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1 November - collagen gels (TNCGB)\MMP-1(DS) 08000 nM collagen\Red\"/>
    </mc:Choice>
  </mc:AlternateContent>
  <bookViews>
    <workbookView xWindow="0" yWindow="0" windowWidth="19440" windowHeight="13590" tabRatio="599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A!$F$3,A!$F$4,A!$F$5,A!$F$6,A!$F$7,A!$F$8,A!$F$11,A!$F$12,A!$F$15,A!$F$16,A!$F$19,A!$F$20</definedName>
    <definedName name="solver_adj" localSheetId="2" hidden="1">B!$N$19,B!$N$20</definedName>
    <definedName name="solver_adj" localSheetId="3" hidden="1">'C'!$N$3,'C'!$N$4,'C'!$N$5,'C'!$N$6,'C'!$N$7,'C'!$N$8,'C'!$N$11,'C'!$N$12,'C'!$N$15,'C'!$N$16,'C'!$N$19,'C'!$N$20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A!$F$2</definedName>
    <definedName name="solver_opt" localSheetId="2" hidden="1">B!$N$2</definedName>
    <definedName name="solver_opt" localSheetId="3" hidden="1">'C'!$N$2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N18" i="44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BM27" i="90"/>
  <c r="AG27" i="90" s="1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AW2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BM188" i="90" s="1"/>
  <c r="AG188" i="90" s="1"/>
  <c r="DY187" i="90"/>
  <c r="BM187" i="90" s="1"/>
  <c r="AG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BM162" i="90" s="1"/>
  <c r="AG162" i="90" s="1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DY107" i="90"/>
  <c r="BM107" i="90" s="1"/>
  <c r="DY106" i="90"/>
  <c r="DY105" i="90"/>
  <c r="DY104" i="90"/>
  <c r="DY91" i="90"/>
  <c r="BM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DY75" i="90"/>
  <c r="BM75" i="90" s="1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BM29" i="90" s="1"/>
  <c r="AG29" i="90" s="1"/>
  <c r="DY28" i="90"/>
  <c r="DY27" i="90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AG107" i="90"/>
  <c r="AG91" i="90"/>
  <c r="AG75" i="90"/>
  <c r="AW76" i="90" l="1"/>
  <c r="AW188" i="90"/>
  <c r="AW204" i="90"/>
  <c r="AW75" i="90"/>
  <c r="AW91" i="90"/>
  <c r="AW123" i="90"/>
  <c r="AW187" i="90"/>
  <c r="AW162" i="90"/>
  <c r="AW108" i="90"/>
  <c r="AW224" i="90"/>
  <c r="AW107" i="90"/>
  <c r="AW154" i="90"/>
  <c r="AW29" i="90"/>
  <c r="AW173" i="90"/>
  <c r="BM28" i="90"/>
  <c r="BM27" i="89"/>
  <c r="AG27" i="89" s="1"/>
  <c r="BM30" i="90"/>
  <c r="AG30" i="90" s="1"/>
  <c r="BM28" i="89"/>
  <c r="AG28" i="89" s="1"/>
  <c r="BM29" i="89"/>
  <c r="BM31" i="90"/>
  <c r="BM32" i="90"/>
  <c r="AG32" i="90" s="1"/>
  <c r="BM30" i="89"/>
  <c r="AG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AG190" i="90" s="1"/>
  <c r="BM140" i="90"/>
  <c r="BM78" i="90"/>
  <c r="BM36" i="90"/>
  <c r="BM52" i="90"/>
  <c r="AG52" i="90" s="1"/>
  <c r="BM223" i="90"/>
  <c r="BM56" i="90"/>
  <c r="BM80" i="90"/>
  <c r="AG80" i="90" s="1"/>
  <c r="BM112" i="90"/>
  <c r="AG112" i="90" s="1"/>
  <c r="BM144" i="90"/>
  <c r="BM155" i="90"/>
  <c r="BM176" i="90"/>
  <c r="AG176" i="90" s="1"/>
  <c r="BM218" i="90"/>
  <c r="BM65" i="90"/>
  <c r="BM99" i="90"/>
  <c r="BM121" i="90"/>
  <c r="AG121" i="90" s="1"/>
  <c r="BM125" i="90"/>
  <c r="BM129" i="90"/>
  <c r="BM152" i="90"/>
  <c r="BM160" i="90"/>
  <c r="AG160" i="90" s="1"/>
  <c r="BM189" i="90"/>
  <c r="AG189" i="90" s="1"/>
  <c r="BM192" i="90"/>
  <c r="BM197" i="90"/>
  <c r="BM213" i="90"/>
  <c r="AG213" i="90" s="1"/>
  <c r="BM219" i="90"/>
  <c r="AG219" i="90" s="1"/>
  <c r="BM54" i="90"/>
  <c r="BM58" i="90"/>
  <c r="BM74" i="90"/>
  <c r="AG74" i="90" s="1"/>
  <c r="BM90" i="90"/>
  <c r="AG90" i="90" s="1"/>
  <c r="BM106" i="90"/>
  <c r="BM96" i="90"/>
  <c r="BM122" i="90"/>
  <c r="BM126" i="90"/>
  <c r="AG126" i="90" s="1"/>
  <c r="BM142" i="90"/>
  <c r="BM193" i="90"/>
  <c r="BM211" i="90"/>
  <c r="BM62" i="90"/>
  <c r="AG62" i="90" s="1"/>
  <c r="BM82" i="90"/>
  <c r="BM110" i="90"/>
  <c r="BM100" i="90"/>
  <c r="AG100" i="90" s="1"/>
  <c r="BM130" i="90"/>
  <c r="AG130" i="90" s="1"/>
  <c r="BM166" i="90"/>
  <c r="BM153" i="90"/>
  <c r="BM157" i="90"/>
  <c r="AG157" i="90" s="1"/>
  <c r="BM174" i="90"/>
  <c r="BM178" i="90"/>
  <c r="BM186" i="90"/>
  <c r="BM216" i="90"/>
  <c r="AG216" i="90" s="1"/>
  <c r="BM226" i="90"/>
  <c r="BM83" i="90"/>
  <c r="BM97" i="90"/>
  <c r="BM131" i="90"/>
  <c r="AG131" i="90" s="1"/>
  <c r="BM139" i="90"/>
  <c r="AG139" i="90" s="1"/>
  <c r="BM163" i="90"/>
  <c r="BM179" i="90"/>
  <c r="BM221" i="90"/>
  <c r="AG221" i="90" s="1"/>
  <c r="BM227" i="90"/>
  <c r="AG227" i="90" s="1"/>
  <c r="BM40" i="90"/>
  <c r="BM48" i="90"/>
  <c r="BM68" i="90"/>
  <c r="AG68" i="90" s="1"/>
  <c r="BM72" i="90"/>
  <c r="AG72" i="90" s="1"/>
  <c r="BM88" i="90"/>
  <c r="BM104" i="90"/>
  <c r="BM102" i="90"/>
  <c r="BM120" i="90"/>
  <c r="AG120" i="90" s="1"/>
  <c r="BM128" i="90"/>
  <c r="BM136" i="90"/>
  <c r="BM147" i="90"/>
  <c r="BM151" i="90"/>
  <c r="AG151" i="90" s="1"/>
  <c r="BM168" i="90"/>
  <c r="BM184" i="90"/>
  <c r="BM195" i="90"/>
  <c r="AG195" i="90" s="1"/>
  <c r="BM200" i="90"/>
  <c r="AG200" i="90" s="1"/>
  <c r="BM212" i="90"/>
  <c r="BM43" i="90"/>
  <c r="BM47" i="90"/>
  <c r="AG47" i="90" s="1"/>
  <c r="BM59" i="90"/>
  <c r="BM63" i="90"/>
  <c r="BM67" i="90"/>
  <c r="BM79" i="90"/>
  <c r="AG79" i="90" s="1"/>
  <c r="BM111" i="90"/>
  <c r="BM93" i="90"/>
  <c r="BM146" i="90"/>
  <c r="BM158" i="90"/>
  <c r="AG158" i="90" s="1"/>
  <c r="BM175" i="90"/>
  <c r="AG175" i="90" s="1"/>
  <c r="BM191" i="90"/>
  <c r="BM203" i="90"/>
  <c r="BM210" i="90"/>
  <c r="AG210" i="90" s="1"/>
  <c r="BM217" i="90"/>
  <c r="AG217" i="90" s="1"/>
  <c r="BM60" i="90"/>
  <c r="BM64" i="90"/>
  <c r="BM84" i="90"/>
  <c r="AG84" i="90" s="1"/>
  <c r="BM94" i="90"/>
  <c r="AG94" i="90" s="1"/>
  <c r="BM98" i="90"/>
  <c r="BM116" i="90"/>
  <c r="BM124" i="90"/>
  <c r="BM132" i="90"/>
  <c r="AG132" i="90" s="1"/>
  <c r="BM164" i="90"/>
  <c r="BM159" i="90"/>
  <c r="BM172" i="90"/>
  <c r="BM180" i="90"/>
  <c r="AG180" i="90" s="1"/>
  <c r="BM196" i="90"/>
  <c r="BM207" i="90"/>
  <c r="BM222" i="90"/>
  <c r="AG222" i="90" s="1"/>
  <c r="BM44" i="90"/>
  <c r="AG44" i="90" s="1"/>
  <c r="BM33" i="90"/>
  <c r="BM37" i="90"/>
  <c r="BM49" i="90"/>
  <c r="AG49" i="90" s="1"/>
  <c r="BM53" i="90"/>
  <c r="BM73" i="90"/>
  <c r="BM77" i="90"/>
  <c r="BM89" i="90"/>
  <c r="AG89" i="90" s="1"/>
  <c r="BM117" i="90"/>
  <c r="BM137" i="90"/>
  <c r="BM141" i="90"/>
  <c r="BM145" i="90"/>
  <c r="AG145" i="90" s="1"/>
  <c r="BM169" i="90"/>
  <c r="AG169" i="90" s="1"/>
  <c r="BM181" i="90"/>
  <c r="BM185" i="90"/>
  <c r="BM205" i="90"/>
  <c r="AG205" i="90" s="1"/>
  <c r="BM208" i="90"/>
  <c r="AG208" i="90" s="1"/>
  <c r="BM35" i="90"/>
  <c r="BM39" i="90"/>
  <c r="BM51" i="90"/>
  <c r="AG51" i="90" s="1"/>
  <c r="BM55" i="90"/>
  <c r="AG55" i="90" s="1"/>
  <c r="BM71" i="90"/>
  <c r="BM87" i="90"/>
  <c r="BM101" i="90"/>
  <c r="BM115" i="90"/>
  <c r="AG115" i="90" s="1"/>
  <c r="BM119" i="90"/>
  <c r="BM127" i="90"/>
  <c r="BM135" i="90"/>
  <c r="BM143" i="90"/>
  <c r="AG143" i="90" s="1"/>
  <c r="BM150" i="90"/>
  <c r="BM167" i="90"/>
  <c r="BM171" i="90"/>
  <c r="AG171" i="90" s="1"/>
  <c r="BM183" i="90"/>
  <c r="AG183" i="90" s="1"/>
  <c r="BM194" i="90"/>
  <c r="BM199" i="90"/>
  <c r="BM206" i="90"/>
  <c r="AG206" i="90" s="1"/>
  <c r="BM41" i="90"/>
  <c r="BM45" i="90"/>
  <c r="BM57" i="90"/>
  <c r="BM61" i="90"/>
  <c r="AG61" i="90" s="1"/>
  <c r="BM69" i="90"/>
  <c r="BM81" i="90"/>
  <c r="BM85" i="90"/>
  <c r="BM105" i="90"/>
  <c r="AG105" i="90" s="1"/>
  <c r="BM109" i="90"/>
  <c r="AG109" i="90" s="1"/>
  <c r="BM113" i="90"/>
  <c r="BM95" i="90"/>
  <c r="BM103" i="90"/>
  <c r="AG103" i="90" s="1"/>
  <c r="BM133" i="90"/>
  <c r="AG133" i="90" s="1"/>
  <c r="BM165" i="90"/>
  <c r="BM148" i="90"/>
  <c r="BM156" i="90"/>
  <c r="AG156" i="90" s="1"/>
  <c r="BM177" i="90"/>
  <c r="AG177" i="90" s="1"/>
  <c r="BM201" i="90"/>
  <c r="BM215" i="90"/>
  <c r="BM225" i="90"/>
  <c r="BM34" i="90"/>
  <c r="AG34" i="90" s="1"/>
  <c r="BM38" i="90"/>
  <c r="BM42" i="90"/>
  <c r="BM46" i="90"/>
  <c r="BM50" i="90"/>
  <c r="AG50" i="90" s="1"/>
  <c r="BM66" i="90"/>
  <c r="BM70" i="90"/>
  <c r="BM86" i="90"/>
  <c r="AG86" i="90" s="1"/>
  <c r="BM92" i="90"/>
  <c r="AG92" i="90" s="1"/>
  <c r="BM114" i="90"/>
  <c r="BM118" i="90"/>
  <c r="BM134" i="90"/>
  <c r="AG134" i="90" s="1"/>
  <c r="BM138" i="90"/>
  <c r="BM149" i="90"/>
  <c r="BM161" i="90"/>
  <c r="BM170" i="90"/>
  <c r="AG170" i="90" s="1"/>
  <c r="BM182" i="90"/>
  <c r="BM198" i="90"/>
  <c r="BM202" i="90"/>
  <c r="BM209" i="90"/>
  <c r="AG209" i="90" s="1"/>
  <c r="BM214" i="90"/>
  <c r="AG214" i="90" s="1"/>
  <c r="BM220" i="90"/>
  <c r="BL227" i="90"/>
  <c r="AF227" i="90" s="1"/>
  <c r="DL146" i="90"/>
  <c r="DW133" i="90"/>
  <c r="BL27" i="90"/>
  <c r="AF27" i="90" s="1"/>
  <c r="DL193" i="90"/>
  <c r="EU66" i="90"/>
  <c r="BL75" i="90"/>
  <c r="AF75" i="90" s="1"/>
  <c r="BL162" i="90"/>
  <c r="BL214" i="90"/>
  <c r="AF214" i="90" s="1"/>
  <c r="EU202" i="90"/>
  <c r="EU137" i="90"/>
  <c r="EU42" i="90"/>
  <c r="EU170" i="90"/>
  <c r="BL35" i="90"/>
  <c r="AF35" i="90" s="1"/>
  <c r="BL112" i="90"/>
  <c r="AF112" i="90" s="1"/>
  <c r="BL128" i="90"/>
  <c r="AF128" i="90" s="1"/>
  <c r="BL139" i="90"/>
  <c r="AF139" i="90" s="1"/>
  <c r="BL169" i="90"/>
  <c r="AF169" i="90" s="1"/>
  <c r="DL62" i="90"/>
  <c r="EU107" i="90"/>
  <c r="BL64" i="90"/>
  <c r="BL41" i="90"/>
  <c r="AF41" i="90" s="1"/>
  <c r="BL91" i="90"/>
  <c r="AF91" i="90" s="1"/>
  <c r="BL155" i="90"/>
  <c r="AF155" i="90" s="1"/>
  <c r="BL66" i="90"/>
  <c r="AF66" i="90" s="1"/>
  <c r="BL80" i="90"/>
  <c r="AF80" i="90" s="1"/>
  <c r="BL107" i="90"/>
  <c r="AF107" i="90" s="1"/>
  <c r="BL176" i="90"/>
  <c r="AF176" i="90" s="1"/>
  <c r="BL202" i="90"/>
  <c r="AF202" i="90" s="1"/>
  <c r="BL212" i="90"/>
  <c r="AF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BL171" i="90"/>
  <c r="AF171" i="90" s="1"/>
  <c r="BL219" i="90"/>
  <c r="AF219" i="90" s="1"/>
  <c r="BL223" i="90"/>
  <c r="AF223" i="90" s="1"/>
  <c r="BL31" i="90"/>
  <c r="AF31" i="90" s="1"/>
  <c r="BL32" i="90"/>
  <c r="AF32" i="90" s="1"/>
  <c r="BL40" i="90"/>
  <c r="AF40" i="90" s="1"/>
  <c r="BL48" i="90"/>
  <c r="AF48" i="90" s="1"/>
  <c r="BL56" i="90"/>
  <c r="AF56" i="90" s="1"/>
  <c r="BL136" i="90"/>
  <c r="AF136" i="90" s="1"/>
  <c r="BL144" i="90"/>
  <c r="BL170" i="90"/>
  <c r="AF170" i="90" s="1"/>
  <c r="BL190" i="90"/>
  <c r="AF190" i="90" s="1"/>
  <c r="BL196" i="90"/>
  <c r="AF196" i="90" s="1"/>
  <c r="BL160" i="90"/>
  <c r="BL51" i="90"/>
  <c r="AF51" i="90" s="1"/>
  <c r="BL96" i="90"/>
  <c r="AF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BL78" i="90"/>
  <c r="AF78" i="90" s="1"/>
  <c r="BL82" i="90"/>
  <c r="AF82" i="90" s="1"/>
  <c r="BL92" i="90"/>
  <c r="AF92" i="90" s="1"/>
  <c r="BL117" i="90"/>
  <c r="AF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BL73" i="90"/>
  <c r="AF73" i="90" s="1"/>
  <c r="BL30" i="90"/>
  <c r="AF30" i="90" s="1"/>
  <c r="BL76" i="90"/>
  <c r="AF76" i="90" s="1"/>
  <c r="BL114" i="90"/>
  <c r="AF114" i="90" s="1"/>
  <c r="BL98" i="90"/>
  <c r="AF98" i="90" s="1"/>
  <c r="BL119" i="90"/>
  <c r="AF119" i="90" s="1"/>
  <c r="BL151" i="90"/>
  <c r="AF151" i="90" s="1"/>
  <c r="BL156" i="90"/>
  <c r="AF156" i="90" s="1"/>
  <c r="BL200" i="90"/>
  <c r="AF200" i="90" s="1"/>
  <c r="BL203" i="90"/>
  <c r="AF203" i="90" s="1"/>
  <c r="BL220" i="90"/>
  <c r="AF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BL47" i="90"/>
  <c r="AF47" i="90" s="1"/>
  <c r="BL63" i="90"/>
  <c r="AF63" i="90" s="1"/>
  <c r="BL89" i="90"/>
  <c r="AF89" i="90" s="1"/>
  <c r="BL103" i="90"/>
  <c r="AF103" i="90" s="1"/>
  <c r="BL108" i="90"/>
  <c r="AF108" i="90" s="1"/>
  <c r="BL124" i="90"/>
  <c r="BL135" i="90"/>
  <c r="AF135" i="90" s="1"/>
  <c r="BL153" i="90"/>
  <c r="AF153" i="90" s="1"/>
  <c r="BL165" i="90"/>
  <c r="AF165" i="90" s="1"/>
  <c r="BL185" i="90"/>
  <c r="AF185" i="90" s="1"/>
  <c r="BL189" i="90"/>
  <c r="AF189" i="90" s="1"/>
  <c r="BL217" i="90"/>
  <c r="AF217" i="90" s="1"/>
  <c r="BL140" i="90"/>
  <c r="AF140" i="90" s="1"/>
  <c r="BL158" i="90"/>
  <c r="AF158" i="90" s="1"/>
  <c r="BL174" i="90"/>
  <c r="AF174" i="90" s="1"/>
  <c r="BL178" i="90"/>
  <c r="AF178" i="90" s="1"/>
  <c r="BL197" i="90"/>
  <c r="AF197" i="90" s="1"/>
  <c r="BL205" i="90"/>
  <c r="AF205" i="90" s="1"/>
  <c r="BL209" i="90"/>
  <c r="AF209" i="90" s="1"/>
  <c r="DS31" i="90"/>
  <c r="DS99" i="90"/>
  <c r="DS173" i="90"/>
  <c r="DS227" i="90"/>
  <c r="BL105" i="90"/>
  <c r="AF105" i="90" s="1"/>
  <c r="BL133" i="90"/>
  <c r="AF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BL53" i="90"/>
  <c r="AF53" i="90" s="1"/>
  <c r="BL87" i="90"/>
  <c r="AF87" i="90" s="1"/>
  <c r="BL130" i="90"/>
  <c r="BL121" i="90"/>
  <c r="AF121" i="90" s="1"/>
  <c r="BL137" i="90"/>
  <c r="AF137" i="90" s="1"/>
  <c r="BL150" i="90"/>
  <c r="AF150" i="90" s="1"/>
  <c r="BL167" i="90"/>
  <c r="AF167" i="90" s="1"/>
  <c r="BL183" i="90"/>
  <c r="AF183" i="90" s="1"/>
  <c r="BL187" i="90"/>
  <c r="AF187" i="90" s="1"/>
  <c r="BL198" i="90"/>
  <c r="AF198" i="90" s="1"/>
  <c r="BL194" i="90"/>
  <c r="AF194" i="90" s="1"/>
  <c r="DL224" i="90"/>
  <c r="BL67" i="90"/>
  <c r="AF67" i="90" s="1"/>
  <c r="BL29" i="90"/>
  <c r="AF29" i="90" s="1"/>
  <c r="BL45" i="90"/>
  <c r="AF45" i="90" s="1"/>
  <c r="BL61" i="90"/>
  <c r="AF61" i="90" s="1"/>
  <c r="BL79" i="90"/>
  <c r="AF79" i="90" s="1"/>
  <c r="BL93" i="90"/>
  <c r="AF93" i="90" s="1"/>
  <c r="BL116" i="90"/>
  <c r="AF116" i="90" s="1"/>
  <c r="BL141" i="90"/>
  <c r="AF141" i="90" s="1"/>
  <c r="BL145" i="90"/>
  <c r="AF145" i="90" s="1"/>
  <c r="BL159" i="90"/>
  <c r="AF159" i="90" s="1"/>
  <c r="BL175" i="90"/>
  <c r="BL191" i="90"/>
  <c r="AF191" i="90" s="1"/>
  <c r="BL208" i="90"/>
  <c r="AF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BL36" i="90"/>
  <c r="AF36" i="90" s="1"/>
  <c r="BL44" i="90"/>
  <c r="AF44" i="90" s="1"/>
  <c r="BL52" i="90"/>
  <c r="AF52" i="90" s="1"/>
  <c r="BL60" i="90"/>
  <c r="AF60" i="90" s="1"/>
  <c r="BL68" i="90"/>
  <c r="AF68" i="90" s="1"/>
  <c r="BL86" i="90"/>
  <c r="AF86" i="90" s="1"/>
  <c r="BL90" i="90"/>
  <c r="AF90" i="90" s="1"/>
  <c r="BL100" i="90"/>
  <c r="BL109" i="90"/>
  <c r="AF109" i="90" s="1"/>
  <c r="BL113" i="90"/>
  <c r="AF113" i="90" s="1"/>
  <c r="BL125" i="90"/>
  <c r="AF125" i="90" s="1"/>
  <c r="BL129" i="90"/>
  <c r="AF129" i="90" s="1"/>
  <c r="BL147" i="90"/>
  <c r="AF147" i="90" s="1"/>
  <c r="BL146" i="90"/>
  <c r="AF146" i="90" s="1"/>
  <c r="BL154" i="90"/>
  <c r="AF154" i="90" s="1"/>
  <c r="BL166" i="90"/>
  <c r="AF166" i="90" s="1"/>
  <c r="BL182" i="90"/>
  <c r="AF182" i="90" s="1"/>
  <c r="BL186" i="90"/>
  <c r="AF186" i="90" s="1"/>
  <c r="BL193" i="90"/>
  <c r="AF193" i="90" s="1"/>
  <c r="BL218" i="90"/>
  <c r="AF218" i="90" s="1"/>
  <c r="BL222" i="90"/>
  <c r="AF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BL46" i="90"/>
  <c r="AF46" i="90" s="1"/>
  <c r="BL54" i="90"/>
  <c r="AF54" i="90" s="1"/>
  <c r="BL62" i="90"/>
  <c r="AF62" i="90" s="1"/>
  <c r="BL84" i="90"/>
  <c r="BL102" i="90"/>
  <c r="AF102" i="90" s="1"/>
  <c r="BL111" i="90"/>
  <c r="AF111" i="90" s="1"/>
  <c r="BL127" i="90"/>
  <c r="AF127" i="90" s="1"/>
  <c r="BL134" i="90"/>
  <c r="AF134" i="90" s="1"/>
  <c r="BL164" i="90"/>
  <c r="AF164" i="90" s="1"/>
  <c r="BL180" i="90"/>
  <c r="AF180" i="90" s="1"/>
  <c r="BL188" i="90"/>
  <c r="AF188" i="90" s="1"/>
  <c r="BL206" i="90"/>
  <c r="AF206" i="90" s="1"/>
  <c r="BL216" i="90"/>
  <c r="AF216" i="90" s="1"/>
  <c r="BL224" i="90"/>
  <c r="AF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BL55" i="90"/>
  <c r="AF55" i="90" s="1"/>
  <c r="BL77" i="90"/>
  <c r="AF77" i="90" s="1"/>
  <c r="BL118" i="90"/>
  <c r="AF118" i="90" s="1"/>
  <c r="BL95" i="90"/>
  <c r="AF95" i="90" s="1"/>
  <c r="BL132" i="90"/>
  <c r="AF132" i="90" s="1"/>
  <c r="BL143" i="90"/>
  <c r="AF143" i="90" s="1"/>
  <c r="BL157" i="90"/>
  <c r="BL173" i="90"/>
  <c r="AF173" i="90" s="1"/>
  <c r="BL204" i="90"/>
  <c r="AF204" i="90" s="1"/>
  <c r="BL211" i="90"/>
  <c r="AF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BL33" i="90"/>
  <c r="AF33" i="90" s="1"/>
  <c r="BL49" i="90"/>
  <c r="AF49" i="90" s="1"/>
  <c r="BL72" i="90"/>
  <c r="AF72" i="90" s="1"/>
  <c r="BL83" i="90"/>
  <c r="AF83" i="90" s="1"/>
  <c r="BL97" i="90"/>
  <c r="AF97" i="90" s="1"/>
  <c r="BL101" i="90"/>
  <c r="AF101" i="90" s="1"/>
  <c r="BL106" i="90"/>
  <c r="AF106" i="90" s="1"/>
  <c r="BL110" i="90"/>
  <c r="AF110" i="90" s="1"/>
  <c r="BL115" i="90"/>
  <c r="AF115" i="90" s="1"/>
  <c r="BL126" i="90"/>
  <c r="AF126" i="90" s="1"/>
  <c r="BL148" i="90"/>
  <c r="BL163" i="90"/>
  <c r="AF163" i="90" s="1"/>
  <c r="BL179" i="90"/>
  <c r="AF179" i="90" s="1"/>
  <c r="BL199" i="90"/>
  <c r="AF199" i="90" s="1"/>
  <c r="BL210" i="90"/>
  <c r="AF210" i="90" s="1"/>
  <c r="BL215" i="90"/>
  <c r="AF215" i="90" s="1"/>
  <c r="BL34" i="90"/>
  <c r="AF34" i="90" s="1"/>
  <c r="BL42" i="90"/>
  <c r="AF42" i="90" s="1"/>
  <c r="BL50" i="90"/>
  <c r="AF50" i="90" s="1"/>
  <c r="BL58" i="90"/>
  <c r="AF58" i="90" s="1"/>
  <c r="BL88" i="90"/>
  <c r="AF88" i="90" s="1"/>
  <c r="BL94" i="90"/>
  <c r="AF94" i="90" s="1"/>
  <c r="BL120" i="90"/>
  <c r="AF120" i="90" s="1"/>
  <c r="BL131" i="90"/>
  <c r="AF131" i="90" s="1"/>
  <c r="BL122" i="90"/>
  <c r="AF122" i="90" s="1"/>
  <c r="BL138" i="90"/>
  <c r="AF138" i="90" s="1"/>
  <c r="BL142" i="90"/>
  <c r="AF142" i="90" s="1"/>
  <c r="BL149" i="90"/>
  <c r="AF149" i="90" s="1"/>
  <c r="BL168" i="90"/>
  <c r="AF168" i="90" s="1"/>
  <c r="BL172" i="90"/>
  <c r="AF172" i="90" s="1"/>
  <c r="BL184" i="90"/>
  <c r="BL195" i="90"/>
  <c r="AF195" i="90" s="1"/>
  <c r="BL70" i="90"/>
  <c r="AF70" i="90" s="1"/>
  <c r="BL43" i="90"/>
  <c r="AF43" i="90" s="1"/>
  <c r="BL59" i="90"/>
  <c r="AF59" i="90" s="1"/>
  <c r="BL81" i="90"/>
  <c r="AF81" i="90" s="1"/>
  <c r="BL85" i="90"/>
  <c r="AF85" i="90" s="1"/>
  <c r="BL99" i="90"/>
  <c r="AF99" i="90" s="1"/>
  <c r="BL104" i="90"/>
  <c r="AF104" i="90" s="1"/>
  <c r="BL152" i="90"/>
  <c r="AF152" i="90" s="1"/>
  <c r="BL161" i="90"/>
  <c r="AF161" i="90" s="1"/>
  <c r="BL177" i="90"/>
  <c r="AF177" i="90" s="1"/>
  <c r="BL181" i="90"/>
  <c r="AF181" i="90" s="1"/>
  <c r="BL207" i="90"/>
  <c r="AF207" i="90" s="1"/>
  <c r="BL192" i="90"/>
  <c r="AF192" i="90" s="1"/>
  <c r="BL201" i="90"/>
  <c r="AF201" i="90" s="1"/>
  <c r="BL213" i="90"/>
  <c r="AF213" i="90" s="1"/>
  <c r="BL225" i="90"/>
  <c r="AF225" i="90" s="1"/>
  <c r="EB226" i="90"/>
  <c r="EC223" i="90"/>
  <c r="BM33" i="89"/>
  <c r="BM31" i="89"/>
  <c r="AG31" i="89" s="1"/>
  <c r="BM32" i="89"/>
  <c r="AG32" i="89" s="1"/>
  <c r="BM37" i="89"/>
  <c r="AG37" i="89" s="1"/>
  <c r="BM87" i="89"/>
  <c r="AG87" i="89" s="1"/>
  <c r="BM107" i="89"/>
  <c r="AG107" i="89" s="1"/>
  <c r="BM95" i="89"/>
  <c r="AG95" i="89" s="1"/>
  <c r="BM99" i="89"/>
  <c r="AG99" i="89" s="1"/>
  <c r="BM103" i="89"/>
  <c r="AG103" i="89" s="1"/>
  <c r="BM129" i="89"/>
  <c r="AG129" i="89" s="1"/>
  <c r="BM133" i="89"/>
  <c r="AG133" i="89" s="1"/>
  <c r="BM38" i="89"/>
  <c r="AG38" i="89" s="1"/>
  <c r="BM42" i="89"/>
  <c r="AG42" i="89" s="1"/>
  <c r="BM46" i="89"/>
  <c r="BM50" i="89"/>
  <c r="AG50" i="89" s="1"/>
  <c r="BM36" i="89"/>
  <c r="AG36" i="89" s="1"/>
  <c r="BM137" i="89"/>
  <c r="AG137" i="89" s="1"/>
  <c r="BM141" i="89"/>
  <c r="AG141" i="89" s="1"/>
  <c r="BM145" i="89"/>
  <c r="AG145" i="89" s="1"/>
  <c r="BM147" i="89"/>
  <c r="BM190" i="89"/>
  <c r="BM194" i="89"/>
  <c r="AG194" i="89" s="1"/>
  <c r="BM182" i="89"/>
  <c r="AG182" i="89" s="1"/>
  <c r="BM54" i="89"/>
  <c r="AG54" i="89" s="1"/>
  <c r="BM58" i="89"/>
  <c r="AG58" i="89" s="1"/>
  <c r="BM62" i="89"/>
  <c r="BM66" i="89"/>
  <c r="AG66" i="89" s="1"/>
  <c r="BM70" i="89"/>
  <c r="AG70" i="89" s="1"/>
  <c r="BM74" i="89"/>
  <c r="AG74" i="89" s="1"/>
  <c r="BM78" i="89"/>
  <c r="AG78" i="89" s="1"/>
  <c r="DL227" i="89"/>
  <c r="DU225" i="89"/>
  <c r="BL227" i="89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AZ162" i="90" s="1"/>
  <c r="T162" i="90" s="1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EB214" i="90"/>
  <c r="EB219" i="90"/>
  <c r="EB222" i="90"/>
  <c r="EB227" i="90"/>
  <c r="AZ227" i="90" s="1"/>
  <c r="T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DQ225" i="90"/>
  <c r="BE225" i="90" s="1"/>
  <c r="Y225" i="90" s="1"/>
  <c r="DQ224" i="90"/>
  <c r="BE224" i="90" s="1"/>
  <c r="Y224" i="90" s="1"/>
  <c r="DQ227" i="90"/>
  <c r="BE227" i="90" s="1"/>
  <c r="DQ223" i="90"/>
  <c r="DQ222" i="90"/>
  <c r="DQ220" i="90"/>
  <c r="BE220" i="90" s="1"/>
  <c r="Y220" i="90" s="1"/>
  <c r="DQ219" i="90"/>
  <c r="DQ218" i="90"/>
  <c r="DQ217" i="90"/>
  <c r="BE217" i="90" s="1"/>
  <c r="Y217" i="90" s="1"/>
  <c r="DQ216" i="90"/>
  <c r="DQ221" i="90"/>
  <c r="DQ215" i="90"/>
  <c r="DQ214" i="90"/>
  <c r="DQ213" i="90"/>
  <c r="DQ212" i="90"/>
  <c r="DQ210" i="90"/>
  <c r="DQ209" i="90"/>
  <c r="BE209" i="90" s="1"/>
  <c r="Y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BE161" i="90" s="1"/>
  <c r="Y161" i="90" s="1"/>
  <c r="DQ160" i="90"/>
  <c r="DQ159" i="90"/>
  <c r="DQ158" i="90"/>
  <c r="DQ157" i="90"/>
  <c r="BE157" i="90" s="1"/>
  <c r="Y157" i="90" s="1"/>
  <c r="DQ156" i="90"/>
  <c r="DQ155" i="90"/>
  <c r="DQ154" i="90"/>
  <c r="DQ153" i="90"/>
  <c r="BE153" i="90" s="1"/>
  <c r="Y153" i="90" s="1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BE62" i="90" s="1"/>
  <c r="Y62" i="90" s="1"/>
  <c r="DQ61" i="90"/>
  <c r="DQ60" i="90"/>
  <c r="DQ59" i="90"/>
  <c r="DQ58" i="90"/>
  <c r="BE58" i="90" s="1"/>
  <c r="Y58" i="90" s="1"/>
  <c r="DQ57" i="90"/>
  <c r="DQ56" i="90"/>
  <c r="DQ55" i="90"/>
  <c r="DQ54" i="90"/>
  <c r="BE54" i="90" s="1"/>
  <c r="Y54" i="90" s="1"/>
  <c r="DQ53" i="90"/>
  <c r="DQ52" i="90"/>
  <c r="DQ51" i="90"/>
  <c r="DQ50" i="90"/>
  <c r="BE50" i="90" s="1"/>
  <c r="Y50" i="90" s="1"/>
  <c r="DQ49" i="90"/>
  <c r="DQ48" i="90"/>
  <c r="DQ47" i="90"/>
  <c r="DQ46" i="90"/>
  <c r="BE46" i="90" s="1"/>
  <c r="Y46" i="90" s="1"/>
  <c r="DQ45" i="90"/>
  <c r="DQ44" i="90"/>
  <c r="DQ43" i="90"/>
  <c r="DQ42" i="90"/>
  <c r="BE42" i="90" s="1"/>
  <c r="Y42" i="90" s="1"/>
  <c r="DQ41" i="90"/>
  <c r="DQ40" i="90"/>
  <c r="DQ39" i="90"/>
  <c r="DQ38" i="90"/>
  <c r="BE38" i="90" s="1"/>
  <c r="Y38" i="90" s="1"/>
  <c r="DQ37" i="90"/>
  <c r="DQ36" i="90"/>
  <c r="DQ35" i="90"/>
  <c r="DQ34" i="90"/>
  <c r="BE34" i="90" s="1"/>
  <c r="Y34" i="90" s="1"/>
  <c r="DQ33" i="90"/>
  <c r="DQ32" i="90"/>
  <c r="DQ31" i="90"/>
  <c r="DQ30" i="90"/>
  <c r="BE30" i="90" s="1"/>
  <c r="Y30" i="90" s="1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BK183" i="90" s="1"/>
  <c r="AE183" i="90" s="1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BM86" i="89"/>
  <c r="AG86" i="89" s="1"/>
  <c r="BM114" i="89"/>
  <c r="AG114" i="89" s="1"/>
  <c r="BM149" i="89"/>
  <c r="AG149" i="89" s="1"/>
  <c r="BM158" i="89"/>
  <c r="AG158" i="89" s="1"/>
  <c r="BM162" i="89"/>
  <c r="AG162" i="89" s="1"/>
  <c r="BM173" i="89"/>
  <c r="AG173" i="89" s="1"/>
  <c r="BM169" i="89"/>
  <c r="AG169" i="89" s="1"/>
  <c r="BM191" i="89"/>
  <c r="AG191" i="89" s="1"/>
  <c r="BM183" i="89"/>
  <c r="AG183" i="89" s="1"/>
  <c r="BM199" i="89"/>
  <c r="AG199" i="89" s="1"/>
  <c r="BM205" i="89"/>
  <c r="AG205" i="89" s="1"/>
  <c r="BM210" i="89"/>
  <c r="AG210" i="89" s="1"/>
  <c r="BL42" i="89"/>
  <c r="AF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AG89" i="89" s="1"/>
  <c r="BM108" i="89"/>
  <c r="AG108" i="89" s="1"/>
  <c r="BM109" i="89"/>
  <c r="AG109" i="89" s="1"/>
  <c r="BM96" i="89"/>
  <c r="BM100" i="89"/>
  <c r="AG100" i="89" s="1"/>
  <c r="BM104" i="89"/>
  <c r="AG104" i="89" s="1"/>
  <c r="BM117" i="89"/>
  <c r="AG117" i="89" s="1"/>
  <c r="BM121" i="89"/>
  <c r="AG121" i="89" s="1"/>
  <c r="BM125" i="89"/>
  <c r="AG125" i="89" s="1"/>
  <c r="BM130" i="89"/>
  <c r="AG130" i="89" s="1"/>
  <c r="BM134" i="89"/>
  <c r="AG134" i="89" s="1"/>
  <c r="BM138" i="89"/>
  <c r="AG138" i="89" s="1"/>
  <c r="BM142" i="89"/>
  <c r="AG142" i="89" s="1"/>
  <c r="BM146" i="89"/>
  <c r="AG146" i="89" s="1"/>
  <c r="BM152" i="89"/>
  <c r="AG152" i="89" s="1"/>
  <c r="BM168" i="89"/>
  <c r="AG168" i="89" s="1"/>
  <c r="BM175" i="89"/>
  <c r="BM179" i="89"/>
  <c r="AG179" i="89" s="1"/>
  <c r="BM187" i="89"/>
  <c r="AG187" i="89" s="1"/>
  <c r="BM209" i="89"/>
  <c r="AG209" i="89" s="1"/>
  <c r="BM213" i="89"/>
  <c r="AG213" i="89" s="1"/>
  <c r="BM218" i="89"/>
  <c r="AG218" i="89" s="1"/>
  <c r="BM222" i="89"/>
  <c r="AG222" i="89" s="1"/>
  <c r="BM225" i="89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BL51" i="89"/>
  <c r="BL55" i="89"/>
  <c r="AF55" i="89" s="1"/>
  <c r="BL59" i="89"/>
  <c r="AF59" i="89" s="1"/>
  <c r="BL63" i="89"/>
  <c r="AF63" i="89" s="1"/>
  <c r="BL30" i="89"/>
  <c r="AF30" i="89" s="1"/>
  <c r="BL34" i="89"/>
  <c r="AF34" i="89" s="1"/>
  <c r="BL38" i="89"/>
  <c r="AF38" i="89" s="1"/>
  <c r="BL82" i="89"/>
  <c r="BL66" i="89"/>
  <c r="AF66" i="89" s="1"/>
  <c r="BL70" i="89"/>
  <c r="AF70" i="89" s="1"/>
  <c r="BL74" i="89"/>
  <c r="AF74" i="89" s="1"/>
  <c r="BL78" i="89"/>
  <c r="AF78" i="89" s="1"/>
  <c r="BL85" i="89"/>
  <c r="AF85" i="89" s="1"/>
  <c r="BL89" i="89"/>
  <c r="AF89" i="89" s="1"/>
  <c r="BL93" i="89"/>
  <c r="BL97" i="89"/>
  <c r="AF97" i="89" s="1"/>
  <c r="BL101" i="89"/>
  <c r="AF101" i="89" s="1"/>
  <c r="BL127" i="89"/>
  <c r="AF127" i="89" s="1"/>
  <c r="BL108" i="89"/>
  <c r="BL112" i="89"/>
  <c r="BL116" i="89"/>
  <c r="AF116" i="89" s="1"/>
  <c r="BL120" i="89"/>
  <c r="AF120" i="89" s="1"/>
  <c r="BL124" i="89"/>
  <c r="BL135" i="89"/>
  <c r="AF135" i="89" s="1"/>
  <c r="BL126" i="89"/>
  <c r="AF126" i="89" s="1"/>
  <c r="BL151" i="89"/>
  <c r="AF151" i="89" s="1"/>
  <c r="BL149" i="89"/>
  <c r="BL139" i="89"/>
  <c r="AF139" i="89" s="1"/>
  <c r="BL143" i="89"/>
  <c r="BL166" i="89"/>
  <c r="AF166" i="89" s="1"/>
  <c r="BL156" i="89"/>
  <c r="AF156" i="89" s="1"/>
  <c r="BL160" i="89"/>
  <c r="AF160" i="89" s="1"/>
  <c r="BL164" i="89"/>
  <c r="BL191" i="89"/>
  <c r="AF191" i="89" s="1"/>
  <c r="BL192" i="89"/>
  <c r="AF192" i="89" s="1"/>
  <c r="BL172" i="89"/>
  <c r="AF172" i="89" s="1"/>
  <c r="BL176" i="89"/>
  <c r="AF176" i="89" s="1"/>
  <c r="BL194" i="89"/>
  <c r="AF194" i="89" s="1"/>
  <c r="BL183" i="89"/>
  <c r="AF183" i="89" s="1"/>
  <c r="BL187" i="89"/>
  <c r="BL196" i="89"/>
  <c r="AF196" i="89" s="1"/>
  <c r="BL201" i="89"/>
  <c r="AF201" i="89" s="1"/>
  <c r="BL206" i="89"/>
  <c r="AF206" i="89" s="1"/>
  <c r="BL209" i="89"/>
  <c r="AF209" i="89" s="1"/>
  <c r="BL213" i="89"/>
  <c r="AF213" i="89" s="1"/>
  <c r="BL223" i="89"/>
  <c r="AF223" i="89" s="1"/>
  <c r="BL218" i="89"/>
  <c r="BL226" i="89"/>
  <c r="AF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AY108" i="89" s="1"/>
  <c r="S108" i="89" s="1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BM39" i="89"/>
  <c r="AG39" i="89" s="1"/>
  <c r="BM43" i="89"/>
  <c r="AG43" i="89" s="1"/>
  <c r="BM47" i="89"/>
  <c r="AG47" i="89" s="1"/>
  <c r="BM51" i="89"/>
  <c r="AG51" i="89" s="1"/>
  <c r="BM55" i="89"/>
  <c r="AG55" i="89" s="1"/>
  <c r="BM59" i="89"/>
  <c r="AG59" i="89" s="1"/>
  <c r="BM63" i="89"/>
  <c r="AG63" i="89" s="1"/>
  <c r="BM67" i="89"/>
  <c r="AG67" i="89" s="1"/>
  <c r="BM71" i="89"/>
  <c r="AG71" i="89" s="1"/>
  <c r="BM75" i="89"/>
  <c r="AG75" i="89" s="1"/>
  <c r="BM79" i="89"/>
  <c r="AG79" i="89" s="1"/>
  <c r="BM83" i="89"/>
  <c r="AG83" i="89" s="1"/>
  <c r="BM91" i="89"/>
  <c r="AG91" i="89" s="1"/>
  <c r="BM88" i="89"/>
  <c r="AG88" i="89" s="1"/>
  <c r="BM110" i="89"/>
  <c r="AG110" i="89" s="1"/>
  <c r="BM111" i="89"/>
  <c r="BM93" i="89"/>
  <c r="AG93" i="89" s="1"/>
  <c r="BM97" i="89"/>
  <c r="AG97" i="89" s="1"/>
  <c r="BM101" i="89"/>
  <c r="BM126" i="89"/>
  <c r="AG126" i="89" s="1"/>
  <c r="BM118" i="89"/>
  <c r="AG118" i="89" s="1"/>
  <c r="BM122" i="89"/>
  <c r="AG122" i="89" s="1"/>
  <c r="BM127" i="89"/>
  <c r="AG127" i="89" s="1"/>
  <c r="BM131" i="89"/>
  <c r="AG131" i="89" s="1"/>
  <c r="BM135" i="89"/>
  <c r="AG135" i="89" s="1"/>
  <c r="BM139" i="89"/>
  <c r="AG139" i="89" s="1"/>
  <c r="BM143" i="89"/>
  <c r="AG143" i="89" s="1"/>
  <c r="BM148" i="89"/>
  <c r="AG148" i="89" s="1"/>
  <c r="BM153" i="89"/>
  <c r="AG153" i="89" s="1"/>
  <c r="BM155" i="89"/>
  <c r="AG155" i="89" s="1"/>
  <c r="BM159" i="89"/>
  <c r="BM163" i="89"/>
  <c r="AG163" i="89" s="1"/>
  <c r="BM166" i="89"/>
  <c r="AG166" i="89" s="1"/>
  <c r="BM170" i="89"/>
  <c r="AG170" i="89" s="1"/>
  <c r="BM176" i="89"/>
  <c r="AG176" i="89" s="1"/>
  <c r="BM188" i="89"/>
  <c r="AG188" i="89" s="1"/>
  <c r="BM192" i="89"/>
  <c r="AG192" i="89" s="1"/>
  <c r="BM180" i="89"/>
  <c r="AG180" i="89" s="1"/>
  <c r="BM184" i="89"/>
  <c r="AG184" i="89" s="1"/>
  <c r="BM195" i="89"/>
  <c r="AG195" i="89" s="1"/>
  <c r="BM200" i="89"/>
  <c r="AG200" i="89" s="1"/>
  <c r="BM202" i="89"/>
  <c r="AG202" i="89" s="1"/>
  <c r="BM206" i="89"/>
  <c r="AG206" i="89" s="1"/>
  <c r="BM216" i="89"/>
  <c r="BM214" i="89"/>
  <c r="AG214" i="89" s="1"/>
  <c r="BM219" i="89"/>
  <c r="AG219" i="89" s="1"/>
  <c r="BM227" i="89"/>
  <c r="AG227" i="89" s="1"/>
  <c r="BM226" i="89"/>
  <c r="AG226" i="89" s="1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BL48" i="89"/>
  <c r="BL52" i="89"/>
  <c r="AF52" i="89" s="1"/>
  <c r="BL56" i="89"/>
  <c r="AF56" i="89" s="1"/>
  <c r="BL60" i="89"/>
  <c r="AF60" i="89" s="1"/>
  <c r="BL27" i="89"/>
  <c r="AF27" i="89" s="1"/>
  <c r="BL31" i="89"/>
  <c r="AF31" i="89" s="1"/>
  <c r="BL35" i="89"/>
  <c r="BL39" i="89"/>
  <c r="AF39" i="89" s="1"/>
  <c r="BL43" i="89"/>
  <c r="AF43" i="89" s="1"/>
  <c r="BL105" i="89"/>
  <c r="AF105" i="89" s="1"/>
  <c r="BL67" i="89"/>
  <c r="AF67" i="89" s="1"/>
  <c r="BL71" i="89"/>
  <c r="AF71" i="89" s="1"/>
  <c r="BL75" i="89"/>
  <c r="AF75" i="89" s="1"/>
  <c r="BL79" i="89"/>
  <c r="AF79" i="89" s="1"/>
  <c r="BL86" i="89"/>
  <c r="AF86" i="89" s="1"/>
  <c r="BL90" i="89"/>
  <c r="BL94" i="89"/>
  <c r="AF94" i="89" s="1"/>
  <c r="BL98" i="89"/>
  <c r="AF98" i="89" s="1"/>
  <c r="BL102" i="89"/>
  <c r="AF102" i="89" s="1"/>
  <c r="BL132" i="89"/>
  <c r="AF132" i="89" s="1"/>
  <c r="BL109" i="89"/>
  <c r="BL113" i="89"/>
  <c r="AF113" i="89" s="1"/>
  <c r="BL117" i="89"/>
  <c r="AF117" i="89" s="1"/>
  <c r="BL121" i="89"/>
  <c r="AF121" i="89" s="1"/>
  <c r="BL125" i="89"/>
  <c r="AF125" i="89" s="1"/>
  <c r="BL129" i="89"/>
  <c r="BL133" i="89"/>
  <c r="AF133" i="89" s="1"/>
  <c r="BL152" i="89"/>
  <c r="AF152" i="89" s="1"/>
  <c r="BL136" i="89"/>
  <c r="AF136" i="89" s="1"/>
  <c r="BL140" i="89"/>
  <c r="BL144" i="89"/>
  <c r="AF144" i="89" s="1"/>
  <c r="BL167" i="89"/>
  <c r="AF167" i="89" s="1"/>
  <c r="BL157" i="89"/>
  <c r="BL161" i="89"/>
  <c r="AF161" i="89" s="1"/>
  <c r="BL165" i="89"/>
  <c r="AF165" i="89" s="1"/>
  <c r="BL168" i="89"/>
  <c r="AF168" i="89" s="1"/>
  <c r="BL189" i="89"/>
  <c r="AF189" i="89" s="1"/>
  <c r="BL173" i="89"/>
  <c r="AF173" i="89" s="1"/>
  <c r="BL177" i="89"/>
  <c r="AF177" i="89" s="1"/>
  <c r="BL180" i="89"/>
  <c r="AF180" i="89" s="1"/>
  <c r="BL184" i="89"/>
  <c r="AF184" i="89" s="1"/>
  <c r="BL195" i="89"/>
  <c r="AF195" i="89" s="1"/>
  <c r="BL197" i="89"/>
  <c r="AF197" i="89" s="1"/>
  <c r="BL203" i="89"/>
  <c r="AF203" i="89" s="1"/>
  <c r="BL207" i="89"/>
  <c r="AF207" i="89" s="1"/>
  <c r="BL220" i="89"/>
  <c r="AF220" i="89" s="1"/>
  <c r="BL214" i="89"/>
  <c r="AF214" i="89" s="1"/>
  <c r="BL221" i="89"/>
  <c r="AF221" i="89" s="1"/>
  <c r="BL219" i="89"/>
  <c r="AF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AY202" i="89" s="1"/>
  <c r="S202" i="89" s="1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BM44" i="89"/>
  <c r="AG44" i="89" s="1"/>
  <c r="BM34" i="89"/>
  <c r="AG34" i="89" s="1"/>
  <c r="BM48" i="89"/>
  <c r="AG48" i="89" s="1"/>
  <c r="BM52" i="89"/>
  <c r="AG52" i="89" s="1"/>
  <c r="BM56" i="89"/>
  <c r="AG56" i="89" s="1"/>
  <c r="BM60" i="89"/>
  <c r="AG60" i="89" s="1"/>
  <c r="BM64" i="89"/>
  <c r="AG64" i="89" s="1"/>
  <c r="BM68" i="89"/>
  <c r="AG68" i="89" s="1"/>
  <c r="BM72" i="89"/>
  <c r="AG72" i="89" s="1"/>
  <c r="BM76" i="89"/>
  <c r="AG76" i="89" s="1"/>
  <c r="BM106" i="89"/>
  <c r="AG106" i="89" s="1"/>
  <c r="BM85" i="89"/>
  <c r="AG85" i="89" s="1"/>
  <c r="BM81" i="89"/>
  <c r="AG81" i="89" s="1"/>
  <c r="BM90" i="89"/>
  <c r="AG90" i="89" s="1"/>
  <c r="BM105" i="89"/>
  <c r="AG105" i="89" s="1"/>
  <c r="BM112" i="89"/>
  <c r="AG112" i="89" s="1"/>
  <c r="BM94" i="89"/>
  <c r="AG94" i="89" s="1"/>
  <c r="BM98" i="89"/>
  <c r="AG98" i="89" s="1"/>
  <c r="BM102" i="89"/>
  <c r="AG102" i="89" s="1"/>
  <c r="BM115" i="89"/>
  <c r="AG115" i="89" s="1"/>
  <c r="BM119" i="89"/>
  <c r="AG119" i="89" s="1"/>
  <c r="BM123" i="89"/>
  <c r="AG123" i="89" s="1"/>
  <c r="BM128" i="89"/>
  <c r="AG128" i="89" s="1"/>
  <c r="BM132" i="89"/>
  <c r="AG132" i="89" s="1"/>
  <c r="BM136" i="89"/>
  <c r="AG136" i="89" s="1"/>
  <c r="BM140" i="89"/>
  <c r="AG140" i="89" s="1"/>
  <c r="BM144" i="89"/>
  <c r="BM150" i="89"/>
  <c r="AG150" i="89" s="1"/>
  <c r="BM154" i="89"/>
  <c r="AG154" i="89" s="1"/>
  <c r="BM156" i="89"/>
  <c r="AG156" i="89" s="1"/>
  <c r="BM160" i="89"/>
  <c r="BM164" i="89"/>
  <c r="AG164" i="89" s="1"/>
  <c r="BM167" i="89"/>
  <c r="AG167" i="89" s="1"/>
  <c r="BM172" i="89"/>
  <c r="AG172" i="89" s="1"/>
  <c r="BM177" i="89"/>
  <c r="AG177" i="89" s="1"/>
  <c r="BM189" i="89"/>
  <c r="AG189" i="89" s="1"/>
  <c r="BM193" i="89"/>
  <c r="AG193" i="89" s="1"/>
  <c r="BM181" i="89"/>
  <c r="AG181" i="89" s="1"/>
  <c r="BM185" i="89"/>
  <c r="AG185" i="89" s="1"/>
  <c r="BM196" i="89"/>
  <c r="AG196" i="89" s="1"/>
  <c r="BM201" i="89"/>
  <c r="AG201" i="89" s="1"/>
  <c r="BM203" i="89"/>
  <c r="AG203" i="89" s="1"/>
  <c r="BM207" i="89"/>
  <c r="AG207" i="89" s="1"/>
  <c r="BM211" i="89"/>
  <c r="AG211" i="89" s="1"/>
  <c r="BM215" i="89"/>
  <c r="AG215" i="89" s="1"/>
  <c r="BM220" i="89"/>
  <c r="AG220" i="89" s="1"/>
  <c r="BM223" i="89"/>
  <c r="AG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BL49" i="89"/>
  <c r="AF49" i="89" s="1"/>
  <c r="BL53" i="89"/>
  <c r="AF53" i="89" s="1"/>
  <c r="BL57" i="89"/>
  <c r="AF57" i="89" s="1"/>
  <c r="BL61" i="89"/>
  <c r="AF61" i="89" s="1"/>
  <c r="BL28" i="89"/>
  <c r="AF28" i="89" s="1"/>
  <c r="BL32" i="89"/>
  <c r="AF32" i="89" s="1"/>
  <c r="BL36" i="89"/>
  <c r="AF36" i="89" s="1"/>
  <c r="BL40" i="89"/>
  <c r="AF40" i="89" s="1"/>
  <c r="BL44" i="89"/>
  <c r="AF44" i="89" s="1"/>
  <c r="BL81" i="89"/>
  <c r="AF81" i="89" s="1"/>
  <c r="BL68" i="89"/>
  <c r="AF68" i="89" s="1"/>
  <c r="BL72" i="89"/>
  <c r="AF72" i="89" s="1"/>
  <c r="BL76" i="89"/>
  <c r="AF76" i="89" s="1"/>
  <c r="BL83" i="89"/>
  <c r="AF83" i="89" s="1"/>
  <c r="BL87" i="89"/>
  <c r="AF87" i="89" s="1"/>
  <c r="BL91" i="89"/>
  <c r="BL95" i="89"/>
  <c r="AF95" i="89" s="1"/>
  <c r="BL99" i="89"/>
  <c r="AF99" i="89" s="1"/>
  <c r="BL103" i="89"/>
  <c r="AF103" i="89" s="1"/>
  <c r="BL106" i="89"/>
  <c r="AF106" i="89" s="1"/>
  <c r="BL110" i="89"/>
  <c r="AF110" i="89" s="1"/>
  <c r="BL114" i="89"/>
  <c r="AF114" i="89" s="1"/>
  <c r="BL118" i="89"/>
  <c r="AF118" i="89" s="1"/>
  <c r="BL122" i="89"/>
  <c r="AF122" i="89" s="1"/>
  <c r="BL128" i="89"/>
  <c r="BL130" i="89"/>
  <c r="AF130" i="89" s="1"/>
  <c r="BL148" i="89"/>
  <c r="AF148" i="89" s="1"/>
  <c r="BL153" i="89"/>
  <c r="BL137" i="89"/>
  <c r="BL141" i="89"/>
  <c r="AF141" i="89" s="1"/>
  <c r="BL145" i="89"/>
  <c r="AF145" i="89" s="1"/>
  <c r="BL154" i="89"/>
  <c r="AF154" i="89" s="1"/>
  <c r="BL158" i="89"/>
  <c r="AF158" i="89" s="1"/>
  <c r="BL162" i="89"/>
  <c r="AF162" i="89" s="1"/>
  <c r="BL170" i="89"/>
  <c r="AF170" i="89" s="1"/>
  <c r="BL169" i="89"/>
  <c r="AF169" i="89" s="1"/>
  <c r="BL193" i="89"/>
  <c r="AF193" i="89" s="1"/>
  <c r="BL174" i="89"/>
  <c r="AF174" i="89" s="1"/>
  <c r="BL178" i="89"/>
  <c r="AF178" i="89" s="1"/>
  <c r="BL181" i="89"/>
  <c r="AF181" i="89" s="1"/>
  <c r="BL185" i="89"/>
  <c r="AF185" i="89" s="1"/>
  <c r="BL198" i="89"/>
  <c r="AF198" i="89" s="1"/>
  <c r="BL199" i="89"/>
  <c r="AF199" i="89" s="1"/>
  <c r="BL204" i="89"/>
  <c r="AF204" i="89" s="1"/>
  <c r="BL208" i="89"/>
  <c r="AF208" i="89" s="1"/>
  <c r="BL211" i="89"/>
  <c r="AF211" i="89" s="1"/>
  <c r="BL215" i="89"/>
  <c r="AF215" i="89" s="1"/>
  <c r="BL216" i="89"/>
  <c r="BL224" i="89"/>
  <c r="AF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BA162" i="89" s="1"/>
  <c r="U162" i="89" s="1"/>
  <c r="DM166" i="89"/>
  <c r="DM172" i="89"/>
  <c r="DM174" i="89"/>
  <c r="DM178" i="89"/>
  <c r="BA178" i="89" s="1"/>
  <c r="U178" i="89" s="1"/>
  <c r="DM182" i="89"/>
  <c r="DM186" i="89"/>
  <c r="DM190" i="89"/>
  <c r="DM194" i="89"/>
  <c r="BA194" i="89" s="1"/>
  <c r="U194" i="89" s="1"/>
  <c r="DM199" i="89"/>
  <c r="DM202" i="89"/>
  <c r="DM206" i="89"/>
  <c r="DM210" i="89"/>
  <c r="BA210" i="89" s="1"/>
  <c r="U210" i="89" s="1"/>
  <c r="DM212" i="89"/>
  <c r="DM218" i="89"/>
  <c r="DM222" i="89"/>
  <c r="DM226" i="89"/>
  <c r="BA226" i="89" s="1"/>
  <c r="U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AZ202" i="89" s="1"/>
  <c r="T202" i="89" s="1"/>
  <c r="DL206" i="89"/>
  <c r="DL211" i="89"/>
  <c r="AZ211" i="89" s="1"/>
  <c r="T211" i="89" s="1"/>
  <c r="DL213" i="89"/>
  <c r="DL217" i="89"/>
  <c r="AZ217" i="89" s="1"/>
  <c r="T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AY90" i="89" s="1"/>
  <c r="S90" i="89" s="1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BM45" i="89"/>
  <c r="AG45" i="89" s="1"/>
  <c r="BM49" i="89"/>
  <c r="AG49" i="89" s="1"/>
  <c r="BM53" i="89"/>
  <c r="AG53" i="89" s="1"/>
  <c r="BM57" i="89"/>
  <c r="AG57" i="89" s="1"/>
  <c r="BM61" i="89"/>
  <c r="AG61" i="89" s="1"/>
  <c r="BM65" i="89"/>
  <c r="AG65" i="89" s="1"/>
  <c r="BM69" i="89"/>
  <c r="AG69" i="89" s="1"/>
  <c r="BM73" i="89"/>
  <c r="BM77" i="89"/>
  <c r="AG77" i="89" s="1"/>
  <c r="BM80" i="89"/>
  <c r="AG80" i="89" s="1"/>
  <c r="BM84" i="89"/>
  <c r="AG84" i="89" s="1"/>
  <c r="BM92" i="89"/>
  <c r="AG92" i="89" s="1"/>
  <c r="BM113" i="89"/>
  <c r="AG113" i="89" s="1"/>
  <c r="BM116" i="89"/>
  <c r="AG116" i="89" s="1"/>
  <c r="BM120" i="89"/>
  <c r="AG120" i="89" s="1"/>
  <c r="BM124" i="89"/>
  <c r="AG124" i="89" s="1"/>
  <c r="BM157" i="89"/>
  <c r="AG157" i="89" s="1"/>
  <c r="BM161" i="89"/>
  <c r="AG161" i="89" s="1"/>
  <c r="BM165" i="89"/>
  <c r="AG165" i="89" s="1"/>
  <c r="BM171" i="89"/>
  <c r="AG171" i="89" s="1"/>
  <c r="BM174" i="89"/>
  <c r="AG174" i="89" s="1"/>
  <c r="BM178" i="89"/>
  <c r="AG178" i="89" s="1"/>
  <c r="BM186" i="89"/>
  <c r="AG186" i="89" s="1"/>
  <c r="BM197" i="89"/>
  <c r="AG197" i="89" s="1"/>
  <c r="BM198" i="89"/>
  <c r="AG198" i="89" s="1"/>
  <c r="BM204" i="89"/>
  <c r="AG204" i="89" s="1"/>
  <c r="BM208" i="89"/>
  <c r="AG208" i="89" s="1"/>
  <c r="BM212" i="89"/>
  <c r="AG212" i="89" s="1"/>
  <c r="BM217" i="89"/>
  <c r="AG217" i="89" s="1"/>
  <c r="BM221" i="89"/>
  <c r="AG221" i="89" s="1"/>
  <c r="BM224" i="89"/>
  <c r="AG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BC82" i="89" s="1"/>
  <c r="W82" i="89" s="1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BD170" i="89" s="1"/>
  <c r="X170" i="89" s="1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BD151" i="89" s="1"/>
  <c r="X151" i="89" s="1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DP103" i="89"/>
  <c r="BD103" i="89" s="1"/>
  <c r="X103" i="89" s="1"/>
  <c r="DP102" i="89"/>
  <c r="DP101" i="89"/>
  <c r="DP100" i="89"/>
  <c r="DP99" i="89"/>
  <c r="DP98" i="89"/>
  <c r="DP97" i="89"/>
  <c r="DP96" i="89"/>
  <c r="DP95" i="89"/>
  <c r="DP94" i="89"/>
  <c r="DP93" i="89"/>
  <c r="BD93" i="89" s="1"/>
  <c r="X93" i="89" s="1"/>
  <c r="DP92" i="89"/>
  <c r="DP91" i="89"/>
  <c r="DP90" i="89"/>
  <c r="DP89" i="89"/>
  <c r="DP88" i="89"/>
  <c r="DP87" i="89"/>
  <c r="BD87" i="89" s="1"/>
  <c r="X87" i="89" s="1"/>
  <c r="DP86" i="89"/>
  <c r="DP85" i="89"/>
  <c r="DP84" i="89"/>
  <c r="BD84" i="89" s="1"/>
  <c r="X84" i="89" s="1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BD43" i="89" s="1"/>
  <c r="X43" i="89" s="1"/>
  <c r="DP42" i="89"/>
  <c r="BD42" i="89" s="1"/>
  <c r="X42" i="89" s="1"/>
  <c r="DP41" i="89"/>
  <c r="BD41" i="89" s="1"/>
  <c r="X41" i="89" s="1"/>
  <c r="DP40" i="89"/>
  <c r="DP39" i="89"/>
  <c r="DP38" i="89"/>
  <c r="DP37" i="89"/>
  <c r="DP36" i="89"/>
  <c r="DP35" i="89"/>
  <c r="DP34" i="89"/>
  <c r="BD34" i="89" s="1"/>
  <c r="X34" i="89" s="1"/>
  <c r="DP33" i="89"/>
  <c r="DP32" i="89"/>
  <c r="DP31" i="89"/>
  <c r="DP30" i="89"/>
  <c r="DP29" i="89"/>
  <c r="DP28" i="89"/>
  <c r="DP27" i="89"/>
  <c r="BD27" i="89" s="1"/>
  <c r="X27" i="89" s="1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BI133" i="89" s="1"/>
  <c r="AC133" i="89" s="1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BI103" i="89" s="1"/>
  <c r="AC103" i="89" s="1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BL50" i="89"/>
  <c r="AF50" i="89" s="1"/>
  <c r="BL54" i="89"/>
  <c r="AF54" i="89" s="1"/>
  <c r="BL58" i="89"/>
  <c r="AF58" i="89" s="1"/>
  <c r="BL62" i="89"/>
  <c r="AF62" i="89" s="1"/>
  <c r="BL29" i="89"/>
  <c r="AF29" i="89" s="1"/>
  <c r="BL33" i="89"/>
  <c r="AF33" i="89" s="1"/>
  <c r="BL37" i="89"/>
  <c r="AF37" i="89" s="1"/>
  <c r="BL41" i="89"/>
  <c r="AF41" i="89" s="1"/>
  <c r="BL80" i="89"/>
  <c r="AF80" i="89" s="1"/>
  <c r="BL65" i="89"/>
  <c r="AF65" i="89" s="1"/>
  <c r="BL69" i="89"/>
  <c r="AF69" i="89" s="1"/>
  <c r="BL73" i="89"/>
  <c r="AF73" i="89" s="1"/>
  <c r="BL77" i="89"/>
  <c r="AF77" i="89" s="1"/>
  <c r="BL84" i="89"/>
  <c r="AF84" i="89" s="1"/>
  <c r="BL88" i="89"/>
  <c r="AF88" i="89" s="1"/>
  <c r="BL92" i="89"/>
  <c r="AF92" i="89" s="1"/>
  <c r="BL96" i="89"/>
  <c r="AF96" i="89" s="1"/>
  <c r="BL100" i="89"/>
  <c r="BL104" i="89"/>
  <c r="AF104" i="89" s="1"/>
  <c r="BL107" i="89"/>
  <c r="AF107" i="89" s="1"/>
  <c r="BL111" i="89"/>
  <c r="AF111" i="89" s="1"/>
  <c r="BL115" i="89"/>
  <c r="BL119" i="89"/>
  <c r="AF119" i="89" s="1"/>
  <c r="BL123" i="89"/>
  <c r="AF123" i="89" s="1"/>
  <c r="BL131" i="89"/>
  <c r="AF131" i="89" s="1"/>
  <c r="BL134" i="89"/>
  <c r="AF134" i="89" s="1"/>
  <c r="BL150" i="89"/>
  <c r="AF150" i="89" s="1"/>
  <c r="BL147" i="89"/>
  <c r="AF147" i="89" s="1"/>
  <c r="BL138" i="89"/>
  <c r="AF138" i="89" s="1"/>
  <c r="BL142" i="89"/>
  <c r="AF142" i="89" s="1"/>
  <c r="BL146" i="89"/>
  <c r="AF146" i="89" s="1"/>
  <c r="BL155" i="89"/>
  <c r="AF155" i="89" s="1"/>
  <c r="BL159" i="89"/>
  <c r="AF159" i="89" s="1"/>
  <c r="BL163" i="89"/>
  <c r="AF163" i="89" s="1"/>
  <c r="BL179" i="89"/>
  <c r="AF179" i="89" s="1"/>
  <c r="BL188" i="89"/>
  <c r="AF188" i="89" s="1"/>
  <c r="BL171" i="89"/>
  <c r="AF171" i="89" s="1"/>
  <c r="BL175" i="89"/>
  <c r="AF175" i="89" s="1"/>
  <c r="BL190" i="89"/>
  <c r="AF190" i="89" s="1"/>
  <c r="BL182" i="89"/>
  <c r="AF182" i="89" s="1"/>
  <c r="BL186" i="89"/>
  <c r="AF186" i="89" s="1"/>
  <c r="BL202" i="89"/>
  <c r="AF202" i="89" s="1"/>
  <c r="BL200" i="89"/>
  <c r="AF200" i="89" s="1"/>
  <c r="BL205" i="89"/>
  <c r="AF205" i="89" s="1"/>
  <c r="BL210" i="89"/>
  <c r="AF210" i="89" s="1"/>
  <c r="BL212" i="89"/>
  <c r="AF212" i="89" s="1"/>
  <c r="BL222" i="89"/>
  <c r="AF222" i="89" s="1"/>
  <c r="BL217" i="89"/>
  <c r="AF217" i="89" s="1"/>
  <c r="BL225" i="89"/>
  <c r="AF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BA67" i="89" s="1"/>
  <c r="U67" i="89" s="1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BA179" i="89" s="1"/>
  <c r="U179" i="89" s="1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EK186" i="89"/>
  <c r="EK190" i="89"/>
  <c r="EK194" i="89"/>
  <c r="EK200" i="89"/>
  <c r="EK196" i="89"/>
  <c r="EK204" i="89"/>
  <c r="BI204" i="89" s="1"/>
  <c r="AC204" i="89" s="1"/>
  <c r="EK208" i="89"/>
  <c r="EK213" i="89"/>
  <c r="EK217" i="89"/>
  <c r="EK222" i="89"/>
  <c r="BI222" i="89" s="1"/>
  <c r="AC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AZ43" i="89" s="1"/>
  <c r="T43" i="89" s="1"/>
  <c r="DL66" i="89"/>
  <c r="DL70" i="89"/>
  <c r="DL74" i="89"/>
  <c r="DL78" i="89"/>
  <c r="DL83" i="89"/>
  <c r="AZ83" i="89" s="1"/>
  <c r="T83" i="89" s="1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AG36" i="90"/>
  <c r="AG211" i="90"/>
  <c r="AG147" i="90"/>
  <c r="AG172" i="90"/>
  <c r="AG135" i="90"/>
  <c r="AG46" i="90"/>
  <c r="AG28" i="90"/>
  <c r="AG78" i="90"/>
  <c r="AG155" i="90"/>
  <c r="AG152" i="90"/>
  <c r="AG58" i="90"/>
  <c r="AG193" i="90"/>
  <c r="AG153" i="90"/>
  <c r="AG97" i="90"/>
  <c r="AG48" i="90"/>
  <c r="AG136" i="90"/>
  <c r="AG43" i="90"/>
  <c r="AG146" i="90"/>
  <c r="AG64" i="90"/>
  <c r="AG159" i="90"/>
  <c r="AG37" i="90"/>
  <c r="AG141" i="90"/>
  <c r="AG39" i="90"/>
  <c r="AG127" i="90"/>
  <c r="AG199" i="90"/>
  <c r="AG85" i="90"/>
  <c r="AG148" i="90"/>
  <c r="AG42" i="90"/>
  <c r="AG118" i="90"/>
  <c r="AG202" i="90"/>
  <c r="AF64" i="90"/>
  <c r="Y227" i="90"/>
  <c r="AG140" i="90"/>
  <c r="AG144" i="90"/>
  <c r="AG129" i="90"/>
  <c r="AG54" i="90"/>
  <c r="AG142" i="90"/>
  <c r="AG166" i="90"/>
  <c r="AG83" i="90"/>
  <c r="AG40" i="90"/>
  <c r="AG128" i="90"/>
  <c r="AG212" i="90"/>
  <c r="AG93" i="90"/>
  <c r="AG60" i="90"/>
  <c r="AG164" i="90"/>
  <c r="AG33" i="90"/>
  <c r="AG137" i="90"/>
  <c r="AG35" i="90"/>
  <c r="AG119" i="90"/>
  <c r="AG194" i="90"/>
  <c r="AG81" i="90"/>
  <c r="AG165" i="90"/>
  <c r="AG38" i="90"/>
  <c r="AG114" i="90"/>
  <c r="AG198" i="90"/>
  <c r="AF144" i="90"/>
  <c r="AF124" i="90"/>
  <c r="AF175" i="90"/>
  <c r="AF84" i="90"/>
  <c r="AF148" i="90"/>
  <c r="AG125" i="90"/>
  <c r="AG226" i="90"/>
  <c r="AG111" i="90"/>
  <c r="AG117" i="90"/>
  <c r="AG69" i="90"/>
  <c r="AG182" i="90"/>
  <c r="AG31" i="90"/>
  <c r="AG122" i="90"/>
  <c r="AG102" i="90"/>
  <c r="AG124" i="90"/>
  <c r="AG101" i="90"/>
  <c r="AG225" i="90"/>
  <c r="AG56" i="90"/>
  <c r="AG99" i="90"/>
  <c r="AG197" i="90"/>
  <c r="AG96" i="90"/>
  <c r="AG110" i="90"/>
  <c r="AG186" i="90"/>
  <c r="AG179" i="90"/>
  <c r="AG104" i="90"/>
  <c r="AG184" i="90"/>
  <c r="AG67" i="90"/>
  <c r="AG203" i="90"/>
  <c r="AG116" i="90"/>
  <c r="AG207" i="90"/>
  <c r="AG77" i="90"/>
  <c r="AG185" i="90"/>
  <c r="AG87" i="90"/>
  <c r="AG167" i="90"/>
  <c r="AG57" i="90"/>
  <c r="AG95" i="90"/>
  <c r="AG215" i="90"/>
  <c r="AG70" i="90"/>
  <c r="AG161" i="90"/>
  <c r="AG223" i="90"/>
  <c r="AG65" i="90"/>
  <c r="AG192" i="90"/>
  <c r="AG106" i="90"/>
  <c r="AG82" i="90"/>
  <c r="AG178" i="90"/>
  <c r="AG163" i="90"/>
  <c r="AG88" i="90"/>
  <c r="AG168" i="90"/>
  <c r="AG63" i="90"/>
  <c r="AG191" i="90"/>
  <c r="AG98" i="90"/>
  <c r="AG196" i="90"/>
  <c r="AG73" i="90"/>
  <c r="AG181" i="90"/>
  <c r="AG71" i="90"/>
  <c r="AG150" i="90"/>
  <c r="AG45" i="90"/>
  <c r="AG113" i="90"/>
  <c r="AG201" i="90"/>
  <c r="AG66" i="90"/>
  <c r="AG149" i="90"/>
  <c r="AG220" i="90"/>
  <c r="AF162" i="90"/>
  <c r="AF160" i="90"/>
  <c r="AF123" i="90"/>
  <c r="AF130" i="90"/>
  <c r="AF100" i="90"/>
  <c r="AF157" i="90"/>
  <c r="AF184" i="90"/>
  <c r="AG218" i="90"/>
  <c r="AG174" i="90"/>
  <c r="AG59" i="90"/>
  <c r="AG53" i="90"/>
  <c r="AG41" i="90"/>
  <c r="AG138" i="90"/>
  <c r="AG33" i="89"/>
  <c r="AF227" i="89"/>
  <c r="AG225" i="89"/>
  <c r="AF112" i="89"/>
  <c r="AG101" i="89"/>
  <c r="AF109" i="89"/>
  <c r="AG144" i="89"/>
  <c r="AF91" i="89"/>
  <c r="AF216" i="89"/>
  <c r="AF115" i="89"/>
  <c r="AF108" i="89"/>
  <c r="AF149" i="89"/>
  <c r="AG29" i="89"/>
  <c r="AG46" i="89"/>
  <c r="AF51" i="89"/>
  <c r="AF164" i="89"/>
  <c r="AG111" i="89"/>
  <c r="AF129" i="89"/>
  <c r="AF137" i="89"/>
  <c r="AG190" i="89"/>
  <c r="AG96" i="89"/>
  <c r="AF82" i="89"/>
  <c r="AF187" i="89"/>
  <c r="AG159" i="89"/>
  <c r="AF48" i="89"/>
  <c r="AF157" i="89"/>
  <c r="AG160" i="89"/>
  <c r="AF153" i="89"/>
  <c r="AG73" i="89"/>
  <c r="AF100" i="89"/>
  <c r="AG147" i="89"/>
  <c r="AF93" i="89"/>
  <c r="AF124" i="89"/>
  <c r="AF218" i="89"/>
  <c r="AF90" i="89"/>
  <c r="AF35" i="89"/>
  <c r="AG62" i="89"/>
  <c r="AG175" i="89"/>
  <c r="AF143" i="89"/>
  <c r="AG216" i="89"/>
  <c r="AF140" i="89"/>
  <c r="AF128" i="89"/>
  <c r="AU183" i="90" l="1"/>
  <c r="AU221" i="90"/>
  <c r="AO30" i="90"/>
  <c r="AO38" i="90"/>
  <c r="AO46" i="90"/>
  <c r="AO54" i="90"/>
  <c r="AO62" i="90"/>
  <c r="AO153" i="90"/>
  <c r="AO161" i="90"/>
  <c r="AJ211" i="90"/>
  <c r="AV201" i="90"/>
  <c r="AV99" i="90"/>
  <c r="AV172" i="90"/>
  <c r="AV94" i="90"/>
  <c r="AV199" i="90"/>
  <c r="AV101" i="90"/>
  <c r="AV143" i="90"/>
  <c r="AV127" i="90"/>
  <c r="AV154" i="90"/>
  <c r="AV90" i="90"/>
  <c r="AV93" i="90"/>
  <c r="AV198" i="90"/>
  <c r="AV87" i="90"/>
  <c r="AV133" i="90"/>
  <c r="AV197" i="90"/>
  <c r="AV165" i="90"/>
  <c r="AV47" i="90"/>
  <c r="AV151" i="90"/>
  <c r="AV92" i="90"/>
  <c r="AV196" i="90"/>
  <c r="AV32" i="90"/>
  <c r="AV91" i="90"/>
  <c r="AV112" i="90"/>
  <c r="AV75" i="90"/>
  <c r="AW214" i="90"/>
  <c r="AW138" i="90"/>
  <c r="AW50" i="90"/>
  <c r="AW177" i="90"/>
  <c r="AW109" i="90"/>
  <c r="AW41" i="90"/>
  <c r="AW143" i="90"/>
  <c r="AW55" i="90"/>
  <c r="AW169" i="90"/>
  <c r="AW53" i="90"/>
  <c r="AW180" i="90"/>
  <c r="AW94" i="90"/>
  <c r="AW175" i="90"/>
  <c r="AW59" i="90"/>
  <c r="AW151" i="90"/>
  <c r="AW72" i="90"/>
  <c r="AW139" i="90"/>
  <c r="AW174" i="90"/>
  <c r="AW62" i="90"/>
  <c r="AW90" i="90"/>
  <c r="AW189" i="90"/>
  <c r="AW218" i="90"/>
  <c r="AW52" i="90"/>
  <c r="AW30" i="90"/>
  <c r="AO220" i="90"/>
  <c r="AV213" i="90"/>
  <c r="AV104" i="90"/>
  <c r="AV184" i="90"/>
  <c r="AV120" i="90"/>
  <c r="AV210" i="90"/>
  <c r="AV106" i="90"/>
  <c r="AV157" i="90"/>
  <c r="AV134" i="90"/>
  <c r="AV38" i="90"/>
  <c r="AV166" i="90"/>
  <c r="AV100" i="90"/>
  <c r="AV74" i="90"/>
  <c r="AV116" i="90"/>
  <c r="AV194" i="90"/>
  <c r="AV130" i="90"/>
  <c r="AV205" i="90"/>
  <c r="AV185" i="90"/>
  <c r="AV63" i="90"/>
  <c r="AV123" i="90"/>
  <c r="AV156" i="90"/>
  <c r="AV69" i="90"/>
  <c r="AV117" i="90"/>
  <c r="AV160" i="90"/>
  <c r="AV40" i="90"/>
  <c r="AV155" i="90"/>
  <c r="AV128" i="90"/>
  <c r="AV162" i="90"/>
  <c r="AW220" i="90"/>
  <c r="AW149" i="90"/>
  <c r="AW66" i="90"/>
  <c r="AW201" i="90"/>
  <c r="AW113" i="90"/>
  <c r="AW45" i="90"/>
  <c r="AW150" i="90"/>
  <c r="AW71" i="90"/>
  <c r="AW181" i="90"/>
  <c r="AW73" i="90"/>
  <c r="AW196" i="90"/>
  <c r="AW98" i="90"/>
  <c r="AW191" i="90"/>
  <c r="AW63" i="90"/>
  <c r="AW168" i="90"/>
  <c r="AW88" i="90"/>
  <c r="AW163" i="90"/>
  <c r="AW178" i="90"/>
  <c r="AW82" i="90"/>
  <c r="AW106" i="90"/>
  <c r="AW192" i="90"/>
  <c r="AW65" i="90"/>
  <c r="AW223" i="90"/>
  <c r="AU85" i="90"/>
  <c r="AV225" i="90"/>
  <c r="AV152" i="90"/>
  <c r="AV195" i="90"/>
  <c r="AV131" i="90"/>
  <c r="AV215" i="90"/>
  <c r="AV110" i="90"/>
  <c r="AV65" i="90"/>
  <c r="AV173" i="90"/>
  <c r="AV39" i="90"/>
  <c r="AV164" i="90"/>
  <c r="AV46" i="90"/>
  <c r="AV182" i="90"/>
  <c r="AV109" i="90"/>
  <c r="AV36" i="90"/>
  <c r="AV141" i="90"/>
  <c r="AV121" i="90"/>
  <c r="AV209" i="90"/>
  <c r="AV189" i="90"/>
  <c r="AV89" i="90"/>
  <c r="AV200" i="90"/>
  <c r="AV73" i="90"/>
  <c r="AV51" i="90"/>
  <c r="AV48" i="90"/>
  <c r="AV66" i="90"/>
  <c r="AV139" i="90"/>
  <c r="AV214" i="90"/>
  <c r="AV227" i="90"/>
  <c r="AW161" i="90"/>
  <c r="AW70" i="90"/>
  <c r="AW215" i="90"/>
  <c r="AW95" i="90"/>
  <c r="AW57" i="90"/>
  <c r="AW167" i="90"/>
  <c r="AW87" i="90"/>
  <c r="AW185" i="90"/>
  <c r="AW77" i="90"/>
  <c r="AW207" i="90"/>
  <c r="AW116" i="90"/>
  <c r="AW203" i="90"/>
  <c r="AW67" i="90"/>
  <c r="AW184" i="90"/>
  <c r="AW104" i="90"/>
  <c r="AW179" i="90"/>
  <c r="AW186" i="90"/>
  <c r="AW110" i="90"/>
  <c r="AW96" i="90"/>
  <c r="AW197" i="90"/>
  <c r="AW99" i="90"/>
  <c r="AW56" i="90"/>
  <c r="AO226" i="90"/>
  <c r="AV161" i="90"/>
  <c r="AV70" i="90"/>
  <c r="AV122" i="90"/>
  <c r="AV34" i="90"/>
  <c r="AV115" i="90"/>
  <c r="AV33" i="90"/>
  <c r="AV204" i="90"/>
  <c r="AV55" i="90"/>
  <c r="AV180" i="90"/>
  <c r="AV54" i="90"/>
  <c r="AV186" i="90"/>
  <c r="AV113" i="90"/>
  <c r="AV44" i="90"/>
  <c r="AV145" i="90"/>
  <c r="AV67" i="90"/>
  <c r="AV137" i="90"/>
  <c r="AV217" i="90"/>
  <c r="AV103" i="90"/>
  <c r="AV203" i="90"/>
  <c r="AV30" i="90"/>
  <c r="AV96" i="90"/>
  <c r="AV56" i="90"/>
  <c r="AV57" i="90"/>
  <c r="AV80" i="90"/>
  <c r="AV169" i="90"/>
  <c r="AW170" i="90"/>
  <c r="AW86" i="90"/>
  <c r="AW225" i="90"/>
  <c r="AW103" i="90"/>
  <c r="AW61" i="90"/>
  <c r="AW171" i="90"/>
  <c r="AW101" i="90"/>
  <c r="AW205" i="90"/>
  <c r="AW89" i="90"/>
  <c r="AW222" i="90"/>
  <c r="AW124" i="90"/>
  <c r="AW210" i="90"/>
  <c r="AW79" i="90"/>
  <c r="AW195" i="90"/>
  <c r="AW102" i="90"/>
  <c r="AW221" i="90"/>
  <c r="AW216" i="90"/>
  <c r="AW100" i="90"/>
  <c r="AW122" i="90"/>
  <c r="AW213" i="90"/>
  <c r="AW121" i="90"/>
  <c r="AW80" i="90"/>
  <c r="AW31" i="90"/>
  <c r="AU115" i="90"/>
  <c r="AU131" i="90"/>
  <c r="AU149" i="90"/>
  <c r="AU163" i="90"/>
  <c r="AO34" i="90"/>
  <c r="AO42" i="90"/>
  <c r="AO50" i="90"/>
  <c r="AO58" i="90"/>
  <c r="AO157" i="90"/>
  <c r="AO209" i="90"/>
  <c r="AO217" i="90"/>
  <c r="AO225" i="90"/>
  <c r="AJ223" i="90"/>
  <c r="AJ28" i="90"/>
  <c r="AJ227" i="90"/>
  <c r="AJ162" i="90"/>
  <c r="AV177" i="90"/>
  <c r="AV43" i="90"/>
  <c r="AV138" i="90"/>
  <c r="AV42" i="90"/>
  <c r="AV126" i="90"/>
  <c r="AV49" i="90"/>
  <c r="AV211" i="90"/>
  <c r="AV77" i="90"/>
  <c r="AV188" i="90"/>
  <c r="AV62" i="90"/>
  <c r="AV193" i="90"/>
  <c r="AV125" i="90"/>
  <c r="AV52" i="90"/>
  <c r="AV159" i="90"/>
  <c r="AV29" i="90"/>
  <c r="AV150" i="90"/>
  <c r="AV140" i="90"/>
  <c r="AV108" i="90"/>
  <c r="AV220" i="90"/>
  <c r="AV76" i="90"/>
  <c r="AV136" i="90"/>
  <c r="AV171" i="90"/>
  <c r="AV107" i="90"/>
  <c r="AW182" i="90"/>
  <c r="AW92" i="90"/>
  <c r="AW34" i="90"/>
  <c r="AW133" i="90"/>
  <c r="AW69" i="90"/>
  <c r="AW183" i="90"/>
  <c r="AW115" i="90"/>
  <c r="AW208" i="90"/>
  <c r="AW117" i="90"/>
  <c r="AW44" i="90"/>
  <c r="AW132" i="90"/>
  <c r="AW217" i="90"/>
  <c r="AW111" i="90"/>
  <c r="AW200" i="90"/>
  <c r="AW120" i="90"/>
  <c r="AW227" i="90"/>
  <c r="AW226" i="90"/>
  <c r="AW130" i="90"/>
  <c r="AW126" i="90"/>
  <c r="AW219" i="90"/>
  <c r="AW125" i="90"/>
  <c r="AW112" i="90"/>
  <c r="AW190" i="90"/>
  <c r="AW32" i="90"/>
  <c r="AO224" i="90"/>
  <c r="AV181" i="90"/>
  <c r="AV59" i="90"/>
  <c r="AV142" i="90"/>
  <c r="AV50" i="90"/>
  <c r="AV148" i="90"/>
  <c r="AV72" i="90"/>
  <c r="AV118" i="90"/>
  <c r="AV206" i="90"/>
  <c r="AV84" i="90"/>
  <c r="AV218" i="90"/>
  <c r="AV129" i="90"/>
  <c r="AV60" i="90"/>
  <c r="AV175" i="90"/>
  <c r="AV45" i="90"/>
  <c r="AV167" i="90"/>
  <c r="AV158" i="90"/>
  <c r="AV124" i="90"/>
  <c r="AV226" i="90"/>
  <c r="AV114" i="90"/>
  <c r="AV28" i="90"/>
  <c r="AV144" i="90"/>
  <c r="AV219" i="90"/>
  <c r="AV176" i="90"/>
  <c r="AV27" i="90"/>
  <c r="AW198" i="90"/>
  <c r="AW114" i="90"/>
  <c r="AW38" i="90"/>
  <c r="AW165" i="90"/>
  <c r="AW81" i="90"/>
  <c r="AW194" i="90"/>
  <c r="AW119" i="90"/>
  <c r="AW35" i="90"/>
  <c r="AW137" i="90"/>
  <c r="AW33" i="90"/>
  <c r="AW164" i="90"/>
  <c r="AW60" i="90"/>
  <c r="AW93" i="90"/>
  <c r="AW212" i="90"/>
  <c r="AW128" i="90"/>
  <c r="AW40" i="90"/>
  <c r="AW83" i="90"/>
  <c r="AW166" i="90"/>
  <c r="AW142" i="90"/>
  <c r="AW54" i="90"/>
  <c r="AW129" i="90"/>
  <c r="AW144" i="90"/>
  <c r="AW140" i="90"/>
  <c r="AO227" i="90"/>
  <c r="AV207" i="90"/>
  <c r="AV81" i="90"/>
  <c r="AV149" i="90"/>
  <c r="AV58" i="90"/>
  <c r="AV163" i="90"/>
  <c r="AV83" i="90"/>
  <c r="AV95" i="90"/>
  <c r="AV216" i="90"/>
  <c r="AV102" i="90"/>
  <c r="AV222" i="90"/>
  <c r="AV147" i="90"/>
  <c r="AV68" i="90"/>
  <c r="AV191" i="90"/>
  <c r="AV61" i="90"/>
  <c r="AV183" i="90"/>
  <c r="AV37" i="90"/>
  <c r="AV174" i="90"/>
  <c r="AV135" i="90"/>
  <c r="AV98" i="90"/>
  <c r="AV78" i="90"/>
  <c r="AV170" i="90"/>
  <c r="AV223" i="90"/>
  <c r="AV202" i="90"/>
  <c r="AV64" i="90"/>
  <c r="AW202" i="90"/>
  <c r="AW118" i="90"/>
  <c r="AW42" i="90"/>
  <c r="AW148" i="90"/>
  <c r="AW85" i="90"/>
  <c r="AW199" i="90"/>
  <c r="AW127" i="90"/>
  <c r="AW39" i="90"/>
  <c r="AW141" i="90"/>
  <c r="AW37" i="90"/>
  <c r="AW159" i="90"/>
  <c r="AW64" i="90"/>
  <c r="AW146" i="90"/>
  <c r="AW43" i="90"/>
  <c r="AW136" i="90"/>
  <c r="AW48" i="90"/>
  <c r="AW97" i="90"/>
  <c r="AW153" i="90"/>
  <c r="AW193" i="90"/>
  <c r="AW58" i="90"/>
  <c r="AW152" i="90"/>
  <c r="AW155" i="90"/>
  <c r="AW78" i="90"/>
  <c r="AW28" i="90"/>
  <c r="AV192" i="90"/>
  <c r="AV85" i="90"/>
  <c r="AV168" i="90"/>
  <c r="AV88" i="90"/>
  <c r="AV179" i="90"/>
  <c r="AV97" i="90"/>
  <c r="AV221" i="90"/>
  <c r="AV132" i="90"/>
  <c r="AV224" i="90"/>
  <c r="AV111" i="90"/>
  <c r="AV146" i="90"/>
  <c r="AV86" i="90"/>
  <c r="AV208" i="90"/>
  <c r="AV79" i="90"/>
  <c r="AV187" i="90"/>
  <c r="AV53" i="90"/>
  <c r="AV105" i="90"/>
  <c r="AV178" i="90"/>
  <c r="AV153" i="90"/>
  <c r="AV71" i="90"/>
  <c r="AV119" i="90"/>
  <c r="AV82" i="90"/>
  <c r="AV190" i="90"/>
  <c r="AV31" i="90"/>
  <c r="AV212" i="90"/>
  <c r="AV41" i="90"/>
  <c r="AV35" i="90"/>
  <c r="AW209" i="90"/>
  <c r="AW134" i="90"/>
  <c r="AW46" i="90"/>
  <c r="AW156" i="90"/>
  <c r="AW105" i="90"/>
  <c r="AW206" i="90"/>
  <c r="AW135" i="90"/>
  <c r="AW51" i="90"/>
  <c r="AW145" i="90"/>
  <c r="AW49" i="90"/>
  <c r="AW172" i="90"/>
  <c r="AW84" i="90"/>
  <c r="AW158" i="90"/>
  <c r="AW47" i="90"/>
  <c r="AW147" i="90"/>
  <c r="AW68" i="90"/>
  <c r="AW131" i="90"/>
  <c r="AW157" i="90"/>
  <c r="AW211" i="90"/>
  <c r="AW74" i="90"/>
  <c r="AW160" i="90"/>
  <c r="AW176" i="90"/>
  <c r="AW36" i="90"/>
  <c r="AJ83" i="89"/>
  <c r="AS222" i="89"/>
  <c r="AK67" i="89"/>
  <c r="AV222" i="89"/>
  <c r="AV190" i="89"/>
  <c r="AV146" i="89"/>
  <c r="AV119" i="89"/>
  <c r="AV88" i="89"/>
  <c r="AV37" i="89"/>
  <c r="AN104" i="89"/>
  <c r="AW217" i="89"/>
  <c r="AW174" i="89"/>
  <c r="AW113" i="89"/>
  <c r="AW61" i="89"/>
  <c r="AV224" i="89"/>
  <c r="AV185" i="89"/>
  <c r="AV158" i="89"/>
  <c r="AV128" i="89"/>
  <c r="AV95" i="89"/>
  <c r="AV44" i="89"/>
  <c r="AV49" i="89"/>
  <c r="AW211" i="89"/>
  <c r="AW189" i="89"/>
  <c r="AW150" i="89"/>
  <c r="AW115" i="89"/>
  <c r="AW85" i="89"/>
  <c r="AW52" i="89"/>
  <c r="AV220" i="89"/>
  <c r="AV173" i="89"/>
  <c r="AV140" i="89"/>
  <c r="AV113" i="89"/>
  <c r="AV79" i="89"/>
  <c r="AV31" i="89"/>
  <c r="AW216" i="89"/>
  <c r="AW188" i="89"/>
  <c r="AW148" i="89"/>
  <c r="AW126" i="89"/>
  <c r="AW83" i="89"/>
  <c r="AW51" i="89"/>
  <c r="AV213" i="89"/>
  <c r="AV176" i="89"/>
  <c r="AV143" i="89"/>
  <c r="AV116" i="89"/>
  <c r="AV85" i="89"/>
  <c r="AV30" i="89"/>
  <c r="AW175" i="89"/>
  <c r="AW125" i="89"/>
  <c r="AW89" i="89"/>
  <c r="AW173" i="89"/>
  <c r="AW62" i="89"/>
  <c r="AW141" i="89"/>
  <c r="AW129" i="89"/>
  <c r="AW31" i="89"/>
  <c r="AV217" i="89"/>
  <c r="AV182" i="89"/>
  <c r="AV155" i="89"/>
  <c r="AV123" i="89"/>
  <c r="AV92" i="89"/>
  <c r="AV41" i="89"/>
  <c r="AV46" i="89"/>
  <c r="AN27" i="89"/>
  <c r="AN43" i="89"/>
  <c r="AN87" i="89"/>
  <c r="AN103" i="89"/>
  <c r="AW221" i="89"/>
  <c r="AW178" i="89"/>
  <c r="AW116" i="89"/>
  <c r="AW65" i="89"/>
  <c r="AK226" i="89"/>
  <c r="AK194" i="89"/>
  <c r="AK162" i="89"/>
  <c r="AV198" i="89"/>
  <c r="AV162" i="89"/>
  <c r="AV130" i="89"/>
  <c r="AV99" i="89"/>
  <c r="AV81" i="89"/>
  <c r="AV53" i="89"/>
  <c r="AW215" i="89"/>
  <c r="AW193" i="89"/>
  <c r="AW154" i="89"/>
  <c r="AW119" i="89"/>
  <c r="AW81" i="89"/>
  <c r="AW56" i="89"/>
  <c r="AV214" i="89"/>
  <c r="AV177" i="89"/>
  <c r="AV144" i="89"/>
  <c r="AV117" i="89"/>
  <c r="AV86" i="89"/>
  <c r="AV35" i="89"/>
  <c r="AW214" i="89"/>
  <c r="AW192" i="89"/>
  <c r="AW153" i="89"/>
  <c r="AW118" i="89"/>
  <c r="AW91" i="89"/>
  <c r="AW55" i="89"/>
  <c r="AV223" i="89"/>
  <c r="AV194" i="89"/>
  <c r="AV166" i="89"/>
  <c r="AV120" i="89"/>
  <c r="AV89" i="89"/>
  <c r="AV34" i="89"/>
  <c r="AW179" i="89"/>
  <c r="AW130" i="89"/>
  <c r="AW108" i="89"/>
  <c r="AW169" i="89"/>
  <c r="AW66" i="89"/>
  <c r="AW145" i="89"/>
  <c r="AW133" i="89"/>
  <c r="AW32" i="89"/>
  <c r="AW27" i="89"/>
  <c r="AV225" i="89"/>
  <c r="AV186" i="89"/>
  <c r="AV159" i="89"/>
  <c r="AV131" i="89"/>
  <c r="AV96" i="89"/>
  <c r="AV80" i="89"/>
  <c r="AV50" i="89"/>
  <c r="AN34" i="89"/>
  <c r="AN42" i="89"/>
  <c r="AN221" i="89"/>
  <c r="AM180" i="89"/>
  <c r="AW224" i="89"/>
  <c r="AW186" i="89"/>
  <c r="AW120" i="89"/>
  <c r="AW69" i="89"/>
  <c r="AJ202" i="89"/>
  <c r="AV199" i="89"/>
  <c r="AV170" i="89"/>
  <c r="AV148" i="89"/>
  <c r="AV103" i="89"/>
  <c r="AV68" i="89"/>
  <c r="AV57" i="89"/>
  <c r="AW220" i="89"/>
  <c r="AW181" i="89"/>
  <c r="AW156" i="89"/>
  <c r="AW123" i="89"/>
  <c r="AW90" i="89"/>
  <c r="AW60" i="89"/>
  <c r="AR211" i="89"/>
  <c r="AV221" i="89"/>
  <c r="AV180" i="89"/>
  <c r="AV167" i="89"/>
  <c r="AV121" i="89"/>
  <c r="AV90" i="89"/>
  <c r="AV39" i="89"/>
  <c r="AV64" i="89"/>
  <c r="AW219" i="89"/>
  <c r="AW180" i="89"/>
  <c r="AW155" i="89"/>
  <c r="AW122" i="89"/>
  <c r="AW88" i="89"/>
  <c r="AW59" i="89"/>
  <c r="AV218" i="89"/>
  <c r="AV183" i="89"/>
  <c r="AV156" i="89"/>
  <c r="AV124" i="89"/>
  <c r="AV93" i="89"/>
  <c r="AV38" i="89"/>
  <c r="AW187" i="89"/>
  <c r="AW134" i="89"/>
  <c r="AW109" i="89"/>
  <c r="AW191" i="89"/>
  <c r="AW82" i="89"/>
  <c r="AW70" i="89"/>
  <c r="AW147" i="89"/>
  <c r="AW38" i="89"/>
  <c r="AW37" i="89"/>
  <c r="AJ43" i="89"/>
  <c r="AV202" i="89"/>
  <c r="AV163" i="89"/>
  <c r="AV134" i="89"/>
  <c r="AV100" i="89"/>
  <c r="AV65" i="89"/>
  <c r="AV54" i="89"/>
  <c r="AS103" i="89"/>
  <c r="AN41" i="89"/>
  <c r="AN93" i="89"/>
  <c r="AW197" i="89"/>
  <c r="AW124" i="89"/>
  <c r="AW73" i="89"/>
  <c r="AW41" i="89"/>
  <c r="AV204" i="89"/>
  <c r="AV169" i="89"/>
  <c r="AV153" i="89"/>
  <c r="AV106" i="89"/>
  <c r="AV72" i="89"/>
  <c r="AV61" i="89"/>
  <c r="AW223" i="89"/>
  <c r="AW185" i="89"/>
  <c r="AW160" i="89"/>
  <c r="AW128" i="89"/>
  <c r="AW105" i="89"/>
  <c r="AW64" i="89"/>
  <c r="AV219" i="89"/>
  <c r="AV184" i="89"/>
  <c r="AV157" i="89"/>
  <c r="AV125" i="89"/>
  <c r="AV94" i="89"/>
  <c r="AV43" i="89"/>
  <c r="AV48" i="89"/>
  <c r="AW227" i="89"/>
  <c r="AW184" i="89"/>
  <c r="AW159" i="89"/>
  <c r="AW127" i="89"/>
  <c r="AW110" i="89"/>
  <c r="AW63" i="89"/>
  <c r="AV226" i="89"/>
  <c r="AV187" i="89"/>
  <c r="AV160" i="89"/>
  <c r="AV135" i="89"/>
  <c r="AV97" i="89"/>
  <c r="AV82" i="89"/>
  <c r="AV47" i="89"/>
  <c r="AW209" i="89"/>
  <c r="AW138" i="89"/>
  <c r="AW96" i="89"/>
  <c r="AW183" i="89"/>
  <c r="AW86" i="89"/>
  <c r="AW74" i="89"/>
  <c r="AW190" i="89"/>
  <c r="AW42" i="89"/>
  <c r="AW87" i="89"/>
  <c r="AW28" i="89"/>
  <c r="AS204" i="89"/>
  <c r="AK179" i="89"/>
  <c r="AV200" i="89"/>
  <c r="AV179" i="89"/>
  <c r="AV150" i="89"/>
  <c r="AV104" i="89"/>
  <c r="AV69" i="89"/>
  <c r="AV58" i="89"/>
  <c r="AS133" i="89"/>
  <c r="AN84" i="89"/>
  <c r="AW198" i="89"/>
  <c r="AW157" i="89"/>
  <c r="AW77" i="89"/>
  <c r="AW45" i="89"/>
  <c r="AJ211" i="89"/>
  <c r="AV208" i="89"/>
  <c r="AV193" i="89"/>
  <c r="AV137" i="89"/>
  <c r="AV110" i="89"/>
  <c r="AV76" i="89"/>
  <c r="AV28" i="89"/>
  <c r="AW196" i="89"/>
  <c r="AW164" i="89"/>
  <c r="AW132" i="89"/>
  <c r="AW112" i="89"/>
  <c r="AW68" i="89"/>
  <c r="AW40" i="89"/>
  <c r="AV195" i="89"/>
  <c r="AV161" i="89"/>
  <c r="AV129" i="89"/>
  <c r="AV98" i="89"/>
  <c r="AV105" i="89"/>
  <c r="AV52" i="89"/>
  <c r="AW226" i="89"/>
  <c r="AW195" i="89"/>
  <c r="AW163" i="89"/>
  <c r="AW131" i="89"/>
  <c r="AW111" i="89"/>
  <c r="AW67" i="89"/>
  <c r="AW35" i="89"/>
  <c r="AV196" i="89"/>
  <c r="AV164" i="89"/>
  <c r="AV126" i="89"/>
  <c r="AV101" i="89"/>
  <c r="AV66" i="89"/>
  <c r="AV51" i="89"/>
  <c r="AW213" i="89"/>
  <c r="AW142" i="89"/>
  <c r="AW100" i="89"/>
  <c r="AW199" i="89"/>
  <c r="AW114" i="89"/>
  <c r="AW78" i="89"/>
  <c r="AW194" i="89"/>
  <c r="AW46" i="89"/>
  <c r="AW107" i="89"/>
  <c r="AW29" i="89"/>
  <c r="AV205" i="89"/>
  <c r="AV188" i="89"/>
  <c r="AV147" i="89"/>
  <c r="AV107" i="89"/>
  <c r="AV73" i="89"/>
  <c r="AV62" i="89"/>
  <c r="AN151" i="89"/>
  <c r="AN170" i="89"/>
  <c r="AM82" i="89"/>
  <c r="AW204" i="89"/>
  <c r="AW161" i="89"/>
  <c r="AW80" i="89"/>
  <c r="AW49" i="89"/>
  <c r="AK210" i="89"/>
  <c r="AK178" i="89"/>
  <c r="AV211" i="89"/>
  <c r="AV174" i="89"/>
  <c r="AV141" i="89"/>
  <c r="AV114" i="89"/>
  <c r="AV83" i="89"/>
  <c r="AV32" i="89"/>
  <c r="AW201" i="89"/>
  <c r="AW167" i="89"/>
  <c r="AW136" i="89"/>
  <c r="AW94" i="89"/>
  <c r="AW72" i="89"/>
  <c r="AW44" i="89"/>
  <c r="AI202" i="89"/>
  <c r="AV197" i="89"/>
  <c r="AV165" i="89"/>
  <c r="AV133" i="89"/>
  <c r="AV102" i="89"/>
  <c r="AV67" i="89"/>
  <c r="AV56" i="89"/>
  <c r="AW200" i="89"/>
  <c r="AW166" i="89"/>
  <c r="AW135" i="89"/>
  <c r="AW93" i="89"/>
  <c r="AW71" i="89"/>
  <c r="AW39" i="89"/>
  <c r="AV201" i="89"/>
  <c r="AV191" i="89"/>
  <c r="AV151" i="89"/>
  <c r="AV127" i="89"/>
  <c r="AV70" i="89"/>
  <c r="AV55" i="89"/>
  <c r="AW218" i="89"/>
  <c r="AW146" i="89"/>
  <c r="AW104" i="89"/>
  <c r="AW151" i="89"/>
  <c r="AW205" i="89"/>
  <c r="AW149" i="89"/>
  <c r="AW182" i="89"/>
  <c r="AW50" i="89"/>
  <c r="AW95" i="89"/>
  <c r="AS182" i="89"/>
  <c r="AV210" i="89"/>
  <c r="AV171" i="89"/>
  <c r="AV138" i="89"/>
  <c r="AV111" i="89"/>
  <c r="AV77" i="89"/>
  <c r="AV29" i="89"/>
  <c r="AW208" i="89"/>
  <c r="AW165" i="89"/>
  <c r="AW84" i="89"/>
  <c r="AW53" i="89"/>
  <c r="AR103" i="89"/>
  <c r="AJ217" i="89"/>
  <c r="AV215" i="89"/>
  <c r="AV178" i="89"/>
  <c r="AV145" i="89"/>
  <c r="AV118" i="89"/>
  <c r="AV87" i="89"/>
  <c r="AV36" i="89"/>
  <c r="AW203" i="89"/>
  <c r="AW172" i="89"/>
  <c r="AW140" i="89"/>
  <c r="AW98" i="89"/>
  <c r="AW76" i="89"/>
  <c r="AW34" i="89"/>
  <c r="AV203" i="89"/>
  <c r="AV168" i="89"/>
  <c r="AV152" i="89"/>
  <c r="AV132" i="89"/>
  <c r="AV71" i="89"/>
  <c r="AV60" i="89"/>
  <c r="AW202" i="89"/>
  <c r="AW170" i="89"/>
  <c r="AW139" i="89"/>
  <c r="AW97" i="89"/>
  <c r="AW75" i="89"/>
  <c r="AW43" i="89"/>
  <c r="AI108" i="89"/>
  <c r="AV206" i="89"/>
  <c r="AV192" i="89"/>
  <c r="AV149" i="89"/>
  <c r="AV108" i="89"/>
  <c r="AV74" i="89"/>
  <c r="AV59" i="89"/>
  <c r="AW222" i="89"/>
  <c r="AW152" i="89"/>
  <c r="AW117" i="89"/>
  <c r="AW210" i="89"/>
  <c r="AW158" i="89"/>
  <c r="AW54" i="89"/>
  <c r="AW36" i="89"/>
  <c r="AW99" i="89"/>
  <c r="AV212" i="89"/>
  <c r="AV175" i="89"/>
  <c r="AV142" i="89"/>
  <c r="AV115" i="89"/>
  <c r="AV84" i="89"/>
  <c r="AV33" i="89"/>
  <c r="AW212" i="89"/>
  <c r="AW171" i="89"/>
  <c r="AW92" i="89"/>
  <c r="AW57" i="89"/>
  <c r="AI90" i="89"/>
  <c r="AV216" i="89"/>
  <c r="AV181" i="89"/>
  <c r="AV154" i="89"/>
  <c r="AV122" i="89"/>
  <c r="AV91" i="89"/>
  <c r="AV40" i="89"/>
  <c r="AV45" i="89"/>
  <c r="AW207" i="89"/>
  <c r="AW177" i="89"/>
  <c r="AW144" i="89"/>
  <c r="AW102" i="89"/>
  <c r="AW106" i="89"/>
  <c r="AW48" i="89"/>
  <c r="AV207" i="89"/>
  <c r="AV189" i="89"/>
  <c r="AV136" i="89"/>
  <c r="AV109" i="89"/>
  <c r="AV75" i="89"/>
  <c r="AV27" i="89"/>
  <c r="AW206" i="89"/>
  <c r="AW176" i="89"/>
  <c r="AW143" i="89"/>
  <c r="AW101" i="89"/>
  <c r="AW79" i="89"/>
  <c r="AW47" i="89"/>
  <c r="AV209" i="89"/>
  <c r="AV172" i="89"/>
  <c r="AV139" i="89"/>
  <c r="AV112" i="89"/>
  <c r="AV78" i="89"/>
  <c r="AV63" i="89"/>
  <c r="AW225" i="89"/>
  <c r="AW168" i="89"/>
  <c r="AW121" i="89"/>
  <c r="AV42" i="89"/>
  <c r="AW162" i="89"/>
  <c r="AV227" i="89"/>
  <c r="AW58" i="89"/>
  <c r="AW137" i="89"/>
  <c r="AW103" i="89"/>
  <c r="AW33" i="89"/>
  <c r="AW30" i="89"/>
  <c r="BD98" i="89"/>
  <c r="X98" i="89" s="1"/>
  <c r="BD152" i="89"/>
  <c r="X152" i="89" s="1"/>
  <c r="BA66" i="89"/>
  <c r="U66" i="89" s="1"/>
  <c r="BD40" i="89"/>
  <c r="X40" i="89" s="1"/>
  <c r="BI190" i="89"/>
  <c r="BD92" i="89"/>
  <c r="X92" i="89" s="1"/>
  <c r="BA98" i="89"/>
  <c r="U98" i="89" s="1"/>
  <c r="BD150" i="89"/>
  <c r="X150" i="89" s="1"/>
  <c r="BI207" i="89"/>
  <c r="BH87" i="89"/>
  <c r="BC108" i="89"/>
  <c r="W108" i="89" s="1"/>
  <c r="BA187" i="89"/>
  <c r="U187" i="89" s="1"/>
  <c r="BD44" i="89"/>
  <c r="AY148" i="89"/>
  <c r="S148" i="89" s="1"/>
  <c r="BF227" i="89"/>
  <c r="Z227" i="89" s="1"/>
  <c r="BA163" i="89"/>
  <c r="U163" i="89" s="1"/>
  <c r="BD149" i="89"/>
  <c r="AY139" i="89"/>
  <c r="S139" i="89" s="1"/>
  <c r="BE223" i="90"/>
  <c r="Y223" i="90" s="1"/>
  <c r="BH227" i="90"/>
  <c r="AB227" i="90" s="1"/>
  <c r="BF223" i="89"/>
  <c r="BD153" i="89"/>
  <c r="X153" i="89" s="1"/>
  <c r="BH134" i="89"/>
  <c r="AB134" i="89" s="1"/>
  <c r="BE222" i="90"/>
  <c r="BH226" i="90"/>
  <c r="AB226" i="90" s="1"/>
  <c r="BF227" i="90"/>
  <c r="Z227" i="90" s="1"/>
  <c r="BF226" i="90"/>
  <c r="Z226" i="90" s="1"/>
  <c r="BA227" i="90"/>
  <c r="BE221" i="90"/>
  <c r="Y221" i="90" s="1"/>
  <c r="BA226" i="90"/>
  <c r="U226" i="90" s="1"/>
  <c r="BC107" i="89"/>
  <c r="W107" i="89" s="1"/>
  <c r="BA222" i="89"/>
  <c r="U222" i="89" s="1"/>
  <c r="BF220" i="89"/>
  <c r="Z220" i="89" s="1"/>
  <c r="FS61" i="44"/>
  <c r="BI184" i="89"/>
  <c r="AC184" i="89" s="1"/>
  <c r="BF162" i="89"/>
  <c r="Z162" i="89" s="1"/>
  <c r="BI90" i="89"/>
  <c r="BI68" i="89"/>
  <c r="AC68" i="89" s="1"/>
  <c r="BI156" i="89"/>
  <c r="AC156" i="89" s="1"/>
  <c r="BI220" i="89"/>
  <c r="AC220" i="89" s="1"/>
  <c r="BF174" i="89"/>
  <c r="Z174" i="89" s="1"/>
  <c r="AZ111" i="90"/>
  <c r="T111" i="90" s="1"/>
  <c r="BK33" i="90"/>
  <c r="AE33" i="90" s="1"/>
  <c r="BK49" i="90"/>
  <c r="AE49" i="90" s="1"/>
  <c r="BK109" i="90"/>
  <c r="AE109" i="90" s="1"/>
  <c r="BK121" i="90"/>
  <c r="AE121" i="90" s="1"/>
  <c r="BK125" i="90"/>
  <c r="BK133" i="90"/>
  <c r="AE133" i="90" s="1"/>
  <c r="BK165" i="90"/>
  <c r="BK189" i="90"/>
  <c r="AE189" i="90" s="1"/>
  <c r="BK192" i="90"/>
  <c r="AE192" i="90" s="1"/>
  <c r="BK197" i="90"/>
  <c r="AE197" i="90" s="1"/>
  <c r="BK220" i="90"/>
  <c r="BK214" i="90"/>
  <c r="AE214" i="90" s="1"/>
  <c r="AZ148" i="90"/>
  <c r="T148" i="90" s="1"/>
  <c r="AZ214" i="90"/>
  <c r="BI153" i="89"/>
  <c r="AZ49" i="90"/>
  <c r="T49" i="90" s="1"/>
  <c r="AZ33" i="90"/>
  <c r="BI224" i="90"/>
  <c r="AC224" i="90" s="1"/>
  <c r="BK179" i="90"/>
  <c r="AE179" i="90" s="1"/>
  <c r="BK119" i="90"/>
  <c r="AE119" i="90" s="1"/>
  <c r="BK167" i="90"/>
  <c r="AE167" i="90" s="1"/>
  <c r="BK194" i="90"/>
  <c r="AE194" i="90" s="1"/>
  <c r="BI225" i="90"/>
  <c r="AC225" i="90" s="1"/>
  <c r="BF222" i="90"/>
  <c r="BF224" i="90"/>
  <c r="Z224" i="90" s="1"/>
  <c r="BA223" i="90"/>
  <c r="BI223" i="90"/>
  <c r="AC223" i="90" s="1"/>
  <c r="BI226" i="90"/>
  <c r="AC226" i="90" s="1"/>
  <c r="BF220" i="90"/>
  <c r="Z220" i="90" s="1"/>
  <c r="BF223" i="90"/>
  <c r="Z223" i="90" s="1"/>
  <c r="BA221" i="90"/>
  <c r="U221" i="90" s="1"/>
  <c r="BA219" i="90"/>
  <c r="U219" i="90" s="1"/>
  <c r="BA224" i="90"/>
  <c r="U224" i="90" s="1"/>
  <c r="BG227" i="90"/>
  <c r="AA227" i="90" s="1"/>
  <c r="BI227" i="90"/>
  <c r="AC227" i="90" s="1"/>
  <c r="BH225" i="90"/>
  <c r="AB225" i="90" s="1"/>
  <c r="BF219" i="90"/>
  <c r="Z219" i="90" s="1"/>
  <c r="BF225" i="90"/>
  <c r="Z225" i="90" s="1"/>
  <c r="BA220" i="90"/>
  <c r="BA225" i="90"/>
  <c r="U225" i="90" s="1"/>
  <c r="BD227" i="90"/>
  <c r="X227" i="90" s="1"/>
  <c r="BF221" i="90"/>
  <c r="Z221" i="90" s="1"/>
  <c r="BA222" i="90"/>
  <c r="U222" i="90" s="1"/>
  <c r="BG226" i="90"/>
  <c r="AA226" i="90" s="1"/>
  <c r="BG225" i="90"/>
  <c r="AA225" i="90" s="1"/>
  <c r="BG211" i="90"/>
  <c r="AA211" i="90" s="1"/>
  <c r="BK29" i="90"/>
  <c r="BK45" i="90"/>
  <c r="AE45" i="90" s="1"/>
  <c r="BK61" i="90"/>
  <c r="AE61" i="90" s="1"/>
  <c r="BK105" i="90"/>
  <c r="BK117" i="90"/>
  <c r="AE117" i="90" s="1"/>
  <c r="BK129" i="90"/>
  <c r="AE129" i="90" s="1"/>
  <c r="BK181" i="90"/>
  <c r="AE181" i="90" s="1"/>
  <c r="BK99" i="90"/>
  <c r="AE99" i="90" s="1"/>
  <c r="BK103" i="90"/>
  <c r="BK135" i="90"/>
  <c r="AE135" i="90" s="1"/>
  <c r="BK227" i="90"/>
  <c r="AE227" i="90" s="1"/>
  <c r="AZ63" i="90"/>
  <c r="BE145" i="90"/>
  <c r="Y145" i="90" s="1"/>
  <c r="BE137" i="90"/>
  <c r="Y137" i="90" s="1"/>
  <c r="BE141" i="90"/>
  <c r="Y141" i="90" s="1"/>
  <c r="BE162" i="90"/>
  <c r="BE166" i="90"/>
  <c r="Y166" i="90" s="1"/>
  <c r="BE149" i="90"/>
  <c r="Y149" i="90" s="1"/>
  <c r="BE170" i="90"/>
  <c r="Y170" i="90" s="1"/>
  <c r="AZ175" i="90"/>
  <c r="T175" i="90" s="1"/>
  <c r="AZ60" i="90"/>
  <c r="AZ44" i="90"/>
  <c r="T44" i="90" s="1"/>
  <c r="AZ130" i="90"/>
  <c r="T130" i="90" s="1"/>
  <c r="AZ114" i="90"/>
  <c r="AZ98" i="90"/>
  <c r="AZ82" i="90"/>
  <c r="T82" i="90" s="1"/>
  <c r="AZ143" i="90"/>
  <c r="T143" i="90" s="1"/>
  <c r="BK224" i="90"/>
  <c r="AZ64" i="90"/>
  <c r="T64" i="90" s="1"/>
  <c r="AZ158" i="90"/>
  <c r="T158" i="90" s="1"/>
  <c r="AZ126" i="90"/>
  <c r="T126" i="90" s="1"/>
  <c r="AZ110" i="90"/>
  <c r="T110" i="90" s="1"/>
  <c r="AZ94" i="90"/>
  <c r="AZ78" i="90"/>
  <c r="T78" i="90" s="1"/>
  <c r="BK195" i="90"/>
  <c r="AE195" i="90" s="1"/>
  <c r="BK199" i="90"/>
  <c r="AE199" i="90" s="1"/>
  <c r="BK209" i="90"/>
  <c r="AZ191" i="90"/>
  <c r="T191" i="90" s="1"/>
  <c r="AZ186" i="90"/>
  <c r="T186" i="90" s="1"/>
  <c r="BG78" i="90"/>
  <c r="AA78" i="90" s="1"/>
  <c r="BG141" i="90"/>
  <c r="AA141" i="90" s="1"/>
  <c r="BG157" i="90"/>
  <c r="AA157" i="90" s="1"/>
  <c r="BK37" i="90"/>
  <c r="AE37" i="90" s="1"/>
  <c r="BK53" i="90"/>
  <c r="AE53" i="90" s="1"/>
  <c r="BK157" i="90"/>
  <c r="BK161" i="90"/>
  <c r="AE161" i="90" s="1"/>
  <c r="BK169" i="90"/>
  <c r="AE169" i="90" s="1"/>
  <c r="BK173" i="90"/>
  <c r="AZ182" i="90"/>
  <c r="T182" i="90" s="1"/>
  <c r="AZ134" i="90"/>
  <c r="T134" i="90" s="1"/>
  <c r="BG171" i="90"/>
  <c r="AA171" i="90" s="1"/>
  <c r="BG223" i="90"/>
  <c r="AA223" i="90" s="1"/>
  <c r="BK98" i="90"/>
  <c r="AE98" i="90" s="1"/>
  <c r="BK102" i="90"/>
  <c r="AE102" i="90" s="1"/>
  <c r="BK134" i="90"/>
  <c r="AE134" i="90" s="1"/>
  <c r="BK211" i="90"/>
  <c r="AE211" i="90" s="1"/>
  <c r="BK223" i="90"/>
  <c r="BK226" i="90"/>
  <c r="AE226" i="90" s="1"/>
  <c r="AZ193" i="90"/>
  <c r="T193" i="90" s="1"/>
  <c r="BE136" i="90"/>
  <c r="BE140" i="90"/>
  <c r="Y140" i="90" s="1"/>
  <c r="BE144" i="90"/>
  <c r="Y144" i="90" s="1"/>
  <c r="BE165" i="90"/>
  <c r="Y165" i="90" s="1"/>
  <c r="BE148" i="90"/>
  <c r="BE169" i="90"/>
  <c r="AZ146" i="90"/>
  <c r="T146" i="90" s="1"/>
  <c r="BK171" i="90"/>
  <c r="AE171" i="90" s="1"/>
  <c r="AZ118" i="90"/>
  <c r="T118" i="90" s="1"/>
  <c r="AZ70" i="90"/>
  <c r="T70" i="90" s="1"/>
  <c r="AY47" i="90"/>
  <c r="S47" i="90" s="1"/>
  <c r="AY31" i="90"/>
  <c r="S31" i="90" s="1"/>
  <c r="AY191" i="90"/>
  <c r="AY143" i="90"/>
  <c r="S143" i="90" s="1"/>
  <c r="AY127" i="90"/>
  <c r="S127" i="90" s="1"/>
  <c r="AY79" i="90"/>
  <c r="S79" i="90" s="1"/>
  <c r="BG94" i="90"/>
  <c r="AA94" i="90" s="1"/>
  <c r="AZ75" i="90"/>
  <c r="AZ103" i="90"/>
  <c r="T103" i="90" s="1"/>
  <c r="BG192" i="90"/>
  <c r="AA192" i="90" s="1"/>
  <c r="BG79" i="90"/>
  <c r="AA79" i="90" s="1"/>
  <c r="BD51" i="90"/>
  <c r="X51" i="90" s="1"/>
  <c r="BD35" i="90"/>
  <c r="X35" i="90" s="1"/>
  <c r="AZ210" i="90"/>
  <c r="T210" i="90" s="1"/>
  <c r="AZ178" i="90"/>
  <c r="T178" i="90" s="1"/>
  <c r="AZ176" i="90"/>
  <c r="AZ159" i="90"/>
  <c r="T159" i="90" s="1"/>
  <c r="AZ95" i="90"/>
  <c r="T95" i="90" s="1"/>
  <c r="AZ170" i="90"/>
  <c r="T170" i="90" s="1"/>
  <c r="AZ209" i="90"/>
  <c r="T209" i="90" s="1"/>
  <c r="AZ142" i="90"/>
  <c r="T142" i="90" s="1"/>
  <c r="AZ154" i="90"/>
  <c r="T154" i="90" s="1"/>
  <c r="AZ122" i="90"/>
  <c r="AZ106" i="90"/>
  <c r="T106" i="90" s="1"/>
  <c r="AZ90" i="90"/>
  <c r="T90" i="90" s="1"/>
  <c r="BG98" i="90"/>
  <c r="AA98" i="90" s="1"/>
  <c r="AZ131" i="90"/>
  <c r="AZ83" i="90"/>
  <c r="AZ66" i="90"/>
  <c r="T66" i="90" s="1"/>
  <c r="AZ47" i="90"/>
  <c r="T47" i="90" s="1"/>
  <c r="AZ31" i="90"/>
  <c r="T31" i="90" s="1"/>
  <c r="AZ150" i="90"/>
  <c r="T150" i="90" s="1"/>
  <c r="AZ67" i="90"/>
  <c r="T67" i="90" s="1"/>
  <c r="BE67" i="90"/>
  <c r="Y67" i="90" s="1"/>
  <c r="BE134" i="90"/>
  <c r="BE138" i="90"/>
  <c r="BE142" i="90"/>
  <c r="Y142" i="90" s="1"/>
  <c r="BE163" i="90"/>
  <c r="Y163" i="90" s="1"/>
  <c r="BE146" i="90"/>
  <c r="BE167" i="90"/>
  <c r="BE171" i="90"/>
  <c r="Y171" i="90" s="1"/>
  <c r="BD204" i="90"/>
  <c r="X204" i="90" s="1"/>
  <c r="AZ220" i="90"/>
  <c r="T220" i="90" s="1"/>
  <c r="AZ188" i="90"/>
  <c r="AZ156" i="90"/>
  <c r="T156" i="90" s="1"/>
  <c r="AZ124" i="90"/>
  <c r="T124" i="90" s="1"/>
  <c r="AZ108" i="90"/>
  <c r="T108" i="90" s="1"/>
  <c r="AZ92" i="90"/>
  <c r="T92" i="90" s="1"/>
  <c r="AZ76" i="90"/>
  <c r="T76" i="90" s="1"/>
  <c r="AZ56" i="90"/>
  <c r="T56" i="90" s="1"/>
  <c r="AZ40" i="90"/>
  <c r="T40" i="90" s="1"/>
  <c r="BG206" i="90"/>
  <c r="AA206" i="90" s="1"/>
  <c r="BG83" i="90"/>
  <c r="AA83" i="90" s="1"/>
  <c r="BG75" i="90"/>
  <c r="AA75" i="90" s="1"/>
  <c r="BD178" i="90"/>
  <c r="BG67" i="90"/>
  <c r="AA67" i="90" s="1"/>
  <c r="AY55" i="90"/>
  <c r="S55" i="90" s="1"/>
  <c r="AY39" i="90"/>
  <c r="S39" i="90" s="1"/>
  <c r="BG89" i="90"/>
  <c r="BD192" i="90"/>
  <c r="X192" i="90" s="1"/>
  <c r="BD62" i="90"/>
  <c r="X62" i="90" s="1"/>
  <c r="BD46" i="90"/>
  <c r="X46" i="90" s="1"/>
  <c r="AZ195" i="90"/>
  <c r="T195" i="90" s="1"/>
  <c r="BG118" i="90"/>
  <c r="AA118" i="90" s="1"/>
  <c r="BG166" i="90"/>
  <c r="AA166" i="90" s="1"/>
  <c r="BG149" i="90"/>
  <c r="AA149" i="90" s="1"/>
  <c r="BG182" i="90"/>
  <c r="AA182" i="90" s="1"/>
  <c r="AZ174" i="90"/>
  <c r="AZ100" i="90"/>
  <c r="T100" i="90" s="1"/>
  <c r="AZ202" i="90"/>
  <c r="T202" i="90" s="1"/>
  <c r="AZ169" i="90"/>
  <c r="T169" i="90" s="1"/>
  <c r="AZ138" i="90"/>
  <c r="T138" i="90" s="1"/>
  <c r="AZ74" i="90"/>
  <c r="T74" i="90" s="1"/>
  <c r="AZ54" i="90"/>
  <c r="T54" i="90" s="1"/>
  <c r="AZ38" i="90"/>
  <c r="T38" i="90" s="1"/>
  <c r="BG30" i="90"/>
  <c r="AA30" i="90" s="1"/>
  <c r="BG46" i="90"/>
  <c r="AA46" i="90" s="1"/>
  <c r="BG62" i="90"/>
  <c r="AA62" i="90" s="1"/>
  <c r="BG110" i="90"/>
  <c r="AA110" i="90" s="1"/>
  <c r="BG126" i="90"/>
  <c r="AA126" i="90" s="1"/>
  <c r="BG174" i="90"/>
  <c r="AA174" i="90" s="1"/>
  <c r="BG190" i="90"/>
  <c r="AA190" i="90" s="1"/>
  <c r="BK89" i="90"/>
  <c r="AE89" i="90" s="1"/>
  <c r="BK113" i="90"/>
  <c r="AE113" i="90" s="1"/>
  <c r="BK153" i="90"/>
  <c r="AE153" i="90" s="1"/>
  <c r="BK185" i="90"/>
  <c r="AE185" i="90" s="1"/>
  <c r="AZ164" i="90"/>
  <c r="AZ149" i="90"/>
  <c r="T149" i="90" s="1"/>
  <c r="BE88" i="90"/>
  <c r="Y88" i="90" s="1"/>
  <c r="BE84" i="90"/>
  <c r="Y84" i="90" s="1"/>
  <c r="BH87" i="90"/>
  <c r="AB87" i="90" s="1"/>
  <c r="BH127" i="90"/>
  <c r="AB127" i="90" s="1"/>
  <c r="BH135" i="90"/>
  <c r="AB135" i="90" s="1"/>
  <c r="BH143" i="90"/>
  <c r="AB143" i="90" s="1"/>
  <c r="BH191" i="90"/>
  <c r="AB191" i="90" s="1"/>
  <c r="BH207" i="90"/>
  <c r="AB207" i="90" s="1"/>
  <c r="AZ140" i="90"/>
  <c r="T140" i="90" s="1"/>
  <c r="AZ68" i="90"/>
  <c r="T68" i="90" s="1"/>
  <c r="AZ127" i="90"/>
  <c r="AZ79" i="90"/>
  <c r="T79" i="90" s="1"/>
  <c r="BD162" i="90"/>
  <c r="X162" i="90" s="1"/>
  <c r="BD133" i="90"/>
  <c r="X133" i="90" s="1"/>
  <c r="AZ102" i="90"/>
  <c r="T102" i="90" s="1"/>
  <c r="AZ86" i="90"/>
  <c r="T86" i="90" s="1"/>
  <c r="BG142" i="90"/>
  <c r="AA142" i="90" s="1"/>
  <c r="BG158" i="90"/>
  <c r="AA158" i="90" s="1"/>
  <c r="BH103" i="90"/>
  <c r="AB103" i="90" s="1"/>
  <c r="BH107" i="90"/>
  <c r="AB107" i="90" s="1"/>
  <c r="BH183" i="90"/>
  <c r="AB183" i="90" s="1"/>
  <c r="BH187" i="90"/>
  <c r="AB187" i="90" s="1"/>
  <c r="AZ203" i="90"/>
  <c r="T203" i="90" s="1"/>
  <c r="AZ155" i="90"/>
  <c r="T155" i="90" s="1"/>
  <c r="AZ206" i="90"/>
  <c r="T206" i="90" s="1"/>
  <c r="AZ190" i="90"/>
  <c r="T190" i="90" s="1"/>
  <c r="BG33" i="90"/>
  <c r="AA33" i="90" s="1"/>
  <c r="BG49" i="90"/>
  <c r="AA49" i="90" s="1"/>
  <c r="BG113" i="90"/>
  <c r="AA113" i="90" s="1"/>
  <c r="BG129" i="90"/>
  <c r="AA129" i="90" s="1"/>
  <c r="BG177" i="90"/>
  <c r="AA177" i="90" s="1"/>
  <c r="BG208" i="90"/>
  <c r="AA208" i="90" s="1"/>
  <c r="BG224" i="90"/>
  <c r="AA224" i="90" s="1"/>
  <c r="BK152" i="90"/>
  <c r="AE152" i="90" s="1"/>
  <c r="BK156" i="90"/>
  <c r="AE156" i="90" s="1"/>
  <c r="BK203" i="90"/>
  <c r="BK225" i="90"/>
  <c r="AE225" i="90" s="1"/>
  <c r="AZ185" i="90"/>
  <c r="T185" i="90" s="1"/>
  <c r="AZ153" i="90"/>
  <c r="T153" i="90" s="1"/>
  <c r="AZ137" i="90"/>
  <c r="T137" i="90" s="1"/>
  <c r="AZ121" i="90"/>
  <c r="T121" i="90" s="1"/>
  <c r="AZ105" i="90"/>
  <c r="T105" i="90" s="1"/>
  <c r="AZ89" i="90"/>
  <c r="T89" i="90" s="1"/>
  <c r="AZ73" i="90"/>
  <c r="BE70" i="90"/>
  <c r="Y70" i="90" s="1"/>
  <c r="BE92" i="90"/>
  <c r="Y92" i="90" s="1"/>
  <c r="BE96" i="90"/>
  <c r="BE100" i="90"/>
  <c r="BH36" i="90"/>
  <c r="AB36" i="90" s="1"/>
  <c r="BH40" i="90"/>
  <c r="AB40" i="90" s="1"/>
  <c r="BH52" i="90"/>
  <c r="AB52" i="90" s="1"/>
  <c r="BH56" i="90"/>
  <c r="AB56" i="90" s="1"/>
  <c r="BH70" i="90"/>
  <c r="AB70" i="90" s="1"/>
  <c r="BH119" i="90"/>
  <c r="AB119" i="90" s="1"/>
  <c r="BH151" i="90"/>
  <c r="AB151" i="90" s="1"/>
  <c r="BH195" i="90"/>
  <c r="AB195" i="90" s="1"/>
  <c r="AZ208" i="90"/>
  <c r="T208" i="90" s="1"/>
  <c r="AZ192" i="90"/>
  <c r="T192" i="90" s="1"/>
  <c r="BD215" i="90"/>
  <c r="BD100" i="90"/>
  <c r="X100" i="90" s="1"/>
  <c r="BG29" i="90"/>
  <c r="AA29" i="90" s="1"/>
  <c r="BG45" i="90"/>
  <c r="AA45" i="90" s="1"/>
  <c r="BG61" i="90"/>
  <c r="AA61" i="90" s="1"/>
  <c r="BK68" i="90"/>
  <c r="AE68" i="90" s="1"/>
  <c r="BK72" i="90"/>
  <c r="AE72" i="90" s="1"/>
  <c r="BK76" i="90"/>
  <c r="AE76" i="90" s="1"/>
  <c r="BK84" i="90"/>
  <c r="AE84" i="90" s="1"/>
  <c r="BD181" i="90"/>
  <c r="X181" i="90" s="1"/>
  <c r="BD165" i="90"/>
  <c r="X165" i="90" s="1"/>
  <c r="BD116" i="90"/>
  <c r="X116" i="90" s="1"/>
  <c r="BD225" i="90"/>
  <c r="AY179" i="90"/>
  <c r="S179" i="90" s="1"/>
  <c r="AY162" i="90"/>
  <c r="S162" i="90" s="1"/>
  <c r="AY131" i="90"/>
  <c r="S131" i="90" s="1"/>
  <c r="AY115" i="90"/>
  <c r="AY99" i="90"/>
  <c r="S99" i="90" s="1"/>
  <c r="AY83" i="90"/>
  <c r="S83" i="90" s="1"/>
  <c r="AY66" i="90"/>
  <c r="S66" i="90" s="1"/>
  <c r="BH118" i="90"/>
  <c r="AB118" i="90" s="1"/>
  <c r="BG76" i="90"/>
  <c r="AA76" i="90" s="1"/>
  <c r="BK27" i="90"/>
  <c r="AE27" i="90" s="1"/>
  <c r="BK31" i="90"/>
  <c r="AE31" i="90" s="1"/>
  <c r="BK35" i="90"/>
  <c r="BK47" i="90"/>
  <c r="BK51" i="90"/>
  <c r="AE51" i="90" s="1"/>
  <c r="BK63" i="90"/>
  <c r="AE63" i="90" s="1"/>
  <c r="BK87" i="90"/>
  <c r="AE87" i="90" s="1"/>
  <c r="BD185" i="90"/>
  <c r="X185" i="90" s="1"/>
  <c r="BD153" i="90"/>
  <c r="X153" i="90" s="1"/>
  <c r="BD148" i="90"/>
  <c r="X148" i="90" s="1"/>
  <c r="AZ55" i="90"/>
  <c r="AZ39" i="90"/>
  <c r="T39" i="90" s="1"/>
  <c r="AZ199" i="90"/>
  <c r="T199" i="90" s="1"/>
  <c r="AZ166" i="90"/>
  <c r="T166" i="90" s="1"/>
  <c r="AZ51" i="90"/>
  <c r="T51" i="90" s="1"/>
  <c r="AZ35" i="90"/>
  <c r="T35" i="90" s="1"/>
  <c r="AZ59" i="90"/>
  <c r="T59" i="90" s="1"/>
  <c r="AZ43" i="90"/>
  <c r="T43" i="90" s="1"/>
  <c r="AZ112" i="90"/>
  <c r="T112" i="90" s="1"/>
  <c r="AZ116" i="90"/>
  <c r="AZ147" i="90"/>
  <c r="T147" i="90" s="1"/>
  <c r="BD125" i="90"/>
  <c r="X125" i="90" s="1"/>
  <c r="BD31" i="90"/>
  <c r="AY95" i="90"/>
  <c r="S95" i="90" s="1"/>
  <c r="BG93" i="90"/>
  <c r="AA93" i="90" s="1"/>
  <c r="BG101" i="90"/>
  <c r="AA101" i="90" s="1"/>
  <c r="BG134" i="90"/>
  <c r="BK70" i="90"/>
  <c r="AE70" i="90" s="1"/>
  <c r="BK78" i="90"/>
  <c r="AE78" i="90" s="1"/>
  <c r="BK82" i="90"/>
  <c r="AE82" i="90" s="1"/>
  <c r="BK94" i="90"/>
  <c r="AE94" i="90" s="1"/>
  <c r="BK142" i="90"/>
  <c r="AE142" i="90" s="1"/>
  <c r="BK147" i="90"/>
  <c r="AE147" i="90" s="1"/>
  <c r="BK201" i="90"/>
  <c r="AE201" i="90" s="1"/>
  <c r="BD221" i="90"/>
  <c r="BD188" i="90"/>
  <c r="BD157" i="90"/>
  <c r="X157" i="90" s="1"/>
  <c r="AZ61" i="90"/>
  <c r="T61" i="90" s="1"/>
  <c r="AZ45" i="90"/>
  <c r="T45" i="90" s="1"/>
  <c r="AZ29" i="90"/>
  <c r="BE28" i="90"/>
  <c r="Y28" i="90" s="1"/>
  <c r="BE32" i="90"/>
  <c r="Y32" i="90" s="1"/>
  <c r="BE36" i="90"/>
  <c r="BE40" i="90"/>
  <c r="Y40" i="90" s="1"/>
  <c r="BE44" i="90"/>
  <c r="Y44" i="90" s="1"/>
  <c r="BE48" i="90"/>
  <c r="Y48" i="90" s="1"/>
  <c r="BE52" i="90"/>
  <c r="BE56" i="90"/>
  <c r="Y56" i="90" s="1"/>
  <c r="BE60" i="90"/>
  <c r="Y60" i="90" s="1"/>
  <c r="BE68" i="90"/>
  <c r="Y68" i="90" s="1"/>
  <c r="BE147" i="90"/>
  <c r="BE155" i="90"/>
  <c r="Y155" i="90" s="1"/>
  <c r="BE159" i="90"/>
  <c r="Y159" i="90" s="1"/>
  <c r="BE219" i="90"/>
  <c r="Y219" i="90" s="1"/>
  <c r="BH95" i="90"/>
  <c r="AB95" i="90" s="1"/>
  <c r="BH111" i="90"/>
  <c r="AB111" i="90" s="1"/>
  <c r="BH158" i="90"/>
  <c r="AB158" i="90" s="1"/>
  <c r="BH167" i="90"/>
  <c r="AB167" i="90" s="1"/>
  <c r="BH171" i="90"/>
  <c r="AB171" i="90" s="1"/>
  <c r="BH175" i="90"/>
  <c r="AB175" i="90" s="1"/>
  <c r="AZ184" i="90"/>
  <c r="T184" i="90" s="1"/>
  <c r="AZ152" i="90"/>
  <c r="T152" i="90" s="1"/>
  <c r="AZ136" i="90"/>
  <c r="T136" i="90" s="1"/>
  <c r="AZ120" i="90"/>
  <c r="T120" i="90" s="1"/>
  <c r="AZ104" i="90"/>
  <c r="T104" i="90" s="1"/>
  <c r="AZ88" i="90"/>
  <c r="T88" i="90" s="1"/>
  <c r="AZ72" i="90"/>
  <c r="T72" i="90" s="1"/>
  <c r="BD59" i="90"/>
  <c r="X59" i="90" s="1"/>
  <c r="BD43" i="90"/>
  <c r="X43" i="90" s="1"/>
  <c r="AY219" i="90"/>
  <c r="S219" i="90" s="1"/>
  <c r="AY170" i="90"/>
  <c r="AZ218" i="90"/>
  <c r="T218" i="90" s="1"/>
  <c r="BG68" i="90"/>
  <c r="AA68" i="90" s="1"/>
  <c r="BG85" i="90"/>
  <c r="AA85" i="90" s="1"/>
  <c r="BG102" i="90"/>
  <c r="BG196" i="90"/>
  <c r="AA196" i="90" s="1"/>
  <c r="BG212" i="90"/>
  <c r="AA212" i="90" s="1"/>
  <c r="BK43" i="90"/>
  <c r="AE43" i="90" s="1"/>
  <c r="BK59" i="90"/>
  <c r="BK95" i="90"/>
  <c r="AE95" i="90" s="1"/>
  <c r="BK111" i="90"/>
  <c r="AE111" i="90" s="1"/>
  <c r="BK127" i="90"/>
  <c r="AE127" i="90" s="1"/>
  <c r="BK143" i="90"/>
  <c r="AE143" i="90" s="1"/>
  <c r="BK151" i="90"/>
  <c r="BK159" i="90"/>
  <c r="AE159" i="90" s="1"/>
  <c r="BK187" i="90"/>
  <c r="AE187" i="90" s="1"/>
  <c r="BK219" i="90"/>
  <c r="AE219" i="90" s="1"/>
  <c r="BD217" i="90"/>
  <c r="BD169" i="90"/>
  <c r="X169" i="90" s="1"/>
  <c r="AZ221" i="90"/>
  <c r="T221" i="90" s="1"/>
  <c r="AZ205" i="90"/>
  <c r="T205" i="90" s="1"/>
  <c r="AZ172" i="90"/>
  <c r="AZ57" i="90"/>
  <c r="T57" i="90" s="1"/>
  <c r="AZ41" i="90"/>
  <c r="T41" i="90" s="1"/>
  <c r="BE208" i="90"/>
  <c r="AZ180" i="90"/>
  <c r="T180" i="90" s="1"/>
  <c r="AZ132" i="90"/>
  <c r="T132" i="90" s="1"/>
  <c r="AZ84" i="90"/>
  <c r="T84" i="90" s="1"/>
  <c r="BG71" i="90"/>
  <c r="AA71" i="90" s="1"/>
  <c r="BD141" i="90"/>
  <c r="X141" i="90" s="1"/>
  <c r="BD82" i="90"/>
  <c r="X82" i="90" s="1"/>
  <c r="BD76" i="90"/>
  <c r="X76" i="90" s="1"/>
  <c r="AY199" i="90"/>
  <c r="AY51" i="90"/>
  <c r="S51" i="90" s="1"/>
  <c r="AY35" i="90"/>
  <c r="S35" i="90" s="1"/>
  <c r="AZ213" i="90"/>
  <c r="T213" i="90" s="1"/>
  <c r="BG37" i="90"/>
  <c r="AA37" i="90" s="1"/>
  <c r="BG53" i="90"/>
  <c r="AA53" i="90" s="1"/>
  <c r="BG77" i="90"/>
  <c r="AA77" i="90" s="1"/>
  <c r="BG86" i="90"/>
  <c r="AA86" i="90" s="1"/>
  <c r="BG109" i="90"/>
  <c r="AA109" i="90" s="1"/>
  <c r="BG117" i="90"/>
  <c r="AA117" i="90" s="1"/>
  <c r="BG125" i="90"/>
  <c r="AA125" i="90" s="1"/>
  <c r="BG133" i="90"/>
  <c r="AA133" i="90" s="1"/>
  <c r="BG165" i="90"/>
  <c r="AA165" i="90" s="1"/>
  <c r="BG148" i="90"/>
  <c r="AA148" i="90" s="1"/>
  <c r="BG181" i="90"/>
  <c r="AA181" i="90" s="1"/>
  <c r="BG189" i="90"/>
  <c r="AA189" i="90" s="1"/>
  <c r="BG197" i="90"/>
  <c r="BK80" i="90"/>
  <c r="AE80" i="90" s="1"/>
  <c r="BK92" i="90"/>
  <c r="AE92" i="90" s="1"/>
  <c r="BK96" i="90"/>
  <c r="AE96" i="90" s="1"/>
  <c r="BK100" i="90"/>
  <c r="AE100" i="90" s="1"/>
  <c r="BK136" i="90"/>
  <c r="BK140" i="90"/>
  <c r="AE140" i="90" s="1"/>
  <c r="BK144" i="90"/>
  <c r="AE144" i="90" s="1"/>
  <c r="BK160" i="90"/>
  <c r="AE160" i="90" s="1"/>
  <c r="BK216" i="90"/>
  <c r="AE216" i="90" s="1"/>
  <c r="BK213" i="90"/>
  <c r="AE213" i="90" s="1"/>
  <c r="BK218" i="90"/>
  <c r="AE218" i="90" s="1"/>
  <c r="BD205" i="90"/>
  <c r="AZ217" i="90"/>
  <c r="AZ201" i="90"/>
  <c r="T201" i="90" s="1"/>
  <c r="AZ168" i="90"/>
  <c r="T168" i="90" s="1"/>
  <c r="AZ53" i="90"/>
  <c r="T53" i="90" s="1"/>
  <c r="AZ37" i="90"/>
  <c r="BE66" i="90"/>
  <c r="Y66" i="90" s="1"/>
  <c r="BE74" i="90"/>
  <c r="Y74" i="90" s="1"/>
  <c r="BE78" i="90"/>
  <c r="BE82" i="90"/>
  <c r="Y82" i="90" s="1"/>
  <c r="BE106" i="90"/>
  <c r="Y106" i="90" s="1"/>
  <c r="BE110" i="90"/>
  <c r="Y110" i="90" s="1"/>
  <c r="BE114" i="90"/>
  <c r="BE118" i="90"/>
  <c r="Y118" i="90" s="1"/>
  <c r="BE122" i="90"/>
  <c r="Y122" i="90" s="1"/>
  <c r="BE126" i="90"/>
  <c r="Y126" i="90" s="1"/>
  <c r="BE130" i="90"/>
  <c r="BE178" i="90"/>
  <c r="BE182" i="90"/>
  <c r="Y182" i="90" s="1"/>
  <c r="BE186" i="90"/>
  <c r="Y186" i="90" s="1"/>
  <c r="BE190" i="90"/>
  <c r="BE198" i="90"/>
  <c r="BE202" i="90"/>
  <c r="Y202" i="90" s="1"/>
  <c r="BH28" i="90"/>
  <c r="AB28" i="90" s="1"/>
  <c r="BH32" i="90"/>
  <c r="AB32" i="90" s="1"/>
  <c r="BH48" i="90"/>
  <c r="AB48" i="90" s="1"/>
  <c r="BH149" i="90"/>
  <c r="AB149" i="90" s="1"/>
  <c r="BH163" i="90"/>
  <c r="AB163" i="90" s="1"/>
  <c r="BH203" i="90"/>
  <c r="BD220" i="90"/>
  <c r="X220" i="90" s="1"/>
  <c r="BD156" i="90"/>
  <c r="X156" i="90" s="1"/>
  <c r="AZ160" i="90"/>
  <c r="T160" i="90" s="1"/>
  <c r="AZ144" i="90"/>
  <c r="T144" i="90" s="1"/>
  <c r="AZ128" i="90"/>
  <c r="T128" i="90" s="1"/>
  <c r="AZ96" i="90"/>
  <c r="T96" i="90" s="1"/>
  <c r="AZ80" i="90"/>
  <c r="T80" i="90" s="1"/>
  <c r="BD226" i="90"/>
  <c r="AZ207" i="90"/>
  <c r="T207" i="90" s="1"/>
  <c r="AZ97" i="90"/>
  <c r="T97" i="90" s="1"/>
  <c r="AZ101" i="90"/>
  <c r="T101" i="90" s="1"/>
  <c r="AZ113" i="90"/>
  <c r="T113" i="90" s="1"/>
  <c r="AZ161" i="90"/>
  <c r="T161" i="90" s="1"/>
  <c r="AZ219" i="90"/>
  <c r="T219" i="90" s="1"/>
  <c r="AZ222" i="90"/>
  <c r="T222" i="90" s="1"/>
  <c r="BD186" i="90"/>
  <c r="AY69" i="90"/>
  <c r="S69" i="90" s="1"/>
  <c r="AZ225" i="90"/>
  <c r="T225" i="90" s="1"/>
  <c r="AZ173" i="90"/>
  <c r="T173" i="90" s="1"/>
  <c r="AZ58" i="90"/>
  <c r="T58" i="90" s="1"/>
  <c r="AZ42" i="90"/>
  <c r="AZ65" i="90"/>
  <c r="T65" i="90" s="1"/>
  <c r="BG72" i="90"/>
  <c r="AA72" i="90" s="1"/>
  <c r="BG80" i="90"/>
  <c r="AA80" i="90" s="1"/>
  <c r="BG193" i="90"/>
  <c r="AA193" i="90" s="1"/>
  <c r="BK39" i="90"/>
  <c r="AE39" i="90" s="1"/>
  <c r="BK55" i="90"/>
  <c r="AE55" i="90" s="1"/>
  <c r="BK67" i="90"/>
  <c r="AE67" i="90" s="1"/>
  <c r="BK71" i="90"/>
  <c r="BK75" i="90"/>
  <c r="AE75" i="90" s="1"/>
  <c r="BK79" i="90"/>
  <c r="AE79" i="90" s="1"/>
  <c r="BK83" i="90"/>
  <c r="AE83" i="90" s="1"/>
  <c r="BK91" i="90"/>
  <c r="BK107" i="90"/>
  <c r="AE107" i="90" s="1"/>
  <c r="BK123" i="90"/>
  <c r="AE123" i="90" s="1"/>
  <c r="BK139" i="90"/>
  <c r="BK155" i="90"/>
  <c r="AE155" i="90" s="1"/>
  <c r="BK175" i="90"/>
  <c r="AE175" i="90" s="1"/>
  <c r="BK191" i="90"/>
  <c r="AE191" i="90" s="1"/>
  <c r="BK198" i="90"/>
  <c r="BK202" i="90"/>
  <c r="AE202" i="90" s="1"/>
  <c r="BK206" i="90"/>
  <c r="AE206" i="90" s="1"/>
  <c r="BK212" i="90"/>
  <c r="AE212" i="90" s="1"/>
  <c r="BK217" i="90"/>
  <c r="AE217" i="90" s="1"/>
  <c r="BD124" i="90"/>
  <c r="BD30" i="90"/>
  <c r="X30" i="90" s="1"/>
  <c r="AZ189" i="90"/>
  <c r="T189" i="90" s="1"/>
  <c r="AZ157" i="90"/>
  <c r="T157" i="90" s="1"/>
  <c r="AZ141" i="90"/>
  <c r="T141" i="90" s="1"/>
  <c r="AZ125" i="90"/>
  <c r="T125" i="90" s="1"/>
  <c r="AZ109" i="90"/>
  <c r="T109" i="90" s="1"/>
  <c r="AZ93" i="90"/>
  <c r="T93" i="90" s="1"/>
  <c r="AZ77" i="90"/>
  <c r="T77" i="90" s="1"/>
  <c r="BE29" i="90"/>
  <c r="Y29" i="90" s="1"/>
  <c r="BE33" i="90"/>
  <c r="Y33" i="90" s="1"/>
  <c r="BE37" i="90"/>
  <c r="BE41" i="90"/>
  <c r="BE45" i="90"/>
  <c r="Y45" i="90" s="1"/>
  <c r="BE49" i="90"/>
  <c r="Y49" i="90" s="1"/>
  <c r="BE53" i="90"/>
  <c r="BE57" i="90"/>
  <c r="Y57" i="90" s="1"/>
  <c r="BE61" i="90"/>
  <c r="Y61" i="90" s="1"/>
  <c r="BE152" i="90"/>
  <c r="Y152" i="90" s="1"/>
  <c r="BE156" i="90"/>
  <c r="BE160" i="90"/>
  <c r="Y160" i="90" s="1"/>
  <c r="BE216" i="90"/>
  <c r="Y216" i="90" s="1"/>
  <c r="BH199" i="90"/>
  <c r="AB199" i="90" s="1"/>
  <c r="BD176" i="90"/>
  <c r="AZ196" i="90"/>
  <c r="T196" i="90" s="1"/>
  <c r="BG88" i="90"/>
  <c r="AA88" i="90" s="1"/>
  <c r="BD210" i="90"/>
  <c r="X210" i="90" s="1"/>
  <c r="BD108" i="90"/>
  <c r="BD96" i="90"/>
  <c r="X96" i="90" s="1"/>
  <c r="AY183" i="90"/>
  <c r="S183" i="90" s="1"/>
  <c r="AY135" i="90"/>
  <c r="S135" i="90" s="1"/>
  <c r="AY119" i="90"/>
  <c r="AY87" i="90"/>
  <c r="S87" i="90" s="1"/>
  <c r="AY71" i="90"/>
  <c r="S71" i="90" s="1"/>
  <c r="AZ198" i="90"/>
  <c r="T198" i="90" s="1"/>
  <c r="AZ165" i="90"/>
  <c r="T165" i="90" s="1"/>
  <c r="AZ50" i="90"/>
  <c r="T50" i="90" s="1"/>
  <c r="AZ34" i="90"/>
  <c r="T34" i="90" s="1"/>
  <c r="BG38" i="90"/>
  <c r="AA38" i="90" s="1"/>
  <c r="BG54" i="90"/>
  <c r="AA54" i="90" s="1"/>
  <c r="BG74" i="90"/>
  <c r="AA74" i="90" s="1"/>
  <c r="BG161" i="90"/>
  <c r="AA161" i="90" s="1"/>
  <c r="BG202" i="90"/>
  <c r="AA202" i="90" s="1"/>
  <c r="BK41" i="90"/>
  <c r="AE41" i="90" s="1"/>
  <c r="BK57" i="90"/>
  <c r="BK93" i="90"/>
  <c r="AE93" i="90" s="1"/>
  <c r="BK97" i="90"/>
  <c r="AE97" i="90" s="1"/>
  <c r="BK101" i="90"/>
  <c r="AE101" i="90" s="1"/>
  <c r="BK137" i="90"/>
  <c r="AE137" i="90" s="1"/>
  <c r="BK141" i="90"/>
  <c r="AE141" i="90" s="1"/>
  <c r="BK148" i="90"/>
  <c r="AE148" i="90" s="1"/>
  <c r="BK177" i="90"/>
  <c r="AE177" i="90" s="1"/>
  <c r="BK207" i="90"/>
  <c r="AE207" i="90" s="1"/>
  <c r="BK222" i="90"/>
  <c r="AE222" i="90" s="1"/>
  <c r="BD140" i="90"/>
  <c r="X140" i="90" s="1"/>
  <c r="BD132" i="90"/>
  <c r="BD72" i="90"/>
  <c r="X72" i="90" s="1"/>
  <c r="AZ181" i="90"/>
  <c r="T181" i="90" s="1"/>
  <c r="AZ133" i="90"/>
  <c r="T133" i="90" s="1"/>
  <c r="AZ117" i="90"/>
  <c r="T117" i="90" s="1"/>
  <c r="AZ85" i="90"/>
  <c r="T85" i="90" s="1"/>
  <c r="BE150" i="90"/>
  <c r="Y150" i="90" s="1"/>
  <c r="BE206" i="90"/>
  <c r="Y206" i="90" s="1"/>
  <c r="BH73" i="90"/>
  <c r="AB73" i="90" s="1"/>
  <c r="BD216" i="90"/>
  <c r="BD184" i="90"/>
  <c r="X184" i="90" s="1"/>
  <c r="BD152" i="90"/>
  <c r="X152" i="90" s="1"/>
  <c r="BD104" i="90"/>
  <c r="BD92" i="90"/>
  <c r="X92" i="90" s="1"/>
  <c r="AZ62" i="90"/>
  <c r="T62" i="90" s="1"/>
  <c r="AZ46" i="90"/>
  <c r="T46" i="90" s="1"/>
  <c r="AZ30" i="90"/>
  <c r="T30" i="90" s="1"/>
  <c r="BG64" i="90"/>
  <c r="AA64" i="90" s="1"/>
  <c r="BG97" i="90"/>
  <c r="AA97" i="90" s="1"/>
  <c r="BG146" i="90"/>
  <c r="AA146" i="90" s="1"/>
  <c r="BK30" i="90"/>
  <c r="AE30" i="90" s="1"/>
  <c r="BK34" i="90"/>
  <c r="BK38" i="90"/>
  <c r="AE38" i="90" s="1"/>
  <c r="BK42" i="90"/>
  <c r="AE42" i="90" s="1"/>
  <c r="BK46" i="90"/>
  <c r="AE46" i="90" s="1"/>
  <c r="BK50" i="90"/>
  <c r="BK54" i="90"/>
  <c r="AE54" i="90" s="1"/>
  <c r="BK58" i="90"/>
  <c r="AE58" i="90" s="1"/>
  <c r="BK62" i="90"/>
  <c r="AE62" i="90" s="1"/>
  <c r="BK66" i="90"/>
  <c r="BK74" i="90"/>
  <c r="AE74" i="90" s="1"/>
  <c r="BK86" i="90"/>
  <c r="AE86" i="90" s="1"/>
  <c r="BK90" i="90"/>
  <c r="BK106" i="90"/>
  <c r="AE106" i="90" s="1"/>
  <c r="BK110" i="90"/>
  <c r="AE110" i="90" s="1"/>
  <c r="BK114" i="90"/>
  <c r="AE114" i="90" s="1"/>
  <c r="BK118" i="90"/>
  <c r="BK122" i="90"/>
  <c r="AE122" i="90" s="1"/>
  <c r="BK126" i="90"/>
  <c r="AE126" i="90" s="1"/>
  <c r="BK130" i="90"/>
  <c r="AE130" i="90" s="1"/>
  <c r="BK138" i="90"/>
  <c r="AE138" i="90" s="1"/>
  <c r="BK145" i="90"/>
  <c r="AE145" i="90" s="1"/>
  <c r="BK162" i="90"/>
  <c r="AE162" i="90" s="1"/>
  <c r="BK166" i="90"/>
  <c r="AE166" i="90" s="1"/>
  <c r="BK170" i="90"/>
  <c r="AE170" i="90" s="1"/>
  <c r="BK174" i="90"/>
  <c r="AE174" i="90" s="1"/>
  <c r="BK178" i="90"/>
  <c r="AE178" i="90" s="1"/>
  <c r="BK182" i="90"/>
  <c r="AE182" i="90" s="1"/>
  <c r="BK186" i="90"/>
  <c r="AE186" i="90" s="1"/>
  <c r="BK190" i="90"/>
  <c r="AE190" i="90" s="1"/>
  <c r="BK193" i="90"/>
  <c r="AE193" i="90" s="1"/>
  <c r="BK208" i="90"/>
  <c r="AE208" i="90" s="1"/>
  <c r="BK205" i="90"/>
  <c r="AE205" i="90" s="1"/>
  <c r="BD136" i="90"/>
  <c r="X136" i="90" s="1"/>
  <c r="BD120" i="90"/>
  <c r="X120" i="90" s="1"/>
  <c r="AZ177" i="90"/>
  <c r="T177" i="90" s="1"/>
  <c r="AZ145" i="90"/>
  <c r="T145" i="90" s="1"/>
  <c r="AZ129" i="90"/>
  <c r="AZ81" i="90"/>
  <c r="T81" i="90" s="1"/>
  <c r="BE94" i="90"/>
  <c r="Y94" i="90" s="1"/>
  <c r="BE98" i="90"/>
  <c r="BE102" i="90"/>
  <c r="Y102" i="90" s="1"/>
  <c r="BE135" i="90"/>
  <c r="Y135" i="90" s="1"/>
  <c r="BE139" i="90"/>
  <c r="Y139" i="90" s="1"/>
  <c r="BE143" i="90"/>
  <c r="BE164" i="90"/>
  <c r="Y164" i="90" s="1"/>
  <c r="BE168" i="90"/>
  <c r="Y168" i="90" s="1"/>
  <c r="BE172" i="90"/>
  <c r="Y172" i="90" s="1"/>
  <c r="BE207" i="90"/>
  <c r="BH154" i="90"/>
  <c r="BD180" i="90"/>
  <c r="X180" i="90" s="1"/>
  <c r="AZ226" i="90"/>
  <c r="T226" i="90" s="1"/>
  <c r="AZ69" i="90"/>
  <c r="T69" i="90" s="1"/>
  <c r="BE69" i="90"/>
  <c r="Y69" i="90" s="1"/>
  <c r="BE86" i="90"/>
  <c r="Y86" i="90" s="1"/>
  <c r="BE90" i="90"/>
  <c r="Y90" i="90" s="1"/>
  <c r="BH77" i="90"/>
  <c r="AB77" i="90" s="1"/>
  <c r="BH159" i="90"/>
  <c r="AB159" i="90" s="1"/>
  <c r="BG184" i="90"/>
  <c r="AA184" i="90" s="1"/>
  <c r="BG168" i="90"/>
  <c r="AA168" i="90" s="1"/>
  <c r="BG120" i="90"/>
  <c r="AA120" i="90" s="1"/>
  <c r="BG104" i="90"/>
  <c r="AA104" i="90" s="1"/>
  <c r="BD55" i="90"/>
  <c r="X55" i="90" s="1"/>
  <c r="BD39" i="90"/>
  <c r="X39" i="90" s="1"/>
  <c r="AY166" i="90"/>
  <c r="AY151" i="90"/>
  <c r="S151" i="90" s="1"/>
  <c r="AY103" i="90"/>
  <c r="S103" i="90" s="1"/>
  <c r="BG65" i="90"/>
  <c r="AA65" i="90" s="1"/>
  <c r="BG81" i="90"/>
  <c r="AA81" i="90" s="1"/>
  <c r="BG194" i="90"/>
  <c r="AA194" i="90" s="1"/>
  <c r="BD137" i="90"/>
  <c r="X137" i="90" s="1"/>
  <c r="AY211" i="90"/>
  <c r="S211" i="90" s="1"/>
  <c r="BG34" i="90"/>
  <c r="BG50" i="90"/>
  <c r="AA50" i="90" s="1"/>
  <c r="BG114" i="90"/>
  <c r="AA114" i="90" s="1"/>
  <c r="BG130" i="90"/>
  <c r="AA130" i="90" s="1"/>
  <c r="BG162" i="90"/>
  <c r="AA162" i="90" s="1"/>
  <c r="BG178" i="90"/>
  <c r="AA178" i="90" s="1"/>
  <c r="BE87" i="90"/>
  <c r="Y87" i="90" s="1"/>
  <c r="BE91" i="90"/>
  <c r="Y91" i="90" s="1"/>
  <c r="BH69" i="90"/>
  <c r="AB69" i="90" s="1"/>
  <c r="BH44" i="90"/>
  <c r="AB44" i="90" s="1"/>
  <c r="BH60" i="90"/>
  <c r="AB60" i="90" s="1"/>
  <c r="BH78" i="90"/>
  <c r="AB78" i="90" s="1"/>
  <c r="BH82" i="90"/>
  <c r="AB82" i="90" s="1"/>
  <c r="BH86" i="90"/>
  <c r="AB86" i="90" s="1"/>
  <c r="BH90" i="90"/>
  <c r="AB90" i="90" s="1"/>
  <c r="BH122" i="90"/>
  <c r="AB122" i="90" s="1"/>
  <c r="BH126" i="90"/>
  <c r="AB126" i="90" s="1"/>
  <c r="BH130" i="90"/>
  <c r="AB130" i="90" s="1"/>
  <c r="BH134" i="90"/>
  <c r="AB134" i="90" s="1"/>
  <c r="BH138" i="90"/>
  <c r="AB138" i="90" s="1"/>
  <c r="BH142" i="90"/>
  <c r="AB142" i="90" s="1"/>
  <c r="BH186" i="90"/>
  <c r="AB186" i="90" s="1"/>
  <c r="BG150" i="90"/>
  <c r="AA150" i="90" s="1"/>
  <c r="BG56" i="90"/>
  <c r="AA56" i="90" s="1"/>
  <c r="BG40" i="90"/>
  <c r="AA40" i="90" s="1"/>
  <c r="BE71" i="90"/>
  <c r="Y71" i="90" s="1"/>
  <c r="BE75" i="90"/>
  <c r="Y75" i="90" s="1"/>
  <c r="BE79" i="90"/>
  <c r="Y79" i="90" s="1"/>
  <c r="AZ27" i="90"/>
  <c r="T27" i="90" s="1"/>
  <c r="AZ32" i="90"/>
  <c r="T32" i="90" s="1"/>
  <c r="AZ36" i="90"/>
  <c r="T36" i="90" s="1"/>
  <c r="AZ48" i="90"/>
  <c r="T48" i="90" s="1"/>
  <c r="AZ52" i="90"/>
  <c r="T52" i="90" s="1"/>
  <c r="AZ87" i="90"/>
  <c r="T87" i="90" s="1"/>
  <c r="AZ91" i="90"/>
  <c r="T91" i="90" s="1"/>
  <c r="AZ99" i="90"/>
  <c r="T99" i="90" s="1"/>
  <c r="AZ107" i="90"/>
  <c r="T107" i="90" s="1"/>
  <c r="AZ119" i="90"/>
  <c r="T119" i="90" s="1"/>
  <c r="AZ123" i="90"/>
  <c r="T123" i="90" s="1"/>
  <c r="AZ151" i="90"/>
  <c r="T151" i="90" s="1"/>
  <c r="AZ163" i="90"/>
  <c r="T163" i="90" s="1"/>
  <c r="AZ200" i="90"/>
  <c r="T200" i="90" s="1"/>
  <c r="AZ212" i="90"/>
  <c r="T212" i="90" s="1"/>
  <c r="BE95" i="90"/>
  <c r="Y95" i="90" s="1"/>
  <c r="BE99" i="90"/>
  <c r="BE103" i="90"/>
  <c r="Y103" i="90" s="1"/>
  <c r="BH74" i="90"/>
  <c r="AB74" i="90" s="1"/>
  <c r="BH31" i="90"/>
  <c r="AB31" i="90" s="1"/>
  <c r="BH39" i="90"/>
  <c r="AB39" i="90" s="1"/>
  <c r="BH43" i="90"/>
  <c r="AB43" i="90" s="1"/>
  <c r="BH47" i="90"/>
  <c r="AB47" i="90" s="1"/>
  <c r="BH55" i="90"/>
  <c r="AB55" i="90" s="1"/>
  <c r="BH59" i="90"/>
  <c r="AB59" i="90" s="1"/>
  <c r="BH155" i="90"/>
  <c r="AB155" i="90" s="1"/>
  <c r="BH206" i="90"/>
  <c r="AB206" i="90" s="1"/>
  <c r="BH210" i="90"/>
  <c r="AB210" i="90" s="1"/>
  <c r="BH213" i="90"/>
  <c r="AB213" i="90" s="1"/>
  <c r="BH217" i="90"/>
  <c r="AB217" i="90" s="1"/>
  <c r="BG96" i="90"/>
  <c r="AA96" i="90" s="1"/>
  <c r="BE83" i="90"/>
  <c r="Y83" i="90" s="1"/>
  <c r="BE107" i="90"/>
  <c r="BE111" i="90"/>
  <c r="BE119" i="90"/>
  <c r="Y119" i="90" s="1"/>
  <c r="BE123" i="90"/>
  <c r="Y123" i="90" s="1"/>
  <c r="BE127" i="90"/>
  <c r="BE131" i="90"/>
  <c r="BH91" i="90"/>
  <c r="AB91" i="90" s="1"/>
  <c r="BH94" i="90"/>
  <c r="AB94" i="90" s="1"/>
  <c r="BH102" i="90"/>
  <c r="AB102" i="90" s="1"/>
  <c r="BH106" i="90"/>
  <c r="AB106" i="90" s="1"/>
  <c r="BH110" i="90"/>
  <c r="AB110" i="90" s="1"/>
  <c r="BH123" i="90"/>
  <c r="AB123" i="90" s="1"/>
  <c r="BH139" i="90"/>
  <c r="AB139" i="90" s="1"/>
  <c r="BH174" i="90"/>
  <c r="AB174" i="90" s="1"/>
  <c r="BH182" i="90"/>
  <c r="AB182" i="90" s="1"/>
  <c r="BH190" i="90"/>
  <c r="AB190" i="90" s="1"/>
  <c r="BG180" i="90"/>
  <c r="AA180" i="90" s="1"/>
  <c r="BG164" i="90"/>
  <c r="AA164" i="90" s="1"/>
  <c r="BG132" i="90"/>
  <c r="AA132" i="90" s="1"/>
  <c r="BG116" i="90"/>
  <c r="AA116" i="90" s="1"/>
  <c r="BG52" i="90"/>
  <c r="AA52" i="90" s="1"/>
  <c r="BG36" i="90"/>
  <c r="AA36" i="90" s="1"/>
  <c r="BD189" i="90"/>
  <c r="X189" i="90" s="1"/>
  <c r="BD174" i="90"/>
  <c r="X174" i="90" s="1"/>
  <c r="BD158" i="90"/>
  <c r="BD129" i="90"/>
  <c r="BD78" i="90"/>
  <c r="X78" i="90" s="1"/>
  <c r="AZ194" i="90"/>
  <c r="T194" i="90" s="1"/>
  <c r="BG41" i="90"/>
  <c r="BG57" i="90"/>
  <c r="AA57" i="90" s="1"/>
  <c r="BG73" i="90"/>
  <c r="AA73" i="90" s="1"/>
  <c r="BG90" i="90"/>
  <c r="AA90" i="90" s="1"/>
  <c r="BG105" i="90"/>
  <c r="BG121" i="90"/>
  <c r="AA121" i="90" s="1"/>
  <c r="BG169" i="90"/>
  <c r="AA169" i="90" s="1"/>
  <c r="BG185" i="90"/>
  <c r="AA185" i="90" s="1"/>
  <c r="BK28" i="90"/>
  <c r="AE28" i="90" s="1"/>
  <c r="BK32" i="90"/>
  <c r="BK36" i="90"/>
  <c r="AE36" i="90" s="1"/>
  <c r="BK40" i="90"/>
  <c r="AE40" i="90" s="1"/>
  <c r="BK44" i="90"/>
  <c r="BK48" i="90"/>
  <c r="AE48" i="90" s="1"/>
  <c r="BK52" i="90"/>
  <c r="AE52" i="90" s="1"/>
  <c r="BK56" i="90"/>
  <c r="AE56" i="90" s="1"/>
  <c r="BK60" i="90"/>
  <c r="BK64" i="90"/>
  <c r="AE64" i="90" s="1"/>
  <c r="BK88" i="90"/>
  <c r="AE88" i="90" s="1"/>
  <c r="BK104" i="90"/>
  <c r="AE104" i="90" s="1"/>
  <c r="BK108" i="90"/>
  <c r="AE108" i="90" s="1"/>
  <c r="BK112" i="90"/>
  <c r="AE112" i="90" s="1"/>
  <c r="BK116" i="90"/>
  <c r="AE116" i="90" s="1"/>
  <c r="BK120" i="90"/>
  <c r="AE120" i="90" s="1"/>
  <c r="BK124" i="90"/>
  <c r="AE124" i="90" s="1"/>
  <c r="BK128" i="90"/>
  <c r="AE128" i="90" s="1"/>
  <c r="BK132" i="90"/>
  <c r="AE132" i="90" s="1"/>
  <c r="BK146" i="90"/>
  <c r="AE146" i="90" s="1"/>
  <c r="BK164" i="90"/>
  <c r="AE164" i="90" s="1"/>
  <c r="BK168" i="90"/>
  <c r="AE168" i="90" s="1"/>
  <c r="BK172" i="90"/>
  <c r="AE172" i="90" s="1"/>
  <c r="BK176" i="90"/>
  <c r="AE176" i="90" s="1"/>
  <c r="BK180" i="90"/>
  <c r="AE180" i="90" s="1"/>
  <c r="BK184" i="90"/>
  <c r="BK188" i="90"/>
  <c r="AE188" i="90" s="1"/>
  <c r="BK196" i="90"/>
  <c r="AE196" i="90" s="1"/>
  <c r="BD144" i="90"/>
  <c r="BD58" i="90"/>
  <c r="BD42" i="90"/>
  <c r="X42" i="90" s="1"/>
  <c r="BE27" i="90"/>
  <c r="Y27" i="90" s="1"/>
  <c r="BE31" i="90"/>
  <c r="BE35" i="90"/>
  <c r="Y35" i="90" s="1"/>
  <c r="BE39" i="90"/>
  <c r="Y39" i="90" s="1"/>
  <c r="BE43" i="90"/>
  <c r="Y43" i="90" s="1"/>
  <c r="BE47" i="90"/>
  <c r="BE51" i="90"/>
  <c r="Y51" i="90" s="1"/>
  <c r="BE55" i="90"/>
  <c r="Y55" i="90" s="1"/>
  <c r="BE59" i="90"/>
  <c r="Y59" i="90" s="1"/>
  <c r="BE64" i="90"/>
  <c r="BE115" i="90"/>
  <c r="Y115" i="90" s="1"/>
  <c r="BE154" i="90"/>
  <c r="Y154" i="90" s="1"/>
  <c r="BE158" i="90"/>
  <c r="Y158" i="90" s="1"/>
  <c r="BE210" i="90"/>
  <c r="BE218" i="90"/>
  <c r="BH98" i="90"/>
  <c r="AB98" i="90" s="1"/>
  <c r="BH114" i="90"/>
  <c r="AB114" i="90" s="1"/>
  <c r="BH178" i="90"/>
  <c r="AB178" i="90" s="1"/>
  <c r="BD29" i="90"/>
  <c r="X29" i="90" s="1"/>
  <c r="AZ204" i="90"/>
  <c r="T204" i="90" s="1"/>
  <c r="AZ171" i="90"/>
  <c r="T171" i="90" s="1"/>
  <c r="BG176" i="90"/>
  <c r="AA176" i="90" s="1"/>
  <c r="BG128" i="90"/>
  <c r="AA128" i="90" s="1"/>
  <c r="BG112" i="90"/>
  <c r="AA112" i="90" s="1"/>
  <c r="BG63" i="90"/>
  <c r="AA63" i="90" s="1"/>
  <c r="BG48" i="90"/>
  <c r="BG32" i="90"/>
  <c r="AA32" i="90" s="1"/>
  <c r="BD218" i="90"/>
  <c r="X218" i="90" s="1"/>
  <c r="BD193" i="90"/>
  <c r="X193" i="90" s="1"/>
  <c r="BD170" i="90"/>
  <c r="BD154" i="90"/>
  <c r="X154" i="90" s="1"/>
  <c r="BD64" i="90"/>
  <c r="X64" i="90" s="1"/>
  <c r="BD47" i="90"/>
  <c r="X47" i="90" s="1"/>
  <c r="AY222" i="90"/>
  <c r="AY173" i="90"/>
  <c r="S173" i="90" s="1"/>
  <c r="AY59" i="90"/>
  <c r="S59" i="90" s="1"/>
  <c r="AY43" i="90"/>
  <c r="S43" i="90" s="1"/>
  <c r="BG42" i="90"/>
  <c r="AA42" i="90" s="1"/>
  <c r="BG58" i="90"/>
  <c r="AA58" i="90" s="1"/>
  <c r="BG106" i="90"/>
  <c r="AA106" i="90" s="1"/>
  <c r="BG122" i="90"/>
  <c r="AA122" i="90" s="1"/>
  <c r="BG137" i="90"/>
  <c r="AA137" i="90" s="1"/>
  <c r="BG153" i="90"/>
  <c r="AA153" i="90" s="1"/>
  <c r="BG170" i="90"/>
  <c r="AA170" i="90" s="1"/>
  <c r="BG186" i="90"/>
  <c r="AA186" i="90" s="1"/>
  <c r="BG198" i="90"/>
  <c r="BK65" i="90"/>
  <c r="BK69" i="90"/>
  <c r="AE69" i="90" s="1"/>
  <c r="BK73" i="90"/>
  <c r="AE73" i="90" s="1"/>
  <c r="BK77" i="90"/>
  <c r="AE77" i="90" s="1"/>
  <c r="BK81" i="90"/>
  <c r="AE81" i="90" s="1"/>
  <c r="BK150" i="90"/>
  <c r="AE150" i="90" s="1"/>
  <c r="BK200" i="90"/>
  <c r="AE200" i="90" s="1"/>
  <c r="BK204" i="90"/>
  <c r="AE204" i="90" s="1"/>
  <c r="BD224" i="90"/>
  <c r="X224" i="90" s="1"/>
  <c r="BD209" i="90"/>
  <c r="X209" i="90" s="1"/>
  <c r="BD177" i="90"/>
  <c r="X177" i="90" s="1"/>
  <c r="BD161" i="90"/>
  <c r="BD81" i="90"/>
  <c r="X81" i="90" s="1"/>
  <c r="BD54" i="90"/>
  <c r="X54" i="90" s="1"/>
  <c r="BD38" i="90"/>
  <c r="X38" i="90" s="1"/>
  <c r="AZ215" i="90"/>
  <c r="T215" i="90" s="1"/>
  <c r="AZ197" i="90"/>
  <c r="BE63" i="90"/>
  <c r="Y63" i="90" s="1"/>
  <c r="BE151" i="90"/>
  <c r="Y151" i="90" s="1"/>
  <c r="BH84" i="90"/>
  <c r="AB84" i="90" s="1"/>
  <c r="BH99" i="90"/>
  <c r="AB99" i="90" s="1"/>
  <c r="BH150" i="90"/>
  <c r="AB150" i="90" s="1"/>
  <c r="AZ216" i="90"/>
  <c r="T216" i="90" s="1"/>
  <c r="AZ167" i="90"/>
  <c r="T167" i="90" s="1"/>
  <c r="BG219" i="90"/>
  <c r="AA219" i="90" s="1"/>
  <c r="BG188" i="90"/>
  <c r="AA188" i="90" s="1"/>
  <c r="BG172" i="90"/>
  <c r="AA172" i="90" s="1"/>
  <c r="BG124" i="90"/>
  <c r="BG108" i="90"/>
  <c r="AA108" i="90" s="1"/>
  <c r="BG60" i="90"/>
  <c r="AA60" i="90" s="1"/>
  <c r="BG44" i="90"/>
  <c r="AA44" i="90" s="1"/>
  <c r="BG28" i="90"/>
  <c r="AA28" i="90" s="1"/>
  <c r="BD197" i="90"/>
  <c r="X197" i="90" s="1"/>
  <c r="BD182" i="90"/>
  <c r="X182" i="90" s="1"/>
  <c r="BD166" i="90"/>
  <c r="X166" i="90" s="1"/>
  <c r="BD149" i="90"/>
  <c r="BD145" i="90"/>
  <c r="X145" i="90" s="1"/>
  <c r="BD112" i="90"/>
  <c r="X112" i="90" s="1"/>
  <c r="AY203" i="90"/>
  <c r="S203" i="90" s="1"/>
  <c r="AY187" i="90"/>
  <c r="AY155" i="90"/>
  <c r="S155" i="90" s="1"/>
  <c r="AY139" i="90"/>
  <c r="S139" i="90" s="1"/>
  <c r="AY123" i="90"/>
  <c r="S123" i="90" s="1"/>
  <c r="AY107" i="90"/>
  <c r="AY91" i="90"/>
  <c r="S91" i="90" s="1"/>
  <c r="AY75" i="90"/>
  <c r="S75" i="90" s="1"/>
  <c r="BG138" i="90"/>
  <c r="AA138" i="90" s="1"/>
  <c r="BG154" i="90"/>
  <c r="AA154" i="90" s="1"/>
  <c r="BG167" i="90"/>
  <c r="AA167" i="90" s="1"/>
  <c r="BG218" i="90"/>
  <c r="AA218" i="90" s="1"/>
  <c r="BK154" i="90"/>
  <c r="AE154" i="90" s="1"/>
  <c r="BK158" i="90"/>
  <c r="AE158" i="90" s="1"/>
  <c r="BK210" i="90"/>
  <c r="BK215" i="90"/>
  <c r="AE215" i="90" s="1"/>
  <c r="BD128" i="90"/>
  <c r="X128" i="90" s="1"/>
  <c r="BD77" i="90"/>
  <c r="BD50" i="90"/>
  <c r="X50" i="90" s="1"/>
  <c r="BD34" i="90"/>
  <c r="X34" i="90" s="1"/>
  <c r="BD73" i="90"/>
  <c r="X73" i="90" s="1"/>
  <c r="AZ224" i="90"/>
  <c r="T224" i="90" s="1"/>
  <c r="BH65" i="90"/>
  <c r="AB65" i="90" s="1"/>
  <c r="BH27" i="90"/>
  <c r="AB27" i="90" s="1"/>
  <c r="BH35" i="90"/>
  <c r="AB35" i="90" s="1"/>
  <c r="BH51" i="90"/>
  <c r="AB51" i="90" s="1"/>
  <c r="BH81" i="90"/>
  <c r="AB81" i="90" s="1"/>
  <c r="BH194" i="90"/>
  <c r="AB194" i="90" s="1"/>
  <c r="BH224" i="90"/>
  <c r="AB224" i="90" s="1"/>
  <c r="BD160" i="90"/>
  <c r="BD80" i="90"/>
  <c r="X80" i="90" s="1"/>
  <c r="BG214" i="90"/>
  <c r="AA214" i="90" s="1"/>
  <c r="BG209" i="90"/>
  <c r="AA209" i="90" s="1"/>
  <c r="BG217" i="90"/>
  <c r="AA217" i="90" s="1"/>
  <c r="BG145" i="90"/>
  <c r="AA145" i="90" s="1"/>
  <c r="BG100" i="90"/>
  <c r="AA100" i="90" s="1"/>
  <c r="BH215" i="90"/>
  <c r="AB215" i="90" s="1"/>
  <c r="BH223" i="90"/>
  <c r="AB223" i="90" s="1"/>
  <c r="BG92" i="90"/>
  <c r="AA92" i="90" s="1"/>
  <c r="BH216" i="90"/>
  <c r="AB216" i="90" s="1"/>
  <c r="BE93" i="90"/>
  <c r="Y93" i="90" s="1"/>
  <c r="BH131" i="90"/>
  <c r="AB131" i="90" s="1"/>
  <c r="BH166" i="90"/>
  <c r="AB166" i="90" s="1"/>
  <c r="BH170" i="90"/>
  <c r="AB170" i="90" s="1"/>
  <c r="BH222" i="90"/>
  <c r="AB222" i="90" s="1"/>
  <c r="AZ187" i="90"/>
  <c r="T187" i="90" s="1"/>
  <c r="AZ139" i="90"/>
  <c r="T139" i="90" s="1"/>
  <c r="BH179" i="90"/>
  <c r="AB179" i="90" s="1"/>
  <c r="BH200" i="90"/>
  <c r="AB200" i="90" s="1"/>
  <c r="BH212" i="90"/>
  <c r="AB212" i="90" s="1"/>
  <c r="AZ183" i="90"/>
  <c r="T183" i="90" s="1"/>
  <c r="AZ135" i="90"/>
  <c r="T135" i="90" s="1"/>
  <c r="AZ71" i="90"/>
  <c r="T71" i="90" s="1"/>
  <c r="BE65" i="90"/>
  <c r="BE73" i="90"/>
  <c r="Y73" i="90" s="1"/>
  <c r="BE77" i="90"/>
  <c r="Y77" i="90" s="1"/>
  <c r="BE81" i="90"/>
  <c r="Y81" i="90" s="1"/>
  <c r="BH66" i="90"/>
  <c r="AB66" i="90" s="1"/>
  <c r="BH115" i="90"/>
  <c r="AB115" i="90" s="1"/>
  <c r="BH147" i="90"/>
  <c r="AB147" i="90" s="1"/>
  <c r="BH162" i="90"/>
  <c r="AB162" i="90" s="1"/>
  <c r="BH204" i="90"/>
  <c r="AB204" i="90" s="1"/>
  <c r="AZ179" i="90"/>
  <c r="T179" i="90" s="1"/>
  <c r="AZ115" i="90"/>
  <c r="T115" i="90" s="1"/>
  <c r="BE97" i="90"/>
  <c r="Y97" i="90" s="1"/>
  <c r="BE101" i="90"/>
  <c r="BE85" i="90"/>
  <c r="BE89" i="90"/>
  <c r="Y89" i="90" s="1"/>
  <c r="BE105" i="90"/>
  <c r="Y105" i="90" s="1"/>
  <c r="BE109" i="90"/>
  <c r="BE113" i="90"/>
  <c r="BE117" i="90"/>
  <c r="Y117" i="90" s="1"/>
  <c r="BE121" i="90"/>
  <c r="Y121" i="90" s="1"/>
  <c r="BE125" i="90"/>
  <c r="BE129" i="90"/>
  <c r="Y129" i="90" s="1"/>
  <c r="BE133" i="90"/>
  <c r="Y133" i="90" s="1"/>
  <c r="BG205" i="90"/>
  <c r="AA205" i="90" s="1"/>
  <c r="BG160" i="90"/>
  <c r="AA160" i="90" s="1"/>
  <c r="BG144" i="90"/>
  <c r="AA144" i="90" s="1"/>
  <c r="BG82" i="90"/>
  <c r="AA82" i="90" s="1"/>
  <c r="BG201" i="90"/>
  <c r="AA201" i="90" s="1"/>
  <c r="BG156" i="90"/>
  <c r="BG140" i="90"/>
  <c r="AA140" i="90" s="1"/>
  <c r="BG163" i="90"/>
  <c r="AA163" i="90" s="1"/>
  <c r="BE173" i="90"/>
  <c r="Y173" i="90" s="1"/>
  <c r="BE194" i="90"/>
  <c r="BE213" i="90"/>
  <c r="Y213" i="90" s="1"/>
  <c r="AY27" i="90"/>
  <c r="S27" i="90" s="1"/>
  <c r="BI29" i="90"/>
  <c r="AC29" i="90" s="1"/>
  <c r="BI33" i="90"/>
  <c r="AC33" i="90" s="1"/>
  <c r="BI37" i="90"/>
  <c r="AC37" i="90" s="1"/>
  <c r="BI41" i="90"/>
  <c r="AC41" i="90" s="1"/>
  <c r="BI45" i="90"/>
  <c r="AC45" i="90" s="1"/>
  <c r="BI49" i="90"/>
  <c r="AC49" i="90" s="1"/>
  <c r="BI53" i="90"/>
  <c r="AC53" i="90" s="1"/>
  <c r="BI57" i="90"/>
  <c r="AC57" i="90" s="1"/>
  <c r="BI61" i="90"/>
  <c r="AC61" i="90" s="1"/>
  <c r="BI66" i="90"/>
  <c r="AC66" i="90" s="1"/>
  <c r="BI74" i="90"/>
  <c r="AC74" i="90" s="1"/>
  <c r="BI78" i="90"/>
  <c r="AC78" i="90" s="1"/>
  <c r="BI82" i="90"/>
  <c r="AC82" i="90" s="1"/>
  <c r="BI186" i="90"/>
  <c r="AC186" i="90" s="1"/>
  <c r="BI197" i="90"/>
  <c r="AC197" i="90" s="1"/>
  <c r="BI201" i="90"/>
  <c r="AC201" i="90" s="1"/>
  <c r="BI205" i="90"/>
  <c r="AC205" i="90" s="1"/>
  <c r="BD90" i="90"/>
  <c r="BE174" i="90"/>
  <c r="Y174" i="90" s="1"/>
  <c r="BE192" i="90"/>
  <c r="Y192" i="90" s="1"/>
  <c r="BG152" i="90"/>
  <c r="AA152" i="90" s="1"/>
  <c r="BG136" i="90"/>
  <c r="AY215" i="90"/>
  <c r="S215" i="90" s="1"/>
  <c r="BE72" i="90"/>
  <c r="Y72" i="90" s="1"/>
  <c r="BE76" i="90"/>
  <c r="Y76" i="90" s="1"/>
  <c r="BE80" i="90"/>
  <c r="BE104" i="90"/>
  <c r="Y104" i="90" s="1"/>
  <c r="BE108" i="90"/>
  <c r="Y108" i="90" s="1"/>
  <c r="BE112" i="90"/>
  <c r="Y112" i="90" s="1"/>
  <c r="BE116" i="90"/>
  <c r="BE120" i="90"/>
  <c r="BE124" i="90"/>
  <c r="Y124" i="90" s="1"/>
  <c r="BE128" i="90"/>
  <c r="Y128" i="90" s="1"/>
  <c r="BE132" i="90"/>
  <c r="BE176" i="90"/>
  <c r="Y176" i="90" s="1"/>
  <c r="BE180" i="90"/>
  <c r="Y180" i="90" s="1"/>
  <c r="BE184" i="90"/>
  <c r="Y184" i="90" s="1"/>
  <c r="BE188" i="90"/>
  <c r="BE196" i="90"/>
  <c r="Y196" i="90" s="1"/>
  <c r="BE200" i="90"/>
  <c r="Y200" i="90" s="1"/>
  <c r="BE204" i="90"/>
  <c r="Y204" i="90" s="1"/>
  <c r="BA223" i="89"/>
  <c r="U223" i="89" s="1"/>
  <c r="BF219" i="89"/>
  <c r="Z219" i="89" s="1"/>
  <c r="BF226" i="89"/>
  <c r="Z226" i="89" s="1"/>
  <c r="BE227" i="89"/>
  <c r="Y227" i="89" s="1"/>
  <c r="BA227" i="89"/>
  <c r="U227" i="89" s="1"/>
  <c r="BE225" i="89"/>
  <c r="Y225" i="89" s="1"/>
  <c r="BF221" i="89"/>
  <c r="Z221" i="89" s="1"/>
  <c r="BI226" i="89"/>
  <c r="AC226" i="89" s="1"/>
  <c r="BE222" i="89"/>
  <c r="Y222" i="89" s="1"/>
  <c r="BF222" i="89"/>
  <c r="Z222" i="89" s="1"/>
  <c r="BA225" i="89"/>
  <c r="BA224" i="89"/>
  <c r="U224" i="89" s="1"/>
  <c r="BE223" i="89"/>
  <c r="Y223" i="89" s="1"/>
  <c r="BE226" i="89"/>
  <c r="BA221" i="89"/>
  <c r="U221" i="89" s="1"/>
  <c r="BF224" i="89"/>
  <c r="Z224" i="89" s="1"/>
  <c r="BE224" i="89"/>
  <c r="Y224" i="89" s="1"/>
  <c r="BG227" i="89"/>
  <c r="BF225" i="89"/>
  <c r="Z225" i="89" s="1"/>
  <c r="BI227" i="89"/>
  <c r="AC227" i="89" s="1"/>
  <c r="BI81" i="89"/>
  <c r="AC81" i="89" s="1"/>
  <c r="BI136" i="89"/>
  <c r="BA219" i="89"/>
  <c r="BD226" i="89"/>
  <c r="X226" i="89" s="1"/>
  <c r="BD227" i="89"/>
  <c r="BE221" i="89"/>
  <c r="Y221" i="89" s="1"/>
  <c r="BG226" i="89"/>
  <c r="AA226" i="89" s="1"/>
  <c r="BG225" i="89"/>
  <c r="AA225" i="89" s="1"/>
  <c r="BI225" i="89"/>
  <c r="AC225" i="89" s="1"/>
  <c r="BH226" i="89"/>
  <c r="BI223" i="89"/>
  <c r="AC223" i="89" s="1"/>
  <c r="BH225" i="89"/>
  <c r="AB225" i="89" s="1"/>
  <c r="BH227" i="89"/>
  <c r="BA220" i="89"/>
  <c r="BE220" i="89"/>
  <c r="BI224" i="89"/>
  <c r="AC224" i="89" s="1"/>
  <c r="AZ95" i="89"/>
  <c r="T95" i="89" s="1"/>
  <c r="AZ91" i="89"/>
  <c r="AZ61" i="89"/>
  <c r="T61" i="89" s="1"/>
  <c r="AZ45" i="89"/>
  <c r="T45" i="89" s="1"/>
  <c r="AZ206" i="89"/>
  <c r="T206" i="89" s="1"/>
  <c r="AZ108" i="89"/>
  <c r="AZ42" i="89"/>
  <c r="T42" i="89" s="1"/>
  <c r="AZ216" i="89"/>
  <c r="T216" i="89" s="1"/>
  <c r="AZ73" i="89"/>
  <c r="T73" i="89" s="1"/>
  <c r="AZ38" i="89"/>
  <c r="AZ55" i="89"/>
  <c r="T55" i="89" s="1"/>
  <c r="AZ200" i="89"/>
  <c r="T200" i="89" s="1"/>
  <c r="AZ34" i="89"/>
  <c r="T34" i="89" s="1"/>
  <c r="AZ182" i="89"/>
  <c r="AZ151" i="89"/>
  <c r="T151" i="89" s="1"/>
  <c r="AZ87" i="89"/>
  <c r="T87" i="89" s="1"/>
  <c r="AZ57" i="89"/>
  <c r="T57" i="89" s="1"/>
  <c r="AZ213" i="89"/>
  <c r="AZ165" i="89"/>
  <c r="T165" i="89" s="1"/>
  <c r="AZ69" i="89"/>
  <c r="T69" i="89" s="1"/>
  <c r="AZ99" i="89"/>
  <c r="T99" i="89" s="1"/>
  <c r="AZ53" i="89"/>
  <c r="AZ226" i="89"/>
  <c r="AZ177" i="89"/>
  <c r="T177" i="89" s="1"/>
  <c r="AZ161" i="89"/>
  <c r="T161" i="89" s="1"/>
  <c r="AZ65" i="89"/>
  <c r="AZ109" i="89"/>
  <c r="T109" i="89" s="1"/>
  <c r="AZ49" i="89"/>
  <c r="T49" i="89" s="1"/>
  <c r="AZ173" i="89"/>
  <c r="T173" i="89" s="1"/>
  <c r="AZ157" i="89"/>
  <c r="AZ124" i="89"/>
  <c r="T124" i="89" s="1"/>
  <c r="AZ77" i="89"/>
  <c r="T77" i="89" s="1"/>
  <c r="AZ126" i="89"/>
  <c r="T126" i="89" s="1"/>
  <c r="AZ149" i="89"/>
  <c r="AZ119" i="89"/>
  <c r="T119" i="89" s="1"/>
  <c r="AZ218" i="89"/>
  <c r="T218" i="89" s="1"/>
  <c r="AZ203" i="89"/>
  <c r="T203" i="89" s="1"/>
  <c r="AZ186" i="89"/>
  <c r="AZ137" i="89"/>
  <c r="T137" i="89" s="1"/>
  <c r="AZ121" i="89"/>
  <c r="T121" i="89" s="1"/>
  <c r="AZ133" i="89"/>
  <c r="T133" i="89" s="1"/>
  <c r="AZ201" i="89"/>
  <c r="AZ166" i="89"/>
  <c r="T166" i="89" s="1"/>
  <c r="AZ134" i="89"/>
  <c r="T134" i="89" s="1"/>
  <c r="AZ181" i="89"/>
  <c r="T181" i="89" s="1"/>
  <c r="AZ150" i="89"/>
  <c r="AZ130" i="89"/>
  <c r="T130" i="89" s="1"/>
  <c r="AZ116" i="89"/>
  <c r="T116" i="89" s="1"/>
  <c r="AZ102" i="89"/>
  <c r="T102" i="89" s="1"/>
  <c r="AZ86" i="89"/>
  <c r="AZ56" i="89"/>
  <c r="T56" i="89" s="1"/>
  <c r="AZ176" i="89"/>
  <c r="T176" i="89" s="1"/>
  <c r="AZ160" i="89"/>
  <c r="T160" i="89" s="1"/>
  <c r="AZ111" i="89"/>
  <c r="AZ131" i="89"/>
  <c r="T131" i="89" s="1"/>
  <c r="AZ31" i="89"/>
  <c r="T31" i="89" s="1"/>
  <c r="AZ127" i="89"/>
  <c r="T127" i="89" s="1"/>
  <c r="AZ112" i="89"/>
  <c r="AZ30" i="89"/>
  <c r="T30" i="89" s="1"/>
  <c r="AZ195" i="89"/>
  <c r="T195" i="89" s="1"/>
  <c r="AZ154" i="89"/>
  <c r="T154" i="89" s="1"/>
  <c r="AZ74" i="89"/>
  <c r="AZ39" i="89"/>
  <c r="T39" i="89" s="1"/>
  <c r="AZ167" i="89"/>
  <c r="T167" i="89" s="1"/>
  <c r="AZ120" i="89"/>
  <c r="T120" i="89" s="1"/>
  <c r="AZ196" i="89"/>
  <c r="AZ184" i="89"/>
  <c r="T184" i="89" s="1"/>
  <c r="AZ153" i="89"/>
  <c r="T153" i="89" s="1"/>
  <c r="AZ105" i="89"/>
  <c r="T105" i="89" s="1"/>
  <c r="AZ59" i="89"/>
  <c r="AZ224" i="89"/>
  <c r="T224" i="89" s="1"/>
  <c r="AZ209" i="89"/>
  <c r="T209" i="89" s="1"/>
  <c r="AZ192" i="89"/>
  <c r="T192" i="89" s="1"/>
  <c r="AZ143" i="89"/>
  <c r="AZ97" i="89"/>
  <c r="T97" i="89" s="1"/>
  <c r="AZ80" i="89"/>
  <c r="T80" i="89" s="1"/>
  <c r="AZ81" i="89"/>
  <c r="T81" i="89" s="1"/>
  <c r="AZ29" i="89"/>
  <c r="AZ51" i="89"/>
  <c r="T51" i="89" s="1"/>
  <c r="AZ63" i="89"/>
  <c r="T63" i="89" s="1"/>
  <c r="AZ47" i="89"/>
  <c r="T47" i="89" s="1"/>
  <c r="BI115" i="89"/>
  <c r="BF143" i="89"/>
  <c r="BF168" i="89"/>
  <c r="Z168" i="89" s="1"/>
  <c r="BF151" i="89"/>
  <c r="BH75" i="89"/>
  <c r="BI168" i="89"/>
  <c r="AC168" i="89" s="1"/>
  <c r="BD86" i="89"/>
  <c r="X86" i="89" s="1"/>
  <c r="BD94" i="89"/>
  <c r="X94" i="89" s="1"/>
  <c r="BC38" i="89"/>
  <c r="BC176" i="89"/>
  <c r="W176" i="89" s="1"/>
  <c r="BF127" i="89"/>
  <c r="Z127" i="89" s="1"/>
  <c r="BH215" i="89"/>
  <c r="AB215" i="89" s="1"/>
  <c r="BH148" i="89"/>
  <c r="BH37" i="89"/>
  <c r="AB37" i="89" s="1"/>
  <c r="BA134" i="89"/>
  <c r="U134" i="89" s="1"/>
  <c r="AY225" i="89"/>
  <c r="S225" i="89" s="1"/>
  <c r="BA61" i="89"/>
  <c r="BA45" i="89"/>
  <c r="U45" i="89" s="1"/>
  <c r="AY67" i="89"/>
  <c r="S67" i="89" s="1"/>
  <c r="AY51" i="89"/>
  <c r="S51" i="89" s="1"/>
  <c r="BF199" i="89"/>
  <c r="Z199" i="89" s="1"/>
  <c r="BF184" i="89"/>
  <c r="Z184" i="89" s="1"/>
  <c r="BH63" i="89"/>
  <c r="AB63" i="89" s="1"/>
  <c r="BH47" i="89"/>
  <c r="AB47" i="89" s="1"/>
  <c r="BB197" i="89"/>
  <c r="V197" i="89" s="1"/>
  <c r="BB28" i="89"/>
  <c r="V28" i="89" s="1"/>
  <c r="BI161" i="89"/>
  <c r="AC161" i="89" s="1"/>
  <c r="BA183" i="89"/>
  <c r="U183" i="89" s="1"/>
  <c r="BA168" i="89"/>
  <c r="BI132" i="89"/>
  <c r="AC132" i="89" s="1"/>
  <c r="BI205" i="89"/>
  <c r="AC205" i="89" s="1"/>
  <c r="BI201" i="89"/>
  <c r="AC201" i="89" s="1"/>
  <c r="BD83" i="89"/>
  <c r="X83" i="89" s="1"/>
  <c r="BD91" i="89"/>
  <c r="X91" i="89" s="1"/>
  <c r="BD95" i="89"/>
  <c r="X95" i="89" s="1"/>
  <c r="BC181" i="89"/>
  <c r="W181" i="89" s="1"/>
  <c r="BC198" i="89"/>
  <c r="AY226" i="89"/>
  <c r="S226" i="89" s="1"/>
  <c r="AY162" i="89"/>
  <c r="S162" i="89" s="1"/>
  <c r="AY41" i="89"/>
  <c r="S41" i="89" s="1"/>
  <c r="BF43" i="89"/>
  <c r="Z43" i="89" s="1"/>
  <c r="BH33" i="89"/>
  <c r="BA50" i="89"/>
  <c r="U50" i="89" s="1"/>
  <c r="AY187" i="89"/>
  <c r="S187" i="89" s="1"/>
  <c r="BI56" i="89"/>
  <c r="AY224" i="89"/>
  <c r="S224" i="89" s="1"/>
  <c r="BI106" i="89"/>
  <c r="AC106" i="89" s="1"/>
  <c r="BA216" i="89"/>
  <c r="U216" i="89" s="1"/>
  <c r="BA195" i="89"/>
  <c r="BI36" i="89"/>
  <c r="AC36" i="89" s="1"/>
  <c r="BI170" i="89"/>
  <c r="AC170" i="89" s="1"/>
  <c r="BI218" i="89"/>
  <c r="AC218" i="89" s="1"/>
  <c r="BD129" i="89"/>
  <c r="X129" i="89" s="1"/>
  <c r="BD188" i="89"/>
  <c r="X188" i="89" s="1"/>
  <c r="BD192" i="89"/>
  <c r="X192" i="89" s="1"/>
  <c r="BC130" i="89"/>
  <c r="W130" i="89" s="1"/>
  <c r="BC134" i="89"/>
  <c r="BC138" i="89"/>
  <c r="W138" i="89" s="1"/>
  <c r="BC142" i="89"/>
  <c r="W142" i="89" s="1"/>
  <c r="BC146" i="89"/>
  <c r="W146" i="89" s="1"/>
  <c r="BC199" i="89"/>
  <c r="BC222" i="89"/>
  <c r="W222" i="89" s="1"/>
  <c r="AY169" i="89"/>
  <c r="S169" i="89" s="1"/>
  <c r="BA133" i="89"/>
  <c r="U133" i="89" s="1"/>
  <c r="BA110" i="89"/>
  <c r="BI214" i="89"/>
  <c r="AC214" i="89" s="1"/>
  <c r="BF86" i="89"/>
  <c r="Z86" i="89" s="1"/>
  <c r="BI37" i="89"/>
  <c r="AC37" i="89" s="1"/>
  <c r="BI112" i="89"/>
  <c r="BI172" i="89"/>
  <c r="AC172" i="89" s="1"/>
  <c r="AY206" i="89"/>
  <c r="S206" i="89" s="1"/>
  <c r="AY79" i="89"/>
  <c r="S79" i="89" s="1"/>
  <c r="AY63" i="89"/>
  <c r="S63" i="89" s="1"/>
  <c r="AY47" i="89"/>
  <c r="S47" i="89" s="1"/>
  <c r="BF163" i="89"/>
  <c r="Z163" i="89" s="1"/>
  <c r="BF97" i="89"/>
  <c r="BH198" i="89"/>
  <c r="BH38" i="89"/>
  <c r="BH59" i="89"/>
  <c r="AB59" i="89" s="1"/>
  <c r="BI208" i="89"/>
  <c r="AC208" i="89" s="1"/>
  <c r="BI177" i="89"/>
  <c r="BI97" i="89"/>
  <c r="AC97" i="89" s="1"/>
  <c r="BI52" i="89"/>
  <c r="AC52" i="89" s="1"/>
  <c r="BA96" i="89"/>
  <c r="U96" i="89" s="1"/>
  <c r="BA81" i="89"/>
  <c r="BI65" i="89"/>
  <c r="BI85" i="89"/>
  <c r="AC85" i="89" s="1"/>
  <c r="BI140" i="89"/>
  <c r="AC140" i="89" s="1"/>
  <c r="BI180" i="89"/>
  <c r="BI189" i="89"/>
  <c r="AC189" i="89" s="1"/>
  <c r="BI221" i="89"/>
  <c r="AC221" i="89" s="1"/>
  <c r="BD99" i="89"/>
  <c r="X99" i="89" s="1"/>
  <c r="BD130" i="89"/>
  <c r="BD133" i="89"/>
  <c r="X133" i="89" s="1"/>
  <c r="BD198" i="89"/>
  <c r="X198" i="89" s="1"/>
  <c r="BD203" i="89"/>
  <c r="X203" i="89" s="1"/>
  <c r="BD215" i="89"/>
  <c r="X215" i="89" s="1"/>
  <c r="BD214" i="89"/>
  <c r="X214" i="89" s="1"/>
  <c r="BD218" i="89"/>
  <c r="X218" i="89" s="1"/>
  <c r="BC28" i="89"/>
  <c r="W28" i="89" s="1"/>
  <c r="BC90" i="89"/>
  <c r="BC110" i="89"/>
  <c r="W110" i="89" s="1"/>
  <c r="BC150" i="89"/>
  <c r="W150" i="89" s="1"/>
  <c r="BC173" i="89"/>
  <c r="W173" i="89" s="1"/>
  <c r="BC177" i="89"/>
  <c r="BC210" i="89"/>
  <c r="W210" i="89" s="1"/>
  <c r="BC214" i="89"/>
  <c r="W214" i="89" s="1"/>
  <c r="AY210" i="89"/>
  <c r="S210" i="89" s="1"/>
  <c r="BF154" i="89"/>
  <c r="BF139" i="89"/>
  <c r="Z139" i="89" s="1"/>
  <c r="BF123" i="89"/>
  <c r="Z123" i="89" s="1"/>
  <c r="BF64" i="89"/>
  <c r="Z64" i="89" s="1"/>
  <c r="BF48" i="89"/>
  <c r="Z48" i="89" s="1"/>
  <c r="BH99" i="89"/>
  <c r="AY125" i="89"/>
  <c r="S125" i="89" s="1"/>
  <c r="AY109" i="89"/>
  <c r="S109" i="89" s="1"/>
  <c r="BA121" i="89"/>
  <c r="BF207" i="89"/>
  <c r="Z207" i="89" s="1"/>
  <c r="BF192" i="89"/>
  <c r="Z192" i="89" s="1"/>
  <c r="BF159" i="89"/>
  <c r="Z159" i="89" s="1"/>
  <c r="BF87" i="89"/>
  <c r="Z87" i="89" s="1"/>
  <c r="BF32" i="89"/>
  <c r="Z32" i="89" s="1"/>
  <c r="BH199" i="89"/>
  <c r="AB199" i="89" s="1"/>
  <c r="BH133" i="89"/>
  <c r="BI141" i="89"/>
  <c r="BI122" i="89"/>
  <c r="AC122" i="89" s="1"/>
  <c r="BA86" i="89"/>
  <c r="U86" i="89" s="1"/>
  <c r="BA51" i="89"/>
  <c r="U51" i="89" s="1"/>
  <c r="BI42" i="89"/>
  <c r="BI32" i="89"/>
  <c r="AC32" i="89" s="1"/>
  <c r="BI98" i="89"/>
  <c r="AC98" i="89" s="1"/>
  <c r="BI102" i="89"/>
  <c r="AC102" i="89" s="1"/>
  <c r="BI178" i="89"/>
  <c r="BI210" i="89"/>
  <c r="AC210" i="89" s="1"/>
  <c r="BD46" i="89"/>
  <c r="X46" i="89" s="1"/>
  <c r="BD50" i="89"/>
  <c r="X50" i="89" s="1"/>
  <c r="BD54" i="89"/>
  <c r="X54" i="89" s="1"/>
  <c r="BD58" i="89"/>
  <c r="X58" i="89" s="1"/>
  <c r="BD62" i="89"/>
  <c r="X62" i="89" s="1"/>
  <c r="BD36" i="89"/>
  <c r="X36" i="89" s="1"/>
  <c r="BD88" i="89"/>
  <c r="X88" i="89" s="1"/>
  <c r="BD96" i="89"/>
  <c r="X96" i="89" s="1"/>
  <c r="BD137" i="89"/>
  <c r="X137" i="89" s="1"/>
  <c r="BD141" i="89"/>
  <c r="X141" i="89" s="1"/>
  <c r="BD145" i="89"/>
  <c r="X145" i="89" s="1"/>
  <c r="BD154" i="89"/>
  <c r="X154" i="89" s="1"/>
  <c r="BD158" i="89"/>
  <c r="X158" i="89" s="1"/>
  <c r="BD162" i="89"/>
  <c r="X162" i="89" s="1"/>
  <c r="BD181" i="89"/>
  <c r="X181" i="89" s="1"/>
  <c r="BD202" i="89"/>
  <c r="X202" i="89" s="1"/>
  <c r="BD224" i="89"/>
  <c r="X224" i="89" s="1"/>
  <c r="BC34" i="89"/>
  <c r="W34" i="89" s="1"/>
  <c r="BC111" i="89"/>
  <c r="BC167" i="89"/>
  <c r="W167" i="89" s="1"/>
  <c r="BC215" i="89"/>
  <c r="W215" i="89" s="1"/>
  <c r="AY126" i="89"/>
  <c r="S126" i="89" s="1"/>
  <c r="AY78" i="89"/>
  <c r="S78" i="89" s="1"/>
  <c r="AY62" i="89"/>
  <c r="S62" i="89" s="1"/>
  <c r="AY46" i="89"/>
  <c r="S46" i="89" s="1"/>
  <c r="AY153" i="89"/>
  <c r="S153" i="89" s="1"/>
  <c r="BH218" i="89"/>
  <c r="BH203" i="89"/>
  <c r="AY215" i="89"/>
  <c r="S215" i="89" s="1"/>
  <c r="AY167" i="89"/>
  <c r="S167" i="89" s="1"/>
  <c r="AY133" i="89"/>
  <c r="AY119" i="89"/>
  <c r="S119" i="89" s="1"/>
  <c r="BF203" i="89"/>
  <c r="Z203" i="89" s="1"/>
  <c r="BF188" i="89"/>
  <c r="Z188" i="89" s="1"/>
  <c r="BF155" i="89"/>
  <c r="Z155" i="89" s="1"/>
  <c r="BF110" i="89"/>
  <c r="Z110" i="89" s="1"/>
  <c r="BF28" i="89"/>
  <c r="Z28" i="89" s="1"/>
  <c r="BH79" i="89"/>
  <c r="AB79" i="89" s="1"/>
  <c r="BI196" i="89"/>
  <c r="BI186" i="89"/>
  <c r="AC186" i="89" s="1"/>
  <c r="BI72" i="89"/>
  <c r="AC72" i="89" s="1"/>
  <c r="BI60" i="89"/>
  <c r="AC60" i="89" s="1"/>
  <c r="BA143" i="89"/>
  <c r="BI33" i="89"/>
  <c r="AC33" i="89" s="1"/>
  <c r="BI83" i="89"/>
  <c r="AC83" i="89" s="1"/>
  <c r="BI99" i="89"/>
  <c r="AC99" i="89" s="1"/>
  <c r="BI111" i="89"/>
  <c r="BI134" i="89"/>
  <c r="AC134" i="89" s="1"/>
  <c r="BI151" i="89"/>
  <c r="AC151" i="89" s="1"/>
  <c r="BI167" i="89"/>
  <c r="AC167" i="89" s="1"/>
  <c r="BI215" i="89"/>
  <c r="BD29" i="89"/>
  <c r="X29" i="89" s="1"/>
  <c r="BD66" i="89"/>
  <c r="X66" i="89" s="1"/>
  <c r="BD70" i="89"/>
  <c r="BD74" i="89"/>
  <c r="BD78" i="89"/>
  <c r="X78" i="89" s="1"/>
  <c r="BD85" i="89"/>
  <c r="X85" i="89" s="1"/>
  <c r="BD97" i="89"/>
  <c r="X97" i="89" s="1"/>
  <c r="BD106" i="89"/>
  <c r="X106" i="89" s="1"/>
  <c r="BD114" i="89"/>
  <c r="X114" i="89" s="1"/>
  <c r="BD118" i="89"/>
  <c r="X118" i="89" s="1"/>
  <c r="BD122" i="89"/>
  <c r="X122" i="89" s="1"/>
  <c r="BD126" i="89"/>
  <c r="X126" i="89" s="1"/>
  <c r="BD189" i="89"/>
  <c r="X189" i="89" s="1"/>
  <c r="BD182" i="89"/>
  <c r="X182" i="89" s="1"/>
  <c r="BD186" i="89"/>
  <c r="X186" i="89" s="1"/>
  <c r="BC42" i="89"/>
  <c r="BC48" i="89"/>
  <c r="W48" i="89" s="1"/>
  <c r="BC52" i="89"/>
  <c r="W52" i="89" s="1"/>
  <c r="BC56" i="89"/>
  <c r="W56" i="89" s="1"/>
  <c r="BC60" i="89"/>
  <c r="BC64" i="89"/>
  <c r="W64" i="89" s="1"/>
  <c r="BC68" i="89"/>
  <c r="W68" i="89" s="1"/>
  <c r="BC72" i="89"/>
  <c r="W72" i="89" s="1"/>
  <c r="BC76" i="89"/>
  <c r="BC80" i="89"/>
  <c r="W80" i="89" s="1"/>
  <c r="BC88" i="89"/>
  <c r="W88" i="89" s="1"/>
  <c r="BC96" i="89"/>
  <c r="W96" i="89" s="1"/>
  <c r="BC100" i="89"/>
  <c r="BC131" i="89"/>
  <c r="W131" i="89" s="1"/>
  <c r="BC135" i="89"/>
  <c r="W135" i="89" s="1"/>
  <c r="BC139" i="89"/>
  <c r="W139" i="89" s="1"/>
  <c r="BC143" i="89"/>
  <c r="BC147" i="89"/>
  <c r="W147" i="89" s="1"/>
  <c r="BC183" i="89"/>
  <c r="W183" i="89" s="1"/>
  <c r="BC200" i="89"/>
  <c r="W200" i="89" s="1"/>
  <c r="BC224" i="89"/>
  <c r="BH171" i="89"/>
  <c r="AB171" i="89" s="1"/>
  <c r="BA138" i="89"/>
  <c r="U138" i="89" s="1"/>
  <c r="AY205" i="89"/>
  <c r="S205" i="89" s="1"/>
  <c r="BH127" i="89"/>
  <c r="BH94" i="89"/>
  <c r="BA57" i="89"/>
  <c r="U57" i="89" s="1"/>
  <c r="AY184" i="89"/>
  <c r="S184" i="89" s="1"/>
  <c r="BH179" i="89"/>
  <c r="BA151" i="89"/>
  <c r="U151" i="89" s="1"/>
  <c r="BA117" i="89"/>
  <c r="U117" i="89" s="1"/>
  <c r="AY100" i="89"/>
  <c r="S100" i="89" s="1"/>
  <c r="AY101" i="89"/>
  <c r="S101" i="89" s="1"/>
  <c r="AY142" i="89"/>
  <c r="S142" i="89" s="1"/>
  <c r="AY87" i="89"/>
  <c r="S87" i="89" s="1"/>
  <c r="BH96" i="89"/>
  <c r="AB96" i="89" s="1"/>
  <c r="BF140" i="89"/>
  <c r="BF124" i="89"/>
  <c r="Z124" i="89" s="1"/>
  <c r="BH208" i="89"/>
  <c r="AB208" i="89" s="1"/>
  <c r="BH176" i="89"/>
  <c r="AB176" i="89" s="1"/>
  <c r="BH160" i="89"/>
  <c r="BI84" i="89"/>
  <c r="AC84" i="89" s="1"/>
  <c r="BI34" i="89"/>
  <c r="AC34" i="89" s="1"/>
  <c r="BI92" i="89"/>
  <c r="AC92" i="89" s="1"/>
  <c r="AY175" i="89"/>
  <c r="S175" i="89" s="1"/>
  <c r="AY163" i="89"/>
  <c r="S163" i="89" s="1"/>
  <c r="BF77" i="89"/>
  <c r="Z77" i="89" s="1"/>
  <c r="BF61" i="89"/>
  <c r="Z61" i="89" s="1"/>
  <c r="BF45" i="89"/>
  <c r="Z45" i="89" s="1"/>
  <c r="BF40" i="89"/>
  <c r="Z40" i="89" s="1"/>
  <c r="BH204" i="89"/>
  <c r="AB204" i="89" s="1"/>
  <c r="BH189" i="89"/>
  <c r="AB189" i="89" s="1"/>
  <c r="BH121" i="89"/>
  <c r="AY159" i="89"/>
  <c r="S159" i="89" s="1"/>
  <c r="AY36" i="89"/>
  <c r="S36" i="89" s="1"/>
  <c r="BF73" i="89"/>
  <c r="Z73" i="89" s="1"/>
  <c r="BF57" i="89"/>
  <c r="BF95" i="89"/>
  <c r="Z95" i="89" s="1"/>
  <c r="BF36" i="89"/>
  <c r="Z36" i="89" s="1"/>
  <c r="BH185" i="89"/>
  <c r="AB185" i="89" s="1"/>
  <c r="BH153" i="89"/>
  <c r="BH117" i="89"/>
  <c r="BB168" i="89"/>
  <c r="V168" i="89" s="1"/>
  <c r="BB103" i="89"/>
  <c r="V103" i="89" s="1"/>
  <c r="BB40" i="89"/>
  <c r="V40" i="89" s="1"/>
  <c r="AY200" i="89"/>
  <c r="S200" i="89" s="1"/>
  <c r="AY185" i="89"/>
  <c r="S185" i="89" s="1"/>
  <c r="AY38" i="89"/>
  <c r="S38" i="89" s="1"/>
  <c r="AY28" i="89"/>
  <c r="BF69" i="89"/>
  <c r="Z69" i="89" s="1"/>
  <c r="BF53" i="89"/>
  <c r="Z53" i="89" s="1"/>
  <c r="BH149" i="89"/>
  <c r="AB149" i="89" s="1"/>
  <c r="BH67" i="89"/>
  <c r="BI126" i="89"/>
  <c r="AC126" i="89" s="1"/>
  <c r="BA207" i="89"/>
  <c r="U207" i="89" s="1"/>
  <c r="BA191" i="89"/>
  <c r="U191" i="89" s="1"/>
  <c r="BA175" i="89"/>
  <c r="BA159" i="89"/>
  <c r="BA109" i="89"/>
  <c r="U109" i="89" s="1"/>
  <c r="BA79" i="89"/>
  <c r="U79" i="89" s="1"/>
  <c r="BI91" i="89"/>
  <c r="BI119" i="89"/>
  <c r="AC119" i="89" s="1"/>
  <c r="BI138" i="89"/>
  <c r="AC138" i="89" s="1"/>
  <c r="BI155" i="89"/>
  <c r="AC155" i="89" s="1"/>
  <c r="BI163" i="89"/>
  <c r="BI171" i="89"/>
  <c r="AC171" i="89" s="1"/>
  <c r="BI181" i="89"/>
  <c r="AC181" i="89" s="1"/>
  <c r="BI187" i="89"/>
  <c r="AC187" i="89" s="1"/>
  <c r="BI195" i="89"/>
  <c r="BI203" i="89"/>
  <c r="AC203" i="89" s="1"/>
  <c r="BI211" i="89"/>
  <c r="AC211" i="89" s="1"/>
  <c r="BI219" i="89"/>
  <c r="AC219" i="89" s="1"/>
  <c r="BD33" i="89"/>
  <c r="X33" i="89" s="1"/>
  <c r="BD81" i="89"/>
  <c r="X81" i="89" s="1"/>
  <c r="BD89" i="89"/>
  <c r="X89" i="89" s="1"/>
  <c r="BD105" i="89"/>
  <c r="X105" i="89" s="1"/>
  <c r="BD132" i="89"/>
  <c r="X132" i="89" s="1"/>
  <c r="BD168" i="89"/>
  <c r="X168" i="89" s="1"/>
  <c r="BD197" i="89"/>
  <c r="X197" i="89" s="1"/>
  <c r="BD205" i="89"/>
  <c r="X205" i="89" s="1"/>
  <c r="BD209" i="89"/>
  <c r="X209" i="89" s="1"/>
  <c r="BD212" i="89"/>
  <c r="BD216" i="89"/>
  <c r="X216" i="89" s="1"/>
  <c r="BC171" i="89"/>
  <c r="W171" i="89" s="1"/>
  <c r="BC175" i="89"/>
  <c r="BC188" i="89"/>
  <c r="W188" i="89" s="1"/>
  <c r="BC192" i="89"/>
  <c r="W192" i="89" s="1"/>
  <c r="BC196" i="89"/>
  <c r="W196" i="89" s="1"/>
  <c r="BC212" i="89"/>
  <c r="AY199" i="89"/>
  <c r="S199" i="89" s="1"/>
  <c r="AY106" i="89"/>
  <c r="S106" i="89" s="1"/>
  <c r="BA99" i="89"/>
  <c r="U99" i="89" s="1"/>
  <c r="AY213" i="89"/>
  <c r="S213" i="89" s="1"/>
  <c r="AY117" i="89"/>
  <c r="S117" i="89" s="1"/>
  <c r="AY85" i="89"/>
  <c r="S85" i="89" s="1"/>
  <c r="AY44" i="89"/>
  <c r="S44" i="89" s="1"/>
  <c r="BA49" i="89"/>
  <c r="AY179" i="89"/>
  <c r="S179" i="89" s="1"/>
  <c r="AY151" i="89"/>
  <c r="S151" i="89" s="1"/>
  <c r="AY71" i="89"/>
  <c r="S71" i="89" s="1"/>
  <c r="AY55" i="89"/>
  <c r="S55" i="89" s="1"/>
  <c r="BF65" i="89"/>
  <c r="Z65" i="89" s="1"/>
  <c r="BF49" i="89"/>
  <c r="Z49" i="89" s="1"/>
  <c r="BF44" i="89"/>
  <c r="Z44" i="89" s="1"/>
  <c r="BH193" i="89"/>
  <c r="BH144" i="89"/>
  <c r="BH125" i="89"/>
  <c r="AB125" i="89" s="1"/>
  <c r="BH109" i="89"/>
  <c r="AB109" i="89" s="1"/>
  <c r="BH80" i="89"/>
  <c r="BH30" i="89"/>
  <c r="BH51" i="89"/>
  <c r="AB51" i="89" s="1"/>
  <c r="BB191" i="89"/>
  <c r="V191" i="89" s="1"/>
  <c r="BB32" i="89"/>
  <c r="V32" i="89" s="1"/>
  <c r="BA171" i="89"/>
  <c r="BA155" i="89"/>
  <c r="U155" i="89" s="1"/>
  <c r="BA75" i="89"/>
  <c r="U75" i="89" s="1"/>
  <c r="BA59" i="89"/>
  <c r="BI40" i="89"/>
  <c r="AC40" i="89" s="1"/>
  <c r="BI116" i="89"/>
  <c r="AC116" i="89" s="1"/>
  <c r="BI131" i="89"/>
  <c r="AC131" i="89" s="1"/>
  <c r="BI139" i="89"/>
  <c r="BI147" i="89"/>
  <c r="BI164" i="89"/>
  <c r="AC164" i="89" s="1"/>
  <c r="BI188" i="89"/>
  <c r="AC188" i="89" s="1"/>
  <c r="BD30" i="89"/>
  <c r="X30" i="89" s="1"/>
  <c r="BD148" i="89"/>
  <c r="X148" i="89" s="1"/>
  <c r="BD156" i="89"/>
  <c r="X156" i="89" s="1"/>
  <c r="BD160" i="89"/>
  <c r="X160" i="89" s="1"/>
  <c r="BD164" i="89"/>
  <c r="X164" i="89" s="1"/>
  <c r="BD171" i="89"/>
  <c r="X171" i="89" s="1"/>
  <c r="BD175" i="89"/>
  <c r="X175" i="89" s="1"/>
  <c r="BD196" i="89"/>
  <c r="X196" i="89" s="1"/>
  <c r="BD210" i="89"/>
  <c r="BC30" i="89"/>
  <c r="W30" i="89" s="1"/>
  <c r="BC33" i="89"/>
  <c r="W33" i="89" s="1"/>
  <c r="BC85" i="89"/>
  <c r="W85" i="89" s="1"/>
  <c r="BC172" i="89"/>
  <c r="BC207" i="89"/>
  <c r="W207" i="89" s="1"/>
  <c r="BC209" i="89"/>
  <c r="W209" i="89" s="1"/>
  <c r="BC226" i="89"/>
  <c r="W226" i="89" s="1"/>
  <c r="AY214" i="89"/>
  <c r="S214" i="89" s="1"/>
  <c r="AY118" i="89"/>
  <c r="S118" i="89" s="1"/>
  <c r="AY102" i="89"/>
  <c r="S102" i="89" s="1"/>
  <c r="AY70" i="89"/>
  <c r="S70" i="89" s="1"/>
  <c r="AY54" i="89"/>
  <c r="BF84" i="89"/>
  <c r="BA182" i="89"/>
  <c r="U182" i="89" s="1"/>
  <c r="BA27" i="89"/>
  <c r="U27" i="89" s="1"/>
  <c r="AY40" i="89"/>
  <c r="S40" i="89" s="1"/>
  <c r="BH105" i="89"/>
  <c r="AB105" i="89" s="1"/>
  <c r="BH42" i="89"/>
  <c r="AB42" i="89" s="1"/>
  <c r="BB44" i="89"/>
  <c r="V44" i="89" s="1"/>
  <c r="BA153" i="89"/>
  <c r="BA135" i="89"/>
  <c r="BA119" i="89"/>
  <c r="U119" i="89" s="1"/>
  <c r="BA71" i="89"/>
  <c r="U71" i="89" s="1"/>
  <c r="BA28" i="89"/>
  <c r="BI41" i="89"/>
  <c r="AC41" i="89" s="1"/>
  <c r="BI45" i="89"/>
  <c r="AC45" i="89" s="1"/>
  <c r="BI53" i="89"/>
  <c r="AC53" i="89" s="1"/>
  <c r="BI61" i="89"/>
  <c r="BI69" i="89"/>
  <c r="AC69" i="89" s="1"/>
  <c r="BI73" i="89"/>
  <c r="AC73" i="89" s="1"/>
  <c r="BI105" i="89"/>
  <c r="AC105" i="89" s="1"/>
  <c r="BI113" i="89"/>
  <c r="BI129" i="89"/>
  <c r="BI149" i="89"/>
  <c r="AC149" i="89" s="1"/>
  <c r="BI197" i="89"/>
  <c r="AC197" i="89" s="1"/>
  <c r="BI209" i="89"/>
  <c r="BD39" i="89"/>
  <c r="X39" i="89" s="1"/>
  <c r="BD82" i="89"/>
  <c r="X82" i="89" s="1"/>
  <c r="BD68" i="89"/>
  <c r="X68" i="89" s="1"/>
  <c r="BD72" i="89"/>
  <c r="X72" i="89" s="1"/>
  <c r="BD76" i="89"/>
  <c r="X76" i="89" s="1"/>
  <c r="BD108" i="89"/>
  <c r="X108" i="89" s="1"/>
  <c r="BD112" i="89"/>
  <c r="X112" i="89" s="1"/>
  <c r="BD116" i="89"/>
  <c r="X116" i="89" s="1"/>
  <c r="BD120" i="89"/>
  <c r="X120" i="89" s="1"/>
  <c r="BD124" i="89"/>
  <c r="X124" i="89" s="1"/>
  <c r="BD135" i="89"/>
  <c r="X135" i="89" s="1"/>
  <c r="BD166" i="89"/>
  <c r="X166" i="89" s="1"/>
  <c r="BD179" i="89"/>
  <c r="X179" i="89" s="1"/>
  <c r="BD184" i="89"/>
  <c r="X184" i="89" s="1"/>
  <c r="BD195" i="89"/>
  <c r="X195" i="89" s="1"/>
  <c r="BC40" i="89"/>
  <c r="BC44" i="89"/>
  <c r="W44" i="89" s="1"/>
  <c r="BC36" i="89"/>
  <c r="W36" i="89" s="1"/>
  <c r="BC46" i="89"/>
  <c r="W46" i="89" s="1"/>
  <c r="BC50" i="89"/>
  <c r="BC54" i="89"/>
  <c r="W54" i="89" s="1"/>
  <c r="BC58" i="89"/>
  <c r="W58" i="89" s="1"/>
  <c r="BC62" i="89"/>
  <c r="W62" i="89" s="1"/>
  <c r="BC66" i="89"/>
  <c r="BC70" i="89"/>
  <c r="W70" i="89" s="1"/>
  <c r="BC74" i="89"/>
  <c r="W74" i="89" s="1"/>
  <c r="BC78" i="89"/>
  <c r="W78" i="89" s="1"/>
  <c r="BC94" i="89"/>
  <c r="BC98" i="89"/>
  <c r="W98" i="89" s="1"/>
  <c r="BC102" i="89"/>
  <c r="W102" i="89" s="1"/>
  <c r="BC106" i="89"/>
  <c r="W106" i="89" s="1"/>
  <c r="BC114" i="89"/>
  <c r="BC118" i="89"/>
  <c r="W118" i="89" s="1"/>
  <c r="BC122" i="89"/>
  <c r="W122" i="89" s="1"/>
  <c r="BC126" i="89"/>
  <c r="W126" i="89" s="1"/>
  <c r="BC133" i="89"/>
  <c r="BC137" i="89"/>
  <c r="W137" i="89" s="1"/>
  <c r="BC141" i="89"/>
  <c r="W141" i="89" s="1"/>
  <c r="BC145" i="89"/>
  <c r="W145" i="89" s="1"/>
  <c r="BC154" i="89"/>
  <c r="BC158" i="89"/>
  <c r="W158" i="89" s="1"/>
  <c r="BC162" i="89"/>
  <c r="W162" i="89" s="1"/>
  <c r="BC166" i="89"/>
  <c r="W166" i="89" s="1"/>
  <c r="BC186" i="89"/>
  <c r="BC182" i="89"/>
  <c r="W182" i="89" s="1"/>
  <c r="BC190" i="89"/>
  <c r="W190" i="89" s="1"/>
  <c r="BC194" i="89"/>
  <c r="W194" i="89" s="1"/>
  <c r="BC202" i="89"/>
  <c r="BC218" i="89"/>
  <c r="W218" i="89" s="1"/>
  <c r="BC221" i="89"/>
  <c r="W221" i="89" s="1"/>
  <c r="AY144" i="89"/>
  <c r="S144" i="89" s="1"/>
  <c r="AY114" i="89"/>
  <c r="S114" i="89" s="1"/>
  <c r="AY66" i="89"/>
  <c r="S66" i="89" s="1"/>
  <c r="AY50" i="89"/>
  <c r="S50" i="89" s="1"/>
  <c r="BF217" i="89"/>
  <c r="Z217" i="89" s="1"/>
  <c r="BF171" i="89"/>
  <c r="BH221" i="89"/>
  <c r="AB221" i="89" s="1"/>
  <c r="BH197" i="89"/>
  <c r="AB197" i="89" s="1"/>
  <c r="BH180" i="89"/>
  <c r="AB180" i="89" s="1"/>
  <c r="BH83" i="89"/>
  <c r="BA146" i="89"/>
  <c r="U146" i="89" s="1"/>
  <c r="BA114" i="89"/>
  <c r="U114" i="89" s="1"/>
  <c r="BH223" i="89"/>
  <c r="AB223" i="89" s="1"/>
  <c r="BH107" i="89"/>
  <c r="BA137" i="89"/>
  <c r="U137" i="89" s="1"/>
  <c r="BI194" i="89"/>
  <c r="AC194" i="89" s="1"/>
  <c r="BI145" i="89"/>
  <c r="AC145" i="89" s="1"/>
  <c r="BI110" i="89"/>
  <c r="BI82" i="89"/>
  <c r="AC82" i="89" s="1"/>
  <c r="BI31" i="89"/>
  <c r="AC31" i="89" s="1"/>
  <c r="AY204" i="89"/>
  <c r="S204" i="89" s="1"/>
  <c r="BF92" i="89"/>
  <c r="Z92" i="89" s="1"/>
  <c r="BA141" i="89"/>
  <c r="BA125" i="89"/>
  <c r="U125" i="89" s="1"/>
  <c r="BH141" i="89"/>
  <c r="AB141" i="89" s="1"/>
  <c r="AY93" i="89"/>
  <c r="S93" i="89" s="1"/>
  <c r="AY27" i="89"/>
  <c r="S27" i="89" s="1"/>
  <c r="BH206" i="89"/>
  <c r="AB206" i="89" s="1"/>
  <c r="BH142" i="89"/>
  <c r="AB142" i="89" s="1"/>
  <c r="AY168" i="89"/>
  <c r="AY152" i="89"/>
  <c r="S152" i="89" s="1"/>
  <c r="AY134" i="89"/>
  <c r="S134" i="89" s="1"/>
  <c r="AY104" i="89"/>
  <c r="S104" i="89" s="1"/>
  <c r="BH169" i="89"/>
  <c r="BH137" i="89"/>
  <c r="AB137" i="89" s="1"/>
  <c r="BB219" i="89"/>
  <c r="V219" i="89" s="1"/>
  <c r="BB132" i="89"/>
  <c r="V132" i="89" s="1"/>
  <c r="BB36" i="89"/>
  <c r="V36" i="89" s="1"/>
  <c r="BI76" i="89"/>
  <c r="BI48" i="89"/>
  <c r="AC48" i="89" s="1"/>
  <c r="AY137" i="89"/>
  <c r="S137" i="89" s="1"/>
  <c r="BI130" i="89"/>
  <c r="BI144" i="89"/>
  <c r="AC144" i="89" s="1"/>
  <c r="AY95" i="89"/>
  <c r="S95" i="89" s="1"/>
  <c r="BB210" i="89"/>
  <c r="V210" i="89" s="1"/>
  <c r="BB49" i="89"/>
  <c r="V49" i="89" s="1"/>
  <c r="BI43" i="89"/>
  <c r="AC43" i="89" s="1"/>
  <c r="BI27" i="89"/>
  <c r="AC27" i="89" s="1"/>
  <c r="BA148" i="89"/>
  <c r="U148" i="89" s="1"/>
  <c r="BA115" i="89"/>
  <c r="BD28" i="89"/>
  <c r="X28" i="89" s="1"/>
  <c r="BD65" i="89"/>
  <c r="X65" i="89" s="1"/>
  <c r="BD69" i="89"/>
  <c r="X69" i="89" s="1"/>
  <c r="BD73" i="89"/>
  <c r="X73" i="89" s="1"/>
  <c r="BD77" i="89"/>
  <c r="X77" i="89" s="1"/>
  <c r="BD109" i="89"/>
  <c r="X109" i="89" s="1"/>
  <c r="BD113" i="89"/>
  <c r="X113" i="89" s="1"/>
  <c r="BD117" i="89"/>
  <c r="X117" i="89" s="1"/>
  <c r="BD121" i="89"/>
  <c r="X121" i="89" s="1"/>
  <c r="BD125" i="89"/>
  <c r="X125" i="89" s="1"/>
  <c r="BD220" i="89"/>
  <c r="X220" i="89" s="1"/>
  <c r="BC27" i="89"/>
  <c r="BC41" i="89"/>
  <c r="W41" i="89" s="1"/>
  <c r="BC31" i="89"/>
  <c r="W31" i="89" s="1"/>
  <c r="BC37" i="89"/>
  <c r="W37" i="89" s="1"/>
  <c r="BC47" i="89"/>
  <c r="BC51" i="89"/>
  <c r="W51" i="89" s="1"/>
  <c r="BC55" i="89"/>
  <c r="W55" i="89" s="1"/>
  <c r="BC59" i="89"/>
  <c r="W59" i="89" s="1"/>
  <c r="BC63" i="89"/>
  <c r="BC67" i="89"/>
  <c r="W67" i="89" s="1"/>
  <c r="BC71" i="89"/>
  <c r="W71" i="89" s="1"/>
  <c r="BC75" i="89"/>
  <c r="W75" i="89" s="1"/>
  <c r="BC79" i="89"/>
  <c r="BC87" i="89"/>
  <c r="W87" i="89" s="1"/>
  <c r="BC95" i="89"/>
  <c r="W95" i="89" s="1"/>
  <c r="BC99" i="89"/>
  <c r="W99" i="89" s="1"/>
  <c r="BC103" i="89"/>
  <c r="BC115" i="89"/>
  <c r="W115" i="89" s="1"/>
  <c r="BC119" i="89"/>
  <c r="W119" i="89" s="1"/>
  <c r="BC123" i="89"/>
  <c r="W123" i="89" s="1"/>
  <c r="BC155" i="89"/>
  <c r="BC159" i="89"/>
  <c r="W159" i="89" s="1"/>
  <c r="BC163" i="89"/>
  <c r="W163" i="89" s="1"/>
  <c r="BC203" i="89"/>
  <c r="W203" i="89" s="1"/>
  <c r="BC219" i="89"/>
  <c r="BC223" i="89"/>
  <c r="W223" i="89" s="1"/>
  <c r="AY32" i="89"/>
  <c r="S32" i="89" s="1"/>
  <c r="BF173" i="89"/>
  <c r="Z173" i="89" s="1"/>
  <c r="BF100" i="89"/>
  <c r="Z100" i="89" s="1"/>
  <c r="BA100" i="89"/>
  <c r="U100" i="89" s="1"/>
  <c r="BA33" i="89"/>
  <c r="U33" i="89" s="1"/>
  <c r="BI160" i="89"/>
  <c r="AC160" i="89" s="1"/>
  <c r="BD193" i="89"/>
  <c r="BD201" i="89"/>
  <c r="X201" i="89" s="1"/>
  <c r="BD217" i="89"/>
  <c r="X217" i="89" s="1"/>
  <c r="BC109" i="89"/>
  <c r="W109" i="89" s="1"/>
  <c r="BC127" i="89"/>
  <c r="BC153" i="89"/>
  <c r="W153" i="89" s="1"/>
  <c r="BC187" i="89"/>
  <c r="W187" i="89" s="1"/>
  <c r="BC213" i="89"/>
  <c r="W213" i="89" s="1"/>
  <c r="BA55" i="89"/>
  <c r="BI193" i="89"/>
  <c r="AC193" i="89" s="1"/>
  <c r="BD45" i="89"/>
  <c r="X45" i="89" s="1"/>
  <c r="BD49" i="89"/>
  <c r="X49" i="89" s="1"/>
  <c r="BD53" i="89"/>
  <c r="BD57" i="89"/>
  <c r="X57" i="89" s="1"/>
  <c r="BD61" i="89"/>
  <c r="X61" i="89" s="1"/>
  <c r="BD31" i="89"/>
  <c r="X31" i="89" s="1"/>
  <c r="BD35" i="89"/>
  <c r="X35" i="89" s="1"/>
  <c r="BD136" i="89"/>
  <c r="X136" i="89" s="1"/>
  <c r="BD140" i="89"/>
  <c r="X140" i="89" s="1"/>
  <c r="BD144" i="89"/>
  <c r="X144" i="89" s="1"/>
  <c r="BD157" i="89"/>
  <c r="X157" i="89" s="1"/>
  <c r="BD161" i="89"/>
  <c r="X161" i="89" s="1"/>
  <c r="BD165" i="89"/>
  <c r="X165" i="89" s="1"/>
  <c r="BD172" i="89"/>
  <c r="X172" i="89" s="1"/>
  <c r="BD176" i="89"/>
  <c r="X176" i="89" s="1"/>
  <c r="BD180" i="89"/>
  <c r="X180" i="89" s="1"/>
  <c r="BD207" i="89"/>
  <c r="X207" i="89" s="1"/>
  <c r="BD223" i="89"/>
  <c r="X223" i="89" s="1"/>
  <c r="BC86" i="89"/>
  <c r="BC148" i="89"/>
  <c r="W148" i="89" s="1"/>
  <c r="BC206" i="89"/>
  <c r="W206" i="89" s="1"/>
  <c r="BC227" i="89"/>
  <c r="W227" i="89" s="1"/>
  <c r="AY98" i="89"/>
  <c r="S98" i="89" s="1"/>
  <c r="BF202" i="89"/>
  <c r="Z202" i="89" s="1"/>
  <c r="BF187" i="89"/>
  <c r="Z187" i="89" s="1"/>
  <c r="BF108" i="89"/>
  <c r="Z108" i="89" s="1"/>
  <c r="BF96" i="89"/>
  <c r="Z96" i="89" s="1"/>
  <c r="BF27" i="89"/>
  <c r="Z27" i="89" s="1"/>
  <c r="BB174" i="89"/>
  <c r="V174" i="89" s="1"/>
  <c r="BB144" i="89"/>
  <c r="V144" i="89" s="1"/>
  <c r="BB112" i="89"/>
  <c r="V112" i="89" s="1"/>
  <c r="BB90" i="89"/>
  <c r="V90" i="89" s="1"/>
  <c r="BB73" i="89"/>
  <c r="V73" i="89" s="1"/>
  <c r="BB57" i="89"/>
  <c r="V57" i="89" s="1"/>
  <c r="BB89" i="89"/>
  <c r="V89" i="89" s="1"/>
  <c r="AY94" i="89"/>
  <c r="S94" i="89" s="1"/>
  <c r="BF135" i="89"/>
  <c r="Z135" i="89" s="1"/>
  <c r="BF119" i="89"/>
  <c r="Z119" i="89" s="1"/>
  <c r="BB209" i="89"/>
  <c r="V209" i="89" s="1"/>
  <c r="BB160" i="89"/>
  <c r="V160" i="89" s="1"/>
  <c r="BB128" i="89"/>
  <c r="V128" i="89" s="1"/>
  <c r="AY136" i="89"/>
  <c r="S136" i="89" s="1"/>
  <c r="BF213" i="89"/>
  <c r="Z213" i="89" s="1"/>
  <c r="BF195" i="89"/>
  <c r="Z195" i="89" s="1"/>
  <c r="BF178" i="89"/>
  <c r="Z178" i="89" s="1"/>
  <c r="BF131" i="89"/>
  <c r="Z131" i="89" s="1"/>
  <c r="BF115" i="89"/>
  <c r="Z115" i="89" s="1"/>
  <c r="BF93" i="89"/>
  <c r="Z93" i="89" s="1"/>
  <c r="AY103" i="89"/>
  <c r="S103" i="89" s="1"/>
  <c r="BI216" i="89"/>
  <c r="AC216" i="89" s="1"/>
  <c r="BI185" i="89"/>
  <c r="BI104" i="89"/>
  <c r="AC104" i="89" s="1"/>
  <c r="BI88" i="89"/>
  <c r="AC88" i="89" s="1"/>
  <c r="BI71" i="89"/>
  <c r="AC71" i="89" s="1"/>
  <c r="BI38" i="89"/>
  <c r="BI59" i="89"/>
  <c r="AC59" i="89" s="1"/>
  <c r="BI124" i="89"/>
  <c r="AC124" i="89" s="1"/>
  <c r="BI108" i="89"/>
  <c r="AC108" i="89" s="1"/>
  <c r="BI95" i="89"/>
  <c r="BI78" i="89"/>
  <c r="AC78" i="89" s="1"/>
  <c r="BI50" i="89"/>
  <c r="AC50" i="89" s="1"/>
  <c r="BI107" i="89"/>
  <c r="AC107" i="89" s="1"/>
  <c r="BI77" i="89"/>
  <c r="BI217" i="89"/>
  <c r="AC217" i="89" s="1"/>
  <c r="BI198" i="89"/>
  <c r="AC198" i="89" s="1"/>
  <c r="BI154" i="89"/>
  <c r="AC154" i="89" s="1"/>
  <c r="BI137" i="89"/>
  <c r="BI120" i="89"/>
  <c r="AC120" i="89" s="1"/>
  <c r="BI57" i="89"/>
  <c r="AC57" i="89" s="1"/>
  <c r="BI28" i="89"/>
  <c r="AC28" i="89" s="1"/>
  <c r="BG220" i="90"/>
  <c r="AA220" i="90" s="1"/>
  <c r="BG195" i="90"/>
  <c r="AA195" i="90" s="1"/>
  <c r="BG179" i="90"/>
  <c r="AA179" i="90" s="1"/>
  <c r="BG147" i="90"/>
  <c r="AA147" i="90" s="1"/>
  <c r="BG131" i="90"/>
  <c r="AA131" i="90" s="1"/>
  <c r="BG115" i="90"/>
  <c r="AA115" i="90" s="1"/>
  <c r="BG99" i="90"/>
  <c r="AA99" i="90" s="1"/>
  <c r="BG66" i="90"/>
  <c r="BG51" i="90"/>
  <c r="AA51" i="90" s="1"/>
  <c r="BG35" i="90"/>
  <c r="AA35" i="90" s="1"/>
  <c r="BE215" i="90"/>
  <c r="Y215" i="90" s="1"/>
  <c r="BG69" i="90"/>
  <c r="BD27" i="90"/>
  <c r="X27" i="90" s="1"/>
  <c r="BG222" i="90"/>
  <c r="AA222" i="90" s="1"/>
  <c r="BG204" i="90"/>
  <c r="AA204" i="90" s="1"/>
  <c r="BG191" i="90"/>
  <c r="AA191" i="90" s="1"/>
  <c r="BG175" i="90"/>
  <c r="AA175" i="90" s="1"/>
  <c r="BG159" i="90"/>
  <c r="AA159" i="90" s="1"/>
  <c r="BG143" i="90"/>
  <c r="AA143" i="90" s="1"/>
  <c r="BG127" i="90"/>
  <c r="AA127" i="90" s="1"/>
  <c r="BG111" i="90"/>
  <c r="AA111" i="90" s="1"/>
  <c r="BG95" i="90"/>
  <c r="AA95" i="90" s="1"/>
  <c r="BG84" i="90"/>
  <c r="AA84" i="90" s="1"/>
  <c r="BG47" i="90"/>
  <c r="AA47" i="90" s="1"/>
  <c r="BG31" i="90"/>
  <c r="AA31" i="90" s="1"/>
  <c r="AY227" i="90"/>
  <c r="S227" i="90" s="1"/>
  <c r="BE193" i="90"/>
  <c r="Y193" i="90" s="1"/>
  <c r="BE212" i="90"/>
  <c r="BG210" i="90"/>
  <c r="AA210" i="90" s="1"/>
  <c r="BG173" i="90"/>
  <c r="AA173" i="90" s="1"/>
  <c r="BD207" i="90"/>
  <c r="X207" i="90" s="1"/>
  <c r="BG216" i="90"/>
  <c r="AA216" i="90" s="1"/>
  <c r="BG200" i="90"/>
  <c r="AA200" i="90" s="1"/>
  <c r="BG187" i="90"/>
  <c r="AA187" i="90" s="1"/>
  <c r="BG155" i="90"/>
  <c r="AA155" i="90" s="1"/>
  <c r="BG139" i="90"/>
  <c r="AA139" i="90" s="1"/>
  <c r="BG123" i="90"/>
  <c r="AA123" i="90" s="1"/>
  <c r="BG107" i="90"/>
  <c r="AA107" i="90" s="1"/>
  <c r="BG91" i="90"/>
  <c r="AA91" i="90" s="1"/>
  <c r="BG59" i="90"/>
  <c r="BG43" i="90"/>
  <c r="AA43" i="90" s="1"/>
  <c r="BG27" i="90"/>
  <c r="AA27" i="90" s="1"/>
  <c r="BE177" i="90"/>
  <c r="Y177" i="90" s="1"/>
  <c r="BE181" i="90"/>
  <c r="BE185" i="90"/>
  <c r="Y185" i="90" s="1"/>
  <c r="BE189" i="90"/>
  <c r="Y189" i="90" s="1"/>
  <c r="BE197" i="90"/>
  <c r="Y197" i="90" s="1"/>
  <c r="BE201" i="90"/>
  <c r="BE205" i="90"/>
  <c r="Y205" i="90" s="1"/>
  <c r="BG221" i="90"/>
  <c r="AA221" i="90" s="1"/>
  <c r="BG203" i="90"/>
  <c r="AA203" i="90" s="1"/>
  <c r="BI85" i="90"/>
  <c r="BI89" i="90"/>
  <c r="AC89" i="90" s="1"/>
  <c r="BI93" i="90"/>
  <c r="AC93" i="90" s="1"/>
  <c r="BI97" i="90"/>
  <c r="AC97" i="90" s="1"/>
  <c r="BI101" i="90"/>
  <c r="BI105" i="90"/>
  <c r="AC105" i="90" s="1"/>
  <c r="BI109" i="90"/>
  <c r="AC109" i="90" s="1"/>
  <c r="BI113" i="90"/>
  <c r="AC113" i="90" s="1"/>
  <c r="BI117" i="90"/>
  <c r="AC117" i="90" s="1"/>
  <c r="BI121" i="90"/>
  <c r="AC121" i="90" s="1"/>
  <c r="BI125" i="90"/>
  <c r="AC125" i="90" s="1"/>
  <c r="BI129" i="90"/>
  <c r="AC129" i="90" s="1"/>
  <c r="BI133" i="90"/>
  <c r="AC133" i="90" s="1"/>
  <c r="BI189" i="90"/>
  <c r="AC189" i="90" s="1"/>
  <c r="BI208" i="90"/>
  <c r="AC208" i="90" s="1"/>
  <c r="BI216" i="90"/>
  <c r="AC216" i="90" s="1"/>
  <c r="BI220" i="90"/>
  <c r="AC220" i="90" s="1"/>
  <c r="BG213" i="90"/>
  <c r="AA213" i="90" s="1"/>
  <c r="BG207" i="90"/>
  <c r="AA207" i="90" s="1"/>
  <c r="BG183" i="90"/>
  <c r="AA183" i="90" s="1"/>
  <c r="BG151" i="90"/>
  <c r="AA151" i="90" s="1"/>
  <c r="BG135" i="90"/>
  <c r="AA135" i="90" s="1"/>
  <c r="BG119" i="90"/>
  <c r="AA119" i="90" s="1"/>
  <c r="BG103" i="90"/>
  <c r="AA103" i="90" s="1"/>
  <c r="BG87" i="90"/>
  <c r="AA87" i="90" s="1"/>
  <c r="BG70" i="90"/>
  <c r="AA70" i="90" s="1"/>
  <c r="BG55" i="90"/>
  <c r="AA55" i="90" s="1"/>
  <c r="BG39" i="90"/>
  <c r="AA39" i="90" s="1"/>
  <c r="BG215" i="90"/>
  <c r="BG199" i="90"/>
  <c r="AA199" i="90" s="1"/>
  <c r="BD87" i="90"/>
  <c r="X87" i="90" s="1"/>
  <c r="BI70" i="90"/>
  <c r="AC70" i="90" s="1"/>
  <c r="BI136" i="90"/>
  <c r="BI140" i="90"/>
  <c r="AC140" i="90" s="1"/>
  <c r="BI144" i="90"/>
  <c r="AC144" i="90" s="1"/>
  <c r="BI147" i="90"/>
  <c r="AC147" i="90" s="1"/>
  <c r="BI151" i="90"/>
  <c r="BI155" i="90"/>
  <c r="AC155" i="90" s="1"/>
  <c r="BI159" i="90"/>
  <c r="AC159" i="90" s="1"/>
  <c r="BI165" i="90"/>
  <c r="AC165" i="90" s="1"/>
  <c r="BI169" i="90"/>
  <c r="AC169" i="90" s="1"/>
  <c r="BI176" i="90"/>
  <c r="AC176" i="90" s="1"/>
  <c r="BI180" i="90"/>
  <c r="AC180" i="90" s="1"/>
  <c r="BI184" i="90"/>
  <c r="AC184" i="90" s="1"/>
  <c r="BI192" i="90"/>
  <c r="AC192" i="90" s="1"/>
  <c r="BI214" i="90"/>
  <c r="AC214" i="90" s="1"/>
  <c r="BD103" i="90"/>
  <c r="X103" i="90" s="1"/>
  <c r="AY225" i="90"/>
  <c r="S225" i="90" s="1"/>
  <c r="AY210" i="90"/>
  <c r="AY194" i="90"/>
  <c r="S194" i="90" s="1"/>
  <c r="AY178" i="90"/>
  <c r="S178" i="90" s="1"/>
  <c r="AY176" i="90"/>
  <c r="S176" i="90" s="1"/>
  <c r="AY146" i="90"/>
  <c r="AY130" i="90"/>
  <c r="S130" i="90" s="1"/>
  <c r="AY114" i="90"/>
  <c r="S114" i="90" s="1"/>
  <c r="AY98" i="90"/>
  <c r="S98" i="90" s="1"/>
  <c r="AY82" i="90"/>
  <c r="AY62" i="90"/>
  <c r="S62" i="90" s="1"/>
  <c r="AY46" i="90"/>
  <c r="S46" i="90" s="1"/>
  <c r="AY30" i="90"/>
  <c r="S30" i="90" s="1"/>
  <c r="BH68" i="90"/>
  <c r="AB68" i="90" s="1"/>
  <c r="BH93" i="90"/>
  <c r="AB93" i="90" s="1"/>
  <c r="BH97" i="90"/>
  <c r="AB97" i="90" s="1"/>
  <c r="BH101" i="90"/>
  <c r="AB101" i="90" s="1"/>
  <c r="BH105" i="90"/>
  <c r="AB105" i="90" s="1"/>
  <c r="BH109" i="90"/>
  <c r="AB109" i="90" s="1"/>
  <c r="BH113" i="90"/>
  <c r="AB113" i="90" s="1"/>
  <c r="BH156" i="90"/>
  <c r="AB156" i="90" s="1"/>
  <c r="BH160" i="90"/>
  <c r="AB160" i="90" s="1"/>
  <c r="BH165" i="90"/>
  <c r="AB165" i="90" s="1"/>
  <c r="BH169" i="90"/>
  <c r="AB169" i="90" s="1"/>
  <c r="BH177" i="90"/>
  <c r="AB177" i="90" s="1"/>
  <c r="BH181" i="90"/>
  <c r="AB181" i="90" s="1"/>
  <c r="BH185" i="90"/>
  <c r="AB185" i="90" s="1"/>
  <c r="BH189" i="90"/>
  <c r="AB189" i="90" s="1"/>
  <c r="BH205" i="90"/>
  <c r="AB205" i="90" s="1"/>
  <c r="BH221" i="90"/>
  <c r="AB221" i="90" s="1"/>
  <c r="BF29" i="90"/>
  <c r="Z29" i="90" s="1"/>
  <c r="BF33" i="90"/>
  <c r="Z33" i="90" s="1"/>
  <c r="BF37" i="90"/>
  <c r="Z37" i="90" s="1"/>
  <c r="BF41" i="90"/>
  <c r="Z41" i="90" s="1"/>
  <c r="BF45" i="90"/>
  <c r="Z45" i="90" s="1"/>
  <c r="BF49" i="90"/>
  <c r="Z49" i="90" s="1"/>
  <c r="BF53" i="90"/>
  <c r="Z53" i="90" s="1"/>
  <c r="BF57" i="90"/>
  <c r="Z57" i="90" s="1"/>
  <c r="BF61" i="90"/>
  <c r="Z61" i="90" s="1"/>
  <c r="BF64" i="90"/>
  <c r="Z64" i="90" s="1"/>
  <c r="BF68" i="90"/>
  <c r="Z68" i="90" s="1"/>
  <c r="BF72" i="90"/>
  <c r="Z72" i="90" s="1"/>
  <c r="BF76" i="90"/>
  <c r="Z76" i="90" s="1"/>
  <c r="BF80" i="90"/>
  <c r="Z80" i="90" s="1"/>
  <c r="BF85" i="90"/>
  <c r="Z85" i="90" s="1"/>
  <c r="BF89" i="90"/>
  <c r="Z89" i="90" s="1"/>
  <c r="BF93" i="90"/>
  <c r="Z93" i="90" s="1"/>
  <c r="BF97" i="90"/>
  <c r="Z97" i="90" s="1"/>
  <c r="BF101" i="90"/>
  <c r="Z101" i="90" s="1"/>
  <c r="BF105" i="90"/>
  <c r="Z105" i="90" s="1"/>
  <c r="BF109" i="90"/>
  <c r="Z109" i="90" s="1"/>
  <c r="BF113" i="90"/>
  <c r="Z113" i="90" s="1"/>
  <c r="BF117" i="90"/>
  <c r="Z117" i="90" s="1"/>
  <c r="BF121" i="90"/>
  <c r="Z121" i="90" s="1"/>
  <c r="BF125" i="90"/>
  <c r="Z125" i="90" s="1"/>
  <c r="BF129" i="90"/>
  <c r="Z129" i="90" s="1"/>
  <c r="BF133" i="90"/>
  <c r="Z133" i="90" s="1"/>
  <c r="BF137" i="90"/>
  <c r="Z137" i="90" s="1"/>
  <c r="BF141" i="90"/>
  <c r="Z141" i="90" s="1"/>
  <c r="BF146" i="90"/>
  <c r="Z146" i="90" s="1"/>
  <c r="BF148" i="90"/>
  <c r="Z148" i="90" s="1"/>
  <c r="BF153" i="90"/>
  <c r="Z153" i="90" s="1"/>
  <c r="BF157" i="90"/>
  <c r="Z157" i="90" s="1"/>
  <c r="BF161" i="90"/>
  <c r="Z161" i="90" s="1"/>
  <c r="BF164" i="90"/>
  <c r="Z164" i="90" s="1"/>
  <c r="BF168" i="90"/>
  <c r="Z168" i="90" s="1"/>
  <c r="BF172" i="90"/>
  <c r="Z172" i="90" s="1"/>
  <c r="BF177" i="90"/>
  <c r="Z177" i="90" s="1"/>
  <c r="BF181" i="90"/>
  <c r="Z181" i="90" s="1"/>
  <c r="BF185" i="90"/>
  <c r="Z185" i="90" s="1"/>
  <c r="BF189" i="90"/>
  <c r="Z189" i="90" s="1"/>
  <c r="BF193" i="90"/>
  <c r="Z193" i="90" s="1"/>
  <c r="BF197" i="90"/>
  <c r="Z197" i="90" s="1"/>
  <c r="BF198" i="90"/>
  <c r="BF202" i="90"/>
  <c r="Z202" i="90" s="1"/>
  <c r="BF208" i="90"/>
  <c r="Z208" i="90" s="1"/>
  <c r="BF211" i="90"/>
  <c r="Z211" i="90" s="1"/>
  <c r="BF215" i="90"/>
  <c r="Z215" i="90" s="1"/>
  <c r="BD168" i="90"/>
  <c r="X168" i="90" s="1"/>
  <c r="BD150" i="90"/>
  <c r="X150" i="90" s="1"/>
  <c r="BD117" i="90"/>
  <c r="X117" i="90" s="1"/>
  <c r="BD102" i="90"/>
  <c r="BD89" i="90"/>
  <c r="X89" i="90" s="1"/>
  <c r="BD61" i="90"/>
  <c r="X61" i="90" s="1"/>
  <c r="BD45" i="90"/>
  <c r="X45" i="90" s="1"/>
  <c r="AY226" i="90"/>
  <c r="AY209" i="90"/>
  <c r="S209" i="90" s="1"/>
  <c r="AY193" i="90"/>
  <c r="S193" i="90" s="1"/>
  <c r="AY177" i="90"/>
  <c r="S177" i="90" s="1"/>
  <c r="AY161" i="90"/>
  <c r="AY145" i="90"/>
  <c r="S145" i="90" s="1"/>
  <c r="AY129" i="90"/>
  <c r="S129" i="90" s="1"/>
  <c r="AY113" i="90"/>
  <c r="S113" i="90" s="1"/>
  <c r="AY97" i="90"/>
  <c r="AY81" i="90"/>
  <c r="S81" i="90" s="1"/>
  <c r="AY61" i="90"/>
  <c r="S61" i="90" s="1"/>
  <c r="AY45" i="90"/>
  <c r="S45" i="90" s="1"/>
  <c r="AY29" i="90"/>
  <c r="BC70" i="90"/>
  <c r="W70" i="90" s="1"/>
  <c r="BC30" i="90"/>
  <c r="W30" i="90" s="1"/>
  <c r="BC34" i="90"/>
  <c r="W34" i="90" s="1"/>
  <c r="BC38" i="90"/>
  <c r="W38" i="90" s="1"/>
  <c r="BC42" i="90"/>
  <c r="W42" i="90" s="1"/>
  <c r="BC46" i="90"/>
  <c r="W46" i="90" s="1"/>
  <c r="BC50" i="90"/>
  <c r="W50" i="90" s="1"/>
  <c r="BC54" i="90"/>
  <c r="W54" i="90" s="1"/>
  <c r="BC58" i="90"/>
  <c r="W58" i="90" s="1"/>
  <c r="BC62" i="90"/>
  <c r="W62" i="90" s="1"/>
  <c r="BC65" i="90"/>
  <c r="W65" i="90" s="1"/>
  <c r="BC73" i="90"/>
  <c r="W73" i="90" s="1"/>
  <c r="BC77" i="90"/>
  <c r="W77" i="90" s="1"/>
  <c r="BC81" i="90"/>
  <c r="W81" i="90" s="1"/>
  <c r="BC85" i="90"/>
  <c r="W85" i="90" s="1"/>
  <c r="BC89" i="90"/>
  <c r="W89" i="90" s="1"/>
  <c r="BC93" i="90"/>
  <c r="W93" i="90" s="1"/>
  <c r="BC97" i="90"/>
  <c r="W97" i="90" s="1"/>
  <c r="BC101" i="90"/>
  <c r="W101" i="90" s="1"/>
  <c r="BC105" i="90"/>
  <c r="W105" i="90" s="1"/>
  <c r="BC109" i="90"/>
  <c r="W109" i="90" s="1"/>
  <c r="BC113" i="90"/>
  <c r="W113" i="90" s="1"/>
  <c r="BC117" i="90"/>
  <c r="W117" i="90" s="1"/>
  <c r="BC121" i="90"/>
  <c r="W121" i="90" s="1"/>
  <c r="BC125" i="90"/>
  <c r="W125" i="90" s="1"/>
  <c r="BC129" i="90"/>
  <c r="W129" i="90" s="1"/>
  <c r="BC133" i="90"/>
  <c r="W133" i="90" s="1"/>
  <c r="BC137" i="90"/>
  <c r="W137" i="90" s="1"/>
  <c r="BC141" i="90"/>
  <c r="W141" i="90" s="1"/>
  <c r="BC145" i="90"/>
  <c r="W145" i="90" s="1"/>
  <c r="BC149" i="90"/>
  <c r="W149" i="90" s="1"/>
  <c r="BC153" i="90"/>
  <c r="W153" i="90" s="1"/>
  <c r="BC157" i="90"/>
  <c r="W157" i="90" s="1"/>
  <c r="BC161" i="90"/>
  <c r="W161" i="90" s="1"/>
  <c r="BC163" i="90"/>
  <c r="W163" i="90" s="1"/>
  <c r="BC167" i="90"/>
  <c r="W167" i="90" s="1"/>
  <c r="BC171" i="90"/>
  <c r="W171" i="90" s="1"/>
  <c r="BC177" i="90"/>
  <c r="W177" i="90" s="1"/>
  <c r="BC181" i="90"/>
  <c r="W181" i="90" s="1"/>
  <c r="BC185" i="90"/>
  <c r="W185" i="90" s="1"/>
  <c r="BC189" i="90"/>
  <c r="W189" i="90" s="1"/>
  <c r="BC193" i="90"/>
  <c r="W193" i="90" s="1"/>
  <c r="BC197" i="90"/>
  <c r="W197" i="90" s="1"/>
  <c r="BC201" i="90"/>
  <c r="W201" i="90" s="1"/>
  <c r="BC205" i="90"/>
  <c r="W205" i="90" s="1"/>
  <c r="BC209" i="90"/>
  <c r="W209" i="90" s="1"/>
  <c r="BC213" i="90"/>
  <c r="W213" i="90" s="1"/>
  <c r="BC217" i="90"/>
  <c r="W217" i="90" s="1"/>
  <c r="BC221" i="90"/>
  <c r="W221" i="90" s="1"/>
  <c r="BC225" i="90"/>
  <c r="W225" i="90" s="1"/>
  <c r="BA28" i="90"/>
  <c r="U28" i="90" s="1"/>
  <c r="BA32" i="90"/>
  <c r="BA36" i="90"/>
  <c r="U36" i="90" s="1"/>
  <c r="BA40" i="90"/>
  <c r="U40" i="90" s="1"/>
  <c r="BA44" i="90"/>
  <c r="U44" i="90" s="1"/>
  <c r="BA48" i="90"/>
  <c r="BA52" i="90"/>
  <c r="U52" i="90" s="1"/>
  <c r="BA56" i="90"/>
  <c r="U56" i="90" s="1"/>
  <c r="BA60" i="90"/>
  <c r="U60" i="90" s="1"/>
  <c r="BA63" i="90"/>
  <c r="U63" i="90" s="1"/>
  <c r="BA87" i="90"/>
  <c r="BA91" i="90"/>
  <c r="U91" i="90" s="1"/>
  <c r="BA68" i="90"/>
  <c r="U68" i="90" s="1"/>
  <c r="BA72" i="90"/>
  <c r="U72" i="90" s="1"/>
  <c r="BA76" i="90"/>
  <c r="U76" i="90" s="1"/>
  <c r="BA80" i="90"/>
  <c r="U80" i="90" s="1"/>
  <c r="BA92" i="90"/>
  <c r="U92" i="90" s="1"/>
  <c r="BA96" i="90"/>
  <c r="BA100" i="90"/>
  <c r="U100" i="90" s="1"/>
  <c r="BA104" i="90"/>
  <c r="U104" i="90" s="1"/>
  <c r="BA108" i="90"/>
  <c r="U108" i="90" s="1"/>
  <c r="BA112" i="90"/>
  <c r="BA116" i="90"/>
  <c r="U116" i="90" s="1"/>
  <c r="BA120" i="90"/>
  <c r="U120" i="90" s="1"/>
  <c r="BA124" i="90"/>
  <c r="U124" i="90" s="1"/>
  <c r="BA128" i="90"/>
  <c r="BA132" i="90"/>
  <c r="U132" i="90" s="1"/>
  <c r="BA135" i="90"/>
  <c r="U135" i="90" s="1"/>
  <c r="BA139" i="90"/>
  <c r="U139" i="90" s="1"/>
  <c r="BA143" i="90"/>
  <c r="BA166" i="90"/>
  <c r="U166" i="90" s="1"/>
  <c r="BA147" i="90"/>
  <c r="U147" i="90" s="1"/>
  <c r="BA151" i="90"/>
  <c r="U151" i="90" s="1"/>
  <c r="BA155" i="90"/>
  <c r="BA159" i="90"/>
  <c r="U159" i="90" s="1"/>
  <c r="BA168" i="90"/>
  <c r="U168" i="90" s="1"/>
  <c r="BA172" i="90"/>
  <c r="U172" i="90" s="1"/>
  <c r="BA175" i="90"/>
  <c r="BA179" i="90"/>
  <c r="U179" i="90" s="1"/>
  <c r="BA183" i="90"/>
  <c r="U183" i="90" s="1"/>
  <c r="BA188" i="90"/>
  <c r="U188" i="90" s="1"/>
  <c r="BA191" i="90"/>
  <c r="U191" i="90" s="1"/>
  <c r="BA196" i="90"/>
  <c r="U196" i="90" s="1"/>
  <c r="BA200" i="90"/>
  <c r="U200" i="90" s="1"/>
  <c r="BA204" i="90"/>
  <c r="U204" i="90" s="1"/>
  <c r="BA206" i="90"/>
  <c r="U206" i="90" s="1"/>
  <c r="BA210" i="90"/>
  <c r="U210" i="90" s="1"/>
  <c r="BJ29" i="90"/>
  <c r="AD29" i="90" s="1"/>
  <c r="BJ33" i="90"/>
  <c r="AD33" i="90" s="1"/>
  <c r="BJ37" i="90"/>
  <c r="BJ41" i="90"/>
  <c r="AD41" i="90" s="1"/>
  <c r="BJ45" i="90"/>
  <c r="AD45" i="90" s="1"/>
  <c r="BJ49" i="90"/>
  <c r="AD49" i="90" s="1"/>
  <c r="BJ53" i="90"/>
  <c r="BJ57" i="90"/>
  <c r="AD57" i="90" s="1"/>
  <c r="BJ61" i="90"/>
  <c r="AD61" i="90" s="1"/>
  <c r="BJ63" i="90"/>
  <c r="AD63" i="90" s="1"/>
  <c r="BJ67" i="90"/>
  <c r="BJ71" i="90"/>
  <c r="AD71" i="90" s="1"/>
  <c r="BJ75" i="90"/>
  <c r="AD75" i="90" s="1"/>
  <c r="BJ79" i="90"/>
  <c r="AD79" i="90" s="1"/>
  <c r="BJ83" i="90"/>
  <c r="BJ87" i="90"/>
  <c r="AD87" i="90" s="1"/>
  <c r="BJ91" i="90"/>
  <c r="AD91" i="90" s="1"/>
  <c r="BJ95" i="90"/>
  <c r="AD95" i="90" s="1"/>
  <c r="BJ99" i="90"/>
  <c r="BJ103" i="90"/>
  <c r="AD103" i="90" s="1"/>
  <c r="BJ107" i="90"/>
  <c r="AD107" i="90" s="1"/>
  <c r="BJ111" i="90"/>
  <c r="AD111" i="90" s="1"/>
  <c r="BJ115" i="90"/>
  <c r="BJ119" i="90"/>
  <c r="AD119" i="90" s="1"/>
  <c r="BJ123" i="90"/>
  <c r="AD123" i="90" s="1"/>
  <c r="BJ127" i="90"/>
  <c r="AD127" i="90" s="1"/>
  <c r="BJ131" i="90"/>
  <c r="AD131" i="90" s="1"/>
  <c r="BJ135" i="90"/>
  <c r="BJ139" i="90"/>
  <c r="AD139" i="90" s="1"/>
  <c r="BJ143" i="90"/>
  <c r="AD143" i="90" s="1"/>
  <c r="BJ149" i="90"/>
  <c r="AD149" i="90" s="1"/>
  <c r="BJ151" i="90"/>
  <c r="BJ155" i="90"/>
  <c r="AD155" i="90" s="1"/>
  <c r="BJ159" i="90"/>
  <c r="AD159" i="90" s="1"/>
  <c r="BJ163" i="90"/>
  <c r="BJ167" i="90"/>
  <c r="AD167" i="90" s="1"/>
  <c r="BJ171" i="90"/>
  <c r="AD171" i="90" s="1"/>
  <c r="BJ175" i="90"/>
  <c r="AD175" i="90" s="1"/>
  <c r="BJ179" i="90"/>
  <c r="BJ183" i="90"/>
  <c r="AD183" i="90" s="1"/>
  <c r="BJ186" i="90"/>
  <c r="AD186" i="90" s="1"/>
  <c r="BJ190" i="90"/>
  <c r="AD190" i="90" s="1"/>
  <c r="BJ194" i="90"/>
  <c r="BJ198" i="90"/>
  <c r="AD198" i="90" s="1"/>
  <c r="BJ202" i="90"/>
  <c r="AD202" i="90" s="1"/>
  <c r="BJ206" i="90"/>
  <c r="AD206" i="90" s="1"/>
  <c r="BJ219" i="90"/>
  <c r="BJ212" i="90"/>
  <c r="AD212" i="90" s="1"/>
  <c r="BJ217" i="90"/>
  <c r="AD217" i="90" s="1"/>
  <c r="BJ221" i="90"/>
  <c r="AD221" i="90" s="1"/>
  <c r="BJ227" i="90"/>
  <c r="BD222" i="90"/>
  <c r="X222" i="90" s="1"/>
  <c r="BD208" i="90"/>
  <c r="X208" i="90" s="1"/>
  <c r="BD190" i="90"/>
  <c r="X190" i="90" s="1"/>
  <c r="BD175" i="90"/>
  <c r="BD159" i="90"/>
  <c r="X159" i="90" s="1"/>
  <c r="BD138" i="90"/>
  <c r="X138" i="90" s="1"/>
  <c r="BD130" i="90"/>
  <c r="X130" i="90" s="1"/>
  <c r="BD105" i="90"/>
  <c r="X105" i="90" s="1"/>
  <c r="BD93" i="90"/>
  <c r="X93" i="90" s="1"/>
  <c r="BD79" i="90"/>
  <c r="X79" i="90" s="1"/>
  <c r="BD52" i="90"/>
  <c r="X52" i="90" s="1"/>
  <c r="BD36" i="90"/>
  <c r="X36" i="90" s="1"/>
  <c r="BD66" i="90"/>
  <c r="X66" i="90" s="1"/>
  <c r="AY216" i="90"/>
  <c r="S216" i="90" s="1"/>
  <c r="AY200" i="90"/>
  <c r="S200" i="90" s="1"/>
  <c r="AY184" i="90"/>
  <c r="AY167" i="90"/>
  <c r="S167" i="90" s="1"/>
  <c r="AY152" i="90"/>
  <c r="S152" i="90" s="1"/>
  <c r="AY136" i="90"/>
  <c r="S136" i="90" s="1"/>
  <c r="AY120" i="90"/>
  <c r="AY104" i="90"/>
  <c r="S104" i="90" s="1"/>
  <c r="AY88" i="90"/>
  <c r="S88" i="90" s="1"/>
  <c r="AY72" i="90"/>
  <c r="S72" i="90" s="1"/>
  <c r="AY52" i="90"/>
  <c r="AY36" i="90"/>
  <c r="S36" i="90" s="1"/>
  <c r="BB30" i="90"/>
  <c r="V30" i="90" s="1"/>
  <c r="BB34" i="90"/>
  <c r="V34" i="90" s="1"/>
  <c r="BB38" i="90"/>
  <c r="V38" i="90" s="1"/>
  <c r="BB42" i="90"/>
  <c r="V42" i="90" s="1"/>
  <c r="BB46" i="90"/>
  <c r="V46" i="90" s="1"/>
  <c r="BB50" i="90"/>
  <c r="V50" i="90" s="1"/>
  <c r="BB54" i="90"/>
  <c r="V54" i="90" s="1"/>
  <c r="BB58" i="90"/>
  <c r="V58" i="90" s="1"/>
  <c r="BB62" i="90"/>
  <c r="V62" i="90" s="1"/>
  <c r="BB65" i="90"/>
  <c r="V65" i="90" s="1"/>
  <c r="BB69" i="90"/>
  <c r="BB73" i="90"/>
  <c r="V73" i="90" s="1"/>
  <c r="BB77" i="90"/>
  <c r="V77" i="90" s="1"/>
  <c r="BB81" i="90"/>
  <c r="V81" i="90" s="1"/>
  <c r="BB86" i="90"/>
  <c r="V86" i="90" s="1"/>
  <c r="BB90" i="90"/>
  <c r="V90" i="90" s="1"/>
  <c r="BB94" i="90"/>
  <c r="V94" i="90" s="1"/>
  <c r="BB98" i="90"/>
  <c r="V98" i="90" s="1"/>
  <c r="BB102" i="90"/>
  <c r="V102" i="90" s="1"/>
  <c r="BB106" i="90"/>
  <c r="V106" i="90" s="1"/>
  <c r="BB110" i="90"/>
  <c r="V110" i="90" s="1"/>
  <c r="BB114" i="90"/>
  <c r="V114" i="90" s="1"/>
  <c r="BB118" i="90"/>
  <c r="V118" i="90" s="1"/>
  <c r="BB122" i="90"/>
  <c r="V122" i="90" s="1"/>
  <c r="BB126" i="90"/>
  <c r="V126" i="90" s="1"/>
  <c r="BB130" i="90"/>
  <c r="V130" i="90" s="1"/>
  <c r="BB134" i="90"/>
  <c r="V134" i="90" s="1"/>
  <c r="BB138" i="90"/>
  <c r="V138" i="90" s="1"/>
  <c r="BB142" i="90"/>
  <c r="V142" i="90" s="1"/>
  <c r="BB149" i="90"/>
  <c r="V149" i="90" s="1"/>
  <c r="BB147" i="90"/>
  <c r="BB154" i="90"/>
  <c r="V154" i="90" s="1"/>
  <c r="BB158" i="90"/>
  <c r="V158" i="90" s="1"/>
  <c r="BB162" i="90"/>
  <c r="V162" i="90" s="1"/>
  <c r="BB166" i="90"/>
  <c r="V166" i="90" s="1"/>
  <c r="BB170" i="90"/>
  <c r="V170" i="90" s="1"/>
  <c r="BB174" i="90"/>
  <c r="V174" i="90" s="1"/>
  <c r="BB178" i="90"/>
  <c r="V178" i="90" s="1"/>
  <c r="BB182" i="90"/>
  <c r="V182" i="90" s="1"/>
  <c r="BB191" i="90"/>
  <c r="V191" i="90" s="1"/>
  <c r="BB189" i="90"/>
  <c r="V189" i="90" s="1"/>
  <c r="BB193" i="90"/>
  <c r="V193" i="90" s="1"/>
  <c r="BB208" i="90"/>
  <c r="V208" i="90" s="1"/>
  <c r="BB199" i="90"/>
  <c r="V199" i="90" s="1"/>
  <c r="BB203" i="90"/>
  <c r="V203" i="90" s="1"/>
  <c r="BB207" i="90"/>
  <c r="V207" i="90" s="1"/>
  <c r="BB211" i="90"/>
  <c r="V211" i="90" s="1"/>
  <c r="BB215" i="90"/>
  <c r="V215" i="90" s="1"/>
  <c r="BB223" i="90"/>
  <c r="V223" i="90" s="1"/>
  <c r="BB226" i="90"/>
  <c r="V226" i="90" s="1"/>
  <c r="BI30" i="90"/>
  <c r="AC30" i="90" s="1"/>
  <c r="BI34" i="90"/>
  <c r="AC34" i="90" s="1"/>
  <c r="BI38" i="90"/>
  <c r="AC38" i="90" s="1"/>
  <c r="BI42" i="90"/>
  <c r="AC42" i="90" s="1"/>
  <c r="BI46" i="90"/>
  <c r="AC46" i="90" s="1"/>
  <c r="BI50" i="90"/>
  <c r="AC50" i="90" s="1"/>
  <c r="BI54" i="90"/>
  <c r="AC54" i="90" s="1"/>
  <c r="BI58" i="90"/>
  <c r="AC58" i="90" s="1"/>
  <c r="BI62" i="90"/>
  <c r="AC62" i="90" s="1"/>
  <c r="BI86" i="90"/>
  <c r="AC86" i="90" s="1"/>
  <c r="BI90" i="90"/>
  <c r="AC90" i="90" s="1"/>
  <c r="BI67" i="90"/>
  <c r="AC67" i="90" s="1"/>
  <c r="BI71" i="90"/>
  <c r="BI75" i="90"/>
  <c r="AC75" i="90" s="1"/>
  <c r="BI79" i="90"/>
  <c r="AC79" i="90" s="1"/>
  <c r="BI83" i="90"/>
  <c r="AC83" i="90" s="1"/>
  <c r="BI94" i="90"/>
  <c r="AC94" i="90" s="1"/>
  <c r="BI98" i="90"/>
  <c r="AC98" i="90" s="1"/>
  <c r="BI102" i="90"/>
  <c r="AC102" i="90" s="1"/>
  <c r="BI106" i="90"/>
  <c r="AC106" i="90" s="1"/>
  <c r="BI110" i="90"/>
  <c r="AC110" i="90" s="1"/>
  <c r="BI114" i="90"/>
  <c r="AC114" i="90" s="1"/>
  <c r="BI118" i="90"/>
  <c r="AC118" i="90" s="1"/>
  <c r="BI122" i="90"/>
  <c r="AC122" i="90" s="1"/>
  <c r="BI126" i="90"/>
  <c r="AC126" i="90" s="1"/>
  <c r="BI130" i="90"/>
  <c r="AC130" i="90" s="1"/>
  <c r="BI145" i="90"/>
  <c r="AC145" i="90" s="1"/>
  <c r="BI137" i="90"/>
  <c r="AC137" i="90" s="1"/>
  <c r="BI141" i="90"/>
  <c r="AC141" i="90" s="1"/>
  <c r="BI162" i="90"/>
  <c r="AC162" i="90" s="1"/>
  <c r="BI148" i="90"/>
  <c r="AC148" i="90" s="1"/>
  <c r="BI152" i="90"/>
  <c r="AC152" i="90" s="1"/>
  <c r="BI156" i="90"/>
  <c r="AC156" i="90" s="1"/>
  <c r="BI160" i="90"/>
  <c r="AC160" i="90" s="1"/>
  <c r="BI166" i="90"/>
  <c r="AC166" i="90" s="1"/>
  <c r="BI170" i="90"/>
  <c r="AC170" i="90" s="1"/>
  <c r="BI173" i="90"/>
  <c r="AC173" i="90" s="1"/>
  <c r="BI177" i="90"/>
  <c r="AC177" i="90" s="1"/>
  <c r="BI181" i="90"/>
  <c r="AC181" i="90" s="1"/>
  <c r="BI185" i="90"/>
  <c r="AC185" i="90" s="1"/>
  <c r="BI190" i="90"/>
  <c r="AC190" i="90" s="1"/>
  <c r="BI193" i="90"/>
  <c r="AC193" i="90" s="1"/>
  <c r="BI198" i="90"/>
  <c r="AC198" i="90" s="1"/>
  <c r="BI202" i="90"/>
  <c r="AC202" i="90" s="1"/>
  <c r="BI213" i="90"/>
  <c r="AC213" i="90" s="1"/>
  <c r="BI209" i="90"/>
  <c r="AC209" i="90" s="1"/>
  <c r="BI215" i="90"/>
  <c r="AC215" i="90" s="1"/>
  <c r="BI217" i="90"/>
  <c r="AC217" i="90" s="1"/>
  <c r="BI222" i="90"/>
  <c r="AC222" i="90" s="1"/>
  <c r="BD214" i="90"/>
  <c r="X214" i="90" s="1"/>
  <c r="BD123" i="90"/>
  <c r="X123" i="90" s="1"/>
  <c r="BD111" i="90"/>
  <c r="X111" i="90" s="1"/>
  <c r="BD99" i="90"/>
  <c r="BD86" i="90"/>
  <c r="X86" i="90" s="1"/>
  <c r="BD75" i="90"/>
  <c r="X75" i="90" s="1"/>
  <c r="AY224" i="90"/>
  <c r="S224" i="90" s="1"/>
  <c r="AY206" i="90"/>
  <c r="AY190" i="90"/>
  <c r="S190" i="90" s="1"/>
  <c r="AY174" i="90"/>
  <c r="S174" i="90" s="1"/>
  <c r="AY158" i="90"/>
  <c r="S158" i="90" s="1"/>
  <c r="AY142" i="90"/>
  <c r="S142" i="90" s="1"/>
  <c r="AY126" i="90"/>
  <c r="S126" i="90" s="1"/>
  <c r="AY110" i="90"/>
  <c r="S110" i="90" s="1"/>
  <c r="AY94" i="90"/>
  <c r="S94" i="90" s="1"/>
  <c r="AY78" i="90"/>
  <c r="S78" i="90" s="1"/>
  <c r="AY58" i="90"/>
  <c r="S58" i="90" s="1"/>
  <c r="AY42" i="90"/>
  <c r="S42" i="90" s="1"/>
  <c r="AY65" i="90"/>
  <c r="S65" i="90" s="1"/>
  <c r="BH63" i="90"/>
  <c r="AB63" i="90" s="1"/>
  <c r="BH72" i="90"/>
  <c r="AB72" i="90" s="1"/>
  <c r="BH29" i="90"/>
  <c r="AB29" i="90" s="1"/>
  <c r="BH33" i="90"/>
  <c r="AB33" i="90" s="1"/>
  <c r="BH37" i="90"/>
  <c r="AB37" i="90" s="1"/>
  <c r="BH41" i="90"/>
  <c r="AB41" i="90" s="1"/>
  <c r="BH45" i="90"/>
  <c r="AB45" i="90" s="1"/>
  <c r="BH49" i="90"/>
  <c r="AB49" i="90" s="1"/>
  <c r="BH53" i="90"/>
  <c r="AB53" i="90" s="1"/>
  <c r="BH57" i="90"/>
  <c r="AB57" i="90" s="1"/>
  <c r="BH61" i="90"/>
  <c r="AB61" i="90" s="1"/>
  <c r="BH71" i="90"/>
  <c r="AB71" i="90" s="1"/>
  <c r="BH79" i="90"/>
  <c r="AB79" i="90" s="1"/>
  <c r="BH83" i="90"/>
  <c r="AB83" i="90" s="1"/>
  <c r="BH116" i="90"/>
  <c r="AB116" i="90" s="1"/>
  <c r="BH146" i="90"/>
  <c r="AB146" i="90" s="1"/>
  <c r="BH145" i="90"/>
  <c r="AB145" i="90" s="1"/>
  <c r="BH153" i="90"/>
  <c r="AB153" i="90" s="1"/>
  <c r="BH157" i="90"/>
  <c r="AB157" i="90" s="1"/>
  <c r="BH161" i="90"/>
  <c r="AB161" i="90" s="1"/>
  <c r="BH198" i="90"/>
  <c r="AB198" i="90" s="1"/>
  <c r="BH192" i="90"/>
  <c r="AB192" i="90" s="1"/>
  <c r="BH196" i="90"/>
  <c r="AB196" i="90" s="1"/>
  <c r="BH211" i="90"/>
  <c r="AB211" i="90" s="1"/>
  <c r="BH214" i="90"/>
  <c r="AB214" i="90" s="1"/>
  <c r="BH218" i="90"/>
  <c r="AB218" i="90" s="1"/>
  <c r="BF30" i="90"/>
  <c r="Z30" i="90" s="1"/>
  <c r="BF34" i="90"/>
  <c r="Z34" i="90" s="1"/>
  <c r="BF38" i="90"/>
  <c r="Z38" i="90" s="1"/>
  <c r="BF42" i="90"/>
  <c r="Z42" i="90" s="1"/>
  <c r="BF46" i="90"/>
  <c r="Z46" i="90" s="1"/>
  <c r="BF50" i="90"/>
  <c r="Z50" i="90" s="1"/>
  <c r="BF54" i="90"/>
  <c r="Z54" i="90" s="1"/>
  <c r="BF58" i="90"/>
  <c r="Z58" i="90" s="1"/>
  <c r="BF62" i="90"/>
  <c r="Z62" i="90" s="1"/>
  <c r="BF65" i="90"/>
  <c r="Z65" i="90" s="1"/>
  <c r="BF69" i="90"/>
  <c r="Z69" i="90" s="1"/>
  <c r="BF73" i="90"/>
  <c r="Z73" i="90" s="1"/>
  <c r="BF77" i="90"/>
  <c r="Z77" i="90" s="1"/>
  <c r="BF81" i="90"/>
  <c r="Z81" i="90" s="1"/>
  <c r="BF86" i="90"/>
  <c r="Z86" i="90" s="1"/>
  <c r="BF90" i="90"/>
  <c r="Z90" i="90" s="1"/>
  <c r="BF94" i="90"/>
  <c r="Z94" i="90" s="1"/>
  <c r="BF98" i="90"/>
  <c r="Z98" i="90" s="1"/>
  <c r="BF102" i="90"/>
  <c r="Z102" i="90" s="1"/>
  <c r="BF106" i="90"/>
  <c r="Z106" i="90" s="1"/>
  <c r="BF110" i="90"/>
  <c r="Z110" i="90" s="1"/>
  <c r="BF114" i="90"/>
  <c r="Z114" i="90" s="1"/>
  <c r="BF118" i="90"/>
  <c r="Z118" i="90" s="1"/>
  <c r="BF122" i="90"/>
  <c r="Z122" i="90" s="1"/>
  <c r="BF126" i="90"/>
  <c r="Z126" i="90" s="1"/>
  <c r="BF130" i="90"/>
  <c r="Z130" i="90" s="1"/>
  <c r="BF134" i="90"/>
  <c r="Z134" i="90" s="1"/>
  <c r="BF138" i="90"/>
  <c r="Z138" i="90" s="1"/>
  <c r="BF142" i="90"/>
  <c r="Z142" i="90" s="1"/>
  <c r="BF150" i="90"/>
  <c r="Z150" i="90" s="1"/>
  <c r="BF149" i="90"/>
  <c r="Z149" i="90" s="1"/>
  <c r="BF154" i="90"/>
  <c r="Z154" i="90" s="1"/>
  <c r="BF158" i="90"/>
  <c r="Z158" i="90" s="1"/>
  <c r="BF173" i="90"/>
  <c r="Z173" i="90" s="1"/>
  <c r="BF165" i="90"/>
  <c r="Z165" i="90" s="1"/>
  <c r="BF169" i="90"/>
  <c r="Z169" i="90" s="1"/>
  <c r="BF174" i="90"/>
  <c r="Z174" i="90" s="1"/>
  <c r="BF178" i="90"/>
  <c r="Z178" i="90" s="1"/>
  <c r="BF182" i="90"/>
  <c r="Z182" i="90" s="1"/>
  <c r="BF186" i="90"/>
  <c r="Z186" i="90" s="1"/>
  <c r="BF190" i="90"/>
  <c r="Z190" i="90" s="1"/>
  <c r="BF194" i="90"/>
  <c r="Z194" i="90" s="1"/>
  <c r="BF206" i="90"/>
  <c r="Z206" i="90" s="1"/>
  <c r="BF199" i="90"/>
  <c r="Z199" i="90" s="1"/>
  <c r="BF203" i="90"/>
  <c r="Z203" i="90" s="1"/>
  <c r="BF210" i="90"/>
  <c r="Z210" i="90" s="1"/>
  <c r="BF212" i="90"/>
  <c r="Z212" i="90" s="1"/>
  <c r="BF218" i="90"/>
  <c r="Z218" i="90" s="1"/>
  <c r="BD213" i="90"/>
  <c r="X213" i="90" s="1"/>
  <c r="BD201" i="90"/>
  <c r="X201" i="90" s="1"/>
  <c r="BD164" i="90"/>
  <c r="BD143" i="90"/>
  <c r="X143" i="90" s="1"/>
  <c r="BD122" i="90"/>
  <c r="X122" i="90" s="1"/>
  <c r="BD110" i="90"/>
  <c r="X110" i="90" s="1"/>
  <c r="BD98" i="90"/>
  <c r="BD85" i="90"/>
  <c r="X85" i="90" s="1"/>
  <c r="BD57" i="90"/>
  <c r="X57" i="90" s="1"/>
  <c r="BD41" i="90"/>
  <c r="X41" i="90" s="1"/>
  <c r="BD71" i="90"/>
  <c r="X71" i="90" s="1"/>
  <c r="AY221" i="90"/>
  <c r="S221" i="90" s="1"/>
  <c r="AY205" i="90"/>
  <c r="S205" i="90" s="1"/>
  <c r="AY189" i="90"/>
  <c r="S189" i="90" s="1"/>
  <c r="AY172" i="90"/>
  <c r="S172" i="90" s="1"/>
  <c r="AY157" i="90"/>
  <c r="S157" i="90" s="1"/>
  <c r="AY141" i="90"/>
  <c r="S141" i="90" s="1"/>
  <c r="AY125" i="90"/>
  <c r="S125" i="90" s="1"/>
  <c r="AY109" i="90"/>
  <c r="S109" i="90" s="1"/>
  <c r="AY93" i="90"/>
  <c r="S93" i="90" s="1"/>
  <c r="AY77" i="90"/>
  <c r="S77" i="90" s="1"/>
  <c r="AY57" i="90"/>
  <c r="S57" i="90" s="1"/>
  <c r="AY41" i="90"/>
  <c r="S41" i="90" s="1"/>
  <c r="AY63" i="90"/>
  <c r="S63" i="90" s="1"/>
  <c r="BC67" i="90"/>
  <c r="W67" i="90" s="1"/>
  <c r="BC31" i="90"/>
  <c r="W31" i="90" s="1"/>
  <c r="BC35" i="90"/>
  <c r="W35" i="90" s="1"/>
  <c r="BC39" i="90"/>
  <c r="W39" i="90" s="1"/>
  <c r="BC43" i="90"/>
  <c r="W43" i="90" s="1"/>
  <c r="BC47" i="90"/>
  <c r="W47" i="90" s="1"/>
  <c r="BC51" i="90"/>
  <c r="W51" i="90" s="1"/>
  <c r="BC55" i="90"/>
  <c r="W55" i="90" s="1"/>
  <c r="BC59" i="90"/>
  <c r="W59" i="90" s="1"/>
  <c r="BC64" i="90"/>
  <c r="W64" i="90" s="1"/>
  <c r="BC69" i="90"/>
  <c r="W69" i="90" s="1"/>
  <c r="BC74" i="90"/>
  <c r="W74" i="90" s="1"/>
  <c r="BC78" i="90"/>
  <c r="W78" i="90" s="1"/>
  <c r="BC82" i="90"/>
  <c r="W82" i="90" s="1"/>
  <c r="BC86" i="90"/>
  <c r="W86" i="90" s="1"/>
  <c r="BC90" i="90"/>
  <c r="W90" i="90" s="1"/>
  <c r="BC94" i="90"/>
  <c r="W94" i="90" s="1"/>
  <c r="BC98" i="90"/>
  <c r="W98" i="90" s="1"/>
  <c r="BC102" i="90"/>
  <c r="W102" i="90" s="1"/>
  <c r="BC106" i="90"/>
  <c r="W106" i="90" s="1"/>
  <c r="BC110" i="90"/>
  <c r="W110" i="90" s="1"/>
  <c r="BC114" i="90"/>
  <c r="W114" i="90" s="1"/>
  <c r="BC118" i="90"/>
  <c r="W118" i="90" s="1"/>
  <c r="BC122" i="90"/>
  <c r="W122" i="90" s="1"/>
  <c r="BC126" i="90"/>
  <c r="W126" i="90" s="1"/>
  <c r="BC130" i="90"/>
  <c r="W130" i="90" s="1"/>
  <c r="BC134" i="90"/>
  <c r="W134" i="90" s="1"/>
  <c r="BC138" i="90"/>
  <c r="W138" i="90" s="1"/>
  <c r="BC142" i="90"/>
  <c r="W142" i="90" s="1"/>
  <c r="BC146" i="90"/>
  <c r="W146" i="90" s="1"/>
  <c r="BC150" i="90"/>
  <c r="W150" i="90" s="1"/>
  <c r="BC154" i="90"/>
  <c r="W154" i="90" s="1"/>
  <c r="BC158" i="90"/>
  <c r="W158" i="90" s="1"/>
  <c r="BC175" i="90"/>
  <c r="W175" i="90" s="1"/>
  <c r="BC164" i="90"/>
  <c r="W164" i="90" s="1"/>
  <c r="BC168" i="90"/>
  <c r="W168" i="90" s="1"/>
  <c r="BC172" i="90"/>
  <c r="W172" i="90" s="1"/>
  <c r="BC178" i="90"/>
  <c r="W178" i="90" s="1"/>
  <c r="BC182" i="90"/>
  <c r="W182" i="90" s="1"/>
  <c r="BC186" i="90"/>
  <c r="W186" i="90" s="1"/>
  <c r="BC190" i="90"/>
  <c r="W190" i="90" s="1"/>
  <c r="BC194" i="90"/>
  <c r="W194" i="90" s="1"/>
  <c r="BC198" i="90"/>
  <c r="W198" i="90" s="1"/>
  <c r="BC202" i="90"/>
  <c r="W202" i="90" s="1"/>
  <c r="BC206" i="90"/>
  <c r="W206" i="90" s="1"/>
  <c r="BC210" i="90"/>
  <c r="W210" i="90" s="1"/>
  <c r="BC214" i="90"/>
  <c r="W214" i="90" s="1"/>
  <c r="BC218" i="90"/>
  <c r="W218" i="90" s="1"/>
  <c r="BC222" i="90"/>
  <c r="W222" i="90" s="1"/>
  <c r="BC226" i="90"/>
  <c r="W226" i="90" s="1"/>
  <c r="BA29" i="90"/>
  <c r="BA33" i="90"/>
  <c r="U33" i="90" s="1"/>
  <c r="BA37" i="90"/>
  <c r="U37" i="90" s="1"/>
  <c r="BA41" i="90"/>
  <c r="U41" i="90" s="1"/>
  <c r="BA45" i="90"/>
  <c r="U45" i="90" s="1"/>
  <c r="BA49" i="90"/>
  <c r="U49" i="90" s="1"/>
  <c r="BA53" i="90"/>
  <c r="U53" i="90" s="1"/>
  <c r="BA57" i="90"/>
  <c r="U57" i="90" s="1"/>
  <c r="BA61" i="90"/>
  <c r="U61" i="90" s="1"/>
  <c r="BA84" i="90"/>
  <c r="U84" i="90" s="1"/>
  <c r="BA88" i="90"/>
  <c r="U88" i="90" s="1"/>
  <c r="BA65" i="90"/>
  <c r="U65" i="90" s="1"/>
  <c r="BA69" i="90"/>
  <c r="BA73" i="90"/>
  <c r="U73" i="90" s="1"/>
  <c r="BA77" i="90"/>
  <c r="U77" i="90" s="1"/>
  <c r="BA81" i="90"/>
  <c r="U81" i="90" s="1"/>
  <c r="BA93" i="90"/>
  <c r="BA97" i="90"/>
  <c r="U97" i="90" s="1"/>
  <c r="BA101" i="90"/>
  <c r="U101" i="90" s="1"/>
  <c r="BA105" i="90"/>
  <c r="U105" i="90" s="1"/>
  <c r="BA109" i="90"/>
  <c r="U109" i="90" s="1"/>
  <c r="BA113" i="90"/>
  <c r="U113" i="90" s="1"/>
  <c r="BA117" i="90"/>
  <c r="U117" i="90" s="1"/>
  <c r="BA121" i="90"/>
  <c r="U121" i="90" s="1"/>
  <c r="BA125" i="90"/>
  <c r="U125" i="90" s="1"/>
  <c r="BA129" i="90"/>
  <c r="U129" i="90" s="1"/>
  <c r="BA133" i="90"/>
  <c r="U133" i="90" s="1"/>
  <c r="BA136" i="90"/>
  <c r="U136" i="90" s="1"/>
  <c r="BA140" i="90"/>
  <c r="U140" i="90" s="1"/>
  <c r="BA144" i="90"/>
  <c r="U144" i="90" s="1"/>
  <c r="BA162" i="90"/>
  <c r="U162" i="90" s="1"/>
  <c r="BA148" i="90"/>
  <c r="U148" i="90" s="1"/>
  <c r="BA152" i="90"/>
  <c r="U152" i="90" s="1"/>
  <c r="BA156" i="90"/>
  <c r="U156" i="90" s="1"/>
  <c r="BA160" i="90"/>
  <c r="U160" i="90" s="1"/>
  <c r="BA169" i="90"/>
  <c r="U169" i="90" s="1"/>
  <c r="BA186" i="90"/>
  <c r="U186" i="90" s="1"/>
  <c r="BA176" i="90"/>
  <c r="U176" i="90" s="1"/>
  <c r="BA180" i="90"/>
  <c r="U180" i="90" s="1"/>
  <c r="BA184" i="90"/>
  <c r="U184" i="90" s="1"/>
  <c r="BA189" i="90"/>
  <c r="U189" i="90" s="1"/>
  <c r="BA192" i="90"/>
  <c r="U192" i="90" s="1"/>
  <c r="BA197" i="90"/>
  <c r="U197" i="90" s="1"/>
  <c r="BA201" i="90"/>
  <c r="U201" i="90" s="1"/>
  <c r="BA205" i="90"/>
  <c r="U205" i="90" s="1"/>
  <c r="BA207" i="90"/>
  <c r="U207" i="90" s="1"/>
  <c r="BA213" i="90"/>
  <c r="U213" i="90" s="1"/>
  <c r="BA216" i="90"/>
  <c r="U216" i="90" s="1"/>
  <c r="BJ30" i="90"/>
  <c r="BJ34" i="90"/>
  <c r="AD34" i="90" s="1"/>
  <c r="BJ38" i="90"/>
  <c r="AD38" i="90" s="1"/>
  <c r="BJ42" i="90"/>
  <c r="AD42" i="90" s="1"/>
  <c r="BJ46" i="90"/>
  <c r="BJ50" i="90"/>
  <c r="AD50" i="90" s="1"/>
  <c r="BJ54" i="90"/>
  <c r="AD54" i="90" s="1"/>
  <c r="BJ58" i="90"/>
  <c r="AD58" i="90" s="1"/>
  <c r="BJ62" i="90"/>
  <c r="BJ64" i="90"/>
  <c r="AD64" i="90" s="1"/>
  <c r="BJ68" i="90"/>
  <c r="AD68" i="90" s="1"/>
  <c r="BJ72" i="90"/>
  <c r="AD72" i="90" s="1"/>
  <c r="BJ76" i="90"/>
  <c r="BJ80" i="90"/>
  <c r="AD80" i="90" s="1"/>
  <c r="BJ84" i="90"/>
  <c r="AD84" i="90" s="1"/>
  <c r="BJ88" i="90"/>
  <c r="AD88" i="90" s="1"/>
  <c r="BJ92" i="90"/>
  <c r="AD92" i="90" s="1"/>
  <c r="BJ96" i="90"/>
  <c r="AD96" i="90" s="1"/>
  <c r="BJ100" i="90"/>
  <c r="AD100" i="90" s="1"/>
  <c r="BJ104" i="90"/>
  <c r="AD104" i="90" s="1"/>
  <c r="BJ108" i="90"/>
  <c r="AD108" i="90" s="1"/>
  <c r="BJ112" i="90"/>
  <c r="AD112" i="90" s="1"/>
  <c r="BJ116" i="90"/>
  <c r="AD116" i="90" s="1"/>
  <c r="BJ120" i="90"/>
  <c r="AD120" i="90" s="1"/>
  <c r="BJ124" i="90"/>
  <c r="AD124" i="90" s="1"/>
  <c r="BJ128" i="90"/>
  <c r="AD128" i="90" s="1"/>
  <c r="BJ132" i="90"/>
  <c r="AD132" i="90" s="1"/>
  <c r="BJ136" i="90"/>
  <c r="AD136" i="90" s="1"/>
  <c r="BJ140" i="90"/>
  <c r="BJ144" i="90"/>
  <c r="AD144" i="90" s="1"/>
  <c r="BJ146" i="90"/>
  <c r="AD146" i="90" s="1"/>
  <c r="BJ152" i="90"/>
  <c r="AD152" i="90" s="1"/>
  <c r="BJ156" i="90"/>
  <c r="BJ160" i="90"/>
  <c r="AD160" i="90" s="1"/>
  <c r="BJ164" i="90"/>
  <c r="AD164" i="90" s="1"/>
  <c r="BJ168" i="90"/>
  <c r="AD168" i="90" s="1"/>
  <c r="BJ172" i="90"/>
  <c r="BJ176" i="90"/>
  <c r="AD176" i="90" s="1"/>
  <c r="BJ180" i="90"/>
  <c r="AD180" i="90" s="1"/>
  <c r="BJ184" i="90"/>
  <c r="AD184" i="90" s="1"/>
  <c r="BJ187" i="90"/>
  <c r="BJ191" i="90"/>
  <c r="AD191" i="90" s="1"/>
  <c r="BJ195" i="90"/>
  <c r="AD195" i="90" s="1"/>
  <c r="BJ199" i="90"/>
  <c r="AD199" i="90" s="1"/>
  <c r="BJ203" i="90"/>
  <c r="BJ209" i="90"/>
  <c r="AD209" i="90" s="1"/>
  <c r="BJ216" i="90"/>
  <c r="AD216" i="90" s="1"/>
  <c r="BJ213" i="90"/>
  <c r="AD213" i="90" s="1"/>
  <c r="BJ218" i="90"/>
  <c r="BJ224" i="90"/>
  <c r="AD224" i="90" s="1"/>
  <c r="BD219" i="90"/>
  <c r="X219" i="90" s="1"/>
  <c r="BD194" i="90"/>
  <c r="X194" i="90" s="1"/>
  <c r="BD191" i="90"/>
  <c r="X191" i="90" s="1"/>
  <c r="BD171" i="90"/>
  <c r="X171" i="90" s="1"/>
  <c r="BD155" i="90"/>
  <c r="X155" i="90" s="1"/>
  <c r="BD134" i="90"/>
  <c r="X134" i="90" s="1"/>
  <c r="BD126" i="90"/>
  <c r="X126" i="90" s="1"/>
  <c r="BD119" i="90"/>
  <c r="X119" i="90" s="1"/>
  <c r="BD84" i="90"/>
  <c r="X84" i="90" s="1"/>
  <c r="BD68" i="90"/>
  <c r="X68" i="90" s="1"/>
  <c r="BD48" i="90"/>
  <c r="BD32" i="90"/>
  <c r="X32" i="90" s="1"/>
  <c r="BD65" i="90"/>
  <c r="X65" i="90" s="1"/>
  <c r="AY212" i="90"/>
  <c r="S212" i="90" s="1"/>
  <c r="AY196" i="90"/>
  <c r="S196" i="90" s="1"/>
  <c r="AY180" i="90"/>
  <c r="S180" i="90" s="1"/>
  <c r="AY163" i="90"/>
  <c r="S163" i="90" s="1"/>
  <c r="AY148" i="90"/>
  <c r="S148" i="90" s="1"/>
  <c r="AY132" i="90"/>
  <c r="S132" i="90" s="1"/>
  <c r="AY116" i="90"/>
  <c r="S116" i="90" s="1"/>
  <c r="AY100" i="90"/>
  <c r="S100" i="90" s="1"/>
  <c r="AY84" i="90"/>
  <c r="S84" i="90" s="1"/>
  <c r="AY70" i="90"/>
  <c r="S70" i="90" s="1"/>
  <c r="AY48" i="90"/>
  <c r="S48" i="90" s="1"/>
  <c r="AY32" i="90"/>
  <c r="S32" i="90" s="1"/>
  <c r="BB27" i="90"/>
  <c r="V27" i="90" s="1"/>
  <c r="BB31" i="90"/>
  <c r="V31" i="90" s="1"/>
  <c r="BB35" i="90"/>
  <c r="V35" i="90" s="1"/>
  <c r="BB39" i="90"/>
  <c r="V39" i="90" s="1"/>
  <c r="BB43" i="90"/>
  <c r="V43" i="90" s="1"/>
  <c r="BB47" i="90"/>
  <c r="V47" i="90" s="1"/>
  <c r="BB51" i="90"/>
  <c r="V51" i="90" s="1"/>
  <c r="BB55" i="90"/>
  <c r="V55" i="90" s="1"/>
  <c r="BB59" i="90"/>
  <c r="V59" i="90" s="1"/>
  <c r="BB84" i="90"/>
  <c r="V84" i="90" s="1"/>
  <c r="BB66" i="90"/>
  <c r="V66" i="90" s="1"/>
  <c r="BB70" i="90"/>
  <c r="V70" i="90" s="1"/>
  <c r="BB74" i="90"/>
  <c r="V74" i="90" s="1"/>
  <c r="BB78" i="90"/>
  <c r="V78" i="90" s="1"/>
  <c r="BB82" i="90"/>
  <c r="V82" i="90" s="1"/>
  <c r="BB87" i="90"/>
  <c r="V87" i="90" s="1"/>
  <c r="BB91" i="90"/>
  <c r="V91" i="90" s="1"/>
  <c r="BB95" i="90"/>
  <c r="V95" i="90" s="1"/>
  <c r="BB99" i="90"/>
  <c r="V99" i="90" s="1"/>
  <c r="BB103" i="90"/>
  <c r="V103" i="90" s="1"/>
  <c r="BB107" i="90"/>
  <c r="V107" i="90" s="1"/>
  <c r="BB111" i="90"/>
  <c r="V111" i="90" s="1"/>
  <c r="BB115" i="90"/>
  <c r="V115" i="90" s="1"/>
  <c r="BB119" i="90"/>
  <c r="V119" i="90" s="1"/>
  <c r="BB123" i="90"/>
  <c r="V123" i="90" s="1"/>
  <c r="BB127" i="90"/>
  <c r="V127" i="90" s="1"/>
  <c r="BB131" i="90"/>
  <c r="V131" i="90" s="1"/>
  <c r="BB135" i="90"/>
  <c r="V135" i="90" s="1"/>
  <c r="BB139" i="90"/>
  <c r="V139" i="90" s="1"/>
  <c r="BB143" i="90"/>
  <c r="V143" i="90" s="1"/>
  <c r="BB146" i="90"/>
  <c r="V146" i="90" s="1"/>
  <c r="BB151" i="90"/>
  <c r="V151" i="90" s="1"/>
  <c r="BB155" i="90"/>
  <c r="V155" i="90" s="1"/>
  <c r="BB159" i="90"/>
  <c r="BB163" i="90"/>
  <c r="V163" i="90" s="1"/>
  <c r="BB167" i="90"/>
  <c r="V167" i="90" s="1"/>
  <c r="BB171" i="90"/>
  <c r="V171" i="90" s="1"/>
  <c r="BB175" i="90"/>
  <c r="BB179" i="90"/>
  <c r="V179" i="90" s="1"/>
  <c r="BB183" i="90"/>
  <c r="V183" i="90" s="1"/>
  <c r="BB186" i="90"/>
  <c r="V186" i="90" s="1"/>
  <c r="BB190" i="90"/>
  <c r="V190" i="90" s="1"/>
  <c r="BB194" i="90"/>
  <c r="V194" i="90" s="1"/>
  <c r="BB209" i="90"/>
  <c r="V209" i="90" s="1"/>
  <c r="BB200" i="90"/>
  <c r="V200" i="90" s="1"/>
  <c r="BB204" i="90"/>
  <c r="V204" i="90" s="1"/>
  <c r="BB217" i="90"/>
  <c r="V217" i="90" s="1"/>
  <c r="BB212" i="90"/>
  <c r="V212" i="90" s="1"/>
  <c r="BB219" i="90"/>
  <c r="V219" i="90" s="1"/>
  <c r="BB224" i="90"/>
  <c r="V224" i="90" s="1"/>
  <c r="BB227" i="90"/>
  <c r="V227" i="90" s="1"/>
  <c r="BD203" i="90"/>
  <c r="X203" i="90" s="1"/>
  <c r="BD63" i="90"/>
  <c r="X63" i="90" s="1"/>
  <c r="AY195" i="90"/>
  <c r="S195" i="90" s="1"/>
  <c r="AY147" i="90"/>
  <c r="S147" i="90" s="1"/>
  <c r="BI27" i="90"/>
  <c r="AC27" i="90" s="1"/>
  <c r="BI31" i="90"/>
  <c r="AC31" i="90" s="1"/>
  <c r="BI35" i="90"/>
  <c r="AC35" i="90" s="1"/>
  <c r="BI39" i="90"/>
  <c r="AC39" i="90" s="1"/>
  <c r="BI43" i="90"/>
  <c r="AC43" i="90" s="1"/>
  <c r="BI47" i="90"/>
  <c r="AC47" i="90" s="1"/>
  <c r="BI51" i="90"/>
  <c r="AC51" i="90" s="1"/>
  <c r="BI55" i="90"/>
  <c r="AC55" i="90" s="1"/>
  <c r="BI59" i="90"/>
  <c r="AC59" i="90" s="1"/>
  <c r="BI63" i="90"/>
  <c r="AC63" i="90" s="1"/>
  <c r="BI87" i="90"/>
  <c r="AC87" i="90" s="1"/>
  <c r="BI91" i="90"/>
  <c r="AC91" i="90" s="1"/>
  <c r="BI68" i="90"/>
  <c r="AC68" i="90" s="1"/>
  <c r="BI72" i="90"/>
  <c r="AC72" i="90" s="1"/>
  <c r="BI76" i="90"/>
  <c r="AC76" i="90" s="1"/>
  <c r="BI80" i="90"/>
  <c r="AC80" i="90" s="1"/>
  <c r="BI84" i="90"/>
  <c r="AC84" i="90" s="1"/>
  <c r="BI95" i="90"/>
  <c r="AC95" i="90" s="1"/>
  <c r="BI99" i="90"/>
  <c r="AC99" i="90" s="1"/>
  <c r="BI103" i="90"/>
  <c r="AC103" i="90" s="1"/>
  <c r="BI107" i="90"/>
  <c r="AC107" i="90" s="1"/>
  <c r="BI111" i="90"/>
  <c r="AC111" i="90" s="1"/>
  <c r="BI115" i="90"/>
  <c r="AC115" i="90" s="1"/>
  <c r="BI119" i="90"/>
  <c r="AC119" i="90" s="1"/>
  <c r="BI123" i="90"/>
  <c r="AC123" i="90" s="1"/>
  <c r="BI127" i="90"/>
  <c r="AC127" i="90" s="1"/>
  <c r="BI131" i="90"/>
  <c r="AC131" i="90" s="1"/>
  <c r="BI134" i="90"/>
  <c r="AC134" i="90" s="1"/>
  <c r="BI138" i="90"/>
  <c r="AC138" i="90" s="1"/>
  <c r="BI142" i="90"/>
  <c r="AC142" i="90" s="1"/>
  <c r="BI163" i="90"/>
  <c r="AC163" i="90" s="1"/>
  <c r="BI149" i="90"/>
  <c r="AC149" i="90" s="1"/>
  <c r="BI153" i="90"/>
  <c r="AC153" i="90" s="1"/>
  <c r="BI157" i="90"/>
  <c r="AC157" i="90" s="1"/>
  <c r="BI161" i="90"/>
  <c r="AC161" i="90" s="1"/>
  <c r="BI167" i="90"/>
  <c r="AC167" i="90" s="1"/>
  <c r="BI171" i="90"/>
  <c r="AC171" i="90" s="1"/>
  <c r="BI174" i="90"/>
  <c r="AC174" i="90" s="1"/>
  <c r="BI178" i="90"/>
  <c r="AC178" i="90" s="1"/>
  <c r="BI182" i="90"/>
  <c r="AC182" i="90" s="1"/>
  <c r="BI187" i="90"/>
  <c r="AC187" i="90" s="1"/>
  <c r="BI195" i="90"/>
  <c r="AC195" i="90" s="1"/>
  <c r="BI194" i="90"/>
  <c r="BI199" i="90"/>
  <c r="AC199" i="90" s="1"/>
  <c r="BI203" i="90"/>
  <c r="AC203" i="90" s="1"/>
  <c r="BI206" i="90"/>
  <c r="AC206" i="90" s="1"/>
  <c r="BI210" i="90"/>
  <c r="BI212" i="90"/>
  <c r="AC212" i="90" s="1"/>
  <c r="BI218" i="90"/>
  <c r="AC218" i="90" s="1"/>
  <c r="BD202" i="90"/>
  <c r="X202" i="90" s="1"/>
  <c r="BD107" i="90"/>
  <c r="X107" i="90" s="1"/>
  <c r="BD95" i="90"/>
  <c r="X95" i="90" s="1"/>
  <c r="AY218" i="90"/>
  <c r="S218" i="90" s="1"/>
  <c r="AY202" i="90"/>
  <c r="S202" i="90" s="1"/>
  <c r="AY186" i="90"/>
  <c r="S186" i="90" s="1"/>
  <c r="AY169" i="90"/>
  <c r="S169" i="90" s="1"/>
  <c r="AY154" i="90"/>
  <c r="S154" i="90" s="1"/>
  <c r="AY138" i="90"/>
  <c r="S138" i="90" s="1"/>
  <c r="AY122" i="90"/>
  <c r="S122" i="90" s="1"/>
  <c r="AY106" i="90"/>
  <c r="S106" i="90" s="1"/>
  <c r="AY90" i="90"/>
  <c r="S90" i="90" s="1"/>
  <c r="AY74" i="90"/>
  <c r="S74" i="90" s="1"/>
  <c r="AY54" i="90"/>
  <c r="S54" i="90" s="1"/>
  <c r="AY38" i="90"/>
  <c r="S38" i="90" s="1"/>
  <c r="BE191" i="90"/>
  <c r="Y191" i="90" s="1"/>
  <c r="BE211" i="90"/>
  <c r="Y211" i="90" s="1"/>
  <c r="BE214" i="90"/>
  <c r="BH67" i="90"/>
  <c r="AB67" i="90" s="1"/>
  <c r="BH64" i="90"/>
  <c r="AB64" i="90" s="1"/>
  <c r="BH76" i="90"/>
  <c r="AB76" i="90" s="1"/>
  <c r="BH30" i="90"/>
  <c r="AB30" i="90" s="1"/>
  <c r="BH34" i="90"/>
  <c r="AB34" i="90" s="1"/>
  <c r="BH38" i="90"/>
  <c r="AB38" i="90" s="1"/>
  <c r="BH42" i="90"/>
  <c r="AB42" i="90" s="1"/>
  <c r="BH46" i="90"/>
  <c r="AB46" i="90" s="1"/>
  <c r="BH50" i="90"/>
  <c r="AB50" i="90" s="1"/>
  <c r="BH54" i="90"/>
  <c r="AB54" i="90" s="1"/>
  <c r="BH58" i="90"/>
  <c r="AB58" i="90" s="1"/>
  <c r="BH62" i="90"/>
  <c r="AB62" i="90" s="1"/>
  <c r="BH75" i="90"/>
  <c r="AB75" i="90" s="1"/>
  <c r="BH80" i="90"/>
  <c r="AB80" i="90" s="1"/>
  <c r="BH88" i="90"/>
  <c r="AB88" i="90" s="1"/>
  <c r="BH117" i="90"/>
  <c r="AB117" i="90" s="1"/>
  <c r="BH120" i="90"/>
  <c r="AB120" i="90" s="1"/>
  <c r="BH124" i="90"/>
  <c r="AB124" i="90" s="1"/>
  <c r="BH128" i="90"/>
  <c r="AB128" i="90" s="1"/>
  <c r="BH132" i="90"/>
  <c r="AB132" i="90" s="1"/>
  <c r="BH136" i="90"/>
  <c r="AB136" i="90" s="1"/>
  <c r="BH140" i="90"/>
  <c r="AB140" i="90" s="1"/>
  <c r="BH144" i="90"/>
  <c r="AB144" i="90" s="1"/>
  <c r="BH148" i="90"/>
  <c r="AB148" i="90" s="1"/>
  <c r="BH173" i="90"/>
  <c r="AB173" i="90" s="1"/>
  <c r="BH197" i="90"/>
  <c r="AB197" i="90" s="1"/>
  <c r="BH202" i="90"/>
  <c r="AB202" i="90" s="1"/>
  <c r="BH193" i="90"/>
  <c r="AB193" i="90" s="1"/>
  <c r="BH208" i="90"/>
  <c r="AB208" i="90" s="1"/>
  <c r="BH219" i="90"/>
  <c r="AB219" i="90" s="1"/>
  <c r="BF27" i="90"/>
  <c r="Z27" i="90" s="1"/>
  <c r="BF31" i="90"/>
  <c r="Z31" i="90" s="1"/>
  <c r="BF35" i="90"/>
  <c r="Z35" i="90" s="1"/>
  <c r="BF39" i="90"/>
  <c r="Z39" i="90" s="1"/>
  <c r="BF43" i="90"/>
  <c r="Z43" i="90" s="1"/>
  <c r="BF47" i="90"/>
  <c r="Z47" i="90" s="1"/>
  <c r="BF51" i="90"/>
  <c r="Z51" i="90" s="1"/>
  <c r="BF55" i="90"/>
  <c r="Z55" i="90" s="1"/>
  <c r="BF59" i="90"/>
  <c r="Z59" i="90" s="1"/>
  <c r="BF84" i="90"/>
  <c r="Z84" i="90" s="1"/>
  <c r="BF66" i="90"/>
  <c r="Z66" i="90" s="1"/>
  <c r="BF70" i="90"/>
  <c r="Z70" i="90" s="1"/>
  <c r="BF74" i="90"/>
  <c r="Z74" i="90" s="1"/>
  <c r="BF78" i="90"/>
  <c r="Z78" i="90" s="1"/>
  <c r="BF82" i="90"/>
  <c r="Z82" i="90" s="1"/>
  <c r="BF87" i="90"/>
  <c r="Z87" i="90" s="1"/>
  <c r="BF91" i="90"/>
  <c r="Z91" i="90" s="1"/>
  <c r="BF95" i="90"/>
  <c r="Z95" i="90" s="1"/>
  <c r="BF99" i="90"/>
  <c r="Z99" i="90" s="1"/>
  <c r="BF103" i="90"/>
  <c r="Z103" i="90" s="1"/>
  <c r="BF107" i="90"/>
  <c r="Z107" i="90" s="1"/>
  <c r="BF111" i="90"/>
  <c r="Z111" i="90" s="1"/>
  <c r="BF115" i="90"/>
  <c r="Z115" i="90" s="1"/>
  <c r="BF119" i="90"/>
  <c r="Z119" i="90" s="1"/>
  <c r="BF123" i="90"/>
  <c r="Z123" i="90" s="1"/>
  <c r="BF127" i="90"/>
  <c r="Z127" i="90" s="1"/>
  <c r="BF131" i="90"/>
  <c r="Z131" i="90" s="1"/>
  <c r="BF135" i="90"/>
  <c r="Z135" i="90" s="1"/>
  <c r="BF139" i="90"/>
  <c r="Z139" i="90" s="1"/>
  <c r="BF143" i="90"/>
  <c r="Z143" i="90" s="1"/>
  <c r="BF147" i="90"/>
  <c r="Z147" i="90" s="1"/>
  <c r="BF151" i="90"/>
  <c r="Z151" i="90" s="1"/>
  <c r="BF155" i="90"/>
  <c r="Z155" i="90" s="1"/>
  <c r="BF159" i="90"/>
  <c r="Z159" i="90" s="1"/>
  <c r="BF162" i="90"/>
  <c r="Z162" i="90" s="1"/>
  <c r="BF166" i="90"/>
  <c r="Z166" i="90" s="1"/>
  <c r="BF170" i="90"/>
  <c r="Z170" i="90" s="1"/>
  <c r="BF175" i="90"/>
  <c r="Z175" i="90" s="1"/>
  <c r="BF179" i="90"/>
  <c r="Z179" i="90" s="1"/>
  <c r="BF183" i="90"/>
  <c r="Z183" i="90" s="1"/>
  <c r="BF187" i="90"/>
  <c r="Z187" i="90" s="1"/>
  <c r="BF191" i="90"/>
  <c r="Z191" i="90" s="1"/>
  <c r="BF195" i="90"/>
  <c r="Z195" i="90" s="1"/>
  <c r="BF207" i="90"/>
  <c r="Z207" i="90" s="1"/>
  <c r="BF200" i="90"/>
  <c r="Z200" i="90" s="1"/>
  <c r="BF204" i="90"/>
  <c r="Z204" i="90" s="1"/>
  <c r="BF213" i="90"/>
  <c r="Z213" i="90" s="1"/>
  <c r="BF216" i="90"/>
  <c r="Z216" i="90" s="1"/>
  <c r="BD223" i="90"/>
  <c r="X223" i="90" s="1"/>
  <c r="BD206" i="90"/>
  <c r="X206" i="90" s="1"/>
  <c r="BD198" i="90"/>
  <c r="X198" i="90" s="1"/>
  <c r="BD139" i="90"/>
  <c r="X139" i="90" s="1"/>
  <c r="BD131" i="90"/>
  <c r="X131" i="90" s="1"/>
  <c r="BD106" i="90"/>
  <c r="X106" i="90" s="1"/>
  <c r="BD94" i="90"/>
  <c r="X94" i="90" s="1"/>
  <c r="BD53" i="90"/>
  <c r="X53" i="90" s="1"/>
  <c r="BD37" i="90"/>
  <c r="X37" i="90" s="1"/>
  <c r="BD70" i="90"/>
  <c r="AY217" i="90"/>
  <c r="S217" i="90" s="1"/>
  <c r="AY201" i="90"/>
  <c r="S201" i="90" s="1"/>
  <c r="AY185" i="90"/>
  <c r="S185" i="90" s="1"/>
  <c r="AY168" i="90"/>
  <c r="AY153" i="90"/>
  <c r="S153" i="90" s="1"/>
  <c r="AY137" i="90"/>
  <c r="S137" i="90" s="1"/>
  <c r="AY121" i="90"/>
  <c r="S121" i="90" s="1"/>
  <c r="AY105" i="90"/>
  <c r="S105" i="90" s="1"/>
  <c r="AY89" i="90"/>
  <c r="S89" i="90" s="1"/>
  <c r="AY73" i="90"/>
  <c r="S73" i="90" s="1"/>
  <c r="AY53" i="90"/>
  <c r="S53" i="90" s="1"/>
  <c r="AY37" i="90"/>
  <c r="S37" i="90" s="1"/>
  <c r="BC63" i="90"/>
  <c r="W63" i="90" s="1"/>
  <c r="BC28" i="90"/>
  <c r="W28" i="90" s="1"/>
  <c r="BC32" i="90"/>
  <c r="W32" i="90" s="1"/>
  <c r="BC36" i="90"/>
  <c r="W36" i="90" s="1"/>
  <c r="BC40" i="90"/>
  <c r="W40" i="90" s="1"/>
  <c r="BC44" i="90"/>
  <c r="W44" i="90" s="1"/>
  <c r="BC48" i="90"/>
  <c r="W48" i="90" s="1"/>
  <c r="BC52" i="90"/>
  <c r="W52" i="90" s="1"/>
  <c r="BC56" i="90"/>
  <c r="W56" i="90" s="1"/>
  <c r="BC60" i="90"/>
  <c r="W60" i="90" s="1"/>
  <c r="BC68" i="90"/>
  <c r="W68" i="90" s="1"/>
  <c r="BC71" i="90"/>
  <c r="W71" i="90" s="1"/>
  <c r="BC75" i="90"/>
  <c r="W75" i="90" s="1"/>
  <c r="BC79" i="90"/>
  <c r="W79" i="90" s="1"/>
  <c r="BC83" i="90"/>
  <c r="W83" i="90" s="1"/>
  <c r="BC87" i="90"/>
  <c r="W87" i="90" s="1"/>
  <c r="BC91" i="90"/>
  <c r="W91" i="90" s="1"/>
  <c r="BC95" i="90"/>
  <c r="W95" i="90" s="1"/>
  <c r="BC99" i="90"/>
  <c r="W99" i="90" s="1"/>
  <c r="BC103" i="90"/>
  <c r="W103" i="90" s="1"/>
  <c r="BC107" i="90"/>
  <c r="W107" i="90" s="1"/>
  <c r="BC111" i="90"/>
  <c r="W111" i="90" s="1"/>
  <c r="BC115" i="90"/>
  <c r="W115" i="90" s="1"/>
  <c r="BC119" i="90"/>
  <c r="W119" i="90" s="1"/>
  <c r="BC123" i="90"/>
  <c r="W123" i="90" s="1"/>
  <c r="BC127" i="90"/>
  <c r="W127" i="90" s="1"/>
  <c r="BC131" i="90"/>
  <c r="W131" i="90" s="1"/>
  <c r="BC135" i="90"/>
  <c r="W135" i="90" s="1"/>
  <c r="BC139" i="90"/>
  <c r="W139" i="90" s="1"/>
  <c r="BC143" i="90"/>
  <c r="W143" i="90" s="1"/>
  <c r="BC147" i="90"/>
  <c r="W147" i="90" s="1"/>
  <c r="BC151" i="90"/>
  <c r="W151" i="90" s="1"/>
  <c r="BC155" i="90"/>
  <c r="W155" i="90" s="1"/>
  <c r="BC159" i="90"/>
  <c r="W159" i="90" s="1"/>
  <c r="BC176" i="90"/>
  <c r="W176" i="90" s="1"/>
  <c r="BC165" i="90"/>
  <c r="W165" i="90" s="1"/>
  <c r="BC169" i="90"/>
  <c r="W169" i="90" s="1"/>
  <c r="BC173" i="90"/>
  <c r="W173" i="90" s="1"/>
  <c r="BC179" i="90"/>
  <c r="W179" i="90" s="1"/>
  <c r="BC183" i="90"/>
  <c r="W183" i="90" s="1"/>
  <c r="BC187" i="90"/>
  <c r="W187" i="90" s="1"/>
  <c r="BC191" i="90"/>
  <c r="W191" i="90" s="1"/>
  <c r="BC195" i="90"/>
  <c r="W195" i="90" s="1"/>
  <c r="BC199" i="90"/>
  <c r="W199" i="90" s="1"/>
  <c r="BC203" i="90"/>
  <c r="W203" i="90" s="1"/>
  <c r="BC207" i="90"/>
  <c r="W207" i="90" s="1"/>
  <c r="BC211" i="90"/>
  <c r="W211" i="90" s="1"/>
  <c r="BC215" i="90"/>
  <c r="W215" i="90" s="1"/>
  <c r="BC219" i="90"/>
  <c r="W219" i="90" s="1"/>
  <c r="BC223" i="90"/>
  <c r="W223" i="90" s="1"/>
  <c r="BC227" i="90"/>
  <c r="W227" i="90" s="1"/>
  <c r="BA30" i="90"/>
  <c r="BA34" i="90"/>
  <c r="U34" i="90" s="1"/>
  <c r="BA38" i="90"/>
  <c r="U38" i="90" s="1"/>
  <c r="BA42" i="90"/>
  <c r="U42" i="90" s="1"/>
  <c r="BA46" i="90"/>
  <c r="U46" i="90" s="1"/>
  <c r="BA50" i="90"/>
  <c r="U50" i="90" s="1"/>
  <c r="BA54" i="90"/>
  <c r="U54" i="90" s="1"/>
  <c r="BA58" i="90"/>
  <c r="U58" i="90" s="1"/>
  <c r="BA62" i="90"/>
  <c r="U62" i="90" s="1"/>
  <c r="BA85" i="90"/>
  <c r="U85" i="90" s="1"/>
  <c r="BA89" i="90"/>
  <c r="U89" i="90" s="1"/>
  <c r="BA66" i="90"/>
  <c r="U66" i="90" s="1"/>
  <c r="BA70" i="90"/>
  <c r="U70" i="90" s="1"/>
  <c r="BA74" i="90"/>
  <c r="U74" i="90" s="1"/>
  <c r="BA78" i="90"/>
  <c r="U78" i="90" s="1"/>
  <c r="BA82" i="90"/>
  <c r="U82" i="90" s="1"/>
  <c r="BA94" i="90"/>
  <c r="U94" i="90" s="1"/>
  <c r="BA98" i="90"/>
  <c r="U98" i="90" s="1"/>
  <c r="BA102" i="90"/>
  <c r="U102" i="90" s="1"/>
  <c r="BA106" i="90"/>
  <c r="U106" i="90" s="1"/>
  <c r="BA110" i="90"/>
  <c r="BA114" i="90"/>
  <c r="U114" i="90" s="1"/>
  <c r="BA118" i="90"/>
  <c r="U118" i="90" s="1"/>
  <c r="BA122" i="90"/>
  <c r="U122" i="90" s="1"/>
  <c r="BA126" i="90"/>
  <c r="U126" i="90" s="1"/>
  <c r="BA130" i="90"/>
  <c r="U130" i="90" s="1"/>
  <c r="BA145" i="90"/>
  <c r="U145" i="90" s="1"/>
  <c r="BA137" i="90"/>
  <c r="U137" i="90" s="1"/>
  <c r="BA141" i="90"/>
  <c r="U141" i="90" s="1"/>
  <c r="BA164" i="90"/>
  <c r="U164" i="90" s="1"/>
  <c r="BA163" i="90"/>
  <c r="U163" i="90" s="1"/>
  <c r="BA149" i="90"/>
  <c r="U149" i="90" s="1"/>
  <c r="BA153" i="90"/>
  <c r="U153" i="90" s="1"/>
  <c r="BA157" i="90"/>
  <c r="U157" i="90" s="1"/>
  <c r="BA161" i="90"/>
  <c r="U161" i="90" s="1"/>
  <c r="BA170" i="90"/>
  <c r="U170" i="90" s="1"/>
  <c r="BA173" i="90"/>
  <c r="U173" i="90" s="1"/>
  <c r="BA177" i="90"/>
  <c r="U177" i="90" s="1"/>
  <c r="BA181" i="90"/>
  <c r="U181" i="90" s="1"/>
  <c r="BA185" i="90"/>
  <c r="U185" i="90" s="1"/>
  <c r="BA190" i="90"/>
  <c r="U190" i="90" s="1"/>
  <c r="BA193" i="90"/>
  <c r="U193" i="90" s="1"/>
  <c r="BA198" i="90"/>
  <c r="U198" i="90" s="1"/>
  <c r="BA202" i="90"/>
  <c r="U202" i="90" s="1"/>
  <c r="BA211" i="90"/>
  <c r="U211" i="90" s="1"/>
  <c r="BA208" i="90"/>
  <c r="U208" i="90" s="1"/>
  <c r="BA214" i="90"/>
  <c r="U214" i="90" s="1"/>
  <c r="BA217" i="90"/>
  <c r="U217" i="90" s="1"/>
  <c r="BJ31" i="90"/>
  <c r="BJ35" i="90"/>
  <c r="AD35" i="90" s="1"/>
  <c r="BJ39" i="90"/>
  <c r="AD39" i="90" s="1"/>
  <c r="BJ43" i="90"/>
  <c r="AD43" i="90" s="1"/>
  <c r="BJ47" i="90"/>
  <c r="BJ51" i="90"/>
  <c r="AD51" i="90" s="1"/>
  <c r="BJ55" i="90"/>
  <c r="AD55" i="90" s="1"/>
  <c r="BJ59" i="90"/>
  <c r="AD59" i="90" s="1"/>
  <c r="BJ27" i="90"/>
  <c r="AD27" i="90" s="1"/>
  <c r="BJ65" i="90"/>
  <c r="AD65" i="90" s="1"/>
  <c r="BJ69" i="90"/>
  <c r="AD69" i="90" s="1"/>
  <c r="BJ73" i="90"/>
  <c r="AD73" i="90" s="1"/>
  <c r="BJ77" i="90"/>
  <c r="AD77" i="90" s="1"/>
  <c r="BJ81" i="90"/>
  <c r="AD81" i="90" s="1"/>
  <c r="BJ85" i="90"/>
  <c r="AD85" i="90" s="1"/>
  <c r="BJ89" i="90"/>
  <c r="AD89" i="90" s="1"/>
  <c r="BJ93" i="90"/>
  <c r="BJ97" i="90"/>
  <c r="AD97" i="90" s="1"/>
  <c r="BJ101" i="90"/>
  <c r="AD101" i="90" s="1"/>
  <c r="BJ105" i="90"/>
  <c r="AD105" i="90" s="1"/>
  <c r="BJ109" i="90"/>
  <c r="AD109" i="90" s="1"/>
  <c r="BJ113" i="90"/>
  <c r="AD113" i="90" s="1"/>
  <c r="BJ117" i="90"/>
  <c r="AD117" i="90" s="1"/>
  <c r="BJ121" i="90"/>
  <c r="AD121" i="90" s="1"/>
  <c r="BJ125" i="90"/>
  <c r="AD125" i="90" s="1"/>
  <c r="BJ129" i="90"/>
  <c r="AD129" i="90" s="1"/>
  <c r="BJ133" i="90"/>
  <c r="AD133" i="90" s="1"/>
  <c r="BJ137" i="90"/>
  <c r="AD137" i="90" s="1"/>
  <c r="BJ141" i="90"/>
  <c r="AD141" i="90" s="1"/>
  <c r="BJ148" i="90"/>
  <c r="AD148" i="90" s="1"/>
  <c r="BJ150" i="90"/>
  <c r="AD150" i="90" s="1"/>
  <c r="BJ153" i="90"/>
  <c r="AD153" i="90" s="1"/>
  <c r="BJ157" i="90"/>
  <c r="AD157" i="90" s="1"/>
  <c r="BJ161" i="90"/>
  <c r="AD161" i="90" s="1"/>
  <c r="BJ165" i="90"/>
  <c r="AD165" i="90" s="1"/>
  <c r="BJ169" i="90"/>
  <c r="AD169" i="90" s="1"/>
  <c r="BJ173" i="90"/>
  <c r="BJ177" i="90"/>
  <c r="AD177" i="90" s="1"/>
  <c r="BJ181" i="90"/>
  <c r="AD181" i="90" s="1"/>
  <c r="BJ185" i="90"/>
  <c r="AD185" i="90" s="1"/>
  <c r="BJ188" i="90"/>
  <c r="AD188" i="90" s="1"/>
  <c r="BJ192" i="90"/>
  <c r="AD192" i="90" s="1"/>
  <c r="BJ197" i="90"/>
  <c r="AD197" i="90" s="1"/>
  <c r="BJ200" i="90"/>
  <c r="AD200" i="90" s="1"/>
  <c r="BJ204" i="90"/>
  <c r="AD204" i="90" s="1"/>
  <c r="BJ207" i="90"/>
  <c r="AD207" i="90" s="1"/>
  <c r="BJ220" i="90"/>
  <c r="AD220" i="90" s="1"/>
  <c r="BJ214" i="90"/>
  <c r="AD214" i="90" s="1"/>
  <c r="BJ222" i="90"/>
  <c r="BJ225" i="90"/>
  <c r="AD225" i="90" s="1"/>
  <c r="BD212" i="90"/>
  <c r="X212" i="90" s="1"/>
  <c r="BD200" i="90"/>
  <c r="X200" i="90" s="1"/>
  <c r="BD183" i="90"/>
  <c r="X183" i="90" s="1"/>
  <c r="BD167" i="90"/>
  <c r="X167" i="90" s="1"/>
  <c r="BD146" i="90"/>
  <c r="X146" i="90" s="1"/>
  <c r="BD147" i="90"/>
  <c r="X147" i="90" s="1"/>
  <c r="BD113" i="90"/>
  <c r="X113" i="90" s="1"/>
  <c r="BD101" i="90"/>
  <c r="X101" i="90" s="1"/>
  <c r="BD88" i="90"/>
  <c r="X88" i="90" s="1"/>
  <c r="BD60" i="90"/>
  <c r="X60" i="90" s="1"/>
  <c r="BD44" i="90"/>
  <c r="X44" i="90" s="1"/>
  <c r="BD28" i="90"/>
  <c r="X28" i="90" s="1"/>
  <c r="AY223" i="90"/>
  <c r="S223" i="90" s="1"/>
  <c r="AY208" i="90"/>
  <c r="S208" i="90" s="1"/>
  <c r="AY192" i="90"/>
  <c r="S192" i="90" s="1"/>
  <c r="AY175" i="90"/>
  <c r="S175" i="90" s="1"/>
  <c r="AY160" i="90"/>
  <c r="S160" i="90" s="1"/>
  <c r="AY144" i="90"/>
  <c r="S144" i="90" s="1"/>
  <c r="AY128" i="90"/>
  <c r="S128" i="90" s="1"/>
  <c r="AY112" i="90"/>
  <c r="S112" i="90" s="1"/>
  <c r="AY96" i="90"/>
  <c r="S96" i="90" s="1"/>
  <c r="AY80" i="90"/>
  <c r="S80" i="90" s="1"/>
  <c r="AY60" i="90"/>
  <c r="S60" i="90" s="1"/>
  <c r="AY44" i="90"/>
  <c r="S44" i="90" s="1"/>
  <c r="AY28" i="90"/>
  <c r="S28" i="90" s="1"/>
  <c r="BB28" i="90"/>
  <c r="V28" i="90" s="1"/>
  <c r="BB32" i="90"/>
  <c r="V32" i="90" s="1"/>
  <c r="BB36" i="90"/>
  <c r="V36" i="90" s="1"/>
  <c r="BB40" i="90"/>
  <c r="V40" i="90" s="1"/>
  <c r="BB44" i="90"/>
  <c r="V44" i="90" s="1"/>
  <c r="BB48" i="90"/>
  <c r="V48" i="90" s="1"/>
  <c r="BB52" i="90"/>
  <c r="V52" i="90" s="1"/>
  <c r="BB56" i="90"/>
  <c r="V56" i="90" s="1"/>
  <c r="BB60" i="90"/>
  <c r="V60" i="90" s="1"/>
  <c r="BB63" i="90"/>
  <c r="BB67" i="90"/>
  <c r="V67" i="90" s="1"/>
  <c r="BB71" i="90"/>
  <c r="V71" i="90" s="1"/>
  <c r="BB75" i="90"/>
  <c r="V75" i="90" s="1"/>
  <c r="BB79" i="90"/>
  <c r="BB83" i="90"/>
  <c r="V83" i="90" s="1"/>
  <c r="BB88" i="90"/>
  <c r="V88" i="90" s="1"/>
  <c r="BB92" i="90"/>
  <c r="V92" i="90" s="1"/>
  <c r="BB96" i="90"/>
  <c r="V96" i="90" s="1"/>
  <c r="BB100" i="90"/>
  <c r="V100" i="90" s="1"/>
  <c r="BB104" i="90"/>
  <c r="V104" i="90" s="1"/>
  <c r="BB108" i="90"/>
  <c r="V108" i="90" s="1"/>
  <c r="BB112" i="90"/>
  <c r="V112" i="90" s="1"/>
  <c r="BB116" i="90"/>
  <c r="V116" i="90" s="1"/>
  <c r="BB120" i="90"/>
  <c r="V120" i="90" s="1"/>
  <c r="BB124" i="90"/>
  <c r="V124" i="90" s="1"/>
  <c r="BB128" i="90"/>
  <c r="V128" i="90" s="1"/>
  <c r="BB132" i="90"/>
  <c r="V132" i="90" s="1"/>
  <c r="BB136" i="90"/>
  <c r="V136" i="90" s="1"/>
  <c r="BB140" i="90"/>
  <c r="V140" i="90" s="1"/>
  <c r="BB144" i="90"/>
  <c r="V144" i="90" s="1"/>
  <c r="BB150" i="90"/>
  <c r="V150" i="90" s="1"/>
  <c r="BB152" i="90"/>
  <c r="V152" i="90" s="1"/>
  <c r="BB156" i="90"/>
  <c r="V156" i="90" s="1"/>
  <c r="BB160" i="90"/>
  <c r="V160" i="90" s="1"/>
  <c r="BB164" i="90"/>
  <c r="V164" i="90" s="1"/>
  <c r="BB168" i="90"/>
  <c r="V168" i="90" s="1"/>
  <c r="BB172" i="90"/>
  <c r="V172" i="90" s="1"/>
  <c r="BB176" i="90"/>
  <c r="V176" i="90" s="1"/>
  <c r="BB180" i="90"/>
  <c r="V180" i="90" s="1"/>
  <c r="BB184" i="90"/>
  <c r="V184" i="90" s="1"/>
  <c r="BB187" i="90"/>
  <c r="V187" i="90" s="1"/>
  <c r="BB196" i="90"/>
  <c r="V196" i="90" s="1"/>
  <c r="BB195" i="90"/>
  <c r="V195" i="90" s="1"/>
  <c r="BB210" i="90"/>
  <c r="V210" i="90" s="1"/>
  <c r="BB201" i="90"/>
  <c r="V201" i="90" s="1"/>
  <c r="BB205" i="90"/>
  <c r="V205" i="90" s="1"/>
  <c r="BB216" i="90"/>
  <c r="V216" i="90" s="1"/>
  <c r="BB213" i="90"/>
  <c r="V213" i="90" s="1"/>
  <c r="BB222" i="90"/>
  <c r="V222" i="90" s="1"/>
  <c r="BB221" i="90"/>
  <c r="V221" i="90" s="1"/>
  <c r="BD151" i="90"/>
  <c r="X151" i="90" s="1"/>
  <c r="BD115" i="90"/>
  <c r="X115" i="90" s="1"/>
  <c r="BD91" i="90"/>
  <c r="X91" i="90" s="1"/>
  <c r="AY207" i="90"/>
  <c r="AY159" i="90"/>
  <c r="S159" i="90" s="1"/>
  <c r="AY111" i="90"/>
  <c r="S111" i="90" s="1"/>
  <c r="BI28" i="90"/>
  <c r="AC28" i="90" s="1"/>
  <c r="BI32" i="90"/>
  <c r="AC32" i="90" s="1"/>
  <c r="BI36" i="90"/>
  <c r="AC36" i="90" s="1"/>
  <c r="BI40" i="90"/>
  <c r="AC40" i="90" s="1"/>
  <c r="BI44" i="90"/>
  <c r="AC44" i="90" s="1"/>
  <c r="BI48" i="90"/>
  <c r="AC48" i="90" s="1"/>
  <c r="BI52" i="90"/>
  <c r="AC52" i="90" s="1"/>
  <c r="BI56" i="90"/>
  <c r="AC56" i="90" s="1"/>
  <c r="BI60" i="90"/>
  <c r="AC60" i="90" s="1"/>
  <c r="BI64" i="90"/>
  <c r="AC64" i="90" s="1"/>
  <c r="BI88" i="90"/>
  <c r="AC88" i="90" s="1"/>
  <c r="BI65" i="90"/>
  <c r="AC65" i="90" s="1"/>
  <c r="BI69" i="90"/>
  <c r="AC69" i="90" s="1"/>
  <c r="BI73" i="90"/>
  <c r="AC73" i="90" s="1"/>
  <c r="BI77" i="90"/>
  <c r="AC77" i="90" s="1"/>
  <c r="BI81" i="90"/>
  <c r="AC81" i="90" s="1"/>
  <c r="BI92" i="90"/>
  <c r="AC92" i="90" s="1"/>
  <c r="BI96" i="90"/>
  <c r="AC96" i="90" s="1"/>
  <c r="BI100" i="90"/>
  <c r="AC100" i="90" s="1"/>
  <c r="BI104" i="90"/>
  <c r="AC104" i="90" s="1"/>
  <c r="BI108" i="90"/>
  <c r="AC108" i="90" s="1"/>
  <c r="BI112" i="90"/>
  <c r="AC112" i="90" s="1"/>
  <c r="BI116" i="90"/>
  <c r="AC116" i="90" s="1"/>
  <c r="BI120" i="90"/>
  <c r="AC120" i="90" s="1"/>
  <c r="BI124" i="90"/>
  <c r="AC124" i="90" s="1"/>
  <c r="BI128" i="90"/>
  <c r="AC128" i="90" s="1"/>
  <c r="BI132" i="90"/>
  <c r="AC132" i="90" s="1"/>
  <c r="BI135" i="90"/>
  <c r="AC135" i="90" s="1"/>
  <c r="BI139" i="90"/>
  <c r="AC139" i="90" s="1"/>
  <c r="BI143" i="90"/>
  <c r="AC143" i="90" s="1"/>
  <c r="BI146" i="90"/>
  <c r="AC146" i="90" s="1"/>
  <c r="BI150" i="90"/>
  <c r="AC150" i="90" s="1"/>
  <c r="BI154" i="90"/>
  <c r="AC154" i="90" s="1"/>
  <c r="BI158" i="90"/>
  <c r="AC158" i="90" s="1"/>
  <c r="BI164" i="90"/>
  <c r="AC164" i="90" s="1"/>
  <c r="BI168" i="90"/>
  <c r="AC168" i="90" s="1"/>
  <c r="BI172" i="90"/>
  <c r="AC172" i="90" s="1"/>
  <c r="BI175" i="90"/>
  <c r="AC175" i="90" s="1"/>
  <c r="BI179" i="90"/>
  <c r="AC179" i="90" s="1"/>
  <c r="BI183" i="90"/>
  <c r="AC183" i="90" s="1"/>
  <c r="BI188" i="90"/>
  <c r="AC188" i="90" s="1"/>
  <c r="BI191" i="90"/>
  <c r="AC191" i="90" s="1"/>
  <c r="BI196" i="90"/>
  <c r="AC196" i="90" s="1"/>
  <c r="BI200" i="90"/>
  <c r="AC200" i="90" s="1"/>
  <c r="BI204" i="90"/>
  <c r="AC204" i="90" s="1"/>
  <c r="BI207" i="90"/>
  <c r="AC207" i="90" s="1"/>
  <c r="BI211" i="90"/>
  <c r="AC211" i="90" s="1"/>
  <c r="BI221" i="90"/>
  <c r="AC221" i="90" s="1"/>
  <c r="BI219" i="90"/>
  <c r="AC219" i="90" s="1"/>
  <c r="BD199" i="90"/>
  <c r="X199" i="90" s="1"/>
  <c r="BD173" i="90"/>
  <c r="X173" i="90" s="1"/>
  <c r="BD118" i="90"/>
  <c r="X118" i="90" s="1"/>
  <c r="AY214" i="90"/>
  <c r="S214" i="90" s="1"/>
  <c r="AY198" i="90"/>
  <c r="S198" i="90" s="1"/>
  <c r="AY182" i="90"/>
  <c r="S182" i="90" s="1"/>
  <c r="AY165" i="90"/>
  <c r="S165" i="90" s="1"/>
  <c r="AY150" i="90"/>
  <c r="S150" i="90" s="1"/>
  <c r="AY134" i="90"/>
  <c r="S134" i="90" s="1"/>
  <c r="AY118" i="90"/>
  <c r="S118" i="90" s="1"/>
  <c r="AY102" i="90"/>
  <c r="S102" i="90" s="1"/>
  <c r="AY86" i="90"/>
  <c r="S86" i="90" s="1"/>
  <c r="AY67" i="90"/>
  <c r="S67" i="90" s="1"/>
  <c r="AY50" i="90"/>
  <c r="S50" i="90" s="1"/>
  <c r="AY34" i="90"/>
  <c r="S34" i="90" s="1"/>
  <c r="BE175" i="90"/>
  <c r="Y175" i="90" s="1"/>
  <c r="BE179" i="90"/>
  <c r="Y179" i="90" s="1"/>
  <c r="BE183" i="90"/>
  <c r="Y183" i="90" s="1"/>
  <c r="BE187" i="90"/>
  <c r="Y187" i="90" s="1"/>
  <c r="BE195" i="90"/>
  <c r="Y195" i="90" s="1"/>
  <c r="BE199" i="90"/>
  <c r="Y199" i="90" s="1"/>
  <c r="BE203" i="90"/>
  <c r="Y203" i="90" s="1"/>
  <c r="BH85" i="90"/>
  <c r="AB85" i="90" s="1"/>
  <c r="BH89" i="90"/>
  <c r="AB89" i="90" s="1"/>
  <c r="BH92" i="90"/>
  <c r="AB92" i="90" s="1"/>
  <c r="BH96" i="90"/>
  <c r="AB96" i="90" s="1"/>
  <c r="BH100" i="90"/>
  <c r="AB100" i="90" s="1"/>
  <c r="BH104" i="90"/>
  <c r="AB104" i="90" s="1"/>
  <c r="BH108" i="90"/>
  <c r="AB108" i="90" s="1"/>
  <c r="BH112" i="90"/>
  <c r="AB112" i="90" s="1"/>
  <c r="BH121" i="90"/>
  <c r="AB121" i="90" s="1"/>
  <c r="BH125" i="90"/>
  <c r="AB125" i="90" s="1"/>
  <c r="BH129" i="90"/>
  <c r="AB129" i="90" s="1"/>
  <c r="BH133" i="90"/>
  <c r="AB133" i="90" s="1"/>
  <c r="BH152" i="90"/>
  <c r="AB152" i="90" s="1"/>
  <c r="BH137" i="90"/>
  <c r="AB137" i="90" s="1"/>
  <c r="BH141" i="90"/>
  <c r="AB141" i="90" s="1"/>
  <c r="BH164" i="90"/>
  <c r="AB164" i="90" s="1"/>
  <c r="BH168" i="90"/>
  <c r="AB168" i="90" s="1"/>
  <c r="BH172" i="90"/>
  <c r="AB172" i="90" s="1"/>
  <c r="BH176" i="90"/>
  <c r="AB176" i="90" s="1"/>
  <c r="BH180" i="90"/>
  <c r="AB180" i="90" s="1"/>
  <c r="BH184" i="90"/>
  <c r="AB184" i="90" s="1"/>
  <c r="BH188" i="90"/>
  <c r="AB188" i="90" s="1"/>
  <c r="BH201" i="90"/>
  <c r="AB201" i="90" s="1"/>
  <c r="BH209" i="90"/>
  <c r="AB209" i="90" s="1"/>
  <c r="BH220" i="90"/>
  <c r="AB220" i="90" s="1"/>
  <c r="BF28" i="90"/>
  <c r="Z28" i="90" s="1"/>
  <c r="BF32" i="90"/>
  <c r="Z32" i="90" s="1"/>
  <c r="BF36" i="90"/>
  <c r="Z36" i="90" s="1"/>
  <c r="BF40" i="90"/>
  <c r="Z40" i="90" s="1"/>
  <c r="BF44" i="90"/>
  <c r="Z44" i="90" s="1"/>
  <c r="BF48" i="90"/>
  <c r="Z48" i="90" s="1"/>
  <c r="BF52" i="90"/>
  <c r="Z52" i="90" s="1"/>
  <c r="BF56" i="90"/>
  <c r="Z56" i="90" s="1"/>
  <c r="BF60" i="90"/>
  <c r="Z60" i="90" s="1"/>
  <c r="BF63" i="90"/>
  <c r="Z63" i="90" s="1"/>
  <c r="BF67" i="90"/>
  <c r="Z67" i="90" s="1"/>
  <c r="BF71" i="90"/>
  <c r="Z71" i="90" s="1"/>
  <c r="BF75" i="90"/>
  <c r="Z75" i="90" s="1"/>
  <c r="BF79" i="90"/>
  <c r="Z79" i="90" s="1"/>
  <c r="BF83" i="90"/>
  <c r="Z83" i="90" s="1"/>
  <c r="BF88" i="90"/>
  <c r="Z88" i="90" s="1"/>
  <c r="BF92" i="90"/>
  <c r="Z92" i="90" s="1"/>
  <c r="BF96" i="90"/>
  <c r="Z96" i="90" s="1"/>
  <c r="BF100" i="90"/>
  <c r="Z100" i="90" s="1"/>
  <c r="BF104" i="90"/>
  <c r="Z104" i="90" s="1"/>
  <c r="BF108" i="90"/>
  <c r="Z108" i="90" s="1"/>
  <c r="BF112" i="90"/>
  <c r="Z112" i="90" s="1"/>
  <c r="BF116" i="90"/>
  <c r="Z116" i="90" s="1"/>
  <c r="BF120" i="90"/>
  <c r="Z120" i="90" s="1"/>
  <c r="BF124" i="90"/>
  <c r="Z124" i="90" s="1"/>
  <c r="BF128" i="90"/>
  <c r="Z128" i="90" s="1"/>
  <c r="BF132" i="90"/>
  <c r="Z132" i="90" s="1"/>
  <c r="BF136" i="90"/>
  <c r="Z136" i="90" s="1"/>
  <c r="BF140" i="90"/>
  <c r="Z140" i="90" s="1"/>
  <c r="BF144" i="90"/>
  <c r="Z144" i="90" s="1"/>
  <c r="BF145" i="90"/>
  <c r="Z145" i="90" s="1"/>
  <c r="BF152" i="90"/>
  <c r="Z152" i="90" s="1"/>
  <c r="BF156" i="90"/>
  <c r="Z156" i="90" s="1"/>
  <c r="BF160" i="90"/>
  <c r="Z160" i="90" s="1"/>
  <c r="BF163" i="90"/>
  <c r="Z163" i="90" s="1"/>
  <c r="BF167" i="90"/>
  <c r="Z167" i="90" s="1"/>
  <c r="BF171" i="90"/>
  <c r="Z171" i="90" s="1"/>
  <c r="BF176" i="90"/>
  <c r="Z176" i="90" s="1"/>
  <c r="BF180" i="90"/>
  <c r="Z180" i="90" s="1"/>
  <c r="BF184" i="90"/>
  <c r="Z184" i="90" s="1"/>
  <c r="BF188" i="90"/>
  <c r="Z188" i="90" s="1"/>
  <c r="BF192" i="90"/>
  <c r="Z192" i="90" s="1"/>
  <c r="BF196" i="90"/>
  <c r="Z196" i="90" s="1"/>
  <c r="BF209" i="90"/>
  <c r="Z209" i="90" s="1"/>
  <c r="BF201" i="90"/>
  <c r="Z201" i="90" s="1"/>
  <c r="BF205" i="90"/>
  <c r="Z205" i="90" s="1"/>
  <c r="BF217" i="90"/>
  <c r="Z217" i="90" s="1"/>
  <c r="BF214" i="90"/>
  <c r="Z214" i="90" s="1"/>
  <c r="BD195" i="90"/>
  <c r="X195" i="90" s="1"/>
  <c r="BD187" i="90"/>
  <c r="X187" i="90" s="1"/>
  <c r="BD172" i="90"/>
  <c r="X172" i="90" s="1"/>
  <c r="BD135" i="90"/>
  <c r="X135" i="90" s="1"/>
  <c r="BD127" i="90"/>
  <c r="X127" i="90" s="1"/>
  <c r="BD114" i="90"/>
  <c r="X114" i="90" s="1"/>
  <c r="BD74" i="90"/>
  <c r="X74" i="90" s="1"/>
  <c r="BD49" i="90"/>
  <c r="X49" i="90" s="1"/>
  <c r="BD33" i="90"/>
  <c r="X33" i="90" s="1"/>
  <c r="BD69" i="90"/>
  <c r="X69" i="90" s="1"/>
  <c r="AY213" i="90"/>
  <c r="S213" i="90" s="1"/>
  <c r="AY197" i="90"/>
  <c r="S197" i="90" s="1"/>
  <c r="AY181" i="90"/>
  <c r="S181" i="90" s="1"/>
  <c r="AY164" i="90"/>
  <c r="S164" i="90" s="1"/>
  <c r="AY149" i="90"/>
  <c r="S149" i="90" s="1"/>
  <c r="AY133" i="90"/>
  <c r="S133" i="90" s="1"/>
  <c r="AY117" i="90"/>
  <c r="S117" i="90" s="1"/>
  <c r="AY101" i="90"/>
  <c r="S101" i="90" s="1"/>
  <c r="AY85" i="90"/>
  <c r="S85" i="90" s="1"/>
  <c r="AY64" i="90"/>
  <c r="S64" i="90" s="1"/>
  <c r="AY49" i="90"/>
  <c r="S49" i="90" s="1"/>
  <c r="AY33" i="90"/>
  <c r="S33" i="90" s="1"/>
  <c r="BC66" i="90"/>
  <c r="W66" i="90" s="1"/>
  <c r="BC29" i="90"/>
  <c r="W29" i="90" s="1"/>
  <c r="BC33" i="90"/>
  <c r="W33" i="90" s="1"/>
  <c r="BC37" i="90"/>
  <c r="W37" i="90" s="1"/>
  <c r="BC41" i="90"/>
  <c r="W41" i="90" s="1"/>
  <c r="BC45" i="90"/>
  <c r="W45" i="90" s="1"/>
  <c r="BC49" i="90"/>
  <c r="W49" i="90" s="1"/>
  <c r="BC53" i="90"/>
  <c r="W53" i="90" s="1"/>
  <c r="BC57" i="90"/>
  <c r="W57" i="90" s="1"/>
  <c r="BC61" i="90"/>
  <c r="W61" i="90" s="1"/>
  <c r="BC27" i="90"/>
  <c r="W27" i="90" s="1"/>
  <c r="BC72" i="90"/>
  <c r="W72" i="90" s="1"/>
  <c r="BC76" i="90"/>
  <c r="W76" i="90" s="1"/>
  <c r="BC80" i="90"/>
  <c r="W80" i="90" s="1"/>
  <c r="BC84" i="90"/>
  <c r="W84" i="90" s="1"/>
  <c r="BC88" i="90"/>
  <c r="W88" i="90" s="1"/>
  <c r="BC92" i="90"/>
  <c r="W92" i="90" s="1"/>
  <c r="BC96" i="90"/>
  <c r="W96" i="90" s="1"/>
  <c r="BC100" i="90"/>
  <c r="W100" i="90" s="1"/>
  <c r="BC104" i="90"/>
  <c r="W104" i="90" s="1"/>
  <c r="BC108" i="90"/>
  <c r="W108" i="90" s="1"/>
  <c r="BC112" i="90"/>
  <c r="W112" i="90" s="1"/>
  <c r="BC116" i="90"/>
  <c r="W116" i="90" s="1"/>
  <c r="BC120" i="90"/>
  <c r="W120" i="90" s="1"/>
  <c r="BC124" i="90"/>
  <c r="W124" i="90" s="1"/>
  <c r="BC128" i="90"/>
  <c r="W128" i="90" s="1"/>
  <c r="BC132" i="90"/>
  <c r="W132" i="90" s="1"/>
  <c r="BC136" i="90"/>
  <c r="W136" i="90" s="1"/>
  <c r="BC140" i="90"/>
  <c r="W140" i="90" s="1"/>
  <c r="BC144" i="90"/>
  <c r="W144" i="90" s="1"/>
  <c r="BC148" i="90"/>
  <c r="W148" i="90" s="1"/>
  <c r="BC152" i="90"/>
  <c r="W152" i="90" s="1"/>
  <c r="BC156" i="90"/>
  <c r="W156" i="90" s="1"/>
  <c r="BC160" i="90"/>
  <c r="W160" i="90" s="1"/>
  <c r="BC162" i="90"/>
  <c r="W162" i="90" s="1"/>
  <c r="BC166" i="90"/>
  <c r="W166" i="90" s="1"/>
  <c r="BC170" i="90"/>
  <c r="W170" i="90" s="1"/>
  <c r="BC174" i="90"/>
  <c r="W174" i="90" s="1"/>
  <c r="BC180" i="90"/>
  <c r="W180" i="90" s="1"/>
  <c r="BC184" i="90"/>
  <c r="W184" i="90" s="1"/>
  <c r="BC188" i="90"/>
  <c r="W188" i="90" s="1"/>
  <c r="BC192" i="90"/>
  <c r="W192" i="90" s="1"/>
  <c r="BC196" i="90"/>
  <c r="W196" i="90" s="1"/>
  <c r="BC200" i="90"/>
  <c r="W200" i="90" s="1"/>
  <c r="BC204" i="90"/>
  <c r="W204" i="90" s="1"/>
  <c r="BC208" i="90"/>
  <c r="W208" i="90" s="1"/>
  <c r="BC212" i="90"/>
  <c r="W212" i="90" s="1"/>
  <c r="BC216" i="90"/>
  <c r="W216" i="90" s="1"/>
  <c r="BC220" i="90"/>
  <c r="W220" i="90" s="1"/>
  <c r="BC224" i="90"/>
  <c r="W224" i="90" s="1"/>
  <c r="BA27" i="90"/>
  <c r="U27" i="90" s="1"/>
  <c r="BA31" i="90"/>
  <c r="U31" i="90" s="1"/>
  <c r="BA35" i="90"/>
  <c r="U35" i="90" s="1"/>
  <c r="BA39" i="90"/>
  <c r="U39" i="90" s="1"/>
  <c r="BA43" i="90"/>
  <c r="U43" i="90" s="1"/>
  <c r="BA47" i="90"/>
  <c r="U47" i="90" s="1"/>
  <c r="BA51" i="90"/>
  <c r="U51" i="90" s="1"/>
  <c r="BA55" i="90"/>
  <c r="U55" i="90" s="1"/>
  <c r="BA59" i="90"/>
  <c r="U59" i="90" s="1"/>
  <c r="BA64" i="90"/>
  <c r="U64" i="90" s="1"/>
  <c r="BA86" i="90"/>
  <c r="U86" i="90" s="1"/>
  <c r="BA90" i="90"/>
  <c r="U90" i="90" s="1"/>
  <c r="BA67" i="90"/>
  <c r="U67" i="90" s="1"/>
  <c r="BA71" i="90"/>
  <c r="U71" i="90" s="1"/>
  <c r="BA75" i="90"/>
  <c r="U75" i="90" s="1"/>
  <c r="BA79" i="90"/>
  <c r="U79" i="90" s="1"/>
  <c r="BA83" i="90"/>
  <c r="U83" i="90" s="1"/>
  <c r="BA95" i="90"/>
  <c r="U95" i="90" s="1"/>
  <c r="BA99" i="90"/>
  <c r="U99" i="90" s="1"/>
  <c r="BA103" i="90"/>
  <c r="U103" i="90" s="1"/>
  <c r="BA107" i="90"/>
  <c r="U107" i="90" s="1"/>
  <c r="BA111" i="90"/>
  <c r="U111" i="90" s="1"/>
  <c r="BA115" i="90"/>
  <c r="U115" i="90" s="1"/>
  <c r="BA119" i="90"/>
  <c r="U119" i="90" s="1"/>
  <c r="BA123" i="90"/>
  <c r="U123" i="90" s="1"/>
  <c r="BA127" i="90"/>
  <c r="U127" i="90" s="1"/>
  <c r="BA131" i="90"/>
  <c r="U131" i="90" s="1"/>
  <c r="BA134" i="90"/>
  <c r="U134" i="90" s="1"/>
  <c r="BA138" i="90"/>
  <c r="U138" i="90" s="1"/>
  <c r="BA142" i="90"/>
  <c r="U142" i="90" s="1"/>
  <c r="BA165" i="90"/>
  <c r="U165" i="90" s="1"/>
  <c r="BA146" i="90"/>
  <c r="U146" i="90" s="1"/>
  <c r="BA150" i="90"/>
  <c r="U150" i="90" s="1"/>
  <c r="BA154" i="90"/>
  <c r="BA158" i="90"/>
  <c r="U158" i="90" s="1"/>
  <c r="BA167" i="90"/>
  <c r="U167" i="90" s="1"/>
  <c r="BA171" i="90"/>
  <c r="U171" i="90" s="1"/>
  <c r="BA174" i="90"/>
  <c r="U174" i="90" s="1"/>
  <c r="BA178" i="90"/>
  <c r="U178" i="90" s="1"/>
  <c r="BA182" i="90"/>
  <c r="U182" i="90" s="1"/>
  <c r="BA187" i="90"/>
  <c r="U187" i="90" s="1"/>
  <c r="BA195" i="90"/>
  <c r="U195" i="90" s="1"/>
  <c r="BA194" i="90"/>
  <c r="U194" i="90" s="1"/>
  <c r="BA199" i="90"/>
  <c r="U199" i="90" s="1"/>
  <c r="BA203" i="90"/>
  <c r="U203" i="90" s="1"/>
  <c r="BA212" i="90"/>
  <c r="U212" i="90" s="1"/>
  <c r="BA209" i="90"/>
  <c r="U209" i="90" s="1"/>
  <c r="BA215" i="90"/>
  <c r="U215" i="90" s="1"/>
  <c r="BA218" i="90"/>
  <c r="U218" i="90" s="1"/>
  <c r="BJ32" i="90"/>
  <c r="AD32" i="90" s="1"/>
  <c r="BJ36" i="90"/>
  <c r="AD36" i="90" s="1"/>
  <c r="BJ40" i="90"/>
  <c r="AD40" i="90" s="1"/>
  <c r="BJ44" i="90"/>
  <c r="AD44" i="90" s="1"/>
  <c r="BJ48" i="90"/>
  <c r="AD48" i="90" s="1"/>
  <c r="BJ52" i="90"/>
  <c r="AD52" i="90" s="1"/>
  <c r="BJ56" i="90"/>
  <c r="AD56" i="90" s="1"/>
  <c r="BJ60" i="90"/>
  <c r="AD60" i="90" s="1"/>
  <c r="BJ28" i="90"/>
  <c r="AD28" i="90" s="1"/>
  <c r="BJ66" i="90"/>
  <c r="AD66" i="90" s="1"/>
  <c r="BJ70" i="90"/>
  <c r="AD70" i="90" s="1"/>
  <c r="BJ74" i="90"/>
  <c r="AD74" i="90" s="1"/>
  <c r="BJ78" i="90"/>
  <c r="AD78" i="90" s="1"/>
  <c r="BJ82" i="90"/>
  <c r="AD82" i="90" s="1"/>
  <c r="BJ86" i="90"/>
  <c r="AD86" i="90" s="1"/>
  <c r="BJ90" i="90"/>
  <c r="AD90" i="90" s="1"/>
  <c r="BJ94" i="90"/>
  <c r="AD94" i="90" s="1"/>
  <c r="BJ98" i="90"/>
  <c r="AD98" i="90" s="1"/>
  <c r="BJ102" i="90"/>
  <c r="AD102" i="90" s="1"/>
  <c r="BJ106" i="90"/>
  <c r="AD106" i="90" s="1"/>
  <c r="BJ110" i="90"/>
  <c r="AD110" i="90" s="1"/>
  <c r="BJ114" i="90"/>
  <c r="AD114" i="90" s="1"/>
  <c r="BJ118" i="90"/>
  <c r="AD118" i="90" s="1"/>
  <c r="BJ122" i="90"/>
  <c r="AD122" i="90" s="1"/>
  <c r="BJ126" i="90"/>
  <c r="AD126" i="90" s="1"/>
  <c r="BJ130" i="90"/>
  <c r="AD130" i="90" s="1"/>
  <c r="BJ134" i="90"/>
  <c r="AD134" i="90" s="1"/>
  <c r="BJ138" i="90"/>
  <c r="AD138" i="90" s="1"/>
  <c r="BJ142" i="90"/>
  <c r="AD142" i="90" s="1"/>
  <c r="BJ145" i="90"/>
  <c r="AD145" i="90" s="1"/>
  <c r="BJ147" i="90"/>
  <c r="AD147" i="90" s="1"/>
  <c r="BJ154" i="90"/>
  <c r="AD154" i="90" s="1"/>
  <c r="BJ158" i="90"/>
  <c r="AD158" i="90" s="1"/>
  <c r="BJ162" i="90"/>
  <c r="AD162" i="90" s="1"/>
  <c r="BJ166" i="90"/>
  <c r="AD166" i="90" s="1"/>
  <c r="BJ170" i="90"/>
  <c r="AD170" i="90" s="1"/>
  <c r="BJ174" i="90"/>
  <c r="BJ178" i="90"/>
  <c r="AD178" i="90" s="1"/>
  <c r="BJ182" i="90"/>
  <c r="AD182" i="90" s="1"/>
  <c r="BJ196" i="90"/>
  <c r="AD196" i="90" s="1"/>
  <c r="BJ189" i="90"/>
  <c r="AD189" i="90" s="1"/>
  <c r="BJ193" i="90"/>
  <c r="AD193" i="90" s="1"/>
  <c r="BJ208" i="90"/>
  <c r="AD208" i="90" s="1"/>
  <c r="BJ201" i="90"/>
  <c r="AD201" i="90" s="1"/>
  <c r="BJ205" i="90"/>
  <c r="AD205" i="90" s="1"/>
  <c r="BJ210" i="90"/>
  <c r="AD210" i="90" s="1"/>
  <c r="BJ211" i="90"/>
  <c r="AD211" i="90" s="1"/>
  <c r="BJ215" i="90"/>
  <c r="AD215" i="90" s="1"/>
  <c r="BJ223" i="90"/>
  <c r="AD223" i="90" s="1"/>
  <c r="BJ226" i="90"/>
  <c r="AD226" i="90" s="1"/>
  <c r="BD211" i="90"/>
  <c r="X211" i="90" s="1"/>
  <c r="BD196" i="90"/>
  <c r="X196" i="90" s="1"/>
  <c r="BD179" i="90"/>
  <c r="X179" i="90" s="1"/>
  <c r="BD163" i="90"/>
  <c r="X163" i="90" s="1"/>
  <c r="BD142" i="90"/>
  <c r="X142" i="90" s="1"/>
  <c r="BD121" i="90"/>
  <c r="X121" i="90" s="1"/>
  <c r="BD109" i="90"/>
  <c r="X109" i="90" s="1"/>
  <c r="BD97" i="90"/>
  <c r="X97" i="90" s="1"/>
  <c r="BD83" i="90"/>
  <c r="X83" i="90" s="1"/>
  <c r="BD56" i="90"/>
  <c r="X56" i="90" s="1"/>
  <c r="BD40" i="90"/>
  <c r="X40" i="90" s="1"/>
  <c r="BD67" i="90"/>
  <c r="X67" i="90" s="1"/>
  <c r="AY220" i="90"/>
  <c r="S220" i="90" s="1"/>
  <c r="AY204" i="90"/>
  <c r="S204" i="90" s="1"/>
  <c r="AY188" i="90"/>
  <c r="S188" i="90" s="1"/>
  <c r="AY171" i="90"/>
  <c r="S171" i="90" s="1"/>
  <c r="AY156" i="90"/>
  <c r="S156" i="90" s="1"/>
  <c r="AY140" i="90"/>
  <c r="S140" i="90" s="1"/>
  <c r="AY124" i="90"/>
  <c r="S124" i="90" s="1"/>
  <c r="AY108" i="90"/>
  <c r="S108" i="90" s="1"/>
  <c r="AY92" i="90"/>
  <c r="S92" i="90" s="1"/>
  <c r="AY76" i="90"/>
  <c r="S76" i="90" s="1"/>
  <c r="AY56" i="90"/>
  <c r="S56" i="90" s="1"/>
  <c r="AY40" i="90"/>
  <c r="S40" i="90" s="1"/>
  <c r="AY68" i="90"/>
  <c r="S68" i="90" s="1"/>
  <c r="BB29" i="90"/>
  <c r="V29" i="90" s="1"/>
  <c r="BB33" i="90"/>
  <c r="V33" i="90" s="1"/>
  <c r="BB37" i="90"/>
  <c r="V37" i="90" s="1"/>
  <c r="BB41" i="90"/>
  <c r="V41" i="90" s="1"/>
  <c r="BB45" i="90"/>
  <c r="V45" i="90" s="1"/>
  <c r="BB49" i="90"/>
  <c r="V49" i="90" s="1"/>
  <c r="BB53" i="90"/>
  <c r="V53" i="90" s="1"/>
  <c r="BB57" i="90"/>
  <c r="V57" i="90" s="1"/>
  <c r="BB61" i="90"/>
  <c r="V61" i="90" s="1"/>
  <c r="BB64" i="90"/>
  <c r="V64" i="90" s="1"/>
  <c r="BB68" i="90"/>
  <c r="V68" i="90" s="1"/>
  <c r="BB72" i="90"/>
  <c r="V72" i="90" s="1"/>
  <c r="BB76" i="90"/>
  <c r="V76" i="90" s="1"/>
  <c r="BB80" i="90"/>
  <c r="V80" i="90" s="1"/>
  <c r="BB85" i="90"/>
  <c r="V85" i="90" s="1"/>
  <c r="BB89" i="90"/>
  <c r="V89" i="90" s="1"/>
  <c r="BB93" i="90"/>
  <c r="V93" i="90" s="1"/>
  <c r="BB97" i="90"/>
  <c r="V97" i="90" s="1"/>
  <c r="BB101" i="90"/>
  <c r="V101" i="90" s="1"/>
  <c r="BB105" i="90"/>
  <c r="V105" i="90" s="1"/>
  <c r="BB109" i="90"/>
  <c r="V109" i="90" s="1"/>
  <c r="BB113" i="90"/>
  <c r="V113" i="90" s="1"/>
  <c r="BB117" i="90"/>
  <c r="V117" i="90" s="1"/>
  <c r="BB121" i="90"/>
  <c r="V121" i="90" s="1"/>
  <c r="BB125" i="90"/>
  <c r="V125" i="90" s="1"/>
  <c r="BB129" i="90"/>
  <c r="V129" i="90" s="1"/>
  <c r="BB133" i="90"/>
  <c r="V133" i="90" s="1"/>
  <c r="BB137" i="90"/>
  <c r="V137" i="90" s="1"/>
  <c r="BB141" i="90"/>
  <c r="V141" i="90" s="1"/>
  <c r="BB148" i="90"/>
  <c r="V148" i="90" s="1"/>
  <c r="BB145" i="90"/>
  <c r="V145" i="90" s="1"/>
  <c r="BB153" i="90"/>
  <c r="V153" i="90" s="1"/>
  <c r="BB157" i="90"/>
  <c r="V157" i="90" s="1"/>
  <c r="BB161" i="90"/>
  <c r="BB165" i="90"/>
  <c r="V165" i="90" s="1"/>
  <c r="BB169" i="90"/>
  <c r="V169" i="90" s="1"/>
  <c r="BB173" i="90"/>
  <c r="V173" i="90" s="1"/>
  <c r="BB177" i="90"/>
  <c r="BB181" i="90"/>
  <c r="V181" i="90" s="1"/>
  <c r="BB185" i="90"/>
  <c r="V185" i="90" s="1"/>
  <c r="BB188" i="90"/>
  <c r="V188" i="90" s="1"/>
  <c r="BB192" i="90"/>
  <c r="V192" i="90" s="1"/>
  <c r="BB197" i="90"/>
  <c r="V197" i="90" s="1"/>
  <c r="BB198" i="90"/>
  <c r="V198" i="90" s="1"/>
  <c r="BB202" i="90"/>
  <c r="V202" i="90" s="1"/>
  <c r="BB206" i="90"/>
  <c r="V206" i="90" s="1"/>
  <c r="BB218" i="90"/>
  <c r="V218" i="90" s="1"/>
  <c r="BB214" i="90"/>
  <c r="V214" i="90" s="1"/>
  <c r="BB220" i="90"/>
  <c r="V220" i="90" s="1"/>
  <c r="BB225" i="90"/>
  <c r="V225" i="90" s="1"/>
  <c r="BI29" i="89"/>
  <c r="BI49" i="89"/>
  <c r="AC49" i="89" s="1"/>
  <c r="BI169" i="89"/>
  <c r="AC169" i="89" s="1"/>
  <c r="BI173" i="89"/>
  <c r="AC173" i="89" s="1"/>
  <c r="BI157" i="89"/>
  <c r="BI93" i="89"/>
  <c r="AC93" i="89" s="1"/>
  <c r="BA131" i="89"/>
  <c r="U131" i="89" s="1"/>
  <c r="BI86" i="89"/>
  <c r="AC86" i="89" s="1"/>
  <c r="BI94" i="89"/>
  <c r="BI158" i="89"/>
  <c r="AC158" i="89" s="1"/>
  <c r="BI162" i="89"/>
  <c r="AC162" i="89" s="1"/>
  <c r="BI174" i="89"/>
  <c r="AC174" i="89" s="1"/>
  <c r="BI183" i="89"/>
  <c r="BD32" i="89"/>
  <c r="X32" i="89" s="1"/>
  <c r="BD100" i="89"/>
  <c r="X100" i="89" s="1"/>
  <c r="AY191" i="89"/>
  <c r="S191" i="89" s="1"/>
  <c r="AY171" i="89"/>
  <c r="S171" i="89" s="1"/>
  <c r="AY141" i="89"/>
  <c r="S141" i="89" s="1"/>
  <c r="AY127" i="89"/>
  <c r="S127" i="89" s="1"/>
  <c r="AY111" i="89"/>
  <c r="S111" i="89" s="1"/>
  <c r="BF214" i="89"/>
  <c r="Z214" i="89" s="1"/>
  <c r="BF196" i="89"/>
  <c r="Z196" i="89" s="1"/>
  <c r="BF181" i="89"/>
  <c r="Z181" i="89" s="1"/>
  <c r="BF147" i="89"/>
  <c r="Z147" i="89" s="1"/>
  <c r="BF132" i="89"/>
  <c r="Z132" i="89" s="1"/>
  <c r="BF116" i="89"/>
  <c r="Z116" i="89" s="1"/>
  <c r="BH216" i="89"/>
  <c r="AB216" i="89" s="1"/>
  <c r="BH168" i="89"/>
  <c r="AB168" i="89" s="1"/>
  <c r="BH136" i="89"/>
  <c r="BH104" i="89"/>
  <c r="AB104" i="89" s="1"/>
  <c r="BH88" i="89"/>
  <c r="AB88" i="89" s="1"/>
  <c r="BH71" i="89"/>
  <c r="AB71" i="89" s="1"/>
  <c r="AZ210" i="89"/>
  <c r="AZ194" i="89"/>
  <c r="T194" i="89" s="1"/>
  <c r="AZ178" i="89"/>
  <c r="T178" i="89" s="1"/>
  <c r="AZ162" i="89"/>
  <c r="T162" i="89" s="1"/>
  <c r="AZ145" i="89"/>
  <c r="AZ113" i="89"/>
  <c r="T113" i="89" s="1"/>
  <c r="AZ66" i="89"/>
  <c r="T66" i="89" s="1"/>
  <c r="BB226" i="89"/>
  <c r="V226" i="89" s="1"/>
  <c r="BB184" i="89"/>
  <c r="V184" i="89" s="1"/>
  <c r="BB152" i="89"/>
  <c r="V152" i="89" s="1"/>
  <c r="BB136" i="89"/>
  <c r="V136" i="89" s="1"/>
  <c r="BB120" i="89"/>
  <c r="V120" i="89" s="1"/>
  <c r="BB82" i="89"/>
  <c r="V82" i="89" s="1"/>
  <c r="BB65" i="89"/>
  <c r="V65" i="89" s="1"/>
  <c r="BI179" i="89"/>
  <c r="AC179" i="89" s="1"/>
  <c r="BI166" i="89"/>
  <c r="AC166" i="89" s="1"/>
  <c r="BI118" i="89"/>
  <c r="BI89" i="89"/>
  <c r="AC89" i="89" s="1"/>
  <c r="BI39" i="89"/>
  <c r="AC39" i="89" s="1"/>
  <c r="BA104" i="89"/>
  <c r="U104" i="89" s="1"/>
  <c r="BA63" i="89"/>
  <c r="BA47" i="89"/>
  <c r="U47" i="89" s="1"/>
  <c r="BI117" i="89"/>
  <c r="AC117" i="89" s="1"/>
  <c r="AY219" i="89"/>
  <c r="S219" i="89" s="1"/>
  <c r="AY182" i="89"/>
  <c r="S182" i="89" s="1"/>
  <c r="AY155" i="89"/>
  <c r="S155" i="89" s="1"/>
  <c r="AY123" i="89"/>
  <c r="S123" i="89" s="1"/>
  <c r="AY107" i="89"/>
  <c r="S107" i="89" s="1"/>
  <c r="AY91" i="89"/>
  <c r="S91" i="89" s="1"/>
  <c r="AY75" i="89"/>
  <c r="S75" i="89" s="1"/>
  <c r="AY59" i="89"/>
  <c r="S59" i="89" s="1"/>
  <c r="BF175" i="89"/>
  <c r="Z175" i="89" s="1"/>
  <c r="BF144" i="89"/>
  <c r="Z144" i="89" s="1"/>
  <c r="BF128" i="89"/>
  <c r="Z128" i="89" s="1"/>
  <c r="BF112" i="89"/>
  <c r="Z112" i="89" s="1"/>
  <c r="BH212" i="89"/>
  <c r="AB212" i="89" s="1"/>
  <c r="BH181" i="89"/>
  <c r="BH164" i="89"/>
  <c r="AB164" i="89" s="1"/>
  <c r="BH113" i="89"/>
  <c r="AB113" i="89" s="1"/>
  <c r="BH100" i="89"/>
  <c r="AB100" i="89" s="1"/>
  <c r="BH84" i="89"/>
  <c r="BH34" i="89"/>
  <c r="AB34" i="89" s="1"/>
  <c r="BH55" i="89"/>
  <c r="AB55" i="89" s="1"/>
  <c r="AZ223" i="89"/>
  <c r="T223" i="89" s="1"/>
  <c r="AZ207" i="89"/>
  <c r="AZ190" i="89"/>
  <c r="T190" i="89" s="1"/>
  <c r="AZ174" i="89"/>
  <c r="T174" i="89" s="1"/>
  <c r="AZ158" i="89"/>
  <c r="T158" i="89" s="1"/>
  <c r="AZ141" i="89"/>
  <c r="AZ125" i="89"/>
  <c r="T125" i="89" s="1"/>
  <c r="AZ78" i="89"/>
  <c r="T78" i="89" s="1"/>
  <c r="AZ27" i="89"/>
  <c r="T27" i="89" s="1"/>
  <c r="BB195" i="89"/>
  <c r="V195" i="89" s="1"/>
  <c r="BB178" i="89"/>
  <c r="V178" i="89" s="1"/>
  <c r="BB164" i="89"/>
  <c r="V164" i="89" s="1"/>
  <c r="BB148" i="89"/>
  <c r="V148" i="89" s="1"/>
  <c r="BB116" i="89"/>
  <c r="V116" i="89" s="1"/>
  <c r="BB102" i="89"/>
  <c r="V102" i="89" s="1"/>
  <c r="BB77" i="89"/>
  <c r="V77" i="89" s="1"/>
  <c r="BB61" i="89"/>
  <c r="V61" i="89" s="1"/>
  <c r="BB45" i="89"/>
  <c r="V45" i="89" s="1"/>
  <c r="BD134" i="89"/>
  <c r="X134" i="89" s="1"/>
  <c r="BD147" i="89"/>
  <c r="X147" i="89" s="1"/>
  <c r="BD190" i="89"/>
  <c r="X190" i="89" s="1"/>
  <c r="BD173" i="89"/>
  <c r="X173" i="89" s="1"/>
  <c r="BD177" i="89"/>
  <c r="X177" i="89" s="1"/>
  <c r="BD185" i="89"/>
  <c r="X185" i="89" s="1"/>
  <c r="BD199" i="89"/>
  <c r="X199" i="89" s="1"/>
  <c r="BD204" i="89"/>
  <c r="X204" i="89" s="1"/>
  <c r="BD208" i="89"/>
  <c r="X208" i="89" s="1"/>
  <c r="BD211" i="89"/>
  <c r="X211" i="89" s="1"/>
  <c r="BD219" i="89"/>
  <c r="X219" i="89" s="1"/>
  <c r="BC83" i="89"/>
  <c r="BC91" i="89"/>
  <c r="W91" i="89" s="1"/>
  <c r="BC128" i="89"/>
  <c r="W128" i="89" s="1"/>
  <c r="BC151" i="89"/>
  <c r="W151" i="89" s="1"/>
  <c r="BC185" i="89"/>
  <c r="BC170" i="89"/>
  <c r="W170" i="89" s="1"/>
  <c r="BC174" i="89"/>
  <c r="W174" i="89" s="1"/>
  <c r="BC178" i="89"/>
  <c r="W178" i="89" s="1"/>
  <c r="BC184" i="89"/>
  <c r="BC191" i="89"/>
  <c r="W191" i="89" s="1"/>
  <c r="BC195" i="89"/>
  <c r="W195" i="89" s="1"/>
  <c r="BC208" i="89"/>
  <c r="W208" i="89" s="1"/>
  <c r="BC211" i="89"/>
  <c r="BI123" i="89"/>
  <c r="AC123" i="89" s="1"/>
  <c r="BI142" i="89"/>
  <c r="AC142" i="89" s="1"/>
  <c r="BI146" i="89"/>
  <c r="AC146" i="89" s="1"/>
  <c r="BI159" i="89"/>
  <c r="BI175" i="89"/>
  <c r="AC175" i="89" s="1"/>
  <c r="BI191" i="89"/>
  <c r="AC191" i="89" s="1"/>
  <c r="BD47" i="89"/>
  <c r="X47" i="89" s="1"/>
  <c r="BD51" i="89"/>
  <c r="BD55" i="89"/>
  <c r="X55" i="89" s="1"/>
  <c r="BD59" i="89"/>
  <c r="X59" i="89" s="1"/>
  <c r="BD63" i="89"/>
  <c r="X63" i="89" s="1"/>
  <c r="BD37" i="89"/>
  <c r="X37" i="89" s="1"/>
  <c r="BD101" i="89"/>
  <c r="X101" i="89" s="1"/>
  <c r="BD110" i="89"/>
  <c r="X110" i="89" s="1"/>
  <c r="BD138" i="89"/>
  <c r="X138" i="89" s="1"/>
  <c r="BD142" i="89"/>
  <c r="X142" i="89" s="1"/>
  <c r="BD146" i="89"/>
  <c r="X146" i="89" s="1"/>
  <c r="BD155" i="89"/>
  <c r="X155" i="89" s="1"/>
  <c r="BD159" i="89"/>
  <c r="X159" i="89" s="1"/>
  <c r="BD163" i="89"/>
  <c r="X163" i="89" s="1"/>
  <c r="BD194" i="89"/>
  <c r="X194" i="89" s="1"/>
  <c r="BD174" i="89"/>
  <c r="X174" i="89" s="1"/>
  <c r="BD178" i="89"/>
  <c r="X178" i="89" s="1"/>
  <c r="BD200" i="89"/>
  <c r="X200" i="89" s="1"/>
  <c r="BD222" i="89"/>
  <c r="X222" i="89" s="1"/>
  <c r="BD225" i="89"/>
  <c r="X225" i="89" s="1"/>
  <c r="BC29" i="89"/>
  <c r="W29" i="89" s="1"/>
  <c r="BC35" i="89"/>
  <c r="BC32" i="89"/>
  <c r="W32" i="89" s="1"/>
  <c r="BC39" i="89"/>
  <c r="W39" i="89" s="1"/>
  <c r="BC84" i="89"/>
  <c r="W84" i="89" s="1"/>
  <c r="BC92" i="89"/>
  <c r="BC104" i="89"/>
  <c r="W104" i="89" s="1"/>
  <c r="BC112" i="89"/>
  <c r="W112" i="89" s="1"/>
  <c r="BC116" i="89"/>
  <c r="W116" i="89" s="1"/>
  <c r="BC120" i="89"/>
  <c r="BC124" i="89"/>
  <c r="W124" i="89" s="1"/>
  <c r="BC129" i="89"/>
  <c r="W129" i="89" s="1"/>
  <c r="BC152" i="89"/>
  <c r="W152" i="89" s="1"/>
  <c r="BC156" i="89"/>
  <c r="BC160" i="89"/>
  <c r="W160" i="89" s="1"/>
  <c r="BC164" i="89"/>
  <c r="W164" i="89" s="1"/>
  <c r="BC168" i="89"/>
  <c r="W168" i="89" s="1"/>
  <c r="BC179" i="89"/>
  <c r="BC205" i="89"/>
  <c r="W205" i="89" s="1"/>
  <c r="BC204" i="89"/>
  <c r="W204" i="89" s="1"/>
  <c r="BC216" i="89"/>
  <c r="W216" i="89" s="1"/>
  <c r="BC225" i="89"/>
  <c r="AY218" i="89"/>
  <c r="S218" i="89" s="1"/>
  <c r="AY180" i="89"/>
  <c r="S180" i="89" s="1"/>
  <c r="AY154" i="89"/>
  <c r="S154" i="89" s="1"/>
  <c r="AY122" i="89"/>
  <c r="S122" i="89" s="1"/>
  <c r="AY74" i="89"/>
  <c r="S74" i="89" s="1"/>
  <c r="AY58" i="89"/>
  <c r="S58" i="89" s="1"/>
  <c r="BF166" i="89"/>
  <c r="Z166" i="89" s="1"/>
  <c r="BF72" i="89"/>
  <c r="Z72" i="89" s="1"/>
  <c r="BF56" i="89"/>
  <c r="Z56" i="89" s="1"/>
  <c r="BF35" i="89"/>
  <c r="Z35" i="89" s="1"/>
  <c r="BH209" i="89"/>
  <c r="AB209" i="89" s="1"/>
  <c r="BH139" i="89"/>
  <c r="BH131" i="89"/>
  <c r="AB131" i="89" s="1"/>
  <c r="BH91" i="89"/>
  <c r="AB91" i="89" s="1"/>
  <c r="BH41" i="89"/>
  <c r="AB41" i="89" s="1"/>
  <c r="AZ221" i="89"/>
  <c r="AZ189" i="89"/>
  <c r="T189" i="89" s="1"/>
  <c r="AZ140" i="89"/>
  <c r="T140" i="89" s="1"/>
  <c r="AZ94" i="89"/>
  <c r="T94" i="89" s="1"/>
  <c r="AZ64" i="89"/>
  <c r="AZ48" i="89"/>
  <c r="T48" i="89" s="1"/>
  <c r="BI176" i="89"/>
  <c r="AC176" i="89" s="1"/>
  <c r="BI125" i="89"/>
  <c r="AC125" i="89" s="1"/>
  <c r="BI109" i="89"/>
  <c r="BI96" i="89"/>
  <c r="AC96" i="89" s="1"/>
  <c r="BI79" i="89"/>
  <c r="AC79" i="89" s="1"/>
  <c r="BI80" i="89"/>
  <c r="AC80" i="89" s="1"/>
  <c r="BI30" i="89"/>
  <c r="BI51" i="89"/>
  <c r="AC51" i="89" s="1"/>
  <c r="BA218" i="89"/>
  <c r="U218" i="89" s="1"/>
  <c r="BA186" i="89"/>
  <c r="U186" i="89" s="1"/>
  <c r="BA154" i="89"/>
  <c r="BA122" i="89"/>
  <c r="U122" i="89" s="1"/>
  <c r="BA87" i="89"/>
  <c r="U87" i="89" s="1"/>
  <c r="BA74" i="89"/>
  <c r="U74" i="89" s="1"/>
  <c r="BA58" i="89"/>
  <c r="BA31" i="89"/>
  <c r="U31" i="89" s="1"/>
  <c r="AY211" i="89"/>
  <c r="S211" i="89" s="1"/>
  <c r="AY195" i="89"/>
  <c r="S195" i="89" s="1"/>
  <c r="AY145" i="89"/>
  <c r="S145" i="89" s="1"/>
  <c r="AY149" i="89"/>
  <c r="S149" i="89" s="1"/>
  <c r="AY115" i="89"/>
  <c r="S115" i="89" s="1"/>
  <c r="AY99" i="89"/>
  <c r="S99" i="89" s="1"/>
  <c r="AY83" i="89"/>
  <c r="S83" i="89" s="1"/>
  <c r="AY42" i="89"/>
  <c r="S42" i="89" s="1"/>
  <c r="BF136" i="89"/>
  <c r="Z136" i="89" s="1"/>
  <c r="BF120" i="89"/>
  <c r="Z120" i="89" s="1"/>
  <c r="BF98" i="89"/>
  <c r="Z98" i="89" s="1"/>
  <c r="BH220" i="89"/>
  <c r="AB220" i="89" s="1"/>
  <c r="BH172" i="89"/>
  <c r="AB172" i="89" s="1"/>
  <c r="BH156" i="89"/>
  <c r="AB156" i="89" s="1"/>
  <c r="BH140" i="89"/>
  <c r="BH135" i="89"/>
  <c r="AB135" i="89" s="1"/>
  <c r="BH92" i="89"/>
  <c r="AB92" i="89" s="1"/>
  <c r="AZ214" i="89"/>
  <c r="T214" i="89" s="1"/>
  <c r="AZ117" i="89"/>
  <c r="AZ103" i="89"/>
  <c r="T103" i="89" s="1"/>
  <c r="AZ70" i="89"/>
  <c r="T70" i="89" s="1"/>
  <c r="AZ35" i="89"/>
  <c r="T35" i="89" s="1"/>
  <c r="BB218" i="89"/>
  <c r="V218" i="89" s="1"/>
  <c r="BB201" i="89"/>
  <c r="V201" i="89" s="1"/>
  <c r="BB180" i="89"/>
  <c r="V180" i="89" s="1"/>
  <c r="BB156" i="89"/>
  <c r="V156" i="89" s="1"/>
  <c r="BB140" i="89"/>
  <c r="V140" i="89" s="1"/>
  <c r="BB124" i="89"/>
  <c r="V124" i="89" s="1"/>
  <c r="BB111" i="89"/>
  <c r="V111" i="89" s="1"/>
  <c r="BB104" i="89"/>
  <c r="V104" i="89" s="1"/>
  <c r="BB69" i="89"/>
  <c r="V69" i="89" s="1"/>
  <c r="BB53" i="89"/>
  <c r="V53" i="89" s="1"/>
  <c r="BI213" i="89"/>
  <c r="AC213" i="89" s="1"/>
  <c r="BI200" i="89"/>
  <c r="AC200" i="89" s="1"/>
  <c r="BI165" i="89"/>
  <c r="BI150" i="89"/>
  <c r="AC150" i="89" s="1"/>
  <c r="BI128" i="89"/>
  <c r="AC128" i="89" s="1"/>
  <c r="BI114" i="89"/>
  <c r="AC114" i="89" s="1"/>
  <c r="BI101" i="89"/>
  <c r="BI35" i="89"/>
  <c r="AC35" i="89" s="1"/>
  <c r="BA203" i="89"/>
  <c r="U203" i="89" s="1"/>
  <c r="BA139" i="89"/>
  <c r="U139" i="89" s="1"/>
  <c r="BA123" i="89"/>
  <c r="BA32" i="89"/>
  <c r="U32" i="89" s="1"/>
  <c r="BI44" i="89"/>
  <c r="AC44" i="89" s="1"/>
  <c r="BI64" i="89"/>
  <c r="AC64" i="89" s="1"/>
  <c r="BI143" i="89"/>
  <c r="BI152" i="89"/>
  <c r="AC152" i="89" s="1"/>
  <c r="BI192" i="89"/>
  <c r="AC192" i="89" s="1"/>
  <c r="BI206" i="89"/>
  <c r="AC206" i="89" s="1"/>
  <c r="BD48" i="89"/>
  <c r="X48" i="89" s="1"/>
  <c r="BD52" i="89"/>
  <c r="X52" i="89" s="1"/>
  <c r="BD56" i="89"/>
  <c r="X56" i="89" s="1"/>
  <c r="BD60" i="89"/>
  <c r="X60" i="89" s="1"/>
  <c r="BD64" i="89"/>
  <c r="X64" i="89" s="1"/>
  <c r="BD38" i="89"/>
  <c r="X38" i="89" s="1"/>
  <c r="BD80" i="89"/>
  <c r="X80" i="89" s="1"/>
  <c r="BD67" i="89"/>
  <c r="X67" i="89" s="1"/>
  <c r="BD71" i="89"/>
  <c r="X71" i="89" s="1"/>
  <c r="BD75" i="89"/>
  <c r="X75" i="89" s="1"/>
  <c r="BD79" i="89"/>
  <c r="X79" i="89" s="1"/>
  <c r="BD90" i="89"/>
  <c r="X90" i="89" s="1"/>
  <c r="BD102" i="89"/>
  <c r="X102" i="89" s="1"/>
  <c r="BD127" i="89"/>
  <c r="X127" i="89" s="1"/>
  <c r="BD107" i="89"/>
  <c r="X107" i="89" s="1"/>
  <c r="BD111" i="89"/>
  <c r="X111" i="89" s="1"/>
  <c r="BD115" i="89"/>
  <c r="BD119" i="89"/>
  <c r="X119" i="89" s="1"/>
  <c r="BD123" i="89"/>
  <c r="X123" i="89" s="1"/>
  <c r="BD128" i="89"/>
  <c r="X128" i="89" s="1"/>
  <c r="BD131" i="89"/>
  <c r="BD139" i="89"/>
  <c r="X139" i="89" s="1"/>
  <c r="BD143" i="89"/>
  <c r="X143" i="89" s="1"/>
  <c r="BD167" i="89"/>
  <c r="X167" i="89" s="1"/>
  <c r="BD169" i="89"/>
  <c r="X169" i="89" s="1"/>
  <c r="BD191" i="89"/>
  <c r="X191" i="89" s="1"/>
  <c r="BD183" i="89"/>
  <c r="X183" i="89" s="1"/>
  <c r="BD187" i="89"/>
  <c r="X187" i="89" s="1"/>
  <c r="BD206" i="89"/>
  <c r="X206" i="89" s="1"/>
  <c r="BD213" i="89"/>
  <c r="X213" i="89" s="1"/>
  <c r="BC43" i="89"/>
  <c r="W43" i="89" s="1"/>
  <c r="BC45" i="89"/>
  <c r="W45" i="89" s="1"/>
  <c r="BC49" i="89"/>
  <c r="BC53" i="89"/>
  <c r="W53" i="89" s="1"/>
  <c r="AY222" i="89"/>
  <c r="S222" i="89" s="1"/>
  <c r="AY203" i="89"/>
  <c r="S203" i="89" s="1"/>
  <c r="AY170" i="89"/>
  <c r="S170" i="89" s="1"/>
  <c r="AY158" i="89"/>
  <c r="S158" i="89" s="1"/>
  <c r="AY140" i="89"/>
  <c r="S140" i="89" s="1"/>
  <c r="AY110" i="89"/>
  <c r="S110" i="89" s="1"/>
  <c r="AY31" i="89"/>
  <c r="S31" i="89" s="1"/>
  <c r="BF218" i="89"/>
  <c r="Z218" i="89" s="1"/>
  <c r="BF204" i="89"/>
  <c r="Z204" i="89" s="1"/>
  <c r="BF183" i="89"/>
  <c r="Z183" i="89" s="1"/>
  <c r="BF167" i="89"/>
  <c r="Z167" i="89" s="1"/>
  <c r="BF150" i="89"/>
  <c r="Z150" i="89" s="1"/>
  <c r="BF94" i="89"/>
  <c r="Z94" i="89" s="1"/>
  <c r="BF76" i="89"/>
  <c r="Z76" i="89" s="1"/>
  <c r="BF60" i="89"/>
  <c r="Z60" i="89" s="1"/>
  <c r="BF105" i="89"/>
  <c r="Z105" i="89" s="1"/>
  <c r="BF39" i="89"/>
  <c r="Z39" i="89" s="1"/>
  <c r="BH224" i="89"/>
  <c r="AB224" i="89" s="1"/>
  <c r="BH143" i="89"/>
  <c r="BH108" i="89"/>
  <c r="AB108" i="89" s="1"/>
  <c r="BH64" i="89"/>
  <c r="AB64" i="89" s="1"/>
  <c r="BH29" i="89"/>
  <c r="AB29" i="89" s="1"/>
  <c r="AZ193" i="89"/>
  <c r="AZ144" i="89"/>
  <c r="T144" i="89" s="1"/>
  <c r="AZ98" i="89"/>
  <c r="T98" i="89" s="1"/>
  <c r="AZ82" i="89"/>
  <c r="T82" i="89" s="1"/>
  <c r="AZ52" i="89"/>
  <c r="BI212" i="89"/>
  <c r="AC212" i="89" s="1"/>
  <c r="BI199" i="89"/>
  <c r="AC199" i="89" s="1"/>
  <c r="BI100" i="89"/>
  <c r="AC100" i="89" s="1"/>
  <c r="BI67" i="89"/>
  <c r="BI55" i="89"/>
  <c r="AC55" i="89" s="1"/>
  <c r="BA190" i="89"/>
  <c r="U190" i="89" s="1"/>
  <c r="BA174" i="89"/>
  <c r="U174" i="89" s="1"/>
  <c r="BA158" i="89"/>
  <c r="BA142" i="89"/>
  <c r="U142" i="89" s="1"/>
  <c r="BA103" i="89"/>
  <c r="U103" i="89" s="1"/>
  <c r="BA78" i="89"/>
  <c r="U78" i="89" s="1"/>
  <c r="BA62" i="89"/>
  <c r="BA46" i="89"/>
  <c r="U46" i="89" s="1"/>
  <c r="AY135" i="89"/>
  <c r="S135" i="89" s="1"/>
  <c r="AY121" i="89"/>
  <c r="S121" i="89" s="1"/>
  <c r="BH138" i="89"/>
  <c r="BH129" i="89"/>
  <c r="AB129" i="89" s="1"/>
  <c r="BH90" i="89"/>
  <c r="AB90" i="89" s="1"/>
  <c r="AZ220" i="89"/>
  <c r="T220" i="89" s="1"/>
  <c r="AZ205" i="89"/>
  <c r="T205" i="89" s="1"/>
  <c r="AZ188" i="89"/>
  <c r="T188" i="89" s="1"/>
  <c r="AZ172" i="89"/>
  <c r="T172" i="89" s="1"/>
  <c r="AZ156" i="89"/>
  <c r="T156" i="89" s="1"/>
  <c r="AZ139" i="89"/>
  <c r="T139" i="89" s="1"/>
  <c r="AZ123" i="89"/>
  <c r="T123" i="89" s="1"/>
  <c r="AZ107" i="89"/>
  <c r="T107" i="89" s="1"/>
  <c r="AZ93" i="89"/>
  <c r="T93" i="89" s="1"/>
  <c r="AZ76" i="89"/>
  <c r="AZ41" i="89"/>
  <c r="T41" i="89" s="1"/>
  <c r="BI74" i="89"/>
  <c r="AC74" i="89" s="1"/>
  <c r="BI62" i="89"/>
  <c r="AC62" i="89" s="1"/>
  <c r="BI46" i="89"/>
  <c r="BA94" i="89"/>
  <c r="U94" i="89" s="1"/>
  <c r="BA90" i="89"/>
  <c r="U90" i="89" s="1"/>
  <c r="BA53" i="89"/>
  <c r="U53" i="89" s="1"/>
  <c r="BB223" i="89"/>
  <c r="AZ227" i="89"/>
  <c r="T227" i="89" s="1"/>
  <c r="AY146" i="89"/>
  <c r="S146" i="89" s="1"/>
  <c r="AY130" i="89"/>
  <c r="S130" i="89" s="1"/>
  <c r="AY131" i="89"/>
  <c r="S131" i="89" s="1"/>
  <c r="AZ169" i="89"/>
  <c r="T169" i="89" s="1"/>
  <c r="AZ89" i="89"/>
  <c r="T89" i="89" s="1"/>
  <c r="AZ72" i="89"/>
  <c r="T72" i="89" s="1"/>
  <c r="AZ37" i="89"/>
  <c r="T37" i="89" s="1"/>
  <c r="BI202" i="89"/>
  <c r="AC202" i="89" s="1"/>
  <c r="BI148" i="89"/>
  <c r="AC148" i="89" s="1"/>
  <c r="BI87" i="89"/>
  <c r="AC87" i="89" s="1"/>
  <c r="BI70" i="89"/>
  <c r="BI58" i="89"/>
  <c r="AC58" i="89" s="1"/>
  <c r="BA145" i="89"/>
  <c r="U145" i="89" s="1"/>
  <c r="BA113" i="89"/>
  <c r="U113" i="89" s="1"/>
  <c r="AY96" i="89"/>
  <c r="S96" i="89" s="1"/>
  <c r="BH145" i="89"/>
  <c r="AB145" i="89" s="1"/>
  <c r="BC57" i="89"/>
  <c r="W57" i="89" s="1"/>
  <c r="BC61" i="89"/>
  <c r="W61" i="89" s="1"/>
  <c r="BC65" i="89"/>
  <c r="BC69" i="89"/>
  <c r="W69" i="89" s="1"/>
  <c r="BC73" i="89"/>
  <c r="W73" i="89" s="1"/>
  <c r="BC77" i="89"/>
  <c r="W77" i="89" s="1"/>
  <c r="BC81" i="89"/>
  <c r="BC89" i="89"/>
  <c r="W89" i="89" s="1"/>
  <c r="BC93" i="89"/>
  <c r="W93" i="89" s="1"/>
  <c r="BC97" i="89"/>
  <c r="W97" i="89" s="1"/>
  <c r="BC101" i="89"/>
  <c r="BC105" i="89"/>
  <c r="W105" i="89" s="1"/>
  <c r="BC113" i="89"/>
  <c r="W113" i="89" s="1"/>
  <c r="BC117" i="89"/>
  <c r="W117" i="89" s="1"/>
  <c r="BC121" i="89"/>
  <c r="BC125" i="89"/>
  <c r="W125" i="89" s="1"/>
  <c r="BC132" i="89"/>
  <c r="W132" i="89" s="1"/>
  <c r="BC136" i="89"/>
  <c r="W136" i="89" s="1"/>
  <c r="BC140" i="89"/>
  <c r="BC144" i="89"/>
  <c r="W144" i="89" s="1"/>
  <c r="BC149" i="89"/>
  <c r="W149" i="89" s="1"/>
  <c r="BC157" i="89"/>
  <c r="W157" i="89" s="1"/>
  <c r="BC161" i="89"/>
  <c r="BC165" i="89"/>
  <c r="W165" i="89" s="1"/>
  <c r="BC169" i="89"/>
  <c r="W169" i="89" s="1"/>
  <c r="BC189" i="89"/>
  <c r="W189" i="89" s="1"/>
  <c r="BC193" i="89"/>
  <c r="BC197" i="89"/>
  <c r="W197" i="89" s="1"/>
  <c r="BC201" i="89"/>
  <c r="W201" i="89" s="1"/>
  <c r="BC217" i="89"/>
  <c r="W217" i="89" s="1"/>
  <c r="BC220" i="89"/>
  <c r="AY166" i="89"/>
  <c r="S166" i="89" s="1"/>
  <c r="AY150" i="89"/>
  <c r="S150" i="89" s="1"/>
  <c r="AY132" i="89"/>
  <c r="S132" i="89" s="1"/>
  <c r="AY86" i="89"/>
  <c r="S86" i="89" s="1"/>
  <c r="AY30" i="89"/>
  <c r="S30" i="89" s="1"/>
  <c r="BF210" i="89"/>
  <c r="Z210" i="89" s="1"/>
  <c r="BF191" i="89"/>
  <c r="Z191" i="89" s="1"/>
  <c r="BF158" i="89"/>
  <c r="Z158" i="89" s="1"/>
  <c r="BF111" i="89"/>
  <c r="Z111" i="89" s="1"/>
  <c r="BF85" i="89"/>
  <c r="Z85" i="89" s="1"/>
  <c r="BF68" i="89"/>
  <c r="Z68" i="89" s="1"/>
  <c r="BF52" i="89"/>
  <c r="Z52" i="89" s="1"/>
  <c r="BF31" i="89"/>
  <c r="Z31" i="89" s="1"/>
  <c r="BH152" i="89"/>
  <c r="AB152" i="89" s="1"/>
  <c r="AZ185" i="89"/>
  <c r="T185" i="89" s="1"/>
  <c r="AZ170" i="89"/>
  <c r="T170" i="89" s="1"/>
  <c r="AZ136" i="89"/>
  <c r="T136" i="89" s="1"/>
  <c r="AZ129" i="89"/>
  <c r="T129" i="89" s="1"/>
  <c r="AZ90" i="89"/>
  <c r="T90" i="89" s="1"/>
  <c r="AZ60" i="89"/>
  <c r="T60" i="89" s="1"/>
  <c r="BI121" i="89"/>
  <c r="AC121" i="89" s="1"/>
  <c r="BI135" i="89"/>
  <c r="AC135" i="89" s="1"/>
  <c r="BI75" i="89"/>
  <c r="AC75" i="89" s="1"/>
  <c r="BI63" i="89"/>
  <c r="BI47" i="89"/>
  <c r="AC47" i="89" s="1"/>
  <c r="BA166" i="89"/>
  <c r="U166" i="89" s="1"/>
  <c r="BA152" i="89"/>
  <c r="U152" i="89" s="1"/>
  <c r="BA118" i="89"/>
  <c r="BA95" i="89"/>
  <c r="U95" i="89" s="1"/>
  <c r="BA70" i="89"/>
  <c r="U70" i="89" s="1"/>
  <c r="BA54" i="89"/>
  <c r="U54" i="89" s="1"/>
  <c r="AY173" i="89"/>
  <c r="S173" i="89" s="1"/>
  <c r="AY143" i="89"/>
  <c r="S143" i="89" s="1"/>
  <c r="AY97" i="89"/>
  <c r="S97" i="89" s="1"/>
  <c r="BH146" i="89"/>
  <c r="AB146" i="89" s="1"/>
  <c r="AZ212" i="89"/>
  <c r="T212" i="89" s="1"/>
  <c r="AZ199" i="89"/>
  <c r="T199" i="89" s="1"/>
  <c r="AZ180" i="89"/>
  <c r="T180" i="89" s="1"/>
  <c r="AZ164" i="89"/>
  <c r="T164" i="89" s="1"/>
  <c r="AZ148" i="89"/>
  <c r="AZ128" i="89"/>
  <c r="T128" i="89" s="1"/>
  <c r="AZ115" i="89"/>
  <c r="T115" i="89" s="1"/>
  <c r="AZ101" i="89"/>
  <c r="T101" i="89" s="1"/>
  <c r="AZ85" i="89"/>
  <c r="T85" i="89" s="1"/>
  <c r="AZ68" i="89"/>
  <c r="T68" i="89" s="1"/>
  <c r="AZ33" i="89"/>
  <c r="T33" i="89" s="1"/>
  <c r="BI127" i="89"/>
  <c r="AC127" i="89" s="1"/>
  <c r="BI66" i="89"/>
  <c r="BI54" i="89"/>
  <c r="AC54" i="89" s="1"/>
  <c r="BA102" i="89"/>
  <c r="U102" i="89" s="1"/>
  <c r="AY183" i="89"/>
  <c r="S183" i="89" s="1"/>
  <c r="AY138" i="89"/>
  <c r="S138" i="89" s="1"/>
  <c r="BH106" i="89"/>
  <c r="AB106" i="89" s="1"/>
  <c r="AY227" i="89"/>
  <c r="S227" i="89" s="1"/>
  <c r="BA42" i="89"/>
  <c r="U42" i="89" s="1"/>
  <c r="AY190" i="89"/>
  <c r="S190" i="89" s="1"/>
  <c r="BH207" i="89"/>
  <c r="AB207" i="89" s="1"/>
  <c r="BH192" i="89"/>
  <c r="AB192" i="89" s="1"/>
  <c r="BH175" i="89"/>
  <c r="AB175" i="89" s="1"/>
  <c r="BH159" i="89"/>
  <c r="BH124" i="89"/>
  <c r="AB124" i="89" s="1"/>
  <c r="BH95" i="89"/>
  <c r="AB95" i="89" s="1"/>
  <c r="BH78" i="89"/>
  <c r="AB78" i="89" s="1"/>
  <c r="BH50" i="89"/>
  <c r="BB215" i="89"/>
  <c r="V215" i="89" s="1"/>
  <c r="BB200" i="89"/>
  <c r="V200" i="89" s="1"/>
  <c r="BB187" i="89"/>
  <c r="V187" i="89" s="1"/>
  <c r="BB172" i="89"/>
  <c r="V172" i="89" s="1"/>
  <c r="BB155" i="89"/>
  <c r="V155" i="89" s="1"/>
  <c r="BB139" i="89"/>
  <c r="V139" i="89" s="1"/>
  <c r="BB123" i="89"/>
  <c r="V123" i="89" s="1"/>
  <c r="BB109" i="89"/>
  <c r="V109" i="89" s="1"/>
  <c r="BB101" i="89"/>
  <c r="V101" i="89" s="1"/>
  <c r="BB68" i="89"/>
  <c r="V68" i="89" s="1"/>
  <c r="BB52" i="89"/>
  <c r="V52" i="89" s="1"/>
  <c r="BB43" i="89"/>
  <c r="V43" i="89" s="1"/>
  <c r="BB27" i="89"/>
  <c r="V27" i="89" s="1"/>
  <c r="BA130" i="89"/>
  <c r="U130" i="89" s="1"/>
  <c r="BA108" i="89"/>
  <c r="U108" i="89" s="1"/>
  <c r="BA84" i="89"/>
  <c r="BA41" i="89"/>
  <c r="U41" i="89" s="1"/>
  <c r="BE35" i="89"/>
  <c r="Y35" i="89" s="1"/>
  <c r="BE39" i="89"/>
  <c r="Y39" i="89" s="1"/>
  <c r="BE43" i="89"/>
  <c r="BE29" i="89"/>
  <c r="Y29" i="89" s="1"/>
  <c r="BE33" i="89"/>
  <c r="Y33" i="89" s="1"/>
  <c r="BE48" i="89"/>
  <c r="Y48" i="89" s="1"/>
  <c r="BE52" i="89"/>
  <c r="BE56" i="89"/>
  <c r="Y56" i="89" s="1"/>
  <c r="BE60" i="89"/>
  <c r="Y60" i="89" s="1"/>
  <c r="BE64" i="89"/>
  <c r="Y64" i="89" s="1"/>
  <c r="BE68" i="89"/>
  <c r="Y68" i="89" s="1"/>
  <c r="BE72" i="89"/>
  <c r="Y72" i="89" s="1"/>
  <c r="BE76" i="89"/>
  <c r="Y76" i="89" s="1"/>
  <c r="BE81" i="89"/>
  <c r="Y81" i="89" s="1"/>
  <c r="BE89" i="89"/>
  <c r="Y89" i="89" s="1"/>
  <c r="BE84" i="89"/>
  <c r="Y84" i="89" s="1"/>
  <c r="BE92" i="89"/>
  <c r="Y92" i="89" s="1"/>
  <c r="BE112" i="89"/>
  <c r="Y112" i="89" s="1"/>
  <c r="BE109" i="89"/>
  <c r="Y109" i="89" s="1"/>
  <c r="BE95" i="89"/>
  <c r="Y95" i="89" s="1"/>
  <c r="BE99" i="89"/>
  <c r="Y99" i="89" s="1"/>
  <c r="BE103" i="89"/>
  <c r="Y103" i="89" s="1"/>
  <c r="BE116" i="89"/>
  <c r="Y116" i="89" s="1"/>
  <c r="BE120" i="89"/>
  <c r="Y120" i="89" s="1"/>
  <c r="BE124" i="89"/>
  <c r="Y124" i="89" s="1"/>
  <c r="BE128" i="89"/>
  <c r="Y128" i="89" s="1"/>
  <c r="BE132" i="89"/>
  <c r="Y132" i="89" s="1"/>
  <c r="BE136" i="89"/>
  <c r="Y136" i="89" s="1"/>
  <c r="BE140" i="89"/>
  <c r="Y140" i="89" s="1"/>
  <c r="BE144" i="89"/>
  <c r="Y144" i="89" s="1"/>
  <c r="BE147" i="89"/>
  <c r="Y147" i="89" s="1"/>
  <c r="BE152" i="89"/>
  <c r="Y152" i="89" s="1"/>
  <c r="BE156" i="89"/>
  <c r="Y156" i="89" s="1"/>
  <c r="BE160" i="89"/>
  <c r="Y160" i="89" s="1"/>
  <c r="BE164" i="89"/>
  <c r="BE166" i="89"/>
  <c r="Y166" i="89" s="1"/>
  <c r="BE175" i="89"/>
  <c r="Y175" i="89" s="1"/>
  <c r="BE172" i="89"/>
  <c r="Y172" i="89" s="1"/>
  <c r="BE189" i="89"/>
  <c r="BE193" i="89"/>
  <c r="Y193" i="89" s="1"/>
  <c r="BE181" i="89"/>
  <c r="Y181" i="89" s="1"/>
  <c r="BE185" i="89"/>
  <c r="Y185" i="89" s="1"/>
  <c r="BE196" i="89"/>
  <c r="Y196" i="89" s="1"/>
  <c r="BE201" i="89"/>
  <c r="Y201" i="89" s="1"/>
  <c r="BE204" i="89"/>
  <c r="Y204" i="89" s="1"/>
  <c r="BE208" i="89"/>
  <c r="Y208" i="89" s="1"/>
  <c r="BE216" i="89"/>
  <c r="Y216" i="89" s="1"/>
  <c r="BE214" i="89"/>
  <c r="Y214" i="89" s="1"/>
  <c r="BG40" i="89"/>
  <c r="AA40" i="89" s="1"/>
  <c r="BG44" i="89"/>
  <c r="AA44" i="89" s="1"/>
  <c r="BG31" i="89"/>
  <c r="BG36" i="89"/>
  <c r="AA36" i="89" s="1"/>
  <c r="BG46" i="89"/>
  <c r="AA46" i="89" s="1"/>
  <c r="BG50" i="89"/>
  <c r="AA50" i="89" s="1"/>
  <c r="BG54" i="89"/>
  <c r="BG58" i="89"/>
  <c r="AA58" i="89" s="1"/>
  <c r="BG62" i="89"/>
  <c r="AA62" i="89" s="1"/>
  <c r="BG66" i="89"/>
  <c r="AA66" i="89" s="1"/>
  <c r="BG70" i="89"/>
  <c r="BG74" i="89"/>
  <c r="AA74" i="89" s="1"/>
  <c r="BG78" i="89"/>
  <c r="AA78" i="89" s="1"/>
  <c r="BG82" i="89"/>
  <c r="AA82" i="89" s="1"/>
  <c r="BG86" i="89"/>
  <c r="BG90" i="89"/>
  <c r="AA90" i="89" s="1"/>
  <c r="BG94" i="89"/>
  <c r="AA94" i="89" s="1"/>
  <c r="BG98" i="89"/>
  <c r="AA98" i="89" s="1"/>
  <c r="BG102" i="89"/>
  <c r="BG106" i="89"/>
  <c r="AA106" i="89" s="1"/>
  <c r="BG110" i="89"/>
  <c r="AA110" i="89" s="1"/>
  <c r="BG114" i="89"/>
  <c r="AA114" i="89" s="1"/>
  <c r="BG118" i="89"/>
  <c r="BG122" i="89"/>
  <c r="AA122" i="89" s="1"/>
  <c r="BG127" i="89"/>
  <c r="AA127" i="89" s="1"/>
  <c r="BG148" i="89"/>
  <c r="AA148" i="89" s="1"/>
  <c r="BG133" i="89"/>
  <c r="BG137" i="89"/>
  <c r="AA137" i="89" s="1"/>
  <c r="BG141" i="89"/>
  <c r="AA141" i="89" s="1"/>
  <c r="BG145" i="89"/>
  <c r="AA145" i="89" s="1"/>
  <c r="BG150" i="89"/>
  <c r="BG154" i="89"/>
  <c r="AA154" i="89" s="1"/>
  <c r="BG158" i="89"/>
  <c r="AA158" i="89" s="1"/>
  <c r="BG162" i="89"/>
  <c r="AA162" i="89" s="1"/>
  <c r="BG166" i="89"/>
  <c r="BG179" i="89"/>
  <c r="AA179" i="89" s="1"/>
  <c r="BG170" i="89"/>
  <c r="AA170" i="89" s="1"/>
  <c r="BG174" i="89"/>
  <c r="AA174" i="89" s="1"/>
  <c r="BG178" i="89"/>
  <c r="BG183" i="89"/>
  <c r="AA183" i="89" s="1"/>
  <c r="BG190" i="89"/>
  <c r="AA190" i="89" s="1"/>
  <c r="BG194" i="89"/>
  <c r="AA194" i="89" s="1"/>
  <c r="BG204" i="89"/>
  <c r="BG198" i="89"/>
  <c r="AA198" i="89" s="1"/>
  <c r="BG202" i="89"/>
  <c r="AA202" i="89" s="1"/>
  <c r="BG210" i="89"/>
  <c r="AA210" i="89" s="1"/>
  <c r="BG214" i="89"/>
  <c r="BG218" i="89"/>
  <c r="AA218" i="89" s="1"/>
  <c r="BG222" i="89"/>
  <c r="AA222" i="89" s="1"/>
  <c r="AY221" i="89"/>
  <c r="S221" i="89" s="1"/>
  <c r="AY189" i="89"/>
  <c r="S189" i="89" s="1"/>
  <c r="AY157" i="89"/>
  <c r="S157" i="89" s="1"/>
  <c r="AY77" i="89"/>
  <c r="S77" i="89" s="1"/>
  <c r="AY61" i="89"/>
  <c r="S61" i="89" s="1"/>
  <c r="AY45" i="89"/>
  <c r="S45" i="89" s="1"/>
  <c r="BF212" i="89"/>
  <c r="Z212" i="89" s="1"/>
  <c r="BF197" i="89"/>
  <c r="Z197" i="89" s="1"/>
  <c r="BF179" i="89"/>
  <c r="Z179" i="89" s="1"/>
  <c r="BF165" i="89"/>
  <c r="Z165" i="89" s="1"/>
  <c r="BF149" i="89"/>
  <c r="Z149" i="89" s="1"/>
  <c r="BF134" i="89"/>
  <c r="Z134" i="89" s="1"/>
  <c r="BF118" i="89"/>
  <c r="Z118" i="89" s="1"/>
  <c r="BF104" i="89"/>
  <c r="Z104" i="89" s="1"/>
  <c r="BF75" i="89"/>
  <c r="Z75" i="89" s="1"/>
  <c r="BF59" i="89"/>
  <c r="Z59" i="89" s="1"/>
  <c r="BF103" i="89"/>
  <c r="Z103" i="89" s="1"/>
  <c r="BF38" i="89"/>
  <c r="Z38" i="89" s="1"/>
  <c r="BH191" i="89"/>
  <c r="AB191" i="89" s="1"/>
  <c r="BH174" i="89"/>
  <c r="AB174" i="89" s="1"/>
  <c r="BH158" i="89"/>
  <c r="AB158" i="89" s="1"/>
  <c r="BH123" i="89"/>
  <c r="BH77" i="89"/>
  <c r="AB77" i="89" s="1"/>
  <c r="BH44" i="89"/>
  <c r="AB44" i="89" s="1"/>
  <c r="BH28" i="89"/>
  <c r="AB28" i="89" s="1"/>
  <c r="BH49" i="89"/>
  <c r="BB217" i="89"/>
  <c r="V217" i="89" s="1"/>
  <c r="BB199" i="89"/>
  <c r="V199" i="89" s="1"/>
  <c r="BB186" i="89"/>
  <c r="V186" i="89" s="1"/>
  <c r="BB170" i="89"/>
  <c r="V170" i="89" s="1"/>
  <c r="BB154" i="89"/>
  <c r="V154" i="89" s="1"/>
  <c r="BB138" i="89"/>
  <c r="V138" i="89" s="1"/>
  <c r="BB122" i="89"/>
  <c r="V122" i="89" s="1"/>
  <c r="BB107" i="89"/>
  <c r="V107" i="89" s="1"/>
  <c r="BB97" i="89"/>
  <c r="V97" i="89" s="1"/>
  <c r="BB67" i="89"/>
  <c r="V67" i="89" s="1"/>
  <c r="BB51" i="89"/>
  <c r="V51" i="89" s="1"/>
  <c r="BB42" i="89"/>
  <c r="V42" i="89" s="1"/>
  <c r="BA205" i="89"/>
  <c r="U205" i="89" s="1"/>
  <c r="BA189" i="89"/>
  <c r="U189" i="89" s="1"/>
  <c r="BA169" i="89"/>
  <c r="U169" i="89" s="1"/>
  <c r="BA157" i="89"/>
  <c r="BA105" i="89"/>
  <c r="U105" i="89" s="1"/>
  <c r="BA77" i="89"/>
  <c r="U77" i="89" s="1"/>
  <c r="BA36" i="89"/>
  <c r="U36" i="89" s="1"/>
  <c r="AY220" i="89"/>
  <c r="S220" i="89" s="1"/>
  <c r="AY201" i="89"/>
  <c r="S201" i="89" s="1"/>
  <c r="AY188" i="89"/>
  <c r="S188" i="89" s="1"/>
  <c r="AY156" i="89"/>
  <c r="S156" i="89" s="1"/>
  <c r="AY124" i="89"/>
  <c r="S124" i="89" s="1"/>
  <c r="AY92" i="89"/>
  <c r="S92" i="89" s="1"/>
  <c r="AY76" i="89"/>
  <c r="S76" i="89" s="1"/>
  <c r="AY60" i="89"/>
  <c r="S60" i="89" s="1"/>
  <c r="AY39" i="89"/>
  <c r="S39" i="89" s="1"/>
  <c r="AY29" i="89"/>
  <c r="S29" i="89" s="1"/>
  <c r="BF211" i="89"/>
  <c r="Z211" i="89" s="1"/>
  <c r="BF198" i="89"/>
  <c r="Z198" i="89" s="1"/>
  <c r="BF180" i="89"/>
  <c r="Z180" i="89" s="1"/>
  <c r="BF164" i="89"/>
  <c r="Z164" i="89" s="1"/>
  <c r="BF148" i="89"/>
  <c r="Z148" i="89" s="1"/>
  <c r="BF133" i="89"/>
  <c r="Z133" i="89" s="1"/>
  <c r="BF117" i="89"/>
  <c r="Z117" i="89" s="1"/>
  <c r="BF101" i="89"/>
  <c r="Z101" i="89" s="1"/>
  <c r="BF74" i="89"/>
  <c r="Z74" i="89" s="1"/>
  <c r="BF58" i="89"/>
  <c r="Z58" i="89" s="1"/>
  <c r="BF99" i="89"/>
  <c r="Z99" i="89" s="1"/>
  <c r="BF37" i="89"/>
  <c r="Z37" i="89" s="1"/>
  <c r="BH222" i="89"/>
  <c r="AB222" i="89" s="1"/>
  <c r="BH205" i="89"/>
  <c r="AB205" i="89" s="1"/>
  <c r="BH190" i="89"/>
  <c r="BH173" i="89"/>
  <c r="AB173" i="89" s="1"/>
  <c r="BH157" i="89"/>
  <c r="AB157" i="89" s="1"/>
  <c r="BH122" i="89"/>
  <c r="AB122" i="89" s="1"/>
  <c r="BH93" i="89"/>
  <c r="BH76" i="89"/>
  <c r="AB76" i="89" s="1"/>
  <c r="BH43" i="89"/>
  <c r="AB43" i="89" s="1"/>
  <c r="BH27" i="89"/>
  <c r="AB27" i="89" s="1"/>
  <c r="BH48" i="89"/>
  <c r="AZ225" i="89"/>
  <c r="T225" i="89" s="1"/>
  <c r="AZ208" i="89"/>
  <c r="T208" i="89" s="1"/>
  <c r="AZ191" i="89"/>
  <c r="T191" i="89" s="1"/>
  <c r="AZ175" i="89"/>
  <c r="T175" i="89" s="1"/>
  <c r="AZ159" i="89"/>
  <c r="T159" i="89" s="1"/>
  <c r="AZ142" i="89"/>
  <c r="T142" i="89" s="1"/>
  <c r="AZ132" i="89"/>
  <c r="T132" i="89" s="1"/>
  <c r="AZ110" i="89"/>
  <c r="AZ96" i="89"/>
  <c r="T96" i="89" s="1"/>
  <c r="AZ79" i="89"/>
  <c r="T79" i="89" s="1"/>
  <c r="AZ44" i="89"/>
  <c r="T44" i="89" s="1"/>
  <c r="AZ28" i="89"/>
  <c r="T28" i="89" s="1"/>
  <c r="AZ50" i="89"/>
  <c r="T50" i="89" s="1"/>
  <c r="BB216" i="89"/>
  <c r="V216" i="89" s="1"/>
  <c r="BB205" i="89"/>
  <c r="V205" i="89" s="1"/>
  <c r="BB185" i="89"/>
  <c r="V185" i="89" s="1"/>
  <c r="BB169" i="89"/>
  <c r="V169" i="89" s="1"/>
  <c r="BB153" i="89"/>
  <c r="V153" i="89" s="1"/>
  <c r="BB137" i="89"/>
  <c r="V137" i="89" s="1"/>
  <c r="BB121" i="89"/>
  <c r="V121" i="89" s="1"/>
  <c r="BB105" i="89"/>
  <c r="V105" i="89" s="1"/>
  <c r="BB93" i="89"/>
  <c r="V93" i="89" s="1"/>
  <c r="BB66" i="89"/>
  <c r="V66" i="89" s="1"/>
  <c r="BB50" i="89"/>
  <c r="V50" i="89" s="1"/>
  <c r="BB41" i="89"/>
  <c r="V41" i="89" s="1"/>
  <c r="BA208" i="89"/>
  <c r="U208" i="89" s="1"/>
  <c r="BA192" i="89"/>
  <c r="U192" i="89" s="1"/>
  <c r="BA176" i="89"/>
  <c r="BA160" i="89"/>
  <c r="U160" i="89" s="1"/>
  <c r="BA144" i="89"/>
  <c r="U144" i="89" s="1"/>
  <c r="BA128" i="89"/>
  <c r="U128" i="89" s="1"/>
  <c r="BA112" i="89"/>
  <c r="BA111" i="89"/>
  <c r="U111" i="89" s="1"/>
  <c r="BA80" i="89"/>
  <c r="U80" i="89" s="1"/>
  <c r="BA64" i="89"/>
  <c r="U64" i="89" s="1"/>
  <c r="BA48" i="89"/>
  <c r="BA39" i="89"/>
  <c r="U39" i="89" s="1"/>
  <c r="BJ29" i="89"/>
  <c r="AD29" i="89" s="1"/>
  <c r="BJ33" i="89"/>
  <c r="AD33" i="89" s="1"/>
  <c r="BJ37" i="89"/>
  <c r="BJ41" i="89"/>
  <c r="AD41" i="89" s="1"/>
  <c r="BJ83" i="89"/>
  <c r="AD83" i="89" s="1"/>
  <c r="BJ91" i="89"/>
  <c r="AD91" i="89" s="1"/>
  <c r="BJ45" i="89"/>
  <c r="BJ49" i="89"/>
  <c r="AD49" i="89" s="1"/>
  <c r="BJ53" i="89"/>
  <c r="AD53" i="89" s="1"/>
  <c r="BJ57" i="89"/>
  <c r="AD57" i="89" s="1"/>
  <c r="BJ61" i="89"/>
  <c r="BJ65" i="89"/>
  <c r="AD65" i="89" s="1"/>
  <c r="BJ69" i="89"/>
  <c r="AD69" i="89" s="1"/>
  <c r="BJ73" i="89"/>
  <c r="AD73" i="89" s="1"/>
  <c r="BJ77" i="89"/>
  <c r="BJ95" i="89"/>
  <c r="AD95" i="89" s="1"/>
  <c r="BJ86" i="89"/>
  <c r="AD86" i="89" s="1"/>
  <c r="BJ96" i="89"/>
  <c r="AD96" i="89" s="1"/>
  <c r="BJ93" i="89"/>
  <c r="BJ107" i="89"/>
  <c r="AD107" i="89" s="1"/>
  <c r="BJ106" i="89"/>
  <c r="AD106" i="89" s="1"/>
  <c r="BJ113" i="89"/>
  <c r="AD113" i="89" s="1"/>
  <c r="BJ117" i="89"/>
  <c r="BJ121" i="89"/>
  <c r="AD121" i="89" s="1"/>
  <c r="BJ125" i="89"/>
  <c r="AD125" i="89" s="1"/>
  <c r="BJ129" i="89"/>
  <c r="AD129" i="89" s="1"/>
  <c r="BJ133" i="89"/>
  <c r="BJ137" i="89"/>
  <c r="AD137" i="89" s="1"/>
  <c r="BJ141" i="89"/>
  <c r="AD141" i="89" s="1"/>
  <c r="BJ145" i="89"/>
  <c r="AD145" i="89" s="1"/>
  <c r="BJ149" i="89"/>
  <c r="BJ153" i="89"/>
  <c r="AD153" i="89" s="1"/>
  <c r="BJ157" i="89"/>
  <c r="AD157" i="89" s="1"/>
  <c r="BJ161" i="89"/>
  <c r="AD161" i="89" s="1"/>
  <c r="BJ165" i="89"/>
  <c r="BJ169" i="89"/>
  <c r="AD169" i="89" s="1"/>
  <c r="BJ171" i="89"/>
  <c r="AD171" i="89" s="1"/>
  <c r="BJ176" i="89"/>
  <c r="AD176" i="89" s="1"/>
  <c r="BJ182" i="89"/>
  <c r="BJ185" i="89"/>
  <c r="AD185" i="89" s="1"/>
  <c r="BJ188" i="89"/>
  <c r="AD188" i="89" s="1"/>
  <c r="BJ192" i="89"/>
  <c r="AD192" i="89" s="1"/>
  <c r="BJ196" i="89"/>
  <c r="BJ199" i="89"/>
  <c r="AD199" i="89" s="1"/>
  <c r="BJ203" i="89"/>
  <c r="AD203" i="89" s="1"/>
  <c r="BJ208" i="89"/>
  <c r="AD208" i="89" s="1"/>
  <c r="BJ210" i="89"/>
  <c r="BJ216" i="89"/>
  <c r="AD216" i="89" s="1"/>
  <c r="BJ221" i="89"/>
  <c r="AD221" i="89" s="1"/>
  <c r="BJ223" i="89"/>
  <c r="AD223" i="89" s="1"/>
  <c r="BK29" i="89"/>
  <c r="BK34" i="89"/>
  <c r="AE34" i="89" s="1"/>
  <c r="BK42" i="89"/>
  <c r="AE42" i="89" s="1"/>
  <c r="BK33" i="89"/>
  <c r="AE33" i="89" s="1"/>
  <c r="BK39" i="89"/>
  <c r="BK48" i="89"/>
  <c r="AE48" i="89" s="1"/>
  <c r="BK52" i="89"/>
  <c r="AE52" i="89" s="1"/>
  <c r="BK56" i="89"/>
  <c r="AE56" i="89" s="1"/>
  <c r="BK60" i="89"/>
  <c r="BK64" i="89"/>
  <c r="AE64" i="89" s="1"/>
  <c r="BK68" i="89"/>
  <c r="AE68" i="89" s="1"/>
  <c r="BK72" i="89"/>
  <c r="AE72" i="89" s="1"/>
  <c r="BK76" i="89"/>
  <c r="BK80" i="89"/>
  <c r="AE80" i="89" s="1"/>
  <c r="BK84" i="89"/>
  <c r="AE84" i="89" s="1"/>
  <c r="BK88" i="89"/>
  <c r="AE88" i="89" s="1"/>
  <c r="BK92" i="89"/>
  <c r="BK96" i="89"/>
  <c r="AE96" i="89" s="1"/>
  <c r="BK100" i="89"/>
  <c r="AE100" i="89" s="1"/>
  <c r="BK104" i="89"/>
  <c r="AE104" i="89" s="1"/>
  <c r="BK108" i="89"/>
  <c r="BK112" i="89"/>
  <c r="AE112" i="89" s="1"/>
  <c r="BK116" i="89"/>
  <c r="AE116" i="89" s="1"/>
  <c r="BK120" i="89"/>
  <c r="AE120" i="89" s="1"/>
  <c r="BK124" i="89"/>
  <c r="BK126" i="89"/>
  <c r="AE126" i="89" s="1"/>
  <c r="BK130" i="89"/>
  <c r="AE130" i="89" s="1"/>
  <c r="BK134" i="89"/>
  <c r="AE134" i="89" s="1"/>
  <c r="BK138" i="89"/>
  <c r="BK142" i="89"/>
  <c r="AE142" i="89" s="1"/>
  <c r="BK146" i="89"/>
  <c r="AE146" i="89" s="1"/>
  <c r="BK152" i="89"/>
  <c r="AE152" i="89" s="1"/>
  <c r="BK156" i="89"/>
  <c r="BK160" i="89"/>
  <c r="AE160" i="89" s="1"/>
  <c r="BK164" i="89"/>
  <c r="AE164" i="89" s="1"/>
  <c r="BK167" i="89"/>
  <c r="AE167" i="89" s="1"/>
  <c r="BK181" i="89"/>
  <c r="BK171" i="89"/>
  <c r="AE171" i="89" s="1"/>
  <c r="BK175" i="89"/>
  <c r="AE175" i="89" s="1"/>
  <c r="BK185" i="89"/>
  <c r="AE185" i="89" s="1"/>
  <c r="BK188" i="89"/>
  <c r="BK192" i="89"/>
  <c r="AE192" i="89" s="1"/>
  <c r="BK196" i="89"/>
  <c r="AE196" i="89" s="1"/>
  <c r="BK197" i="89"/>
  <c r="AE197" i="89" s="1"/>
  <c r="BK201" i="89"/>
  <c r="BK208" i="89"/>
  <c r="AE208" i="89" s="1"/>
  <c r="BK212" i="89"/>
  <c r="AE212" i="89" s="1"/>
  <c r="BK216" i="89"/>
  <c r="AE216" i="89" s="1"/>
  <c r="BK220" i="89"/>
  <c r="BK225" i="89"/>
  <c r="AE225" i="89" s="1"/>
  <c r="BA127" i="89"/>
  <c r="U127" i="89" s="1"/>
  <c r="BA38" i="89"/>
  <c r="U38" i="89" s="1"/>
  <c r="AY186" i="89"/>
  <c r="S186" i="89" s="1"/>
  <c r="AY35" i="89"/>
  <c r="S35" i="89" s="1"/>
  <c r="BH219" i="89"/>
  <c r="AB219" i="89" s="1"/>
  <c r="BH188" i="89"/>
  <c r="AB188" i="89" s="1"/>
  <c r="BH155" i="89"/>
  <c r="BH120" i="89"/>
  <c r="AB120" i="89" s="1"/>
  <c r="BH74" i="89"/>
  <c r="AB74" i="89" s="1"/>
  <c r="BH62" i="89"/>
  <c r="AB62" i="89" s="1"/>
  <c r="BH46" i="89"/>
  <c r="BB213" i="89"/>
  <c r="V213" i="89" s="1"/>
  <c r="BB206" i="89"/>
  <c r="V206" i="89" s="1"/>
  <c r="BB183" i="89"/>
  <c r="V183" i="89" s="1"/>
  <c r="BB167" i="89"/>
  <c r="V167" i="89" s="1"/>
  <c r="BB151" i="89"/>
  <c r="V151" i="89" s="1"/>
  <c r="BB135" i="89"/>
  <c r="V135" i="89" s="1"/>
  <c r="BB119" i="89"/>
  <c r="V119" i="89" s="1"/>
  <c r="BB99" i="89"/>
  <c r="V99" i="89" s="1"/>
  <c r="BB80" i="89"/>
  <c r="V80" i="89" s="1"/>
  <c r="BB64" i="89"/>
  <c r="V64" i="89" s="1"/>
  <c r="BB48" i="89"/>
  <c r="V48" i="89" s="1"/>
  <c r="BB39" i="89"/>
  <c r="V39" i="89" s="1"/>
  <c r="BA206" i="89"/>
  <c r="U206" i="89" s="1"/>
  <c r="BA126" i="89"/>
  <c r="U126" i="89" s="1"/>
  <c r="BA107" i="89"/>
  <c r="U107" i="89" s="1"/>
  <c r="BA37" i="89"/>
  <c r="BE36" i="89"/>
  <c r="Y36" i="89" s="1"/>
  <c r="BE40" i="89"/>
  <c r="Y40" i="89" s="1"/>
  <c r="BE44" i="89"/>
  <c r="Y44" i="89" s="1"/>
  <c r="BE30" i="89"/>
  <c r="Y30" i="89" s="1"/>
  <c r="BE45" i="89"/>
  <c r="Y45" i="89" s="1"/>
  <c r="BE49" i="89"/>
  <c r="Y49" i="89" s="1"/>
  <c r="BE53" i="89"/>
  <c r="Y53" i="89" s="1"/>
  <c r="BE57" i="89"/>
  <c r="Y57" i="89" s="1"/>
  <c r="BE61" i="89"/>
  <c r="Y61" i="89" s="1"/>
  <c r="BE65" i="89"/>
  <c r="Y65" i="89" s="1"/>
  <c r="BE69" i="89"/>
  <c r="Y69" i="89" s="1"/>
  <c r="BE73" i="89"/>
  <c r="Y73" i="89" s="1"/>
  <c r="BE77" i="89"/>
  <c r="Y77" i="89" s="1"/>
  <c r="BE83" i="89"/>
  <c r="Y83" i="89" s="1"/>
  <c r="BE91" i="89"/>
  <c r="Y91" i="89" s="1"/>
  <c r="BE86" i="89"/>
  <c r="BE106" i="89"/>
  <c r="Y106" i="89" s="1"/>
  <c r="BE113" i="89"/>
  <c r="Y113" i="89" s="1"/>
  <c r="BE111" i="89"/>
  <c r="Y111" i="89" s="1"/>
  <c r="BE96" i="89"/>
  <c r="Y96" i="89" s="1"/>
  <c r="BE100" i="89"/>
  <c r="Y100" i="89" s="1"/>
  <c r="BE104" i="89"/>
  <c r="Y104" i="89" s="1"/>
  <c r="BE117" i="89"/>
  <c r="Y117" i="89" s="1"/>
  <c r="BE121" i="89"/>
  <c r="Y121" i="89" s="1"/>
  <c r="BE125" i="89"/>
  <c r="Y125" i="89" s="1"/>
  <c r="BE129" i="89"/>
  <c r="Y129" i="89" s="1"/>
  <c r="BE133" i="89"/>
  <c r="Y133" i="89" s="1"/>
  <c r="BE137" i="89"/>
  <c r="BE141" i="89"/>
  <c r="Y141" i="89" s="1"/>
  <c r="BE145" i="89"/>
  <c r="Y145" i="89" s="1"/>
  <c r="BE149" i="89"/>
  <c r="Y149" i="89" s="1"/>
  <c r="BE153" i="89"/>
  <c r="Y153" i="89" s="1"/>
  <c r="BE157" i="89"/>
  <c r="Y157" i="89" s="1"/>
  <c r="BE161" i="89"/>
  <c r="Y161" i="89" s="1"/>
  <c r="BE165" i="89"/>
  <c r="Y165" i="89" s="1"/>
  <c r="BE171" i="89"/>
  <c r="Y171" i="89" s="1"/>
  <c r="BE176" i="89"/>
  <c r="Y176" i="89" s="1"/>
  <c r="BE169" i="89"/>
  <c r="Y169" i="89" s="1"/>
  <c r="BE190" i="89"/>
  <c r="Y190" i="89" s="1"/>
  <c r="BE194" i="89"/>
  <c r="Y194" i="89" s="1"/>
  <c r="BE182" i="89"/>
  <c r="Y182" i="89" s="1"/>
  <c r="BE186" i="89"/>
  <c r="Y186" i="89" s="1"/>
  <c r="BE198" i="89"/>
  <c r="Y198" i="89" s="1"/>
  <c r="BE197" i="89"/>
  <c r="Y197" i="89" s="1"/>
  <c r="BE205" i="89"/>
  <c r="Y205" i="89" s="1"/>
  <c r="BE209" i="89"/>
  <c r="Y209" i="89" s="1"/>
  <c r="BE211" i="89"/>
  <c r="Y211" i="89" s="1"/>
  <c r="BE217" i="89"/>
  <c r="BG27" i="89"/>
  <c r="AA27" i="89" s="1"/>
  <c r="BG41" i="89"/>
  <c r="AA41" i="89" s="1"/>
  <c r="BG28" i="89"/>
  <c r="AA28" i="89" s="1"/>
  <c r="BG32" i="89"/>
  <c r="BG37" i="89"/>
  <c r="AA37" i="89" s="1"/>
  <c r="BG47" i="89"/>
  <c r="AA47" i="89" s="1"/>
  <c r="BG51" i="89"/>
  <c r="AA51" i="89" s="1"/>
  <c r="BG55" i="89"/>
  <c r="BG59" i="89"/>
  <c r="AA59" i="89" s="1"/>
  <c r="BG63" i="89"/>
  <c r="AA63" i="89" s="1"/>
  <c r="BG67" i="89"/>
  <c r="AA67" i="89" s="1"/>
  <c r="BG71" i="89"/>
  <c r="BG75" i="89"/>
  <c r="AA75" i="89" s="1"/>
  <c r="BG79" i="89"/>
  <c r="AA79" i="89" s="1"/>
  <c r="BG83" i="89"/>
  <c r="AA83" i="89" s="1"/>
  <c r="BG87" i="89"/>
  <c r="BG91" i="89"/>
  <c r="AA91" i="89" s="1"/>
  <c r="BG95" i="89"/>
  <c r="AA95" i="89" s="1"/>
  <c r="BG99" i="89"/>
  <c r="AA99" i="89" s="1"/>
  <c r="BG103" i="89"/>
  <c r="BG107" i="89"/>
  <c r="AA107" i="89" s="1"/>
  <c r="BG111" i="89"/>
  <c r="AA111" i="89" s="1"/>
  <c r="BG115" i="89"/>
  <c r="AA115" i="89" s="1"/>
  <c r="BG119" i="89"/>
  <c r="BG123" i="89"/>
  <c r="AA123" i="89" s="1"/>
  <c r="BG128" i="89"/>
  <c r="AA128" i="89" s="1"/>
  <c r="BG130" i="89"/>
  <c r="AA130" i="89" s="1"/>
  <c r="BG134" i="89"/>
  <c r="BG138" i="89"/>
  <c r="AA138" i="89" s="1"/>
  <c r="BG142" i="89"/>
  <c r="AA142" i="89" s="1"/>
  <c r="BG146" i="89"/>
  <c r="AA146" i="89" s="1"/>
  <c r="BG151" i="89"/>
  <c r="BG155" i="89"/>
  <c r="AA155" i="89" s="1"/>
  <c r="BG159" i="89"/>
  <c r="AA159" i="89" s="1"/>
  <c r="BG163" i="89"/>
  <c r="AA163" i="89" s="1"/>
  <c r="BG167" i="89"/>
  <c r="BG184" i="89"/>
  <c r="AA184" i="89" s="1"/>
  <c r="BG171" i="89"/>
  <c r="AA171" i="89" s="1"/>
  <c r="BG175" i="89"/>
  <c r="AA175" i="89" s="1"/>
  <c r="BG181" i="89"/>
  <c r="BG187" i="89"/>
  <c r="AA187" i="89" s="1"/>
  <c r="BG191" i="89"/>
  <c r="AA191" i="89" s="1"/>
  <c r="BG195" i="89"/>
  <c r="AA195" i="89" s="1"/>
  <c r="BG207" i="89"/>
  <c r="BG199" i="89"/>
  <c r="AA199" i="89" s="1"/>
  <c r="BG203" i="89"/>
  <c r="AA203" i="89" s="1"/>
  <c r="BG211" i="89"/>
  <c r="AA211" i="89" s="1"/>
  <c r="BG215" i="89"/>
  <c r="BG219" i="89"/>
  <c r="AA219" i="89" s="1"/>
  <c r="AY217" i="89"/>
  <c r="S217" i="89" s="1"/>
  <c r="AY198" i="89"/>
  <c r="S198" i="89" s="1"/>
  <c r="AY105" i="89"/>
  <c r="S105" i="89" s="1"/>
  <c r="AY89" i="89"/>
  <c r="S89" i="89" s="1"/>
  <c r="AY73" i="89"/>
  <c r="S73" i="89" s="1"/>
  <c r="AY57" i="89"/>
  <c r="S57" i="89" s="1"/>
  <c r="AY34" i="89"/>
  <c r="S34" i="89" s="1"/>
  <c r="BF209" i="89"/>
  <c r="Z209" i="89" s="1"/>
  <c r="BF194" i="89"/>
  <c r="Z194" i="89" s="1"/>
  <c r="BF177" i="89"/>
  <c r="Z177" i="89" s="1"/>
  <c r="BF161" i="89"/>
  <c r="Z161" i="89" s="1"/>
  <c r="BF146" i="89"/>
  <c r="Z146" i="89" s="1"/>
  <c r="BF130" i="89"/>
  <c r="Z130" i="89" s="1"/>
  <c r="BF114" i="89"/>
  <c r="Z114" i="89" s="1"/>
  <c r="BF91" i="89"/>
  <c r="BF71" i="89"/>
  <c r="Z71" i="89" s="1"/>
  <c r="BF55" i="89"/>
  <c r="Z55" i="89" s="1"/>
  <c r="BF90" i="89"/>
  <c r="Z90" i="89" s="1"/>
  <c r="BF34" i="89"/>
  <c r="BH187" i="89"/>
  <c r="AB187" i="89" s="1"/>
  <c r="BH154" i="89"/>
  <c r="AB154" i="89" s="1"/>
  <c r="BH119" i="89"/>
  <c r="AB119" i="89" s="1"/>
  <c r="BH73" i="89"/>
  <c r="BH40" i="89"/>
  <c r="AB40" i="89" s="1"/>
  <c r="BH61" i="89"/>
  <c r="AB61" i="89" s="1"/>
  <c r="BH45" i="89"/>
  <c r="AB45" i="89" s="1"/>
  <c r="BB212" i="89"/>
  <c r="V212" i="89" s="1"/>
  <c r="BB198" i="89"/>
  <c r="V198" i="89" s="1"/>
  <c r="BB181" i="89"/>
  <c r="V181" i="89" s="1"/>
  <c r="BB166" i="89"/>
  <c r="V166" i="89" s="1"/>
  <c r="BB150" i="89"/>
  <c r="V150" i="89" s="1"/>
  <c r="BB134" i="89"/>
  <c r="V134" i="89" s="1"/>
  <c r="BB118" i="89"/>
  <c r="V118" i="89" s="1"/>
  <c r="BB95" i="89"/>
  <c r="V95" i="89" s="1"/>
  <c r="BB79" i="89"/>
  <c r="V79" i="89" s="1"/>
  <c r="BB63" i="89"/>
  <c r="V63" i="89" s="1"/>
  <c r="BB47" i="89"/>
  <c r="V47" i="89" s="1"/>
  <c r="BB38" i="89"/>
  <c r="V38" i="89" s="1"/>
  <c r="BA217" i="89"/>
  <c r="BA197" i="89"/>
  <c r="U197" i="89" s="1"/>
  <c r="BA185" i="89"/>
  <c r="U185" i="89" s="1"/>
  <c r="BA170" i="89"/>
  <c r="U170" i="89" s="1"/>
  <c r="BA149" i="89"/>
  <c r="BA85" i="89"/>
  <c r="U85" i="89" s="1"/>
  <c r="BA73" i="89"/>
  <c r="U73" i="89" s="1"/>
  <c r="BA30" i="89"/>
  <c r="U30" i="89" s="1"/>
  <c r="AY216" i="89"/>
  <c r="S216" i="89" s="1"/>
  <c r="AY197" i="89"/>
  <c r="S197" i="89" s="1"/>
  <c r="AY181" i="89"/>
  <c r="S181" i="89" s="1"/>
  <c r="AY120" i="89"/>
  <c r="S120" i="89" s="1"/>
  <c r="AY88" i="89"/>
  <c r="S88" i="89" s="1"/>
  <c r="AY72" i="89"/>
  <c r="S72" i="89" s="1"/>
  <c r="AY56" i="89"/>
  <c r="S56" i="89" s="1"/>
  <c r="AY33" i="89"/>
  <c r="S33" i="89" s="1"/>
  <c r="BF208" i="89"/>
  <c r="Z208" i="89" s="1"/>
  <c r="BF193" i="89"/>
  <c r="Z193" i="89" s="1"/>
  <c r="BF176" i="89"/>
  <c r="Z176" i="89" s="1"/>
  <c r="BF160" i="89"/>
  <c r="Z160" i="89" s="1"/>
  <c r="BF145" i="89"/>
  <c r="Z145" i="89" s="1"/>
  <c r="BF129" i="89"/>
  <c r="Z129" i="89" s="1"/>
  <c r="BF113" i="89"/>
  <c r="Z113" i="89" s="1"/>
  <c r="BF89" i="89"/>
  <c r="Z89" i="89" s="1"/>
  <c r="BF70" i="89"/>
  <c r="BF54" i="89"/>
  <c r="Z54" i="89" s="1"/>
  <c r="BF88" i="89"/>
  <c r="Z88" i="89" s="1"/>
  <c r="BF33" i="89"/>
  <c r="Z33" i="89" s="1"/>
  <c r="BH217" i="89"/>
  <c r="BH196" i="89"/>
  <c r="AB196" i="89" s="1"/>
  <c r="BH186" i="89"/>
  <c r="AB186" i="89" s="1"/>
  <c r="BH166" i="89"/>
  <c r="AB166" i="89" s="1"/>
  <c r="BH118" i="89"/>
  <c r="BH126" i="89"/>
  <c r="AB126" i="89" s="1"/>
  <c r="BH89" i="89"/>
  <c r="AB89" i="89" s="1"/>
  <c r="BH72" i="89"/>
  <c r="AB72" i="89" s="1"/>
  <c r="BH39" i="89"/>
  <c r="BH60" i="89"/>
  <c r="AB60" i="89" s="1"/>
  <c r="AZ219" i="89"/>
  <c r="T219" i="89" s="1"/>
  <c r="AZ204" i="89"/>
  <c r="T204" i="89" s="1"/>
  <c r="AZ187" i="89"/>
  <c r="T187" i="89" s="1"/>
  <c r="AZ171" i="89"/>
  <c r="T171" i="89" s="1"/>
  <c r="AZ155" i="89"/>
  <c r="T155" i="89" s="1"/>
  <c r="AZ138" i="89"/>
  <c r="T138" i="89" s="1"/>
  <c r="AZ122" i="89"/>
  <c r="T122" i="89" s="1"/>
  <c r="AZ106" i="89"/>
  <c r="T106" i="89" s="1"/>
  <c r="AZ92" i="89"/>
  <c r="T92" i="89" s="1"/>
  <c r="AZ75" i="89"/>
  <c r="T75" i="89" s="1"/>
  <c r="AZ40" i="89"/>
  <c r="AZ62" i="89"/>
  <c r="T62" i="89" s="1"/>
  <c r="AZ46" i="89"/>
  <c r="T46" i="89" s="1"/>
  <c r="BB211" i="89"/>
  <c r="V211" i="89" s="1"/>
  <c r="BB196" i="89"/>
  <c r="V196" i="89" s="1"/>
  <c r="BB182" i="89"/>
  <c r="V182" i="89" s="1"/>
  <c r="BB165" i="89"/>
  <c r="V165" i="89" s="1"/>
  <c r="BB149" i="89"/>
  <c r="V149" i="89" s="1"/>
  <c r="BB133" i="89"/>
  <c r="V133" i="89" s="1"/>
  <c r="BB117" i="89"/>
  <c r="V117" i="89" s="1"/>
  <c r="BB81" i="89"/>
  <c r="V81" i="89" s="1"/>
  <c r="BB78" i="89"/>
  <c r="V78" i="89" s="1"/>
  <c r="BB62" i="89"/>
  <c r="BB46" i="89"/>
  <c r="V46" i="89" s="1"/>
  <c r="BB37" i="89"/>
  <c r="V37" i="89" s="1"/>
  <c r="BA204" i="89"/>
  <c r="U204" i="89" s="1"/>
  <c r="BA188" i="89"/>
  <c r="BA173" i="89"/>
  <c r="U173" i="89" s="1"/>
  <c r="BA156" i="89"/>
  <c r="U156" i="89" s="1"/>
  <c r="BA140" i="89"/>
  <c r="U140" i="89" s="1"/>
  <c r="BA124" i="89"/>
  <c r="BA101" i="89"/>
  <c r="U101" i="89" s="1"/>
  <c r="BA91" i="89"/>
  <c r="U91" i="89" s="1"/>
  <c r="BA76" i="89"/>
  <c r="U76" i="89" s="1"/>
  <c r="BA60" i="89"/>
  <c r="BA34" i="89"/>
  <c r="U34" i="89" s="1"/>
  <c r="BA35" i="89"/>
  <c r="U35" i="89" s="1"/>
  <c r="BJ30" i="89"/>
  <c r="AD30" i="89" s="1"/>
  <c r="BJ34" i="89"/>
  <c r="BJ38" i="89"/>
  <c r="AD38" i="89" s="1"/>
  <c r="BJ42" i="89"/>
  <c r="AD42" i="89" s="1"/>
  <c r="BJ85" i="89"/>
  <c r="AD85" i="89" s="1"/>
  <c r="BJ94" i="89"/>
  <c r="BJ46" i="89"/>
  <c r="AD46" i="89" s="1"/>
  <c r="BJ50" i="89"/>
  <c r="AD50" i="89" s="1"/>
  <c r="BJ54" i="89"/>
  <c r="AD54" i="89" s="1"/>
  <c r="BJ58" i="89"/>
  <c r="BJ62" i="89"/>
  <c r="AD62" i="89" s="1"/>
  <c r="BJ66" i="89"/>
  <c r="AD66" i="89" s="1"/>
  <c r="BJ70" i="89"/>
  <c r="AD70" i="89" s="1"/>
  <c r="BJ74" i="89"/>
  <c r="BJ78" i="89"/>
  <c r="AD78" i="89" s="1"/>
  <c r="BJ99" i="89"/>
  <c r="AD99" i="89" s="1"/>
  <c r="BJ88" i="89"/>
  <c r="AD88" i="89" s="1"/>
  <c r="BJ100" i="89"/>
  <c r="BJ97" i="89"/>
  <c r="AD97" i="89" s="1"/>
  <c r="BJ109" i="89"/>
  <c r="AD109" i="89" s="1"/>
  <c r="BJ108" i="89"/>
  <c r="AD108" i="89" s="1"/>
  <c r="BJ114" i="89"/>
  <c r="BJ118" i="89"/>
  <c r="AD118" i="89" s="1"/>
  <c r="BJ122" i="89"/>
  <c r="AD122" i="89" s="1"/>
  <c r="BJ126" i="89"/>
  <c r="AD126" i="89" s="1"/>
  <c r="BJ130" i="89"/>
  <c r="BJ134" i="89"/>
  <c r="AD134" i="89" s="1"/>
  <c r="BJ138" i="89"/>
  <c r="AD138" i="89" s="1"/>
  <c r="BJ142" i="89"/>
  <c r="AD142" i="89" s="1"/>
  <c r="BJ146" i="89"/>
  <c r="BJ150" i="89"/>
  <c r="AD150" i="89" s="1"/>
  <c r="BJ154" i="89"/>
  <c r="AD154" i="89" s="1"/>
  <c r="BJ158" i="89"/>
  <c r="AD158" i="89" s="1"/>
  <c r="BJ162" i="89"/>
  <c r="BJ167" i="89"/>
  <c r="AD167" i="89" s="1"/>
  <c r="BJ172" i="89"/>
  <c r="AD172" i="89" s="1"/>
  <c r="BJ173" i="89"/>
  <c r="AD173" i="89" s="1"/>
  <c r="BJ177" i="89"/>
  <c r="BJ181" i="89"/>
  <c r="AD181" i="89" s="1"/>
  <c r="BJ186" i="89"/>
  <c r="AD186" i="89" s="1"/>
  <c r="BJ189" i="89"/>
  <c r="AD189" i="89" s="1"/>
  <c r="BJ193" i="89"/>
  <c r="BJ197" i="89"/>
  <c r="AD197" i="89" s="1"/>
  <c r="BJ200" i="89"/>
  <c r="AD200" i="89" s="1"/>
  <c r="BJ204" i="89"/>
  <c r="AD204" i="89" s="1"/>
  <c r="BJ212" i="89"/>
  <c r="BJ214" i="89"/>
  <c r="AD214" i="89" s="1"/>
  <c r="BJ218" i="89"/>
  <c r="AD218" i="89" s="1"/>
  <c r="BJ222" i="89"/>
  <c r="AD222" i="89" s="1"/>
  <c r="BJ226" i="89"/>
  <c r="BK28" i="89"/>
  <c r="AE28" i="89" s="1"/>
  <c r="BK38" i="89"/>
  <c r="AE38" i="89" s="1"/>
  <c r="BK43" i="89"/>
  <c r="AE43" i="89" s="1"/>
  <c r="BK35" i="89"/>
  <c r="BK45" i="89"/>
  <c r="AE45" i="89" s="1"/>
  <c r="BK49" i="89"/>
  <c r="AE49" i="89" s="1"/>
  <c r="BK53" i="89"/>
  <c r="AE53" i="89" s="1"/>
  <c r="BK57" i="89"/>
  <c r="BK61" i="89"/>
  <c r="AE61" i="89" s="1"/>
  <c r="BK65" i="89"/>
  <c r="AE65" i="89" s="1"/>
  <c r="BK69" i="89"/>
  <c r="AE69" i="89" s="1"/>
  <c r="BK73" i="89"/>
  <c r="BK77" i="89"/>
  <c r="AE77" i="89" s="1"/>
  <c r="BK81" i="89"/>
  <c r="AE81" i="89" s="1"/>
  <c r="BK85" i="89"/>
  <c r="AE85" i="89" s="1"/>
  <c r="BK89" i="89"/>
  <c r="BK93" i="89"/>
  <c r="AE93" i="89" s="1"/>
  <c r="BK97" i="89"/>
  <c r="AE97" i="89" s="1"/>
  <c r="BK101" i="89"/>
  <c r="AE101" i="89" s="1"/>
  <c r="BK105" i="89"/>
  <c r="BK109" i="89"/>
  <c r="AE109" i="89" s="1"/>
  <c r="BK113" i="89"/>
  <c r="AE113" i="89" s="1"/>
  <c r="BK117" i="89"/>
  <c r="AE117" i="89" s="1"/>
  <c r="BK121" i="89"/>
  <c r="BK125" i="89"/>
  <c r="AE125" i="89" s="1"/>
  <c r="BK127" i="89"/>
  <c r="AE127" i="89" s="1"/>
  <c r="BK131" i="89"/>
  <c r="AE131" i="89" s="1"/>
  <c r="BK135" i="89"/>
  <c r="BK139" i="89"/>
  <c r="AE139" i="89" s="1"/>
  <c r="BK143" i="89"/>
  <c r="AE143" i="89" s="1"/>
  <c r="BK148" i="89"/>
  <c r="AE148" i="89" s="1"/>
  <c r="BK153" i="89"/>
  <c r="BK157" i="89"/>
  <c r="AE157" i="89" s="1"/>
  <c r="BK161" i="89"/>
  <c r="AE161" i="89" s="1"/>
  <c r="BK165" i="89"/>
  <c r="AE165" i="89" s="1"/>
  <c r="BK168" i="89"/>
  <c r="BK180" i="89"/>
  <c r="AE180" i="89" s="1"/>
  <c r="BK172" i="89"/>
  <c r="AE172" i="89" s="1"/>
  <c r="BK176" i="89"/>
  <c r="AE176" i="89" s="1"/>
  <c r="BK179" i="89"/>
  <c r="BK189" i="89"/>
  <c r="AE189" i="89" s="1"/>
  <c r="BK193" i="89"/>
  <c r="AE193" i="89" s="1"/>
  <c r="BK206" i="89"/>
  <c r="AE206" i="89" s="1"/>
  <c r="BK198" i="89"/>
  <c r="BK202" i="89"/>
  <c r="AE202" i="89" s="1"/>
  <c r="BK209" i="89"/>
  <c r="AE209" i="89" s="1"/>
  <c r="BK213" i="89"/>
  <c r="AE213" i="89" s="1"/>
  <c r="BK217" i="89"/>
  <c r="BK221" i="89"/>
  <c r="AE221" i="89" s="1"/>
  <c r="BK223" i="89"/>
  <c r="AE223" i="89" s="1"/>
  <c r="BA89" i="89"/>
  <c r="U89" i="89" s="1"/>
  <c r="AY208" i="89"/>
  <c r="S208" i="89" s="1"/>
  <c r="AY178" i="89"/>
  <c r="S178" i="89" s="1"/>
  <c r="BH202" i="89"/>
  <c r="AB202" i="89" s="1"/>
  <c r="BH184" i="89"/>
  <c r="AB184" i="89" s="1"/>
  <c r="BH170" i="89"/>
  <c r="BH116" i="89"/>
  <c r="AB116" i="89" s="1"/>
  <c r="BH70" i="89"/>
  <c r="AB70" i="89" s="1"/>
  <c r="BH58" i="89"/>
  <c r="AB58" i="89" s="1"/>
  <c r="BB227" i="89"/>
  <c r="V227" i="89" s="1"/>
  <c r="BB214" i="89"/>
  <c r="V214" i="89" s="1"/>
  <c r="BB194" i="89"/>
  <c r="V194" i="89" s="1"/>
  <c r="BB177" i="89"/>
  <c r="V177" i="89" s="1"/>
  <c r="BB163" i="89"/>
  <c r="BB147" i="89"/>
  <c r="V147" i="89" s="1"/>
  <c r="BB131" i="89"/>
  <c r="V131" i="89" s="1"/>
  <c r="BB115" i="89"/>
  <c r="V115" i="89" s="1"/>
  <c r="BB98" i="89"/>
  <c r="V98" i="89" s="1"/>
  <c r="BB76" i="89"/>
  <c r="V76" i="89" s="1"/>
  <c r="BB60" i="89"/>
  <c r="V60" i="89" s="1"/>
  <c r="BB100" i="89"/>
  <c r="V100" i="89" s="1"/>
  <c r="BB35" i="89"/>
  <c r="V35" i="89" s="1"/>
  <c r="BA202" i="89"/>
  <c r="U202" i="89" s="1"/>
  <c r="BA172" i="89"/>
  <c r="U172" i="89" s="1"/>
  <c r="BE37" i="89"/>
  <c r="Y37" i="89" s="1"/>
  <c r="BE41" i="89"/>
  <c r="BE27" i="89"/>
  <c r="Y27" i="89" s="1"/>
  <c r="BE31" i="89"/>
  <c r="Y31" i="89" s="1"/>
  <c r="BE46" i="89"/>
  <c r="Y46" i="89" s="1"/>
  <c r="BE50" i="89"/>
  <c r="BE54" i="89"/>
  <c r="Y54" i="89" s="1"/>
  <c r="BE58" i="89"/>
  <c r="Y58" i="89" s="1"/>
  <c r="BE62" i="89"/>
  <c r="Y62" i="89" s="1"/>
  <c r="BE66" i="89"/>
  <c r="Y66" i="89" s="1"/>
  <c r="BE70" i="89"/>
  <c r="Y70" i="89" s="1"/>
  <c r="BE74" i="89"/>
  <c r="Y74" i="89" s="1"/>
  <c r="BE78" i="89"/>
  <c r="Y78" i="89" s="1"/>
  <c r="BE85" i="89"/>
  <c r="Y85" i="89" s="1"/>
  <c r="BE80" i="89"/>
  <c r="Y80" i="89" s="1"/>
  <c r="BE88" i="89"/>
  <c r="Y88" i="89" s="1"/>
  <c r="BE108" i="89"/>
  <c r="Y108" i="89" s="1"/>
  <c r="BE114" i="89"/>
  <c r="Y114" i="89" s="1"/>
  <c r="BE93" i="89"/>
  <c r="Y93" i="89" s="1"/>
  <c r="BE97" i="89"/>
  <c r="Y97" i="89" s="1"/>
  <c r="BE101" i="89"/>
  <c r="Y101" i="89" s="1"/>
  <c r="BE105" i="89"/>
  <c r="Y105" i="89" s="1"/>
  <c r="BE118" i="89"/>
  <c r="Y118" i="89" s="1"/>
  <c r="BE122" i="89"/>
  <c r="Y122" i="89" s="1"/>
  <c r="BE126" i="89"/>
  <c r="Y126" i="89" s="1"/>
  <c r="BE130" i="89"/>
  <c r="Y130" i="89" s="1"/>
  <c r="BE134" i="89"/>
  <c r="Y134" i="89" s="1"/>
  <c r="BE138" i="89"/>
  <c r="Y138" i="89" s="1"/>
  <c r="BE142" i="89"/>
  <c r="Y142" i="89" s="1"/>
  <c r="BE146" i="89"/>
  <c r="Y146" i="89" s="1"/>
  <c r="BE150" i="89"/>
  <c r="Y150" i="89" s="1"/>
  <c r="BE148" i="89"/>
  <c r="Y148" i="89" s="1"/>
  <c r="BE158" i="89"/>
  <c r="Y158" i="89" s="1"/>
  <c r="BE162" i="89"/>
  <c r="BE167" i="89"/>
  <c r="Y167" i="89" s="1"/>
  <c r="BE173" i="89"/>
  <c r="Y173" i="89" s="1"/>
  <c r="BE177" i="89"/>
  <c r="Y177" i="89" s="1"/>
  <c r="BE170" i="89"/>
  <c r="BE191" i="89"/>
  <c r="Y191" i="89" s="1"/>
  <c r="BE179" i="89"/>
  <c r="Y179" i="89" s="1"/>
  <c r="BE183" i="89"/>
  <c r="Y183" i="89" s="1"/>
  <c r="BE187" i="89"/>
  <c r="Y187" i="89" s="1"/>
  <c r="BE199" i="89"/>
  <c r="Y199" i="89" s="1"/>
  <c r="BE202" i="89"/>
  <c r="Y202" i="89" s="1"/>
  <c r="BE206" i="89"/>
  <c r="Y206" i="89" s="1"/>
  <c r="BE210" i="89"/>
  <c r="Y210" i="89" s="1"/>
  <c r="BE212" i="89"/>
  <c r="Y212" i="89" s="1"/>
  <c r="BE218" i="89"/>
  <c r="Y218" i="89" s="1"/>
  <c r="BG33" i="89"/>
  <c r="AA33" i="89" s="1"/>
  <c r="BG42" i="89"/>
  <c r="BG29" i="89"/>
  <c r="AA29" i="89" s="1"/>
  <c r="BG34" i="89"/>
  <c r="AA34" i="89" s="1"/>
  <c r="BG38" i="89"/>
  <c r="AA38" i="89" s="1"/>
  <c r="BG48" i="89"/>
  <c r="BG52" i="89"/>
  <c r="AA52" i="89" s="1"/>
  <c r="BG56" i="89"/>
  <c r="AA56" i="89" s="1"/>
  <c r="BG60" i="89"/>
  <c r="AA60" i="89" s="1"/>
  <c r="BG64" i="89"/>
  <c r="BG68" i="89"/>
  <c r="AA68" i="89" s="1"/>
  <c r="BG72" i="89"/>
  <c r="AA72" i="89" s="1"/>
  <c r="BG76" i="89"/>
  <c r="AA76" i="89" s="1"/>
  <c r="BG80" i="89"/>
  <c r="BG84" i="89"/>
  <c r="AA84" i="89" s="1"/>
  <c r="BG88" i="89"/>
  <c r="AA88" i="89" s="1"/>
  <c r="BG92" i="89"/>
  <c r="AA92" i="89" s="1"/>
  <c r="BG96" i="89"/>
  <c r="BG100" i="89"/>
  <c r="AA100" i="89" s="1"/>
  <c r="BG104" i="89"/>
  <c r="AA104" i="89" s="1"/>
  <c r="BG108" i="89"/>
  <c r="AA108" i="89" s="1"/>
  <c r="BG112" i="89"/>
  <c r="BG116" i="89"/>
  <c r="AA116" i="89" s="1"/>
  <c r="BG120" i="89"/>
  <c r="AA120" i="89" s="1"/>
  <c r="BG124" i="89"/>
  <c r="AA124" i="89" s="1"/>
  <c r="BG126" i="89"/>
  <c r="BG131" i="89"/>
  <c r="AA131" i="89" s="1"/>
  <c r="BG135" i="89"/>
  <c r="AA135" i="89" s="1"/>
  <c r="BG139" i="89"/>
  <c r="AA139" i="89" s="1"/>
  <c r="BG143" i="89"/>
  <c r="BG147" i="89"/>
  <c r="AA147" i="89" s="1"/>
  <c r="BG152" i="89"/>
  <c r="AA152" i="89" s="1"/>
  <c r="BG156" i="89"/>
  <c r="AA156" i="89" s="1"/>
  <c r="BG160" i="89"/>
  <c r="BG164" i="89"/>
  <c r="AA164" i="89" s="1"/>
  <c r="BG168" i="89"/>
  <c r="AA168" i="89" s="1"/>
  <c r="BG182" i="89"/>
  <c r="AA182" i="89" s="1"/>
  <c r="BG172" i="89"/>
  <c r="BG176" i="89"/>
  <c r="AA176" i="89" s="1"/>
  <c r="BG186" i="89"/>
  <c r="AA186" i="89" s="1"/>
  <c r="BG188" i="89"/>
  <c r="AA188" i="89" s="1"/>
  <c r="BG192" i="89"/>
  <c r="BG196" i="89"/>
  <c r="AA196" i="89" s="1"/>
  <c r="BG208" i="89"/>
  <c r="AA208" i="89" s="1"/>
  <c r="BG200" i="89"/>
  <c r="AA200" i="89" s="1"/>
  <c r="BG206" i="89"/>
  <c r="BG212" i="89"/>
  <c r="AA212" i="89" s="1"/>
  <c r="BG216" i="89"/>
  <c r="AA216" i="89" s="1"/>
  <c r="BG220" i="89"/>
  <c r="AA220" i="89" s="1"/>
  <c r="BG223" i="89"/>
  <c r="AY177" i="89"/>
  <c r="S177" i="89" s="1"/>
  <c r="AY165" i="89"/>
  <c r="S165" i="89" s="1"/>
  <c r="AY69" i="89"/>
  <c r="S69" i="89" s="1"/>
  <c r="AY53" i="89"/>
  <c r="S53" i="89" s="1"/>
  <c r="BF205" i="89"/>
  <c r="Z205" i="89" s="1"/>
  <c r="BF190" i="89"/>
  <c r="Z190" i="89" s="1"/>
  <c r="BF182" i="89"/>
  <c r="Z182" i="89" s="1"/>
  <c r="BF157" i="89"/>
  <c r="Z157" i="89" s="1"/>
  <c r="BF142" i="89"/>
  <c r="Z142" i="89" s="1"/>
  <c r="BF126" i="89"/>
  <c r="Z126" i="89" s="1"/>
  <c r="BF109" i="89"/>
  <c r="Z109" i="89" s="1"/>
  <c r="BF83" i="89"/>
  <c r="Z83" i="89" s="1"/>
  <c r="BF67" i="89"/>
  <c r="Z67" i="89" s="1"/>
  <c r="BF51" i="89"/>
  <c r="Z51" i="89" s="1"/>
  <c r="BF82" i="89"/>
  <c r="Z82" i="89" s="1"/>
  <c r="BF30" i="89"/>
  <c r="Z30" i="89" s="1"/>
  <c r="BH214" i="89"/>
  <c r="AB214" i="89" s="1"/>
  <c r="BH201" i="89"/>
  <c r="AB201" i="89" s="1"/>
  <c r="BH183" i="89"/>
  <c r="AB183" i="89" s="1"/>
  <c r="BH167" i="89"/>
  <c r="BH151" i="89"/>
  <c r="AB151" i="89" s="1"/>
  <c r="BH132" i="89"/>
  <c r="AB132" i="89" s="1"/>
  <c r="BH115" i="89"/>
  <c r="AB115" i="89" s="1"/>
  <c r="BH102" i="89"/>
  <c r="BH86" i="89"/>
  <c r="AB86" i="89" s="1"/>
  <c r="BH69" i="89"/>
  <c r="AB69" i="89" s="1"/>
  <c r="BH36" i="89"/>
  <c r="AB36" i="89" s="1"/>
  <c r="BH57" i="89"/>
  <c r="BB225" i="89"/>
  <c r="V225" i="89" s="1"/>
  <c r="BB208" i="89"/>
  <c r="V208" i="89" s="1"/>
  <c r="BB193" i="89"/>
  <c r="V193" i="89" s="1"/>
  <c r="BB176" i="89"/>
  <c r="V176" i="89" s="1"/>
  <c r="BB162" i="89"/>
  <c r="V162" i="89" s="1"/>
  <c r="BB146" i="89"/>
  <c r="V146" i="89" s="1"/>
  <c r="BB130" i="89"/>
  <c r="V130" i="89" s="1"/>
  <c r="BB114" i="89"/>
  <c r="V114" i="89" s="1"/>
  <c r="BB94" i="89"/>
  <c r="V94" i="89" s="1"/>
  <c r="BB75" i="89"/>
  <c r="V75" i="89" s="1"/>
  <c r="BB59" i="89"/>
  <c r="V59" i="89" s="1"/>
  <c r="BB96" i="89"/>
  <c r="V96" i="89" s="1"/>
  <c r="BB34" i="89"/>
  <c r="V34" i="89" s="1"/>
  <c r="BA211" i="89"/>
  <c r="U211" i="89" s="1"/>
  <c r="BA198" i="89"/>
  <c r="U198" i="89" s="1"/>
  <c r="BA181" i="89"/>
  <c r="BA165" i="89"/>
  <c r="U165" i="89" s="1"/>
  <c r="BA69" i="89"/>
  <c r="U69" i="89" s="1"/>
  <c r="BA44" i="89"/>
  <c r="U44" i="89" s="1"/>
  <c r="AY212" i="89"/>
  <c r="S212" i="89" s="1"/>
  <c r="AY196" i="89"/>
  <c r="S196" i="89" s="1"/>
  <c r="AY176" i="89"/>
  <c r="S176" i="89" s="1"/>
  <c r="AY164" i="89"/>
  <c r="S164" i="89" s="1"/>
  <c r="AY116" i="89"/>
  <c r="S116" i="89" s="1"/>
  <c r="AY84" i="89"/>
  <c r="S84" i="89" s="1"/>
  <c r="AY68" i="89"/>
  <c r="S68" i="89" s="1"/>
  <c r="AY52" i="89"/>
  <c r="S52" i="89" s="1"/>
  <c r="AY43" i="89"/>
  <c r="S43" i="89" s="1"/>
  <c r="BF206" i="89"/>
  <c r="Z206" i="89" s="1"/>
  <c r="BF189" i="89"/>
  <c r="Z189" i="89" s="1"/>
  <c r="BF172" i="89"/>
  <c r="Z172" i="89" s="1"/>
  <c r="BF156" i="89"/>
  <c r="Z156" i="89" s="1"/>
  <c r="BF141" i="89"/>
  <c r="Z141" i="89" s="1"/>
  <c r="BF125" i="89"/>
  <c r="Z125" i="89" s="1"/>
  <c r="BF107" i="89"/>
  <c r="Z107" i="89" s="1"/>
  <c r="BF81" i="89"/>
  <c r="Z81" i="89" s="1"/>
  <c r="BF66" i="89"/>
  <c r="Z66" i="89" s="1"/>
  <c r="BF50" i="89"/>
  <c r="Z50" i="89" s="1"/>
  <c r="BF80" i="89"/>
  <c r="Z80" i="89" s="1"/>
  <c r="BF29" i="89"/>
  <c r="Z29" i="89" s="1"/>
  <c r="BH213" i="89"/>
  <c r="AB213" i="89" s="1"/>
  <c r="BH200" i="89"/>
  <c r="AB200" i="89" s="1"/>
  <c r="BH182" i="89"/>
  <c r="AB182" i="89" s="1"/>
  <c r="BH165" i="89"/>
  <c r="BH150" i="89"/>
  <c r="AB150" i="89" s="1"/>
  <c r="BH128" i="89"/>
  <c r="AB128" i="89" s="1"/>
  <c r="BH114" i="89"/>
  <c r="AB114" i="89" s="1"/>
  <c r="BH101" i="89"/>
  <c r="BH85" i="89"/>
  <c r="AB85" i="89" s="1"/>
  <c r="BH68" i="89"/>
  <c r="AB68" i="89" s="1"/>
  <c r="BH35" i="89"/>
  <c r="AB35" i="89" s="1"/>
  <c r="BH56" i="89"/>
  <c r="AZ222" i="89"/>
  <c r="T222" i="89" s="1"/>
  <c r="AZ197" i="89"/>
  <c r="T197" i="89" s="1"/>
  <c r="AZ183" i="89"/>
  <c r="T183" i="89" s="1"/>
  <c r="AZ168" i="89"/>
  <c r="T168" i="89" s="1"/>
  <c r="AZ152" i="89"/>
  <c r="T152" i="89" s="1"/>
  <c r="AZ147" i="89"/>
  <c r="T147" i="89" s="1"/>
  <c r="AZ118" i="89"/>
  <c r="T118" i="89" s="1"/>
  <c r="AZ104" i="89"/>
  <c r="AZ88" i="89"/>
  <c r="T88" i="89" s="1"/>
  <c r="AZ71" i="89"/>
  <c r="T71" i="89" s="1"/>
  <c r="AZ36" i="89"/>
  <c r="T36" i="89" s="1"/>
  <c r="AZ58" i="89"/>
  <c r="T58" i="89" s="1"/>
  <c r="BB224" i="89"/>
  <c r="V224" i="89" s="1"/>
  <c r="BB207" i="89"/>
  <c r="V207" i="89" s="1"/>
  <c r="BB192" i="89"/>
  <c r="V192" i="89" s="1"/>
  <c r="BB175" i="89"/>
  <c r="V175" i="89" s="1"/>
  <c r="BB161" i="89"/>
  <c r="V161" i="89" s="1"/>
  <c r="BB145" i="89"/>
  <c r="V145" i="89" s="1"/>
  <c r="BB129" i="89"/>
  <c r="V129" i="89" s="1"/>
  <c r="BB113" i="89"/>
  <c r="V113" i="89" s="1"/>
  <c r="BB92" i="89"/>
  <c r="V92" i="89" s="1"/>
  <c r="BB74" i="89"/>
  <c r="V74" i="89" s="1"/>
  <c r="BB58" i="89"/>
  <c r="V58" i="89" s="1"/>
  <c r="BB91" i="89"/>
  <c r="BB33" i="89"/>
  <c r="V33" i="89" s="1"/>
  <c r="BA214" i="89"/>
  <c r="U214" i="89" s="1"/>
  <c r="BA201" i="89"/>
  <c r="U201" i="89" s="1"/>
  <c r="BA184" i="89"/>
  <c r="BA167" i="89"/>
  <c r="U167" i="89" s="1"/>
  <c r="BA147" i="89"/>
  <c r="U147" i="89" s="1"/>
  <c r="BA136" i="89"/>
  <c r="U136" i="89" s="1"/>
  <c r="BA120" i="89"/>
  <c r="BA97" i="89"/>
  <c r="U97" i="89" s="1"/>
  <c r="BA83" i="89"/>
  <c r="U83" i="89" s="1"/>
  <c r="BA72" i="89"/>
  <c r="U72" i="89" s="1"/>
  <c r="BA56" i="89"/>
  <c r="BA29" i="89"/>
  <c r="U29" i="89" s="1"/>
  <c r="BJ27" i="89"/>
  <c r="AD27" i="89" s="1"/>
  <c r="BJ31" i="89"/>
  <c r="AD31" i="89" s="1"/>
  <c r="BJ35" i="89"/>
  <c r="BJ39" i="89"/>
  <c r="AD39" i="89" s="1"/>
  <c r="BJ43" i="89"/>
  <c r="AD43" i="89" s="1"/>
  <c r="BJ87" i="89"/>
  <c r="AD87" i="89" s="1"/>
  <c r="BJ98" i="89"/>
  <c r="BJ47" i="89"/>
  <c r="AD47" i="89" s="1"/>
  <c r="BJ51" i="89"/>
  <c r="AD51" i="89" s="1"/>
  <c r="BJ55" i="89"/>
  <c r="AD55" i="89" s="1"/>
  <c r="BJ59" i="89"/>
  <c r="BJ63" i="89"/>
  <c r="AD63" i="89" s="1"/>
  <c r="BJ67" i="89"/>
  <c r="AD67" i="89" s="1"/>
  <c r="BJ71" i="89"/>
  <c r="AD71" i="89" s="1"/>
  <c r="BJ75" i="89"/>
  <c r="BJ79" i="89"/>
  <c r="AD79" i="89" s="1"/>
  <c r="BJ103" i="89"/>
  <c r="AD103" i="89" s="1"/>
  <c r="BJ90" i="89"/>
  <c r="AD90" i="89" s="1"/>
  <c r="BJ80" i="89"/>
  <c r="BJ101" i="89"/>
  <c r="AD101" i="89" s="1"/>
  <c r="BJ111" i="89"/>
  <c r="AD111" i="89" s="1"/>
  <c r="BJ110" i="89"/>
  <c r="AD110" i="89" s="1"/>
  <c r="BJ115" i="89"/>
  <c r="BJ119" i="89"/>
  <c r="AD119" i="89" s="1"/>
  <c r="BJ123" i="89"/>
  <c r="AD123" i="89" s="1"/>
  <c r="BJ127" i="89"/>
  <c r="AD127" i="89" s="1"/>
  <c r="BJ131" i="89"/>
  <c r="BJ135" i="89"/>
  <c r="AD135" i="89" s="1"/>
  <c r="BJ139" i="89"/>
  <c r="AD139" i="89" s="1"/>
  <c r="BJ143" i="89"/>
  <c r="AD143" i="89" s="1"/>
  <c r="BJ147" i="89"/>
  <c r="BJ151" i="89"/>
  <c r="AD151" i="89" s="1"/>
  <c r="BJ155" i="89"/>
  <c r="AD155" i="89" s="1"/>
  <c r="BJ159" i="89"/>
  <c r="AD159" i="89" s="1"/>
  <c r="BJ163" i="89"/>
  <c r="BJ166" i="89"/>
  <c r="AD166" i="89" s="1"/>
  <c r="BJ180" i="89"/>
  <c r="AD180" i="89" s="1"/>
  <c r="BJ174" i="89"/>
  <c r="AD174" i="89" s="1"/>
  <c r="BJ178" i="89"/>
  <c r="BJ183" i="89"/>
  <c r="AD183" i="89" s="1"/>
  <c r="BJ187" i="89"/>
  <c r="AD187" i="89" s="1"/>
  <c r="BJ190" i="89"/>
  <c r="AD190" i="89" s="1"/>
  <c r="BJ194" i="89"/>
  <c r="BJ206" i="89"/>
  <c r="AD206" i="89" s="1"/>
  <c r="BJ201" i="89"/>
  <c r="AD201" i="89" s="1"/>
  <c r="BJ209" i="89"/>
  <c r="AD209" i="89" s="1"/>
  <c r="BJ211" i="89"/>
  <c r="BJ217" i="89"/>
  <c r="AD217" i="89" s="1"/>
  <c r="BJ219" i="89"/>
  <c r="AD219" i="89" s="1"/>
  <c r="BJ224" i="89"/>
  <c r="AD224" i="89" s="1"/>
  <c r="BJ227" i="89"/>
  <c r="BK30" i="89"/>
  <c r="AE30" i="89" s="1"/>
  <c r="BK40" i="89"/>
  <c r="AE40" i="89" s="1"/>
  <c r="BK44" i="89"/>
  <c r="AE44" i="89" s="1"/>
  <c r="BK36" i="89"/>
  <c r="BK46" i="89"/>
  <c r="AE46" i="89" s="1"/>
  <c r="BK50" i="89"/>
  <c r="AE50" i="89" s="1"/>
  <c r="BK54" i="89"/>
  <c r="AE54" i="89" s="1"/>
  <c r="BK58" i="89"/>
  <c r="BK62" i="89"/>
  <c r="AE62" i="89" s="1"/>
  <c r="BK66" i="89"/>
  <c r="AE66" i="89" s="1"/>
  <c r="BK70" i="89"/>
  <c r="AE70" i="89" s="1"/>
  <c r="BK74" i="89"/>
  <c r="BK78" i="89"/>
  <c r="AE78" i="89" s="1"/>
  <c r="BK82" i="89"/>
  <c r="AE82" i="89" s="1"/>
  <c r="BK86" i="89"/>
  <c r="AE86" i="89" s="1"/>
  <c r="BK90" i="89"/>
  <c r="BK94" i="89"/>
  <c r="AE94" i="89" s="1"/>
  <c r="BK98" i="89"/>
  <c r="AE98" i="89" s="1"/>
  <c r="BK102" i="89"/>
  <c r="AE102" i="89" s="1"/>
  <c r="BK106" i="89"/>
  <c r="BK110" i="89"/>
  <c r="AE110" i="89" s="1"/>
  <c r="BK114" i="89"/>
  <c r="AE114" i="89" s="1"/>
  <c r="BK118" i="89"/>
  <c r="AE118" i="89" s="1"/>
  <c r="BK122" i="89"/>
  <c r="BK128" i="89"/>
  <c r="AE128" i="89" s="1"/>
  <c r="BK147" i="89"/>
  <c r="AE147" i="89" s="1"/>
  <c r="BK132" i="89"/>
  <c r="AE132" i="89" s="1"/>
  <c r="BK136" i="89"/>
  <c r="BK140" i="89"/>
  <c r="AE140" i="89" s="1"/>
  <c r="BK144" i="89"/>
  <c r="AE144" i="89" s="1"/>
  <c r="BK150" i="89"/>
  <c r="AE150" i="89" s="1"/>
  <c r="BK154" i="89"/>
  <c r="BK158" i="89"/>
  <c r="AE158" i="89" s="1"/>
  <c r="BK162" i="89"/>
  <c r="AE162" i="89" s="1"/>
  <c r="BK187" i="89"/>
  <c r="AE187" i="89" s="1"/>
  <c r="BK169" i="89"/>
  <c r="BK184" i="89"/>
  <c r="AE184" i="89" s="1"/>
  <c r="BK173" i="89"/>
  <c r="AE173" i="89" s="1"/>
  <c r="BK177" i="89"/>
  <c r="AE177" i="89" s="1"/>
  <c r="BK182" i="89"/>
  <c r="BK190" i="89"/>
  <c r="AE190" i="89" s="1"/>
  <c r="BK194" i="89"/>
  <c r="AE194" i="89" s="1"/>
  <c r="BK205" i="89"/>
  <c r="AE205" i="89" s="1"/>
  <c r="BK199" i="89"/>
  <c r="BK203" i="89"/>
  <c r="AE203" i="89" s="1"/>
  <c r="BK210" i="89"/>
  <c r="AE210" i="89" s="1"/>
  <c r="BK214" i="89"/>
  <c r="AE214" i="89" s="1"/>
  <c r="BK218" i="89"/>
  <c r="BK222" i="89"/>
  <c r="AE222" i="89" s="1"/>
  <c r="BK226" i="89"/>
  <c r="AE226" i="89" s="1"/>
  <c r="BA213" i="89"/>
  <c r="U213" i="89" s="1"/>
  <c r="BA200" i="89"/>
  <c r="AY194" i="89"/>
  <c r="S194" i="89" s="1"/>
  <c r="AY174" i="89"/>
  <c r="S174" i="89" s="1"/>
  <c r="AY147" i="89"/>
  <c r="S147" i="89" s="1"/>
  <c r="AY82" i="89"/>
  <c r="S82" i="89" s="1"/>
  <c r="BH163" i="89"/>
  <c r="AB163" i="89" s="1"/>
  <c r="BH147" i="89"/>
  <c r="AB147" i="89" s="1"/>
  <c r="BH112" i="89"/>
  <c r="AB112" i="89" s="1"/>
  <c r="BH66" i="89"/>
  <c r="BH54" i="89"/>
  <c r="AB54" i="89" s="1"/>
  <c r="BB222" i="89"/>
  <c r="V222" i="89" s="1"/>
  <c r="BB204" i="89"/>
  <c r="V204" i="89" s="1"/>
  <c r="BB190" i="89"/>
  <c r="V190" i="89" s="1"/>
  <c r="BB173" i="89"/>
  <c r="V173" i="89" s="1"/>
  <c r="BB159" i="89"/>
  <c r="V159" i="89" s="1"/>
  <c r="BB143" i="89"/>
  <c r="V143" i="89" s="1"/>
  <c r="BB127" i="89"/>
  <c r="V127" i="89" s="1"/>
  <c r="BB110" i="89"/>
  <c r="V110" i="89" s="1"/>
  <c r="BB88" i="89"/>
  <c r="V88" i="89" s="1"/>
  <c r="BB72" i="89"/>
  <c r="V72" i="89" s="1"/>
  <c r="BB56" i="89"/>
  <c r="V56" i="89" s="1"/>
  <c r="BB87" i="89"/>
  <c r="V87" i="89" s="1"/>
  <c r="BB31" i="89"/>
  <c r="V31" i="89" s="1"/>
  <c r="BA212" i="89"/>
  <c r="U212" i="89" s="1"/>
  <c r="BA199" i="89"/>
  <c r="BA92" i="89"/>
  <c r="U92" i="89" s="1"/>
  <c r="BE34" i="89"/>
  <c r="Y34" i="89" s="1"/>
  <c r="BE38" i="89"/>
  <c r="Y38" i="89" s="1"/>
  <c r="BE42" i="89"/>
  <c r="BE28" i="89"/>
  <c r="Y28" i="89" s="1"/>
  <c r="BE32" i="89"/>
  <c r="Y32" i="89" s="1"/>
  <c r="BE47" i="89"/>
  <c r="Y47" i="89" s="1"/>
  <c r="BE51" i="89"/>
  <c r="Y51" i="89" s="1"/>
  <c r="BE55" i="89"/>
  <c r="Y55" i="89" s="1"/>
  <c r="BE59" i="89"/>
  <c r="Y59" i="89" s="1"/>
  <c r="BE63" i="89"/>
  <c r="Y63" i="89" s="1"/>
  <c r="BE67" i="89"/>
  <c r="Y67" i="89" s="1"/>
  <c r="BE71" i="89"/>
  <c r="Y71" i="89" s="1"/>
  <c r="BE75" i="89"/>
  <c r="Y75" i="89" s="1"/>
  <c r="BE79" i="89"/>
  <c r="Y79" i="89" s="1"/>
  <c r="BE87" i="89"/>
  <c r="Y87" i="89" s="1"/>
  <c r="BE82" i="89"/>
  <c r="Y82" i="89" s="1"/>
  <c r="BE90" i="89"/>
  <c r="Y90" i="89" s="1"/>
  <c r="BE110" i="89"/>
  <c r="Y110" i="89" s="1"/>
  <c r="BE107" i="89"/>
  <c r="Y107" i="89" s="1"/>
  <c r="BE94" i="89"/>
  <c r="Y94" i="89" s="1"/>
  <c r="BE98" i="89"/>
  <c r="Y98" i="89" s="1"/>
  <c r="BE102" i="89"/>
  <c r="Y102" i="89" s="1"/>
  <c r="BE115" i="89"/>
  <c r="Y115" i="89" s="1"/>
  <c r="BE119" i="89"/>
  <c r="Y119" i="89" s="1"/>
  <c r="BE123" i="89"/>
  <c r="Y123" i="89" s="1"/>
  <c r="BE127" i="89"/>
  <c r="Y127" i="89" s="1"/>
  <c r="BE131" i="89"/>
  <c r="Y131" i="89" s="1"/>
  <c r="BE135" i="89"/>
  <c r="Y135" i="89" s="1"/>
  <c r="BE139" i="89"/>
  <c r="Y139" i="89" s="1"/>
  <c r="BE143" i="89"/>
  <c r="Y143" i="89" s="1"/>
  <c r="BE154" i="89"/>
  <c r="BE151" i="89"/>
  <c r="Y151" i="89" s="1"/>
  <c r="BE155" i="89"/>
  <c r="Y155" i="89" s="1"/>
  <c r="BE159" i="89"/>
  <c r="Y159" i="89" s="1"/>
  <c r="BE163" i="89"/>
  <c r="BE168" i="89"/>
  <c r="Y168" i="89" s="1"/>
  <c r="BE174" i="89"/>
  <c r="Y174" i="89" s="1"/>
  <c r="BE178" i="89"/>
  <c r="Y178" i="89" s="1"/>
  <c r="BE188" i="89"/>
  <c r="Y188" i="89" s="1"/>
  <c r="BE192" i="89"/>
  <c r="Y192" i="89" s="1"/>
  <c r="BE180" i="89"/>
  <c r="Y180" i="89" s="1"/>
  <c r="BE184" i="89"/>
  <c r="Y184" i="89" s="1"/>
  <c r="BE195" i="89"/>
  <c r="Y195" i="89" s="1"/>
  <c r="BE200" i="89"/>
  <c r="Y200" i="89" s="1"/>
  <c r="BE203" i="89"/>
  <c r="Y203" i="89" s="1"/>
  <c r="BE207" i="89"/>
  <c r="Y207" i="89" s="1"/>
  <c r="BE215" i="89"/>
  <c r="Y215" i="89" s="1"/>
  <c r="BE213" i="89"/>
  <c r="Y213" i="89" s="1"/>
  <c r="BE219" i="89"/>
  <c r="Y219" i="89" s="1"/>
  <c r="BG39" i="89"/>
  <c r="AA39" i="89" s="1"/>
  <c r="BG43" i="89"/>
  <c r="BG30" i="89"/>
  <c r="AA30" i="89" s="1"/>
  <c r="BG35" i="89"/>
  <c r="AA35" i="89" s="1"/>
  <c r="BG45" i="89"/>
  <c r="AA45" i="89" s="1"/>
  <c r="BG49" i="89"/>
  <c r="BG53" i="89"/>
  <c r="AA53" i="89" s="1"/>
  <c r="BG57" i="89"/>
  <c r="AA57" i="89" s="1"/>
  <c r="BG61" i="89"/>
  <c r="AA61" i="89" s="1"/>
  <c r="BG65" i="89"/>
  <c r="BG69" i="89"/>
  <c r="AA69" i="89" s="1"/>
  <c r="BG73" i="89"/>
  <c r="AA73" i="89" s="1"/>
  <c r="BG77" i="89"/>
  <c r="AA77" i="89" s="1"/>
  <c r="BG81" i="89"/>
  <c r="BG85" i="89"/>
  <c r="AA85" i="89" s="1"/>
  <c r="BG89" i="89"/>
  <c r="AA89" i="89" s="1"/>
  <c r="BG93" i="89"/>
  <c r="AA93" i="89" s="1"/>
  <c r="BG97" i="89"/>
  <c r="BG101" i="89"/>
  <c r="AA101" i="89" s="1"/>
  <c r="BG105" i="89"/>
  <c r="AA105" i="89" s="1"/>
  <c r="BG109" i="89"/>
  <c r="AA109" i="89" s="1"/>
  <c r="BG113" i="89"/>
  <c r="BG117" i="89"/>
  <c r="AA117" i="89" s="1"/>
  <c r="BG121" i="89"/>
  <c r="AA121" i="89" s="1"/>
  <c r="BG125" i="89"/>
  <c r="AA125" i="89" s="1"/>
  <c r="BG129" i="89"/>
  <c r="BG132" i="89"/>
  <c r="AA132" i="89" s="1"/>
  <c r="BG136" i="89"/>
  <c r="AA136" i="89" s="1"/>
  <c r="BG140" i="89"/>
  <c r="AA140" i="89" s="1"/>
  <c r="BG144" i="89"/>
  <c r="BG149" i="89"/>
  <c r="AA149" i="89" s="1"/>
  <c r="BG153" i="89"/>
  <c r="AA153" i="89" s="1"/>
  <c r="BG157" i="89"/>
  <c r="AA157" i="89" s="1"/>
  <c r="BG161" i="89"/>
  <c r="BG165" i="89"/>
  <c r="AA165" i="89" s="1"/>
  <c r="BG169" i="89"/>
  <c r="AA169" i="89" s="1"/>
  <c r="BG185" i="89"/>
  <c r="AA185" i="89" s="1"/>
  <c r="BG173" i="89"/>
  <c r="BG177" i="89"/>
  <c r="AA177" i="89" s="1"/>
  <c r="BG180" i="89"/>
  <c r="AA180" i="89" s="1"/>
  <c r="BG189" i="89"/>
  <c r="AA189" i="89" s="1"/>
  <c r="BG193" i="89"/>
  <c r="BG205" i="89"/>
  <c r="AA205" i="89" s="1"/>
  <c r="BG197" i="89"/>
  <c r="AA197" i="89" s="1"/>
  <c r="BG201" i="89"/>
  <c r="AA201" i="89" s="1"/>
  <c r="BG209" i="89"/>
  <c r="BG213" i="89"/>
  <c r="AA213" i="89" s="1"/>
  <c r="BG217" i="89"/>
  <c r="AA217" i="89" s="1"/>
  <c r="BG221" i="89"/>
  <c r="AA221" i="89" s="1"/>
  <c r="BG224" i="89"/>
  <c r="AY209" i="89"/>
  <c r="S209" i="89" s="1"/>
  <c r="AY193" i="89"/>
  <c r="S193" i="89" s="1"/>
  <c r="AY161" i="89"/>
  <c r="S161" i="89" s="1"/>
  <c r="AY129" i="89"/>
  <c r="S129" i="89" s="1"/>
  <c r="AY113" i="89"/>
  <c r="S113" i="89" s="1"/>
  <c r="AY81" i="89"/>
  <c r="S81" i="89" s="1"/>
  <c r="AY65" i="89"/>
  <c r="S65" i="89" s="1"/>
  <c r="AY49" i="89"/>
  <c r="S49" i="89" s="1"/>
  <c r="BF216" i="89"/>
  <c r="Z216" i="89" s="1"/>
  <c r="BF201" i="89"/>
  <c r="Z201" i="89" s="1"/>
  <c r="BF186" i="89"/>
  <c r="Z186" i="89" s="1"/>
  <c r="BF170" i="89"/>
  <c r="Z170" i="89" s="1"/>
  <c r="BF153" i="89"/>
  <c r="Z153" i="89" s="1"/>
  <c r="BF138" i="89"/>
  <c r="Z138" i="89" s="1"/>
  <c r="BF122" i="89"/>
  <c r="Z122" i="89" s="1"/>
  <c r="BF106" i="89"/>
  <c r="Z106" i="89" s="1"/>
  <c r="BF79" i="89"/>
  <c r="Z79" i="89" s="1"/>
  <c r="BF63" i="89"/>
  <c r="Z63" i="89" s="1"/>
  <c r="BF47" i="89"/>
  <c r="Z47" i="89" s="1"/>
  <c r="BF42" i="89"/>
  <c r="Z42" i="89" s="1"/>
  <c r="BH195" i="89"/>
  <c r="AB195" i="89" s="1"/>
  <c r="BH178" i="89"/>
  <c r="AB178" i="89" s="1"/>
  <c r="BH162" i="89"/>
  <c r="AB162" i="89" s="1"/>
  <c r="BH111" i="89"/>
  <c r="BH98" i="89"/>
  <c r="AB98" i="89" s="1"/>
  <c r="BH65" i="89"/>
  <c r="AB65" i="89" s="1"/>
  <c r="BH32" i="89"/>
  <c r="AB32" i="89" s="1"/>
  <c r="BH53" i="89"/>
  <c r="BB221" i="89"/>
  <c r="V221" i="89" s="1"/>
  <c r="BB203" i="89"/>
  <c r="V203" i="89" s="1"/>
  <c r="BB189" i="89"/>
  <c r="V189" i="89" s="1"/>
  <c r="BB171" i="89"/>
  <c r="V171" i="89" s="1"/>
  <c r="BB158" i="89"/>
  <c r="V158" i="89" s="1"/>
  <c r="BB142" i="89"/>
  <c r="V142" i="89" s="1"/>
  <c r="BB126" i="89"/>
  <c r="V126" i="89" s="1"/>
  <c r="BB108" i="89"/>
  <c r="V108" i="89" s="1"/>
  <c r="BB86" i="89"/>
  <c r="V86" i="89" s="1"/>
  <c r="BB71" i="89"/>
  <c r="V71" i="89" s="1"/>
  <c r="BB55" i="89"/>
  <c r="V55" i="89" s="1"/>
  <c r="BB85" i="89"/>
  <c r="V85" i="89" s="1"/>
  <c r="BB30" i="89"/>
  <c r="V30" i="89" s="1"/>
  <c r="BA209" i="89"/>
  <c r="U209" i="89" s="1"/>
  <c r="BA193" i="89"/>
  <c r="U193" i="89" s="1"/>
  <c r="BA177" i="89"/>
  <c r="BA161" i="89"/>
  <c r="U161" i="89" s="1"/>
  <c r="BA129" i="89"/>
  <c r="U129" i="89" s="1"/>
  <c r="BA106" i="89"/>
  <c r="U106" i="89" s="1"/>
  <c r="BA82" i="89"/>
  <c r="BA65" i="89"/>
  <c r="U65" i="89" s="1"/>
  <c r="BA40" i="89"/>
  <c r="U40" i="89" s="1"/>
  <c r="AY223" i="89"/>
  <c r="S223" i="89" s="1"/>
  <c r="AY207" i="89"/>
  <c r="S207" i="89" s="1"/>
  <c r="AY192" i="89"/>
  <c r="S192" i="89" s="1"/>
  <c r="AY172" i="89"/>
  <c r="S172" i="89" s="1"/>
  <c r="AY160" i="89"/>
  <c r="S160" i="89" s="1"/>
  <c r="AY128" i="89"/>
  <c r="S128" i="89" s="1"/>
  <c r="AY112" i="89"/>
  <c r="S112" i="89" s="1"/>
  <c r="AY80" i="89"/>
  <c r="S80" i="89" s="1"/>
  <c r="AY64" i="89"/>
  <c r="S64" i="89" s="1"/>
  <c r="AY48" i="89"/>
  <c r="S48" i="89" s="1"/>
  <c r="AY37" i="89"/>
  <c r="S37" i="89" s="1"/>
  <c r="BF215" i="89"/>
  <c r="Z215" i="89" s="1"/>
  <c r="BF200" i="89"/>
  <c r="Z200" i="89" s="1"/>
  <c r="BF185" i="89"/>
  <c r="Z185" i="89" s="1"/>
  <c r="BF169" i="89"/>
  <c r="Z169" i="89" s="1"/>
  <c r="BF152" i="89"/>
  <c r="Z152" i="89" s="1"/>
  <c r="BF137" i="89"/>
  <c r="Z137" i="89" s="1"/>
  <c r="BF121" i="89"/>
  <c r="BF102" i="89"/>
  <c r="Z102" i="89" s="1"/>
  <c r="BF78" i="89"/>
  <c r="Z78" i="89" s="1"/>
  <c r="BF62" i="89"/>
  <c r="Z62" i="89" s="1"/>
  <c r="BF46" i="89"/>
  <c r="Z46" i="89" s="1"/>
  <c r="BF41" i="89"/>
  <c r="Z41" i="89" s="1"/>
  <c r="BH210" i="89"/>
  <c r="AB210" i="89" s="1"/>
  <c r="BH194" i="89"/>
  <c r="AB194" i="89" s="1"/>
  <c r="BH177" i="89"/>
  <c r="BH161" i="89"/>
  <c r="AB161" i="89" s="1"/>
  <c r="BH130" i="89"/>
  <c r="AB130" i="89" s="1"/>
  <c r="BH110" i="89"/>
  <c r="AB110" i="89" s="1"/>
  <c r="BH97" i="89"/>
  <c r="BH81" i="89"/>
  <c r="AB81" i="89" s="1"/>
  <c r="BH82" i="89"/>
  <c r="AB82" i="89" s="1"/>
  <c r="BH31" i="89"/>
  <c r="AB31" i="89" s="1"/>
  <c r="BH52" i="89"/>
  <c r="AZ215" i="89"/>
  <c r="T215" i="89" s="1"/>
  <c r="AZ198" i="89"/>
  <c r="T198" i="89" s="1"/>
  <c r="AZ179" i="89"/>
  <c r="T179" i="89" s="1"/>
  <c r="AZ163" i="89"/>
  <c r="T163" i="89" s="1"/>
  <c r="AZ146" i="89"/>
  <c r="T146" i="89" s="1"/>
  <c r="AZ135" i="89"/>
  <c r="T135" i="89" s="1"/>
  <c r="AZ114" i="89"/>
  <c r="T114" i="89" s="1"/>
  <c r="AZ100" i="89"/>
  <c r="T100" i="89" s="1"/>
  <c r="AZ84" i="89"/>
  <c r="T84" i="89" s="1"/>
  <c r="AZ67" i="89"/>
  <c r="T67" i="89" s="1"/>
  <c r="AZ32" i="89"/>
  <c r="T32" i="89" s="1"/>
  <c r="AZ54" i="89"/>
  <c r="T54" i="89" s="1"/>
  <c r="BB220" i="89"/>
  <c r="V220" i="89" s="1"/>
  <c r="BB202" i="89"/>
  <c r="V202" i="89" s="1"/>
  <c r="BB188" i="89"/>
  <c r="V188" i="89" s="1"/>
  <c r="BB179" i="89"/>
  <c r="V179" i="89" s="1"/>
  <c r="BB157" i="89"/>
  <c r="V157" i="89" s="1"/>
  <c r="BB141" i="89"/>
  <c r="V141" i="89" s="1"/>
  <c r="BB125" i="89"/>
  <c r="V125" i="89" s="1"/>
  <c r="BB106" i="89"/>
  <c r="V106" i="89" s="1"/>
  <c r="BB84" i="89"/>
  <c r="V84" i="89" s="1"/>
  <c r="BB70" i="89"/>
  <c r="V70" i="89" s="1"/>
  <c r="BB54" i="89"/>
  <c r="V54" i="89" s="1"/>
  <c r="BB83" i="89"/>
  <c r="V83" i="89" s="1"/>
  <c r="BB29" i="89"/>
  <c r="V29" i="89" s="1"/>
  <c r="BA215" i="89"/>
  <c r="U215" i="89" s="1"/>
  <c r="BA196" i="89"/>
  <c r="U196" i="89" s="1"/>
  <c r="BA180" i="89"/>
  <c r="BA164" i="89"/>
  <c r="U164" i="89" s="1"/>
  <c r="BA150" i="89"/>
  <c r="U150" i="89" s="1"/>
  <c r="BA132" i="89"/>
  <c r="U132" i="89" s="1"/>
  <c r="BA116" i="89"/>
  <c r="BA93" i="89"/>
  <c r="U93" i="89" s="1"/>
  <c r="BA88" i="89"/>
  <c r="U88" i="89" s="1"/>
  <c r="BA68" i="89"/>
  <c r="U68" i="89" s="1"/>
  <c r="BA52" i="89"/>
  <c r="BA43" i="89"/>
  <c r="U43" i="89" s="1"/>
  <c r="BJ28" i="89"/>
  <c r="AD28" i="89" s="1"/>
  <c r="BJ32" i="89"/>
  <c r="AD32" i="89" s="1"/>
  <c r="BJ36" i="89"/>
  <c r="BJ40" i="89"/>
  <c r="AD40" i="89" s="1"/>
  <c r="BJ44" i="89"/>
  <c r="AD44" i="89" s="1"/>
  <c r="BJ89" i="89"/>
  <c r="AD89" i="89" s="1"/>
  <c r="BJ102" i="89"/>
  <c r="BJ48" i="89"/>
  <c r="AD48" i="89" s="1"/>
  <c r="BJ52" i="89"/>
  <c r="AD52" i="89" s="1"/>
  <c r="BJ56" i="89"/>
  <c r="AD56" i="89" s="1"/>
  <c r="BJ60" i="89"/>
  <c r="BJ64" i="89"/>
  <c r="AD64" i="89" s="1"/>
  <c r="BJ68" i="89"/>
  <c r="AD68" i="89" s="1"/>
  <c r="BJ72" i="89"/>
  <c r="AD72" i="89" s="1"/>
  <c r="BJ76" i="89"/>
  <c r="BJ81" i="89"/>
  <c r="AD81" i="89" s="1"/>
  <c r="BJ84" i="89"/>
  <c r="AD84" i="89" s="1"/>
  <c r="BJ92" i="89"/>
  <c r="AD92" i="89" s="1"/>
  <c r="BJ82" i="89"/>
  <c r="BJ104" i="89"/>
  <c r="AD104" i="89" s="1"/>
  <c r="BJ105" i="89"/>
  <c r="AD105" i="89" s="1"/>
  <c r="BJ112" i="89"/>
  <c r="AD112" i="89" s="1"/>
  <c r="BJ116" i="89"/>
  <c r="BJ120" i="89"/>
  <c r="AD120" i="89" s="1"/>
  <c r="BJ124" i="89"/>
  <c r="AD124" i="89" s="1"/>
  <c r="BJ128" i="89"/>
  <c r="AD128" i="89" s="1"/>
  <c r="BJ132" i="89"/>
  <c r="BJ136" i="89"/>
  <c r="AD136" i="89" s="1"/>
  <c r="BJ140" i="89"/>
  <c r="AD140" i="89" s="1"/>
  <c r="BJ144" i="89"/>
  <c r="AD144" i="89" s="1"/>
  <c r="BJ148" i="89"/>
  <c r="BJ152" i="89"/>
  <c r="AD152" i="89" s="1"/>
  <c r="BJ156" i="89"/>
  <c r="AD156" i="89" s="1"/>
  <c r="BJ160" i="89"/>
  <c r="AD160" i="89" s="1"/>
  <c r="BJ164" i="89"/>
  <c r="BJ168" i="89"/>
  <c r="AD168" i="89" s="1"/>
  <c r="BJ170" i="89"/>
  <c r="AD170" i="89" s="1"/>
  <c r="BJ175" i="89"/>
  <c r="AD175" i="89" s="1"/>
  <c r="BJ179" i="89"/>
  <c r="BJ184" i="89"/>
  <c r="AD184" i="89" s="1"/>
  <c r="BJ198" i="89"/>
  <c r="AD198" i="89" s="1"/>
  <c r="BJ191" i="89"/>
  <c r="AD191" i="89" s="1"/>
  <c r="BJ195" i="89"/>
  <c r="BJ205" i="89"/>
  <c r="AD205" i="89" s="1"/>
  <c r="BJ202" i="89"/>
  <c r="AD202" i="89" s="1"/>
  <c r="BJ207" i="89"/>
  <c r="AD207" i="89" s="1"/>
  <c r="BJ213" i="89"/>
  <c r="BJ215" i="89"/>
  <c r="AD215" i="89" s="1"/>
  <c r="BJ220" i="89"/>
  <c r="AD220" i="89" s="1"/>
  <c r="BJ225" i="89"/>
  <c r="AD225" i="89" s="1"/>
  <c r="BK27" i="89"/>
  <c r="BK31" i="89"/>
  <c r="AE31" i="89" s="1"/>
  <c r="BK41" i="89"/>
  <c r="AE41" i="89" s="1"/>
  <c r="BK32" i="89"/>
  <c r="AE32" i="89" s="1"/>
  <c r="BK37" i="89"/>
  <c r="BK47" i="89"/>
  <c r="AE47" i="89" s="1"/>
  <c r="BK51" i="89"/>
  <c r="AE51" i="89" s="1"/>
  <c r="BK55" i="89"/>
  <c r="AE55" i="89" s="1"/>
  <c r="BK59" i="89"/>
  <c r="BK63" i="89"/>
  <c r="AE63" i="89" s="1"/>
  <c r="BK67" i="89"/>
  <c r="AE67" i="89" s="1"/>
  <c r="BK71" i="89"/>
  <c r="AE71" i="89" s="1"/>
  <c r="BK75" i="89"/>
  <c r="BK79" i="89"/>
  <c r="AE79" i="89" s="1"/>
  <c r="BK83" i="89"/>
  <c r="AE83" i="89" s="1"/>
  <c r="BK87" i="89"/>
  <c r="AE87" i="89" s="1"/>
  <c r="BK91" i="89"/>
  <c r="BK95" i="89"/>
  <c r="AE95" i="89" s="1"/>
  <c r="BK99" i="89"/>
  <c r="AE99" i="89" s="1"/>
  <c r="BK103" i="89"/>
  <c r="AE103" i="89" s="1"/>
  <c r="BK107" i="89"/>
  <c r="BK111" i="89"/>
  <c r="AE111" i="89" s="1"/>
  <c r="BK115" i="89"/>
  <c r="AE115" i="89" s="1"/>
  <c r="BK119" i="89"/>
  <c r="AE119" i="89" s="1"/>
  <c r="BK123" i="89"/>
  <c r="BK129" i="89"/>
  <c r="AE129" i="89" s="1"/>
  <c r="BK149" i="89"/>
  <c r="AE149" i="89" s="1"/>
  <c r="BK133" i="89"/>
  <c r="AE133" i="89" s="1"/>
  <c r="BK137" i="89"/>
  <c r="BK141" i="89"/>
  <c r="AE141" i="89" s="1"/>
  <c r="BK145" i="89"/>
  <c r="AE145" i="89" s="1"/>
  <c r="BK151" i="89"/>
  <c r="AE151" i="89" s="1"/>
  <c r="BK155" i="89"/>
  <c r="BK159" i="89"/>
  <c r="AE159" i="89" s="1"/>
  <c r="BK163" i="89"/>
  <c r="AE163" i="89" s="1"/>
  <c r="BK166" i="89"/>
  <c r="AE166" i="89" s="1"/>
  <c r="BK183" i="89"/>
  <c r="BK170" i="89"/>
  <c r="AE170" i="89" s="1"/>
  <c r="BK174" i="89"/>
  <c r="AE174" i="89" s="1"/>
  <c r="BK178" i="89"/>
  <c r="AE178" i="89" s="1"/>
  <c r="BK186" i="89"/>
  <c r="BK191" i="89"/>
  <c r="AE191" i="89" s="1"/>
  <c r="BK195" i="89"/>
  <c r="AE195" i="89" s="1"/>
  <c r="BK207" i="89"/>
  <c r="AE207" i="89" s="1"/>
  <c r="BK200" i="89"/>
  <c r="BK204" i="89"/>
  <c r="AE204" i="89" s="1"/>
  <c r="BK211" i="89"/>
  <c r="AE211" i="89" s="1"/>
  <c r="BK215" i="89"/>
  <c r="AE215" i="89" s="1"/>
  <c r="BK219" i="89"/>
  <c r="BK224" i="89"/>
  <c r="AE224" i="89" s="1"/>
  <c r="BK227" i="89"/>
  <c r="AE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AE125" i="90"/>
  <c r="AE91" i="90"/>
  <c r="Y41" i="90"/>
  <c r="AE57" i="90"/>
  <c r="AE34" i="90"/>
  <c r="AE66" i="90"/>
  <c r="AB154" i="90"/>
  <c r="Y131" i="90"/>
  <c r="AE32" i="90"/>
  <c r="AE184" i="90"/>
  <c r="AE210" i="90"/>
  <c r="Y113" i="90"/>
  <c r="Y120" i="90"/>
  <c r="AD151" i="90"/>
  <c r="T60" i="90"/>
  <c r="AE209" i="90"/>
  <c r="AE157" i="90"/>
  <c r="T75" i="90"/>
  <c r="T176" i="90"/>
  <c r="Y167" i="90"/>
  <c r="Y100" i="90"/>
  <c r="T29" i="90"/>
  <c r="X217" i="90"/>
  <c r="T37" i="90"/>
  <c r="Y198" i="90"/>
  <c r="X186" i="90"/>
  <c r="AE198" i="90"/>
  <c r="Y37" i="90"/>
  <c r="Y156" i="90"/>
  <c r="X108" i="90"/>
  <c r="X104" i="90"/>
  <c r="AE118" i="90"/>
  <c r="Y98" i="90"/>
  <c r="Y207" i="90"/>
  <c r="S166" i="90"/>
  <c r="AA34" i="90"/>
  <c r="Y127" i="90"/>
  <c r="AA41" i="90"/>
  <c r="AE60" i="90"/>
  <c r="Y31" i="90"/>
  <c r="Y64" i="90"/>
  <c r="AA48" i="90"/>
  <c r="S222" i="90"/>
  <c r="X161" i="90"/>
  <c r="AA124" i="90"/>
  <c r="X149" i="90"/>
  <c r="S107" i="90"/>
  <c r="X160" i="90"/>
  <c r="Y65" i="90"/>
  <c r="Y109" i="90"/>
  <c r="Y194" i="90"/>
  <c r="AA136" i="90"/>
  <c r="Y116" i="90"/>
  <c r="Y188" i="90"/>
  <c r="AA69" i="90"/>
  <c r="Y212" i="90"/>
  <c r="Y181" i="90"/>
  <c r="AC85" i="90"/>
  <c r="AC136" i="90"/>
  <c r="S210" i="90"/>
  <c r="S82" i="90"/>
  <c r="Z198" i="90"/>
  <c r="X102" i="90"/>
  <c r="S161" i="90"/>
  <c r="S29" i="90"/>
  <c r="U48" i="90"/>
  <c r="U112" i="90"/>
  <c r="U143" i="90"/>
  <c r="U175" i="90"/>
  <c r="AD53" i="90"/>
  <c r="AD83" i="90"/>
  <c r="AD115" i="90"/>
  <c r="AD179" i="90"/>
  <c r="AD219" i="90"/>
  <c r="X175" i="90"/>
  <c r="S120" i="90"/>
  <c r="V69" i="90"/>
  <c r="S206" i="90"/>
  <c r="X164" i="90"/>
  <c r="U29" i="90"/>
  <c r="U93" i="90"/>
  <c r="AD30" i="90"/>
  <c r="AD62" i="90"/>
  <c r="AD156" i="90"/>
  <c r="AD187" i="90"/>
  <c r="AD218" i="90"/>
  <c r="V175" i="90"/>
  <c r="AC210" i="90"/>
  <c r="S168" i="90"/>
  <c r="U110" i="90"/>
  <c r="AE220" i="90"/>
  <c r="T63" i="90"/>
  <c r="AE224" i="90"/>
  <c r="Y136" i="90"/>
  <c r="T122" i="90"/>
  <c r="Y146" i="90"/>
  <c r="X178" i="90"/>
  <c r="T164" i="90"/>
  <c r="Y96" i="90"/>
  <c r="X225" i="90"/>
  <c r="X31" i="90"/>
  <c r="Y52" i="90"/>
  <c r="S170" i="90"/>
  <c r="AE59" i="90"/>
  <c r="Y208" i="90"/>
  <c r="S199" i="90"/>
  <c r="AA197" i="90"/>
  <c r="Y114" i="90"/>
  <c r="Y190" i="90"/>
  <c r="AB203" i="90"/>
  <c r="X226" i="90"/>
  <c r="U227" i="90"/>
  <c r="U223" i="90"/>
  <c r="AE105" i="90"/>
  <c r="T33" i="90"/>
  <c r="T42" i="90"/>
  <c r="AE71" i="90"/>
  <c r="X124" i="90"/>
  <c r="X216" i="90"/>
  <c r="AE50" i="90"/>
  <c r="T129" i="90"/>
  <c r="Y111" i="90"/>
  <c r="X129" i="90"/>
  <c r="X58" i="90"/>
  <c r="Y218" i="90"/>
  <c r="AE65" i="90"/>
  <c r="T197" i="90"/>
  <c r="Y85" i="90"/>
  <c r="U87" i="90"/>
  <c r="AD135" i="90"/>
  <c r="Z222" i="90"/>
  <c r="AE103" i="90"/>
  <c r="T98" i="90"/>
  <c r="T94" i="90"/>
  <c r="AE223" i="90"/>
  <c r="Y169" i="90"/>
  <c r="T83" i="90"/>
  <c r="Y138" i="90"/>
  <c r="T188" i="90"/>
  <c r="T174" i="90"/>
  <c r="AE203" i="90"/>
  <c r="T73" i="90"/>
  <c r="AE47" i="90"/>
  <c r="T116" i="90"/>
  <c r="X188" i="90"/>
  <c r="AE151" i="90"/>
  <c r="T172" i="90"/>
  <c r="AE136" i="90"/>
  <c r="T217" i="90"/>
  <c r="Y178" i="90"/>
  <c r="AE139" i="90"/>
  <c r="Y53" i="90"/>
  <c r="X176" i="90"/>
  <c r="S119" i="90"/>
  <c r="X132" i="90"/>
  <c r="AE90" i="90"/>
  <c r="Y143" i="90"/>
  <c r="Y99" i="90"/>
  <c r="Y107" i="90"/>
  <c r="X158" i="90"/>
  <c r="AA105" i="90"/>
  <c r="AE44" i="90"/>
  <c r="X144" i="90"/>
  <c r="Y47" i="90"/>
  <c r="Y210" i="90"/>
  <c r="X170" i="90"/>
  <c r="AA198" i="90"/>
  <c r="S187" i="90"/>
  <c r="X77" i="90"/>
  <c r="Y101" i="90"/>
  <c r="Y125" i="90"/>
  <c r="AA156" i="90"/>
  <c r="X90" i="90"/>
  <c r="Y80" i="90"/>
  <c r="Y132" i="90"/>
  <c r="AA66" i="90"/>
  <c r="AA59" i="90"/>
  <c r="Y201" i="90"/>
  <c r="AC101" i="90"/>
  <c r="AA215" i="90"/>
  <c r="AC151" i="90"/>
  <c r="S146" i="90"/>
  <c r="S226" i="90"/>
  <c r="S97" i="90"/>
  <c r="U32" i="90"/>
  <c r="U96" i="90"/>
  <c r="U128" i="90"/>
  <c r="U155" i="90"/>
  <c r="AD37" i="90"/>
  <c r="AD67" i="90"/>
  <c r="AD99" i="90"/>
  <c r="AD163" i="90"/>
  <c r="AD194" i="90"/>
  <c r="AD227" i="90"/>
  <c r="S184" i="90"/>
  <c r="S52" i="90"/>
  <c r="V147" i="90"/>
  <c r="AC71" i="90"/>
  <c r="X99" i="90"/>
  <c r="X98" i="90"/>
  <c r="U69" i="90"/>
  <c r="AD46" i="90"/>
  <c r="AD76" i="90"/>
  <c r="AD140" i="90"/>
  <c r="AD172" i="90"/>
  <c r="AD203" i="90"/>
  <c r="X48" i="90"/>
  <c r="V159" i="90"/>
  <c r="AC194" i="90"/>
  <c r="Y214" i="90"/>
  <c r="X70" i="90"/>
  <c r="U30" i="90"/>
  <c r="AE165" i="90"/>
  <c r="U220" i="90"/>
  <c r="AE29" i="90"/>
  <c r="Y162" i="90"/>
  <c r="T114" i="90"/>
  <c r="AE173" i="90"/>
  <c r="Y148" i="90"/>
  <c r="S191" i="90"/>
  <c r="T131" i="90"/>
  <c r="Y134" i="90"/>
  <c r="AA89" i="90"/>
  <c r="T127" i="90"/>
  <c r="X215" i="90"/>
  <c r="S115" i="90"/>
  <c r="AE35" i="90"/>
  <c r="T55" i="90"/>
  <c r="AA134" i="90"/>
  <c r="X221" i="90"/>
  <c r="Y36" i="90"/>
  <c r="Y147" i="90"/>
  <c r="AA102" i="90"/>
  <c r="X205" i="90"/>
  <c r="Y78" i="90"/>
  <c r="Y130" i="90"/>
  <c r="Y222" i="90"/>
  <c r="T214" i="90"/>
  <c r="AD47" i="90"/>
  <c r="AD173" i="90"/>
  <c r="V63" i="90"/>
  <c r="U154" i="90"/>
  <c r="V177" i="90"/>
  <c r="AD31" i="90"/>
  <c r="AD93" i="90"/>
  <c r="AD222" i="90"/>
  <c r="V79" i="90"/>
  <c r="S207" i="90"/>
  <c r="AD174" i="90"/>
  <c r="V161" i="90"/>
  <c r="AC207" i="89"/>
  <c r="X149" i="89"/>
  <c r="AC153" i="89"/>
  <c r="U219" i="89"/>
  <c r="Z143" i="89"/>
  <c r="AB33" i="89"/>
  <c r="AB99" i="89"/>
  <c r="AB203" i="89"/>
  <c r="AB94" i="89"/>
  <c r="AB30" i="89"/>
  <c r="AC129" i="89"/>
  <c r="Y226" i="89"/>
  <c r="AC136" i="89"/>
  <c r="AB226" i="89"/>
  <c r="T91" i="89"/>
  <c r="T38" i="89"/>
  <c r="T213" i="89"/>
  <c r="T65" i="89"/>
  <c r="T149" i="89"/>
  <c r="T201" i="89"/>
  <c r="T86" i="89"/>
  <c r="T112" i="89"/>
  <c r="T196" i="89"/>
  <c r="T143" i="89"/>
  <c r="AC115" i="89"/>
  <c r="W38" i="89"/>
  <c r="U61" i="89"/>
  <c r="U195" i="89"/>
  <c r="W134" i="89"/>
  <c r="U110" i="89"/>
  <c r="AC177" i="89"/>
  <c r="AC180" i="89"/>
  <c r="W177" i="89"/>
  <c r="AC42" i="89"/>
  <c r="W111" i="89"/>
  <c r="AB218" i="89"/>
  <c r="U143" i="89"/>
  <c r="AC215" i="89"/>
  <c r="W42" i="89"/>
  <c r="W76" i="89"/>
  <c r="W143" i="89"/>
  <c r="AB127" i="89"/>
  <c r="AB160" i="89"/>
  <c r="Z57" i="89"/>
  <c r="AB67" i="89"/>
  <c r="AC91" i="89"/>
  <c r="AC195" i="89"/>
  <c r="W175" i="89"/>
  <c r="AB80" i="89"/>
  <c r="U59" i="89"/>
  <c r="X210" i="89"/>
  <c r="U28" i="89"/>
  <c r="AC113" i="89"/>
  <c r="W50" i="89"/>
  <c r="W94" i="89"/>
  <c r="W133" i="89"/>
  <c r="W186" i="89"/>
  <c r="AB83" i="89"/>
  <c r="AC110" i="89"/>
  <c r="AB169" i="89"/>
  <c r="AC130" i="89"/>
  <c r="U115" i="89"/>
  <c r="W47" i="89"/>
  <c r="W79" i="89"/>
  <c r="W155" i="89"/>
  <c r="W127" i="89"/>
  <c r="X53" i="89"/>
  <c r="W86" i="89"/>
  <c r="AC185" i="89"/>
  <c r="AC95" i="89"/>
  <c r="AC137" i="89"/>
  <c r="AC157" i="89"/>
  <c r="AC183" i="89"/>
  <c r="AB136" i="89"/>
  <c r="T145" i="89"/>
  <c r="U63" i="89"/>
  <c r="AB181" i="89"/>
  <c r="T207" i="89"/>
  <c r="W185" i="89"/>
  <c r="W211" i="89"/>
  <c r="X51" i="89"/>
  <c r="W92" i="89"/>
  <c r="W156" i="89"/>
  <c r="W225" i="89"/>
  <c r="T221" i="89"/>
  <c r="AC109" i="89"/>
  <c r="U154" i="89"/>
  <c r="T117" i="89"/>
  <c r="AC165" i="89"/>
  <c r="U123" i="89"/>
  <c r="X115" i="89"/>
  <c r="W49" i="89"/>
  <c r="T193" i="89"/>
  <c r="AC67" i="89"/>
  <c r="U62" i="89"/>
  <c r="T76" i="89"/>
  <c r="V223" i="89"/>
  <c r="W81" i="89"/>
  <c r="W121" i="89"/>
  <c r="W161" i="89"/>
  <c r="W220" i="89"/>
  <c r="AC63" i="89"/>
  <c r="T148" i="89"/>
  <c r="AC66" i="89"/>
  <c r="AB50" i="89"/>
  <c r="U84" i="89"/>
  <c r="Y52" i="89"/>
  <c r="Y189" i="89"/>
  <c r="AA54" i="89"/>
  <c r="AA86" i="89"/>
  <c r="AA118" i="89"/>
  <c r="AA150" i="89"/>
  <c r="AA178" i="89"/>
  <c r="AA214" i="89"/>
  <c r="AB123" i="89"/>
  <c r="AB190" i="89"/>
  <c r="AB48" i="89"/>
  <c r="T110" i="89"/>
  <c r="U112" i="89"/>
  <c r="AD37" i="89"/>
  <c r="AD61" i="89"/>
  <c r="AD93" i="89"/>
  <c r="AD133" i="89"/>
  <c r="AD165" i="89"/>
  <c r="AD196" i="89"/>
  <c r="AE29" i="89"/>
  <c r="AE60" i="89"/>
  <c r="AE92" i="89"/>
  <c r="AE124" i="89"/>
  <c r="AE156" i="89"/>
  <c r="AE188" i="89"/>
  <c r="AE220" i="89"/>
  <c r="AB155" i="89"/>
  <c r="Y137" i="89"/>
  <c r="AA32" i="89"/>
  <c r="AA71" i="89"/>
  <c r="AA103" i="89"/>
  <c r="AA134" i="89"/>
  <c r="AA167" i="89"/>
  <c r="AA207" i="89"/>
  <c r="Z34" i="89"/>
  <c r="U149" i="89"/>
  <c r="AB217" i="89"/>
  <c r="AB39" i="89"/>
  <c r="V62" i="89"/>
  <c r="U124" i="89"/>
  <c r="AD34" i="89"/>
  <c r="AD58" i="89"/>
  <c r="AD100" i="89"/>
  <c r="AD130" i="89"/>
  <c r="AD162" i="89"/>
  <c r="AD193" i="89"/>
  <c r="AD226" i="89"/>
  <c r="AE57" i="89"/>
  <c r="AE89" i="89"/>
  <c r="AE121" i="89"/>
  <c r="AE153" i="89"/>
  <c r="AE179" i="89"/>
  <c r="AE217" i="89"/>
  <c r="AB170" i="89"/>
  <c r="V163" i="89"/>
  <c r="Y50" i="89"/>
  <c r="Y170" i="89"/>
  <c r="AA48" i="89"/>
  <c r="AA80" i="89"/>
  <c r="AA112" i="89"/>
  <c r="AA143" i="89"/>
  <c r="AA172" i="89"/>
  <c r="AA206" i="89"/>
  <c r="AB167" i="89"/>
  <c r="AB57" i="89"/>
  <c r="AC190" i="89"/>
  <c r="X44" i="89"/>
  <c r="Z223" i="89"/>
  <c r="AC90" i="89"/>
  <c r="U225" i="89"/>
  <c r="Y220" i="89"/>
  <c r="T226" i="89"/>
  <c r="AB38" i="89"/>
  <c r="AC65" i="89"/>
  <c r="AB117" i="89"/>
  <c r="U159" i="89"/>
  <c r="X212" i="89"/>
  <c r="AB144" i="89"/>
  <c r="U171" i="89"/>
  <c r="AC147" i="89"/>
  <c r="Z84" i="89"/>
  <c r="U135" i="89"/>
  <c r="U141" i="89"/>
  <c r="AC76" i="89"/>
  <c r="AA227" i="89"/>
  <c r="U220" i="89"/>
  <c r="T108" i="89"/>
  <c r="T182" i="89"/>
  <c r="T53" i="89"/>
  <c r="T157" i="89"/>
  <c r="T186" i="89"/>
  <c r="T150" i="89"/>
  <c r="T111" i="89"/>
  <c r="T74" i="89"/>
  <c r="T59" i="89"/>
  <c r="T29" i="89"/>
  <c r="AB75" i="89"/>
  <c r="AB148" i="89"/>
  <c r="U168" i="89"/>
  <c r="W198" i="89"/>
  <c r="AC56" i="89"/>
  <c r="W199" i="89"/>
  <c r="AC112" i="89"/>
  <c r="AB198" i="89"/>
  <c r="U81" i="89"/>
  <c r="X130" i="89"/>
  <c r="W90" i="89"/>
  <c r="Z154" i="89"/>
  <c r="U121" i="89"/>
  <c r="AC141" i="89"/>
  <c r="AC178" i="89"/>
  <c r="S133" i="89"/>
  <c r="AC196" i="89"/>
  <c r="AC111" i="89"/>
  <c r="X74" i="89"/>
  <c r="W60" i="89"/>
  <c r="W100" i="89"/>
  <c r="W224" i="89"/>
  <c r="AB179" i="89"/>
  <c r="Z140" i="89"/>
  <c r="AB121" i="89"/>
  <c r="AB153" i="89"/>
  <c r="S28" i="89"/>
  <c r="U175" i="89"/>
  <c r="AC163" i="89"/>
  <c r="W212" i="89"/>
  <c r="U49" i="89"/>
  <c r="AB193" i="89"/>
  <c r="AC139" i="89"/>
  <c r="W172" i="89"/>
  <c r="S54" i="89"/>
  <c r="U153" i="89"/>
  <c r="AC61" i="89"/>
  <c r="AC209" i="89"/>
  <c r="W40" i="89"/>
  <c r="W66" i="89"/>
  <c r="W114" i="89"/>
  <c r="W154" i="89"/>
  <c r="W202" i="89"/>
  <c r="Z171" i="89"/>
  <c r="AB107" i="89"/>
  <c r="S168" i="89"/>
  <c r="W27" i="89"/>
  <c r="W63" i="89"/>
  <c r="W103" i="89"/>
  <c r="W219" i="89"/>
  <c r="X193" i="89"/>
  <c r="U55" i="89"/>
  <c r="AC38" i="89"/>
  <c r="AC77" i="89"/>
  <c r="AC29" i="89"/>
  <c r="AC94" i="89"/>
  <c r="T210" i="89"/>
  <c r="AC118" i="89"/>
  <c r="AB84" i="89"/>
  <c r="T141" i="89"/>
  <c r="W83" i="89"/>
  <c r="W184" i="89"/>
  <c r="AC159" i="89"/>
  <c r="W35" i="89"/>
  <c r="W120" i="89"/>
  <c r="W179" i="89"/>
  <c r="AB139" i="89"/>
  <c r="T64" i="89"/>
  <c r="AC30" i="89"/>
  <c r="U58" i="89"/>
  <c r="AB140" i="89"/>
  <c r="AC101" i="89"/>
  <c r="AC143" i="89"/>
  <c r="X131" i="89"/>
  <c r="AB143" i="89"/>
  <c r="T52" i="89"/>
  <c r="U158" i="89"/>
  <c r="AB138" i="89"/>
  <c r="AC46" i="89"/>
  <c r="AC70" i="89"/>
  <c r="W65" i="89"/>
  <c r="W101" i="89"/>
  <c r="W140" i="89"/>
  <c r="W193" i="89"/>
  <c r="U118" i="89"/>
  <c r="AB159" i="89"/>
  <c r="Y43" i="89"/>
  <c r="Y164" i="89"/>
  <c r="AA31" i="89"/>
  <c r="AA70" i="89"/>
  <c r="AA102" i="89"/>
  <c r="AA133" i="89"/>
  <c r="AA166" i="89"/>
  <c r="AA204" i="89"/>
  <c r="AB49" i="89"/>
  <c r="U157" i="89"/>
  <c r="AB93" i="89"/>
  <c r="U176" i="89"/>
  <c r="U48" i="89"/>
  <c r="AD45" i="89"/>
  <c r="AD77" i="89"/>
  <c r="AD117" i="89"/>
  <c r="AD149" i="89"/>
  <c r="AD182" i="89"/>
  <c r="AD210" i="89"/>
  <c r="AE39" i="89"/>
  <c r="AE76" i="89"/>
  <c r="AE108" i="89"/>
  <c r="AE138" i="89"/>
  <c r="AE181" i="89"/>
  <c r="AE201" i="89"/>
  <c r="AB46" i="89"/>
  <c r="U37" i="89"/>
  <c r="Y86" i="89"/>
  <c r="Y217" i="89"/>
  <c r="AA55" i="89"/>
  <c r="AA87" i="89"/>
  <c r="AA119" i="89"/>
  <c r="AA151" i="89"/>
  <c r="AA181" i="89"/>
  <c r="AA215" i="89"/>
  <c r="Z91" i="89"/>
  <c r="AB73" i="89"/>
  <c r="U217" i="89"/>
  <c r="Z70" i="89"/>
  <c r="AB118" i="89"/>
  <c r="T40" i="89"/>
  <c r="U188" i="89"/>
  <c r="U60" i="89"/>
  <c r="AD94" i="89"/>
  <c r="AD74" i="89"/>
  <c r="AD114" i="89"/>
  <c r="AD146" i="89"/>
  <c r="AD177" i="89"/>
  <c r="AD212" i="89"/>
  <c r="AE35" i="89"/>
  <c r="AE73" i="89"/>
  <c r="AE105" i="89"/>
  <c r="AE135" i="89"/>
  <c r="AE168" i="89"/>
  <c r="AE198" i="89"/>
  <c r="Y41" i="89"/>
  <c r="Y162" i="89"/>
  <c r="AA42" i="89"/>
  <c r="AA64" i="89"/>
  <c r="AA96" i="89"/>
  <c r="AA126" i="89"/>
  <c r="AA160" i="89"/>
  <c r="AA192" i="89"/>
  <c r="AA223" i="89"/>
  <c r="AB102" i="89"/>
  <c r="AB87" i="89"/>
  <c r="X227" i="89"/>
  <c r="AB227" i="89"/>
  <c r="Z151" i="89"/>
  <c r="Z97" i="89"/>
  <c r="AB133" i="89"/>
  <c r="X70" i="89"/>
  <c r="Z121" i="89"/>
  <c r="AB177" i="89"/>
  <c r="AB52" i="89"/>
  <c r="U116" i="89"/>
  <c r="AD36" i="89"/>
  <c r="AD60" i="89"/>
  <c r="AD82" i="89"/>
  <c r="AD132" i="89"/>
  <c r="AD164" i="89"/>
  <c r="AD195" i="89"/>
  <c r="AE27" i="89"/>
  <c r="AE59" i="89"/>
  <c r="AE91" i="89"/>
  <c r="AE123" i="89"/>
  <c r="AE155" i="89"/>
  <c r="AE186" i="89"/>
  <c r="AE219" i="89"/>
  <c r="AB53" i="89"/>
  <c r="U177" i="89"/>
  <c r="U181" i="89"/>
  <c r="AB101" i="89"/>
  <c r="U184" i="89"/>
  <c r="U56" i="89"/>
  <c r="AD98" i="89"/>
  <c r="AD75" i="89"/>
  <c r="AD115" i="89"/>
  <c r="AD147" i="89"/>
  <c r="AD178" i="89"/>
  <c r="AD211" i="89"/>
  <c r="AE36" i="89"/>
  <c r="AE74" i="89"/>
  <c r="AE106" i="89"/>
  <c r="AE136" i="89"/>
  <c r="AE169" i="89"/>
  <c r="AE199" i="89"/>
  <c r="U200" i="89"/>
  <c r="AB66" i="89"/>
  <c r="U199" i="89"/>
  <c r="Y154" i="89"/>
  <c r="AA49" i="89"/>
  <c r="AA81" i="89"/>
  <c r="AA113" i="89"/>
  <c r="AA144" i="89"/>
  <c r="AA173" i="89"/>
  <c r="AA209" i="89"/>
  <c r="AB97" i="89"/>
  <c r="U180" i="89"/>
  <c r="U52" i="89"/>
  <c r="AD102" i="89"/>
  <c r="AD76" i="89"/>
  <c r="AD116" i="89"/>
  <c r="AD148" i="89"/>
  <c r="AD179" i="89"/>
  <c r="AD213" i="89"/>
  <c r="AE37" i="89"/>
  <c r="AE75" i="89"/>
  <c r="AE107" i="89"/>
  <c r="AE137" i="89"/>
  <c r="AE183" i="89"/>
  <c r="AE200" i="89"/>
  <c r="AB111" i="89"/>
  <c r="U82" i="89"/>
  <c r="AB165" i="89"/>
  <c r="AB56" i="89"/>
  <c r="T104" i="89"/>
  <c r="V91" i="89"/>
  <c r="U120" i="89"/>
  <c r="AD35" i="89"/>
  <c r="AD59" i="89"/>
  <c r="AD80" i="89"/>
  <c r="AD131" i="89"/>
  <c r="AD163" i="89"/>
  <c r="AD194" i="89"/>
  <c r="AD227" i="89"/>
  <c r="AE58" i="89"/>
  <c r="AE90" i="89"/>
  <c r="AE122" i="89"/>
  <c r="AE154" i="89"/>
  <c r="AE182" i="89"/>
  <c r="AE218" i="89"/>
  <c r="Y42" i="89"/>
  <c r="Y163" i="89"/>
  <c r="AA43" i="89"/>
  <c r="AA65" i="89"/>
  <c r="AA97" i="89"/>
  <c r="AA129" i="89"/>
  <c r="AA161" i="89"/>
  <c r="AA193" i="89"/>
  <c r="AA224" i="89"/>
  <c r="Q2" i="89" l="1"/>
  <c r="P2" i="89"/>
  <c r="Q2" i="90"/>
  <c r="P2" i="90"/>
  <c r="AL57" i="90"/>
  <c r="AT102" i="90"/>
  <c r="AK39" i="90"/>
  <c r="AI64" i="90"/>
  <c r="AP136" i="90"/>
  <c r="AP40" i="90"/>
  <c r="AR184" i="90"/>
  <c r="AR152" i="90"/>
  <c r="AR100" i="90"/>
  <c r="AO187" i="90"/>
  <c r="AI102" i="90"/>
  <c r="AN118" i="90"/>
  <c r="AS200" i="90"/>
  <c r="AS168" i="90"/>
  <c r="AS135" i="90"/>
  <c r="AS104" i="90"/>
  <c r="AS65" i="90"/>
  <c r="AS40" i="90"/>
  <c r="AN115" i="90"/>
  <c r="AL210" i="90"/>
  <c r="AL168" i="90"/>
  <c r="AL136" i="90"/>
  <c r="AL104" i="90"/>
  <c r="AL40" i="90"/>
  <c r="AT117" i="90"/>
  <c r="AT85" i="90"/>
  <c r="AT55" i="90"/>
  <c r="AK214" i="90"/>
  <c r="AK181" i="90"/>
  <c r="AL121" i="90"/>
  <c r="AT208" i="90"/>
  <c r="AK103" i="90"/>
  <c r="AM80" i="90"/>
  <c r="AP104" i="90"/>
  <c r="AT150" i="90"/>
  <c r="AL220" i="90"/>
  <c r="AL188" i="90"/>
  <c r="AL157" i="90"/>
  <c r="AL125" i="90"/>
  <c r="AL93" i="90"/>
  <c r="AL61" i="90"/>
  <c r="AL29" i="90"/>
  <c r="AI140" i="90"/>
  <c r="AN56" i="90"/>
  <c r="AN196" i="90"/>
  <c r="AT201" i="90"/>
  <c r="AT170" i="90"/>
  <c r="AT138" i="90"/>
  <c r="AT106" i="90"/>
  <c r="AT74" i="90"/>
  <c r="AT44" i="90"/>
  <c r="AK203" i="90"/>
  <c r="AK171" i="90"/>
  <c r="AK138" i="90"/>
  <c r="AK107" i="90"/>
  <c r="AK67" i="90"/>
  <c r="AK43" i="90"/>
  <c r="AM212" i="90"/>
  <c r="AM180" i="90"/>
  <c r="AM148" i="90"/>
  <c r="AM116" i="90"/>
  <c r="AM84" i="90"/>
  <c r="AM49" i="90"/>
  <c r="AI49" i="90"/>
  <c r="AI181" i="90"/>
  <c r="AN127" i="90"/>
  <c r="AP201" i="90"/>
  <c r="AP171" i="90"/>
  <c r="AP140" i="90"/>
  <c r="AP108" i="90"/>
  <c r="AP75" i="90"/>
  <c r="AP44" i="90"/>
  <c r="AR188" i="90"/>
  <c r="AR137" i="90"/>
  <c r="AR104" i="90"/>
  <c r="AO195" i="90"/>
  <c r="AI86" i="90"/>
  <c r="AI214" i="90"/>
  <c r="AS204" i="90"/>
  <c r="AS172" i="90"/>
  <c r="AS139" i="90"/>
  <c r="AS108" i="90"/>
  <c r="AS69" i="90"/>
  <c r="AS44" i="90"/>
  <c r="AN91" i="90"/>
  <c r="AL201" i="90"/>
  <c r="AL172" i="90"/>
  <c r="AL140" i="90"/>
  <c r="AL108" i="90"/>
  <c r="AL75" i="90"/>
  <c r="AL44" i="90"/>
  <c r="AI80" i="90"/>
  <c r="AI208" i="90"/>
  <c r="AN147" i="90"/>
  <c r="AT214" i="90"/>
  <c r="AT185" i="90"/>
  <c r="AT153" i="90"/>
  <c r="AT121" i="90"/>
  <c r="AT89" i="90"/>
  <c r="AT59" i="90"/>
  <c r="AK217" i="90"/>
  <c r="AK185" i="90"/>
  <c r="AK149" i="90"/>
  <c r="AK122" i="90"/>
  <c r="AN83" i="90"/>
  <c r="AK199" i="90"/>
  <c r="AM144" i="90"/>
  <c r="AP167" i="90"/>
  <c r="AT181" i="90"/>
  <c r="AL225" i="90"/>
  <c r="AL192" i="90"/>
  <c r="AL161" i="90"/>
  <c r="AL129" i="90"/>
  <c r="AL97" i="90"/>
  <c r="AL64" i="90"/>
  <c r="AL33" i="90"/>
  <c r="AI124" i="90"/>
  <c r="AN40" i="90"/>
  <c r="AN179" i="90"/>
  <c r="AT205" i="90"/>
  <c r="AT174" i="90"/>
  <c r="AT142" i="90"/>
  <c r="AT110" i="90"/>
  <c r="AT78" i="90"/>
  <c r="AT48" i="90"/>
  <c r="AK212" i="90"/>
  <c r="AK174" i="90"/>
  <c r="AK142" i="90"/>
  <c r="AK111" i="90"/>
  <c r="AK71" i="90"/>
  <c r="AK47" i="90"/>
  <c r="AM216" i="90"/>
  <c r="AM184" i="90"/>
  <c r="AM152" i="90"/>
  <c r="AM120" i="90"/>
  <c r="AM88" i="90"/>
  <c r="AM53" i="90"/>
  <c r="AI33" i="90"/>
  <c r="AI164" i="90"/>
  <c r="AN114" i="90"/>
  <c r="AP205" i="90"/>
  <c r="AP176" i="90"/>
  <c r="AP144" i="90"/>
  <c r="AP112" i="90"/>
  <c r="AP79" i="90"/>
  <c r="AP48" i="90"/>
  <c r="AR201" i="90"/>
  <c r="AR141" i="90"/>
  <c r="AR108" i="90"/>
  <c r="AO199" i="90"/>
  <c r="AI67" i="90"/>
  <c r="AI198" i="90"/>
  <c r="AS207" i="90"/>
  <c r="AS175" i="90"/>
  <c r="AS143" i="90"/>
  <c r="AS112" i="90"/>
  <c r="AS73" i="90"/>
  <c r="AS48" i="90"/>
  <c r="AI207" i="90"/>
  <c r="AL205" i="90"/>
  <c r="AL176" i="90"/>
  <c r="AL144" i="90"/>
  <c r="AL112" i="90"/>
  <c r="AL79" i="90"/>
  <c r="AL48" i="90"/>
  <c r="AI60" i="90"/>
  <c r="AI192" i="90"/>
  <c r="AN113" i="90"/>
  <c r="AT222" i="90"/>
  <c r="AT188" i="90"/>
  <c r="AT157" i="90"/>
  <c r="AT125" i="90"/>
  <c r="AT93" i="90"/>
  <c r="AT27" i="90"/>
  <c r="AT31" i="90"/>
  <c r="AK190" i="90"/>
  <c r="AK153" i="90"/>
  <c r="AK126" i="90"/>
  <c r="AL214" i="90"/>
  <c r="AI156" i="90"/>
  <c r="AT40" i="90"/>
  <c r="AM174" i="90"/>
  <c r="AI197" i="90"/>
  <c r="AN146" i="90"/>
  <c r="AL197" i="90"/>
  <c r="AL165" i="90"/>
  <c r="AL133" i="90"/>
  <c r="AL101" i="90"/>
  <c r="AL68" i="90"/>
  <c r="AL37" i="90"/>
  <c r="AI108" i="90"/>
  <c r="AN67" i="90"/>
  <c r="AN163" i="90"/>
  <c r="AT210" i="90"/>
  <c r="AT178" i="90"/>
  <c r="AT145" i="90"/>
  <c r="AT114" i="90"/>
  <c r="AT82" i="90"/>
  <c r="AT52" i="90"/>
  <c r="AK209" i="90"/>
  <c r="AK178" i="90"/>
  <c r="AK165" i="90"/>
  <c r="AK115" i="90"/>
  <c r="AK75" i="90"/>
  <c r="AK51" i="90"/>
  <c r="AM220" i="90"/>
  <c r="AM188" i="90"/>
  <c r="AM156" i="90"/>
  <c r="AM124" i="90"/>
  <c r="AM92" i="90"/>
  <c r="AM57" i="90"/>
  <c r="AM66" i="90"/>
  <c r="AI149" i="90"/>
  <c r="AN74" i="90"/>
  <c r="AP217" i="90"/>
  <c r="AP180" i="90"/>
  <c r="AP145" i="90"/>
  <c r="AP116" i="90"/>
  <c r="AP83" i="90"/>
  <c r="AP52" i="90"/>
  <c r="AR209" i="90"/>
  <c r="AR164" i="90"/>
  <c r="AR112" i="90"/>
  <c r="AO203" i="90"/>
  <c r="AI50" i="90"/>
  <c r="AI182" i="90"/>
  <c r="AS211" i="90"/>
  <c r="AS179" i="90"/>
  <c r="AS146" i="90"/>
  <c r="AS116" i="90"/>
  <c r="AS77" i="90"/>
  <c r="AS52" i="90"/>
  <c r="AI159" i="90"/>
  <c r="AL216" i="90"/>
  <c r="AL180" i="90"/>
  <c r="AL150" i="90"/>
  <c r="AL116" i="90"/>
  <c r="AL83" i="90"/>
  <c r="AL52" i="90"/>
  <c r="AI44" i="90"/>
  <c r="AI175" i="90"/>
  <c r="AN101" i="90"/>
  <c r="AT225" i="90"/>
  <c r="AT192" i="90"/>
  <c r="AT161" i="90"/>
  <c r="AT129" i="90"/>
  <c r="AT97" i="90"/>
  <c r="AT65" i="90"/>
  <c r="AT35" i="90"/>
  <c r="AK193" i="90"/>
  <c r="AK157" i="90"/>
  <c r="AK130" i="90"/>
  <c r="AL153" i="90"/>
  <c r="AN211" i="90"/>
  <c r="AK167" i="90"/>
  <c r="AM112" i="90"/>
  <c r="AP209" i="90"/>
  <c r="AT220" i="90"/>
  <c r="AL198" i="90"/>
  <c r="AL169" i="90"/>
  <c r="AL137" i="90"/>
  <c r="AL105" i="90"/>
  <c r="AL72" i="90"/>
  <c r="AL41" i="90"/>
  <c r="AI92" i="90"/>
  <c r="AI220" i="90"/>
  <c r="AN142" i="90"/>
  <c r="AT211" i="90"/>
  <c r="AT182" i="90"/>
  <c r="AT147" i="90"/>
  <c r="AT118" i="90"/>
  <c r="AT86" i="90"/>
  <c r="AT56" i="90"/>
  <c r="AK215" i="90"/>
  <c r="AK182" i="90"/>
  <c r="AK146" i="90"/>
  <c r="AK119" i="90"/>
  <c r="AK79" i="90"/>
  <c r="AK55" i="90"/>
  <c r="AM224" i="90"/>
  <c r="AM192" i="90"/>
  <c r="AM160" i="90"/>
  <c r="AM128" i="90"/>
  <c r="AM96" i="90"/>
  <c r="AM61" i="90"/>
  <c r="AM29" i="90"/>
  <c r="AI133" i="90"/>
  <c r="AN49" i="90"/>
  <c r="AP214" i="90"/>
  <c r="AP184" i="90"/>
  <c r="AP152" i="90"/>
  <c r="AP120" i="90"/>
  <c r="AP88" i="90"/>
  <c r="AP56" i="90"/>
  <c r="AR220" i="90"/>
  <c r="AR168" i="90"/>
  <c r="AR121" i="90"/>
  <c r="AR85" i="90"/>
  <c r="AI34" i="90"/>
  <c r="AI165" i="90"/>
  <c r="AS221" i="90"/>
  <c r="AS183" i="90"/>
  <c r="AS150" i="90"/>
  <c r="AS120" i="90"/>
  <c r="AS81" i="90"/>
  <c r="AS56" i="90"/>
  <c r="AI111" i="90"/>
  <c r="AL213" i="90"/>
  <c r="AL184" i="90"/>
  <c r="AL152" i="90"/>
  <c r="AL120" i="90"/>
  <c r="AL88" i="90"/>
  <c r="AL56" i="90"/>
  <c r="AI28" i="90"/>
  <c r="AI160" i="90"/>
  <c r="AN88" i="90"/>
  <c r="AN212" i="90"/>
  <c r="AT197" i="90"/>
  <c r="AT165" i="90"/>
  <c r="AT133" i="90"/>
  <c r="AT101" i="90"/>
  <c r="AT69" i="90"/>
  <c r="AT39" i="90"/>
  <c r="AK198" i="90"/>
  <c r="AK161" i="90"/>
  <c r="AK145" i="90"/>
  <c r="AI68" i="90"/>
  <c r="AT70" i="90"/>
  <c r="AL71" i="90"/>
  <c r="AL202" i="90"/>
  <c r="AL173" i="90"/>
  <c r="AL141" i="90"/>
  <c r="AL109" i="90"/>
  <c r="AL76" i="90"/>
  <c r="AL45" i="90"/>
  <c r="AI76" i="90"/>
  <c r="AI204" i="90"/>
  <c r="AN121" i="90"/>
  <c r="AT215" i="90"/>
  <c r="AT196" i="90"/>
  <c r="AT154" i="90"/>
  <c r="AT122" i="90"/>
  <c r="AT90" i="90"/>
  <c r="AT60" i="90"/>
  <c r="AK218" i="90"/>
  <c r="AK187" i="90"/>
  <c r="AK150" i="90"/>
  <c r="AK123" i="90"/>
  <c r="AK83" i="90"/>
  <c r="AK59" i="90"/>
  <c r="AK27" i="90"/>
  <c r="AM196" i="90"/>
  <c r="AM162" i="90"/>
  <c r="AM132" i="90"/>
  <c r="AM100" i="90"/>
  <c r="AM27" i="90"/>
  <c r="AM33" i="90"/>
  <c r="AI117" i="90"/>
  <c r="AN33" i="90"/>
  <c r="AN195" i="90"/>
  <c r="AP188" i="90"/>
  <c r="AP156" i="90"/>
  <c r="AP124" i="90"/>
  <c r="AP92" i="90"/>
  <c r="AP60" i="90"/>
  <c r="AP28" i="90"/>
  <c r="AR172" i="90"/>
  <c r="AR125" i="90"/>
  <c r="AR89" i="90"/>
  <c r="AO175" i="90"/>
  <c r="AI150" i="90"/>
  <c r="AS219" i="90"/>
  <c r="AS188" i="90"/>
  <c r="AS154" i="90"/>
  <c r="AS124" i="90"/>
  <c r="AS92" i="90"/>
  <c r="AS60" i="90"/>
  <c r="AS28" i="90"/>
  <c r="AL222" i="90"/>
  <c r="AL187" i="90"/>
  <c r="AL156" i="90"/>
  <c r="AL124" i="90"/>
  <c r="AL92" i="90"/>
  <c r="AL60" i="90"/>
  <c r="AL28" i="90"/>
  <c r="AI144" i="90"/>
  <c r="AN60" i="90"/>
  <c r="AN200" i="90"/>
  <c r="AT200" i="90"/>
  <c r="AT169" i="90"/>
  <c r="AT137" i="90"/>
  <c r="AT105" i="90"/>
  <c r="AT73" i="90"/>
  <c r="AT43" i="90"/>
  <c r="AK202" i="90"/>
  <c r="AK170" i="90"/>
  <c r="AK137" i="90"/>
  <c r="AL185" i="90"/>
  <c r="AT166" i="90"/>
  <c r="AK90" i="90"/>
  <c r="AM45" i="90"/>
  <c r="AP71" i="90"/>
  <c r="AI223" i="90"/>
  <c r="AL206" i="90"/>
  <c r="AL177" i="90"/>
  <c r="AL148" i="90"/>
  <c r="AL113" i="90"/>
  <c r="AL80" i="90"/>
  <c r="AL49" i="90"/>
  <c r="AI56" i="90"/>
  <c r="AI188" i="90"/>
  <c r="AN109" i="90"/>
  <c r="AT223" i="90"/>
  <c r="AT189" i="90"/>
  <c r="AT158" i="90"/>
  <c r="AT126" i="90"/>
  <c r="AT94" i="90"/>
  <c r="AT28" i="90"/>
  <c r="AT32" i="90"/>
  <c r="AK195" i="90"/>
  <c r="AK154" i="90"/>
  <c r="AK127" i="90"/>
  <c r="AK95" i="90"/>
  <c r="AK64" i="90"/>
  <c r="AK31" i="90"/>
  <c r="AM200" i="90"/>
  <c r="AM166" i="90"/>
  <c r="AM136" i="90"/>
  <c r="AM104" i="90"/>
  <c r="AM72" i="90"/>
  <c r="AM37" i="90"/>
  <c r="AI101" i="90"/>
  <c r="AN69" i="90"/>
  <c r="AN187" i="90"/>
  <c r="AP192" i="90"/>
  <c r="AP160" i="90"/>
  <c r="AP128" i="90"/>
  <c r="AP96" i="90"/>
  <c r="AP63" i="90"/>
  <c r="AP32" i="90"/>
  <c r="AR176" i="90"/>
  <c r="AR129" i="90"/>
  <c r="AR92" i="90"/>
  <c r="AO179" i="90"/>
  <c r="AI134" i="90"/>
  <c r="AN199" i="90"/>
  <c r="AS191" i="90"/>
  <c r="AS158" i="90"/>
  <c r="AS128" i="90"/>
  <c r="AS96" i="90"/>
  <c r="AS64" i="90"/>
  <c r="AS32" i="90"/>
  <c r="AL221" i="90"/>
  <c r="AL196" i="90"/>
  <c r="AL160" i="90"/>
  <c r="AL128" i="90"/>
  <c r="AL96" i="90"/>
  <c r="AL63" i="90"/>
  <c r="AL32" i="90"/>
  <c r="AI128" i="90"/>
  <c r="AN44" i="90"/>
  <c r="AN183" i="90"/>
  <c r="AT204" i="90"/>
  <c r="AT173" i="90"/>
  <c r="AT141" i="90"/>
  <c r="AT109" i="90"/>
  <c r="AT77" i="90"/>
  <c r="AT47" i="90"/>
  <c r="AK211" i="90"/>
  <c r="AK173" i="90"/>
  <c r="AK141" i="90"/>
  <c r="AL89" i="90"/>
  <c r="AT134" i="90"/>
  <c r="AK134" i="90"/>
  <c r="AM208" i="90"/>
  <c r="AN135" i="90"/>
  <c r="AI96" i="90"/>
  <c r="AL218" i="90"/>
  <c r="AL181" i="90"/>
  <c r="AL145" i="90"/>
  <c r="AL117" i="90"/>
  <c r="AL85" i="90"/>
  <c r="AL53" i="90"/>
  <c r="AI40" i="90"/>
  <c r="AI171" i="90"/>
  <c r="AN97" i="90"/>
  <c r="AT226" i="90"/>
  <c r="AT193" i="90"/>
  <c r="AT162" i="90"/>
  <c r="AT130" i="90"/>
  <c r="AT98" i="90"/>
  <c r="AT66" i="90"/>
  <c r="AT36" i="90"/>
  <c r="AK194" i="90"/>
  <c r="AK158" i="90"/>
  <c r="AK131" i="90"/>
  <c r="AK99" i="90"/>
  <c r="AK86" i="90"/>
  <c r="AK35" i="90"/>
  <c r="AM204" i="90"/>
  <c r="AM170" i="90"/>
  <c r="AM140" i="90"/>
  <c r="AM108" i="90"/>
  <c r="AM76" i="90"/>
  <c r="AM41" i="90"/>
  <c r="AI85" i="90"/>
  <c r="AI213" i="90"/>
  <c r="AN172" i="90"/>
  <c r="AP196" i="90"/>
  <c r="AP163" i="90"/>
  <c r="AP132" i="90"/>
  <c r="AP100" i="90"/>
  <c r="AP67" i="90"/>
  <c r="AP36" i="90"/>
  <c r="AR180" i="90"/>
  <c r="AR133" i="90"/>
  <c r="AR96" i="90"/>
  <c r="AO183" i="90"/>
  <c r="AI118" i="90"/>
  <c r="AN173" i="90"/>
  <c r="AS196" i="90"/>
  <c r="AS164" i="90"/>
  <c r="AS132" i="90"/>
  <c r="AS100" i="90"/>
  <c r="AS88" i="90"/>
  <c r="AS36" i="90"/>
  <c r="AN151" i="90"/>
  <c r="AL195" i="90"/>
  <c r="AL164" i="90"/>
  <c r="AL132" i="90"/>
  <c r="AL100" i="90"/>
  <c r="AL67" i="90"/>
  <c r="AL36" i="90"/>
  <c r="AI112" i="90"/>
  <c r="AN28" i="90"/>
  <c r="AN167" i="90"/>
  <c r="AT207" i="90"/>
  <c r="AT177" i="90"/>
  <c r="AT148" i="90"/>
  <c r="AT113" i="90"/>
  <c r="AT81" i="90"/>
  <c r="AT51" i="90"/>
  <c r="AK208" i="90"/>
  <c r="AK177" i="90"/>
  <c r="AK164" i="90"/>
  <c r="AK163" i="90"/>
  <c r="AK118" i="90"/>
  <c r="AK78" i="90"/>
  <c r="AK54" i="90"/>
  <c r="AM223" i="90"/>
  <c r="AM191" i="90"/>
  <c r="AM159" i="90"/>
  <c r="AM127" i="90"/>
  <c r="AM95" i="90"/>
  <c r="AM60" i="90"/>
  <c r="AM28" i="90"/>
  <c r="AI137" i="90"/>
  <c r="AN53" i="90"/>
  <c r="AP216" i="90"/>
  <c r="AP183" i="90"/>
  <c r="AP151" i="90"/>
  <c r="AP119" i="90"/>
  <c r="AP87" i="90"/>
  <c r="AP55" i="90"/>
  <c r="AR219" i="90"/>
  <c r="AR140" i="90"/>
  <c r="AR80" i="90"/>
  <c r="AR38" i="90"/>
  <c r="AO191" i="90"/>
  <c r="AI154" i="90"/>
  <c r="AS218" i="90"/>
  <c r="AS187" i="90"/>
  <c r="AS153" i="90"/>
  <c r="AS123" i="90"/>
  <c r="AS84" i="90"/>
  <c r="AS59" i="90"/>
  <c r="AS27" i="90"/>
  <c r="AL212" i="90"/>
  <c r="AL183" i="90"/>
  <c r="AL151" i="90"/>
  <c r="AL119" i="90"/>
  <c r="AL87" i="90"/>
  <c r="AL55" i="90"/>
  <c r="AI32" i="90"/>
  <c r="AI163" i="90"/>
  <c r="AN84" i="90"/>
  <c r="AN219" i="90"/>
  <c r="AT195" i="90"/>
  <c r="AT164" i="90"/>
  <c r="AT132" i="90"/>
  <c r="AT100" i="90"/>
  <c r="AT68" i="90"/>
  <c r="AT38" i="90"/>
  <c r="AK197" i="90"/>
  <c r="AK160" i="90"/>
  <c r="AK133" i="90"/>
  <c r="AK101" i="90"/>
  <c r="AK88" i="90"/>
  <c r="AK37" i="90"/>
  <c r="AM206" i="90"/>
  <c r="AM172" i="90"/>
  <c r="AM142" i="90"/>
  <c r="AM110" i="90"/>
  <c r="AM78" i="90"/>
  <c r="AM43" i="90"/>
  <c r="AI77" i="90"/>
  <c r="AI205" i="90"/>
  <c r="AN122" i="90"/>
  <c r="AP203" i="90"/>
  <c r="AP174" i="90"/>
  <c r="AP142" i="90"/>
  <c r="AP110" i="90"/>
  <c r="AP77" i="90"/>
  <c r="AP46" i="90"/>
  <c r="AR196" i="90"/>
  <c r="AR116" i="90"/>
  <c r="AR45" i="90"/>
  <c r="AI42" i="90"/>
  <c r="AI174" i="90"/>
  <c r="AN123" i="90"/>
  <c r="AS198" i="90"/>
  <c r="AS166" i="90"/>
  <c r="AS145" i="90"/>
  <c r="AS102" i="90"/>
  <c r="AS90" i="90"/>
  <c r="AS38" i="90"/>
  <c r="AL203" i="90"/>
  <c r="AL174" i="90"/>
  <c r="AL142" i="90"/>
  <c r="AL110" i="90"/>
  <c r="AL77" i="90"/>
  <c r="AL46" i="90"/>
  <c r="AI88" i="90"/>
  <c r="AI216" i="90"/>
  <c r="AN138" i="90"/>
  <c r="AT217" i="90"/>
  <c r="AT186" i="90"/>
  <c r="AT155" i="90"/>
  <c r="AT123" i="90"/>
  <c r="AT91" i="90"/>
  <c r="AT61" i="90"/>
  <c r="AT29" i="90"/>
  <c r="AK183" i="90"/>
  <c r="AK147" i="90"/>
  <c r="AK120" i="90"/>
  <c r="AK80" i="90"/>
  <c r="AK56" i="90"/>
  <c r="AM225" i="90"/>
  <c r="AM193" i="90"/>
  <c r="AM161" i="90"/>
  <c r="AM129" i="90"/>
  <c r="AM97" i="90"/>
  <c r="AM62" i="90"/>
  <c r="AM30" i="90"/>
  <c r="AI129" i="90"/>
  <c r="AN61" i="90"/>
  <c r="AP208" i="90"/>
  <c r="AP177" i="90"/>
  <c r="AP146" i="90"/>
  <c r="AP113" i="90"/>
  <c r="AP80" i="90"/>
  <c r="AP49" i="90"/>
  <c r="AR189" i="90"/>
  <c r="AR113" i="90"/>
  <c r="AI46" i="90"/>
  <c r="AI178" i="90"/>
  <c r="AS180" i="90"/>
  <c r="AS144" i="90"/>
  <c r="AQ55" i="90"/>
  <c r="AQ207" i="90"/>
  <c r="AS125" i="90"/>
  <c r="AS93" i="90"/>
  <c r="AO189" i="90"/>
  <c r="AQ107" i="90"/>
  <c r="AQ173" i="90"/>
  <c r="AQ95" i="90"/>
  <c r="AQ222" i="90"/>
  <c r="AQ115" i="90"/>
  <c r="AO200" i="90"/>
  <c r="AO124" i="90"/>
  <c r="AO72" i="90"/>
  <c r="AS201" i="90"/>
  <c r="AS57" i="90"/>
  <c r="AI27" i="90"/>
  <c r="AQ82" i="90"/>
  <c r="AO117" i="90"/>
  <c r="AJ115" i="90"/>
  <c r="AO77" i="90"/>
  <c r="AR179" i="90"/>
  <c r="AR216" i="90"/>
  <c r="AQ214" i="90"/>
  <c r="AR27" i="90"/>
  <c r="AU215" i="90"/>
  <c r="AI75" i="90"/>
  <c r="AN112" i="90"/>
  <c r="AQ60" i="90"/>
  <c r="AR150" i="90"/>
  <c r="AN54" i="90"/>
  <c r="AU150" i="90"/>
  <c r="AQ170" i="90"/>
  <c r="AI59" i="90"/>
  <c r="AN218" i="90"/>
  <c r="AJ204" i="90"/>
  <c r="AO154" i="90"/>
  <c r="AO39" i="90"/>
  <c r="AU188" i="90"/>
  <c r="AU132" i="90"/>
  <c r="AU88" i="90"/>
  <c r="AU36" i="90"/>
  <c r="AQ73" i="90"/>
  <c r="AN189" i="90"/>
  <c r="AR182" i="90"/>
  <c r="AR91" i="90"/>
  <c r="AQ96" i="90"/>
  <c r="AR47" i="90"/>
  <c r="AJ212" i="90"/>
  <c r="AJ91" i="90"/>
  <c r="AO75" i="90"/>
  <c r="AR134" i="90"/>
  <c r="AR60" i="90"/>
  <c r="AQ114" i="90"/>
  <c r="AI103" i="90"/>
  <c r="AQ184" i="90"/>
  <c r="AN180" i="90"/>
  <c r="AO135" i="90"/>
  <c r="AN120" i="90"/>
  <c r="AU178" i="90"/>
  <c r="AU126" i="90"/>
  <c r="AU74" i="90"/>
  <c r="AU38" i="90"/>
  <c r="AJ62" i="90"/>
  <c r="AO150" i="90"/>
  <c r="AU222" i="90"/>
  <c r="AU93" i="90"/>
  <c r="AJ34" i="90"/>
  <c r="AI183" i="90"/>
  <c r="AO216" i="90"/>
  <c r="AO45" i="90"/>
  <c r="AJ125" i="90"/>
  <c r="AU206" i="90"/>
  <c r="AU107" i="90"/>
  <c r="AU39" i="90"/>
  <c r="AJ225" i="90"/>
  <c r="AJ101" i="90"/>
  <c r="AJ160" i="90"/>
  <c r="AR28" i="90"/>
  <c r="AO126" i="90"/>
  <c r="AO74" i="90"/>
  <c r="AU218" i="90"/>
  <c r="AU96" i="90"/>
  <c r="AQ133" i="90"/>
  <c r="AJ213" i="90"/>
  <c r="AJ84" i="90"/>
  <c r="AJ221" i="90"/>
  <c r="AU127" i="90"/>
  <c r="AQ85" i="90"/>
  <c r="AJ88" i="90"/>
  <c r="AR167" i="90"/>
  <c r="AO68" i="90"/>
  <c r="AO32" i="90"/>
  <c r="AU201" i="90"/>
  <c r="AQ101" i="90"/>
  <c r="AJ43" i="90"/>
  <c r="AN148" i="90"/>
  <c r="AU31" i="90"/>
  <c r="AI131" i="90"/>
  <c r="AU76" i="90"/>
  <c r="AJ192" i="90"/>
  <c r="AR40" i="90"/>
  <c r="AJ105" i="90"/>
  <c r="AU152" i="90"/>
  <c r="AJ190" i="90"/>
  <c r="AQ158" i="90"/>
  <c r="AJ68" i="90"/>
  <c r="AO84" i="90"/>
  <c r="AQ190" i="90"/>
  <c r="AJ54" i="90"/>
  <c r="AQ149" i="90"/>
  <c r="AI39" i="90"/>
  <c r="AJ56" i="90"/>
  <c r="AN204" i="90"/>
  <c r="AO67" i="90"/>
  <c r="AQ98" i="90"/>
  <c r="AJ95" i="90"/>
  <c r="AQ192" i="90"/>
  <c r="AI31" i="90"/>
  <c r="AO165" i="90"/>
  <c r="AU134" i="90"/>
  <c r="AU169" i="90"/>
  <c r="AJ186" i="90"/>
  <c r="AJ126" i="90"/>
  <c r="AJ130" i="90"/>
  <c r="AO141" i="90"/>
  <c r="AQ211" i="90"/>
  <c r="AP225" i="90"/>
  <c r="AP223" i="90"/>
  <c r="AU194" i="90"/>
  <c r="AJ214" i="90"/>
  <c r="AU133" i="90"/>
  <c r="AO222" i="90"/>
  <c r="AK82" i="90"/>
  <c r="AK58" i="90"/>
  <c r="AM227" i="90"/>
  <c r="AM195" i="90"/>
  <c r="AM176" i="90"/>
  <c r="AM131" i="90"/>
  <c r="AM99" i="90"/>
  <c r="AM68" i="90"/>
  <c r="AM32" i="90"/>
  <c r="AI121" i="90"/>
  <c r="AN37" i="90"/>
  <c r="AN223" i="90"/>
  <c r="AP187" i="90"/>
  <c r="AP155" i="90"/>
  <c r="AP123" i="90"/>
  <c r="AP91" i="90"/>
  <c r="AP59" i="90"/>
  <c r="AP27" i="90"/>
  <c r="AR144" i="90"/>
  <c r="AR88" i="90"/>
  <c r="AR42" i="90"/>
  <c r="AO211" i="90"/>
  <c r="AI138" i="90"/>
  <c r="AN202" i="90"/>
  <c r="AS195" i="90"/>
  <c r="AS157" i="90"/>
  <c r="AS127" i="90"/>
  <c r="AS95" i="90"/>
  <c r="AS63" i="90"/>
  <c r="AS31" i="90"/>
  <c r="AL219" i="90"/>
  <c r="AL186" i="90"/>
  <c r="AL155" i="90"/>
  <c r="AL123" i="90"/>
  <c r="AL91" i="90"/>
  <c r="AL59" i="90"/>
  <c r="AL27" i="90"/>
  <c r="AI148" i="90"/>
  <c r="AN68" i="90"/>
  <c r="AN194" i="90"/>
  <c r="AT199" i="90"/>
  <c r="AT168" i="90"/>
  <c r="AT136" i="90"/>
  <c r="AT104" i="90"/>
  <c r="AT72" i="90"/>
  <c r="AT42" i="90"/>
  <c r="AK201" i="90"/>
  <c r="AK169" i="90"/>
  <c r="AK136" i="90"/>
  <c r="AK105" i="90"/>
  <c r="AK65" i="90"/>
  <c r="AK41" i="90"/>
  <c r="AM210" i="90"/>
  <c r="AM178" i="90"/>
  <c r="AM146" i="90"/>
  <c r="AM114" i="90"/>
  <c r="AM82" i="90"/>
  <c r="AM47" i="90"/>
  <c r="AI57" i="90"/>
  <c r="AI189" i="90"/>
  <c r="AN110" i="90"/>
  <c r="AP210" i="90"/>
  <c r="AP178" i="90"/>
  <c r="AP150" i="90"/>
  <c r="AP114" i="90"/>
  <c r="AP81" i="90"/>
  <c r="AP50" i="90"/>
  <c r="AR211" i="90"/>
  <c r="AR146" i="90"/>
  <c r="AR49" i="90"/>
  <c r="AI65" i="90"/>
  <c r="AI158" i="90"/>
  <c r="AN111" i="90"/>
  <c r="AS202" i="90"/>
  <c r="AS170" i="90"/>
  <c r="AS137" i="90"/>
  <c r="AS106" i="90"/>
  <c r="AS67" i="90"/>
  <c r="AS42" i="90"/>
  <c r="AL207" i="90"/>
  <c r="AL178" i="90"/>
  <c r="AL149" i="90"/>
  <c r="AL114" i="90"/>
  <c r="AL81" i="90"/>
  <c r="AL50" i="90"/>
  <c r="AI72" i="90"/>
  <c r="AI200" i="90"/>
  <c r="AN130" i="90"/>
  <c r="AT221" i="90"/>
  <c r="AT190" i="90"/>
  <c r="AT159" i="90"/>
  <c r="AT127" i="90"/>
  <c r="AT95" i="90"/>
  <c r="AT63" i="90"/>
  <c r="AT33" i="90"/>
  <c r="AK188" i="90"/>
  <c r="AK151" i="90"/>
  <c r="AK124" i="90"/>
  <c r="AK92" i="90"/>
  <c r="AK60" i="90"/>
  <c r="AK28" i="90"/>
  <c r="AM197" i="90"/>
  <c r="AM163" i="90"/>
  <c r="AM133" i="90"/>
  <c r="AM101" i="90"/>
  <c r="AM65" i="90"/>
  <c r="AM34" i="90"/>
  <c r="AI113" i="90"/>
  <c r="AN45" i="90"/>
  <c r="AP211" i="90"/>
  <c r="AP181" i="90"/>
  <c r="AP148" i="90"/>
  <c r="AP117" i="90"/>
  <c r="AP85" i="90"/>
  <c r="AP53" i="90"/>
  <c r="AR205" i="90"/>
  <c r="AR156" i="90"/>
  <c r="AI30" i="90"/>
  <c r="AI176" i="90"/>
  <c r="AS184" i="90"/>
  <c r="AS147" i="90"/>
  <c r="AQ39" i="90"/>
  <c r="AQ183" i="90"/>
  <c r="AS129" i="90"/>
  <c r="AS97" i="90"/>
  <c r="AO197" i="90"/>
  <c r="AQ91" i="90"/>
  <c r="AN207" i="90"/>
  <c r="AQ84" i="90"/>
  <c r="AQ204" i="90"/>
  <c r="AQ99" i="90"/>
  <c r="AO204" i="90"/>
  <c r="AO128" i="90"/>
  <c r="AO76" i="90"/>
  <c r="AS205" i="90"/>
  <c r="AS61" i="90"/>
  <c r="AS29" i="90"/>
  <c r="AQ201" i="90"/>
  <c r="AO121" i="90"/>
  <c r="AO97" i="90"/>
  <c r="AO81" i="90"/>
  <c r="AR200" i="90"/>
  <c r="AO93" i="90"/>
  <c r="AQ209" i="90"/>
  <c r="AR35" i="90"/>
  <c r="AN128" i="90"/>
  <c r="AQ138" i="90"/>
  <c r="AI203" i="90"/>
  <c r="AQ44" i="90"/>
  <c r="AJ216" i="90"/>
  <c r="AN38" i="90"/>
  <c r="AU200" i="90"/>
  <c r="AQ186" i="90"/>
  <c r="AI43" i="90"/>
  <c r="AN193" i="90"/>
  <c r="AJ171" i="90"/>
  <c r="AO158" i="90"/>
  <c r="AO43" i="90"/>
  <c r="AU196" i="90"/>
  <c r="AU146" i="90"/>
  <c r="AU104" i="90"/>
  <c r="AU40" i="90"/>
  <c r="AQ90" i="90"/>
  <c r="AN174" i="90"/>
  <c r="AR190" i="90"/>
  <c r="AR94" i="90"/>
  <c r="AO83" i="90"/>
  <c r="AR55" i="90"/>
  <c r="AO95" i="90"/>
  <c r="AJ99" i="90"/>
  <c r="AO79" i="90"/>
  <c r="AR138" i="90"/>
  <c r="AR78" i="90"/>
  <c r="AQ130" i="90"/>
  <c r="AQ65" i="90"/>
  <c r="AQ168" i="90"/>
  <c r="AJ226" i="90"/>
  <c r="AO139" i="90"/>
  <c r="AJ177" i="90"/>
  <c r="AU182" i="90"/>
  <c r="AU130" i="90"/>
  <c r="AU86" i="90"/>
  <c r="AU42" i="90"/>
  <c r="AJ46" i="90"/>
  <c r="AO206" i="90"/>
  <c r="AN140" i="90"/>
  <c r="AU97" i="90"/>
  <c r="AQ38" i="90"/>
  <c r="AI135" i="90"/>
  <c r="AR199" i="90"/>
  <c r="AO49" i="90"/>
  <c r="AJ109" i="90"/>
  <c r="AU212" i="90"/>
  <c r="AU123" i="90"/>
  <c r="AU55" i="90"/>
  <c r="AJ173" i="90"/>
  <c r="AJ113" i="90"/>
  <c r="AJ144" i="90"/>
  <c r="AR32" i="90"/>
  <c r="AO130" i="90"/>
  <c r="AO78" i="90"/>
  <c r="AN205" i="90"/>
  <c r="AU100" i="90"/>
  <c r="AQ165" i="90"/>
  <c r="AQ37" i="90"/>
  <c r="AQ71" i="90"/>
  <c r="AJ205" i="90"/>
  <c r="AU143" i="90"/>
  <c r="AQ102" i="90"/>
  <c r="AJ72" i="90"/>
  <c r="AR171" i="90"/>
  <c r="AO147" i="90"/>
  <c r="AO36" i="90"/>
  <c r="AN221" i="90"/>
  <c r="AQ134" i="90"/>
  <c r="AJ112" i="90"/>
  <c r="AJ55" i="90"/>
  <c r="AU35" i="90"/>
  <c r="AI115" i="90"/>
  <c r="AU84" i="90"/>
  <c r="AN215" i="90"/>
  <c r="AR52" i="90"/>
  <c r="AJ89" i="90"/>
  <c r="AU156" i="90"/>
  <c r="AQ33" i="90"/>
  <c r="AR103" i="90"/>
  <c r="AJ127" i="90"/>
  <c r="AR87" i="90"/>
  <c r="AU89" i="90"/>
  <c r="AJ38" i="90"/>
  <c r="AQ182" i="90"/>
  <c r="AQ89" i="90"/>
  <c r="AJ40" i="90"/>
  <c r="AJ220" i="90"/>
  <c r="AO134" i="90"/>
  <c r="AJ131" i="90"/>
  <c r="AJ170" i="90"/>
  <c r="AQ79" i="90"/>
  <c r="AI191" i="90"/>
  <c r="AO148" i="90"/>
  <c r="AU211" i="90"/>
  <c r="AU173" i="90"/>
  <c r="AQ78" i="90"/>
  <c r="AJ110" i="90"/>
  <c r="AJ114" i="90"/>
  <c r="AO162" i="90"/>
  <c r="AU99" i="90"/>
  <c r="AU29" i="90"/>
  <c r="AK220" i="90"/>
  <c r="AK221" i="90"/>
  <c r="AS225" i="90"/>
  <c r="AU165" i="90"/>
  <c r="AR226" i="90"/>
  <c r="AK94" i="90"/>
  <c r="AK62" i="90"/>
  <c r="AK30" i="90"/>
  <c r="AM199" i="90"/>
  <c r="AM165" i="90"/>
  <c r="AM135" i="90"/>
  <c r="AM103" i="90"/>
  <c r="AM71" i="90"/>
  <c r="AM36" i="90"/>
  <c r="AI105" i="90"/>
  <c r="AN70" i="90"/>
  <c r="AN206" i="90"/>
  <c r="AP191" i="90"/>
  <c r="AP159" i="90"/>
  <c r="AP127" i="90"/>
  <c r="AP95" i="90"/>
  <c r="AP84" i="90"/>
  <c r="AP31" i="90"/>
  <c r="AR148" i="90"/>
  <c r="AR117" i="90"/>
  <c r="AR46" i="90"/>
  <c r="AO214" i="90"/>
  <c r="AI122" i="90"/>
  <c r="AN107" i="90"/>
  <c r="AS194" i="90"/>
  <c r="AS161" i="90"/>
  <c r="AS131" i="90"/>
  <c r="AS99" i="90"/>
  <c r="AS87" i="90"/>
  <c r="AS35" i="90"/>
  <c r="AL224" i="90"/>
  <c r="AL190" i="90"/>
  <c r="AL159" i="90"/>
  <c r="AL127" i="90"/>
  <c r="AL95" i="90"/>
  <c r="AL84" i="90"/>
  <c r="AL31" i="90"/>
  <c r="AI132" i="90"/>
  <c r="AN48" i="90"/>
  <c r="AN191" i="90"/>
  <c r="AT203" i="90"/>
  <c r="AT172" i="90"/>
  <c r="AT140" i="90"/>
  <c r="AT108" i="90"/>
  <c r="AT76" i="90"/>
  <c r="AT46" i="90"/>
  <c r="AK205" i="90"/>
  <c r="AK186" i="90"/>
  <c r="AK140" i="90"/>
  <c r="AK109" i="90"/>
  <c r="AK69" i="90"/>
  <c r="AK45" i="90"/>
  <c r="AM214" i="90"/>
  <c r="AM182" i="90"/>
  <c r="AM150" i="90"/>
  <c r="AM118" i="90"/>
  <c r="AM86" i="90"/>
  <c r="AM51" i="90"/>
  <c r="AI41" i="90"/>
  <c r="AI172" i="90"/>
  <c r="AN98" i="90"/>
  <c r="AP212" i="90"/>
  <c r="AP182" i="90"/>
  <c r="AP149" i="90"/>
  <c r="AP118" i="90"/>
  <c r="AP86" i="90"/>
  <c r="AP54" i="90"/>
  <c r="AR214" i="90"/>
  <c r="AR145" i="90"/>
  <c r="AR53" i="90"/>
  <c r="AR63" i="90"/>
  <c r="AI142" i="90"/>
  <c r="AN99" i="90"/>
  <c r="AS213" i="90"/>
  <c r="AS173" i="90"/>
  <c r="AS141" i="90"/>
  <c r="AS110" i="90"/>
  <c r="AS71" i="90"/>
  <c r="AS46" i="90"/>
  <c r="AL211" i="90"/>
  <c r="AL182" i="90"/>
  <c r="AL147" i="90"/>
  <c r="AL118" i="90"/>
  <c r="AL86" i="90"/>
  <c r="AL54" i="90"/>
  <c r="AI52" i="90"/>
  <c r="AI184" i="90"/>
  <c r="AN105" i="90"/>
  <c r="AT227" i="90"/>
  <c r="AT194" i="90"/>
  <c r="AT163" i="90"/>
  <c r="AT131" i="90"/>
  <c r="AT99" i="90"/>
  <c r="AT67" i="90"/>
  <c r="AT37" i="90"/>
  <c r="AK191" i="90"/>
  <c r="AK155" i="90"/>
  <c r="AK128" i="90"/>
  <c r="AK96" i="90"/>
  <c r="AK63" i="90"/>
  <c r="AK32" i="90"/>
  <c r="AM201" i="90"/>
  <c r="AM167" i="90"/>
  <c r="AM137" i="90"/>
  <c r="AM105" i="90"/>
  <c r="AM73" i="90"/>
  <c r="AM38" i="90"/>
  <c r="AI97" i="90"/>
  <c r="AI226" i="90"/>
  <c r="AP215" i="90"/>
  <c r="AP185" i="90"/>
  <c r="AP153" i="90"/>
  <c r="AP121" i="90"/>
  <c r="AP89" i="90"/>
  <c r="AP57" i="90"/>
  <c r="AR221" i="90"/>
  <c r="AR160" i="90"/>
  <c r="AR68" i="90"/>
  <c r="AI146" i="90"/>
  <c r="AS192" i="90"/>
  <c r="AS151" i="90"/>
  <c r="AQ215" i="90"/>
  <c r="AQ151" i="90"/>
  <c r="AS133" i="90"/>
  <c r="AS101" i="90"/>
  <c r="AO201" i="90"/>
  <c r="AQ59" i="90"/>
  <c r="AQ216" i="90"/>
  <c r="AQ47" i="90"/>
  <c r="AQ191" i="90"/>
  <c r="AQ66" i="90"/>
  <c r="AO132" i="90"/>
  <c r="AO80" i="90"/>
  <c r="AN90" i="90"/>
  <c r="AS66" i="90"/>
  <c r="AS33" i="90"/>
  <c r="AQ156" i="90"/>
  <c r="AO125" i="90"/>
  <c r="AO101" i="90"/>
  <c r="AR66" i="90"/>
  <c r="AR212" i="90"/>
  <c r="AR131" i="90"/>
  <c r="AQ217" i="90"/>
  <c r="AR51" i="90"/>
  <c r="AN77" i="90"/>
  <c r="AQ154" i="90"/>
  <c r="AI187" i="90"/>
  <c r="AQ28" i="90"/>
  <c r="AJ167" i="90"/>
  <c r="AJ215" i="90"/>
  <c r="AU204" i="90"/>
  <c r="AQ198" i="90"/>
  <c r="AQ42" i="90"/>
  <c r="AN170" i="90"/>
  <c r="AQ176" i="90"/>
  <c r="AO210" i="90"/>
  <c r="AO47" i="90"/>
  <c r="AN144" i="90"/>
  <c r="AU164" i="90"/>
  <c r="AU108" i="90"/>
  <c r="AU44" i="90"/>
  <c r="AQ105" i="90"/>
  <c r="AN158" i="90"/>
  <c r="AQ180" i="90"/>
  <c r="AR102" i="90"/>
  <c r="AO107" i="90"/>
  <c r="AR59" i="90"/>
  <c r="AO99" i="90"/>
  <c r="AJ107" i="90"/>
  <c r="AJ27" i="90"/>
  <c r="AR142" i="90"/>
  <c r="AR82" i="90"/>
  <c r="AQ162" i="90"/>
  <c r="AQ81" i="90"/>
  <c r="AQ120" i="90"/>
  <c r="AJ69" i="90"/>
  <c r="AO143" i="90"/>
  <c r="AJ145" i="90"/>
  <c r="AU186" i="90"/>
  <c r="AU138" i="90"/>
  <c r="AU90" i="90"/>
  <c r="AU46" i="90"/>
  <c r="AJ30" i="90"/>
  <c r="AR73" i="90"/>
  <c r="AN132" i="90"/>
  <c r="AU101" i="90"/>
  <c r="AQ54" i="90"/>
  <c r="AI119" i="90"/>
  <c r="AN176" i="90"/>
  <c r="AO53" i="90"/>
  <c r="AJ93" i="90"/>
  <c r="AU217" i="90"/>
  <c r="AU139" i="90"/>
  <c r="AU67" i="90"/>
  <c r="AJ58" i="90"/>
  <c r="AJ161" i="90"/>
  <c r="AJ128" i="90"/>
  <c r="AR48" i="90"/>
  <c r="AO178" i="90"/>
  <c r="AO82" i="90"/>
  <c r="AJ217" i="90"/>
  <c r="AU136" i="90"/>
  <c r="AQ148" i="90"/>
  <c r="AQ53" i="90"/>
  <c r="AN141" i="90"/>
  <c r="AJ172" i="90"/>
  <c r="AU151" i="90"/>
  <c r="AQ196" i="90"/>
  <c r="AN59" i="90"/>
  <c r="AR175" i="90"/>
  <c r="AO155" i="90"/>
  <c r="AO40" i="90"/>
  <c r="AN188" i="90"/>
  <c r="AU70" i="90"/>
  <c r="AJ116" i="90"/>
  <c r="AJ39" i="90"/>
  <c r="AU47" i="90"/>
  <c r="AI99" i="90"/>
  <c r="AN181" i="90"/>
  <c r="AN100" i="90"/>
  <c r="AR56" i="90"/>
  <c r="AJ73" i="90"/>
  <c r="AU203" i="90"/>
  <c r="AQ49" i="90"/>
  <c r="AR107" i="90"/>
  <c r="AJ79" i="90"/>
  <c r="AR127" i="90"/>
  <c r="AU113" i="90"/>
  <c r="AQ30" i="90"/>
  <c r="AJ174" i="90"/>
  <c r="AN192" i="90"/>
  <c r="AQ206" i="90"/>
  <c r="AJ188" i="90"/>
  <c r="AO138" i="90"/>
  <c r="AJ83" i="90"/>
  <c r="AJ209" i="90"/>
  <c r="AN51" i="90"/>
  <c r="AI143" i="90"/>
  <c r="AO169" i="90"/>
  <c r="AU223" i="90"/>
  <c r="AJ182" i="90"/>
  <c r="AQ141" i="90"/>
  <c r="AJ94" i="90"/>
  <c r="AJ98" i="90"/>
  <c r="AO166" i="90"/>
  <c r="AU103" i="90"/>
  <c r="AU45" i="90"/>
  <c r="AK225" i="90"/>
  <c r="AK219" i="90"/>
  <c r="AP222" i="90"/>
  <c r="AJ49" i="90"/>
  <c r="AU189" i="90"/>
  <c r="AJ111" i="90"/>
  <c r="AP227" i="90"/>
  <c r="AK98" i="90"/>
  <c r="AK85" i="90"/>
  <c r="AK34" i="90"/>
  <c r="AM203" i="90"/>
  <c r="AM169" i="90"/>
  <c r="AM139" i="90"/>
  <c r="AM107" i="90"/>
  <c r="AM75" i="90"/>
  <c r="AM40" i="90"/>
  <c r="AI89" i="90"/>
  <c r="AI217" i="90"/>
  <c r="AN198" i="90"/>
  <c r="AP195" i="90"/>
  <c r="AP162" i="90"/>
  <c r="AP131" i="90"/>
  <c r="AP99" i="90"/>
  <c r="AP66" i="90"/>
  <c r="AP35" i="90"/>
  <c r="AR173" i="90"/>
  <c r="AR120" i="90"/>
  <c r="AR50" i="90"/>
  <c r="AR67" i="90"/>
  <c r="AI106" i="90"/>
  <c r="AN95" i="90"/>
  <c r="AS199" i="90"/>
  <c r="AS167" i="90"/>
  <c r="AS134" i="90"/>
  <c r="AS103" i="90"/>
  <c r="AS91" i="90"/>
  <c r="AS39" i="90"/>
  <c r="AL227" i="90"/>
  <c r="AL194" i="90"/>
  <c r="AL163" i="90"/>
  <c r="AL131" i="90"/>
  <c r="AL99" i="90"/>
  <c r="AL66" i="90"/>
  <c r="AL35" i="90"/>
  <c r="AI116" i="90"/>
  <c r="AN32" i="90"/>
  <c r="AN171" i="90"/>
  <c r="AT209" i="90"/>
  <c r="AT176" i="90"/>
  <c r="AT144" i="90"/>
  <c r="AT112" i="90"/>
  <c r="AT80" i="90"/>
  <c r="AT50" i="90"/>
  <c r="AK207" i="90"/>
  <c r="AK176" i="90"/>
  <c r="AK144" i="90"/>
  <c r="AK113" i="90"/>
  <c r="AK73" i="90"/>
  <c r="AK49" i="90"/>
  <c r="AM218" i="90"/>
  <c r="AM186" i="90"/>
  <c r="AM154" i="90"/>
  <c r="AM122" i="90"/>
  <c r="AM90" i="90"/>
  <c r="AM55" i="90"/>
  <c r="AI63" i="90"/>
  <c r="AI157" i="90"/>
  <c r="AN85" i="90"/>
  <c r="AP218" i="90"/>
  <c r="AP186" i="90"/>
  <c r="AP154" i="90"/>
  <c r="AP122" i="90"/>
  <c r="AP90" i="90"/>
  <c r="AP58" i="90"/>
  <c r="AR218" i="90"/>
  <c r="AR153" i="90"/>
  <c r="AR57" i="90"/>
  <c r="AR72" i="90"/>
  <c r="AI126" i="90"/>
  <c r="AN86" i="90"/>
  <c r="AS209" i="90"/>
  <c r="AS177" i="90"/>
  <c r="AS162" i="90"/>
  <c r="AS114" i="90"/>
  <c r="AS75" i="90"/>
  <c r="AS50" i="90"/>
  <c r="AL215" i="90"/>
  <c r="AL191" i="90"/>
  <c r="AL154" i="90"/>
  <c r="AL122" i="90"/>
  <c r="AL90" i="90"/>
  <c r="AL58" i="90"/>
  <c r="AI36" i="90"/>
  <c r="AI167" i="90"/>
  <c r="AN93" i="90"/>
  <c r="AN222" i="90"/>
  <c r="AT198" i="90"/>
  <c r="AT167" i="90"/>
  <c r="AT135" i="90"/>
  <c r="AT103" i="90"/>
  <c r="AT71" i="90"/>
  <c r="AT41" i="90"/>
  <c r="AK196" i="90"/>
  <c r="AK159" i="90"/>
  <c r="AK132" i="90"/>
  <c r="AK100" i="90"/>
  <c r="AK87" i="90"/>
  <c r="AK36" i="90"/>
  <c r="AM205" i="90"/>
  <c r="AM171" i="90"/>
  <c r="AM141" i="90"/>
  <c r="AM109" i="90"/>
  <c r="AM77" i="90"/>
  <c r="AM42" i="90"/>
  <c r="AI81" i="90"/>
  <c r="AI209" i="90"/>
  <c r="AN168" i="90"/>
  <c r="AP189" i="90"/>
  <c r="AP157" i="90"/>
  <c r="AP125" i="90"/>
  <c r="AP93" i="90"/>
  <c r="AP61" i="90"/>
  <c r="AP29" i="90"/>
  <c r="AR165" i="90"/>
  <c r="AR93" i="90"/>
  <c r="AI130" i="90"/>
  <c r="AS214" i="90"/>
  <c r="AS155" i="90"/>
  <c r="AQ199" i="90"/>
  <c r="AQ135" i="90"/>
  <c r="AS189" i="90"/>
  <c r="AS105" i="90"/>
  <c r="AO205" i="90"/>
  <c r="AQ43" i="90"/>
  <c r="AQ200" i="90"/>
  <c r="AQ31" i="90"/>
  <c r="AQ175" i="90"/>
  <c r="AQ51" i="90"/>
  <c r="AQ220" i="90"/>
  <c r="AO176" i="90"/>
  <c r="AO104" i="90"/>
  <c r="AO174" i="90"/>
  <c r="AS74" i="90"/>
  <c r="AS37" i="90"/>
  <c r="AQ140" i="90"/>
  <c r="AO129" i="90"/>
  <c r="AO85" i="90"/>
  <c r="AR115" i="90"/>
  <c r="AJ183" i="90"/>
  <c r="AR166" i="90"/>
  <c r="AQ145" i="90"/>
  <c r="AR81" i="90"/>
  <c r="AN50" i="90"/>
  <c r="AQ167" i="90"/>
  <c r="AI155" i="90"/>
  <c r="AN197" i="90"/>
  <c r="AQ219" i="90"/>
  <c r="AJ197" i="90"/>
  <c r="AN224" i="90"/>
  <c r="AU65" i="90"/>
  <c r="AQ58" i="90"/>
  <c r="AN154" i="90"/>
  <c r="AQ128" i="90"/>
  <c r="AO218" i="90"/>
  <c r="AO51" i="90"/>
  <c r="AN58" i="90"/>
  <c r="AU168" i="90"/>
  <c r="AU112" i="90"/>
  <c r="AU48" i="90"/>
  <c r="AQ121" i="90"/>
  <c r="AN129" i="90"/>
  <c r="AQ164" i="90"/>
  <c r="AR106" i="90"/>
  <c r="AO111" i="90"/>
  <c r="AR155" i="90"/>
  <c r="AO103" i="90"/>
  <c r="AJ119" i="90"/>
  <c r="AJ32" i="90"/>
  <c r="AR186" i="90"/>
  <c r="AR86" i="90"/>
  <c r="AQ178" i="90"/>
  <c r="AQ194" i="90"/>
  <c r="AQ104" i="90"/>
  <c r="AO69" i="90"/>
  <c r="AO164" i="90"/>
  <c r="AJ129" i="90"/>
  <c r="AU190" i="90"/>
  <c r="AU145" i="90"/>
  <c r="AU106" i="90"/>
  <c r="AU50" i="90"/>
  <c r="AQ64" i="90"/>
  <c r="AN216" i="90"/>
  <c r="AN72" i="90"/>
  <c r="AU137" i="90"/>
  <c r="AQ74" i="90"/>
  <c r="AI87" i="90"/>
  <c r="AJ196" i="90"/>
  <c r="AO57" i="90"/>
  <c r="AJ77" i="90"/>
  <c r="AN124" i="90"/>
  <c r="AU155" i="90"/>
  <c r="AU71" i="90"/>
  <c r="AJ42" i="90"/>
  <c r="AJ219" i="90"/>
  <c r="AJ96" i="90"/>
  <c r="AR149" i="90"/>
  <c r="AO182" i="90"/>
  <c r="AO106" i="90"/>
  <c r="AJ201" i="90"/>
  <c r="AU140" i="90"/>
  <c r="AQ181" i="90"/>
  <c r="AQ77" i="90"/>
  <c r="AN82" i="90"/>
  <c r="AJ57" i="90"/>
  <c r="AU159" i="90"/>
  <c r="AQ212" i="90"/>
  <c r="AN43" i="90"/>
  <c r="AJ184" i="90"/>
  <c r="AO159" i="90"/>
  <c r="AO44" i="90"/>
  <c r="AN157" i="90"/>
  <c r="AU78" i="90"/>
  <c r="AJ147" i="90"/>
  <c r="AJ199" i="90"/>
  <c r="AU51" i="90"/>
  <c r="AI83" i="90"/>
  <c r="AN165" i="90"/>
  <c r="AQ29" i="90"/>
  <c r="AR70" i="90"/>
  <c r="AO70" i="90"/>
  <c r="AU225" i="90"/>
  <c r="AQ113" i="90"/>
  <c r="AR183" i="90"/>
  <c r="AN162" i="90"/>
  <c r="AR135" i="90"/>
  <c r="AU153" i="90"/>
  <c r="AQ46" i="90"/>
  <c r="AJ100" i="90"/>
  <c r="AN62" i="90"/>
  <c r="AQ83" i="90"/>
  <c r="AJ156" i="90"/>
  <c r="AO142" i="90"/>
  <c r="AJ66" i="90"/>
  <c r="AJ142" i="90"/>
  <c r="AN35" i="90"/>
  <c r="AI127" i="90"/>
  <c r="AJ146" i="90"/>
  <c r="AU226" i="90"/>
  <c r="AJ134" i="90"/>
  <c r="AQ157" i="90"/>
  <c r="AJ78" i="90"/>
  <c r="AJ82" i="90"/>
  <c r="AO149" i="90"/>
  <c r="AU135" i="90"/>
  <c r="AU61" i="90"/>
  <c r="AN227" i="90"/>
  <c r="AK224" i="90"/>
  <c r="AP224" i="90"/>
  <c r="AJ33" i="90"/>
  <c r="AU192" i="90"/>
  <c r="AU33" i="90"/>
  <c r="AP226" i="90"/>
  <c r="AO223" i="90"/>
  <c r="AK102" i="90"/>
  <c r="AK89" i="90"/>
  <c r="AK38" i="90"/>
  <c r="AM207" i="90"/>
  <c r="AM173" i="90"/>
  <c r="AM143" i="90"/>
  <c r="AM111" i="90"/>
  <c r="AM79" i="90"/>
  <c r="AM44" i="90"/>
  <c r="AI73" i="90"/>
  <c r="AI201" i="90"/>
  <c r="AN139" i="90"/>
  <c r="AP207" i="90"/>
  <c r="AP166" i="90"/>
  <c r="AP135" i="90"/>
  <c r="AP103" i="90"/>
  <c r="AP70" i="90"/>
  <c r="AP39" i="90"/>
  <c r="AR197" i="90"/>
  <c r="AR124" i="90"/>
  <c r="AR54" i="90"/>
  <c r="AR64" i="90"/>
  <c r="AI90" i="90"/>
  <c r="AI218" i="90"/>
  <c r="AS203" i="90"/>
  <c r="AS171" i="90"/>
  <c r="AS138" i="90"/>
  <c r="AS107" i="90"/>
  <c r="AS68" i="90"/>
  <c r="AS43" i="90"/>
  <c r="AN203" i="90"/>
  <c r="AL209" i="90"/>
  <c r="AL167" i="90"/>
  <c r="AL135" i="90"/>
  <c r="AL103" i="90"/>
  <c r="AL70" i="90"/>
  <c r="AL39" i="90"/>
  <c r="AI100" i="90"/>
  <c r="AN65" i="90"/>
  <c r="AN155" i="90"/>
  <c r="AT216" i="90"/>
  <c r="AT180" i="90"/>
  <c r="AT146" i="90"/>
  <c r="AT116" i="90"/>
  <c r="AT84" i="90"/>
  <c r="AT54" i="90"/>
  <c r="AK213" i="90"/>
  <c r="AK180" i="90"/>
  <c r="AK162" i="90"/>
  <c r="AK117" i="90"/>
  <c r="AK77" i="90"/>
  <c r="AK53" i="90"/>
  <c r="AM222" i="90"/>
  <c r="AM190" i="90"/>
  <c r="AM158" i="90"/>
  <c r="AM126" i="90"/>
  <c r="AM94" i="90"/>
  <c r="AM59" i="90"/>
  <c r="AM67" i="90"/>
  <c r="AI141" i="90"/>
  <c r="AN57" i="90"/>
  <c r="AN213" i="90"/>
  <c r="AP190" i="90"/>
  <c r="AP158" i="90"/>
  <c r="AP126" i="90"/>
  <c r="AP94" i="90"/>
  <c r="AP62" i="90"/>
  <c r="AP30" i="90"/>
  <c r="AR157" i="90"/>
  <c r="AR61" i="90"/>
  <c r="AR29" i="90"/>
  <c r="AI110" i="90"/>
  <c r="AN75" i="90"/>
  <c r="AS215" i="90"/>
  <c r="AS181" i="90"/>
  <c r="AS148" i="90"/>
  <c r="AS118" i="90"/>
  <c r="AS79" i="90"/>
  <c r="AS54" i="90"/>
  <c r="AL223" i="90"/>
  <c r="AL189" i="90"/>
  <c r="AL158" i="90"/>
  <c r="AL126" i="90"/>
  <c r="AL94" i="90"/>
  <c r="AL62" i="90"/>
  <c r="AL30" i="90"/>
  <c r="AI152" i="90"/>
  <c r="AN79" i="90"/>
  <c r="AN208" i="90"/>
  <c r="AT202" i="90"/>
  <c r="AT171" i="90"/>
  <c r="AT139" i="90"/>
  <c r="AT107" i="90"/>
  <c r="AT75" i="90"/>
  <c r="AT45" i="90"/>
  <c r="AK200" i="90"/>
  <c r="AK168" i="90"/>
  <c r="AK135" i="90"/>
  <c r="AK104" i="90"/>
  <c r="AK91" i="90"/>
  <c r="AK40" i="90"/>
  <c r="AM209" i="90"/>
  <c r="AM177" i="90"/>
  <c r="AM145" i="90"/>
  <c r="AM113" i="90"/>
  <c r="AM81" i="90"/>
  <c r="AM46" i="90"/>
  <c r="AI61" i="90"/>
  <c r="AI193" i="90"/>
  <c r="AN150" i="90"/>
  <c r="AP193" i="90"/>
  <c r="AP161" i="90"/>
  <c r="AP129" i="90"/>
  <c r="AP97" i="90"/>
  <c r="AP64" i="90"/>
  <c r="AP33" i="90"/>
  <c r="AR169" i="90"/>
  <c r="AR97" i="90"/>
  <c r="AI114" i="90"/>
  <c r="AN103" i="90"/>
  <c r="AS159" i="90"/>
  <c r="AN87" i="90"/>
  <c r="AQ119" i="90"/>
  <c r="AS208" i="90"/>
  <c r="AS109" i="90"/>
  <c r="AQ221" i="90"/>
  <c r="AQ27" i="90"/>
  <c r="AQ187" i="90"/>
  <c r="AI227" i="90"/>
  <c r="AQ159" i="90"/>
  <c r="AQ35" i="90"/>
  <c r="AQ195" i="90"/>
  <c r="AO180" i="90"/>
  <c r="AO108" i="90"/>
  <c r="AO192" i="90"/>
  <c r="AS78" i="90"/>
  <c r="AS41" i="90"/>
  <c r="AQ163" i="90"/>
  <c r="AO133" i="90"/>
  <c r="AO89" i="90"/>
  <c r="AR147" i="90"/>
  <c r="AJ135" i="90"/>
  <c r="AR170" i="90"/>
  <c r="AQ100" i="90"/>
  <c r="AR194" i="90"/>
  <c r="AN34" i="90"/>
  <c r="AQ218" i="90"/>
  <c r="AI139" i="90"/>
  <c r="AN182" i="90"/>
  <c r="AQ188" i="90"/>
  <c r="AO63" i="90"/>
  <c r="AN209" i="90"/>
  <c r="AU69" i="90"/>
  <c r="AQ106" i="90"/>
  <c r="AN64" i="90"/>
  <c r="AQ112" i="90"/>
  <c r="AR98" i="90"/>
  <c r="AO55" i="90"/>
  <c r="AN42" i="90"/>
  <c r="AU172" i="90"/>
  <c r="AU116" i="90"/>
  <c r="AU52" i="90"/>
  <c r="AQ169" i="90"/>
  <c r="AN78" i="90"/>
  <c r="AQ132" i="90"/>
  <c r="AR110" i="90"/>
  <c r="AO119" i="90"/>
  <c r="AR206" i="90"/>
  <c r="AR74" i="90"/>
  <c r="AJ123" i="90"/>
  <c r="AJ36" i="90"/>
  <c r="AQ150" i="90"/>
  <c r="AR90" i="90"/>
  <c r="AO87" i="90"/>
  <c r="AN137" i="90"/>
  <c r="AN55" i="90"/>
  <c r="AO86" i="90"/>
  <c r="AO168" i="90"/>
  <c r="AJ81" i="90"/>
  <c r="AU193" i="90"/>
  <c r="AU162" i="90"/>
  <c r="AU110" i="90"/>
  <c r="AU54" i="90"/>
  <c r="AQ97" i="90"/>
  <c r="AN184" i="90"/>
  <c r="AJ181" i="90"/>
  <c r="AU141" i="90"/>
  <c r="AQ161" i="90"/>
  <c r="AI71" i="90"/>
  <c r="AQ88" i="90"/>
  <c r="AO61" i="90"/>
  <c r="AO29" i="90"/>
  <c r="AN30" i="90"/>
  <c r="AU175" i="90"/>
  <c r="AU75" i="90"/>
  <c r="AJ65" i="90"/>
  <c r="AJ222" i="90"/>
  <c r="AJ80" i="90"/>
  <c r="AR163" i="90"/>
  <c r="AO186" i="90"/>
  <c r="AO110" i="90"/>
  <c r="AJ168" i="90"/>
  <c r="AU144" i="90"/>
  <c r="AQ189" i="90"/>
  <c r="AQ86" i="90"/>
  <c r="AN76" i="90"/>
  <c r="AJ41" i="90"/>
  <c r="AU187" i="90"/>
  <c r="AU43" i="90"/>
  <c r="AI219" i="90"/>
  <c r="AJ152" i="90"/>
  <c r="AO219" i="90"/>
  <c r="AO48" i="90"/>
  <c r="AJ61" i="90"/>
  <c r="AU82" i="90"/>
  <c r="AN125" i="90"/>
  <c r="AJ166" i="90"/>
  <c r="AU63" i="90"/>
  <c r="AI66" i="90"/>
  <c r="AN116" i="90"/>
  <c r="AQ45" i="90"/>
  <c r="AR119" i="90"/>
  <c r="AO92" i="90"/>
  <c r="AJ185" i="90"/>
  <c r="AQ129" i="90"/>
  <c r="AR187" i="90"/>
  <c r="AN133" i="90"/>
  <c r="AR143" i="90"/>
  <c r="AU185" i="90"/>
  <c r="AQ62" i="90"/>
  <c r="AJ202" i="90"/>
  <c r="AN46" i="90"/>
  <c r="AQ75" i="90"/>
  <c r="AJ124" i="90"/>
  <c r="AO163" i="90"/>
  <c r="AJ47" i="90"/>
  <c r="AJ154" i="90"/>
  <c r="AJ210" i="90"/>
  <c r="AI79" i="90"/>
  <c r="AU171" i="90"/>
  <c r="AJ193" i="90"/>
  <c r="AQ171" i="90"/>
  <c r="AU37" i="90"/>
  <c r="AU195" i="90"/>
  <c r="AJ143" i="90"/>
  <c r="AO170" i="90"/>
  <c r="AU227" i="90"/>
  <c r="AU105" i="90"/>
  <c r="AP221" i="90"/>
  <c r="AQ227" i="90"/>
  <c r="AK223" i="90"/>
  <c r="AS224" i="90"/>
  <c r="AU197" i="90"/>
  <c r="AU49" i="90"/>
  <c r="AK227" i="90"/>
  <c r="AR227" i="90"/>
  <c r="AK106" i="90"/>
  <c r="AK66" i="90"/>
  <c r="AK42" i="90"/>
  <c r="AM211" i="90"/>
  <c r="AM179" i="90"/>
  <c r="AM147" i="90"/>
  <c r="AM115" i="90"/>
  <c r="AM83" i="90"/>
  <c r="AM48" i="90"/>
  <c r="AI53" i="90"/>
  <c r="AI185" i="90"/>
  <c r="AN131" i="90"/>
  <c r="AP200" i="90"/>
  <c r="AP170" i="90"/>
  <c r="AP139" i="90"/>
  <c r="AP107" i="90"/>
  <c r="AP74" i="90"/>
  <c r="AP43" i="90"/>
  <c r="AR202" i="90"/>
  <c r="AR128" i="90"/>
  <c r="AR58" i="90"/>
  <c r="AR76" i="90"/>
  <c r="AI74" i="90"/>
  <c r="AI202" i="90"/>
  <c r="AS206" i="90"/>
  <c r="AS174" i="90"/>
  <c r="AS142" i="90"/>
  <c r="AS111" i="90"/>
  <c r="AS72" i="90"/>
  <c r="AS47" i="90"/>
  <c r="AN63" i="90"/>
  <c r="AL200" i="90"/>
  <c r="AL171" i="90"/>
  <c r="AL139" i="90"/>
  <c r="AL107" i="90"/>
  <c r="AL74" i="90"/>
  <c r="AL43" i="90"/>
  <c r="AI84" i="90"/>
  <c r="AI212" i="90"/>
  <c r="AN134" i="90"/>
  <c r="AT213" i="90"/>
  <c r="AT184" i="90"/>
  <c r="AT152" i="90"/>
  <c r="AT120" i="90"/>
  <c r="AT88" i="90"/>
  <c r="AT58" i="90"/>
  <c r="AK216" i="90"/>
  <c r="AK184" i="90"/>
  <c r="AK148" i="90"/>
  <c r="AK121" i="90"/>
  <c r="AK81" i="90"/>
  <c r="AK57" i="90"/>
  <c r="AM226" i="90"/>
  <c r="AM194" i="90"/>
  <c r="AM175" i="90"/>
  <c r="AM130" i="90"/>
  <c r="AM98" i="90"/>
  <c r="AM64" i="90"/>
  <c r="AM31" i="90"/>
  <c r="AI125" i="90"/>
  <c r="AN41" i="90"/>
  <c r="AN201" i="90"/>
  <c r="AP194" i="90"/>
  <c r="AP173" i="90"/>
  <c r="AP130" i="90"/>
  <c r="AP98" i="90"/>
  <c r="AP65" i="90"/>
  <c r="AP34" i="90"/>
  <c r="AR161" i="90"/>
  <c r="AR71" i="90"/>
  <c r="AR33" i="90"/>
  <c r="AI94" i="90"/>
  <c r="AI224" i="90"/>
  <c r="AS217" i="90"/>
  <c r="AS185" i="90"/>
  <c r="AS152" i="90"/>
  <c r="AS122" i="90"/>
  <c r="AS83" i="90"/>
  <c r="AS58" i="90"/>
  <c r="AL226" i="90"/>
  <c r="AL193" i="90"/>
  <c r="AL162" i="90"/>
  <c r="AL130" i="90"/>
  <c r="AL98" i="90"/>
  <c r="AL65" i="90"/>
  <c r="AL34" i="90"/>
  <c r="AI136" i="90"/>
  <c r="AN52" i="90"/>
  <c r="AN190" i="90"/>
  <c r="AT206" i="90"/>
  <c r="AT175" i="90"/>
  <c r="AT143" i="90"/>
  <c r="AT111" i="90"/>
  <c r="AT79" i="90"/>
  <c r="AT49" i="90"/>
  <c r="AK204" i="90"/>
  <c r="AK172" i="90"/>
  <c r="AK139" i="90"/>
  <c r="AK108" i="90"/>
  <c r="AK68" i="90"/>
  <c r="AK44" i="90"/>
  <c r="AM213" i="90"/>
  <c r="AM181" i="90"/>
  <c r="AM149" i="90"/>
  <c r="AM117" i="90"/>
  <c r="AM85" i="90"/>
  <c r="AM50" i="90"/>
  <c r="AI45" i="90"/>
  <c r="AI177" i="90"/>
  <c r="AN117" i="90"/>
  <c r="AP197" i="90"/>
  <c r="AP164" i="90"/>
  <c r="AP133" i="90"/>
  <c r="AP101" i="90"/>
  <c r="AP68" i="90"/>
  <c r="AP37" i="90"/>
  <c r="AR177" i="90"/>
  <c r="AR101" i="90"/>
  <c r="AI98" i="90"/>
  <c r="AI225" i="90"/>
  <c r="AS165" i="90"/>
  <c r="AS70" i="90"/>
  <c r="AQ103" i="90"/>
  <c r="AS216" i="90"/>
  <c r="AS113" i="90"/>
  <c r="AQ203" i="90"/>
  <c r="AO177" i="90"/>
  <c r="AQ155" i="90"/>
  <c r="AO193" i="90"/>
  <c r="AQ143" i="90"/>
  <c r="AO215" i="90"/>
  <c r="AQ179" i="90"/>
  <c r="AO184" i="90"/>
  <c r="AO112" i="90"/>
  <c r="AQ152" i="90"/>
  <c r="AS82" i="90"/>
  <c r="AS45" i="90"/>
  <c r="AO173" i="90"/>
  <c r="AQ205" i="90"/>
  <c r="AO105" i="90"/>
  <c r="AR162" i="90"/>
  <c r="AJ71" i="90"/>
  <c r="AR222" i="90"/>
  <c r="AR215" i="90"/>
  <c r="AR224" i="90"/>
  <c r="AN73" i="90"/>
  <c r="AU154" i="90"/>
  <c r="AI123" i="90"/>
  <c r="AN166" i="90"/>
  <c r="AQ172" i="90"/>
  <c r="AO151" i="90"/>
  <c r="AN177" i="90"/>
  <c r="AU73" i="90"/>
  <c r="AQ122" i="90"/>
  <c r="AN47" i="90"/>
  <c r="AQ63" i="90"/>
  <c r="AR114" i="90"/>
  <c r="AO59" i="90"/>
  <c r="AO27" i="90"/>
  <c r="AU176" i="90"/>
  <c r="AU120" i="90"/>
  <c r="AU56" i="90"/>
  <c r="AQ185" i="90"/>
  <c r="AJ194" i="90"/>
  <c r="AQ116" i="90"/>
  <c r="AR123" i="90"/>
  <c r="AO123" i="90"/>
  <c r="AR210" i="90"/>
  <c r="AR31" i="90"/>
  <c r="AJ151" i="90"/>
  <c r="AJ48" i="90"/>
  <c r="AQ56" i="90"/>
  <c r="AR122" i="90"/>
  <c r="AO91" i="90"/>
  <c r="AI211" i="90"/>
  <c r="AN39" i="90"/>
  <c r="AO90" i="90"/>
  <c r="AO172" i="90"/>
  <c r="AO94" i="90"/>
  <c r="AU208" i="90"/>
  <c r="AU166" i="90"/>
  <c r="AU114" i="90"/>
  <c r="AU58" i="90"/>
  <c r="AQ146" i="90"/>
  <c r="AN152" i="90"/>
  <c r="AJ133" i="90"/>
  <c r="AU148" i="90"/>
  <c r="AQ202" i="90"/>
  <c r="AJ198" i="90"/>
  <c r="AN210" i="90"/>
  <c r="AO152" i="90"/>
  <c r="AO33" i="90"/>
  <c r="AJ189" i="90"/>
  <c r="AU191" i="90"/>
  <c r="AU79" i="90"/>
  <c r="AQ72" i="90"/>
  <c r="AN226" i="90"/>
  <c r="AR203" i="90"/>
  <c r="AO190" i="90"/>
  <c r="AO114" i="90"/>
  <c r="AJ53" i="90"/>
  <c r="AU160" i="90"/>
  <c r="AQ197" i="90"/>
  <c r="AQ109" i="90"/>
  <c r="AI199" i="90"/>
  <c r="AO208" i="90"/>
  <c r="AU219" i="90"/>
  <c r="AU59" i="90"/>
  <c r="AI170" i="90"/>
  <c r="AJ136" i="90"/>
  <c r="AR95" i="90"/>
  <c r="AO52" i="90"/>
  <c r="AJ45" i="90"/>
  <c r="AU94" i="90"/>
  <c r="AN31" i="90"/>
  <c r="AJ51" i="90"/>
  <c r="AU87" i="90"/>
  <c r="AR118" i="90"/>
  <c r="AN225" i="90"/>
  <c r="AQ61" i="90"/>
  <c r="AR151" i="90"/>
  <c r="AO96" i="90"/>
  <c r="AJ153" i="90"/>
  <c r="AQ177" i="90"/>
  <c r="AJ203" i="90"/>
  <c r="AJ102" i="90"/>
  <c r="AR191" i="90"/>
  <c r="AJ164" i="90"/>
  <c r="AQ110" i="90"/>
  <c r="AJ169" i="90"/>
  <c r="AJ195" i="90"/>
  <c r="AN178" i="90"/>
  <c r="AJ108" i="90"/>
  <c r="AO146" i="90"/>
  <c r="AJ31" i="90"/>
  <c r="AJ122" i="90"/>
  <c r="AJ178" i="90"/>
  <c r="AQ94" i="90"/>
  <c r="AJ118" i="90"/>
  <c r="AO136" i="90"/>
  <c r="AQ223" i="90"/>
  <c r="AU53" i="90"/>
  <c r="AU199" i="90"/>
  <c r="AU224" i="90"/>
  <c r="AJ175" i="90"/>
  <c r="AJ63" i="90"/>
  <c r="AU117" i="90"/>
  <c r="AK222" i="90"/>
  <c r="AS227" i="90"/>
  <c r="AS223" i="90"/>
  <c r="AU179" i="90"/>
  <c r="AU220" i="90"/>
  <c r="AU109" i="90"/>
  <c r="AO221" i="90"/>
  <c r="AK110" i="90"/>
  <c r="AK70" i="90"/>
  <c r="AK46" i="90"/>
  <c r="AM215" i="90"/>
  <c r="AM183" i="90"/>
  <c r="AM151" i="90"/>
  <c r="AM119" i="90"/>
  <c r="AM87" i="90"/>
  <c r="AM52" i="90"/>
  <c r="AI37" i="90"/>
  <c r="AI168" i="90"/>
  <c r="AN106" i="90"/>
  <c r="AP204" i="90"/>
  <c r="AP175" i="90"/>
  <c r="AP143" i="90"/>
  <c r="AP111" i="90"/>
  <c r="AP78" i="90"/>
  <c r="AP47" i="90"/>
  <c r="AR193" i="90"/>
  <c r="AR132" i="90"/>
  <c r="AR62" i="90"/>
  <c r="AR30" i="90"/>
  <c r="AI54" i="90"/>
  <c r="AI186" i="90"/>
  <c r="AS210" i="90"/>
  <c r="AS178" i="90"/>
  <c r="AS163" i="90"/>
  <c r="AS115" i="90"/>
  <c r="AS76" i="90"/>
  <c r="AS51" i="90"/>
  <c r="AI195" i="90"/>
  <c r="AL204" i="90"/>
  <c r="AL175" i="90"/>
  <c r="AL143" i="90"/>
  <c r="AL111" i="90"/>
  <c r="AL78" i="90"/>
  <c r="AL47" i="90"/>
  <c r="AI70" i="90"/>
  <c r="AI196" i="90"/>
  <c r="AN126" i="90"/>
  <c r="AT218" i="90"/>
  <c r="AT187" i="90"/>
  <c r="AT156" i="90"/>
  <c r="AT124" i="90"/>
  <c r="AT92" i="90"/>
  <c r="AT62" i="90"/>
  <c r="AT30" i="90"/>
  <c r="AK189" i="90"/>
  <c r="AK152" i="90"/>
  <c r="AK125" i="90"/>
  <c r="AK93" i="90"/>
  <c r="AK61" i="90"/>
  <c r="AK29" i="90"/>
  <c r="AM198" i="90"/>
  <c r="AM164" i="90"/>
  <c r="AM134" i="90"/>
  <c r="AM102" i="90"/>
  <c r="AM69" i="90"/>
  <c r="AM35" i="90"/>
  <c r="AI109" i="90"/>
  <c r="AN71" i="90"/>
  <c r="AN164" i="90"/>
  <c r="AP206" i="90"/>
  <c r="AP165" i="90"/>
  <c r="AP134" i="90"/>
  <c r="AP102" i="90"/>
  <c r="AP69" i="90"/>
  <c r="AP38" i="90"/>
  <c r="AR198" i="90"/>
  <c r="AR79" i="90"/>
  <c r="AR37" i="90"/>
  <c r="AI78" i="90"/>
  <c r="AI206" i="90"/>
  <c r="AS222" i="90"/>
  <c r="AS190" i="90"/>
  <c r="AS156" i="90"/>
  <c r="AS126" i="90"/>
  <c r="AS94" i="90"/>
  <c r="AS62" i="90"/>
  <c r="AS30" i="90"/>
  <c r="AL208" i="90"/>
  <c r="AL166" i="90"/>
  <c r="AL134" i="90"/>
  <c r="AL102" i="90"/>
  <c r="AL69" i="90"/>
  <c r="AL38" i="90"/>
  <c r="AI120" i="90"/>
  <c r="AN36" i="90"/>
  <c r="AN175" i="90"/>
  <c r="AT219" i="90"/>
  <c r="AT179" i="90"/>
  <c r="AT149" i="90"/>
  <c r="AT115" i="90"/>
  <c r="AT83" i="90"/>
  <c r="AT53" i="90"/>
  <c r="AK206" i="90"/>
  <c r="AK175" i="90"/>
  <c r="AK143" i="90"/>
  <c r="AK112" i="90"/>
  <c r="AK72" i="90"/>
  <c r="AK48" i="90"/>
  <c r="AM217" i="90"/>
  <c r="AM185" i="90"/>
  <c r="AM153" i="90"/>
  <c r="AM121" i="90"/>
  <c r="AM89" i="90"/>
  <c r="AM54" i="90"/>
  <c r="AI29" i="90"/>
  <c r="AI161" i="90"/>
  <c r="AN102" i="90"/>
  <c r="AP198" i="90"/>
  <c r="AP168" i="90"/>
  <c r="AP137" i="90"/>
  <c r="AP105" i="90"/>
  <c r="AP72" i="90"/>
  <c r="AP41" i="90"/>
  <c r="AR181" i="90"/>
  <c r="AR105" i="90"/>
  <c r="AI82" i="90"/>
  <c r="AI210" i="90"/>
  <c r="AS169" i="90"/>
  <c r="AS136" i="90"/>
  <c r="AQ87" i="90"/>
  <c r="AS220" i="90"/>
  <c r="AS117" i="90"/>
  <c r="AS85" i="90"/>
  <c r="AO181" i="90"/>
  <c r="AQ139" i="90"/>
  <c r="AO212" i="90"/>
  <c r="AQ127" i="90"/>
  <c r="AQ69" i="90"/>
  <c r="AQ147" i="90"/>
  <c r="AO188" i="90"/>
  <c r="AO116" i="90"/>
  <c r="AQ136" i="90"/>
  <c r="AS186" i="90"/>
  <c r="AS49" i="90"/>
  <c r="AO194" i="90"/>
  <c r="AQ160" i="90"/>
  <c r="AO109" i="90"/>
  <c r="AR204" i="90"/>
  <c r="AO65" i="90"/>
  <c r="AJ187" i="90"/>
  <c r="AR223" i="90"/>
  <c r="AN160" i="90"/>
  <c r="AJ224" i="90"/>
  <c r="AU158" i="90"/>
  <c r="AI107" i="90"/>
  <c r="AN149" i="90"/>
  <c r="AQ124" i="90"/>
  <c r="AR84" i="90"/>
  <c r="AN161" i="90"/>
  <c r="AU77" i="90"/>
  <c r="AQ137" i="90"/>
  <c r="AI222" i="90"/>
  <c r="AQ48" i="90"/>
  <c r="AR178" i="90"/>
  <c r="AO64" i="90"/>
  <c r="AO31" i="90"/>
  <c r="AU180" i="90"/>
  <c r="AU124" i="90"/>
  <c r="AU60" i="90"/>
  <c r="AU28" i="90"/>
  <c r="AQ41" i="90"/>
  <c r="AQ52" i="90"/>
  <c r="AR139" i="90"/>
  <c r="AO127" i="90"/>
  <c r="AR213" i="90"/>
  <c r="AR39" i="90"/>
  <c r="AJ163" i="90"/>
  <c r="AJ52" i="90"/>
  <c r="AQ40" i="90"/>
  <c r="AR126" i="90"/>
  <c r="AR69" i="90"/>
  <c r="AQ34" i="90"/>
  <c r="AI166" i="90"/>
  <c r="AR77" i="90"/>
  <c r="AO207" i="90"/>
  <c r="AO98" i="90"/>
  <c r="AU205" i="90"/>
  <c r="AU170" i="90"/>
  <c r="AU118" i="90"/>
  <c r="AU62" i="90"/>
  <c r="AU30" i="90"/>
  <c r="AN104" i="90"/>
  <c r="AJ117" i="90"/>
  <c r="AU177" i="90"/>
  <c r="AU41" i="90"/>
  <c r="AJ165" i="90"/>
  <c r="AN108" i="90"/>
  <c r="AO156" i="90"/>
  <c r="AO37" i="90"/>
  <c r="AJ157" i="90"/>
  <c r="AU198" i="90"/>
  <c r="AU83" i="90"/>
  <c r="AQ80" i="90"/>
  <c r="AN186" i="90"/>
  <c r="AJ207" i="90"/>
  <c r="AN220" i="90"/>
  <c r="AO198" i="90"/>
  <c r="AO118" i="90"/>
  <c r="AJ37" i="90"/>
  <c r="AU216" i="90"/>
  <c r="AU80" i="90"/>
  <c r="AQ117" i="90"/>
  <c r="AI51" i="90"/>
  <c r="AJ180" i="90"/>
  <c r="AN217" i="90"/>
  <c r="AU95" i="90"/>
  <c r="AJ218" i="90"/>
  <c r="AJ120" i="90"/>
  <c r="AR111" i="90"/>
  <c r="AO56" i="90"/>
  <c r="AJ29" i="90"/>
  <c r="AU142" i="90"/>
  <c r="AI95" i="90"/>
  <c r="AJ35" i="90"/>
  <c r="AN185" i="90"/>
  <c r="AQ76" i="90"/>
  <c r="AI179" i="90"/>
  <c r="AU68" i="90"/>
  <c r="AR195" i="90"/>
  <c r="AO100" i="90"/>
  <c r="AJ137" i="90"/>
  <c r="AQ208" i="90"/>
  <c r="AJ155" i="90"/>
  <c r="AJ86" i="90"/>
  <c r="AR207" i="90"/>
  <c r="AJ149" i="90"/>
  <c r="AQ126" i="90"/>
  <c r="AJ138" i="90"/>
  <c r="AQ118" i="90"/>
  <c r="AQ67" i="90"/>
  <c r="AJ92" i="90"/>
  <c r="AO167" i="90"/>
  <c r="AJ150" i="90"/>
  <c r="AJ106" i="90"/>
  <c r="AJ176" i="90"/>
  <c r="AJ75" i="90"/>
  <c r="AJ70" i="90"/>
  <c r="AO140" i="90"/>
  <c r="AU98" i="90"/>
  <c r="AU157" i="90"/>
  <c r="AU209" i="90"/>
  <c r="AJ64" i="90"/>
  <c r="AJ60" i="90"/>
  <c r="AO145" i="90"/>
  <c r="AU129" i="90"/>
  <c r="AQ226" i="90"/>
  <c r="AR225" i="90"/>
  <c r="AS226" i="90"/>
  <c r="AU119" i="90"/>
  <c r="AU214" i="90"/>
  <c r="AU121" i="90"/>
  <c r="AK226" i="90"/>
  <c r="AK114" i="90"/>
  <c r="AK74" i="90"/>
  <c r="AK50" i="90"/>
  <c r="AM219" i="90"/>
  <c r="AM187" i="90"/>
  <c r="AM155" i="90"/>
  <c r="AM123" i="90"/>
  <c r="AM91" i="90"/>
  <c r="AM56" i="90"/>
  <c r="AM63" i="90"/>
  <c r="AI153" i="90"/>
  <c r="AN94" i="90"/>
  <c r="AP213" i="90"/>
  <c r="AP179" i="90"/>
  <c r="AP147" i="90"/>
  <c r="AP115" i="90"/>
  <c r="AP82" i="90"/>
  <c r="AP51" i="90"/>
  <c r="AR208" i="90"/>
  <c r="AR136" i="90"/>
  <c r="AR75" i="90"/>
  <c r="AR34" i="90"/>
  <c r="AI38" i="90"/>
  <c r="AI169" i="90"/>
  <c r="AS212" i="90"/>
  <c r="AS182" i="90"/>
  <c r="AS149" i="90"/>
  <c r="AS119" i="90"/>
  <c r="AS80" i="90"/>
  <c r="AS55" i="90"/>
  <c r="AI147" i="90"/>
  <c r="AL217" i="90"/>
  <c r="AL179" i="90"/>
  <c r="AL146" i="90"/>
  <c r="AL115" i="90"/>
  <c r="AL82" i="90"/>
  <c r="AL51" i="90"/>
  <c r="AI48" i="90"/>
  <c r="AI180" i="90"/>
  <c r="AN119" i="90"/>
  <c r="AT224" i="90"/>
  <c r="AT191" i="90"/>
  <c r="AT160" i="90"/>
  <c r="AT128" i="90"/>
  <c r="AT96" i="90"/>
  <c r="AT64" i="90"/>
  <c r="AT34" i="90"/>
  <c r="AK192" i="90"/>
  <c r="AK156" i="90"/>
  <c r="AK129" i="90"/>
  <c r="AK97" i="90"/>
  <c r="AK84" i="90"/>
  <c r="AK33" i="90"/>
  <c r="AM202" i="90"/>
  <c r="AM168" i="90"/>
  <c r="AM138" i="90"/>
  <c r="AM106" i="90"/>
  <c r="AM74" i="90"/>
  <c r="AM39" i="90"/>
  <c r="AI93" i="90"/>
  <c r="AI221" i="90"/>
  <c r="AN143" i="90"/>
  <c r="AP199" i="90"/>
  <c r="AP169" i="90"/>
  <c r="AP138" i="90"/>
  <c r="AP106" i="90"/>
  <c r="AP73" i="90"/>
  <c r="AP42" i="90"/>
  <c r="AR192" i="90"/>
  <c r="AR83" i="90"/>
  <c r="AR41" i="90"/>
  <c r="AI58" i="90"/>
  <c r="AI190" i="90"/>
  <c r="AN214" i="90"/>
  <c r="AS193" i="90"/>
  <c r="AS160" i="90"/>
  <c r="AS130" i="90"/>
  <c r="AS98" i="90"/>
  <c r="AS86" i="90"/>
  <c r="AS34" i="90"/>
  <c r="AL199" i="90"/>
  <c r="AL170" i="90"/>
  <c r="AL138" i="90"/>
  <c r="AL106" i="90"/>
  <c r="AL73" i="90"/>
  <c r="AL42" i="90"/>
  <c r="AI104" i="90"/>
  <c r="AN66" i="90"/>
  <c r="AN159" i="90"/>
  <c r="AT212" i="90"/>
  <c r="AT183" i="90"/>
  <c r="AT151" i="90"/>
  <c r="AT119" i="90"/>
  <c r="AT87" i="90"/>
  <c r="AT57" i="90"/>
  <c r="AK210" i="90"/>
  <c r="AK179" i="90"/>
  <c r="AK166" i="90"/>
  <c r="AK116" i="90"/>
  <c r="AK76" i="90"/>
  <c r="AK52" i="90"/>
  <c r="AM221" i="90"/>
  <c r="AM189" i="90"/>
  <c r="AM157" i="90"/>
  <c r="AM125" i="90"/>
  <c r="AM93" i="90"/>
  <c r="AM58" i="90"/>
  <c r="AM70" i="90"/>
  <c r="AI145" i="90"/>
  <c r="AN89" i="90"/>
  <c r="AP202" i="90"/>
  <c r="AP172" i="90"/>
  <c r="AP141" i="90"/>
  <c r="AP109" i="90"/>
  <c r="AP76" i="90"/>
  <c r="AP45" i="90"/>
  <c r="AR185" i="90"/>
  <c r="AR109" i="90"/>
  <c r="AI62" i="90"/>
  <c r="AI194" i="90"/>
  <c r="AS176" i="90"/>
  <c r="AS140" i="90"/>
  <c r="AQ70" i="90"/>
  <c r="AQ213" i="90"/>
  <c r="AS121" i="90"/>
  <c r="AS89" i="90"/>
  <c r="AO185" i="90"/>
  <c r="AQ123" i="90"/>
  <c r="AQ210" i="90"/>
  <c r="AQ111" i="90"/>
  <c r="AN27" i="90"/>
  <c r="AQ131" i="90"/>
  <c r="AO196" i="90"/>
  <c r="AO120" i="90"/>
  <c r="AI215" i="90"/>
  <c r="AS197" i="90"/>
  <c r="AS53" i="90"/>
  <c r="AO213" i="90"/>
  <c r="AQ144" i="90"/>
  <c r="AO113" i="90"/>
  <c r="AJ179" i="90"/>
  <c r="AO73" i="90"/>
  <c r="AJ139" i="90"/>
  <c r="AQ92" i="90"/>
  <c r="AN80" i="90"/>
  <c r="AR65" i="90"/>
  <c r="AU210" i="90"/>
  <c r="AI91" i="90"/>
  <c r="AN145" i="90"/>
  <c r="AQ108" i="90"/>
  <c r="AR99" i="90"/>
  <c r="AN81" i="90"/>
  <c r="AU81" i="90"/>
  <c r="AQ153" i="90"/>
  <c r="AI173" i="90"/>
  <c r="AQ32" i="90"/>
  <c r="AN29" i="90"/>
  <c r="AO115" i="90"/>
  <c r="AO35" i="90"/>
  <c r="AU184" i="90"/>
  <c r="AU128" i="90"/>
  <c r="AU64" i="90"/>
  <c r="AU32" i="90"/>
  <c r="AQ57" i="90"/>
  <c r="AQ36" i="90"/>
  <c r="AR174" i="90"/>
  <c r="AO131" i="90"/>
  <c r="AR217" i="90"/>
  <c r="AR43" i="90"/>
  <c r="AJ200" i="90"/>
  <c r="AJ87" i="90"/>
  <c r="AO71" i="90"/>
  <c r="AR130" i="90"/>
  <c r="AR44" i="90"/>
  <c r="AQ50" i="90"/>
  <c r="AI151" i="90"/>
  <c r="AR159" i="90"/>
  <c r="AR154" i="90"/>
  <c r="AO102" i="90"/>
  <c r="AN136" i="90"/>
  <c r="AU174" i="90"/>
  <c r="AU122" i="90"/>
  <c r="AU66" i="90"/>
  <c r="AU34" i="90"/>
  <c r="AN92" i="90"/>
  <c r="AJ85" i="90"/>
  <c r="AU207" i="90"/>
  <c r="AU57" i="90"/>
  <c r="AJ50" i="90"/>
  <c r="AN96" i="90"/>
  <c r="AO160" i="90"/>
  <c r="AO41" i="90"/>
  <c r="AJ141" i="90"/>
  <c r="AU202" i="90"/>
  <c r="AU91" i="90"/>
  <c r="AQ193" i="90"/>
  <c r="AI69" i="90"/>
  <c r="AJ97" i="90"/>
  <c r="AN156" i="90"/>
  <c r="AO202" i="90"/>
  <c r="AO122" i="90"/>
  <c r="AO66" i="90"/>
  <c r="AU213" i="90"/>
  <c r="AU92" i="90"/>
  <c r="AQ125" i="90"/>
  <c r="AI35" i="90"/>
  <c r="AJ132" i="90"/>
  <c r="AN169" i="90"/>
  <c r="AU111" i="90"/>
  <c r="AQ68" i="90"/>
  <c r="AJ104" i="90"/>
  <c r="AR158" i="90"/>
  <c r="AO60" i="90"/>
  <c r="AO28" i="90"/>
  <c r="AU147" i="90"/>
  <c r="AQ93" i="90"/>
  <c r="AJ59" i="90"/>
  <c r="AN153" i="90"/>
  <c r="AU27" i="90"/>
  <c r="AI162" i="90"/>
  <c r="AU72" i="90"/>
  <c r="AJ208" i="90"/>
  <c r="AR36" i="90"/>
  <c r="AJ121" i="90"/>
  <c r="AQ224" i="90"/>
  <c r="AJ206" i="90"/>
  <c r="AQ142" i="90"/>
  <c r="AJ140" i="90"/>
  <c r="AO88" i="90"/>
  <c r="AQ174" i="90"/>
  <c r="AJ74" i="90"/>
  <c r="AQ166" i="90"/>
  <c r="AI55" i="90"/>
  <c r="AJ76" i="90"/>
  <c r="AO171" i="90"/>
  <c r="AJ67" i="90"/>
  <c r="AJ90" i="90"/>
  <c r="AJ159" i="90"/>
  <c r="AJ103" i="90"/>
  <c r="AI47" i="90"/>
  <c r="AO144" i="90"/>
  <c r="AU102" i="90"/>
  <c r="AU161" i="90"/>
  <c r="AJ191" i="90"/>
  <c r="AJ158" i="90"/>
  <c r="AJ44" i="90"/>
  <c r="AO137" i="90"/>
  <c r="AU181" i="90"/>
  <c r="AQ225" i="90"/>
  <c r="AP219" i="90"/>
  <c r="AP220" i="90"/>
  <c r="AU167" i="90"/>
  <c r="AJ148" i="90"/>
  <c r="AU125" i="90"/>
  <c r="AL59" i="89"/>
  <c r="AU159" i="89"/>
  <c r="AT136" i="89"/>
  <c r="AJ84" i="89"/>
  <c r="AL71" i="89"/>
  <c r="AQ125" i="89"/>
  <c r="AO127" i="89"/>
  <c r="AU177" i="89"/>
  <c r="AT159" i="89"/>
  <c r="AK44" i="89"/>
  <c r="AU227" i="89"/>
  <c r="AU195" i="89"/>
  <c r="AU163" i="89"/>
  <c r="AU149" i="89"/>
  <c r="AU99" i="89"/>
  <c r="AU67" i="89"/>
  <c r="AU41" i="89"/>
  <c r="AT202" i="89"/>
  <c r="AT170" i="89"/>
  <c r="AT140" i="89"/>
  <c r="AT105" i="89"/>
  <c r="AT68" i="89"/>
  <c r="AT44" i="89"/>
  <c r="AK88" i="89"/>
  <c r="AK215" i="89"/>
  <c r="AL141" i="89"/>
  <c r="AJ67" i="89"/>
  <c r="AJ198" i="89"/>
  <c r="AR130" i="89"/>
  <c r="AP78" i="89"/>
  <c r="AP215" i="89"/>
  <c r="AI172" i="89"/>
  <c r="AK106" i="89"/>
  <c r="AL55" i="89"/>
  <c r="AL189" i="89"/>
  <c r="AR162" i="89"/>
  <c r="AP122" i="89"/>
  <c r="AI65" i="89"/>
  <c r="AQ224" i="89"/>
  <c r="AQ193" i="89"/>
  <c r="AQ161" i="89"/>
  <c r="AQ129" i="89"/>
  <c r="AQ97" i="89"/>
  <c r="AQ65" i="89"/>
  <c r="AQ43" i="89"/>
  <c r="AO195" i="89"/>
  <c r="AO163" i="89"/>
  <c r="AO131" i="89"/>
  <c r="AO107" i="89"/>
  <c r="AO67" i="89"/>
  <c r="AO42" i="89"/>
  <c r="AL56" i="89"/>
  <c r="AL190" i="89"/>
  <c r="AI82" i="89"/>
  <c r="AU218" i="89"/>
  <c r="AU182" i="89"/>
  <c r="AU154" i="89"/>
  <c r="AU122" i="89"/>
  <c r="AU90" i="89"/>
  <c r="AU58" i="89"/>
  <c r="AT227" i="89"/>
  <c r="AT194" i="89"/>
  <c r="AT163" i="89"/>
  <c r="AT131" i="89"/>
  <c r="AT80" i="89"/>
  <c r="AT59" i="89"/>
  <c r="AT35" i="89"/>
  <c r="AK120" i="89"/>
  <c r="AL91" i="89"/>
  <c r="AL175" i="89"/>
  <c r="AJ104" i="89"/>
  <c r="AR56" i="89"/>
  <c r="AR165" i="89"/>
  <c r="AP81" i="89"/>
  <c r="AI43" i="89"/>
  <c r="AI212" i="89"/>
  <c r="AL96" i="89"/>
  <c r="AL176" i="89"/>
  <c r="AU31" i="89"/>
  <c r="AK93" i="89"/>
  <c r="AI37" i="89"/>
  <c r="AI81" i="89"/>
  <c r="AQ39" i="89"/>
  <c r="AL72" i="89"/>
  <c r="AU86" i="89"/>
  <c r="AT31" i="89"/>
  <c r="AP107" i="89"/>
  <c r="AU207" i="89"/>
  <c r="AU166" i="89"/>
  <c r="AU133" i="89"/>
  <c r="AU103" i="89"/>
  <c r="AU71" i="89"/>
  <c r="AU32" i="89"/>
  <c r="AT207" i="89"/>
  <c r="AT175" i="89"/>
  <c r="AT144" i="89"/>
  <c r="AT112" i="89"/>
  <c r="AT72" i="89"/>
  <c r="AT89" i="89"/>
  <c r="AK68" i="89"/>
  <c r="AK196" i="89"/>
  <c r="AL125" i="89"/>
  <c r="AJ32" i="89"/>
  <c r="AJ179" i="89"/>
  <c r="AR110" i="89"/>
  <c r="AP62" i="89"/>
  <c r="AP200" i="89"/>
  <c r="AI160" i="89"/>
  <c r="AK82" i="89"/>
  <c r="AL85" i="89"/>
  <c r="AL171" i="89"/>
  <c r="AR111" i="89"/>
  <c r="AP106" i="89"/>
  <c r="AI49" i="89"/>
  <c r="AQ205" i="89"/>
  <c r="AQ165" i="89"/>
  <c r="AQ132" i="89"/>
  <c r="AQ101" i="89"/>
  <c r="AQ69" i="89"/>
  <c r="AQ30" i="89"/>
  <c r="AO200" i="89"/>
  <c r="AO168" i="89"/>
  <c r="AO135" i="89"/>
  <c r="AO94" i="89"/>
  <c r="AO71" i="89"/>
  <c r="AO28" i="89"/>
  <c r="AL87" i="89"/>
  <c r="AL173" i="89"/>
  <c r="AR163" i="89"/>
  <c r="AU222" i="89"/>
  <c r="AU190" i="89"/>
  <c r="AU158" i="89"/>
  <c r="AU128" i="89"/>
  <c r="AU94" i="89"/>
  <c r="AU62" i="89"/>
  <c r="AU30" i="89"/>
  <c r="AT206" i="89"/>
  <c r="AT166" i="89"/>
  <c r="AT135" i="89"/>
  <c r="AT101" i="89"/>
  <c r="AT63" i="89"/>
  <c r="AT39" i="89"/>
  <c r="AK97" i="89"/>
  <c r="AL33" i="89"/>
  <c r="AL161" i="89"/>
  <c r="AJ88" i="89"/>
  <c r="AJ222" i="89"/>
  <c r="AR150" i="89"/>
  <c r="AP66" i="89"/>
  <c r="AP206" i="89"/>
  <c r="AI196" i="89"/>
  <c r="AL34" i="89"/>
  <c r="AL162" i="89"/>
  <c r="AU129" i="89"/>
  <c r="AT64" i="89"/>
  <c r="AJ215" i="89"/>
  <c r="AP138" i="89"/>
  <c r="AQ93" i="89"/>
  <c r="AO63" i="89"/>
  <c r="AU150" i="89"/>
  <c r="AT127" i="89"/>
  <c r="AI52" i="89"/>
  <c r="AU200" i="89"/>
  <c r="AU183" i="89"/>
  <c r="AU137" i="89"/>
  <c r="AU107" i="89"/>
  <c r="AU75" i="89"/>
  <c r="AU37" i="89"/>
  <c r="AT213" i="89"/>
  <c r="AT179" i="89"/>
  <c r="AT148" i="89"/>
  <c r="AT116" i="89"/>
  <c r="AT76" i="89"/>
  <c r="AT102" i="89"/>
  <c r="AK52" i="89"/>
  <c r="AK180" i="89"/>
  <c r="AL106" i="89"/>
  <c r="AJ54" i="89"/>
  <c r="AJ163" i="89"/>
  <c r="AR97" i="89"/>
  <c r="AP46" i="89"/>
  <c r="AP185" i="89"/>
  <c r="AI128" i="89"/>
  <c r="AK65" i="89"/>
  <c r="AL30" i="89"/>
  <c r="AL158" i="89"/>
  <c r="AR98" i="89"/>
  <c r="AP79" i="89"/>
  <c r="AP216" i="89"/>
  <c r="AI209" i="89"/>
  <c r="AQ197" i="89"/>
  <c r="AQ169" i="89"/>
  <c r="AQ136" i="89"/>
  <c r="AQ105" i="89"/>
  <c r="AQ73" i="89"/>
  <c r="AQ35" i="89"/>
  <c r="AO203" i="89"/>
  <c r="AO174" i="89"/>
  <c r="AO139" i="89"/>
  <c r="AO98" i="89"/>
  <c r="AO75" i="89"/>
  <c r="AO32" i="89"/>
  <c r="AL31" i="89"/>
  <c r="AL159" i="89"/>
  <c r="AR147" i="89"/>
  <c r="AU226" i="89"/>
  <c r="AU194" i="89"/>
  <c r="AU162" i="89"/>
  <c r="AU147" i="89"/>
  <c r="AU98" i="89"/>
  <c r="AU66" i="89"/>
  <c r="AU40" i="89"/>
  <c r="AT201" i="89"/>
  <c r="AT180" i="89"/>
  <c r="AT139" i="89"/>
  <c r="AT111" i="89"/>
  <c r="AT67" i="89"/>
  <c r="AT43" i="89"/>
  <c r="AK83" i="89"/>
  <c r="AK214" i="89"/>
  <c r="AL145" i="89"/>
  <c r="AJ71" i="89"/>
  <c r="AJ197" i="89"/>
  <c r="AR128" i="89"/>
  <c r="AP50" i="89"/>
  <c r="AP189" i="89"/>
  <c r="AI176" i="89"/>
  <c r="AK211" i="89"/>
  <c r="AL146" i="89"/>
  <c r="AU95" i="89"/>
  <c r="AT104" i="89"/>
  <c r="AR161" i="89"/>
  <c r="AR178" i="89"/>
  <c r="AQ61" i="89"/>
  <c r="AO38" i="89"/>
  <c r="AU118" i="89"/>
  <c r="AT90" i="89"/>
  <c r="AR182" i="89"/>
  <c r="AU204" i="89"/>
  <c r="AU170" i="89"/>
  <c r="AU141" i="89"/>
  <c r="AU111" i="89"/>
  <c r="AU79" i="89"/>
  <c r="AU47" i="89"/>
  <c r="AT215" i="89"/>
  <c r="AT184" i="89"/>
  <c r="AT152" i="89"/>
  <c r="AT120" i="89"/>
  <c r="AT81" i="89"/>
  <c r="AT48" i="89"/>
  <c r="AK43" i="89"/>
  <c r="AK164" i="89"/>
  <c r="AL84" i="89"/>
  <c r="AL220" i="89"/>
  <c r="AJ146" i="89"/>
  <c r="AR81" i="89"/>
  <c r="AP41" i="89"/>
  <c r="AP169" i="89"/>
  <c r="AI112" i="89"/>
  <c r="AK40" i="89"/>
  <c r="AK209" i="89"/>
  <c r="AL142" i="89"/>
  <c r="AR65" i="89"/>
  <c r="AP63" i="89"/>
  <c r="AP201" i="89"/>
  <c r="AI193" i="89"/>
  <c r="AQ201" i="89"/>
  <c r="AQ185" i="89"/>
  <c r="AQ140" i="89"/>
  <c r="AQ109" i="89"/>
  <c r="AQ77" i="89"/>
  <c r="AQ45" i="89"/>
  <c r="AO207" i="89"/>
  <c r="AO178" i="89"/>
  <c r="AO143" i="89"/>
  <c r="AO102" i="89"/>
  <c r="AO79" i="89"/>
  <c r="AO47" i="89"/>
  <c r="AK212" i="89"/>
  <c r="AL143" i="89"/>
  <c r="AR112" i="89"/>
  <c r="AK213" i="89"/>
  <c r="AU205" i="89"/>
  <c r="AU187" i="89"/>
  <c r="AU132" i="89"/>
  <c r="AU102" i="89"/>
  <c r="AU70" i="89"/>
  <c r="AU44" i="89"/>
  <c r="AT209" i="89"/>
  <c r="AT174" i="89"/>
  <c r="AT143" i="89"/>
  <c r="AT110" i="89"/>
  <c r="AT71" i="89"/>
  <c r="AT87" i="89"/>
  <c r="AK72" i="89"/>
  <c r="AK201" i="89"/>
  <c r="AL129" i="89"/>
  <c r="AJ36" i="89"/>
  <c r="AJ183" i="89"/>
  <c r="AR114" i="89"/>
  <c r="AP80" i="89"/>
  <c r="AP172" i="89"/>
  <c r="AI164" i="89"/>
  <c r="AK198" i="89"/>
  <c r="AL130" i="89"/>
  <c r="AU191" i="89"/>
  <c r="AT168" i="89"/>
  <c r="AL157" i="89"/>
  <c r="AK129" i="89"/>
  <c r="AQ189" i="89"/>
  <c r="AO159" i="89"/>
  <c r="AI147" i="89"/>
  <c r="AU54" i="89"/>
  <c r="AT55" i="89"/>
  <c r="AL58" i="89"/>
  <c r="AJ118" i="89"/>
  <c r="AU211" i="89"/>
  <c r="AU174" i="89"/>
  <c r="AU145" i="89"/>
  <c r="AU115" i="89"/>
  <c r="AU83" i="89"/>
  <c r="AU51" i="89"/>
  <c r="AT220" i="89"/>
  <c r="AT198" i="89"/>
  <c r="AT156" i="89"/>
  <c r="AT124" i="89"/>
  <c r="AT84" i="89"/>
  <c r="AT52" i="89"/>
  <c r="AT28" i="89"/>
  <c r="AK150" i="89"/>
  <c r="AL70" i="89"/>
  <c r="AL202" i="89"/>
  <c r="AJ135" i="89"/>
  <c r="AR82" i="89"/>
  <c r="AR210" i="89"/>
  <c r="AP152" i="89"/>
  <c r="AI80" i="89"/>
  <c r="AK193" i="89"/>
  <c r="AL126" i="89"/>
  <c r="AR32" i="89"/>
  <c r="AP47" i="89"/>
  <c r="AP186" i="89"/>
  <c r="AI161" i="89"/>
  <c r="AQ209" i="89"/>
  <c r="AQ173" i="89"/>
  <c r="AQ144" i="89"/>
  <c r="AQ113" i="89"/>
  <c r="AQ81" i="89"/>
  <c r="AQ49" i="89"/>
  <c r="AO215" i="89"/>
  <c r="AO188" i="89"/>
  <c r="AO154" i="89"/>
  <c r="AO115" i="89"/>
  <c r="AO87" i="89"/>
  <c r="AO51" i="89"/>
  <c r="AK199" i="89"/>
  <c r="AL127" i="89"/>
  <c r="AR66" i="89"/>
  <c r="AK200" i="89"/>
  <c r="AU199" i="89"/>
  <c r="AU169" i="89"/>
  <c r="AU136" i="89"/>
  <c r="AU106" i="89"/>
  <c r="AU74" i="89"/>
  <c r="AU36" i="89"/>
  <c r="AT211" i="89"/>
  <c r="AT178" i="89"/>
  <c r="AT147" i="89"/>
  <c r="AT115" i="89"/>
  <c r="AT75" i="89"/>
  <c r="AT98" i="89"/>
  <c r="AK56" i="89"/>
  <c r="AK184" i="89"/>
  <c r="AL113" i="89"/>
  <c r="AJ58" i="89"/>
  <c r="AJ168" i="89"/>
  <c r="AR101" i="89"/>
  <c r="AP29" i="89"/>
  <c r="AP156" i="89"/>
  <c r="AI116" i="89"/>
  <c r="AK181" i="89"/>
  <c r="AL114" i="89"/>
  <c r="AU224" i="89"/>
  <c r="AT205" i="89"/>
  <c r="AL29" i="89"/>
  <c r="AI192" i="89"/>
  <c r="AQ221" i="89"/>
  <c r="AO184" i="89"/>
  <c r="AL204" i="89"/>
  <c r="AT224" i="89"/>
  <c r="AK136" i="89"/>
  <c r="AL192" i="89"/>
  <c r="AU215" i="89"/>
  <c r="AU178" i="89"/>
  <c r="AU151" i="89"/>
  <c r="AU119" i="89"/>
  <c r="AU87" i="89"/>
  <c r="AU55" i="89"/>
  <c r="AT225" i="89"/>
  <c r="AT191" i="89"/>
  <c r="AT160" i="89"/>
  <c r="AT128" i="89"/>
  <c r="AT92" i="89"/>
  <c r="AT56" i="89"/>
  <c r="AT32" i="89"/>
  <c r="AK132" i="89"/>
  <c r="AL54" i="89"/>
  <c r="AL188" i="89"/>
  <c r="AJ114" i="89"/>
  <c r="AR31" i="89"/>
  <c r="AR194" i="89"/>
  <c r="AP137" i="89"/>
  <c r="AI64" i="89"/>
  <c r="AI223" i="89"/>
  <c r="AK177" i="89"/>
  <c r="AL108" i="89"/>
  <c r="AR53" i="89"/>
  <c r="AP42" i="89"/>
  <c r="AP170" i="89"/>
  <c r="AI129" i="89"/>
  <c r="AQ213" i="89"/>
  <c r="AQ177" i="89"/>
  <c r="AQ149" i="89"/>
  <c r="AQ117" i="89"/>
  <c r="AQ85" i="89"/>
  <c r="AQ53" i="89"/>
  <c r="AO213" i="89"/>
  <c r="AO192" i="89"/>
  <c r="AO151" i="89"/>
  <c r="AO119" i="89"/>
  <c r="AO82" i="89"/>
  <c r="AO55" i="89"/>
  <c r="AK92" i="89"/>
  <c r="AL110" i="89"/>
  <c r="AR54" i="89"/>
  <c r="AI194" i="89"/>
  <c r="AU203" i="89"/>
  <c r="AU184" i="89"/>
  <c r="AU140" i="89"/>
  <c r="AU110" i="89"/>
  <c r="AU78" i="89"/>
  <c r="AU46" i="89"/>
  <c r="AT217" i="89"/>
  <c r="AT183" i="89"/>
  <c r="AT151" i="89"/>
  <c r="AT119" i="89"/>
  <c r="AT79" i="89"/>
  <c r="AT47" i="89"/>
  <c r="AK29" i="89"/>
  <c r="AK167" i="89"/>
  <c r="AL92" i="89"/>
  <c r="AL224" i="89"/>
  <c r="AJ152" i="89"/>
  <c r="AR85" i="89"/>
  <c r="AR213" i="89"/>
  <c r="AP141" i="89"/>
  <c r="AI84" i="89"/>
  <c r="AK165" i="89"/>
  <c r="AL94" i="89"/>
  <c r="AU63" i="89"/>
  <c r="AT40" i="89"/>
  <c r="AP102" i="89"/>
  <c r="AL203" i="89"/>
  <c r="AQ157" i="89"/>
  <c r="AO110" i="89"/>
  <c r="AU214" i="89"/>
  <c r="AT190" i="89"/>
  <c r="AR35" i="89"/>
  <c r="AU219" i="89"/>
  <c r="AU186" i="89"/>
  <c r="AU155" i="89"/>
  <c r="AU123" i="89"/>
  <c r="AU91" i="89"/>
  <c r="AU59" i="89"/>
  <c r="AU27" i="89"/>
  <c r="AT195" i="89"/>
  <c r="AT164" i="89"/>
  <c r="AT132" i="89"/>
  <c r="AT82" i="89"/>
  <c r="AT60" i="89"/>
  <c r="AT36" i="89"/>
  <c r="AK116" i="89"/>
  <c r="AL83" i="89"/>
  <c r="AL179" i="89"/>
  <c r="AJ100" i="89"/>
  <c r="AR52" i="89"/>
  <c r="AR177" i="89"/>
  <c r="AP121" i="89"/>
  <c r="AI48" i="89"/>
  <c r="AI207" i="89"/>
  <c r="AK161" i="89"/>
  <c r="AL86" i="89"/>
  <c r="AL221" i="89"/>
  <c r="AR195" i="89"/>
  <c r="AP153" i="89"/>
  <c r="AI113" i="89"/>
  <c r="AQ217" i="89"/>
  <c r="AQ180" i="89"/>
  <c r="AQ153" i="89"/>
  <c r="AQ121" i="89"/>
  <c r="AQ89" i="89"/>
  <c r="AQ57" i="89"/>
  <c r="AO219" i="89"/>
  <c r="AO180" i="89"/>
  <c r="AO155" i="89"/>
  <c r="AO123" i="89"/>
  <c r="AO90" i="89"/>
  <c r="AO59" i="89"/>
  <c r="AO34" i="89"/>
  <c r="AL88" i="89"/>
  <c r="AL222" i="89"/>
  <c r="AI174" i="89"/>
  <c r="AU210" i="89"/>
  <c r="AU173" i="89"/>
  <c r="AU144" i="89"/>
  <c r="AU114" i="89"/>
  <c r="AU82" i="89"/>
  <c r="AU50" i="89"/>
  <c r="AT219" i="89"/>
  <c r="AT187" i="89"/>
  <c r="AT155" i="89"/>
  <c r="AT123" i="89"/>
  <c r="AT103" i="89"/>
  <c r="AT51" i="89"/>
  <c r="AT27" i="89"/>
  <c r="AK147" i="89"/>
  <c r="AL74" i="89"/>
  <c r="AL207" i="89"/>
  <c r="AJ147" i="89"/>
  <c r="AR68" i="89"/>
  <c r="AR200" i="89"/>
  <c r="AP125" i="89"/>
  <c r="AI68" i="89"/>
  <c r="AK69" i="89"/>
  <c r="AL75" i="89"/>
  <c r="AL208" i="89"/>
  <c r="AL193" i="89"/>
  <c r="AR115" i="89"/>
  <c r="AP82" i="89"/>
  <c r="AP182" i="89"/>
  <c r="AQ220" i="89"/>
  <c r="AQ188" i="89"/>
  <c r="AQ156" i="89"/>
  <c r="AQ124" i="89"/>
  <c r="AQ92" i="89"/>
  <c r="AQ60" i="89"/>
  <c r="AQ33" i="89"/>
  <c r="AO183" i="89"/>
  <c r="AO158" i="89"/>
  <c r="AO126" i="89"/>
  <c r="AO108" i="89"/>
  <c r="AO62" i="89"/>
  <c r="AO37" i="89"/>
  <c r="AL115" i="89"/>
  <c r="AR58" i="89"/>
  <c r="AK89" i="89"/>
  <c r="AU206" i="89"/>
  <c r="AU165" i="89"/>
  <c r="AU131" i="89"/>
  <c r="AU101" i="89"/>
  <c r="AU69" i="89"/>
  <c r="AU43" i="89"/>
  <c r="AT204" i="89"/>
  <c r="AT173" i="89"/>
  <c r="AT142" i="89"/>
  <c r="AT108" i="89"/>
  <c r="AT70" i="89"/>
  <c r="AT85" i="89"/>
  <c r="AK76" i="89"/>
  <c r="AK204" i="89"/>
  <c r="AL149" i="89"/>
  <c r="AJ75" i="89"/>
  <c r="AJ204" i="89"/>
  <c r="AR166" i="89"/>
  <c r="AP89" i="89"/>
  <c r="AI33" i="89"/>
  <c r="AK30" i="89"/>
  <c r="AL38" i="89"/>
  <c r="AL166" i="89"/>
  <c r="AR119" i="89"/>
  <c r="AP114" i="89"/>
  <c r="AI57" i="89"/>
  <c r="AQ211" i="89"/>
  <c r="AQ175" i="89"/>
  <c r="AQ146" i="89"/>
  <c r="AQ115" i="89"/>
  <c r="AQ83" i="89"/>
  <c r="AQ51" i="89"/>
  <c r="AO211" i="89"/>
  <c r="AO190" i="89"/>
  <c r="AO149" i="89"/>
  <c r="AO117" i="89"/>
  <c r="AO91" i="89"/>
  <c r="AO53" i="89"/>
  <c r="AK107" i="89"/>
  <c r="AL119" i="89"/>
  <c r="AR62" i="89"/>
  <c r="AK38" i="89"/>
  <c r="AU197" i="89"/>
  <c r="AU167" i="89"/>
  <c r="AU134" i="89"/>
  <c r="AU104" i="89"/>
  <c r="AU72" i="89"/>
  <c r="AU33" i="89"/>
  <c r="AT208" i="89"/>
  <c r="AT176" i="89"/>
  <c r="AT145" i="89"/>
  <c r="AT113" i="89"/>
  <c r="AT73" i="89"/>
  <c r="AT91" i="89"/>
  <c r="AK64" i="89"/>
  <c r="AK192" i="89"/>
  <c r="AL137" i="89"/>
  <c r="AJ44" i="89"/>
  <c r="AJ191" i="89"/>
  <c r="AR122" i="89"/>
  <c r="AP58" i="89"/>
  <c r="AP198" i="89"/>
  <c r="AI156" i="89"/>
  <c r="AK169" i="89"/>
  <c r="AL122" i="89"/>
  <c r="AR28" i="89"/>
  <c r="AP103" i="89"/>
  <c r="AP179" i="89"/>
  <c r="AI221" i="89"/>
  <c r="AQ194" i="89"/>
  <c r="AQ162" i="89"/>
  <c r="AQ148" i="89"/>
  <c r="AQ98" i="89"/>
  <c r="AQ66" i="89"/>
  <c r="AQ44" i="89"/>
  <c r="AO185" i="89"/>
  <c r="AO160" i="89"/>
  <c r="AO128" i="89"/>
  <c r="AO112" i="89"/>
  <c r="AO64" i="89"/>
  <c r="AO39" i="89"/>
  <c r="AL52" i="89"/>
  <c r="AL187" i="89"/>
  <c r="AR175" i="89"/>
  <c r="AI183" i="89"/>
  <c r="AJ101" i="89"/>
  <c r="AR146" i="89"/>
  <c r="AK152" i="89"/>
  <c r="AJ90" i="89"/>
  <c r="AP68" i="89"/>
  <c r="AI132" i="89"/>
  <c r="AM189" i="89"/>
  <c r="AM136" i="89"/>
  <c r="AM97" i="89"/>
  <c r="AM61" i="89"/>
  <c r="AS87" i="89"/>
  <c r="AI130" i="89"/>
  <c r="AS62" i="89"/>
  <c r="AJ156" i="89"/>
  <c r="AI121" i="89"/>
  <c r="AK174" i="89"/>
  <c r="AJ82" i="89"/>
  <c r="AR224" i="89"/>
  <c r="AP183" i="89"/>
  <c r="AI203" i="89"/>
  <c r="AN187" i="89"/>
  <c r="AN128" i="89"/>
  <c r="AN90" i="89"/>
  <c r="AN60" i="89"/>
  <c r="AS64" i="89"/>
  <c r="AS114" i="89"/>
  <c r="AL104" i="89"/>
  <c r="AJ35" i="89"/>
  <c r="AR156" i="89"/>
  <c r="AI99" i="89"/>
  <c r="AK74" i="89"/>
  <c r="AS80" i="89"/>
  <c r="AJ94" i="89"/>
  <c r="AR209" i="89"/>
  <c r="AI154" i="89"/>
  <c r="AM168" i="89"/>
  <c r="AM116" i="89"/>
  <c r="AM29" i="89"/>
  <c r="AN159" i="89"/>
  <c r="AN63" i="89"/>
  <c r="AS146" i="89"/>
  <c r="AM178" i="89"/>
  <c r="AN219" i="89"/>
  <c r="AN190" i="89"/>
  <c r="AL148" i="89"/>
  <c r="AJ158" i="89"/>
  <c r="AR100" i="89"/>
  <c r="AP175" i="89"/>
  <c r="AI219" i="89"/>
  <c r="AS166" i="89"/>
  <c r="AL226" i="89"/>
  <c r="AR71" i="89"/>
  <c r="AP147" i="89"/>
  <c r="AI191" i="89"/>
  <c r="AS86" i="89"/>
  <c r="AS28" i="89"/>
  <c r="AS107" i="89"/>
  <c r="AS71" i="89"/>
  <c r="AP131" i="89"/>
  <c r="AP119" i="89"/>
  <c r="AL144" i="89"/>
  <c r="AM227" i="89"/>
  <c r="AN172" i="89"/>
  <c r="AN31" i="89"/>
  <c r="AM213" i="89"/>
  <c r="AS160" i="89"/>
  <c r="AM203" i="89"/>
  <c r="AM99" i="89"/>
  <c r="AM59" i="89"/>
  <c r="AN220" i="89"/>
  <c r="AN69" i="89"/>
  <c r="AL210" i="89"/>
  <c r="AL132" i="89"/>
  <c r="AR142" i="89"/>
  <c r="AI204" i="89"/>
  <c r="AR223" i="89"/>
  <c r="AP217" i="89"/>
  <c r="AM194" i="89"/>
  <c r="AM145" i="89"/>
  <c r="AM106" i="89"/>
  <c r="AM62" i="89"/>
  <c r="AN195" i="89"/>
  <c r="AN112" i="89"/>
  <c r="AS197" i="89"/>
  <c r="AS53" i="89"/>
  <c r="AL44" i="89"/>
  <c r="AI70" i="89"/>
  <c r="AM85" i="89"/>
  <c r="AN160" i="89"/>
  <c r="AS131" i="89"/>
  <c r="AL191" i="89"/>
  <c r="AP44" i="89"/>
  <c r="AI44" i="89"/>
  <c r="AM196" i="89"/>
  <c r="AN205" i="89"/>
  <c r="AS219" i="89"/>
  <c r="AS155" i="89"/>
  <c r="AK191" i="89"/>
  <c r="AI38" i="89"/>
  <c r="AR185" i="89"/>
  <c r="AR189" i="89"/>
  <c r="AS92" i="89"/>
  <c r="AR96" i="89"/>
  <c r="AI184" i="89"/>
  <c r="AM200" i="89"/>
  <c r="AM96" i="89"/>
  <c r="AM56" i="89"/>
  <c r="AN122" i="89"/>
  <c r="AN70" i="89"/>
  <c r="AS99" i="89"/>
  <c r="AR79" i="89"/>
  <c r="AI167" i="89"/>
  <c r="AI126" i="89"/>
  <c r="AN162" i="89"/>
  <c r="AN36" i="89"/>
  <c r="AS102" i="89"/>
  <c r="AR133" i="89"/>
  <c r="AI109" i="89"/>
  <c r="AI210" i="89"/>
  <c r="AM28" i="89"/>
  <c r="AN99" i="89"/>
  <c r="AK96" i="89"/>
  <c r="AP97" i="89"/>
  <c r="AS37" i="89"/>
  <c r="AM146" i="89"/>
  <c r="AS218" i="89"/>
  <c r="AI187" i="89"/>
  <c r="AM181" i="89"/>
  <c r="AK183" i="89"/>
  <c r="AI51" i="89"/>
  <c r="AR215" i="89"/>
  <c r="AP151" i="89"/>
  <c r="AJ81" i="89"/>
  <c r="AJ105" i="89"/>
  <c r="AJ154" i="89"/>
  <c r="AJ160" i="89"/>
  <c r="AJ181" i="89"/>
  <c r="AJ203" i="89"/>
  <c r="AJ173" i="89"/>
  <c r="AJ99" i="89"/>
  <c r="AJ34" i="89"/>
  <c r="AJ206" i="89"/>
  <c r="AR227" i="89"/>
  <c r="AN227" i="89"/>
  <c r="AO224" i="89"/>
  <c r="AO222" i="89"/>
  <c r="AK223" i="89"/>
  <c r="AI139" i="89"/>
  <c r="AR87" i="89"/>
  <c r="AN152" i="89"/>
  <c r="AR102" i="89"/>
  <c r="AP30" i="89"/>
  <c r="AP157" i="89"/>
  <c r="AQ223" i="89"/>
  <c r="AQ192" i="89"/>
  <c r="AQ160" i="89"/>
  <c r="AQ126" i="89"/>
  <c r="AQ96" i="89"/>
  <c r="AQ64" i="89"/>
  <c r="AQ42" i="89"/>
  <c r="AO187" i="89"/>
  <c r="AO162" i="89"/>
  <c r="AO130" i="89"/>
  <c r="AO114" i="89"/>
  <c r="AO66" i="89"/>
  <c r="AO41" i="89"/>
  <c r="AL98" i="89"/>
  <c r="AL227" i="89"/>
  <c r="AI208" i="89"/>
  <c r="AU198" i="89"/>
  <c r="AU168" i="89"/>
  <c r="AU135" i="89"/>
  <c r="AU105" i="89"/>
  <c r="AU73" i="89"/>
  <c r="AU35" i="89"/>
  <c r="AT212" i="89"/>
  <c r="AT177" i="89"/>
  <c r="AT146" i="89"/>
  <c r="AT114" i="89"/>
  <c r="AT74" i="89"/>
  <c r="AT94" i="89"/>
  <c r="AK60" i="89"/>
  <c r="AK188" i="89"/>
  <c r="AL133" i="89"/>
  <c r="AJ40" i="89"/>
  <c r="AJ187" i="89"/>
  <c r="AR118" i="89"/>
  <c r="AP70" i="89"/>
  <c r="AP208" i="89"/>
  <c r="AI216" i="89"/>
  <c r="AK217" i="89"/>
  <c r="AL150" i="89"/>
  <c r="AR73" i="89"/>
  <c r="AP91" i="89"/>
  <c r="AI34" i="89"/>
  <c r="AQ215" i="89"/>
  <c r="AQ181" i="89"/>
  <c r="AQ151" i="89"/>
  <c r="AQ119" i="89"/>
  <c r="AQ87" i="89"/>
  <c r="AQ55" i="89"/>
  <c r="AO217" i="89"/>
  <c r="AO194" i="89"/>
  <c r="AO153" i="89"/>
  <c r="AO121" i="89"/>
  <c r="AO86" i="89"/>
  <c r="AO57" i="89"/>
  <c r="AK37" i="89"/>
  <c r="AL99" i="89"/>
  <c r="AR46" i="89"/>
  <c r="AI186" i="89"/>
  <c r="AU201" i="89"/>
  <c r="AU181" i="89"/>
  <c r="AU138" i="89"/>
  <c r="AU108" i="89"/>
  <c r="AU76" i="89"/>
  <c r="AU39" i="89"/>
  <c r="AT210" i="89"/>
  <c r="AT182" i="89"/>
  <c r="AT149" i="89"/>
  <c r="AT117" i="89"/>
  <c r="AT77" i="89"/>
  <c r="AT45" i="89"/>
  <c r="AK48" i="89"/>
  <c r="AK176" i="89"/>
  <c r="AL121" i="89"/>
  <c r="AJ28" i="89"/>
  <c r="AJ175" i="89"/>
  <c r="AR93" i="89"/>
  <c r="AP99" i="89"/>
  <c r="AP180" i="89"/>
  <c r="AI124" i="89"/>
  <c r="AK157" i="89"/>
  <c r="AL107" i="89"/>
  <c r="AR49" i="89"/>
  <c r="AP38" i="89"/>
  <c r="AP165" i="89"/>
  <c r="AI189" i="89"/>
  <c r="AQ204" i="89"/>
  <c r="AQ166" i="89"/>
  <c r="AQ133" i="89"/>
  <c r="AQ102" i="89"/>
  <c r="AQ70" i="89"/>
  <c r="AQ31" i="89"/>
  <c r="AO196" i="89"/>
  <c r="AO164" i="89"/>
  <c r="AO132" i="89"/>
  <c r="AO109" i="89"/>
  <c r="AO68" i="89"/>
  <c r="AO43" i="89"/>
  <c r="AL43" i="89"/>
  <c r="AL172" i="89"/>
  <c r="AR159" i="89"/>
  <c r="AI138" i="89"/>
  <c r="AJ85" i="89"/>
  <c r="AJ212" i="89"/>
  <c r="AK118" i="89"/>
  <c r="AJ60" i="89"/>
  <c r="AP52" i="89"/>
  <c r="AI86" i="89"/>
  <c r="AM193" i="89"/>
  <c r="AM140" i="89"/>
  <c r="AM101" i="89"/>
  <c r="AM65" i="89"/>
  <c r="AS70" i="89"/>
  <c r="AI131" i="89"/>
  <c r="AS46" i="89"/>
  <c r="AJ139" i="89"/>
  <c r="AR138" i="89"/>
  <c r="AK158" i="89"/>
  <c r="AJ52" i="89"/>
  <c r="AR143" i="89"/>
  <c r="AP167" i="89"/>
  <c r="AI170" i="89"/>
  <c r="AN206" i="89"/>
  <c r="AN131" i="89"/>
  <c r="AN102" i="89"/>
  <c r="AN64" i="89"/>
  <c r="AS143" i="89"/>
  <c r="AS101" i="89"/>
  <c r="AL69" i="89"/>
  <c r="AL218" i="89"/>
  <c r="AR140" i="89"/>
  <c r="AI83" i="89"/>
  <c r="AK58" i="89"/>
  <c r="AS30" i="89"/>
  <c r="AJ64" i="89"/>
  <c r="AR139" i="89"/>
  <c r="AI122" i="89"/>
  <c r="AM179" i="89"/>
  <c r="AM120" i="89"/>
  <c r="AM35" i="89"/>
  <c r="AN163" i="89"/>
  <c r="AN37" i="89"/>
  <c r="AS159" i="89"/>
  <c r="AM184" i="89"/>
  <c r="AM83" i="89"/>
  <c r="AN173" i="89"/>
  <c r="AL116" i="89"/>
  <c r="AJ141" i="89"/>
  <c r="AR84" i="89"/>
  <c r="AP144" i="89"/>
  <c r="AI182" i="89"/>
  <c r="AS118" i="89"/>
  <c r="AL184" i="89"/>
  <c r="AJ210" i="89"/>
  <c r="AP132" i="89"/>
  <c r="AI171" i="89"/>
  <c r="AS94" i="89"/>
  <c r="AS29" i="89"/>
  <c r="AS77" i="89"/>
  <c r="AS38" i="89"/>
  <c r="AP115" i="89"/>
  <c r="AL209" i="89"/>
  <c r="AL112" i="89"/>
  <c r="AI98" i="89"/>
  <c r="AN176" i="89"/>
  <c r="AN35" i="89"/>
  <c r="AK55" i="89"/>
  <c r="AN193" i="89"/>
  <c r="AM219" i="89"/>
  <c r="AM103" i="89"/>
  <c r="AM63" i="89"/>
  <c r="AM27" i="89"/>
  <c r="AN73" i="89"/>
  <c r="AL49" i="89"/>
  <c r="AL36" i="89"/>
  <c r="AI168" i="89"/>
  <c r="AP92" i="89"/>
  <c r="AR107" i="89"/>
  <c r="AP171" i="89"/>
  <c r="AM202" i="89"/>
  <c r="AM154" i="89"/>
  <c r="AM114" i="89"/>
  <c r="AM66" i="89"/>
  <c r="AM40" i="89"/>
  <c r="AN116" i="89"/>
  <c r="AS209" i="89"/>
  <c r="AS61" i="89"/>
  <c r="AK153" i="89"/>
  <c r="AI54" i="89"/>
  <c r="AM172" i="89"/>
  <c r="AN164" i="89"/>
  <c r="AS139" i="89"/>
  <c r="AL32" i="89"/>
  <c r="AR193" i="89"/>
  <c r="AK49" i="89"/>
  <c r="AM212" i="89"/>
  <c r="AN209" i="89"/>
  <c r="AN33" i="89"/>
  <c r="AS163" i="89"/>
  <c r="AK175" i="89"/>
  <c r="AI28" i="89"/>
  <c r="AR153" i="89"/>
  <c r="AR121" i="89"/>
  <c r="AI175" i="89"/>
  <c r="AP140" i="89"/>
  <c r="AR179" i="89"/>
  <c r="AM224" i="89"/>
  <c r="AM100" i="89"/>
  <c r="AM60" i="89"/>
  <c r="AN126" i="89"/>
  <c r="AN74" i="89"/>
  <c r="AS111" i="89"/>
  <c r="AS196" i="89"/>
  <c r="AI133" i="89"/>
  <c r="AI78" i="89"/>
  <c r="AN181" i="89"/>
  <c r="AN88" i="89"/>
  <c r="AS178" i="89"/>
  <c r="AS141" i="89"/>
  <c r="AK121" i="89"/>
  <c r="AP154" i="89"/>
  <c r="AM90" i="89"/>
  <c r="AN130" i="89"/>
  <c r="AK81" i="89"/>
  <c r="AR198" i="89"/>
  <c r="AS112" i="89"/>
  <c r="AM199" i="89"/>
  <c r="AN129" i="89"/>
  <c r="AS56" i="89"/>
  <c r="AM198" i="89"/>
  <c r="AK168" i="89"/>
  <c r="AP199" i="89"/>
  <c r="AR148" i="89"/>
  <c r="AR75" i="89"/>
  <c r="AJ29" i="89"/>
  <c r="AJ59" i="89"/>
  <c r="AJ74" i="89"/>
  <c r="AJ111" i="89"/>
  <c r="AJ150" i="89"/>
  <c r="AJ186" i="89"/>
  <c r="AJ157" i="89"/>
  <c r="AJ53" i="89"/>
  <c r="AJ182" i="89"/>
  <c r="AJ108" i="89"/>
  <c r="AK220" i="89"/>
  <c r="AO221" i="89"/>
  <c r="AQ227" i="89"/>
  <c r="AP222" i="89"/>
  <c r="AP219" i="89"/>
  <c r="AS184" i="89"/>
  <c r="AM108" i="89"/>
  <c r="AK66" i="89"/>
  <c r="AR86" i="89"/>
  <c r="AR214" i="89"/>
  <c r="AP142" i="89"/>
  <c r="AI177" i="89"/>
  <c r="AQ196" i="89"/>
  <c r="AQ164" i="89"/>
  <c r="AQ131" i="89"/>
  <c r="AQ100" i="89"/>
  <c r="AQ68" i="89"/>
  <c r="AQ29" i="89"/>
  <c r="AO199" i="89"/>
  <c r="AO167" i="89"/>
  <c r="AO134" i="89"/>
  <c r="AO93" i="89"/>
  <c r="AO70" i="89"/>
  <c r="AO27" i="89"/>
  <c r="AL76" i="89"/>
  <c r="AL214" i="89"/>
  <c r="AI178" i="89"/>
  <c r="AU202" i="89"/>
  <c r="AU180" i="89"/>
  <c r="AU139" i="89"/>
  <c r="AU109" i="89"/>
  <c r="AU77" i="89"/>
  <c r="AU45" i="89"/>
  <c r="AT214" i="89"/>
  <c r="AT181" i="89"/>
  <c r="AT150" i="89"/>
  <c r="AT118" i="89"/>
  <c r="AT78" i="89"/>
  <c r="AT46" i="89"/>
  <c r="AK34" i="89"/>
  <c r="AK173" i="89"/>
  <c r="AL117" i="89"/>
  <c r="AJ62" i="89"/>
  <c r="AJ171" i="89"/>
  <c r="AR126" i="89"/>
  <c r="AP54" i="89"/>
  <c r="AP193" i="89"/>
  <c r="AI197" i="89"/>
  <c r="AK197" i="89"/>
  <c r="AL134" i="89"/>
  <c r="AR40" i="89"/>
  <c r="AP71" i="89"/>
  <c r="AP209" i="89"/>
  <c r="AQ219" i="89"/>
  <c r="AQ187" i="89"/>
  <c r="AQ155" i="89"/>
  <c r="AQ123" i="89"/>
  <c r="AQ91" i="89"/>
  <c r="AQ59" i="89"/>
  <c r="AQ27" i="89"/>
  <c r="AO182" i="89"/>
  <c r="AO157" i="89"/>
  <c r="AO125" i="89"/>
  <c r="AO106" i="89"/>
  <c r="AO61" i="89"/>
  <c r="AO36" i="89"/>
  <c r="AL80" i="89"/>
  <c r="AL213" i="89"/>
  <c r="AI35" i="89"/>
  <c r="AU208" i="89"/>
  <c r="AU171" i="89"/>
  <c r="AU142" i="89"/>
  <c r="AU112" i="89"/>
  <c r="AU80" i="89"/>
  <c r="AU48" i="89"/>
  <c r="AT216" i="89"/>
  <c r="AT185" i="89"/>
  <c r="AT153" i="89"/>
  <c r="AT121" i="89"/>
  <c r="AT95" i="89"/>
  <c r="AT49" i="89"/>
  <c r="AK39" i="89"/>
  <c r="AK160" i="89"/>
  <c r="AL105" i="89"/>
  <c r="AJ50" i="89"/>
  <c r="AJ159" i="89"/>
  <c r="AR76" i="89"/>
  <c r="AP37" i="89"/>
  <c r="AP164" i="89"/>
  <c r="AI92" i="89"/>
  <c r="AK105" i="89"/>
  <c r="AL97" i="89"/>
  <c r="AL217" i="89"/>
  <c r="AR191" i="89"/>
  <c r="AP149" i="89"/>
  <c r="AI157" i="89"/>
  <c r="AQ198" i="89"/>
  <c r="AQ179" i="89"/>
  <c r="AQ137" i="89"/>
  <c r="AQ106" i="89"/>
  <c r="AQ74" i="89"/>
  <c r="AQ36" i="89"/>
  <c r="AO201" i="89"/>
  <c r="AO166" i="89"/>
  <c r="AO136" i="89"/>
  <c r="AO95" i="89"/>
  <c r="AO72" i="89"/>
  <c r="AO29" i="89"/>
  <c r="AL27" i="89"/>
  <c r="AL155" i="89"/>
  <c r="AR124" i="89"/>
  <c r="AR106" i="89"/>
  <c r="AJ68" i="89"/>
  <c r="AJ199" i="89"/>
  <c r="AK95" i="89"/>
  <c r="AS121" i="89"/>
  <c r="AP31" i="89"/>
  <c r="AI30" i="89"/>
  <c r="AM197" i="89"/>
  <c r="AM144" i="89"/>
  <c r="AM105" i="89"/>
  <c r="AM69" i="89"/>
  <c r="AS58" i="89"/>
  <c r="AJ169" i="89"/>
  <c r="AK94" i="89"/>
  <c r="AJ123" i="89"/>
  <c r="AR129" i="89"/>
  <c r="AK142" i="89"/>
  <c r="AS212" i="89"/>
  <c r="AR108" i="89"/>
  <c r="AP150" i="89"/>
  <c r="AI158" i="89"/>
  <c r="AN213" i="89"/>
  <c r="AN139" i="89"/>
  <c r="AN127" i="89"/>
  <c r="AN38" i="89"/>
  <c r="AS152" i="89"/>
  <c r="AS35" i="89"/>
  <c r="AL53" i="89"/>
  <c r="AL201" i="89"/>
  <c r="AR135" i="89"/>
  <c r="AI42" i="89"/>
  <c r="AK31" i="89"/>
  <c r="AS51" i="89"/>
  <c r="AJ48" i="89"/>
  <c r="AR131" i="89"/>
  <c r="AI74" i="89"/>
  <c r="AM205" i="89"/>
  <c r="AM124" i="89"/>
  <c r="AM32" i="89"/>
  <c r="AN194" i="89"/>
  <c r="AN101" i="89"/>
  <c r="AS175" i="89"/>
  <c r="AM191" i="89"/>
  <c r="AM91" i="89"/>
  <c r="AN177" i="89"/>
  <c r="AL102" i="89"/>
  <c r="AJ125" i="89"/>
  <c r="AR34" i="89"/>
  <c r="AP128" i="89"/>
  <c r="AI155" i="89"/>
  <c r="AS89" i="89"/>
  <c r="AL152" i="89"/>
  <c r="AJ194" i="89"/>
  <c r="AP116" i="89"/>
  <c r="AI141" i="89"/>
  <c r="AS158" i="89"/>
  <c r="AS49" i="89"/>
  <c r="AS217" i="89"/>
  <c r="AS59" i="89"/>
  <c r="AP93" i="89"/>
  <c r="AL160" i="89"/>
  <c r="AL90" i="89"/>
  <c r="AP202" i="89"/>
  <c r="AN180" i="89"/>
  <c r="AN136" i="89"/>
  <c r="AS193" i="89"/>
  <c r="AN201" i="89"/>
  <c r="AM223" i="89"/>
  <c r="AM115" i="89"/>
  <c r="AM67" i="89"/>
  <c r="AM41" i="89"/>
  <c r="AN77" i="89"/>
  <c r="AS43" i="89"/>
  <c r="AS76" i="89"/>
  <c r="AI152" i="89"/>
  <c r="AK141" i="89"/>
  <c r="AK137" i="89"/>
  <c r="AR221" i="89"/>
  <c r="AM218" i="89"/>
  <c r="AM158" i="89"/>
  <c r="AM118" i="89"/>
  <c r="AM70" i="89"/>
  <c r="AM44" i="89"/>
  <c r="AN120" i="89"/>
  <c r="AN39" i="89"/>
  <c r="AS69" i="89"/>
  <c r="AK135" i="89"/>
  <c r="AP84" i="89"/>
  <c r="AM207" i="89"/>
  <c r="AN171" i="89"/>
  <c r="AS147" i="89"/>
  <c r="AK171" i="89"/>
  <c r="AR144" i="89"/>
  <c r="AI179" i="89"/>
  <c r="AI199" i="89"/>
  <c r="AN212" i="89"/>
  <c r="AN81" i="89"/>
  <c r="AS171" i="89"/>
  <c r="AK159" i="89"/>
  <c r="AP69" i="89"/>
  <c r="AR117" i="89"/>
  <c r="AI159" i="89"/>
  <c r="AI163" i="89"/>
  <c r="AP124" i="89"/>
  <c r="AK151" i="89"/>
  <c r="AR171" i="89"/>
  <c r="AM131" i="89"/>
  <c r="AM64" i="89"/>
  <c r="AN189" i="89"/>
  <c r="AN78" i="89"/>
  <c r="AS134" i="89"/>
  <c r="AS186" i="89"/>
  <c r="AI119" i="89"/>
  <c r="AI62" i="89"/>
  <c r="AN202" i="89"/>
  <c r="AN96" i="89"/>
  <c r="AS210" i="89"/>
  <c r="AS122" i="89"/>
  <c r="AP207" i="89"/>
  <c r="AP139" i="89"/>
  <c r="AM110" i="89"/>
  <c r="AN133" i="89"/>
  <c r="AS65" i="89"/>
  <c r="AR38" i="89"/>
  <c r="AS172" i="89"/>
  <c r="AM222" i="89"/>
  <c r="AN188" i="89"/>
  <c r="AI224" i="89"/>
  <c r="AI226" i="89"/>
  <c r="AS132" i="89"/>
  <c r="AP184" i="89"/>
  <c r="AR37" i="89"/>
  <c r="AS168" i="89"/>
  <c r="AJ51" i="89"/>
  <c r="AJ224" i="89"/>
  <c r="AJ39" i="89"/>
  <c r="AJ131" i="89"/>
  <c r="AJ130" i="89"/>
  <c r="AJ137" i="89"/>
  <c r="AJ124" i="89"/>
  <c r="AJ226" i="89"/>
  <c r="AJ151" i="89"/>
  <c r="AJ42" i="89"/>
  <c r="AO220" i="89"/>
  <c r="AQ226" i="89"/>
  <c r="AP225" i="89"/>
  <c r="AK225" i="89"/>
  <c r="AP226" i="89"/>
  <c r="AP162" i="89"/>
  <c r="AK187" i="89"/>
  <c r="AN40" i="89"/>
  <c r="AR69" i="89"/>
  <c r="AR201" i="89"/>
  <c r="AP126" i="89"/>
  <c r="AI165" i="89"/>
  <c r="AQ208" i="89"/>
  <c r="AQ168" i="89"/>
  <c r="AQ135" i="89"/>
  <c r="AQ104" i="89"/>
  <c r="AQ72" i="89"/>
  <c r="AQ34" i="89"/>
  <c r="AO202" i="89"/>
  <c r="AO173" i="89"/>
  <c r="AO138" i="89"/>
  <c r="AO97" i="89"/>
  <c r="AO74" i="89"/>
  <c r="AO31" i="89"/>
  <c r="AL60" i="89"/>
  <c r="AL194" i="89"/>
  <c r="AR202" i="89"/>
  <c r="AU209" i="89"/>
  <c r="AU172" i="89"/>
  <c r="AU143" i="89"/>
  <c r="AU113" i="89"/>
  <c r="AU81" i="89"/>
  <c r="AU49" i="89"/>
  <c r="AT218" i="89"/>
  <c r="AT186" i="89"/>
  <c r="AT154" i="89"/>
  <c r="AT122" i="89"/>
  <c r="AT99" i="89"/>
  <c r="AT50" i="89"/>
  <c r="AK35" i="89"/>
  <c r="AK156" i="89"/>
  <c r="AL81" i="89"/>
  <c r="AJ46" i="89"/>
  <c r="AJ155" i="89"/>
  <c r="AR89" i="89"/>
  <c r="AP88" i="89"/>
  <c r="AP176" i="89"/>
  <c r="AI181" i="89"/>
  <c r="AK185" i="89"/>
  <c r="AL118" i="89"/>
  <c r="AR61" i="89"/>
  <c r="AP55" i="89"/>
  <c r="AP194" i="89"/>
  <c r="AI217" i="89"/>
  <c r="AQ191" i="89"/>
  <c r="AQ159" i="89"/>
  <c r="AQ128" i="89"/>
  <c r="AQ95" i="89"/>
  <c r="AQ63" i="89"/>
  <c r="AQ41" i="89"/>
  <c r="AO186" i="89"/>
  <c r="AO161" i="89"/>
  <c r="AO129" i="89"/>
  <c r="AO113" i="89"/>
  <c r="AO65" i="89"/>
  <c r="AO40" i="89"/>
  <c r="AL64" i="89"/>
  <c r="AL206" i="89"/>
  <c r="AR219" i="89"/>
  <c r="AU212" i="89"/>
  <c r="AU175" i="89"/>
  <c r="AU146" i="89"/>
  <c r="AU116" i="89"/>
  <c r="AU84" i="89"/>
  <c r="AU52" i="89"/>
  <c r="AT221" i="89"/>
  <c r="AT188" i="89"/>
  <c r="AT157" i="89"/>
  <c r="AT125" i="89"/>
  <c r="AT86" i="89"/>
  <c r="AT53" i="89"/>
  <c r="AT29" i="89"/>
  <c r="AK144" i="89"/>
  <c r="AL93" i="89"/>
  <c r="AL216" i="89"/>
  <c r="AJ142" i="89"/>
  <c r="AR43" i="89"/>
  <c r="AR222" i="89"/>
  <c r="AP148" i="89"/>
  <c r="AI76" i="89"/>
  <c r="AK77" i="89"/>
  <c r="AL67" i="89"/>
  <c r="AL199" i="89"/>
  <c r="AR174" i="89"/>
  <c r="AP134" i="89"/>
  <c r="AI77" i="89"/>
  <c r="AQ202" i="89"/>
  <c r="AQ170" i="89"/>
  <c r="AQ141" i="89"/>
  <c r="AQ110" i="89"/>
  <c r="AQ78" i="89"/>
  <c r="AQ46" i="89"/>
  <c r="AO204" i="89"/>
  <c r="AO175" i="89"/>
  <c r="AO140" i="89"/>
  <c r="AO99" i="89"/>
  <c r="AO76" i="89"/>
  <c r="AO33" i="89"/>
  <c r="AK130" i="89"/>
  <c r="AL139" i="89"/>
  <c r="AR95" i="89"/>
  <c r="AI227" i="89"/>
  <c r="AJ33" i="89"/>
  <c r="AJ180" i="89"/>
  <c r="AK70" i="89"/>
  <c r="AS135" i="89"/>
  <c r="AR152" i="89"/>
  <c r="AP210" i="89"/>
  <c r="AM201" i="89"/>
  <c r="AM149" i="89"/>
  <c r="AM113" i="89"/>
  <c r="AM73" i="89"/>
  <c r="AK145" i="89"/>
  <c r="AJ89" i="89"/>
  <c r="AK90" i="89"/>
  <c r="AJ107" i="89"/>
  <c r="AR90" i="89"/>
  <c r="AK103" i="89"/>
  <c r="AS199" i="89"/>
  <c r="AR64" i="89"/>
  <c r="AP94" i="89"/>
  <c r="AI140" i="89"/>
  <c r="AM43" i="89"/>
  <c r="AN143" i="89"/>
  <c r="AN107" i="89"/>
  <c r="AN80" i="89"/>
  <c r="AS192" i="89"/>
  <c r="AK203" i="89"/>
  <c r="AS213" i="89"/>
  <c r="AL180" i="89"/>
  <c r="AR92" i="89"/>
  <c r="AP136" i="89"/>
  <c r="AI211" i="89"/>
  <c r="AK218" i="89"/>
  <c r="AS176" i="89"/>
  <c r="AR91" i="89"/>
  <c r="AI58" i="89"/>
  <c r="AM204" i="89"/>
  <c r="AM129" i="89"/>
  <c r="AM39" i="89"/>
  <c r="AN174" i="89"/>
  <c r="AN110" i="89"/>
  <c r="AS191" i="89"/>
  <c r="AM195" i="89"/>
  <c r="AM128" i="89"/>
  <c r="AN185" i="89"/>
  <c r="AL77" i="89"/>
  <c r="AJ78" i="89"/>
  <c r="AR55" i="89"/>
  <c r="AP112" i="89"/>
  <c r="AI123" i="89"/>
  <c r="AS39" i="89"/>
  <c r="AL136" i="89"/>
  <c r="AJ178" i="89"/>
  <c r="AR216" i="89"/>
  <c r="AI127" i="89"/>
  <c r="AS162" i="89"/>
  <c r="AS169" i="89"/>
  <c r="AS198" i="89"/>
  <c r="AS124" i="89"/>
  <c r="AI103" i="89"/>
  <c r="AL128" i="89"/>
  <c r="AL73" i="89"/>
  <c r="AP187" i="89"/>
  <c r="AN207" i="89"/>
  <c r="AN140" i="89"/>
  <c r="AN45" i="89"/>
  <c r="AN217" i="89"/>
  <c r="AI32" i="89"/>
  <c r="AM119" i="89"/>
  <c r="AM71" i="89"/>
  <c r="AM31" i="89"/>
  <c r="AN109" i="89"/>
  <c r="AS27" i="89"/>
  <c r="AS48" i="89"/>
  <c r="AI134" i="89"/>
  <c r="AK125" i="89"/>
  <c r="AS194" i="89"/>
  <c r="AR197" i="89"/>
  <c r="AM221" i="89"/>
  <c r="AM162" i="89"/>
  <c r="AM122" i="89"/>
  <c r="AM74" i="89"/>
  <c r="AM36" i="89"/>
  <c r="AN124" i="89"/>
  <c r="AN82" i="89"/>
  <c r="AS73" i="89"/>
  <c r="AK119" i="89"/>
  <c r="AK182" i="89"/>
  <c r="AM209" i="89"/>
  <c r="AN175" i="89"/>
  <c r="AS164" i="89"/>
  <c r="AK155" i="89"/>
  <c r="AR125" i="89"/>
  <c r="AI151" i="89"/>
  <c r="AI106" i="89"/>
  <c r="AN216" i="89"/>
  <c r="AN89" i="89"/>
  <c r="AS181" i="89"/>
  <c r="AK109" i="89"/>
  <c r="AP53" i="89"/>
  <c r="AL168" i="89"/>
  <c r="AI36" i="89"/>
  <c r="AP77" i="89"/>
  <c r="AR208" i="89"/>
  <c r="AK117" i="89"/>
  <c r="AK138" i="89"/>
  <c r="AM135" i="89"/>
  <c r="AM68" i="89"/>
  <c r="AN182" i="89"/>
  <c r="AN85" i="89"/>
  <c r="AS151" i="89"/>
  <c r="AS72" i="89"/>
  <c r="AP203" i="89"/>
  <c r="AI46" i="89"/>
  <c r="AN224" i="89"/>
  <c r="AN137" i="89"/>
  <c r="AN46" i="89"/>
  <c r="AK86" i="89"/>
  <c r="AP192" i="89"/>
  <c r="AP123" i="89"/>
  <c r="AM150" i="89"/>
  <c r="AN198" i="89"/>
  <c r="AS85" i="89"/>
  <c r="AR59" i="89"/>
  <c r="AI206" i="89"/>
  <c r="AI169" i="89"/>
  <c r="AN192" i="89"/>
  <c r="AS106" i="89"/>
  <c r="AI162" i="89"/>
  <c r="AS205" i="89"/>
  <c r="AR63" i="89"/>
  <c r="AK134" i="89"/>
  <c r="AN86" i="89"/>
  <c r="AJ63" i="89"/>
  <c r="AJ209" i="89"/>
  <c r="AJ167" i="89"/>
  <c r="AJ31" i="89"/>
  <c r="AJ116" i="89"/>
  <c r="AJ121" i="89"/>
  <c r="AJ77" i="89"/>
  <c r="AJ177" i="89"/>
  <c r="AJ87" i="89"/>
  <c r="AJ216" i="89"/>
  <c r="AS224" i="89"/>
  <c r="AQ225" i="89"/>
  <c r="AS227" i="89"/>
  <c r="AK224" i="89"/>
  <c r="AO227" i="89"/>
  <c r="AS90" i="89"/>
  <c r="AP223" i="89"/>
  <c r="AN44" i="89"/>
  <c r="AS190" i="89"/>
  <c r="AR36" i="89"/>
  <c r="AR183" i="89"/>
  <c r="AP109" i="89"/>
  <c r="AI69" i="89"/>
  <c r="AQ200" i="89"/>
  <c r="AQ182" i="89"/>
  <c r="AQ139" i="89"/>
  <c r="AQ108" i="89"/>
  <c r="AQ76" i="89"/>
  <c r="AQ38" i="89"/>
  <c r="AO206" i="89"/>
  <c r="AO177" i="89"/>
  <c r="AO142" i="89"/>
  <c r="AO101" i="89"/>
  <c r="AO78" i="89"/>
  <c r="AO46" i="89"/>
  <c r="AL100" i="89"/>
  <c r="AL177" i="89"/>
  <c r="AR184" i="89"/>
  <c r="AU213" i="89"/>
  <c r="AU176" i="89"/>
  <c r="AU148" i="89"/>
  <c r="AU117" i="89"/>
  <c r="AU85" i="89"/>
  <c r="AU53" i="89"/>
  <c r="AT222" i="89"/>
  <c r="AT189" i="89"/>
  <c r="AT158" i="89"/>
  <c r="AT126" i="89"/>
  <c r="AT88" i="89"/>
  <c r="AT54" i="89"/>
  <c r="AT30" i="89"/>
  <c r="AK140" i="89"/>
  <c r="AL78" i="89"/>
  <c r="AL211" i="89"/>
  <c r="AJ138" i="89"/>
  <c r="AR72" i="89"/>
  <c r="AP33" i="89"/>
  <c r="AP160" i="89"/>
  <c r="AI120" i="89"/>
  <c r="AK170" i="89"/>
  <c r="AL95" i="89"/>
  <c r="AR45" i="89"/>
  <c r="AP90" i="89"/>
  <c r="AP177" i="89"/>
  <c r="AI198" i="89"/>
  <c r="AQ195" i="89"/>
  <c r="AQ163" i="89"/>
  <c r="AQ130" i="89"/>
  <c r="AQ99" i="89"/>
  <c r="AQ67" i="89"/>
  <c r="AQ28" i="89"/>
  <c r="AO198" i="89"/>
  <c r="AO165" i="89"/>
  <c r="AO133" i="89"/>
  <c r="AO111" i="89"/>
  <c r="AO69" i="89"/>
  <c r="AO44" i="89"/>
  <c r="AL48" i="89"/>
  <c r="AL183" i="89"/>
  <c r="AR188" i="89"/>
  <c r="AU216" i="89"/>
  <c r="AU185" i="89"/>
  <c r="AU152" i="89"/>
  <c r="AU120" i="89"/>
  <c r="AU88" i="89"/>
  <c r="AU56" i="89"/>
  <c r="AT223" i="89"/>
  <c r="AT192" i="89"/>
  <c r="AT161" i="89"/>
  <c r="AT129" i="89"/>
  <c r="AT96" i="89"/>
  <c r="AT57" i="89"/>
  <c r="AT33" i="89"/>
  <c r="AK128" i="89"/>
  <c r="AL66" i="89"/>
  <c r="AL205" i="89"/>
  <c r="AJ132" i="89"/>
  <c r="AR27" i="89"/>
  <c r="AR205" i="89"/>
  <c r="AP133" i="89"/>
  <c r="AI60" i="89"/>
  <c r="AK36" i="89"/>
  <c r="AL51" i="89"/>
  <c r="AL186" i="89"/>
  <c r="AR158" i="89"/>
  <c r="AP118" i="89"/>
  <c r="AI61" i="89"/>
  <c r="AQ210" i="89"/>
  <c r="AQ174" i="89"/>
  <c r="AQ145" i="89"/>
  <c r="AQ114" i="89"/>
  <c r="AQ82" i="89"/>
  <c r="AQ50" i="89"/>
  <c r="AO208" i="89"/>
  <c r="AO172" i="89"/>
  <c r="AO144" i="89"/>
  <c r="AO103" i="89"/>
  <c r="AO81" i="89"/>
  <c r="AO48" i="89"/>
  <c r="AK108" i="89"/>
  <c r="AL123" i="89"/>
  <c r="AR78" i="89"/>
  <c r="AK42" i="89"/>
  <c r="AS127" i="89"/>
  <c r="AJ164" i="89"/>
  <c r="AK54" i="89"/>
  <c r="AS75" i="89"/>
  <c r="AJ185" i="89"/>
  <c r="AP191" i="89"/>
  <c r="AM217" i="89"/>
  <c r="AM157" i="89"/>
  <c r="AM117" i="89"/>
  <c r="AM77" i="89"/>
  <c r="AK113" i="89"/>
  <c r="AJ72" i="89"/>
  <c r="AK53" i="89"/>
  <c r="AJ93" i="89"/>
  <c r="AJ220" i="89"/>
  <c r="AK78" i="89"/>
  <c r="AS100" i="89"/>
  <c r="AR29" i="89"/>
  <c r="AP76" i="89"/>
  <c r="AI110" i="89"/>
  <c r="AM45" i="89"/>
  <c r="AN167" i="89"/>
  <c r="AN111" i="89"/>
  <c r="AN67" i="89"/>
  <c r="AS206" i="89"/>
  <c r="AK139" i="89"/>
  <c r="AS200" i="89"/>
  <c r="AL156" i="89"/>
  <c r="AJ214" i="89"/>
  <c r="AP120" i="89"/>
  <c r="AI195" i="89"/>
  <c r="AK186" i="89"/>
  <c r="AS125" i="89"/>
  <c r="AR41" i="89"/>
  <c r="AP166" i="89"/>
  <c r="AM216" i="89"/>
  <c r="AM152" i="89"/>
  <c r="AM84" i="89"/>
  <c r="AN178" i="89"/>
  <c r="AN138" i="89"/>
  <c r="AN47" i="89"/>
  <c r="AM208" i="89"/>
  <c r="AM151" i="89"/>
  <c r="AN199" i="89"/>
  <c r="AL61" i="89"/>
  <c r="AJ27" i="89"/>
  <c r="AJ223" i="89"/>
  <c r="AR212" i="89"/>
  <c r="AI107" i="89"/>
  <c r="AK104" i="89"/>
  <c r="AL120" i="89"/>
  <c r="AJ162" i="89"/>
  <c r="AR168" i="89"/>
  <c r="AI111" i="89"/>
  <c r="AS174" i="89"/>
  <c r="AS173" i="89"/>
  <c r="AS154" i="89"/>
  <c r="AS108" i="89"/>
  <c r="AS216" i="89"/>
  <c r="AI136" i="89"/>
  <c r="AL57" i="89"/>
  <c r="AP108" i="89"/>
  <c r="AN223" i="89"/>
  <c r="AN144" i="89"/>
  <c r="AN49" i="89"/>
  <c r="AM109" i="89"/>
  <c r="AP173" i="89"/>
  <c r="AM123" i="89"/>
  <c r="AM75" i="89"/>
  <c r="AM37" i="89"/>
  <c r="AN113" i="89"/>
  <c r="AK148" i="89"/>
  <c r="AI137" i="89"/>
  <c r="AI104" i="89"/>
  <c r="AR141" i="89"/>
  <c r="AS145" i="89"/>
  <c r="AR180" i="89"/>
  <c r="AI144" i="89"/>
  <c r="AM166" i="89"/>
  <c r="AM126" i="89"/>
  <c r="AM78" i="89"/>
  <c r="AM46" i="89"/>
  <c r="AN135" i="89"/>
  <c r="AN68" i="89"/>
  <c r="AS105" i="89"/>
  <c r="AK71" i="89"/>
  <c r="AK27" i="89"/>
  <c r="AM226" i="89"/>
  <c r="AN196" i="89"/>
  <c r="AS188" i="89"/>
  <c r="AK75" i="89"/>
  <c r="AR109" i="89"/>
  <c r="AI71" i="89"/>
  <c r="AK99" i="89"/>
  <c r="AM171" i="89"/>
  <c r="AN105" i="89"/>
  <c r="AS187" i="89"/>
  <c r="AK79" i="89"/>
  <c r="AR149" i="89"/>
  <c r="AL103" i="89"/>
  <c r="AP73" i="89"/>
  <c r="AP61" i="89"/>
  <c r="AR176" i="89"/>
  <c r="AI100" i="89"/>
  <c r="AI205" i="89"/>
  <c r="AM139" i="89"/>
  <c r="AM72" i="89"/>
  <c r="AN186" i="89"/>
  <c r="AN97" i="89"/>
  <c r="AS167" i="89"/>
  <c r="AS60" i="89"/>
  <c r="AP188" i="89"/>
  <c r="AI153" i="89"/>
  <c r="AM34" i="89"/>
  <c r="AN141" i="89"/>
  <c r="AN50" i="89"/>
  <c r="AK51" i="89"/>
  <c r="AP159" i="89"/>
  <c r="AP64" i="89"/>
  <c r="AM173" i="89"/>
  <c r="AN203" i="89"/>
  <c r="AS140" i="89"/>
  <c r="AS208" i="89"/>
  <c r="AI79" i="89"/>
  <c r="AK133" i="89"/>
  <c r="AM130" i="89"/>
  <c r="AK216" i="89"/>
  <c r="AI41" i="89"/>
  <c r="AS201" i="89"/>
  <c r="AR47" i="89"/>
  <c r="AI225" i="89"/>
  <c r="AN94" i="89"/>
  <c r="AJ47" i="89"/>
  <c r="AJ192" i="89"/>
  <c r="AJ120" i="89"/>
  <c r="AJ127" i="89"/>
  <c r="AJ102" i="89"/>
  <c r="AJ133" i="89"/>
  <c r="AJ126" i="89"/>
  <c r="AJ161" i="89"/>
  <c r="AJ57" i="89"/>
  <c r="AJ73" i="89"/>
  <c r="AJ95" i="89"/>
  <c r="AS225" i="89"/>
  <c r="AS81" i="89"/>
  <c r="AO223" i="89"/>
  <c r="AK227" i="89"/>
  <c r="AS68" i="89"/>
  <c r="AN153" i="89"/>
  <c r="AI148" i="89"/>
  <c r="AN92" i="89"/>
  <c r="AR57" i="89"/>
  <c r="AR167" i="89"/>
  <c r="AP83" i="89"/>
  <c r="AI53" i="89"/>
  <c r="AQ206" i="89"/>
  <c r="AQ172" i="89"/>
  <c r="AQ143" i="89"/>
  <c r="AQ112" i="89"/>
  <c r="AQ80" i="89"/>
  <c r="AQ48" i="89"/>
  <c r="AO210" i="89"/>
  <c r="AO170" i="89"/>
  <c r="AO146" i="89"/>
  <c r="AO105" i="89"/>
  <c r="AO85" i="89"/>
  <c r="AO50" i="89"/>
  <c r="AL35" i="89"/>
  <c r="AL163" i="89"/>
  <c r="AR170" i="89"/>
  <c r="AU217" i="89"/>
  <c r="AU179" i="89"/>
  <c r="AU153" i="89"/>
  <c r="AU121" i="89"/>
  <c r="AU89" i="89"/>
  <c r="AU57" i="89"/>
  <c r="AT226" i="89"/>
  <c r="AT193" i="89"/>
  <c r="AT162" i="89"/>
  <c r="AT130" i="89"/>
  <c r="AT100" i="89"/>
  <c r="AT58" i="89"/>
  <c r="AT34" i="89"/>
  <c r="AK124" i="89"/>
  <c r="AL62" i="89"/>
  <c r="AL196" i="89"/>
  <c r="AJ122" i="89"/>
  <c r="AR39" i="89"/>
  <c r="AR217" i="89"/>
  <c r="AP145" i="89"/>
  <c r="AI88" i="89"/>
  <c r="AK149" i="89"/>
  <c r="AL79" i="89"/>
  <c r="AL212" i="89"/>
  <c r="AP34" i="89"/>
  <c r="AP161" i="89"/>
  <c r="AI105" i="89"/>
  <c r="AQ207" i="89"/>
  <c r="AQ167" i="89"/>
  <c r="AQ134" i="89"/>
  <c r="AQ103" i="89"/>
  <c r="AQ71" i="89"/>
  <c r="AQ32" i="89"/>
  <c r="AO197" i="89"/>
  <c r="AO171" i="89"/>
  <c r="AO137" i="89"/>
  <c r="AO96" i="89"/>
  <c r="AO73" i="89"/>
  <c r="AO30" i="89"/>
  <c r="AL39" i="89"/>
  <c r="AL167" i="89"/>
  <c r="AR155" i="89"/>
  <c r="AU220" i="89"/>
  <c r="AU188" i="89"/>
  <c r="AU156" i="89"/>
  <c r="AU124" i="89"/>
  <c r="AU92" i="89"/>
  <c r="AU60" i="89"/>
  <c r="AU29" i="89"/>
  <c r="AT196" i="89"/>
  <c r="AT165" i="89"/>
  <c r="AT133" i="89"/>
  <c r="AT93" i="89"/>
  <c r="AT61" i="89"/>
  <c r="AT37" i="89"/>
  <c r="AK112" i="89"/>
  <c r="AL50" i="89"/>
  <c r="AL185" i="89"/>
  <c r="AJ110" i="89"/>
  <c r="AR48" i="89"/>
  <c r="AR190" i="89"/>
  <c r="AP117" i="89"/>
  <c r="AI39" i="89"/>
  <c r="AI220" i="89"/>
  <c r="AL42" i="89"/>
  <c r="AL170" i="89"/>
  <c r="AR123" i="89"/>
  <c r="AP104" i="89"/>
  <c r="AI45" i="89"/>
  <c r="AQ214" i="89"/>
  <c r="AQ178" i="89"/>
  <c r="AQ150" i="89"/>
  <c r="AQ118" i="89"/>
  <c r="AQ86" i="89"/>
  <c r="AQ54" i="89"/>
  <c r="AO216" i="89"/>
  <c r="AO189" i="89"/>
  <c r="AO147" i="89"/>
  <c r="AO116" i="89"/>
  <c r="AO89" i="89"/>
  <c r="AO52" i="89"/>
  <c r="AK84" i="89"/>
  <c r="AL109" i="89"/>
  <c r="AR50" i="89"/>
  <c r="AI190" i="89"/>
  <c r="AS66" i="89"/>
  <c r="AJ148" i="89"/>
  <c r="AI173" i="89"/>
  <c r="AS63" i="89"/>
  <c r="AJ170" i="89"/>
  <c r="AP158" i="89"/>
  <c r="AM220" i="89"/>
  <c r="AM161" i="89"/>
  <c r="AM121" i="89"/>
  <c r="AM81" i="89"/>
  <c r="AI96" i="89"/>
  <c r="AJ37" i="89"/>
  <c r="AL223" i="89"/>
  <c r="AJ76" i="89"/>
  <c r="AJ205" i="89"/>
  <c r="AK62" i="89"/>
  <c r="AS67" i="89"/>
  <c r="AJ193" i="89"/>
  <c r="AP60" i="89"/>
  <c r="AI31" i="89"/>
  <c r="AM49" i="89"/>
  <c r="AN169" i="89"/>
  <c r="AN115" i="89"/>
  <c r="AN71" i="89"/>
  <c r="AN48" i="89"/>
  <c r="AK123" i="89"/>
  <c r="AS165" i="89"/>
  <c r="AL140" i="89"/>
  <c r="AJ117" i="89"/>
  <c r="AP98" i="89"/>
  <c r="AI145" i="89"/>
  <c r="AK154" i="89"/>
  <c r="AS109" i="89"/>
  <c r="AJ221" i="89"/>
  <c r="AP72" i="89"/>
  <c r="AM225" i="89"/>
  <c r="AM156" i="89"/>
  <c r="AM92" i="89"/>
  <c r="AN200" i="89"/>
  <c r="AN142" i="89"/>
  <c r="AN51" i="89"/>
  <c r="AM211" i="89"/>
  <c r="AM185" i="89"/>
  <c r="AN204" i="89"/>
  <c r="AL45" i="89"/>
  <c r="AL195" i="89"/>
  <c r="AJ207" i="89"/>
  <c r="AR181" i="89"/>
  <c r="AI91" i="89"/>
  <c r="AK63" i="89"/>
  <c r="AL82" i="89"/>
  <c r="AJ145" i="89"/>
  <c r="AR136" i="89"/>
  <c r="AP214" i="89"/>
  <c r="AS183" i="89"/>
  <c r="AS157" i="89"/>
  <c r="AS137" i="89"/>
  <c r="AS95" i="89"/>
  <c r="AS185" i="89"/>
  <c r="AP213" i="89"/>
  <c r="AL89" i="89"/>
  <c r="AP96" i="89"/>
  <c r="AM86" i="89"/>
  <c r="AN157" i="89"/>
  <c r="AN53" i="89"/>
  <c r="AM127" i="89"/>
  <c r="AP100" i="89"/>
  <c r="AM155" i="89"/>
  <c r="AM79" i="89"/>
  <c r="AM47" i="89"/>
  <c r="AN117" i="89"/>
  <c r="AK115" i="89"/>
  <c r="AS130" i="89"/>
  <c r="AR169" i="89"/>
  <c r="AI93" i="89"/>
  <c r="AS110" i="89"/>
  <c r="AR83" i="89"/>
  <c r="AI114" i="89"/>
  <c r="AM186" i="89"/>
  <c r="AM133" i="89"/>
  <c r="AM94" i="89"/>
  <c r="AM50" i="89"/>
  <c r="AN166" i="89"/>
  <c r="AN72" i="89"/>
  <c r="AS113" i="89"/>
  <c r="AK28" i="89"/>
  <c r="AI40" i="89"/>
  <c r="AI214" i="89"/>
  <c r="AN210" i="89"/>
  <c r="AN30" i="89"/>
  <c r="AK59" i="89"/>
  <c r="AR80" i="89"/>
  <c r="AI55" i="89"/>
  <c r="AI213" i="89"/>
  <c r="AM175" i="89"/>
  <c r="AN132" i="89"/>
  <c r="AS195" i="89"/>
  <c r="AS91" i="89"/>
  <c r="AR67" i="89"/>
  <c r="AL40" i="89"/>
  <c r="AP57" i="89"/>
  <c r="AP45" i="89"/>
  <c r="AR160" i="89"/>
  <c r="AI101" i="89"/>
  <c r="AR127" i="89"/>
  <c r="AM143" i="89"/>
  <c r="AM76" i="89"/>
  <c r="AM42" i="89"/>
  <c r="AN106" i="89"/>
  <c r="AS215" i="89"/>
  <c r="AK143" i="89"/>
  <c r="AP155" i="89"/>
  <c r="AR218" i="89"/>
  <c r="AM111" i="89"/>
  <c r="AN145" i="89"/>
  <c r="AN54" i="89"/>
  <c r="AS42" i="89"/>
  <c r="AP87" i="89"/>
  <c r="AP48" i="89"/>
  <c r="AM177" i="89"/>
  <c r="AN215" i="89"/>
  <c r="AS180" i="89"/>
  <c r="AS177" i="89"/>
  <c r="AI63" i="89"/>
  <c r="AK110" i="89"/>
  <c r="AM134" i="89"/>
  <c r="AK195" i="89"/>
  <c r="AP43" i="89"/>
  <c r="AN83" i="89"/>
  <c r="AL197" i="89"/>
  <c r="AK61" i="89"/>
  <c r="AM38" i="89"/>
  <c r="AS115" i="89"/>
  <c r="AJ143" i="89"/>
  <c r="AJ196" i="89"/>
  <c r="AJ112" i="89"/>
  <c r="AJ86" i="89"/>
  <c r="AJ201" i="89"/>
  <c r="AJ149" i="89"/>
  <c r="AJ65" i="89"/>
  <c r="AJ213" i="89"/>
  <c r="AJ38" i="89"/>
  <c r="AJ91" i="89"/>
  <c r="AR226" i="89"/>
  <c r="AS136" i="89"/>
  <c r="AO226" i="89"/>
  <c r="AO225" i="89"/>
  <c r="AS156" i="89"/>
  <c r="AM107" i="89"/>
  <c r="AR134" i="89"/>
  <c r="AP227" i="89"/>
  <c r="AK98" i="89"/>
  <c r="AL225" i="89"/>
  <c r="AR151" i="89"/>
  <c r="AP67" i="89"/>
  <c r="AP205" i="89"/>
  <c r="AQ212" i="89"/>
  <c r="AQ176" i="89"/>
  <c r="AQ147" i="89"/>
  <c r="AQ116" i="89"/>
  <c r="AQ84" i="89"/>
  <c r="AQ52" i="89"/>
  <c r="AO212" i="89"/>
  <c r="AO191" i="89"/>
  <c r="AO150" i="89"/>
  <c r="AO118" i="89"/>
  <c r="AO80" i="89"/>
  <c r="AO54" i="89"/>
  <c r="AK202" i="89"/>
  <c r="AL147" i="89"/>
  <c r="AR116" i="89"/>
  <c r="AU221" i="89"/>
  <c r="AU189" i="89"/>
  <c r="AU157" i="89"/>
  <c r="AU125" i="89"/>
  <c r="AU93" i="89"/>
  <c r="AU61" i="89"/>
  <c r="AU28" i="89"/>
  <c r="AT197" i="89"/>
  <c r="AT167" i="89"/>
  <c r="AT134" i="89"/>
  <c r="AT97" i="89"/>
  <c r="AT62" i="89"/>
  <c r="AT38" i="89"/>
  <c r="AK101" i="89"/>
  <c r="AL46" i="89"/>
  <c r="AL182" i="89"/>
  <c r="AJ106" i="89"/>
  <c r="AR60" i="89"/>
  <c r="AR196" i="89"/>
  <c r="AP129" i="89"/>
  <c r="AI72" i="89"/>
  <c r="AK85" i="89"/>
  <c r="AL63" i="89"/>
  <c r="AL198" i="89"/>
  <c r="AR187" i="89"/>
  <c r="AP146" i="89"/>
  <c r="AI89" i="89"/>
  <c r="AQ199" i="89"/>
  <c r="AQ184" i="89"/>
  <c r="AQ138" i="89"/>
  <c r="AQ107" i="89"/>
  <c r="AQ75" i="89"/>
  <c r="AQ37" i="89"/>
  <c r="AO205" i="89"/>
  <c r="AO176" i="89"/>
  <c r="AO141" i="89"/>
  <c r="AO100" i="89"/>
  <c r="AO77" i="89"/>
  <c r="AO45" i="89"/>
  <c r="AK206" i="89"/>
  <c r="AL151" i="89"/>
  <c r="AR120" i="89"/>
  <c r="AU225" i="89"/>
  <c r="AU192" i="89"/>
  <c r="AU160" i="89"/>
  <c r="AU126" i="89"/>
  <c r="AU96" i="89"/>
  <c r="AU64" i="89"/>
  <c r="AU34" i="89"/>
  <c r="AT199" i="89"/>
  <c r="AT169" i="89"/>
  <c r="AT137" i="89"/>
  <c r="AT107" i="89"/>
  <c r="AT65" i="89"/>
  <c r="AT41" i="89"/>
  <c r="AK111" i="89"/>
  <c r="AL41" i="89"/>
  <c r="AL169" i="89"/>
  <c r="AJ96" i="89"/>
  <c r="AJ225" i="89"/>
  <c r="AR173" i="89"/>
  <c r="AP101" i="89"/>
  <c r="AI29" i="89"/>
  <c r="AI201" i="89"/>
  <c r="AK205" i="89"/>
  <c r="AL154" i="89"/>
  <c r="AR77" i="89"/>
  <c r="AP75" i="89"/>
  <c r="AP212" i="89"/>
  <c r="AQ218" i="89"/>
  <c r="AQ183" i="89"/>
  <c r="AQ154" i="89"/>
  <c r="AQ122" i="89"/>
  <c r="AQ90" i="89"/>
  <c r="AQ58" i="89"/>
  <c r="AO214" i="89"/>
  <c r="AO193" i="89"/>
  <c r="AO152" i="89"/>
  <c r="AO120" i="89"/>
  <c r="AO84" i="89"/>
  <c r="AO56" i="89"/>
  <c r="AK41" i="89"/>
  <c r="AL101" i="89"/>
  <c r="AL215" i="89"/>
  <c r="AR207" i="89"/>
  <c r="AS54" i="89"/>
  <c r="AJ128" i="89"/>
  <c r="AI143" i="89"/>
  <c r="AS47" i="89"/>
  <c r="AJ136" i="89"/>
  <c r="AP111" i="89"/>
  <c r="AI166" i="89"/>
  <c r="AM165" i="89"/>
  <c r="AM125" i="89"/>
  <c r="AM89" i="89"/>
  <c r="AR145" i="89"/>
  <c r="AS202" i="89"/>
  <c r="AJ227" i="89"/>
  <c r="AJ41" i="89"/>
  <c r="AJ188" i="89"/>
  <c r="AK46" i="89"/>
  <c r="AS55" i="89"/>
  <c r="AJ144" i="89"/>
  <c r="AP105" i="89"/>
  <c r="AP218" i="89"/>
  <c r="AM53" i="89"/>
  <c r="AN191" i="89"/>
  <c r="AN119" i="89"/>
  <c r="AN75" i="89"/>
  <c r="AN52" i="89"/>
  <c r="AK32" i="89"/>
  <c r="AS150" i="89"/>
  <c r="AL124" i="89"/>
  <c r="AJ103" i="89"/>
  <c r="AR220" i="89"/>
  <c r="AI149" i="89"/>
  <c r="AK122" i="89"/>
  <c r="AS96" i="89"/>
  <c r="AJ189" i="89"/>
  <c r="AP56" i="89"/>
  <c r="AI218" i="89"/>
  <c r="AM160" i="89"/>
  <c r="AM104" i="89"/>
  <c r="AN222" i="89"/>
  <c r="AN146" i="89"/>
  <c r="AN55" i="89"/>
  <c r="AS123" i="89"/>
  <c r="AM170" i="89"/>
  <c r="AN208" i="89"/>
  <c r="AN134" i="89"/>
  <c r="AL178" i="89"/>
  <c r="AJ190" i="89"/>
  <c r="AR164" i="89"/>
  <c r="AI75" i="89"/>
  <c r="AK47" i="89"/>
  <c r="AL65" i="89"/>
  <c r="AJ113" i="89"/>
  <c r="AR104" i="89"/>
  <c r="AP196" i="89"/>
  <c r="AN32" i="89"/>
  <c r="AS93" i="89"/>
  <c r="AS120" i="89"/>
  <c r="AS78" i="89"/>
  <c r="AS104" i="89"/>
  <c r="AP195" i="89"/>
  <c r="AI94" i="89"/>
  <c r="AP27" i="89"/>
  <c r="AM148" i="89"/>
  <c r="AN161" i="89"/>
  <c r="AN57" i="89"/>
  <c r="AM153" i="89"/>
  <c r="AK100" i="89"/>
  <c r="AM159" i="89"/>
  <c r="AM87" i="89"/>
  <c r="AM51" i="89"/>
  <c r="AN121" i="89"/>
  <c r="AN28" i="89"/>
  <c r="AS144" i="89"/>
  <c r="AR137" i="89"/>
  <c r="AI27" i="89"/>
  <c r="AS82" i="89"/>
  <c r="AK146" i="89"/>
  <c r="AI66" i="89"/>
  <c r="AM182" i="89"/>
  <c r="AM137" i="89"/>
  <c r="AM98" i="89"/>
  <c r="AM54" i="89"/>
  <c r="AN179" i="89"/>
  <c r="AN76" i="89"/>
  <c r="AS129" i="89"/>
  <c r="AS41" i="89"/>
  <c r="AR105" i="89"/>
  <c r="AI118" i="89"/>
  <c r="AM30" i="89"/>
  <c r="AN148" i="89"/>
  <c r="AS40" i="89"/>
  <c r="AR30" i="89"/>
  <c r="AP65" i="89"/>
  <c r="AI117" i="89"/>
  <c r="AM188" i="89"/>
  <c r="AN168" i="89"/>
  <c r="AS203" i="89"/>
  <c r="AS119" i="89"/>
  <c r="AS126" i="89"/>
  <c r="AI200" i="89"/>
  <c r="AP95" i="89"/>
  <c r="AP40" i="89"/>
  <c r="AS84" i="89"/>
  <c r="AI142" i="89"/>
  <c r="AR94" i="89"/>
  <c r="AM147" i="89"/>
  <c r="AM80" i="89"/>
  <c r="AM48" i="89"/>
  <c r="AN114" i="89"/>
  <c r="AN29" i="89"/>
  <c r="AS33" i="89"/>
  <c r="AP110" i="89"/>
  <c r="AR203" i="89"/>
  <c r="AM167" i="89"/>
  <c r="AN154" i="89"/>
  <c r="AN58" i="89"/>
  <c r="AS32" i="89"/>
  <c r="AP32" i="89"/>
  <c r="AR99" i="89"/>
  <c r="AM210" i="89"/>
  <c r="AN214" i="89"/>
  <c r="AS189" i="89"/>
  <c r="AS97" i="89"/>
  <c r="AI47" i="89"/>
  <c r="AS214" i="89"/>
  <c r="AM138" i="89"/>
  <c r="AS36" i="89"/>
  <c r="AR33" i="89"/>
  <c r="AN91" i="89"/>
  <c r="AL28" i="89"/>
  <c r="AK45" i="89"/>
  <c r="AM176" i="89"/>
  <c r="AP143" i="89"/>
  <c r="AJ97" i="89"/>
  <c r="AJ184" i="89"/>
  <c r="AJ30" i="89"/>
  <c r="AJ56" i="89"/>
  <c r="AJ166" i="89"/>
  <c r="AJ119" i="89"/>
  <c r="AJ109" i="89"/>
  <c r="AJ165" i="89"/>
  <c r="AJ55" i="89"/>
  <c r="AJ61" i="89"/>
  <c r="AS223" i="89"/>
  <c r="AK219" i="89"/>
  <c r="AK221" i="89"/>
  <c r="AP221" i="89"/>
  <c r="AS220" i="89"/>
  <c r="AK222" i="89"/>
  <c r="AK163" i="89"/>
  <c r="AN150" i="89"/>
  <c r="AR132" i="89"/>
  <c r="AP51" i="89"/>
  <c r="AP190" i="89"/>
  <c r="AQ216" i="89"/>
  <c r="AQ186" i="89"/>
  <c r="AQ152" i="89"/>
  <c r="AQ120" i="89"/>
  <c r="AQ88" i="89"/>
  <c r="AQ56" i="89"/>
  <c r="AO218" i="89"/>
  <c r="AO179" i="89"/>
  <c r="AO148" i="89"/>
  <c r="AO122" i="89"/>
  <c r="AO88" i="89"/>
  <c r="AO58" i="89"/>
  <c r="AK172" i="89"/>
  <c r="AL131" i="89"/>
  <c r="AR70" i="89"/>
  <c r="AU223" i="89"/>
  <c r="AU193" i="89"/>
  <c r="AU161" i="89"/>
  <c r="AU127" i="89"/>
  <c r="AU97" i="89"/>
  <c r="AU65" i="89"/>
  <c r="AU38" i="89"/>
  <c r="AT200" i="89"/>
  <c r="AT172" i="89"/>
  <c r="AT138" i="89"/>
  <c r="AT109" i="89"/>
  <c r="AT66" i="89"/>
  <c r="AT42" i="89"/>
  <c r="AK91" i="89"/>
  <c r="AL37" i="89"/>
  <c r="AL165" i="89"/>
  <c r="AJ92" i="89"/>
  <c r="AJ219" i="89"/>
  <c r="AR186" i="89"/>
  <c r="AP113" i="89"/>
  <c r="AI56" i="89"/>
  <c r="AK73" i="89"/>
  <c r="AL47" i="89"/>
  <c r="AL181" i="89"/>
  <c r="AR154" i="89"/>
  <c r="AP130" i="89"/>
  <c r="AI73" i="89"/>
  <c r="AQ203" i="89"/>
  <c r="AQ171" i="89"/>
  <c r="AQ142" i="89"/>
  <c r="AQ111" i="89"/>
  <c r="AQ79" i="89"/>
  <c r="AQ47" i="89"/>
  <c r="AO209" i="89"/>
  <c r="AO169" i="89"/>
  <c r="AO145" i="89"/>
  <c r="AO104" i="89"/>
  <c r="AO83" i="89"/>
  <c r="AO49" i="89"/>
  <c r="AK126" i="89"/>
  <c r="AL135" i="89"/>
  <c r="AR74" i="89"/>
  <c r="AK127" i="89"/>
  <c r="AU196" i="89"/>
  <c r="AU164" i="89"/>
  <c r="AU130" i="89"/>
  <c r="AU100" i="89"/>
  <c r="AU68" i="89"/>
  <c r="AU42" i="89"/>
  <c r="AT203" i="89"/>
  <c r="AT171" i="89"/>
  <c r="AT141" i="89"/>
  <c r="AT106" i="89"/>
  <c r="AT69" i="89"/>
  <c r="AT83" i="89"/>
  <c r="AK80" i="89"/>
  <c r="AK208" i="89"/>
  <c r="AL153" i="89"/>
  <c r="AJ79" i="89"/>
  <c r="AJ208" i="89"/>
  <c r="AR157" i="89"/>
  <c r="AP74" i="89"/>
  <c r="AP211" i="89"/>
  <c r="AI188" i="89"/>
  <c r="AK189" i="89"/>
  <c r="AL138" i="89"/>
  <c r="AR44" i="89"/>
  <c r="AP59" i="89"/>
  <c r="AP197" i="89"/>
  <c r="AQ222" i="89"/>
  <c r="AQ190" i="89"/>
  <c r="AQ158" i="89"/>
  <c r="AQ127" i="89"/>
  <c r="AQ94" i="89"/>
  <c r="AQ62" i="89"/>
  <c r="AQ40" i="89"/>
  <c r="AO181" i="89"/>
  <c r="AO156" i="89"/>
  <c r="AO124" i="89"/>
  <c r="AO92" i="89"/>
  <c r="AO60" i="89"/>
  <c r="AO35" i="89"/>
  <c r="AL68" i="89"/>
  <c r="AL200" i="89"/>
  <c r="AR192" i="89"/>
  <c r="AK102" i="89"/>
  <c r="AJ115" i="89"/>
  <c r="AI97" i="89"/>
  <c r="AK166" i="89"/>
  <c r="AJ129" i="89"/>
  <c r="AP85" i="89"/>
  <c r="AI150" i="89"/>
  <c r="AM169" i="89"/>
  <c r="AM132" i="89"/>
  <c r="AM93" i="89"/>
  <c r="AM57" i="89"/>
  <c r="AS148" i="89"/>
  <c r="AI146" i="89"/>
  <c r="AS74" i="89"/>
  <c r="AJ172" i="89"/>
  <c r="AI135" i="89"/>
  <c r="AK190" i="89"/>
  <c r="AJ98" i="89"/>
  <c r="AP39" i="89"/>
  <c r="AP204" i="89"/>
  <c r="AI222" i="89"/>
  <c r="AN183" i="89"/>
  <c r="AN123" i="89"/>
  <c r="AN79" i="89"/>
  <c r="AN56" i="89"/>
  <c r="AS44" i="89"/>
  <c r="AS128" i="89"/>
  <c r="AL111" i="89"/>
  <c r="AJ70" i="89"/>
  <c r="AR172" i="89"/>
  <c r="AI115" i="89"/>
  <c r="AK87" i="89"/>
  <c r="AS79" i="89"/>
  <c r="AJ140" i="89"/>
  <c r="AP35" i="89"/>
  <c r="AI180" i="89"/>
  <c r="AM164" i="89"/>
  <c r="AM112" i="89"/>
  <c r="AN225" i="89"/>
  <c r="AN155" i="89"/>
  <c r="AN59" i="89"/>
  <c r="AS142" i="89"/>
  <c r="AM174" i="89"/>
  <c r="AN211" i="89"/>
  <c r="AN147" i="89"/>
  <c r="AL164" i="89"/>
  <c r="AJ174" i="89"/>
  <c r="AR113" i="89"/>
  <c r="AI59" i="89"/>
  <c r="AS117" i="89"/>
  <c r="AS179" i="89"/>
  <c r="AJ66" i="89"/>
  <c r="AR88" i="89"/>
  <c r="AP181" i="89"/>
  <c r="AN100" i="89"/>
  <c r="AK131" i="89"/>
  <c r="AS57" i="89"/>
  <c r="AS50" i="89"/>
  <c r="AS88" i="89"/>
  <c r="AP178" i="89"/>
  <c r="AP135" i="89"/>
  <c r="AL174" i="89"/>
  <c r="AM206" i="89"/>
  <c r="AN165" i="89"/>
  <c r="AN61" i="89"/>
  <c r="AM187" i="89"/>
  <c r="AK33" i="89"/>
  <c r="AM163" i="89"/>
  <c r="AM95" i="89"/>
  <c r="AM55" i="89"/>
  <c r="AN125" i="89"/>
  <c r="AN65" i="89"/>
  <c r="AI95" i="89"/>
  <c r="AL219" i="89"/>
  <c r="AR206" i="89"/>
  <c r="AS31" i="89"/>
  <c r="AK114" i="89"/>
  <c r="AI50" i="89"/>
  <c r="AM190" i="89"/>
  <c r="AM141" i="89"/>
  <c r="AM102" i="89"/>
  <c r="AM58" i="89"/>
  <c r="AN184" i="89"/>
  <c r="AN108" i="89"/>
  <c r="AS149" i="89"/>
  <c r="AS45" i="89"/>
  <c r="AR42" i="89"/>
  <c r="AI102" i="89"/>
  <c r="AM33" i="89"/>
  <c r="AN156" i="89"/>
  <c r="AS116" i="89"/>
  <c r="AR51" i="89"/>
  <c r="AP49" i="89"/>
  <c r="AI85" i="89"/>
  <c r="AM192" i="89"/>
  <c r="AN197" i="89"/>
  <c r="AS211" i="89"/>
  <c r="AS138" i="89"/>
  <c r="AK207" i="89"/>
  <c r="AI185" i="89"/>
  <c r="AP36" i="89"/>
  <c r="AR204" i="89"/>
  <c r="AS34" i="89"/>
  <c r="AI87" i="89"/>
  <c r="AK57" i="89"/>
  <c r="AM183" i="89"/>
  <c r="AM88" i="89"/>
  <c r="AM52" i="89"/>
  <c r="AN118" i="89"/>
  <c r="AN66" i="89"/>
  <c r="AS83" i="89"/>
  <c r="AP28" i="89"/>
  <c r="AI215" i="89"/>
  <c r="AM215" i="89"/>
  <c r="AN158" i="89"/>
  <c r="AN62" i="89"/>
  <c r="AS98" i="89"/>
  <c r="AR199" i="89"/>
  <c r="AI125" i="89"/>
  <c r="AM214" i="89"/>
  <c r="AN218" i="89"/>
  <c r="AS221" i="89"/>
  <c r="AS52" i="89"/>
  <c r="AP163" i="89"/>
  <c r="AP86" i="89"/>
  <c r="AM142" i="89"/>
  <c r="AS170" i="89"/>
  <c r="AK50" i="89"/>
  <c r="AN95" i="89"/>
  <c r="AS161" i="89"/>
  <c r="AI67" i="89"/>
  <c r="AP127" i="89"/>
  <c r="AP168" i="89"/>
  <c r="AJ80" i="89"/>
  <c r="AJ153" i="89"/>
  <c r="AJ195" i="89"/>
  <c r="AJ176" i="89"/>
  <c r="AJ134" i="89"/>
  <c r="AJ218" i="89"/>
  <c r="AJ49" i="89"/>
  <c r="AJ69" i="89"/>
  <c r="AJ200" i="89"/>
  <c r="AJ45" i="89"/>
  <c r="AR225" i="89"/>
  <c r="AN226" i="89"/>
  <c r="AP224" i="89"/>
  <c r="AS226" i="89"/>
  <c r="AS153" i="89"/>
  <c r="AP174" i="89"/>
  <c r="AP220" i="89"/>
  <c r="AN149" i="89"/>
  <c r="AS207" i="89"/>
  <c r="AN98" i="89"/>
  <c r="C4" i="8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F2" i="90" l="1"/>
  <c r="D2" i="90"/>
  <c r="L2" i="90"/>
  <c r="C2" i="90"/>
  <c r="I2" i="89"/>
  <c r="D2" i="89"/>
  <c r="C2" i="89"/>
  <c r="L2" i="89"/>
  <c r="K2" i="90"/>
  <c r="O2" i="90"/>
  <c r="H2" i="90"/>
  <c r="G2" i="90"/>
  <c r="N2" i="90"/>
  <c r="E2" i="90"/>
  <c r="I2" i="90"/>
  <c r="J2" i="90"/>
  <c r="M2" i="90"/>
  <c r="G2" i="89"/>
  <c r="K2" i="89"/>
  <c r="N2" i="89"/>
  <c r="F2" i="89"/>
  <c r="O2" i="89"/>
  <c r="J2" i="89"/>
  <c r="M2" i="89"/>
  <c r="E2" i="89"/>
  <c r="H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B2" i="90" l="1"/>
  <c r="B2" i="89"/>
  <c r="EN27" i="44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BM100" i="44" s="1"/>
  <c r="AG100" i="44" s="1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BM193" i="44" s="1"/>
  <c r="AG193" i="44" s="1"/>
  <c r="EO225" i="44"/>
  <c r="EO210" i="44"/>
  <c r="EO40" i="44"/>
  <c r="EO47" i="44"/>
  <c r="EO73" i="44"/>
  <c r="EO94" i="44"/>
  <c r="EO126" i="44"/>
  <c r="BM126" i="44" s="1"/>
  <c r="EO101" i="44"/>
  <c r="EO133" i="44"/>
  <c r="EO163" i="44"/>
  <c r="BM163" i="44" s="1"/>
  <c r="AG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BM160" i="44" s="1"/>
  <c r="AG160" i="44" s="1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BM195" i="44" s="1"/>
  <c r="AG195" i="44" s="1"/>
  <c r="EO54" i="44"/>
  <c r="EO107" i="44"/>
  <c r="EO180" i="44"/>
  <c r="EO88" i="44"/>
  <c r="EO188" i="44"/>
  <c r="EO108" i="44"/>
  <c r="EO177" i="44"/>
  <c r="BM177" i="44" s="1"/>
  <c r="AG177" i="44" s="1"/>
  <c r="EO204" i="44"/>
  <c r="EO131" i="44"/>
  <c r="AG126" i="44"/>
  <c r="AW100" i="44" l="1"/>
  <c r="AW126" i="44"/>
  <c r="AW193" i="44"/>
  <c r="AW195" i="44"/>
  <c r="AW102" i="44"/>
  <c r="AW163" i="44"/>
  <c r="AW177" i="44"/>
  <c r="AW160" i="44"/>
  <c r="AW80" i="44"/>
  <c r="BM28" i="44"/>
  <c r="AG28" i="44" s="1"/>
  <c r="BM29" i="44"/>
  <c r="BL58" i="44"/>
  <c r="AF58" i="44" s="1"/>
  <c r="BL86" i="44"/>
  <c r="BL199" i="44"/>
  <c r="BM94" i="44"/>
  <c r="BM31" i="44"/>
  <c r="AG31" i="44" s="1"/>
  <c r="BM32" i="44"/>
  <c r="BM27" i="44"/>
  <c r="BM103" i="44"/>
  <c r="BL226" i="44"/>
  <c r="AF226" i="44" s="1"/>
  <c r="BL225" i="44"/>
  <c r="BL227" i="44"/>
  <c r="AF227" i="44" s="1"/>
  <c r="BL224" i="44"/>
  <c r="AF224" i="44" s="1"/>
  <c r="BL219" i="44"/>
  <c r="AF219" i="44" s="1"/>
  <c r="BL223" i="44"/>
  <c r="BL217" i="44"/>
  <c r="BL218" i="44"/>
  <c r="AF218" i="44" s="1"/>
  <c r="BL222" i="44"/>
  <c r="AF222" i="44" s="1"/>
  <c r="BL221" i="44"/>
  <c r="BL216" i="44"/>
  <c r="BL220" i="44"/>
  <c r="AF220" i="44" s="1"/>
  <c r="BM225" i="44"/>
  <c r="AG225" i="44" s="1"/>
  <c r="BM223" i="44"/>
  <c r="BM218" i="44"/>
  <c r="BM220" i="44"/>
  <c r="BM222" i="44"/>
  <c r="AG222" i="44" s="1"/>
  <c r="BM219" i="44"/>
  <c r="BM227" i="44"/>
  <c r="BM224" i="44"/>
  <c r="BM226" i="44"/>
  <c r="AG226" i="44" s="1"/>
  <c r="BM221" i="44"/>
  <c r="BL213" i="44"/>
  <c r="BL214" i="44"/>
  <c r="BL212" i="44"/>
  <c r="AF212" i="44" s="1"/>
  <c r="BL211" i="44"/>
  <c r="BL215" i="44"/>
  <c r="AF215" i="44" s="1"/>
  <c r="BL210" i="44"/>
  <c r="BM211" i="44"/>
  <c r="AG211" i="44" s="1"/>
  <c r="BM210" i="44"/>
  <c r="BM217" i="44"/>
  <c r="BM216" i="44"/>
  <c r="BM215" i="44"/>
  <c r="AG215" i="44" s="1"/>
  <c r="BM214" i="44"/>
  <c r="BM212" i="44"/>
  <c r="AG212" i="44" s="1"/>
  <c r="BM213" i="44"/>
  <c r="BL63" i="44"/>
  <c r="AF63" i="44" s="1"/>
  <c r="BL112" i="44"/>
  <c r="BL43" i="44"/>
  <c r="BL31" i="44"/>
  <c r="AF31" i="44" s="1"/>
  <c r="BL113" i="44"/>
  <c r="AF113" i="44" s="1"/>
  <c r="BL168" i="44"/>
  <c r="BL69" i="44"/>
  <c r="BL119" i="44"/>
  <c r="AF119" i="44" s="1"/>
  <c r="BL141" i="44"/>
  <c r="AF141" i="44" s="1"/>
  <c r="BL170" i="44"/>
  <c r="BL54" i="44"/>
  <c r="AF54" i="44" s="1"/>
  <c r="BL120" i="44"/>
  <c r="AF120" i="44" s="1"/>
  <c r="BL46" i="44"/>
  <c r="AF46" i="44" s="1"/>
  <c r="BL33" i="44"/>
  <c r="BL153" i="44"/>
  <c r="BL29" i="44"/>
  <c r="AF29" i="44" s="1"/>
  <c r="BL139" i="44"/>
  <c r="AF139" i="44" s="1"/>
  <c r="BL87" i="44"/>
  <c r="BL71" i="44"/>
  <c r="AF71" i="44" s="1"/>
  <c r="BL99" i="44"/>
  <c r="BL197" i="44"/>
  <c r="AF197" i="44" s="1"/>
  <c r="BL206" i="44"/>
  <c r="BL205" i="44"/>
  <c r="AF205" i="44" s="1"/>
  <c r="BL208" i="44"/>
  <c r="AF208" i="44" s="1"/>
  <c r="BL209" i="44"/>
  <c r="AF209" i="44" s="1"/>
  <c r="BL207" i="44"/>
  <c r="BL204" i="44"/>
  <c r="BL198" i="44"/>
  <c r="AF198" i="44" s="1"/>
  <c r="BL202" i="44"/>
  <c r="AF202" i="44" s="1"/>
  <c r="BL200" i="44"/>
  <c r="BL201" i="44"/>
  <c r="AF201" i="44" s="1"/>
  <c r="BL203" i="44"/>
  <c r="AF203" i="44" s="1"/>
  <c r="BL67" i="44"/>
  <c r="AF67" i="44" s="1"/>
  <c r="BL164" i="44"/>
  <c r="BL122" i="44"/>
  <c r="BL174" i="44"/>
  <c r="AF174" i="44" s="1"/>
  <c r="BL175" i="44"/>
  <c r="AF175" i="44" s="1"/>
  <c r="BL135" i="44"/>
  <c r="BL178" i="44"/>
  <c r="BL32" i="44"/>
  <c r="AF32" i="44" s="1"/>
  <c r="BL95" i="44"/>
  <c r="AF95" i="44" s="1"/>
  <c r="BL185" i="44"/>
  <c r="BL190" i="44"/>
  <c r="AF190" i="44" s="1"/>
  <c r="BL118" i="44"/>
  <c r="AF118" i="44" s="1"/>
  <c r="BL176" i="44"/>
  <c r="AF176" i="44" s="1"/>
  <c r="BL40" i="44"/>
  <c r="BL48" i="44"/>
  <c r="AF48" i="44" s="1"/>
  <c r="BL157" i="44"/>
  <c r="AF157" i="44" s="1"/>
  <c r="BL129" i="44"/>
  <c r="AF129" i="44" s="1"/>
  <c r="BL91" i="44"/>
  <c r="BL177" i="44"/>
  <c r="BM207" i="44"/>
  <c r="BM209" i="44"/>
  <c r="AG209" i="44" s="1"/>
  <c r="BM206" i="44"/>
  <c r="BM208" i="44"/>
  <c r="AG208" i="44" s="1"/>
  <c r="BM203" i="44"/>
  <c r="BM204" i="44"/>
  <c r="AG204" i="44" s="1"/>
  <c r="BM205" i="44"/>
  <c r="BL42" i="44"/>
  <c r="AF42" i="44" s="1"/>
  <c r="BL111" i="44"/>
  <c r="AF111" i="44" s="1"/>
  <c r="BL92" i="44"/>
  <c r="AF92" i="44" s="1"/>
  <c r="BL104" i="44"/>
  <c r="BL60" i="44"/>
  <c r="AF60" i="44" s="1"/>
  <c r="BL189" i="44"/>
  <c r="AF189" i="44" s="1"/>
  <c r="BL77" i="44"/>
  <c r="AF77" i="44" s="1"/>
  <c r="BL154" i="44"/>
  <c r="BL101" i="44"/>
  <c r="BL106" i="44"/>
  <c r="AF106" i="44" s="1"/>
  <c r="BL62" i="44"/>
  <c r="AF62" i="44" s="1"/>
  <c r="BL73" i="44"/>
  <c r="BL100" i="44"/>
  <c r="AF100" i="44" s="1"/>
  <c r="BL52" i="44"/>
  <c r="AF52" i="44" s="1"/>
  <c r="BL39" i="44"/>
  <c r="AF39" i="44" s="1"/>
  <c r="BL143" i="44"/>
  <c r="BL56" i="44"/>
  <c r="AF56" i="44" s="1"/>
  <c r="BL55" i="44"/>
  <c r="AF55" i="44" s="1"/>
  <c r="BL158" i="44"/>
  <c r="AF158" i="44" s="1"/>
  <c r="BL195" i="44"/>
  <c r="BL169" i="44"/>
  <c r="BL196" i="44"/>
  <c r="AF196" i="44" s="1"/>
  <c r="BL156" i="44"/>
  <c r="AF156" i="44" s="1"/>
  <c r="BL148" i="44"/>
  <c r="BL181" i="44"/>
  <c r="BL82" i="44"/>
  <c r="AF82" i="44" s="1"/>
  <c r="BL137" i="44"/>
  <c r="AF137" i="44" s="1"/>
  <c r="BL192" i="44"/>
  <c r="BL75" i="44"/>
  <c r="BL51" i="44"/>
  <c r="AF51" i="44" s="1"/>
  <c r="BL78" i="44"/>
  <c r="AF78" i="44" s="1"/>
  <c r="BL133" i="44"/>
  <c r="BL159" i="44"/>
  <c r="BL57" i="44"/>
  <c r="AF57" i="44" s="1"/>
  <c r="BL65" i="44"/>
  <c r="AF65" i="44" s="1"/>
  <c r="BL150" i="44"/>
  <c r="BL163" i="44"/>
  <c r="AF163" i="44" s="1"/>
  <c r="BM113" i="44"/>
  <c r="BM33" i="44"/>
  <c r="AG33" i="44" s="1"/>
  <c r="BM34" i="44"/>
  <c r="BM107" i="44"/>
  <c r="BL193" i="44"/>
  <c r="AF193" i="44" s="1"/>
  <c r="BL109" i="44"/>
  <c r="AF109" i="44" s="1"/>
  <c r="BL188" i="44"/>
  <c r="BL34" i="44"/>
  <c r="AF34" i="44" s="1"/>
  <c r="BL89" i="44"/>
  <c r="AF89" i="44" s="1"/>
  <c r="BL144" i="44"/>
  <c r="AF144" i="44" s="1"/>
  <c r="BL107" i="44"/>
  <c r="BL61" i="44"/>
  <c r="AF61" i="44" s="1"/>
  <c r="BL116" i="44"/>
  <c r="AF116" i="44" s="1"/>
  <c r="BL166" i="44"/>
  <c r="AF166" i="44" s="1"/>
  <c r="BL167" i="44"/>
  <c r="BL76" i="44"/>
  <c r="AF76" i="44" s="1"/>
  <c r="BL130" i="44"/>
  <c r="AF130" i="44" s="1"/>
  <c r="BL47" i="44"/>
  <c r="AF47" i="44" s="1"/>
  <c r="BL126" i="44"/>
  <c r="BL183" i="44"/>
  <c r="BL147" i="44"/>
  <c r="AF147" i="44" s="1"/>
  <c r="BL186" i="44"/>
  <c r="AF186" i="44" s="1"/>
  <c r="BL191" i="44"/>
  <c r="BL142" i="44"/>
  <c r="AF142" i="44" s="1"/>
  <c r="BL98" i="44"/>
  <c r="AF98" i="44" s="1"/>
  <c r="BL28" i="44"/>
  <c r="AF28" i="44" s="1"/>
  <c r="BL68" i="44"/>
  <c r="BL187" i="44"/>
  <c r="AF187" i="44" s="1"/>
  <c r="BL152" i="44"/>
  <c r="AF152" i="44" s="1"/>
  <c r="BL64" i="44"/>
  <c r="AF64" i="44" s="1"/>
  <c r="BL36" i="44"/>
  <c r="BL79" i="44"/>
  <c r="AF79" i="44" s="1"/>
  <c r="BL162" i="44"/>
  <c r="AF162" i="44" s="1"/>
  <c r="BL72" i="44"/>
  <c r="AF72" i="44" s="1"/>
  <c r="BL138" i="44"/>
  <c r="BL160" i="44"/>
  <c r="AF160" i="44" s="1"/>
  <c r="BL140" i="44"/>
  <c r="AF140" i="44" s="1"/>
  <c r="BL149" i="44"/>
  <c r="AF149" i="44" s="1"/>
  <c r="BL121" i="44"/>
  <c r="BL115" i="44"/>
  <c r="AF115" i="44" s="1"/>
  <c r="BL105" i="44"/>
  <c r="AF105" i="44" s="1"/>
  <c r="BL179" i="44"/>
  <c r="AF179" i="44" s="1"/>
  <c r="BL102" i="44"/>
  <c r="BL88" i="44"/>
  <c r="AF88" i="44" s="1"/>
  <c r="BL44" i="44"/>
  <c r="AF44" i="44" s="1"/>
  <c r="BL146" i="44"/>
  <c r="AF146" i="44" s="1"/>
  <c r="BL173" i="44"/>
  <c r="BL35" i="44"/>
  <c r="AF35" i="44" s="1"/>
  <c r="BL90" i="44"/>
  <c r="AF90" i="44" s="1"/>
  <c r="BL37" i="44"/>
  <c r="AF37" i="44" s="1"/>
  <c r="BL131" i="44"/>
  <c r="BL70" i="44"/>
  <c r="AF70" i="44" s="1"/>
  <c r="BL125" i="44"/>
  <c r="AF125" i="44" s="1"/>
  <c r="BL180" i="44"/>
  <c r="AF180" i="44" s="1"/>
  <c r="BL74" i="44"/>
  <c r="BL184" i="44"/>
  <c r="AF184" i="44" s="1"/>
  <c r="BL30" i="44"/>
  <c r="AF30" i="44" s="1"/>
  <c r="BL85" i="44"/>
  <c r="AF85" i="44" s="1"/>
  <c r="BL41" i="44"/>
  <c r="BL96" i="44"/>
  <c r="AF96" i="44" s="1"/>
  <c r="BL103" i="44"/>
  <c r="AF103" i="44" s="1"/>
  <c r="BL165" i="44"/>
  <c r="AF165" i="44" s="1"/>
  <c r="BL38" i="44"/>
  <c r="BL110" i="44"/>
  <c r="AF110" i="44" s="1"/>
  <c r="BL194" i="44"/>
  <c r="AF194" i="44" s="1"/>
  <c r="BL123" i="44"/>
  <c r="AF123" i="44" s="1"/>
  <c r="BL97" i="44"/>
  <c r="BL53" i="44"/>
  <c r="AF53" i="44" s="1"/>
  <c r="BL108" i="44"/>
  <c r="AF108" i="44" s="1"/>
  <c r="BL127" i="44"/>
  <c r="AF127" i="44" s="1"/>
  <c r="BL182" i="44"/>
  <c r="BL145" i="44"/>
  <c r="AF145" i="44" s="1"/>
  <c r="BL93" i="44"/>
  <c r="AF93" i="44" s="1"/>
  <c r="BL49" i="44"/>
  <c r="AF49" i="44" s="1"/>
  <c r="BL134" i="44"/>
  <c r="BL83" i="44"/>
  <c r="AF83" i="44" s="1"/>
  <c r="BL84" i="44"/>
  <c r="AF84" i="44" s="1"/>
  <c r="BL94" i="44"/>
  <c r="AF94" i="44" s="1"/>
  <c r="BL50" i="44"/>
  <c r="BL171" i="44"/>
  <c r="AF171" i="44" s="1"/>
  <c r="BL132" i="44"/>
  <c r="AF132" i="44" s="1"/>
  <c r="BL59" i="44"/>
  <c r="AF59" i="44" s="1"/>
  <c r="BL81" i="44"/>
  <c r="BL161" i="44"/>
  <c r="AF161" i="44" s="1"/>
  <c r="BL117" i="44"/>
  <c r="AF117" i="44" s="1"/>
  <c r="BL172" i="44"/>
  <c r="AF172" i="44" s="1"/>
  <c r="BL128" i="44"/>
  <c r="BL45" i="44"/>
  <c r="AF45" i="44" s="1"/>
  <c r="BL136" i="44"/>
  <c r="AF136" i="44" s="1"/>
  <c r="BL66" i="44"/>
  <c r="AF66" i="44" s="1"/>
  <c r="BL124" i="44"/>
  <c r="BL80" i="44"/>
  <c r="AF80" i="44" s="1"/>
  <c r="BL151" i="44"/>
  <c r="AF151" i="44" s="1"/>
  <c r="BL155" i="44"/>
  <c r="AF155" i="44" s="1"/>
  <c r="BL114" i="44"/>
  <c r="BL27" i="44"/>
  <c r="AF27" i="44" s="1"/>
  <c r="BM74" i="44"/>
  <c r="BM139" i="44"/>
  <c r="AG139" i="44" s="1"/>
  <c r="BM51" i="44"/>
  <c r="BM117" i="44"/>
  <c r="BM123" i="44"/>
  <c r="BM81" i="44"/>
  <c r="AG81" i="44" s="1"/>
  <c r="BM186" i="44"/>
  <c r="AG186" i="44" s="1"/>
  <c r="BM108" i="44"/>
  <c r="BM41" i="44"/>
  <c r="BM181" i="44"/>
  <c r="AG181" i="44" s="1"/>
  <c r="BM109" i="44"/>
  <c r="BM56" i="44"/>
  <c r="AG56" i="44" s="1"/>
  <c r="BM201" i="44"/>
  <c r="BM129" i="44"/>
  <c r="AG129" i="44" s="1"/>
  <c r="BM57" i="44"/>
  <c r="BM40" i="44"/>
  <c r="AG40" i="44" s="1"/>
  <c r="BM84" i="44"/>
  <c r="BM116" i="44"/>
  <c r="AG116" i="44" s="1"/>
  <c r="BM54" i="44"/>
  <c r="BM136" i="44"/>
  <c r="BM120" i="44"/>
  <c r="BM63" i="44"/>
  <c r="AG63" i="44" s="1"/>
  <c r="BM149" i="44"/>
  <c r="BM114" i="44"/>
  <c r="BM93" i="44"/>
  <c r="BM53" i="44"/>
  <c r="AG53" i="44" s="1"/>
  <c r="BM69" i="44"/>
  <c r="BM145" i="44"/>
  <c r="AG145" i="44" s="1"/>
  <c r="BM165" i="44"/>
  <c r="BM124" i="44"/>
  <c r="AG124" i="44" s="1"/>
  <c r="BM142" i="44"/>
  <c r="BM115" i="44"/>
  <c r="AG115" i="44" s="1"/>
  <c r="BM111" i="44"/>
  <c r="AG111" i="44" s="1"/>
  <c r="BM39" i="44"/>
  <c r="AG39" i="44" s="1"/>
  <c r="BM185" i="44"/>
  <c r="BM171" i="44"/>
  <c r="BM58" i="44"/>
  <c r="BM141" i="44"/>
  <c r="AG141" i="44" s="1"/>
  <c r="BM182" i="44"/>
  <c r="AG182" i="44" s="1"/>
  <c r="BM90" i="44"/>
  <c r="BM135" i="44"/>
  <c r="BM173" i="44"/>
  <c r="AG173" i="44" s="1"/>
  <c r="BM158" i="44"/>
  <c r="BM146" i="44"/>
  <c r="AG146" i="44" s="1"/>
  <c r="BM77" i="44"/>
  <c r="BM133" i="44"/>
  <c r="AG133" i="44" s="1"/>
  <c r="BM44" i="44"/>
  <c r="AG44" i="44" s="1"/>
  <c r="BM118" i="44"/>
  <c r="AG118" i="44" s="1"/>
  <c r="BM95" i="44"/>
  <c r="BM148" i="44"/>
  <c r="AG148" i="44" s="1"/>
  <c r="BM131" i="44"/>
  <c r="BM188" i="44"/>
  <c r="BM150" i="44"/>
  <c r="BM97" i="44"/>
  <c r="AG97" i="44" s="1"/>
  <c r="BM43" i="44"/>
  <c r="BM86" i="44"/>
  <c r="BM152" i="44"/>
  <c r="BM88" i="44"/>
  <c r="AG88" i="44" s="1"/>
  <c r="BM127" i="44"/>
  <c r="BM132" i="44"/>
  <c r="AG132" i="44" s="1"/>
  <c r="BM37" i="44"/>
  <c r="BM76" i="44"/>
  <c r="AG76" i="44" s="1"/>
  <c r="BM174" i="44"/>
  <c r="BM47" i="44"/>
  <c r="AG47" i="44" s="1"/>
  <c r="BM121" i="44"/>
  <c r="AG121" i="44" s="1"/>
  <c r="BM68" i="44"/>
  <c r="AG68" i="44" s="1"/>
  <c r="BM78" i="44"/>
  <c r="BM83" i="44"/>
  <c r="BM175" i="44"/>
  <c r="BM106" i="44"/>
  <c r="AG106" i="44" s="1"/>
  <c r="BM104" i="44"/>
  <c r="AG104" i="44" s="1"/>
  <c r="BM59" i="44"/>
  <c r="BM65" i="44"/>
  <c r="BM137" i="44"/>
  <c r="AG137" i="44" s="1"/>
  <c r="BM167" i="44"/>
  <c r="BM75" i="44"/>
  <c r="AG75" i="44" s="1"/>
  <c r="BM79" i="44"/>
  <c r="BM178" i="44"/>
  <c r="AG178" i="44" s="1"/>
  <c r="BM89" i="44"/>
  <c r="AG89" i="44" s="1"/>
  <c r="BM49" i="44"/>
  <c r="AG49" i="44" s="1"/>
  <c r="BM162" i="44"/>
  <c r="AG162" i="44" s="1"/>
  <c r="BM112" i="44"/>
  <c r="AG112" i="44" s="1"/>
  <c r="BM46" i="44"/>
  <c r="BM192" i="44"/>
  <c r="BM156" i="44"/>
  <c r="BM176" i="44"/>
  <c r="AG176" i="44" s="1"/>
  <c r="BM119" i="44"/>
  <c r="BM172" i="44"/>
  <c r="BM151" i="44"/>
  <c r="BM38" i="44"/>
  <c r="AG38" i="44" s="1"/>
  <c r="BM197" i="44"/>
  <c r="BM48" i="44"/>
  <c r="AG48" i="44" s="1"/>
  <c r="BM164" i="44"/>
  <c r="BM91" i="44"/>
  <c r="AG91" i="44" s="1"/>
  <c r="BM190" i="44"/>
  <c r="BM66" i="44"/>
  <c r="AG66" i="44" s="1"/>
  <c r="BM168" i="44"/>
  <c r="AG168" i="44" s="1"/>
  <c r="BM125" i="44"/>
  <c r="AG125" i="44" s="1"/>
  <c r="BM62" i="44"/>
  <c r="BM71" i="44"/>
  <c r="BM140" i="44"/>
  <c r="BM144" i="44"/>
  <c r="AG144" i="44" s="1"/>
  <c r="BM179" i="44"/>
  <c r="AG179" i="44" s="1"/>
  <c r="BM153" i="44"/>
  <c r="BM169" i="44"/>
  <c r="BM183" i="44"/>
  <c r="AG183" i="44" s="1"/>
  <c r="BM72" i="44"/>
  <c r="BM85" i="44"/>
  <c r="AG85" i="44" s="1"/>
  <c r="BM110" i="44"/>
  <c r="BM191" i="44"/>
  <c r="AG191" i="44" s="1"/>
  <c r="BM99" i="44"/>
  <c r="AG99" i="44" s="1"/>
  <c r="BM200" i="44"/>
  <c r="AG200" i="44" s="1"/>
  <c r="BM161" i="44"/>
  <c r="BM198" i="44"/>
  <c r="AG198" i="44" s="1"/>
  <c r="BM134" i="44"/>
  <c r="BM154" i="44"/>
  <c r="BM98" i="44"/>
  <c r="BM52" i="44"/>
  <c r="AG52" i="44" s="1"/>
  <c r="BM128" i="44"/>
  <c r="AG128" i="44" s="1"/>
  <c r="BM147" i="44"/>
  <c r="AG147" i="44" s="1"/>
  <c r="BM73" i="44"/>
  <c r="BM157" i="44"/>
  <c r="AG157" i="44" s="1"/>
  <c r="BM96" i="44"/>
  <c r="BM61" i="44"/>
  <c r="AG61" i="44" s="1"/>
  <c r="BM87" i="44"/>
  <c r="BM196" i="44"/>
  <c r="AG196" i="44" s="1"/>
  <c r="BM159" i="44"/>
  <c r="AG159" i="44" s="1"/>
  <c r="BM64" i="44"/>
  <c r="AG64" i="44" s="1"/>
  <c r="BM189" i="44"/>
  <c r="AG189" i="44" s="1"/>
  <c r="BM202" i="44"/>
  <c r="AG202" i="44" s="1"/>
  <c r="BM143" i="44"/>
  <c r="BM130" i="44"/>
  <c r="BM138" i="44"/>
  <c r="BM187" i="44"/>
  <c r="AG187" i="44" s="1"/>
  <c r="BM101" i="44"/>
  <c r="AG101" i="44" s="1"/>
  <c r="BM45" i="44"/>
  <c r="AG45" i="44" s="1"/>
  <c r="BM30" i="44"/>
  <c r="AG30" i="44" s="1"/>
  <c r="BM82" i="44"/>
  <c r="AG82" i="44" s="1"/>
  <c r="BM50" i="44"/>
  <c r="AG50" i="44" s="1"/>
  <c r="BM166" i="44"/>
  <c r="AG166" i="44" s="1"/>
  <c r="BM60" i="44"/>
  <c r="BM199" i="44"/>
  <c r="AG199" i="44" s="1"/>
  <c r="BM194" i="44"/>
  <c r="AG194" i="44" s="1"/>
  <c r="BM155" i="44"/>
  <c r="AG155" i="44" s="1"/>
  <c r="BM67" i="44"/>
  <c r="BM105" i="44"/>
  <c r="AG105" i="44" s="1"/>
  <c r="BM42" i="44"/>
  <c r="AG42" i="44" s="1"/>
  <c r="BM180" i="44"/>
  <c r="BM35" i="44"/>
  <c r="AG35" i="44" s="1"/>
  <c r="BM170" i="44"/>
  <c r="AG170" i="44" s="1"/>
  <c r="BM70" i="44"/>
  <c r="AG70" i="44" s="1"/>
  <c r="BM92" i="44"/>
  <c r="AG92" i="44" s="1"/>
  <c r="BM184" i="44"/>
  <c r="BM122" i="44"/>
  <c r="AG122" i="44" s="1"/>
  <c r="BM36" i="44"/>
  <c r="AG36" i="44" s="1"/>
  <c r="BM55" i="44"/>
  <c r="AG55" i="44" s="1"/>
  <c r="AG67" i="44"/>
  <c r="AG94" i="44"/>
  <c r="AG224" i="44"/>
  <c r="AF210" i="44"/>
  <c r="AG213" i="44"/>
  <c r="AG203" i="44"/>
  <c r="AG113" i="44"/>
  <c r="AG74" i="44"/>
  <c r="AG41" i="44"/>
  <c r="AG84" i="44"/>
  <c r="AG93" i="44"/>
  <c r="AG135" i="44"/>
  <c r="AG95" i="44"/>
  <c r="AG152" i="44"/>
  <c r="AG65" i="44"/>
  <c r="AG151" i="44"/>
  <c r="AG169" i="44"/>
  <c r="AF199" i="44"/>
  <c r="AF216" i="44"/>
  <c r="AG227" i="44"/>
  <c r="AF69" i="44"/>
  <c r="AF153" i="44"/>
  <c r="AF178" i="44"/>
  <c r="AF169" i="44"/>
  <c r="AF75" i="44"/>
  <c r="AG108" i="44"/>
  <c r="AG114" i="44"/>
  <c r="AG90" i="44"/>
  <c r="AG86" i="44"/>
  <c r="AG59" i="44"/>
  <c r="AG172" i="44"/>
  <c r="AG153" i="44"/>
  <c r="AF86" i="44"/>
  <c r="AF225" i="44"/>
  <c r="AF221" i="44"/>
  <c r="AG219" i="44"/>
  <c r="AF211" i="44"/>
  <c r="AG214" i="44"/>
  <c r="AF168" i="44"/>
  <c r="AF33" i="44"/>
  <c r="AF206" i="44"/>
  <c r="AF200" i="44"/>
  <c r="AF135" i="44"/>
  <c r="AF40" i="44"/>
  <c r="AG206" i="44"/>
  <c r="AF104" i="44"/>
  <c r="AF73" i="44"/>
  <c r="AF195" i="44"/>
  <c r="AF192" i="44"/>
  <c r="AF150" i="44"/>
  <c r="AF188" i="44"/>
  <c r="AF167" i="44"/>
  <c r="AF191" i="44"/>
  <c r="AF36" i="44"/>
  <c r="AF121" i="44"/>
  <c r="AF173" i="44"/>
  <c r="AF74" i="44"/>
  <c r="AF38" i="44"/>
  <c r="AF182" i="44"/>
  <c r="AF50" i="44"/>
  <c r="AF128" i="44"/>
  <c r="AF114" i="44"/>
  <c r="AG57" i="44"/>
  <c r="AG149" i="44"/>
  <c r="AG142" i="44"/>
  <c r="AG43" i="44"/>
  <c r="AG174" i="44"/>
  <c r="AG119" i="44"/>
  <c r="AG190" i="44"/>
  <c r="AG161" i="44"/>
  <c r="AG29" i="44"/>
  <c r="AG103" i="44"/>
  <c r="AG220" i="44"/>
  <c r="AF214" i="44"/>
  <c r="AG216" i="44"/>
  <c r="AF99" i="44"/>
  <c r="AG207" i="44"/>
  <c r="AG123" i="44"/>
  <c r="AG201" i="44"/>
  <c r="AG120" i="44"/>
  <c r="AG165" i="44"/>
  <c r="AG58" i="44"/>
  <c r="AG77" i="44"/>
  <c r="AG150" i="44"/>
  <c r="AG37" i="44"/>
  <c r="AG175" i="44"/>
  <c r="AG79" i="44"/>
  <c r="AG156" i="44"/>
  <c r="AG164" i="44"/>
  <c r="AG140" i="44"/>
  <c r="AG110" i="44"/>
  <c r="AG98" i="44"/>
  <c r="AG87" i="44"/>
  <c r="AG138" i="44"/>
  <c r="AG60" i="44"/>
  <c r="AG27" i="44"/>
  <c r="AF217" i="44"/>
  <c r="AG218" i="44"/>
  <c r="AF213" i="44"/>
  <c r="AG217" i="44"/>
  <c r="AF43" i="44"/>
  <c r="AF204" i="44"/>
  <c r="AF122" i="44"/>
  <c r="AF177" i="44"/>
  <c r="AF101" i="44"/>
  <c r="AF181" i="44"/>
  <c r="AF159" i="44"/>
  <c r="AG107" i="44"/>
  <c r="AF183" i="44"/>
  <c r="AG117" i="44"/>
  <c r="AG136" i="44"/>
  <c r="AG171" i="44"/>
  <c r="AG188" i="44"/>
  <c r="AG83" i="44"/>
  <c r="AG192" i="44"/>
  <c r="AG71" i="44"/>
  <c r="AG154" i="44"/>
  <c r="AG130" i="44"/>
  <c r="AG180" i="44"/>
  <c r="AG184" i="44"/>
  <c r="AG32" i="44"/>
  <c r="AF223" i="44"/>
  <c r="AG223" i="44"/>
  <c r="AG221" i="44"/>
  <c r="AG210" i="44"/>
  <c r="AF112" i="44"/>
  <c r="AF170" i="44"/>
  <c r="AF87" i="44"/>
  <c r="AF207" i="44"/>
  <c r="AF164" i="44"/>
  <c r="AF185" i="44"/>
  <c r="AF91" i="44"/>
  <c r="AG205" i="44"/>
  <c r="AF154" i="44"/>
  <c r="AF143" i="44"/>
  <c r="AF148" i="44"/>
  <c r="AF133" i="44"/>
  <c r="AG34" i="44"/>
  <c r="AF107" i="44"/>
  <c r="AF126" i="44"/>
  <c r="AF68" i="44"/>
  <c r="AF138" i="44"/>
  <c r="AF102" i="44"/>
  <c r="AF131" i="44"/>
  <c r="AF41" i="44"/>
  <c r="AF97" i="44"/>
  <c r="AF134" i="44"/>
  <c r="AF81" i="44"/>
  <c r="AF124" i="44"/>
  <c r="AG51" i="44"/>
  <c r="AG109" i="44"/>
  <c r="AG54" i="44"/>
  <c r="AG69" i="44"/>
  <c r="AG185" i="44"/>
  <c r="AG158" i="44"/>
  <c r="AG131" i="44"/>
  <c r="AG127" i="44"/>
  <c r="AG78" i="44"/>
  <c r="AG167" i="44"/>
  <c r="AG46" i="44"/>
  <c r="AG197" i="44"/>
  <c r="AG62" i="44"/>
  <c r="AG72" i="44"/>
  <c r="AG134" i="44"/>
  <c r="AG96" i="44"/>
  <c r="AG143" i="44"/>
  <c r="AG73" i="44"/>
  <c r="AW194" i="44" l="1"/>
  <c r="AW73" i="44"/>
  <c r="AW36" i="44"/>
  <c r="AW42" i="44"/>
  <c r="AW50" i="44"/>
  <c r="AW143" i="44"/>
  <c r="AW96" i="44"/>
  <c r="AW134" i="44"/>
  <c r="AW72" i="44"/>
  <c r="AW62" i="44"/>
  <c r="AW197" i="44"/>
  <c r="AW46" i="44"/>
  <c r="AW167" i="44"/>
  <c r="AW78" i="44"/>
  <c r="AW127" i="44"/>
  <c r="AW131" i="44"/>
  <c r="AW158" i="44"/>
  <c r="AW185" i="44"/>
  <c r="AW69" i="44"/>
  <c r="AW54" i="44"/>
  <c r="AW109" i="44"/>
  <c r="AW51" i="44"/>
  <c r="AV124" i="44"/>
  <c r="AV81" i="44"/>
  <c r="AV134" i="44"/>
  <c r="AV97" i="44"/>
  <c r="AV41" i="44"/>
  <c r="AV131" i="44"/>
  <c r="AV102" i="44"/>
  <c r="AV138" i="44"/>
  <c r="AV68" i="44"/>
  <c r="AV126" i="44"/>
  <c r="AV107" i="44"/>
  <c r="AW34" i="44"/>
  <c r="AV133" i="44"/>
  <c r="AV148" i="44"/>
  <c r="AV143" i="44"/>
  <c r="AV154" i="44"/>
  <c r="AW205" i="44"/>
  <c r="AV91" i="44"/>
  <c r="AV185" i="44"/>
  <c r="AV164" i="44"/>
  <c r="AV207" i="44"/>
  <c r="AV87" i="44"/>
  <c r="AV170" i="44"/>
  <c r="AV112" i="44"/>
  <c r="AW210" i="44"/>
  <c r="AW221" i="44"/>
  <c r="AW223" i="44"/>
  <c r="AV223" i="44"/>
  <c r="AW32" i="44"/>
  <c r="AW184" i="44"/>
  <c r="AW55" i="44"/>
  <c r="AW180" i="44"/>
  <c r="AW166" i="44"/>
  <c r="AW130" i="44"/>
  <c r="AW61" i="44"/>
  <c r="AW154" i="44"/>
  <c r="AW85" i="44"/>
  <c r="AW71" i="44"/>
  <c r="AW48" i="44"/>
  <c r="AW192" i="44"/>
  <c r="AW75" i="44"/>
  <c r="AW83" i="44"/>
  <c r="AW132" i="44"/>
  <c r="AW188" i="44"/>
  <c r="AW146" i="44"/>
  <c r="AW171" i="44"/>
  <c r="AW145" i="44"/>
  <c r="AW136" i="44"/>
  <c r="AW56" i="44"/>
  <c r="AW117" i="44"/>
  <c r="AV80" i="44"/>
  <c r="AV161" i="44"/>
  <c r="AV83" i="44"/>
  <c r="AV53" i="44"/>
  <c r="AV96" i="44"/>
  <c r="AV70" i="44"/>
  <c r="AV88" i="44"/>
  <c r="AV160" i="44"/>
  <c r="AV187" i="44"/>
  <c r="AV183" i="44"/>
  <c r="AV61" i="44"/>
  <c r="AW107" i="44"/>
  <c r="AV159" i="44"/>
  <c r="AV181" i="44"/>
  <c r="AV56" i="44"/>
  <c r="AV101" i="44"/>
  <c r="AV42" i="44"/>
  <c r="AV177" i="44"/>
  <c r="AV190" i="44"/>
  <c r="AV122" i="44"/>
  <c r="AV204" i="44"/>
  <c r="AV71" i="44"/>
  <c r="AV54" i="44"/>
  <c r="AV43" i="44"/>
  <c r="AW217" i="44"/>
  <c r="AV213" i="44"/>
  <c r="AW218" i="44"/>
  <c r="AV217" i="44"/>
  <c r="AW27" i="44"/>
  <c r="AW28" i="44"/>
  <c r="AW70" i="44"/>
  <c r="AW189" i="44"/>
  <c r="AW35" i="44"/>
  <c r="AW60" i="44"/>
  <c r="AW138" i="44"/>
  <c r="AW87" i="44"/>
  <c r="AW98" i="44"/>
  <c r="AW110" i="44"/>
  <c r="AW140" i="44"/>
  <c r="AW164" i="44"/>
  <c r="AW156" i="44"/>
  <c r="AW79" i="44"/>
  <c r="AW175" i="44"/>
  <c r="AW37" i="44"/>
  <c r="AW150" i="44"/>
  <c r="AW77" i="44"/>
  <c r="AW58" i="44"/>
  <c r="AW165" i="44"/>
  <c r="AW120" i="44"/>
  <c r="AW201" i="44"/>
  <c r="AW123" i="44"/>
  <c r="AV151" i="44"/>
  <c r="AV117" i="44"/>
  <c r="AV84" i="44"/>
  <c r="AV108" i="44"/>
  <c r="AV103" i="44"/>
  <c r="AV125" i="44"/>
  <c r="AV44" i="44"/>
  <c r="AV140" i="44"/>
  <c r="AV152" i="44"/>
  <c r="AV147" i="44"/>
  <c r="AV116" i="44"/>
  <c r="AV193" i="44"/>
  <c r="AV57" i="44"/>
  <c r="AV82" i="44"/>
  <c r="AV55" i="44"/>
  <c r="AV106" i="44"/>
  <c r="AV111" i="44"/>
  <c r="AW207" i="44"/>
  <c r="AV118" i="44"/>
  <c r="AV174" i="44"/>
  <c r="AV198" i="44"/>
  <c r="AV99" i="44"/>
  <c r="AV120" i="44"/>
  <c r="AV31" i="44"/>
  <c r="AW216" i="44"/>
  <c r="AV214" i="44"/>
  <c r="AW220" i="44"/>
  <c r="AV218" i="44"/>
  <c r="AW103" i="44"/>
  <c r="AW29" i="44"/>
  <c r="AW101" i="44"/>
  <c r="AW161" i="44"/>
  <c r="AW170" i="44"/>
  <c r="AW199" i="44"/>
  <c r="AW187" i="44"/>
  <c r="AW196" i="44"/>
  <c r="AW52" i="44"/>
  <c r="AW191" i="44"/>
  <c r="AW144" i="44"/>
  <c r="AW91" i="44"/>
  <c r="AW176" i="44"/>
  <c r="AW178" i="44"/>
  <c r="AW106" i="44"/>
  <c r="AW76" i="44"/>
  <c r="AW97" i="44"/>
  <c r="AW133" i="44"/>
  <c r="AW141" i="44"/>
  <c r="AW124" i="44"/>
  <c r="AW63" i="44"/>
  <c r="AW129" i="44"/>
  <c r="AW81" i="44"/>
  <c r="AV155" i="44"/>
  <c r="AV172" i="44"/>
  <c r="AV94" i="44"/>
  <c r="AV127" i="44"/>
  <c r="AV165" i="44"/>
  <c r="AV180" i="44"/>
  <c r="AV146" i="44"/>
  <c r="AV149" i="44"/>
  <c r="AV64" i="44"/>
  <c r="AV186" i="44"/>
  <c r="AV166" i="44"/>
  <c r="AV109" i="44"/>
  <c r="AV65" i="44"/>
  <c r="AV137" i="44"/>
  <c r="AV158" i="44"/>
  <c r="AV62" i="44"/>
  <c r="AV92" i="44"/>
  <c r="AW209" i="44"/>
  <c r="AV176" i="44"/>
  <c r="AV175" i="44"/>
  <c r="AV202" i="44"/>
  <c r="AV197" i="44"/>
  <c r="AV46" i="44"/>
  <c r="AV113" i="44"/>
  <c r="AW215" i="44"/>
  <c r="AV212" i="44"/>
  <c r="AW222" i="44"/>
  <c r="AV222" i="44"/>
  <c r="AV226" i="44"/>
  <c r="AV58" i="44"/>
  <c r="AW128" i="44"/>
  <c r="AW179" i="44"/>
  <c r="AW190" i="44"/>
  <c r="AW119" i="44"/>
  <c r="AW89" i="44"/>
  <c r="AW104" i="44"/>
  <c r="AW174" i="44"/>
  <c r="AW43" i="44"/>
  <c r="AW44" i="44"/>
  <c r="AW182" i="44"/>
  <c r="AW142" i="44"/>
  <c r="AW149" i="44"/>
  <c r="AW57" i="44"/>
  <c r="AW186" i="44"/>
  <c r="AV114" i="44"/>
  <c r="AV128" i="44"/>
  <c r="AV50" i="44"/>
  <c r="AV182" i="44"/>
  <c r="AV38" i="44"/>
  <c r="AV74" i="44"/>
  <c r="AV173" i="44"/>
  <c r="AV121" i="44"/>
  <c r="AV36" i="44"/>
  <c r="AV191" i="44"/>
  <c r="AV167" i="44"/>
  <c r="AV188" i="44"/>
  <c r="AV150" i="44"/>
  <c r="AV192" i="44"/>
  <c r="AV195" i="44"/>
  <c r="AV73" i="44"/>
  <c r="AV104" i="44"/>
  <c r="AW206" i="44"/>
  <c r="AV40" i="44"/>
  <c r="AV135" i="44"/>
  <c r="AV200" i="44"/>
  <c r="AV206" i="44"/>
  <c r="AV33" i="44"/>
  <c r="AV168" i="44"/>
  <c r="AW214" i="44"/>
  <c r="AV211" i="44"/>
  <c r="AW219" i="44"/>
  <c r="AV221" i="44"/>
  <c r="AV225" i="44"/>
  <c r="AV86" i="44"/>
  <c r="AW159" i="44"/>
  <c r="AW99" i="44"/>
  <c r="AW92" i="44"/>
  <c r="AW155" i="44"/>
  <c r="AW45" i="44"/>
  <c r="AW64" i="44"/>
  <c r="AW147" i="44"/>
  <c r="AW200" i="44"/>
  <c r="AW153" i="44"/>
  <c r="AW66" i="44"/>
  <c r="AW172" i="44"/>
  <c r="AW49" i="44"/>
  <c r="AW59" i="44"/>
  <c r="AW47" i="44"/>
  <c r="AW86" i="44"/>
  <c r="AW118" i="44"/>
  <c r="AW90" i="44"/>
  <c r="AW115" i="44"/>
  <c r="AW114" i="44"/>
  <c r="AW40" i="44"/>
  <c r="AW108" i="44"/>
  <c r="AV27" i="44"/>
  <c r="AV45" i="44"/>
  <c r="AV171" i="44"/>
  <c r="AV145" i="44"/>
  <c r="AV110" i="44"/>
  <c r="AV184" i="44"/>
  <c r="AV35" i="44"/>
  <c r="AV115" i="44"/>
  <c r="AV79" i="44"/>
  <c r="AV142" i="44"/>
  <c r="AV76" i="44"/>
  <c r="AV34" i="44"/>
  <c r="AV163" i="44"/>
  <c r="AV75" i="44"/>
  <c r="AV169" i="44"/>
  <c r="AV100" i="44"/>
  <c r="AV60" i="44"/>
  <c r="AW208" i="44"/>
  <c r="AV48" i="44"/>
  <c r="AV178" i="44"/>
  <c r="AV201" i="44"/>
  <c r="AV205" i="44"/>
  <c r="AV153" i="44"/>
  <c r="AV69" i="44"/>
  <c r="AW212" i="44"/>
  <c r="AV215" i="44"/>
  <c r="AW227" i="44"/>
  <c r="AV216" i="44"/>
  <c r="AV227" i="44"/>
  <c r="AV199" i="44"/>
  <c r="AW30" i="44"/>
  <c r="AW169" i="44"/>
  <c r="AW168" i="44"/>
  <c r="AW151" i="44"/>
  <c r="AW162" i="44"/>
  <c r="AW65" i="44"/>
  <c r="AW121" i="44"/>
  <c r="AW152" i="44"/>
  <c r="AW95" i="44"/>
  <c r="AW135" i="44"/>
  <c r="AW111" i="44"/>
  <c r="AW93" i="44"/>
  <c r="AW84" i="44"/>
  <c r="AW41" i="44"/>
  <c r="AW74" i="44"/>
  <c r="AV136" i="44"/>
  <c r="AV132" i="44"/>
  <c r="AV93" i="44"/>
  <c r="AV194" i="44"/>
  <c r="AV30" i="44"/>
  <c r="AV90" i="44"/>
  <c r="AV105" i="44"/>
  <c r="AV162" i="44"/>
  <c r="AV98" i="44"/>
  <c r="AV130" i="44"/>
  <c r="AV89" i="44"/>
  <c r="AW113" i="44"/>
  <c r="AV51" i="44"/>
  <c r="AV196" i="44"/>
  <c r="AV52" i="44"/>
  <c r="AV189" i="44"/>
  <c r="AW203" i="44"/>
  <c r="AV157" i="44"/>
  <c r="AV32" i="44"/>
  <c r="AV203" i="44"/>
  <c r="AV208" i="44"/>
  <c r="AV29" i="44"/>
  <c r="AV119" i="44"/>
  <c r="AW213" i="44"/>
  <c r="AV210" i="44"/>
  <c r="AW224" i="44"/>
  <c r="AV220" i="44"/>
  <c r="AV224" i="44"/>
  <c r="AW94" i="44"/>
  <c r="AW67" i="44"/>
  <c r="AW122" i="44"/>
  <c r="AW105" i="44"/>
  <c r="AW82" i="44"/>
  <c r="AW202" i="44"/>
  <c r="AW157" i="44"/>
  <c r="AW198" i="44"/>
  <c r="AW183" i="44"/>
  <c r="AW125" i="44"/>
  <c r="AW38" i="44"/>
  <c r="AW112" i="44"/>
  <c r="AW137" i="44"/>
  <c r="AW68" i="44"/>
  <c r="AW88" i="44"/>
  <c r="AW148" i="44"/>
  <c r="AW173" i="44"/>
  <c r="AW39" i="44"/>
  <c r="AW53" i="44"/>
  <c r="AW116" i="44"/>
  <c r="AW181" i="44"/>
  <c r="AW139" i="44"/>
  <c r="AV66" i="44"/>
  <c r="AV59" i="44"/>
  <c r="AV49" i="44"/>
  <c r="AV123" i="44"/>
  <c r="AV85" i="44"/>
  <c r="AV37" i="44"/>
  <c r="AV179" i="44"/>
  <c r="AV72" i="44"/>
  <c r="AV28" i="44"/>
  <c r="AV47" i="44"/>
  <c r="AV144" i="44"/>
  <c r="AW33" i="44"/>
  <c r="AV78" i="44"/>
  <c r="AV156" i="44"/>
  <c r="AV39" i="44"/>
  <c r="AV77" i="44"/>
  <c r="AW204" i="44"/>
  <c r="AV129" i="44"/>
  <c r="AV95" i="44"/>
  <c r="AV67" i="44"/>
  <c r="AV209" i="44"/>
  <c r="AV139" i="44"/>
  <c r="AV141" i="44"/>
  <c r="AV63" i="44"/>
  <c r="AW211" i="44"/>
  <c r="AW226" i="44"/>
  <c r="AW225" i="44"/>
  <c r="AV219" i="44"/>
  <c r="AW31" i="44"/>
  <c r="P2" i="44" l="1"/>
  <c r="Q2" i="44"/>
  <c r="AG26" i="44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DN218" i="44"/>
  <c r="DN215" i="44"/>
  <c r="DN224" i="44"/>
  <c r="DN225" i="44"/>
  <c r="BB225" i="44" s="1"/>
  <c r="V225" i="44" s="1"/>
  <c r="DN217" i="44"/>
  <c r="DN227" i="44"/>
  <c r="BB227" i="44" s="1"/>
  <c r="V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BB141" i="44" s="1"/>
  <c r="V141" i="44" s="1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BB61" i="44" s="1"/>
  <c r="V61" i="44" s="1"/>
  <c r="DN180" i="44"/>
  <c r="DN46" i="44"/>
  <c r="DN47" i="44"/>
  <c r="DN65" i="44"/>
  <c r="DN51" i="44"/>
  <c r="DN66" i="44"/>
  <c r="DN105" i="44"/>
  <c r="DN37" i="44"/>
  <c r="BB37" i="44" s="1"/>
  <c r="V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BD55" i="44" s="1"/>
  <c r="X55" i="44" s="1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BD64" i="44" s="1"/>
  <c r="X64" i="44" s="1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BD75" i="44" s="1"/>
  <c r="X75" i="44" s="1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BD203" i="44" s="1"/>
  <c r="X203" i="44" s="1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BE158" i="44" s="1"/>
  <c r="Y158" i="44" s="1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DQ212" i="44"/>
  <c r="DQ210" i="44"/>
  <c r="DQ218" i="44"/>
  <c r="BE218" i="44" s="1"/>
  <c r="Y218" i="44" s="1"/>
  <c r="DQ219" i="44"/>
  <c r="BE219" i="44" s="1"/>
  <c r="Y219" i="44" s="1"/>
  <c r="DQ115" i="44"/>
  <c r="DQ129" i="44"/>
  <c r="DQ120" i="44"/>
  <c r="DQ142" i="44"/>
  <c r="BE142" i="44" s="1"/>
  <c r="Y142" i="44" s="1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BC57" i="44" s="1"/>
  <c r="W57" i="44" s="1"/>
  <c r="DO135" i="44"/>
  <c r="DO138" i="44"/>
  <c r="DO130" i="44"/>
  <c r="DO184" i="44"/>
  <c r="DO187" i="44"/>
  <c r="BC187" i="44" s="1"/>
  <c r="W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DO141" i="44"/>
  <c r="DO33" i="44"/>
  <c r="DO168" i="44"/>
  <c r="DO195" i="44"/>
  <c r="DO109" i="44"/>
  <c r="DO53" i="44"/>
  <c r="DO174" i="44"/>
  <c r="DO102" i="44"/>
  <c r="BC102" i="44" s="1"/>
  <c r="W102" i="44" s="1"/>
  <c r="DO29" i="44"/>
  <c r="DO132" i="44"/>
  <c r="DO134" i="44"/>
  <c r="DO54" i="44"/>
  <c r="DO55" i="44"/>
  <c r="DO214" i="44"/>
  <c r="DO98" i="44"/>
  <c r="DO116" i="44"/>
  <c r="BC116" i="44" s="1"/>
  <c r="W116" i="44" s="1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AE128" i="44"/>
  <c r="BD205" i="44" l="1"/>
  <c r="X205" i="44" s="1"/>
  <c r="AN205" i="44" s="1"/>
  <c r="AO218" i="44"/>
  <c r="AL227" i="44"/>
  <c r="AO219" i="44"/>
  <c r="AO75" i="44"/>
  <c r="AN170" i="44"/>
  <c r="AN174" i="44"/>
  <c r="AN55" i="44"/>
  <c r="AL141" i="44"/>
  <c r="AQ193" i="44"/>
  <c r="AM79" i="44"/>
  <c r="AN64" i="44"/>
  <c r="AN220" i="44"/>
  <c r="AL226" i="44"/>
  <c r="AM102" i="44"/>
  <c r="AM187" i="44"/>
  <c r="AN203" i="44"/>
  <c r="AM204" i="44"/>
  <c r="AN75" i="44"/>
  <c r="AM116" i="44"/>
  <c r="AO142" i="44"/>
  <c r="AO209" i="44"/>
  <c r="AO158" i="44"/>
  <c r="AL37" i="44"/>
  <c r="AL61" i="44"/>
  <c r="AU162" i="44"/>
  <c r="AM57" i="44"/>
  <c r="AO167" i="44"/>
  <c r="AL225" i="44"/>
  <c r="AU128" i="44"/>
  <c r="BG143" i="44"/>
  <c r="AA143" i="44" s="1"/>
  <c r="BD178" i="44"/>
  <c r="BD156" i="44"/>
  <c r="X156" i="44" s="1"/>
  <c r="BI227" i="44"/>
  <c r="AC227" i="44" s="1"/>
  <c r="BD223" i="44"/>
  <c r="X223" i="44" s="1"/>
  <c r="BE226" i="44"/>
  <c r="Y226" i="44" s="1"/>
  <c r="BE227" i="44"/>
  <c r="Y227" i="44" s="1"/>
  <c r="BD44" i="44"/>
  <c r="X44" i="44" s="1"/>
  <c r="BG30" i="44"/>
  <c r="AA30" i="44" s="1"/>
  <c r="BI226" i="44"/>
  <c r="AC226" i="44" s="1"/>
  <c r="BF227" i="44"/>
  <c r="Z227" i="44" s="1"/>
  <c r="BC219" i="44"/>
  <c r="W219" i="44" s="1"/>
  <c r="BE221" i="44"/>
  <c r="Y221" i="44" s="1"/>
  <c r="BC226" i="44"/>
  <c r="W226" i="44" s="1"/>
  <c r="BC224" i="44"/>
  <c r="W224" i="44" s="1"/>
  <c r="BC227" i="44"/>
  <c r="W227" i="44" s="1"/>
  <c r="BE222" i="44"/>
  <c r="Y222" i="44" s="1"/>
  <c r="BC220" i="44"/>
  <c r="W220" i="44" s="1"/>
  <c r="BC222" i="44"/>
  <c r="W222" i="44" s="1"/>
  <c r="BC223" i="44"/>
  <c r="BE220" i="44"/>
  <c r="Y220" i="44" s="1"/>
  <c r="BE223" i="44"/>
  <c r="Y223" i="44" s="1"/>
  <c r="BD225" i="44"/>
  <c r="X225" i="44" s="1"/>
  <c r="BE225" i="44"/>
  <c r="Y225" i="44" s="1"/>
  <c r="BG217" i="44"/>
  <c r="AA217" i="44" s="1"/>
  <c r="BK224" i="44"/>
  <c r="AE224" i="44" s="1"/>
  <c r="BB217" i="44"/>
  <c r="V217" i="44" s="1"/>
  <c r="BD224" i="44"/>
  <c r="X224" i="44" s="1"/>
  <c r="BK222" i="44"/>
  <c r="AE222" i="44" s="1"/>
  <c r="BK219" i="44"/>
  <c r="AE219" i="44" s="1"/>
  <c r="BB221" i="44"/>
  <c r="V221" i="44" s="1"/>
  <c r="BB224" i="44"/>
  <c r="V224" i="44" s="1"/>
  <c r="BB219" i="44"/>
  <c r="V219" i="44" s="1"/>
  <c r="BD227" i="44"/>
  <c r="X227" i="44" s="1"/>
  <c r="BB223" i="44"/>
  <c r="V223" i="44" s="1"/>
  <c r="BB218" i="44"/>
  <c r="V218" i="44" s="1"/>
  <c r="BC225" i="44"/>
  <c r="W225" i="44" s="1"/>
  <c r="BC221" i="44"/>
  <c r="W221" i="44" s="1"/>
  <c r="BE224" i="44"/>
  <c r="Y224" i="44" s="1"/>
  <c r="BD226" i="44"/>
  <c r="X226" i="44" s="1"/>
  <c r="BB216" i="44"/>
  <c r="V216" i="44" s="1"/>
  <c r="BB220" i="44"/>
  <c r="V220" i="44" s="1"/>
  <c r="BB222" i="44"/>
  <c r="V222" i="44" s="1"/>
  <c r="BI223" i="44"/>
  <c r="AC223" i="44" s="1"/>
  <c r="BK227" i="44"/>
  <c r="AE227" i="44" s="1"/>
  <c r="BH227" i="44"/>
  <c r="AB227" i="44" s="1"/>
  <c r="BK226" i="44"/>
  <c r="BH225" i="44"/>
  <c r="AB225" i="44" s="1"/>
  <c r="BJ226" i="44"/>
  <c r="AD226" i="44" s="1"/>
  <c r="BG227" i="44"/>
  <c r="AA227" i="44" s="1"/>
  <c r="BG226" i="44"/>
  <c r="BI225" i="44"/>
  <c r="BF225" i="44"/>
  <c r="Z225" i="44" s="1"/>
  <c r="BH226" i="44"/>
  <c r="AB226" i="44" s="1"/>
  <c r="BG225" i="44"/>
  <c r="BA227" i="44"/>
  <c r="U227" i="44" s="1"/>
  <c r="BA226" i="44"/>
  <c r="U226" i="44" s="1"/>
  <c r="BI224" i="44"/>
  <c r="AC224" i="44" s="1"/>
  <c r="BF226" i="44"/>
  <c r="BH224" i="44"/>
  <c r="BJ227" i="44"/>
  <c r="AD227" i="44" s="1"/>
  <c r="BJ224" i="44"/>
  <c r="AD224" i="44" s="1"/>
  <c r="BJ225" i="44"/>
  <c r="AD225" i="44" s="1"/>
  <c r="BG224" i="44"/>
  <c r="BD221" i="44"/>
  <c r="X221" i="44" s="1"/>
  <c r="BE212" i="44"/>
  <c r="Y212" i="44" s="1"/>
  <c r="BC217" i="44"/>
  <c r="BB215" i="44"/>
  <c r="V215" i="44" s="1"/>
  <c r="BD209" i="44"/>
  <c r="X209" i="44" s="1"/>
  <c r="BD222" i="44"/>
  <c r="X222" i="44" s="1"/>
  <c r="BC218" i="44"/>
  <c r="W218" i="44" s="1"/>
  <c r="BA224" i="44"/>
  <c r="U224" i="44" s="1"/>
  <c r="BK223" i="44"/>
  <c r="AE223" i="44" s="1"/>
  <c r="BF223" i="44"/>
  <c r="Z223" i="44" s="1"/>
  <c r="BF222" i="44"/>
  <c r="Z222" i="44" s="1"/>
  <c r="BH222" i="44"/>
  <c r="AB222" i="44" s="1"/>
  <c r="BJ222" i="44"/>
  <c r="AD222" i="44" s="1"/>
  <c r="BJ223" i="44"/>
  <c r="AD223" i="44" s="1"/>
  <c r="BA222" i="44"/>
  <c r="U222" i="44" s="1"/>
  <c r="BK220" i="44"/>
  <c r="BK225" i="44"/>
  <c r="AE225" i="44" s="1"/>
  <c r="BH221" i="44"/>
  <c r="AB221" i="44" s="1"/>
  <c r="BJ221" i="44"/>
  <c r="AD221" i="44" s="1"/>
  <c r="BG222" i="44"/>
  <c r="BG221" i="44"/>
  <c r="AA221" i="44" s="1"/>
  <c r="BA225" i="44"/>
  <c r="U225" i="44" s="1"/>
  <c r="BA223" i="44"/>
  <c r="U223" i="44" s="1"/>
  <c r="BI220" i="44"/>
  <c r="AC220" i="44" s="1"/>
  <c r="BI221" i="44"/>
  <c r="AC221" i="44" s="1"/>
  <c r="BK221" i="44"/>
  <c r="AE221" i="44" s="1"/>
  <c r="BF221" i="44"/>
  <c r="BH220" i="44"/>
  <c r="BI222" i="44"/>
  <c r="AC222" i="44" s="1"/>
  <c r="BK218" i="44"/>
  <c r="AE218" i="44" s="1"/>
  <c r="BF224" i="44"/>
  <c r="Z224" i="44" s="1"/>
  <c r="BH223" i="44"/>
  <c r="AB223" i="44" s="1"/>
  <c r="BG223" i="44"/>
  <c r="AA223" i="44" s="1"/>
  <c r="BC206" i="44"/>
  <c r="W206" i="44" s="1"/>
  <c r="BC141" i="44"/>
  <c r="BC34" i="44"/>
  <c r="W34" i="44" s="1"/>
  <c r="BC162" i="44"/>
  <c r="W162" i="44" s="1"/>
  <c r="BC175" i="44"/>
  <c r="W175" i="44" s="1"/>
  <c r="BC83" i="44"/>
  <c r="BD48" i="44"/>
  <c r="X48" i="44" s="1"/>
  <c r="BD81" i="44"/>
  <c r="X81" i="44" s="1"/>
  <c r="BD69" i="44"/>
  <c r="X69" i="44" s="1"/>
  <c r="BD82" i="44"/>
  <c r="BD146" i="44"/>
  <c r="X146" i="44" s="1"/>
  <c r="BC74" i="44"/>
  <c r="W74" i="44" s="1"/>
  <c r="BD51" i="44"/>
  <c r="X51" i="44" s="1"/>
  <c r="BD139" i="44"/>
  <c r="X139" i="44" s="1"/>
  <c r="BD28" i="44"/>
  <c r="X28" i="44" s="1"/>
  <c r="BB89" i="44"/>
  <c r="V89" i="44" s="1"/>
  <c r="BB177" i="44"/>
  <c r="V177" i="44" s="1"/>
  <c r="BB153" i="44"/>
  <c r="V153" i="44" s="1"/>
  <c r="BB182" i="44"/>
  <c r="V182" i="44" s="1"/>
  <c r="BB195" i="44"/>
  <c r="V195" i="44" s="1"/>
  <c r="BC137" i="44"/>
  <c r="W137" i="44" s="1"/>
  <c r="BC210" i="44"/>
  <c r="W210" i="44" s="1"/>
  <c r="BC43" i="44"/>
  <c r="W43" i="44" s="1"/>
  <c r="BC33" i="44"/>
  <c r="W33" i="44" s="1"/>
  <c r="BC121" i="44"/>
  <c r="W121" i="44" s="1"/>
  <c r="BC201" i="44"/>
  <c r="W201" i="44" s="1"/>
  <c r="BD138" i="44"/>
  <c r="BD76" i="44"/>
  <c r="X76" i="44" s="1"/>
  <c r="BD116" i="44"/>
  <c r="X116" i="44" s="1"/>
  <c r="BD80" i="44"/>
  <c r="BB40" i="44"/>
  <c r="V40" i="44" s="1"/>
  <c r="BB82" i="44"/>
  <c r="V82" i="44" s="1"/>
  <c r="BB138" i="44"/>
  <c r="V138" i="44" s="1"/>
  <c r="BD202" i="44"/>
  <c r="X202" i="44" s="1"/>
  <c r="BK147" i="44"/>
  <c r="AE147" i="44" s="1"/>
  <c r="BD158" i="44"/>
  <c r="X158" i="44" s="1"/>
  <c r="BC85" i="44"/>
  <c r="W85" i="44" s="1"/>
  <c r="BC184" i="44"/>
  <c r="BD164" i="44"/>
  <c r="X164" i="44" s="1"/>
  <c r="BD45" i="44"/>
  <c r="X45" i="44" s="1"/>
  <c r="BD200" i="44"/>
  <c r="X200" i="44" s="1"/>
  <c r="BD189" i="44"/>
  <c r="X189" i="44" s="1"/>
  <c r="BK124" i="44"/>
  <c r="BK38" i="44"/>
  <c r="AE38" i="44" s="1"/>
  <c r="BK127" i="44"/>
  <c r="AE127" i="44" s="1"/>
  <c r="BD216" i="44"/>
  <c r="X216" i="44" s="1"/>
  <c r="BD212" i="44"/>
  <c r="X212" i="44" s="1"/>
  <c r="BD143" i="44"/>
  <c r="X143" i="44" s="1"/>
  <c r="BD149" i="44"/>
  <c r="X149" i="44" s="1"/>
  <c r="BB103" i="44"/>
  <c r="V103" i="44" s="1"/>
  <c r="BB88" i="44"/>
  <c r="V88" i="44" s="1"/>
  <c r="BB31" i="44"/>
  <c r="V31" i="44" s="1"/>
  <c r="BK86" i="44"/>
  <c r="AE86" i="44" s="1"/>
  <c r="BK146" i="44"/>
  <c r="BK43" i="44"/>
  <c r="BK94" i="44"/>
  <c r="AE94" i="44" s="1"/>
  <c r="BC139" i="44"/>
  <c r="W139" i="44" s="1"/>
  <c r="BC39" i="44"/>
  <c r="W39" i="44" s="1"/>
  <c r="BC212" i="44"/>
  <c r="W212" i="44" s="1"/>
  <c r="BC59" i="44"/>
  <c r="W59" i="44" s="1"/>
  <c r="BC112" i="44"/>
  <c r="W112" i="44" s="1"/>
  <c r="BD42" i="44"/>
  <c r="BB36" i="44"/>
  <c r="V36" i="44" s="1"/>
  <c r="BK163" i="44"/>
  <c r="AE163" i="44" s="1"/>
  <c r="BK197" i="44"/>
  <c r="AE197" i="44" s="1"/>
  <c r="BK47" i="44"/>
  <c r="BK45" i="44"/>
  <c r="AE45" i="44" s="1"/>
  <c r="BD147" i="44"/>
  <c r="X147" i="44" s="1"/>
  <c r="BD83" i="44"/>
  <c r="X83" i="44" s="1"/>
  <c r="BD208" i="44"/>
  <c r="X208" i="44" s="1"/>
  <c r="BD185" i="44"/>
  <c r="X185" i="44" s="1"/>
  <c r="BD103" i="44"/>
  <c r="X103" i="44" s="1"/>
  <c r="BD79" i="44"/>
  <c r="X79" i="44" s="1"/>
  <c r="BD65" i="44"/>
  <c r="BD136" i="44"/>
  <c r="X136" i="44" s="1"/>
  <c r="BB178" i="44"/>
  <c r="V178" i="44" s="1"/>
  <c r="BB139" i="44"/>
  <c r="V139" i="44" s="1"/>
  <c r="BB112" i="44"/>
  <c r="V112" i="44" s="1"/>
  <c r="BD58" i="44"/>
  <c r="X58" i="44" s="1"/>
  <c r="BD98" i="44"/>
  <c r="X98" i="44" s="1"/>
  <c r="BD163" i="44"/>
  <c r="X163" i="44" s="1"/>
  <c r="BD218" i="44"/>
  <c r="X218" i="44" s="1"/>
  <c r="BD46" i="44"/>
  <c r="X46" i="44" s="1"/>
  <c r="BD199" i="44"/>
  <c r="X199" i="44" s="1"/>
  <c r="BD90" i="44"/>
  <c r="X90" i="44" s="1"/>
  <c r="BB64" i="44"/>
  <c r="V64" i="44" s="1"/>
  <c r="BB46" i="44"/>
  <c r="V46" i="44" s="1"/>
  <c r="BB97" i="44"/>
  <c r="V97" i="44" s="1"/>
  <c r="BB171" i="44"/>
  <c r="V171" i="44" s="1"/>
  <c r="BD29" i="44"/>
  <c r="X29" i="44" s="1"/>
  <c r="BD124" i="44"/>
  <c r="X124" i="44" s="1"/>
  <c r="BD37" i="44"/>
  <c r="X37" i="44" s="1"/>
  <c r="BD96" i="44"/>
  <c r="X96" i="44" s="1"/>
  <c r="BD107" i="44"/>
  <c r="X107" i="44" s="1"/>
  <c r="BD56" i="44"/>
  <c r="X56" i="44" s="1"/>
  <c r="BB210" i="44"/>
  <c r="V210" i="44" s="1"/>
  <c r="BB34" i="44"/>
  <c r="V34" i="44" s="1"/>
  <c r="BB183" i="44"/>
  <c r="V183" i="44" s="1"/>
  <c r="BB62" i="44"/>
  <c r="V62" i="44" s="1"/>
  <c r="BB135" i="44"/>
  <c r="V135" i="44" s="1"/>
  <c r="BB96" i="44"/>
  <c r="V96" i="44" s="1"/>
  <c r="BC90" i="44"/>
  <c r="W90" i="44" s="1"/>
  <c r="BC156" i="44"/>
  <c r="W156" i="44" s="1"/>
  <c r="BC200" i="44"/>
  <c r="W200" i="44" s="1"/>
  <c r="BC180" i="44"/>
  <c r="W180" i="44" s="1"/>
  <c r="BC88" i="44"/>
  <c r="W88" i="44" s="1"/>
  <c r="BC70" i="44"/>
  <c r="BD150" i="44"/>
  <c r="X150" i="44" s="1"/>
  <c r="BD84" i="44"/>
  <c r="X84" i="44" s="1"/>
  <c r="BD59" i="44"/>
  <c r="X59" i="44" s="1"/>
  <c r="BD167" i="44"/>
  <c r="X167" i="44" s="1"/>
  <c r="BD62" i="44"/>
  <c r="X62" i="44" s="1"/>
  <c r="BD162" i="44"/>
  <c r="X162" i="44" s="1"/>
  <c r="BD115" i="44"/>
  <c r="X115" i="44" s="1"/>
  <c r="BB201" i="44"/>
  <c r="V201" i="44" s="1"/>
  <c r="BB173" i="44"/>
  <c r="V173" i="44" s="1"/>
  <c r="BB123" i="44"/>
  <c r="V123" i="44" s="1"/>
  <c r="BB115" i="44"/>
  <c r="V115" i="44" s="1"/>
  <c r="BB121" i="44"/>
  <c r="V121" i="44" s="1"/>
  <c r="BB146" i="44"/>
  <c r="V146" i="44" s="1"/>
  <c r="BK182" i="44"/>
  <c r="AE182" i="44" s="1"/>
  <c r="BK68" i="44"/>
  <c r="BK130" i="44"/>
  <c r="BK145" i="44"/>
  <c r="AE145" i="44" s="1"/>
  <c r="BC131" i="44"/>
  <c r="W131" i="44" s="1"/>
  <c r="BC209" i="44"/>
  <c r="BD109" i="44"/>
  <c r="X109" i="44" s="1"/>
  <c r="BD197" i="44"/>
  <c r="X197" i="44" s="1"/>
  <c r="BD112" i="44"/>
  <c r="X112" i="44" s="1"/>
  <c r="BB156" i="44"/>
  <c r="V156" i="44" s="1"/>
  <c r="BK76" i="44"/>
  <c r="AE76" i="44" s="1"/>
  <c r="BK105" i="44"/>
  <c r="AE105" i="44" s="1"/>
  <c r="BK116" i="44"/>
  <c r="AE116" i="44" s="1"/>
  <c r="BK214" i="44"/>
  <c r="BK143" i="44"/>
  <c r="AE143" i="44" s="1"/>
  <c r="BK29" i="44"/>
  <c r="AE29" i="44" s="1"/>
  <c r="BK154" i="44"/>
  <c r="AE154" i="44" s="1"/>
  <c r="BD40" i="44"/>
  <c r="X40" i="44" s="1"/>
  <c r="BD153" i="44"/>
  <c r="X153" i="44" s="1"/>
  <c r="BD126" i="44"/>
  <c r="X126" i="44" s="1"/>
  <c r="BD155" i="44"/>
  <c r="X155" i="44" s="1"/>
  <c r="BD207" i="44"/>
  <c r="X207" i="44" s="1"/>
  <c r="BD198" i="44"/>
  <c r="X198" i="44" s="1"/>
  <c r="BD104" i="44"/>
  <c r="X104" i="44" s="1"/>
  <c r="BD53" i="44"/>
  <c r="X53" i="44" s="1"/>
  <c r="BD63" i="44"/>
  <c r="X63" i="44" s="1"/>
  <c r="BB58" i="44"/>
  <c r="V58" i="44" s="1"/>
  <c r="BB109" i="44"/>
  <c r="V109" i="44" s="1"/>
  <c r="BK30" i="44"/>
  <c r="AE30" i="44" s="1"/>
  <c r="BK205" i="44"/>
  <c r="BK208" i="44"/>
  <c r="BK119" i="44"/>
  <c r="AE119" i="44" s="1"/>
  <c r="BK175" i="44"/>
  <c r="AE175" i="44" s="1"/>
  <c r="BK157" i="44"/>
  <c r="BC128" i="44"/>
  <c r="BC146" i="44"/>
  <c r="W146" i="44" s="1"/>
  <c r="BC61" i="44"/>
  <c r="W61" i="44" s="1"/>
  <c r="BC104" i="44"/>
  <c r="BC140" i="44"/>
  <c r="BC107" i="44"/>
  <c r="W107" i="44" s="1"/>
  <c r="BC49" i="44"/>
  <c r="W49" i="44" s="1"/>
  <c r="BE181" i="44"/>
  <c r="Y181" i="44" s="1"/>
  <c r="BE118" i="44"/>
  <c r="Y118" i="44" s="1"/>
  <c r="BE84" i="44"/>
  <c r="Y84" i="44" s="1"/>
  <c r="BE150" i="44"/>
  <c r="Y150" i="44" s="1"/>
  <c r="BE62" i="44"/>
  <c r="Y62" i="44" s="1"/>
  <c r="BE183" i="44"/>
  <c r="Y183" i="44" s="1"/>
  <c r="BD78" i="44"/>
  <c r="X78" i="44" s="1"/>
  <c r="BD99" i="44"/>
  <c r="X99" i="44" s="1"/>
  <c r="BD86" i="44"/>
  <c r="BD125" i="44"/>
  <c r="X125" i="44" s="1"/>
  <c r="BC69" i="44"/>
  <c r="W69" i="44" s="1"/>
  <c r="BC195" i="44"/>
  <c r="W195" i="44" s="1"/>
  <c r="BC129" i="44"/>
  <c r="W129" i="44" s="1"/>
  <c r="BC105" i="44"/>
  <c r="W105" i="44" s="1"/>
  <c r="BC124" i="44"/>
  <c r="W124" i="44" s="1"/>
  <c r="BC178" i="44"/>
  <c r="W178" i="44" s="1"/>
  <c r="BC77" i="44"/>
  <c r="W77" i="44" s="1"/>
  <c r="BC100" i="44"/>
  <c r="W100" i="44" s="1"/>
  <c r="BC150" i="44"/>
  <c r="W150" i="44" s="1"/>
  <c r="BE81" i="44"/>
  <c r="Y81" i="44" s="1"/>
  <c r="BE115" i="44"/>
  <c r="Y115" i="44" s="1"/>
  <c r="BE122" i="44"/>
  <c r="Y122" i="44" s="1"/>
  <c r="BE133" i="44"/>
  <c r="Y133" i="44" s="1"/>
  <c r="BE159" i="44"/>
  <c r="Y159" i="44" s="1"/>
  <c r="BE180" i="44"/>
  <c r="Y180" i="44" s="1"/>
  <c r="BE33" i="44"/>
  <c r="Y33" i="44" s="1"/>
  <c r="BE71" i="44"/>
  <c r="Y71" i="44" s="1"/>
  <c r="BE193" i="44"/>
  <c r="Y193" i="44" s="1"/>
  <c r="BE190" i="44"/>
  <c r="Y190" i="44" s="1"/>
  <c r="BE50" i="44"/>
  <c r="Y50" i="44" s="1"/>
  <c r="BE134" i="44"/>
  <c r="Y134" i="44" s="1"/>
  <c r="BD187" i="44"/>
  <c r="X187" i="44" s="1"/>
  <c r="BD184" i="44"/>
  <c r="X184" i="44" s="1"/>
  <c r="BD30" i="44"/>
  <c r="X30" i="44" s="1"/>
  <c r="BD31" i="44"/>
  <c r="X31" i="44" s="1"/>
  <c r="BD49" i="44"/>
  <c r="X49" i="44" s="1"/>
  <c r="BD130" i="44"/>
  <c r="X130" i="44" s="1"/>
  <c r="BD177" i="44"/>
  <c r="X177" i="44" s="1"/>
  <c r="BD36" i="44"/>
  <c r="X36" i="44" s="1"/>
  <c r="BD52" i="44"/>
  <c r="X52" i="44" s="1"/>
  <c r="BD169" i="44"/>
  <c r="X169" i="44" s="1"/>
  <c r="BD121" i="44"/>
  <c r="X121" i="44" s="1"/>
  <c r="BD27" i="44"/>
  <c r="X27" i="44" s="1"/>
  <c r="BB51" i="44"/>
  <c r="V51" i="44" s="1"/>
  <c r="BB130" i="44"/>
  <c r="V130" i="44" s="1"/>
  <c r="BB48" i="44"/>
  <c r="V48" i="44" s="1"/>
  <c r="BB76" i="44"/>
  <c r="V76" i="44" s="1"/>
  <c r="BB190" i="44"/>
  <c r="V190" i="44" s="1"/>
  <c r="BB52" i="44"/>
  <c r="V52" i="44" s="1"/>
  <c r="BB107" i="44"/>
  <c r="V107" i="44" s="1"/>
  <c r="BB63" i="44"/>
  <c r="V63" i="44" s="1"/>
  <c r="BB197" i="44"/>
  <c r="V197" i="44" s="1"/>
  <c r="BB67" i="44"/>
  <c r="V67" i="44" s="1"/>
  <c r="BB101" i="44"/>
  <c r="V101" i="44" s="1"/>
  <c r="BC73" i="44"/>
  <c r="W73" i="44" s="1"/>
  <c r="BC189" i="44"/>
  <c r="W189" i="44" s="1"/>
  <c r="BC91" i="44"/>
  <c r="BC92" i="44"/>
  <c r="W92" i="44" s="1"/>
  <c r="BE77" i="44"/>
  <c r="Y77" i="44" s="1"/>
  <c r="BE182" i="44"/>
  <c r="Y182" i="44" s="1"/>
  <c r="BE60" i="44"/>
  <c r="Y60" i="44" s="1"/>
  <c r="BD219" i="44"/>
  <c r="X219" i="44" s="1"/>
  <c r="BD192" i="44"/>
  <c r="X192" i="44" s="1"/>
  <c r="BD188" i="44"/>
  <c r="X188" i="44" s="1"/>
  <c r="BD175" i="44"/>
  <c r="BD119" i="44"/>
  <c r="X119" i="44" s="1"/>
  <c r="BD68" i="44"/>
  <c r="X68" i="44" s="1"/>
  <c r="BD129" i="44"/>
  <c r="X129" i="44" s="1"/>
  <c r="BD94" i="44"/>
  <c r="BD61" i="44"/>
  <c r="X61" i="44" s="1"/>
  <c r="BD172" i="44"/>
  <c r="X172" i="44" s="1"/>
  <c r="BD206" i="44"/>
  <c r="X206" i="44" s="1"/>
  <c r="BD57" i="44"/>
  <c r="X57" i="44" s="1"/>
  <c r="BD144" i="44"/>
  <c r="X144" i="44" s="1"/>
  <c r="BD92" i="44"/>
  <c r="X92" i="44" s="1"/>
  <c r="BD60" i="44"/>
  <c r="X60" i="44" s="1"/>
  <c r="BD66" i="44"/>
  <c r="X66" i="44" s="1"/>
  <c r="BD168" i="44"/>
  <c r="X168" i="44" s="1"/>
  <c r="BD41" i="44"/>
  <c r="X41" i="44" s="1"/>
  <c r="BD154" i="44"/>
  <c r="X154" i="44" s="1"/>
  <c r="BD157" i="44"/>
  <c r="X157" i="44" s="1"/>
  <c r="BD137" i="44"/>
  <c r="X137" i="44" s="1"/>
  <c r="BD214" i="44"/>
  <c r="X214" i="44" s="1"/>
  <c r="BD152" i="44"/>
  <c r="X152" i="44" s="1"/>
  <c r="BD67" i="44"/>
  <c r="X67" i="44" s="1"/>
  <c r="BD72" i="44"/>
  <c r="X72" i="44" s="1"/>
  <c r="BD211" i="44"/>
  <c r="X211" i="44" s="1"/>
  <c r="BD140" i="44"/>
  <c r="X140" i="44" s="1"/>
  <c r="BB204" i="44"/>
  <c r="V204" i="44" s="1"/>
  <c r="BB196" i="44"/>
  <c r="V196" i="44" s="1"/>
  <c r="BB186" i="44"/>
  <c r="V186" i="44" s="1"/>
  <c r="BB128" i="44"/>
  <c r="V128" i="44" s="1"/>
  <c r="BB207" i="44"/>
  <c r="V207" i="44" s="1"/>
  <c r="BB170" i="44"/>
  <c r="V170" i="44" s="1"/>
  <c r="BB53" i="44"/>
  <c r="V53" i="44" s="1"/>
  <c r="BB179" i="44"/>
  <c r="V179" i="44" s="1"/>
  <c r="BB39" i="44"/>
  <c r="V39" i="44" s="1"/>
  <c r="BB80" i="44"/>
  <c r="V80" i="44" s="1"/>
  <c r="BB174" i="44"/>
  <c r="V174" i="44" s="1"/>
  <c r="BB100" i="44"/>
  <c r="V100" i="44" s="1"/>
  <c r="BG57" i="44"/>
  <c r="BD217" i="44"/>
  <c r="X217" i="44" s="1"/>
  <c r="BD213" i="44"/>
  <c r="X213" i="44" s="1"/>
  <c r="BD173" i="44"/>
  <c r="X173" i="44" s="1"/>
  <c r="BD120" i="44"/>
  <c r="X120" i="44" s="1"/>
  <c r="BD186" i="44"/>
  <c r="X186" i="44" s="1"/>
  <c r="BD165" i="44"/>
  <c r="X165" i="44" s="1"/>
  <c r="BD93" i="44"/>
  <c r="X93" i="44" s="1"/>
  <c r="BD32" i="44"/>
  <c r="X32" i="44" s="1"/>
  <c r="BD132" i="44"/>
  <c r="X132" i="44" s="1"/>
  <c r="BD35" i="44"/>
  <c r="X35" i="44" s="1"/>
  <c r="BD159" i="44"/>
  <c r="X159" i="44" s="1"/>
  <c r="BD190" i="44"/>
  <c r="X190" i="44" s="1"/>
  <c r="BD128" i="44"/>
  <c r="X128" i="44" s="1"/>
  <c r="BD100" i="44"/>
  <c r="X100" i="44" s="1"/>
  <c r="BD97" i="44"/>
  <c r="X97" i="44" s="1"/>
  <c r="BD38" i="44"/>
  <c r="X38" i="44" s="1"/>
  <c r="BD118" i="44"/>
  <c r="X118" i="44" s="1"/>
  <c r="BD142" i="44"/>
  <c r="X142" i="44" s="1"/>
  <c r="BD201" i="44"/>
  <c r="X201" i="44" s="1"/>
  <c r="BD133" i="44"/>
  <c r="X133" i="44" s="1"/>
  <c r="BD194" i="44"/>
  <c r="X194" i="44" s="1"/>
  <c r="BD88" i="44"/>
  <c r="X88" i="44" s="1"/>
  <c r="BB208" i="44"/>
  <c r="V208" i="44" s="1"/>
  <c r="BB94" i="44"/>
  <c r="V94" i="44" s="1"/>
  <c r="BB55" i="44"/>
  <c r="V55" i="44" s="1"/>
  <c r="BB33" i="44"/>
  <c r="V33" i="44" s="1"/>
  <c r="BB132" i="44"/>
  <c r="V132" i="44" s="1"/>
  <c r="BB175" i="44"/>
  <c r="V175" i="44" s="1"/>
  <c r="BB69" i="44"/>
  <c r="V69" i="44" s="1"/>
  <c r="BB93" i="44"/>
  <c r="V93" i="44" s="1"/>
  <c r="BB192" i="44"/>
  <c r="V192" i="44" s="1"/>
  <c r="BK210" i="44"/>
  <c r="BK72" i="44"/>
  <c r="AE72" i="44" s="1"/>
  <c r="BK196" i="44"/>
  <c r="AE196" i="44" s="1"/>
  <c r="BK81" i="44"/>
  <c r="AE81" i="44" s="1"/>
  <c r="BK178" i="44"/>
  <c r="BK96" i="44"/>
  <c r="BK88" i="44"/>
  <c r="BK49" i="44"/>
  <c r="AE49" i="44" s="1"/>
  <c r="BK117" i="44"/>
  <c r="BK87" i="44"/>
  <c r="AE87" i="44" s="1"/>
  <c r="BC55" i="44"/>
  <c r="W55" i="44" s="1"/>
  <c r="BC29" i="44"/>
  <c r="W29" i="44" s="1"/>
  <c r="BC194" i="44"/>
  <c r="BC171" i="44"/>
  <c r="W171" i="44" s="1"/>
  <c r="BC80" i="44"/>
  <c r="W80" i="44" s="1"/>
  <c r="BC75" i="44"/>
  <c r="W75" i="44" s="1"/>
  <c r="BC216" i="44"/>
  <c r="W216" i="44" s="1"/>
  <c r="BC198" i="44"/>
  <c r="W198" i="44" s="1"/>
  <c r="BC89" i="44"/>
  <c r="W89" i="44" s="1"/>
  <c r="BC103" i="44"/>
  <c r="W103" i="44" s="1"/>
  <c r="BC192" i="44"/>
  <c r="W192" i="44" s="1"/>
  <c r="BC44" i="44"/>
  <c r="W44" i="44" s="1"/>
  <c r="BC27" i="44"/>
  <c r="W27" i="44" s="1"/>
  <c r="BD114" i="44"/>
  <c r="X114" i="44" s="1"/>
  <c r="BD50" i="44"/>
  <c r="X50" i="44" s="1"/>
  <c r="BD39" i="44"/>
  <c r="X39" i="44" s="1"/>
  <c r="BD110" i="44"/>
  <c r="X110" i="44" s="1"/>
  <c r="BD108" i="44"/>
  <c r="X108" i="44" s="1"/>
  <c r="BD182" i="44"/>
  <c r="X182" i="44" s="1"/>
  <c r="BD161" i="44"/>
  <c r="X161" i="44" s="1"/>
  <c r="BD183" i="44"/>
  <c r="X183" i="44" s="1"/>
  <c r="BD131" i="44"/>
  <c r="X131" i="44" s="1"/>
  <c r="BD105" i="44"/>
  <c r="X105" i="44" s="1"/>
  <c r="BD193" i="44"/>
  <c r="X193" i="44" s="1"/>
  <c r="BD122" i="44"/>
  <c r="X122" i="44" s="1"/>
  <c r="BD95" i="44"/>
  <c r="X95" i="44" s="1"/>
  <c r="BD176" i="44"/>
  <c r="X176" i="44" s="1"/>
  <c r="BD123" i="44"/>
  <c r="X123" i="44" s="1"/>
  <c r="BD210" i="44"/>
  <c r="X210" i="44" s="1"/>
  <c r="BD215" i="44"/>
  <c r="X215" i="44" s="1"/>
  <c r="BD71" i="44"/>
  <c r="X71" i="44" s="1"/>
  <c r="BD135" i="44"/>
  <c r="X135" i="44" s="1"/>
  <c r="BD181" i="44"/>
  <c r="X181" i="44" s="1"/>
  <c r="BB191" i="44"/>
  <c r="V191" i="44" s="1"/>
  <c r="BB209" i="44"/>
  <c r="V209" i="44" s="1"/>
  <c r="BB184" i="44"/>
  <c r="V184" i="44" s="1"/>
  <c r="BB86" i="44"/>
  <c r="V86" i="44" s="1"/>
  <c r="BB164" i="44"/>
  <c r="V164" i="44" s="1"/>
  <c r="BB137" i="44"/>
  <c r="V137" i="44" s="1"/>
  <c r="BB127" i="44"/>
  <c r="V127" i="44" s="1"/>
  <c r="BB98" i="44"/>
  <c r="V98" i="44" s="1"/>
  <c r="BK106" i="44"/>
  <c r="AE106" i="44" s="1"/>
  <c r="BK109" i="44"/>
  <c r="BG94" i="44"/>
  <c r="BK51" i="44"/>
  <c r="AE51" i="44" s="1"/>
  <c r="BK156" i="44"/>
  <c r="AE156" i="44" s="1"/>
  <c r="BK160" i="44"/>
  <c r="BK207" i="44"/>
  <c r="BK85" i="44"/>
  <c r="AE85" i="44" s="1"/>
  <c r="BA221" i="44"/>
  <c r="U221" i="44" s="1"/>
  <c r="BJ27" i="44"/>
  <c r="AD27" i="44" s="1"/>
  <c r="BJ28" i="44"/>
  <c r="AD28" i="44" s="1"/>
  <c r="BJ220" i="44"/>
  <c r="AD220" i="44" s="1"/>
  <c r="BJ218" i="44"/>
  <c r="AD218" i="44" s="1"/>
  <c r="BJ219" i="44"/>
  <c r="AD219" i="44" s="1"/>
  <c r="BJ217" i="44"/>
  <c r="AD217" i="44" s="1"/>
  <c r="BI29" i="44"/>
  <c r="AC29" i="44" s="1"/>
  <c r="BI27" i="44"/>
  <c r="AC27" i="44" s="1"/>
  <c r="BI28" i="44"/>
  <c r="BI218" i="44"/>
  <c r="BI219" i="44"/>
  <c r="AC219" i="44" s="1"/>
  <c r="BI217" i="44"/>
  <c r="AC217" i="44" s="1"/>
  <c r="BI215" i="44"/>
  <c r="BI216" i="44"/>
  <c r="AC216" i="44" s="1"/>
  <c r="BG219" i="44"/>
  <c r="AA219" i="44" s="1"/>
  <c r="BG220" i="44"/>
  <c r="AA220" i="44" s="1"/>
  <c r="BG171" i="44"/>
  <c r="BG142" i="44"/>
  <c r="AA142" i="44" s="1"/>
  <c r="BG54" i="44"/>
  <c r="AA54" i="44" s="1"/>
  <c r="BG111" i="44"/>
  <c r="AA111" i="44" s="1"/>
  <c r="BG187" i="44"/>
  <c r="BG103" i="44"/>
  <c r="BF220" i="44"/>
  <c r="Z220" i="44" s="1"/>
  <c r="BF219" i="44"/>
  <c r="Z219" i="44" s="1"/>
  <c r="BF218" i="44"/>
  <c r="Z218" i="44" s="1"/>
  <c r="BF217" i="44"/>
  <c r="Z217" i="44" s="1"/>
  <c r="BE72" i="44"/>
  <c r="Y72" i="44" s="1"/>
  <c r="BE28" i="44"/>
  <c r="Y28" i="44" s="1"/>
  <c r="BE171" i="44"/>
  <c r="Y171" i="44" s="1"/>
  <c r="BE73" i="44"/>
  <c r="Y73" i="44" s="1"/>
  <c r="BE61" i="44"/>
  <c r="Y61" i="44" s="1"/>
  <c r="BE172" i="44"/>
  <c r="Y172" i="44" s="1"/>
  <c r="BE66" i="44"/>
  <c r="Y66" i="44" s="1"/>
  <c r="BE68" i="44"/>
  <c r="Y68" i="44" s="1"/>
  <c r="BE153" i="44"/>
  <c r="Y153" i="44" s="1"/>
  <c r="BE143" i="44"/>
  <c r="Y143" i="44" s="1"/>
  <c r="BE35" i="44"/>
  <c r="Y35" i="44" s="1"/>
  <c r="BE189" i="44"/>
  <c r="Y189" i="44" s="1"/>
  <c r="BE82" i="44"/>
  <c r="Y82" i="44" s="1"/>
  <c r="BE123" i="44"/>
  <c r="Y123" i="44" s="1"/>
  <c r="BE127" i="44"/>
  <c r="Y127" i="44" s="1"/>
  <c r="BE92" i="44"/>
  <c r="Y92" i="44" s="1"/>
  <c r="BE49" i="44"/>
  <c r="Y49" i="44" s="1"/>
  <c r="BD141" i="44"/>
  <c r="X141" i="44" s="1"/>
  <c r="BD106" i="44"/>
  <c r="X106" i="44" s="1"/>
  <c r="BD113" i="44"/>
  <c r="X113" i="44" s="1"/>
  <c r="BD87" i="44"/>
  <c r="X87" i="44" s="1"/>
  <c r="BC211" i="44"/>
  <c r="W211" i="44" s="1"/>
  <c r="BC176" i="44"/>
  <c r="W176" i="44" s="1"/>
  <c r="BC113" i="44"/>
  <c r="W113" i="44" s="1"/>
  <c r="BC166" i="44"/>
  <c r="W166" i="44" s="1"/>
  <c r="BC147" i="44"/>
  <c r="W147" i="44" s="1"/>
  <c r="BC101" i="44"/>
  <c r="W101" i="44" s="1"/>
  <c r="BC136" i="44"/>
  <c r="W136" i="44" s="1"/>
  <c r="BC117" i="44"/>
  <c r="W117" i="44" s="1"/>
  <c r="BC54" i="44"/>
  <c r="W54" i="44" s="1"/>
  <c r="BC133" i="44"/>
  <c r="W133" i="44" s="1"/>
  <c r="BC197" i="44"/>
  <c r="W197" i="44" s="1"/>
  <c r="BC183" i="44"/>
  <c r="W183" i="44" s="1"/>
  <c r="BC167" i="44"/>
  <c r="W167" i="44" s="1"/>
  <c r="BC82" i="44"/>
  <c r="BC35" i="44"/>
  <c r="W35" i="44" s="1"/>
  <c r="BC143" i="44"/>
  <c r="W143" i="44" s="1"/>
  <c r="BC177" i="44"/>
  <c r="W177" i="44" s="1"/>
  <c r="BC99" i="44"/>
  <c r="W99" i="44" s="1"/>
  <c r="BC67" i="44"/>
  <c r="W67" i="44" s="1"/>
  <c r="BC160" i="44"/>
  <c r="W160" i="44" s="1"/>
  <c r="BC215" i="44"/>
  <c r="W215" i="44" s="1"/>
  <c r="BC38" i="44"/>
  <c r="W38" i="44" s="1"/>
  <c r="BC208" i="44"/>
  <c r="W208" i="44" s="1"/>
  <c r="BC207" i="44"/>
  <c r="W207" i="44" s="1"/>
  <c r="BC110" i="44"/>
  <c r="W110" i="44" s="1"/>
  <c r="BC149" i="44"/>
  <c r="BC173" i="44"/>
  <c r="W173" i="44" s="1"/>
  <c r="BC179" i="44"/>
  <c r="W179" i="44" s="1"/>
  <c r="BC62" i="44"/>
  <c r="W62" i="44" s="1"/>
  <c r="BC130" i="44"/>
  <c r="W130" i="44" s="1"/>
  <c r="BC148" i="44"/>
  <c r="W148" i="44" s="1"/>
  <c r="BC94" i="44"/>
  <c r="W94" i="44" s="1"/>
  <c r="BC42" i="44"/>
  <c r="W42" i="44" s="1"/>
  <c r="BC145" i="44"/>
  <c r="W145" i="44" s="1"/>
  <c r="BC188" i="44"/>
  <c r="W188" i="44" s="1"/>
  <c r="BC48" i="44"/>
  <c r="W48" i="44" s="1"/>
  <c r="BC157" i="44"/>
  <c r="W157" i="44" s="1"/>
  <c r="BC199" i="44"/>
  <c r="W199" i="44" s="1"/>
  <c r="BC78" i="44"/>
  <c r="W78" i="44" s="1"/>
  <c r="BC213" i="44"/>
  <c r="W213" i="44" s="1"/>
  <c r="BC68" i="44"/>
  <c r="W68" i="44" s="1"/>
  <c r="BC98" i="44"/>
  <c r="W98" i="44" s="1"/>
  <c r="BC168" i="44"/>
  <c r="W168" i="44" s="1"/>
  <c r="BC181" i="44"/>
  <c r="W181" i="44" s="1"/>
  <c r="BC196" i="44"/>
  <c r="W196" i="44" s="1"/>
  <c r="BC81" i="44"/>
  <c r="BC53" i="44"/>
  <c r="W53" i="44" s="1"/>
  <c r="BC172" i="44"/>
  <c r="W172" i="44" s="1"/>
  <c r="BC165" i="44"/>
  <c r="W165" i="44" s="1"/>
  <c r="BC126" i="44"/>
  <c r="W126" i="44" s="1"/>
  <c r="BC138" i="44"/>
  <c r="W138" i="44" s="1"/>
  <c r="BC86" i="44"/>
  <c r="W86" i="44" s="1"/>
  <c r="BC37" i="44"/>
  <c r="W37" i="44" s="1"/>
  <c r="BC182" i="44"/>
  <c r="W182" i="44" s="1"/>
  <c r="BC169" i="44"/>
  <c r="W169" i="44" s="1"/>
  <c r="BC93" i="44"/>
  <c r="W93" i="44" s="1"/>
  <c r="BC46" i="44"/>
  <c r="W46" i="44" s="1"/>
  <c r="BC134" i="44"/>
  <c r="BC174" i="44"/>
  <c r="W174" i="44" s="1"/>
  <c r="BC76" i="44"/>
  <c r="W76" i="44" s="1"/>
  <c r="BC63" i="44"/>
  <c r="W63" i="44" s="1"/>
  <c r="BC163" i="44"/>
  <c r="W163" i="44" s="1"/>
  <c r="BC159" i="44"/>
  <c r="W159" i="44" s="1"/>
  <c r="BC52" i="44"/>
  <c r="W52" i="44" s="1"/>
  <c r="BC45" i="44"/>
  <c r="W45" i="44" s="1"/>
  <c r="BC127" i="44"/>
  <c r="W127" i="44" s="1"/>
  <c r="BC50" i="44"/>
  <c r="W50" i="44" s="1"/>
  <c r="BC205" i="44"/>
  <c r="W205" i="44" s="1"/>
  <c r="BC115" i="44"/>
  <c r="W115" i="44" s="1"/>
  <c r="BC151" i="44"/>
  <c r="W151" i="44" s="1"/>
  <c r="BC120" i="44"/>
  <c r="W120" i="44" s="1"/>
  <c r="BC66" i="44"/>
  <c r="W66" i="44" s="1"/>
  <c r="BC111" i="44"/>
  <c r="W111" i="44" s="1"/>
  <c r="BC123" i="44"/>
  <c r="W123" i="44" s="1"/>
  <c r="BC95" i="44"/>
  <c r="W95" i="44" s="1"/>
  <c r="BC118" i="44"/>
  <c r="W118" i="44" s="1"/>
  <c r="BC214" i="44"/>
  <c r="W214" i="44" s="1"/>
  <c r="BC132" i="44"/>
  <c r="BC87" i="44"/>
  <c r="W87" i="44" s="1"/>
  <c r="BC56" i="44"/>
  <c r="W56" i="44" s="1"/>
  <c r="BC71" i="44"/>
  <c r="W71" i="44" s="1"/>
  <c r="BC142" i="44"/>
  <c r="W142" i="44" s="1"/>
  <c r="BC28" i="44"/>
  <c r="W28" i="44" s="1"/>
  <c r="BC203" i="44"/>
  <c r="W203" i="44" s="1"/>
  <c r="BC30" i="44"/>
  <c r="W30" i="44" s="1"/>
  <c r="BC185" i="44"/>
  <c r="W185" i="44" s="1"/>
  <c r="BC97" i="44"/>
  <c r="W97" i="44" s="1"/>
  <c r="BC152" i="44"/>
  <c r="W152" i="44" s="1"/>
  <c r="BC60" i="44"/>
  <c r="W60" i="44" s="1"/>
  <c r="BC190" i="44"/>
  <c r="BC158" i="44"/>
  <c r="W158" i="44" s="1"/>
  <c r="BC186" i="44"/>
  <c r="W186" i="44" s="1"/>
  <c r="BC154" i="44"/>
  <c r="W154" i="44" s="1"/>
  <c r="BC119" i="44"/>
  <c r="W119" i="44" s="1"/>
  <c r="BC106" i="44"/>
  <c r="W106" i="44" s="1"/>
  <c r="BC144" i="44"/>
  <c r="W144" i="44" s="1"/>
  <c r="BC58" i="44"/>
  <c r="W58" i="44" s="1"/>
  <c r="BC65" i="44"/>
  <c r="W65" i="44" s="1"/>
  <c r="BC51" i="44"/>
  <c r="W51" i="44" s="1"/>
  <c r="BC164" i="44"/>
  <c r="W164" i="44" s="1"/>
  <c r="BC161" i="44"/>
  <c r="W161" i="44" s="1"/>
  <c r="BC109" i="44"/>
  <c r="W109" i="44" s="1"/>
  <c r="BC47" i="44"/>
  <c r="W47" i="44" s="1"/>
  <c r="BC155" i="44"/>
  <c r="W155" i="44" s="1"/>
  <c r="BC84" i="44"/>
  <c r="W84" i="44" s="1"/>
  <c r="BC108" i="44"/>
  <c r="W108" i="44" s="1"/>
  <c r="BC135" i="44"/>
  <c r="W135" i="44" s="1"/>
  <c r="BC41" i="44"/>
  <c r="W41" i="44" s="1"/>
  <c r="BC40" i="44"/>
  <c r="W40" i="44" s="1"/>
  <c r="BC96" i="44"/>
  <c r="BC64" i="44"/>
  <c r="W64" i="44" s="1"/>
  <c r="BC31" i="44"/>
  <c r="W31" i="44" s="1"/>
  <c r="BC36" i="44"/>
  <c r="W36" i="44" s="1"/>
  <c r="BC202" i="44"/>
  <c r="W202" i="44" s="1"/>
  <c r="BC170" i="44"/>
  <c r="W170" i="44" s="1"/>
  <c r="BC122" i="44"/>
  <c r="W122" i="44" s="1"/>
  <c r="BC114" i="44"/>
  <c r="W114" i="44" s="1"/>
  <c r="BC193" i="44"/>
  <c r="W193" i="44" s="1"/>
  <c r="BC72" i="44"/>
  <c r="W72" i="44" s="1"/>
  <c r="BC153" i="44"/>
  <c r="W153" i="44" s="1"/>
  <c r="BC191" i="44"/>
  <c r="W191" i="44" s="1"/>
  <c r="BC125" i="44"/>
  <c r="W125" i="44" s="1"/>
  <c r="BC32" i="44"/>
  <c r="W32" i="44" s="1"/>
  <c r="BB50" i="44"/>
  <c r="V50" i="44" s="1"/>
  <c r="BB106" i="44"/>
  <c r="V106" i="44" s="1"/>
  <c r="BB102" i="44"/>
  <c r="V102" i="44" s="1"/>
  <c r="BB193" i="44"/>
  <c r="V193" i="44" s="1"/>
  <c r="BB75" i="44"/>
  <c r="V75" i="44" s="1"/>
  <c r="BB143" i="44"/>
  <c r="V143" i="44" s="1"/>
  <c r="BB65" i="44"/>
  <c r="V65" i="44" s="1"/>
  <c r="BB140" i="44"/>
  <c r="V140" i="44" s="1"/>
  <c r="BB126" i="44"/>
  <c r="V126" i="44" s="1"/>
  <c r="BB157" i="44"/>
  <c r="V157" i="44" s="1"/>
  <c r="BB206" i="44"/>
  <c r="V206" i="44" s="1"/>
  <c r="BB44" i="44"/>
  <c r="V44" i="44" s="1"/>
  <c r="BB114" i="44"/>
  <c r="V114" i="44" s="1"/>
  <c r="BB144" i="44"/>
  <c r="V144" i="44" s="1"/>
  <c r="BB95" i="44"/>
  <c r="V95" i="44" s="1"/>
  <c r="BB160" i="44"/>
  <c r="V160" i="44" s="1"/>
  <c r="BB28" i="44"/>
  <c r="V28" i="44" s="1"/>
  <c r="BB181" i="44"/>
  <c r="V181" i="44" s="1"/>
  <c r="BB200" i="44"/>
  <c r="V200" i="44" s="1"/>
  <c r="BB176" i="44"/>
  <c r="V176" i="44" s="1"/>
  <c r="BB92" i="44"/>
  <c r="V92" i="44" s="1"/>
  <c r="BB105" i="44"/>
  <c r="V105" i="44" s="1"/>
  <c r="BB47" i="44"/>
  <c r="V47" i="44" s="1"/>
  <c r="BB161" i="44"/>
  <c r="V161" i="44" s="1"/>
  <c r="BB187" i="44"/>
  <c r="V187" i="44" s="1"/>
  <c r="BB42" i="44"/>
  <c r="V42" i="44" s="1"/>
  <c r="BB211" i="44"/>
  <c r="V211" i="44" s="1"/>
  <c r="BB198" i="44"/>
  <c r="V198" i="44" s="1"/>
  <c r="BB116" i="44"/>
  <c r="V116" i="44" s="1"/>
  <c r="BB150" i="44"/>
  <c r="V150" i="44" s="1"/>
  <c r="BB125" i="44"/>
  <c r="V125" i="44" s="1"/>
  <c r="BB35" i="44"/>
  <c r="V35" i="44" s="1"/>
  <c r="BB38" i="44"/>
  <c r="V38" i="44" s="1"/>
  <c r="BB136" i="44"/>
  <c r="V136" i="44" s="1"/>
  <c r="BB134" i="44"/>
  <c r="V134" i="44" s="1"/>
  <c r="BB162" i="44"/>
  <c r="V162" i="44" s="1"/>
  <c r="BB163" i="44"/>
  <c r="V163" i="44" s="1"/>
  <c r="BB81" i="44"/>
  <c r="V81" i="44" s="1"/>
  <c r="BB45" i="44"/>
  <c r="V45" i="44" s="1"/>
  <c r="BB159" i="44"/>
  <c r="V159" i="44" s="1"/>
  <c r="BB213" i="44"/>
  <c r="V213" i="44" s="1"/>
  <c r="BB60" i="44"/>
  <c r="V60" i="44" s="1"/>
  <c r="BB85" i="44"/>
  <c r="V85" i="44" s="1"/>
  <c r="BB154" i="44"/>
  <c r="V154" i="44" s="1"/>
  <c r="BB41" i="44"/>
  <c r="V41" i="44" s="1"/>
  <c r="BB119" i="44"/>
  <c r="V119" i="44" s="1"/>
  <c r="BB78" i="44"/>
  <c r="V78" i="44" s="1"/>
  <c r="BB129" i="44"/>
  <c r="V129" i="44" s="1"/>
  <c r="BB149" i="44"/>
  <c r="V149" i="44" s="1"/>
  <c r="BB151" i="44"/>
  <c r="V151" i="44" s="1"/>
  <c r="BB118" i="44"/>
  <c r="V118" i="44" s="1"/>
  <c r="BB74" i="44"/>
  <c r="V74" i="44" s="1"/>
  <c r="BB205" i="44"/>
  <c r="V205" i="44" s="1"/>
  <c r="BB142" i="44"/>
  <c r="V142" i="44" s="1"/>
  <c r="BB49" i="44"/>
  <c r="V49" i="44" s="1"/>
  <c r="BB120" i="44"/>
  <c r="V120" i="44" s="1"/>
  <c r="BB83" i="44"/>
  <c r="V83" i="44" s="1"/>
  <c r="BB172" i="44"/>
  <c r="V172" i="44" s="1"/>
  <c r="BB199" i="44"/>
  <c r="V199" i="44" s="1"/>
  <c r="BB30" i="44"/>
  <c r="V30" i="44" s="1"/>
  <c r="BB147" i="44"/>
  <c r="V147" i="44" s="1"/>
  <c r="BB110" i="44"/>
  <c r="V110" i="44" s="1"/>
  <c r="BB91" i="44"/>
  <c r="V91" i="44" s="1"/>
  <c r="BB72" i="44"/>
  <c r="V72" i="44" s="1"/>
  <c r="BB167" i="44"/>
  <c r="V167" i="44" s="1"/>
  <c r="BB43" i="44"/>
  <c r="V43" i="44" s="1"/>
  <c r="BB202" i="44"/>
  <c r="V202" i="44" s="1"/>
  <c r="BB71" i="44"/>
  <c r="V71" i="44" s="1"/>
  <c r="BB99" i="44"/>
  <c r="V99" i="44" s="1"/>
  <c r="BB148" i="44"/>
  <c r="V148" i="44" s="1"/>
  <c r="BB168" i="44"/>
  <c r="V168" i="44" s="1"/>
  <c r="BB155" i="44"/>
  <c r="V155" i="44" s="1"/>
  <c r="BB84" i="44"/>
  <c r="V84" i="44" s="1"/>
  <c r="BB194" i="44"/>
  <c r="V194" i="44" s="1"/>
  <c r="BA220" i="44"/>
  <c r="U220" i="44" s="1"/>
  <c r="BA219" i="44"/>
  <c r="U219" i="44" s="1"/>
  <c r="BA218" i="44"/>
  <c r="U218" i="44" s="1"/>
  <c r="BA217" i="44"/>
  <c r="U217" i="44" s="1"/>
  <c r="AZ227" i="44"/>
  <c r="T227" i="44" s="1"/>
  <c r="AZ226" i="44"/>
  <c r="T226" i="44" s="1"/>
  <c r="AZ225" i="44"/>
  <c r="T225" i="44" s="1"/>
  <c r="AZ224" i="44"/>
  <c r="T224" i="44" s="1"/>
  <c r="AZ223" i="44"/>
  <c r="T223" i="44" s="1"/>
  <c r="BG78" i="44"/>
  <c r="AA78" i="44" s="1"/>
  <c r="BG161" i="44"/>
  <c r="AA161" i="44" s="1"/>
  <c r="BG149" i="44"/>
  <c r="AA149" i="44" s="1"/>
  <c r="BG163" i="44"/>
  <c r="BG179" i="44"/>
  <c r="AA179" i="44" s="1"/>
  <c r="BG93" i="44"/>
  <c r="AA93" i="44" s="1"/>
  <c r="BG212" i="44"/>
  <c r="AA212" i="44" s="1"/>
  <c r="BG31" i="44"/>
  <c r="BG122" i="44"/>
  <c r="AA122" i="44" s="1"/>
  <c r="BG186" i="44"/>
  <c r="AA186" i="44" s="1"/>
  <c r="BG184" i="44"/>
  <c r="AA184" i="44" s="1"/>
  <c r="BG53" i="44"/>
  <c r="BG127" i="44"/>
  <c r="AA127" i="44" s="1"/>
  <c r="BG168" i="44"/>
  <c r="AA168" i="44" s="1"/>
  <c r="BG39" i="44"/>
  <c r="AA39" i="44" s="1"/>
  <c r="BG204" i="44"/>
  <c r="BG77" i="44"/>
  <c r="AA77" i="44" s="1"/>
  <c r="BG87" i="44"/>
  <c r="AA87" i="44" s="1"/>
  <c r="BG76" i="44"/>
  <c r="AA76" i="44" s="1"/>
  <c r="BG115" i="44"/>
  <c r="BG214" i="44"/>
  <c r="AA214" i="44" s="1"/>
  <c r="BG60" i="44"/>
  <c r="AA60" i="44" s="1"/>
  <c r="BG71" i="44"/>
  <c r="AA71" i="44" s="1"/>
  <c r="BG49" i="44"/>
  <c r="BG117" i="44"/>
  <c r="AA117" i="44" s="1"/>
  <c r="BG120" i="44"/>
  <c r="AA120" i="44" s="1"/>
  <c r="BG156" i="44"/>
  <c r="AA156" i="44" s="1"/>
  <c r="BG138" i="44"/>
  <c r="BG198" i="44"/>
  <c r="BG66" i="44"/>
  <c r="AA66" i="44" s="1"/>
  <c r="BG196" i="44"/>
  <c r="AA196" i="44" s="1"/>
  <c r="BG43" i="44"/>
  <c r="BG97" i="44"/>
  <c r="AA97" i="44" s="1"/>
  <c r="BG165" i="44"/>
  <c r="AA165" i="44" s="1"/>
  <c r="BG29" i="44"/>
  <c r="AA29" i="44" s="1"/>
  <c r="BG99" i="44"/>
  <c r="BG216" i="44"/>
  <c r="AA216" i="44" s="1"/>
  <c r="BG141" i="44"/>
  <c r="AA141" i="44" s="1"/>
  <c r="BG123" i="44"/>
  <c r="AA123" i="44" s="1"/>
  <c r="BG195" i="44"/>
  <c r="BG155" i="44"/>
  <c r="AA155" i="44" s="1"/>
  <c r="BG207" i="44"/>
  <c r="AA207" i="44" s="1"/>
  <c r="BG188" i="44"/>
  <c r="AA188" i="44" s="1"/>
  <c r="BG105" i="44"/>
  <c r="BG211" i="44"/>
  <c r="AA211" i="44" s="1"/>
  <c r="BG56" i="44"/>
  <c r="AA56" i="44" s="1"/>
  <c r="BG215" i="44"/>
  <c r="AA215" i="44" s="1"/>
  <c r="BG32" i="44"/>
  <c r="BG88" i="44"/>
  <c r="BG145" i="44"/>
  <c r="AA145" i="44" s="1"/>
  <c r="BG114" i="44"/>
  <c r="AA114" i="44" s="1"/>
  <c r="BG131" i="44"/>
  <c r="BG113" i="44"/>
  <c r="BG104" i="44"/>
  <c r="AA104" i="44" s="1"/>
  <c r="BG52" i="44"/>
  <c r="AA52" i="44" s="1"/>
  <c r="BG166" i="44"/>
  <c r="BG118" i="44"/>
  <c r="AA118" i="44" s="1"/>
  <c r="BG100" i="44"/>
  <c r="AA100" i="44" s="1"/>
  <c r="BG173" i="44"/>
  <c r="AA173" i="44" s="1"/>
  <c r="BG41" i="44"/>
  <c r="BG174" i="44"/>
  <c r="AA174" i="44" s="1"/>
  <c r="BG159" i="44"/>
  <c r="AA159" i="44" s="1"/>
  <c r="BG42" i="44"/>
  <c r="AA42" i="44" s="1"/>
  <c r="BG162" i="44"/>
  <c r="BG152" i="44"/>
  <c r="AA152" i="44" s="1"/>
  <c r="BG199" i="44"/>
  <c r="AA199" i="44" s="1"/>
  <c r="BG63" i="44"/>
  <c r="AA63" i="44" s="1"/>
  <c r="BG80" i="44"/>
  <c r="BG91" i="44"/>
  <c r="AA91" i="44" s="1"/>
  <c r="BG112" i="44"/>
  <c r="AA112" i="44" s="1"/>
  <c r="BG177" i="44"/>
  <c r="AA177" i="44" s="1"/>
  <c r="BG206" i="44"/>
  <c r="BG170" i="44"/>
  <c r="AA170" i="44" s="1"/>
  <c r="BG35" i="44"/>
  <c r="AA35" i="44" s="1"/>
  <c r="BG157" i="44"/>
  <c r="AA157" i="44" s="1"/>
  <c r="BG208" i="44"/>
  <c r="BG136" i="44"/>
  <c r="AA136" i="44" s="1"/>
  <c r="BG140" i="44"/>
  <c r="AA140" i="44" s="1"/>
  <c r="BG61" i="44"/>
  <c r="AA61" i="44" s="1"/>
  <c r="BG33" i="44"/>
  <c r="BG96" i="44"/>
  <c r="AA96" i="44" s="1"/>
  <c r="BG182" i="44"/>
  <c r="AA182" i="44" s="1"/>
  <c r="BG51" i="44"/>
  <c r="AA51" i="44" s="1"/>
  <c r="BG92" i="44"/>
  <c r="BG67" i="44"/>
  <c r="BG160" i="44"/>
  <c r="AA160" i="44" s="1"/>
  <c r="BG205" i="44"/>
  <c r="AA205" i="44" s="1"/>
  <c r="BG27" i="44"/>
  <c r="BG79" i="44"/>
  <c r="AA79" i="44" s="1"/>
  <c r="BG40" i="44"/>
  <c r="AA40" i="44" s="1"/>
  <c r="BG108" i="44"/>
  <c r="AA108" i="44" s="1"/>
  <c r="BG119" i="44"/>
  <c r="BG192" i="44"/>
  <c r="AA192" i="44" s="1"/>
  <c r="BG106" i="44"/>
  <c r="AA106" i="44" s="1"/>
  <c r="BG70" i="44"/>
  <c r="AA70" i="44" s="1"/>
  <c r="BG134" i="44"/>
  <c r="BG36" i="44"/>
  <c r="AA36" i="44" s="1"/>
  <c r="BG84" i="44"/>
  <c r="AA84" i="44" s="1"/>
  <c r="BG124" i="44"/>
  <c r="AA124" i="44" s="1"/>
  <c r="BG210" i="44"/>
  <c r="BG38" i="44"/>
  <c r="AA38" i="44" s="1"/>
  <c r="BG48" i="44"/>
  <c r="AA48" i="44" s="1"/>
  <c r="BG194" i="44"/>
  <c r="AA194" i="44" s="1"/>
  <c r="BG158" i="44"/>
  <c r="BG154" i="44"/>
  <c r="AA154" i="44" s="1"/>
  <c r="BG172" i="44"/>
  <c r="AA172" i="44" s="1"/>
  <c r="BG191" i="44"/>
  <c r="AA191" i="44" s="1"/>
  <c r="BG28" i="44"/>
  <c r="BG34" i="44"/>
  <c r="AA34" i="44" s="1"/>
  <c r="BG85" i="44"/>
  <c r="AA85" i="44" s="1"/>
  <c r="BG95" i="44"/>
  <c r="AA95" i="44" s="1"/>
  <c r="BG69" i="44"/>
  <c r="BG180" i="44"/>
  <c r="AA180" i="44" s="1"/>
  <c r="BG58" i="44"/>
  <c r="AA58" i="44" s="1"/>
  <c r="BG175" i="44"/>
  <c r="AA175" i="44" s="1"/>
  <c r="BG181" i="44"/>
  <c r="BG133" i="44"/>
  <c r="AA133" i="44" s="1"/>
  <c r="BG190" i="44"/>
  <c r="AA190" i="44" s="1"/>
  <c r="BG135" i="44"/>
  <c r="AA135" i="44" s="1"/>
  <c r="BG200" i="44"/>
  <c r="BG73" i="44"/>
  <c r="AA73" i="44" s="1"/>
  <c r="BG129" i="44"/>
  <c r="AA129" i="44" s="1"/>
  <c r="BG107" i="44"/>
  <c r="AA107" i="44" s="1"/>
  <c r="BG150" i="44"/>
  <c r="BG46" i="44"/>
  <c r="AA46" i="44" s="1"/>
  <c r="BG126" i="44"/>
  <c r="AA126" i="44" s="1"/>
  <c r="BG74" i="44"/>
  <c r="AA74" i="44" s="1"/>
  <c r="BG164" i="44"/>
  <c r="BG128" i="44"/>
  <c r="AA128" i="44" s="1"/>
  <c r="BG90" i="44"/>
  <c r="AA90" i="44" s="1"/>
  <c r="BG144" i="44"/>
  <c r="AA144" i="44" s="1"/>
  <c r="BG83" i="44"/>
  <c r="BG167" i="44"/>
  <c r="AA167" i="44" s="1"/>
  <c r="BG62" i="44"/>
  <c r="AA62" i="44" s="1"/>
  <c r="BG72" i="44"/>
  <c r="AA72" i="44" s="1"/>
  <c r="BG185" i="44"/>
  <c r="BG189" i="44"/>
  <c r="AA189" i="44" s="1"/>
  <c r="BG81" i="44"/>
  <c r="AA81" i="44" s="1"/>
  <c r="BG37" i="44"/>
  <c r="AA37" i="44" s="1"/>
  <c r="BG98" i="44"/>
  <c r="BG183" i="44"/>
  <c r="AA183" i="44" s="1"/>
  <c r="BG65" i="44"/>
  <c r="AA65" i="44" s="1"/>
  <c r="BG146" i="44"/>
  <c r="AA146" i="44" s="1"/>
  <c r="BG169" i="44"/>
  <c r="BG202" i="44"/>
  <c r="AA202" i="44" s="1"/>
  <c r="BG47" i="44"/>
  <c r="AA47" i="44" s="1"/>
  <c r="BG151" i="44"/>
  <c r="AA151" i="44" s="1"/>
  <c r="BG116" i="44"/>
  <c r="BG121" i="44"/>
  <c r="AA121" i="44" s="1"/>
  <c r="BG59" i="44"/>
  <c r="AA59" i="44" s="1"/>
  <c r="BG82" i="44"/>
  <c r="AA82" i="44" s="1"/>
  <c r="BG139" i="44"/>
  <c r="BG68" i="44"/>
  <c r="AA68" i="44" s="1"/>
  <c r="BG55" i="44"/>
  <c r="AA55" i="44" s="1"/>
  <c r="BG75" i="44"/>
  <c r="AA75" i="44" s="1"/>
  <c r="BG102" i="44"/>
  <c r="BG45" i="44"/>
  <c r="AA45" i="44" s="1"/>
  <c r="BG209" i="44"/>
  <c r="AA209" i="44" s="1"/>
  <c r="BG110" i="44"/>
  <c r="AA110" i="44" s="1"/>
  <c r="BG213" i="44"/>
  <c r="BG153" i="44"/>
  <c r="AA153" i="44" s="1"/>
  <c r="BG125" i="44"/>
  <c r="AA125" i="44" s="1"/>
  <c r="BG50" i="44"/>
  <c r="AA50" i="44" s="1"/>
  <c r="BG201" i="44"/>
  <c r="BG64" i="44"/>
  <c r="AA64" i="44" s="1"/>
  <c r="BG178" i="44"/>
  <c r="AA178" i="44" s="1"/>
  <c r="BG44" i="44"/>
  <c r="AA44" i="44" s="1"/>
  <c r="BG109" i="44"/>
  <c r="BG197" i="44"/>
  <c r="AA197" i="44" s="1"/>
  <c r="BG101" i="44"/>
  <c r="AA101" i="44" s="1"/>
  <c r="BG203" i="44"/>
  <c r="AA203" i="44" s="1"/>
  <c r="BG130" i="44"/>
  <c r="BG86" i="44"/>
  <c r="AA86" i="44" s="1"/>
  <c r="BG147" i="44"/>
  <c r="AA147" i="44" s="1"/>
  <c r="BG148" i="44"/>
  <c r="AA148" i="44" s="1"/>
  <c r="BG176" i="44"/>
  <c r="BG89" i="44"/>
  <c r="AA89" i="44" s="1"/>
  <c r="BG132" i="44"/>
  <c r="AA132" i="44" s="1"/>
  <c r="BG137" i="44"/>
  <c r="AA137" i="44" s="1"/>
  <c r="BG218" i="44"/>
  <c r="BE207" i="44"/>
  <c r="Y207" i="44" s="1"/>
  <c r="BE106" i="44"/>
  <c r="Y106" i="44" s="1"/>
  <c r="BE126" i="44"/>
  <c r="Y126" i="44" s="1"/>
  <c r="BE59" i="44"/>
  <c r="Y59" i="44" s="1"/>
  <c r="BE152" i="44"/>
  <c r="Y152" i="44" s="1"/>
  <c r="BE139" i="44"/>
  <c r="Y139" i="44" s="1"/>
  <c r="BE111" i="44"/>
  <c r="Y111" i="44" s="1"/>
  <c r="BE211" i="44"/>
  <c r="Y211" i="44" s="1"/>
  <c r="BE179" i="44"/>
  <c r="Y179" i="44" s="1"/>
  <c r="BE164" i="44"/>
  <c r="Y164" i="44" s="1"/>
  <c r="BE95" i="44"/>
  <c r="Y95" i="44" s="1"/>
  <c r="BE194" i="44"/>
  <c r="Y194" i="44" s="1"/>
  <c r="BE42" i="44"/>
  <c r="Y42" i="44" s="1"/>
  <c r="BE174" i="44"/>
  <c r="Y174" i="44" s="1"/>
  <c r="BE74" i="44"/>
  <c r="Y74" i="44" s="1"/>
  <c r="BE188" i="44"/>
  <c r="Y188" i="44" s="1"/>
  <c r="BE163" i="44"/>
  <c r="Y163" i="44" s="1"/>
  <c r="BE170" i="44"/>
  <c r="Y170" i="44" s="1"/>
  <c r="BE91" i="44"/>
  <c r="Y91" i="44" s="1"/>
  <c r="BE52" i="44"/>
  <c r="Y52" i="44" s="1"/>
  <c r="BE202" i="44"/>
  <c r="Y202" i="44" s="1"/>
  <c r="BE112" i="44"/>
  <c r="Y112" i="44" s="1"/>
  <c r="BE34" i="44"/>
  <c r="Y34" i="44" s="1"/>
  <c r="BE176" i="44"/>
  <c r="Y176" i="44" s="1"/>
  <c r="BE208" i="44"/>
  <c r="Y208" i="44" s="1"/>
  <c r="BE54" i="44"/>
  <c r="Y54" i="44" s="1"/>
  <c r="BE45" i="44"/>
  <c r="Y45" i="44" s="1"/>
  <c r="BE47" i="44"/>
  <c r="Y47" i="44" s="1"/>
  <c r="BE97" i="44"/>
  <c r="Y97" i="44" s="1"/>
  <c r="BE113" i="44"/>
  <c r="Y113" i="44" s="1"/>
  <c r="BE83" i="44"/>
  <c r="Y83" i="44" s="1"/>
  <c r="BE217" i="44"/>
  <c r="Y217" i="44" s="1"/>
  <c r="BE78" i="44"/>
  <c r="Y78" i="44" s="1"/>
  <c r="BE147" i="44"/>
  <c r="Y147" i="44" s="1"/>
  <c r="BE177" i="44"/>
  <c r="Y177" i="44" s="1"/>
  <c r="BE36" i="44"/>
  <c r="Y36" i="44" s="1"/>
  <c r="BE44" i="44"/>
  <c r="Y44" i="44" s="1"/>
  <c r="BE169" i="44"/>
  <c r="Y169" i="44" s="1"/>
  <c r="BE141" i="44"/>
  <c r="Y141" i="44" s="1"/>
  <c r="BE51" i="44"/>
  <c r="Y51" i="44" s="1"/>
  <c r="BE56" i="44"/>
  <c r="Y56" i="44" s="1"/>
  <c r="BE114" i="44"/>
  <c r="Y114" i="44" s="1"/>
  <c r="BE138" i="44"/>
  <c r="Y138" i="44" s="1"/>
  <c r="BE215" i="44"/>
  <c r="Y215" i="44" s="1"/>
  <c r="BE166" i="44"/>
  <c r="Y166" i="44" s="1"/>
  <c r="BE39" i="44"/>
  <c r="Y39" i="44" s="1"/>
  <c r="BE140" i="44"/>
  <c r="Y140" i="44" s="1"/>
  <c r="BE80" i="44"/>
  <c r="Y80" i="44" s="1"/>
  <c r="BE30" i="44"/>
  <c r="Y30" i="44" s="1"/>
  <c r="BE53" i="44"/>
  <c r="Y53" i="44" s="1"/>
  <c r="BE31" i="44"/>
  <c r="Y31" i="44" s="1"/>
  <c r="BE199" i="44"/>
  <c r="Y199" i="44" s="1"/>
  <c r="BE203" i="44"/>
  <c r="Y203" i="44" s="1"/>
  <c r="BE173" i="44"/>
  <c r="Y173" i="44" s="1"/>
  <c r="BE70" i="44"/>
  <c r="Y70" i="44" s="1"/>
  <c r="BE65" i="44"/>
  <c r="Y65" i="44" s="1"/>
  <c r="BE135" i="44"/>
  <c r="Y135" i="44" s="1"/>
  <c r="BE64" i="44"/>
  <c r="Y64" i="44" s="1"/>
  <c r="BE90" i="44"/>
  <c r="Y90" i="44" s="1"/>
  <c r="BE185" i="44"/>
  <c r="Y185" i="44" s="1"/>
  <c r="BE55" i="44"/>
  <c r="Y55" i="44" s="1"/>
  <c r="BE144" i="44"/>
  <c r="Y144" i="44" s="1"/>
  <c r="BE155" i="44"/>
  <c r="Y155" i="44" s="1"/>
  <c r="BE120" i="44"/>
  <c r="Y120" i="44" s="1"/>
  <c r="BE76" i="44"/>
  <c r="Y76" i="44" s="1"/>
  <c r="BE178" i="44"/>
  <c r="Y178" i="44" s="1"/>
  <c r="BE79" i="44"/>
  <c r="Y79" i="44" s="1"/>
  <c r="BE145" i="44"/>
  <c r="Y145" i="44" s="1"/>
  <c r="BE37" i="44"/>
  <c r="Y37" i="44" s="1"/>
  <c r="BE128" i="44"/>
  <c r="Y128" i="44" s="1"/>
  <c r="BE103" i="44"/>
  <c r="Y103" i="44" s="1"/>
  <c r="BE204" i="44"/>
  <c r="Y204" i="44" s="1"/>
  <c r="BE200" i="44"/>
  <c r="Y200" i="44" s="1"/>
  <c r="BE216" i="44"/>
  <c r="Y216" i="44" s="1"/>
  <c r="BE192" i="44"/>
  <c r="Y192" i="44" s="1"/>
  <c r="BE58" i="44"/>
  <c r="Y58" i="44" s="1"/>
  <c r="BE105" i="44"/>
  <c r="Y105" i="44" s="1"/>
  <c r="BE136" i="44"/>
  <c r="Y136" i="44" s="1"/>
  <c r="BE129" i="44"/>
  <c r="Y129" i="44" s="1"/>
  <c r="BE201" i="44"/>
  <c r="Y201" i="44" s="1"/>
  <c r="BE168" i="44"/>
  <c r="Y168" i="44" s="1"/>
  <c r="BE162" i="44"/>
  <c r="Y162" i="44" s="1"/>
  <c r="BE156" i="44"/>
  <c r="Y156" i="44" s="1"/>
  <c r="BE108" i="44"/>
  <c r="Y108" i="44" s="1"/>
  <c r="BE89" i="44"/>
  <c r="Y89" i="44" s="1"/>
  <c r="BE87" i="44"/>
  <c r="Y87" i="44" s="1"/>
  <c r="BE57" i="44"/>
  <c r="Y57" i="44" s="1"/>
  <c r="BE149" i="44"/>
  <c r="Y149" i="44" s="1"/>
  <c r="BE48" i="44"/>
  <c r="Y48" i="44" s="1"/>
  <c r="BE157" i="44"/>
  <c r="Y157" i="44" s="1"/>
  <c r="BE109" i="44"/>
  <c r="Y109" i="44" s="1"/>
  <c r="BE85" i="44"/>
  <c r="Y85" i="44" s="1"/>
  <c r="BE104" i="44"/>
  <c r="Y104" i="44" s="1"/>
  <c r="BE27" i="44"/>
  <c r="Y27" i="44" s="1"/>
  <c r="BE205" i="44"/>
  <c r="Y205" i="44" s="1"/>
  <c r="BE98" i="44"/>
  <c r="Y98" i="44" s="1"/>
  <c r="BE40" i="44"/>
  <c r="Y40" i="44" s="1"/>
  <c r="BE38" i="44"/>
  <c r="Y38" i="44" s="1"/>
  <c r="BE146" i="44"/>
  <c r="Y146" i="44" s="1"/>
  <c r="BE132" i="44"/>
  <c r="Y132" i="44" s="1"/>
  <c r="BE165" i="44"/>
  <c r="Y165" i="44" s="1"/>
  <c r="BE197" i="44"/>
  <c r="Y197" i="44" s="1"/>
  <c r="BE69" i="44"/>
  <c r="Y69" i="44" s="1"/>
  <c r="BE175" i="44"/>
  <c r="Y175" i="44" s="1"/>
  <c r="BE151" i="44"/>
  <c r="Y151" i="44" s="1"/>
  <c r="BE41" i="44"/>
  <c r="Y41" i="44" s="1"/>
  <c r="BE187" i="44"/>
  <c r="Y187" i="44" s="1"/>
  <c r="BE46" i="44"/>
  <c r="Y46" i="44" s="1"/>
  <c r="BE119" i="44"/>
  <c r="Y119" i="44" s="1"/>
  <c r="BE117" i="44"/>
  <c r="Y117" i="44" s="1"/>
  <c r="BE43" i="44"/>
  <c r="Y43" i="44" s="1"/>
  <c r="BE125" i="44"/>
  <c r="Y125" i="44" s="1"/>
  <c r="BE99" i="44"/>
  <c r="Y99" i="44" s="1"/>
  <c r="BE94" i="44"/>
  <c r="Y94" i="44" s="1"/>
  <c r="BE160" i="44"/>
  <c r="Y160" i="44" s="1"/>
  <c r="BE110" i="44"/>
  <c r="Y110" i="44" s="1"/>
  <c r="BE88" i="44"/>
  <c r="Y88" i="44" s="1"/>
  <c r="BE101" i="44"/>
  <c r="Y101" i="44" s="1"/>
  <c r="BE198" i="44"/>
  <c r="Y198" i="44" s="1"/>
  <c r="BE67" i="44"/>
  <c r="Y67" i="44" s="1"/>
  <c r="BE195" i="44"/>
  <c r="Y195" i="44" s="1"/>
  <c r="BE214" i="44"/>
  <c r="Y214" i="44" s="1"/>
  <c r="BE213" i="44"/>
  <c r="Y213" i="44" s="1"/>
  <c r="BE29" i="44"/>
  <c r="Y29" i="44" s="1"/>
  <c r="BE154" i="44"/>
  <c r="Y154" i="44" s="1"/>
  <c r="BE96" i="44"/>
  <c r="Y96" i="44" s="1"/>
  <c r="BE32" i="44"/>
  <c r="Y32" i="44" s="1"/>
  <c r="BE206" i="44"/>
  <c r="Y206" i="44" s="1"/>
  <c r="BE121" i="44"/>
  <c r="Y121" i="44" s="1"/>
  <c r="BE196" i="44"/>
  <c r="Y196" i="44" s="1"/>
  <c r="BE184" i="44"/>
  <c r="Y184" i="44" s="1"/>
  <c r="BE130" i="44"/>
  <c r="Y130" i="44" s="1"/>
  <c r="BE131" i="44"/>
  <c r="Y131" i="44" s="1"/>
  <c r="BE137" i="44"/>
  <c r="Y137" i="44" s="1"/>
  <c r="BE107" i="44"/>
  <c r="Y107" i="44" s="1"/>
  <c r="BE191" i="44"/>
  <c r="Y191" i="44" s="1"/>
  <c r="BE63" i="44"/>
  <c r="Y63" i="44" s="1"/>
  <c r="BE148" i="44"/>
  <c r="Y148" i="44" s="1"/>
  <c r="BE210" i="44"/>
  <c r="Y210" i="44" s="1"/>
  <c r="BE93" i="44"/>
  <c r="Y93" i="44" s="1"/>
  <c r="BE100" i="44"/>
  <c r="Y100" i="44" s="1"/>
  <c r="BE161" i="44"/>
  <c r="Y161" i="44" s="1"/>
  <c r="BE124" i="44"/>
  <c r="Y124" i="44" s="1"/>
  <c r="BE86" i="44"/>
  <c r="Y86" i="44" s="1"/>
  <c r="BE102" i="44"/>
  <c r="Y102" i="44" s="1"/>
  <c r="BE116" i="44"/>
  <c r="Y116" i="44" s="1"/>
  <c r="BE186" i="44"/>
  <c r="Y186" i="44" s="1"/>
  <c r="BD117" i="44"/>
  <c r="X117" i="44" s="1"/>
  <c r="BD166" i="44"/>
  <c r="X166" i="44" s="1"/>
  <c r="BD111" i="44"/>
  <c r="X111" i="44" s="1"/>
  <c r="BD179" i="44"/>
  <c r="X179" i="44" s="1"/>
  <c r="BD127" i="44"/>
  <c r="X127" i="44" s="1"/>
  <c r="BD91" i="44"/>
  <c r="X91" i="44" s="1"/>
  <c r="BD54" i="44"/>
  <c r="X54" i="44" s="1"/>
  <c r="BD151" i="44"/>
  <c r="X151" i="44" s="1"/>
  <c r="BB66" i="44"/>
  <c r="V66" i="44" s="1"/>
  <c r="BB117" i="44"/>
  <c r="V117" i="44" s="1"/>
  <c r="BB70" i="44"/>
  <c r="V70" i="44" s="1"/>
  <c r="BB131" i="44"/>
  <c r="V131" i="44" s="1"/>
  <c r="BB59" i="44"/>
  <c r="V59" i="44" s="1"/>
  <c r="BB189" i="44"/>
  <c r="V189" i="44" s="1"/>
  <c r="BB57" i="44"/>
  <c r="V57" i="44" s="1"/>
  <c r="BB169" i="44"/>
  <c r="V169" i="44" s="1"/>
  <c r="BB79" i="44"/>
  <c r="V79" i="44" s="1"/>
  <c r="BB111" i="44"/>
  <c r="V111" i="44" s="1"/>
  <c r="BB113" i="44"/>
  <c r="V113" i="44" s="1"/>
  <c r="BB145" i="44"/>
  <c r="V145" i="44" s="1"/>
  <c r="BD145" i="44"/>
  <c r="X145" i="44" s="1"/>
  <c r="BD148" i="44"/>
  <c r="X148" i="44" s="1"/>
  <c r="BD195" i="44"/>
  <c r="X195" i="44" s="1"/>
  <c r="BD43" i="44"/>
  <c r="X43" i="44" s="1"/>
  <c r="BD134" i="44"/>
  <c r="X134" i="44" s="1"/>
  <c r="BD204" i="44"/>
  <c r="X204" i="44" s="1"/>
  <c r="BD171" i="44"/>
  <c r="X171" i="44" s="1"/>
  <c r="BD74" i="44"/>
  <c r="X74" i="44" s="1"/>
  <c r="BB56" i="44"/>
  <c r="V56" i="44" s="1"/>
  <c r="BB122" i="44"/>
  <c r="V122" i="44" s="1"/>
  <c r="BB180" i="44"/>
  <c r="V180" i="44" s="1"/>
  <c r="BB90" i="44"/>
  <c r="V90" i="44" s="1"/>
  <c r="BB152" i="44"/>
  <c r="V152" i="44" s="1"/>
  <c r="BB188" i="44"/>
  <c r="V188" i="44" s="1"/>
  <c r="BB54" i="44"/>
  <c r="V54" i="44" s="1"/>
  <c r="BB165" i="44"/>
  <c r="V165" i="44" s="1"/>
  <c r="BB212" i="44"/>
  <c r="V212" i="44" s="1"/>
  <c r="BB108" i="44"/>
  <c r="V108" i="44" s="1"/>
  <c r="BB133" i="44"/>
  <c r="V133" i="44" s="1"/>
  <c r="BB27" i="44"/>
  <c r="V27" i="44" s="1"/>
  <c r="BD196" i="44"/>
  <c r="X196" i="44" s="1"/>
  <c r="BD47" i="44"/>
  <c r="X47" i="44" s="1"/>
  <c r="BD33" i="44"/>
  <c r="X33" i="44" s="1"/>
  <c r="BD89" i="44"/>
  <c r="X89" i="44" s="1"/>
  <c r="BD102" i="44"/>
  <c r="X102" i="44" s="1"/>
  <c r="BD160" i="44"/>
  <c r="X160" i="44" s="1"/>
  <c r="BD34" i="44"/>
  <c r="X34" i="44" s="1"/>
  <c r="BD77" i="44"/>
  <c r="X77" i="44" s="1"/>
  <c r="BD70" i="44"/>
  <c r="X70" i="44" s="1"/>
  <c r="BD101" i="44"/>
  <c r="X101" i="44" s="1"/>
  <c r="BD191" i="44"/>
  <c r="X191" i="44" s="1"/>
  <c r="BD85" i="44"/>
  <c r="X85" i="44" s="1"/>
  <c r="BD180" i="44"/>
  <c r="X180" i="44" s="1"/>
  <c r="BD73" i="44"/>
  <c r="X73" i="44" s="1"/>
  <c r="BB214" i="44"/>
  <c r="V214" i="44" s="1"/>
  <c r="BB104" i="44"/>
  <c r="V104" i="44" s="1"/>
  <c r="BB29" i="44"/>
  <c r="V29" i="44" s="1"/>
  <c r="BB158" i="44"/>
  <c r="V158" i="44" s="1"/>
  <c r="BB87" i="44"/>
  <c r="V87" i="44" s="1"/>
  <c r="BB73" i="44"/>
  <c r="V73" i="44" s="1"/>
  <c r="BB124" i="44"/>
  <c r="V124" i="44" s="1"/>
  <c r="BB203" i="44"/>
  <c r="V203" i="44" s="1"/>
  <c r="BB185" i="44"/>
  <c r="V185" i="44" s="1"/>
  <c r="BB68" i="44"/>
  <c r="V68" i="44" s="1"/>
  <c r="BB77" i="44"/>
  <c r="V77" i="44" s="1"/>
  <c r="BB32" i="44"/>
  <c r="V32" i="44" s="1"/>
  <c r="BB166" i="44"/>
  <c r="V166" i="44" s="1"/>
  <c r="AZ99" i="44"/>
  <c r="T99" i="44" s="1"/>
  <c r="BA216" i="44"/>
  <c r="U216" i="44" s="1"/>
  <c r="BA193" i="44"/>
  <c r="U193" i="44" s="1"/>
  <c r="BA43" i="44"/>
  <c r="U43" i="44" s="1"/>
  <c r="BA150" i="44"/>
  <c r="U150" i="44" s="1"/>
  <c r="BA95" i="44"/>
  <c r="U95" i="44" s="1"/>
  <c r="BA108" i="44"/>
  <c r="U108" i="44" s="1"/>
  <c r="BA57" i="44"/>
  <c r="U57" i="44" s="1"/>
  <c r="BA51" i="44"/>
  <c r="U51" i="44" s="1"/>
  <c r="BA88" i="44"/>
  <c r="U88" i="44" s="1"/>
  <c r="BA117" i="44"/>
  <c r="U117" i="44" s="1"/>
  <c r="BA29" i="44"/>
  <c r="U29" i="44" s="1"/>
  <c r="BA109" i="44"/>
  <c r="U109" i="44" s="1"/>
  <c r="BA31" i="44"/>
  <c r="U31" i="44" s="1"/>
  <c r="BA131" i="44"/>
  <c r="U131" i="44" s="1"/>
  <c r="BA128" i="44"/>
  <c r="U128" i="44" s="1"/>
  <c r="BA203" i="44"/>
  <c r="U203" i="44" s="1"/>
  <c r="BA191" i="44"/>
  <c r="U191" i="44" s="1"/>
  <c r="BA73" i="44"/>
  <c r="U73" i="44" s="1"/>
  <c r="BA122" i="44"/>
  <c r="U122" i="44" s="1"/>
  <c r="BA119" i="44"/>
  <c r="U119" i="44" s="1"/>
  <c r="BA67" i="44"/>
  <c r="U67" i="44" s="1"/>
  <c r="BA70" i="44"/>
  <c r="U70" i="44" s="1"/>
  <c r="BA62" i="44"/>
  <c r="U62" i="44" s="1"/>
  <c r="BA78" i="44"/>
  <c r="U78" i="44" s="1"/>
  <c r="BA176" i="44"/>
  <c r="U176" i="44" s="1"/>
  <c r="BA154" i="44"/>
  <c r="U154" i="44" s="1"/>
  <c r="BA186" i="44"/>
  <c r="U186" i="44" s="1"/>
  <c r="BA204" i="44"/>
  <c r="U204" i="44" s="1"/>
  <c r="BA140" i="44"/>
  <c r="U140" i="44" s="1"/>
  <c r="BA130" i="44"/>
  <c r="U130" i="44" s="1"/>
  <c r="BA212" i="44"/>
  <c r="U212" i="44" s="1"/>
  <c r="BA213" i="44"/>
  <c r="U213" i="44" s="1"/>
  <c r="BA56" i="44"/>
  <c r="U56" i="44" s="1"/>
  <c r="BA138" i="44"/>
  <c r="U138" i="44" s="1"/>
  <c r="BA184" i="44"/>
  <c r="U184" i="44" s="1"/>
  <c r="BA55" i="44"/>
  <c r="U55" i="44" s="1"/>
  <c r="BA113" i="44"/>
  <c r="U113" i="44" s="1"/>
  <c r="BA40" i="44"/>
  <c r="U40" i="44" s="1"/>
  <c r="BA175" i="44"/>
  <c r="U175" i="44" s="1"/>
  <c r="BA30" i="44"/>
  <c r="U30" i="44" s="1"/>
  <c r="BA141" i="44"/>
  <c r="U141" i="44" s="1"/>
  <c r="BA105" i="44"/>
  <c r="U105" i="44" s="1"/>
  <c r="BA183" i="44"/>
  <c r="U183" i="44" s="1"/>
  <c r="BA142" i="44"/>
  <c r="U142" i="44" s="1"/>
  <c r="BA125" i="44"/>
  <c r="U125" i="44" s="1"/>
  <c r="BA116" i="44"/>
  <c r="U116" i="44" s="1"/>
  <c r="BA89" i="44"/>
  <c r="U89" i="44" s="1"/>
  <c r="AZ219" i="44"/>
  <c r="T219" i="44" s="1"/>
  <c r="AZ44" i="44"/>
  <c r="T44" i="44" s="1"/>
  <c r="AZ159" i="44"/>
  <c r="T159" i="44" s="1"/>
  <c r="AZ196" i="44"/>
  <c r="T196" i="44" s="1"/>
  <c r="AZ41" i="44"/>
  <c r="T41" i="44" s="1"/>
  <c r="AZ167" i="44"/>
  <c r="T167" i="44" s="1"/>
  <c r="AZ132" i="44"/>
  <c r="T132" i="44" s="1"/>
  <c r="AZ81" i="44"/>
  <c r="T81" i="44" s="1"/>
  <c r="AZ119" i="44"/>
  <c r="T119" i="44" s="1"/>
  <c r="AZ49" i="44"/>
  <c r="T49" i="44" s="1"/>
  <c r="AZ149" i="44"/>
  <c r="T149" i="44" s="1"/>
  <c r="AZ50" i="44"/>
  <c r="T50" i="44" s="1"/>
  <c r="AZ114" i="44"/>
  <c r="T114" i="44" s="1"/>
  <c r="AZ80" i="44"/>
  <c r="AZ160" i="44"/>
  <c r="T160" i="44" s="1"/>
  <c r="AZ212" i="44"/>
  <c r="T212" i="44" s="1"/>
  <c r="AZ106" i="44"/>
  <c r="T106" i="44" s="1"/>
  <c r="AZ43" i="44"/>
  <c r="T43" i="44" s="1"/>
  <c r="AZ124" i="44"/>
  <c r="T124" i="44" s="1"/>
  <c r="AZ86" i="44"/>
  <c r="T86" i="44" s="1"/>
  <c r="AZ52" i="44"/>
  <c r="T52" i="44" s="1"/>
  <c r="AZ180" i="44"/>
  <c r="T180" i="44" s="1"/>
  <c r="AZ173" i="44"/>
  <c r="T173" i="44" s="1"/>
  <c r="AZ112" i="44"/>
  <c r="T112" i="44" s="1"/>
  <c r="AZ70" i="44"/>
  <c r="T70" i="44" s="1"/>
  <c r="AZ32" i="44"/>
  <c r="AZ137" i="44"/>
  <c r="T137" i="44" s="1"/>
  <c r="AZ195" i="44"/>
  <c r="T195" i="44" s="1"/>
  <c r="AZ133" i="44"/>
  <c r="T133" i="44" s="1"/>
  <c r="AZ169" i="44"/>
  <c r="T169" i="44" s="1"/>
  <c r="AZ118" i="44"/>
  <c r="T118" i="44" s="1"/>
  <c r="AZ198" i="44"/>
  <c r="T198" i="44" s="1"/>
  <c r="AZ217" i="44"/>
  <c r="T217" i="44" s="1"/>
  <c r="AZ204" i="44"/>
  <c r="T204" i="44" s="1"/>
  <c r="AZ174" i="44"/>
  <c r="T174" i="44" s="1"/>
  <c r="AZ107" i="44"/>
  <c r="T107" i="44" s="1"/>
  <c r="AZ131" i="44"/>
  <c r="T131" i="44" s="1"/>
  <c r="AZ171" i="44"/>
  <c r="T171" i="44" s="1"/>
  <c r="AZ214" i="44"/>
  <c r="T214" i="44" s="1"/>
  <c r="AZ55" i="44"/>
  <c r="T55" i="44" s="1"/>
  <c r="AZ128" i="44"/>
  <c r="T128" i="44" s="1"/>
  <c r="AZ187" i="44"/>
  <c r="T187" i="44" s="1"/>
  <c r="AZ150" i="44"/>
  <c r="T150" i="44" s="1"/>
  <c r="AZ51" i="44"/>
  <c r="T51" i="44" s="1"/>
  <c r="AZ129" i="44"/>
  <c r="T129" i="44" s="1"/>
  <c r="AZ39" i="44"/>
  <c r="T39" i="44" s="1"/>
  <c r="AZ148" i="44"/>
  <c r="T148" i="44" s="1"/>
  <c r="AZ170" i="44"/>
  <c r="T170" i="44" s="1"/>
  <c r="BI212" i="44"/>
  <c r="AC212" i="44" s="1"/>
  <c r="BI121" i="44"/>
  <c r="BI165" i="44"/>
  <c r="AC165" i="44" s="1"/>
  <c r="BI188" i="44"/>
  <c r="AC188" i="44" s="1"/>
  <c r="BI113" i="44"/>
  <c r="AC113" i="44" s="1"/>
  <c r="BI183" i="44"/>
  <c r="BI105" i="44"/>
  <c r="AC105" i="44" s="1"/>
  <c r="BI42" i="44"/>
  <c r="AC42" i="44" s="1"/>
  <c r="BI129" i="44"/>
  <c r="AC129" i="44" s="1"/>
  <c r="BI187" i="44"/>
  <c r="BI201" i="44"/>
  <c r="AC201" i="44" s="1"/>
  <c r="BI185" i="44"/>
  <c r="AC185" i="44" s="1"/>
  <c r="BI68" i="44"/>
  <c r="AC68" i="44" s="1"/>
  <c r="BI210" i="44"/>
  <c r="BI56" i="44"/>
  <c r="AC56" i="44" s="1"/>
  <c r="BI119" i="44"/>
  <c r="AC119" i="44" s="1"/>
  <c r="BI87" i="44"/>
  <c r="AC87" i="44" s="1"/>
  <c r="BI33" i="44"/>
  <c r="BI204" i="44"/>
  <c r="AC204" i="44" s="1"/>
  <c r="BI214" i="44"/>
  <c r="AC214" i="44" s="1"/>
  <c r="BI34" i="44"/>
  <c r="AC34" i="44" s="1"/>
  <c r="BI155" i="44"/>
  <c r="BI133" i="44"/>
  <c r="AC133" i="44" s="1"/>
  <c r="BI101" i="44"/>
  <c r="AC101" i="44" s="1"/>
  <c r="BI59" i="44"/>
  <c r="AC59" i="44" s="1"/>
  <c r="BI203" i="44"/>
  <c r="BI202" i="44"/>
  <c r="AC202" i="44" s="1"/>
  <c r="BI64" i="44"/>
  <c r="AC64" i="44" s="1"/>
  <c r="BI123" i="44"/>
  <c r="AC123" i="44" s="1"/>
  <c r="BI91" i="44"/>
  <c r="BI41" i="44"/>
  <c r="AC41" i="44" s="1"/>
  <c r="BI166" i="44"/>
  <c r="AC166" i="44" s="1"/>
  <c r="BI158" i="44"/>
  <c r="AC158" i="44" s="1"/>
  <c r="BI150" i="44"/>
  <c r="BI142" i="44"/>
  <c r="AC142" i="44" s="1"/>
  <c r="BI134" i="44"/>
  <c r="AC134" i="44" s="1"/>
  <c r="BI126" i="44"/>
  <c r="AC126" i="44" s="1"/>
  <c r="BI118" i="44"/>
  <c r="BI110" i="44"/>
  <c r="AC110" i="44" s="1"/>
  <c r="BI102" i="44"/>
  <c r="AC102" i="44" s="1"/>
  <c r="BI94" i="44"/>
  <c r="AC94" i="44" s="1"/>
  <c r="BI86" i="44"/>
  <c r="BI77" i="44"/>
  <c r="AC77" i="44" s="1"/>
  <c r="BI61" i="44"/>
  <c r="AC61" i="44" s="1"/>
  <c r="BI44" i="44"/>
  <c r="AC44" i="44" s="1"/>
  <c r="BI39" i="44"/>
  <c r="BK213" i="44"/>
  <c r="AE213" i="44" s="1"/>
  <c r="BK206" i="44"/>
  <c r="AE206" i="44" s="1"/>
  <c r="BK77" i="44"/>
  <c r="AE77" i="44" s="1"/>
  <c r="BK66" i="44"/>
  <c r="BK48" i="44"/>
  <c r="AE48" i="44" s="1"/>
  <c r="BK108" i="44"/>
  <c r="AE108" i="44" s="1"/>
  <c r="BK59" i="44"/>
  <c r="AE59" i="44" s="1"/>
  <c r="BK183" i="44"/>
  <c r="BK40" i="44"/>
  <c r="AE40" i="44" s="1"/>
  <c r="BK55" i="44"/>
  <c r="AE55" i="44" s="1"/>
  <c r="BK37" i="44"/>
  <c r="AE37" i="44" s="1"/>
  <c r="BK144" i="44"/>
  <c r="BK98" i="44"/>
  <c r="AE98" i="44" s="1"/>
  <c r="BK121" i="44"/>
  <c r="AE121" i="44" s="1"/>
  <c r="BK215" i="44"/>
  <c r="AE215" i="44" s="1"/>
  <c r="BK198" i="44"/>
  <c r="BK28" i="44"/>
  <c r="AE28" i="44" s="1"/>
  <c r="BK184" i="44"/>
  <c r="AE184" i="44" s="1"/>
  <c r="BK165" i="44"/>
  <c r="AE165" i="44" s="1"/>
  <c r="BK80" i="44"/>
  <c r="BK137" i="44"/>
  <c r="AE137" i="44" s="1"/>
  <c r="BK180" i="44"/>
  <c r="AE180" i="44" s="1"/>
  <c r="BK159" i="44"/>
  <c r="AE159" i="44" s="1"/>
  <c r="BK74" i="44"/>
  <c r="BK200" i="44"/>
  <c r="AE200" i="44" s="1"/>
  <c r="BK138" i="44"/>
  <c r="AE138" i="44" s="1"/>
  <c r="BK64" i="44"/>
  <c r="AE64" i="44" s="1"/>
  <c r="BK125" i="44"/>
  <c r="BK120" i="44"/>
  <c r="AE120" i="44" s="1"/>
  <c r="BK190" i="44"/>
  <c r="AE190" i="44" s="1"/>
  <c r="BK92" i="44"/>
  <c r="AE92" i="44" s="1"/>
  <c r="BK129" i="44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BF61" i="44"/>
  <c r="Z61" i="44" s="1"/>
  <c r="BF141" i="44"/>
  <c r="Z141" i="44" s="1"/>
  <c r="BF134" i="44"/>
  <c r="Z134" i="44" s="1"/>
  <c r="BF77" i="44"/>
  <c r="Z77" i="44" s="1"/>
  <c r="BF85" i="44"/>
  <c r="Z85" i="44" s="1"/>
  <c r="BF55" i="44"/>
  <c r="Z55" i="44" s="1"/>
  <c r="BF154" i="44"/>
  <c r="Z154" i="44" s="1"/>
  <c r="BF62" i="44"/>
  <c r="Z62" i="44" s="1"/>
  <c r="BF40" i="44"/>
  <c r="Z40" i="44" s="1"/>
  <c r="BF121" i="44"/>
  <c r="BF187" i="44"/>
  <c r="Z187" i="44" s="1"/>
  <c r="BF32" i="44"/>
  <c r="Z32" i="44" s="1"/>
  <c r="BF54" i="44"/>
  <c r="Z54" i="44" s="1"/>
  <c r="BF63" i="44"/>
  <c r="BF116" i="44"/>
  <c r="Z116" i="44" s="1"/>
  <c r="BF160" i="44"/>
  <c r="Z160" i="44" s="1"/>
  <c r="BF207" i="44"/>
  <c r="Z207" i="44" s="1"/>
  <c r="BF167" i="44"/>
  <c r="Z167" i="44" s="1"/>
  <c r="BF65" i="44"/>
  <c r="Z65" i="44" s="1"/>
  <c r="BF46" i="44"/>
  <c r="Z46" i="44" s="1"/>
  <c r="BF122" i="44"/>
  <c r="Z122" i="44" s="1"/>
  <c r="BF155" i="44"/>
  <c r="Z155" i="44" s="1"/>
  <c r="BF68" i="44"/>
  <c r="Z68" i="44" s="1"/>
  <c r="BF137" i="44"/>
  <c r="Z137" i="44" s="1"/>
  <c r="BF66" i="44"/>
  <c r="Z66" i="44" s="1"/>
  <c r="BF191" i="44"/>
  <c r="Z191" i="44" s="1"/>
  <c r="BF84" i="44"/>
  <c r="Z84" i="44" s="1"/>
  <c r="BF163" i="44"/>
  <c r="Z163" i="44" s="1"/>
  <c r="BF74" i="44"/>
  <c r="Z74" i="44" s="1"/>
  <c r="BF144" i="44"/>
  <c r="Z144" i="44" s="1"/>
  <c r="BF87" i="44"/>
  <c r="Z87" i="44" s="1"/>
  <c r="BF72" i="44"/>
  <c r="Z72" i="44" s="1"/>
  <c r="BF89" i="44"/>
  <c r="Z89" i="44" s="1"/>
  <c r="BF196" i="44"/>
  <c r="Z196" i="44" s="1"/>
  <c r="BF124" i="44"/>
  <c r="Z124" i="44" s="1"/>
  <c r="BF139" i="44"/>
  <c r="Z139" i="44" s="1"/>
  <c r="BF36" i="44"/>
  <c r="Z36" i="44" s="1"/>
  <c r="BF70" i="44"/>
  <c r="Z70" i="44" s="1"/>
  <c r="BF44" i="44"/>
  <c r="Z44" i="44" s="1"/>
  <c r="BF136" i="44"/>
  <c r="Z136" i="44" s="1"/>
  <c r="BF211" i="44"/>
  <c r="Z211" i="44" s="1"/>
  <c r="BF58" i="44"/>
  <c r="Z58" i="44" s="1"/>
  <c r="BF52" i="44"/>
  <c r="Z52" i="44" s="1"/>
  <c r="BF142" i="44"/>
  <c r="Z142" i="44" s="1"/>
  <c r="BF123" i="44"/>
  <c r="Z123" i="44" s="1"/>
  <c r="BF147" i="44"/>
  <c r="Z147" i="44" s="1"/>
  <c r="BH201" i="44"/>
  <c r="AB201" i="44" s="1"/>
  <c r="BH112" i="44"/>
  <c r="AB112" i="44" s="1"/>
  <c r="BH176" i="44"/>
  <c r="AB176" i="44" s="1"/>
  <c r="BH151" i="44"/>
  <c r="BH97" i="44"/>
  <c r="AB97" i="44" s="1"/>
  <c r="BH164" i="44"/>
  <c r="AB164" i="44" s="1"/>
  <c r="BH48" i="44"/>
  <c r="AB48" i="44" s="1"/>
  <c r="BH79" i="44"/>
  <c r="BH83" i="44"/>
  <c r="AB83" i="44" s="1"/>
  <c r="BH181" i="44"/>
  <c r="AB181" i="44" s="1"/>
  <c r="BH185" i="44"/>
  <c r="AB185" i="44" s="1"/>
  <c r="BH173" i="44"/>
  <c r="AB173" i="44" s="1"/>
  <c r="BH94" i="44"/>
  <c r="AB94" i="44" s="1"/>
  <c r="BH206" i="44"/>
  <c r="AB206" i="44" s="1"/>
  <c r="BH63" i="44"/>
  <c r="AB63" i="44" s="1"/>
  <c r="BH108" i="44"/>
  <c r="BH133" i="44"/>
  <c r="AB133" i="44" s="1"/>
  <c r="BH197" i="44"/>
  <c r="AB197" i="44" s="1"/>
  <c r="BH51" i="44"/>
  <c r="AB51" i="44" s="1"/>
  <c r="BH32" i="44"/>
  <c r="AB32" i="44" s="1"/>
  <c r="BH146" i="44"/>
  <c r="AB146" i="44" s="1"/>
  <c r="BH81" i="44"/>
  <c r="AB81" i="44" s="1"/>
  <c r="BH148" i="44"/>
  <c r="AB148" i="44" s="1"/>
  <c r="BH184" i="44"/>
  <c r="AB184" i="44" s="1"/>
  <c r="BH216" i="44"/>
  <c r="AB216" i="44" s="1"/>
  <c r="BH157" i="44"/>
  <c r="AB157" i="44" s="1"/>
  <c r="BH130" i="44"/>
  <c r="AB130" i="44" s="1"/>
  <c r="BH62" i="44"/>
  <c r="BH110" i="44"/>
  <c r="AB110" i="44" s="1"/>
  <c r="BH150" i="44"/>
  <c r="AB150" i="44" s="1"/>
  <c r="BH179" i="44"/>
  <c r="AB179" i="44" s="1"/>
  <c r="BH170" i="44"/>
  <c r="AB170" i="44" s="1"/>
  <c r="BH126" i="44"/>
  <c r="AB126" i="44" s="1"/>
  <c r="BH141" i="44"/>
  <c r="AB141" i="44" s="1"/>
  <c r="BH144" i="44"/>
  <c r="AB144" i="44" s="1"/>
  <c r="BH66" i="44"/>
  <c r="BH106" i="44"/>
  <c r="AB106" i="44" s="1"/>
  <c r="BH101" i="44"/>
  <c r="AB101" i="44" s="1"/>
  <c r="BH92" i="44"/>
  <c r="AB92" i="44" s="1"/>
  <c r="BH115" i="44"/>
  <c r="BH153" i="44"/>
  <c r="AB153" i="44" s="1"/>
  <c r="BH50" i="44"/>
  <c r="AB50" i="44" s="1"/>
  <c r="BH125" i="44"/>
  <c r="AB125" i="44" s="1"/>
  <c r="BH116" i="44"/>
  <c r="AB116" i="44" s="1"/>
  <c r="BH180" i="44"/>
  <c r="AB180" i="44" s="1"/>
  <c r="BH178" i="44"/>
  <c r="AB178" i="44" s="1"/>
  <c r="BH114" i="44"/>
  <c r="AB114" i="44" s="1"/>
  <c r="BH52" i="44"/>
  <c r="BJ207" i="44"/>
  <c r="AD207" i="44" s="1"/>
  <c r="BJ214" i="44"/>
  <c r="AD214" i="44" s="1"/>
  <c r="BJ200" i="44"/>
  <c r="AD200" i="44" s="1"/>
  <c r="BJ64" i="44"/>
  <c r="AD64" i="44" s="1"/>
  <c r="BJ129" i="44"/>
  <c r="AD129" i="44" s="1"/>
  <c r="BJ35" i="44"/>
  <c r="AD35" i="44" s="1"/>
  <c r="BJ187" i="44"/>
  <c r="AD187" i="44" s="1"/>
  <c r="BJ63" i="44"/>
  <c r="AD63" i="44" s="1"/>
  <c r="BJ173" i="44"/>
  <c r="AD173" i="44" s="1"/>
  <c r="BJ138" i="44"/>
  <c r="AD138" i="44" s="1"/>
  <c r="BJ97" i="44"/>
  <c r="AD97" i="44" s="1"/>
  <c r="BJ116" i="44"/>
  <c r="AD116" i="44" s="1"/>
  <c r="BJ168" i="44"/>
  <c r="AD168" i="44" s="1"/>
  <c r="BJ193" i="44"/>
  <c r="AD193" i="44" s="1"/>
  <c r="BJ61" i="44"/>
  <c r="AD61" i="44" s="1"/>
  <c r="BJ107" i="44"/>
  <c r="AD107" i="44" s="1"/>
  <c r="BJ159" i="44"/>
  <c r="AD159" i="44" s="1"/>
  <c r="BJ204" i="44"/>
  <c r="AD204" i="44" s="1"/>
  <c r="BJ76" i="44"/>
  <c r="AD76" i="44" s="1"/>
  <c r="BJ39" i="44"/>
  <c r="AD39" i="44" s="1"/>
  <c r="BJ98" i="44"/>
  <c r="AD98" i="44" s="1"/>
  <c r="BJ53" i="44"/>
  <c r="AD53" i="44" s="1"/>
  <c r="BJ212" i="44"/>
  <c r="AD212" i="44" s="1"/>
  <c r="BJ149" i="44"/>
  <c r="AD149" i="44" s="1"/>
  <c r="BJ105" i="44"/>
  <c r="AD105" i="44" s="1"/>
  <c r="BJ65" i="44"/>
  <c r="AD65" i="44" s="1"/>
  <c r="BJ48" i="44"/>
  <c r="AD48" i="44" s="1"/>
  <c r="BJ131" i="44"/>
  <c r="AD131" i="44" s="1"/>
  <c r="BJ136" i="44"/>
  <c r="AD136" i="44" s="1"/>
  <c r="BJ104" i="44"/>
  <c r="AD104" i="44" s="1"/>
  <c r="BJ80" i="44"/>
  <c r="AD80" i="44" s="1"/>
  <c r="BJ192" i="44"/>
  <c r="AD192" i="44" s="1"/>
  <c r="BJ202" i="44"/>
  <c r="AD202" i="44" s="1"/>
  <c r="BJ186" i="44"/>
  <c r="AD186" i="44" s="1"/>
  <c r="BJ43" i="44"/>
  <c r="AD43" i="44" s="1"/>
  <c r="BJ139" i="44"/>
  <c r="AD139" i="44" s="1"/>
  <c r="BJ175" i="44"/>
  <c r="AD175" i="44" s="1"/>
  <c r="BJ145" i="44"/>
  <c r="AD145" i="44" s="1"/>
  <c r="BJ66" i="44"/>
  <c r="AD66" i="44" s="1"/>
  <c r="BJ30" i="44"/>
  <c r="AD30" i="44" s="1"/>
  <c r="BJ209" i="44"/>
  <c r="AD209" i="44" s="1"/>
  <c r="BJ79" i="44"/>
  <c r="AD79" i="44" s="1"/>
  <c r="BJ112" i="44"/>
  <c r="AD112" i="44" s="1"/>
  <c r="BJ99" i="44"/>
  <c r="AD99" i="44" s="1"/>
  <c r="BJ58" i="44"/>
  <c r="AD58" i="44" s="1"/>
  <c r="BJ69" i="44"/>
  <c r="AD69" i="44" s="1"/>
  <c r="BJ141" i="44"/>
  <c r="AD141" i="44" s="1"/>
  <c r="BA192" i="44"/>
  <c r="U192" i="44" s="1"/>
  <c r="BA187" i="44"/>
  <c r="U187" i="44" s="1"/>
  <c r="BA69" i="44"/>
  <c r="U69" i="44" s="1"/>
  <c r="BA135" i="44"/>
  <c r="U135" i="44" s="1"/>
  <c r="BA166" i="44"/>
  <c r="U166" i="44" s="1"/>
  <c r="BA32" i="44"/>
  <c r="U32" i="44" s="1"/>
  <c r="BA179" i="44"/>
  <c r="U179" i="44" s="1"/>
  <c r="BA38" i="44"/>
  <c r="U38" i="44" s="1"/>
  <c r="BA84" i="44"/>
  <c r="U84" i="44" s="1"/>
  <c r="BA145" i="44"/>
  <c r="U145" i="44" s="1"/>
  <c r="BA50" i="44"/>
  <c r="U50" i="44" s="1"/>
  <c r="BA123" i="44"/>
  <c r="U123" i="44" s="1"/>
  <c r="BA182" i="44"/>
  <c r="U182" i="44" s="1"/>
  <c r="BA149" i="44"/>
  <c r="U149" i="44" s="1"/>
  <c r="BA47" i="44"/>
  <c r="U47" i="44" s="1"/>
  <c r="BA207" i="44"/>
  <c r="U207" i="44" s="1"/>
  <c r="BA110" i="44"/>
  <c r="U110" i="44" s="1"/>
  <c r="BA66" i="44"/>
  <c r="U66" i="44" s="1"/>
  <c r="BA162" i="44"/>
  <c r="U162" i="44" s="1"/>
  <c r="BA44" i="44"/>
  <c r="U44" i="44" s="1"/>
  <c r="BA185" i="44"/>
  <c r="U185" i="44" s="1"/>
  <c r="BA152" i="44"/>
  <c r="U152" i="44" s="1"/>
  <c r="BA164" i="44"/>
  <c r="U164" i="44" s="1"/>
  <c r="BA170" i="44"/>
  <c r="U170" i="44" s="1"/>
  <c r="BA126" i="44"/>
  <c r="U126" i="44" s="1"/>
  <c r="BA99" i="44"/>
  <c r="U99" i="44" s="1"/>
  <c r="BA208" i="44"/>
  <c r="U208" i="44" s="1"/>
  <c r="BA129" i="44"/>
  <c r="U129" i="44" s="1"/>
  <c r="BA33" i="44"/>
  <c r="U33" i="44" s="1"/>
  <c r="BA156" i="44"/>
  <c r="U156" i="44" s="1"/>
  <c r="BA49" i="44"/>
  <c r="U49" i="44" s="1"/>
  <c r="BA206" i="44"/>
  <c r="U206" i="44" s="1"/>
  <c r="BA165" i="44"/>
  <c r="U165" i="44" s="1"/>
  <c r="BA202" i="44"/>
  <c r="U202" i="44" s="1"/>
  <c r="BA127" i="44"/>
  <c r="U127" i="44" s="1"/>
  <c r="BA63" i="44"/>
  <c r="U63" i="44" s="1"/>
  <c r="BA148" i="44"/>
  <c r="U148" i="44" s="1"/>
  <c r="BA171" i="44"/>
  <c r="U171" i="44" s="1"/>
  <c r="BA90" i="44"/>
  <c r="U90" i="44" s="1"/>
  <c r="BA168" i="44"/>
  <c r="U168" i="44" s="1"/>
  <c r="BA91" i="44"/>
  <c r="U91" i="44" s="1"/>
  <c r="BA134" i="44"/>
  <c r="U134" i="44" s="1"/>
  <c r="BA103" i="44"/>
  <c r="U103" i="44" s="1"/>
  <c r="BA153" i="44"/>
  <c r="U153" i="44" s="1"/>
  <c r="BA211" i="44"/>
  <c r="U211" i="44" s="1"/>
  <c r="BA146" i="44"/>
  <c r="U146" i="44" s="1"/>
  <c r="BA118" i="44"/>
  <c r="U118" i="44" s="1"/>
  <c r="AZ216" i="44"/>
  <c r="T216" i="44" s="1"/>
  <c r="AZ73" i="44"/>
  <c r="T73" i="44" s="1"/>
  <c r="AZ113" i="44"/>
  <c r="T113" i="44" s="1"/>
  <c r="AZ126" i="44"/>
  <c r="T126" i="44" s="1"/>
  <c r="AZ76" i="44"/>
  <c r="T76" i="44" s="1"/>
  <c r="AZ59" i="44"/>
  <c r="T59" i="44" s="1"/>
  <c r="AZ181" i="44"/>
  <c r="T181" i="44" s="1"/>
  <c r="AZ134" i="44"/>
  <c r="T134" i="44" s="1"/>
  <c r="AZ139" i="44"/>
  <c r="T139" i="44" s="1"/>
  <c r="AZ109" i="44"/>
  <c r="T109" i="44" s="1"/>
  <c r="AZ183" i="44"/>
  <c r="T183" i="44" s="1"/>
  <c r="AZ189" i="44"/>
  <c r="T189" i="44" s="1"/>
  <c r="AZ62" i="44"/>
  <c r="T62" i="44" s="1"/>
  <c r="AZ120" i="44"/>
  <c r="T120" i="44" s="1"/>
  <c r="AZ35" i="44"/>
  <c r="T35" i="44" s="1"/>
  <c r="AZ208" i="44"/>
  <c r="T208" i="44" s="1"/>
  <c r="AZ207" i="44"/>
  <c r="T207" i="44" s="1"/>
  <c r="AZ188" i="44"/>
  <c r="T188" i="44" s="1"/>
  <c r="AZ46" i="44"/>
  <c r="T46" i="44" s="1"/>
  <c r="AZ98" i="44"/>
  <c r="T98" i="44" s="1"/>
  <c r="AZ130" i="44"/>
  <c r="T130" i="44" s="1"/>
  <c r="AZ96" i="44"/>
  <c r="T96" i="44" s="1"/>
  <c r="AZ79" i="44"/>
  <c r="T79" i="44" s="1"/>
  <c r="AZ67" i="44"/>
  <c r="T67" i="44" s="1"/>
  <c r="AZ147" i="44"/>
  <c r="T147" i="44" s="1"/>
  <c r="AZ65" i="44"/>
  <c r="T65" i="44" s="1"/>
  <c r="AZ71" i="44"/>
  <c r="T71" i="44" s="1"/>
  <c r="AZ117" i="44"/>
  <c r="T117" i="44" s="1"/>
  <c r="AZ144" i="44"/>
  <c r="T144" i="44" s="1"/>
  <c r="AZ138" i="44"/>
  <c r="AZ78" i="44"/>
  <c r="T78" i="44" s="1"/>
  <c r="AZ101" i="44"/>
  <c r="T101" i="44" s="1"/>
  <c r="AZ200" i="44"/>
  <c r="T200" i="44" s="1"/>
  <c r="AZ177" i="44"/>
  <c r="T177" i="44" s="1"/>
  <c r="AZ57" i="44"/>
  <c r="T57" i="44" s="1"/>
  <c r="AZ102" i="44"/>
  <c r="T102" i="44" s="1"/>
  <c r="AZ211" i="44"/>
  <c r="T211" i="44" s="1"/>
  <c r="AZ205" i="44"/>
  <c r="T205" i="44" s="1"/>
  <c r="AZ30" i="44"/>
  <c r="T30" i="44" s="1"/>
  <c r="AZ54" i="44"/>
  <c r="T54" i="44" s="1"/>
  <c r="AZ53" i="44"/>
  <c r="T53" i="44" s="1"/>
  <c r="AZ165" i="44"/>
  <c r="T165" i="44" s="1"/>
  <c r="AZ127" i="44"/>
  <c r="T127" i="44" s="1"/>
  <c r="AZ210" i="44"/>
  <c r="T210" i="44" s="1"/>
  <c r="AZ97" i="44"/>
  <c r="T97" i="44" s="1"/>
  <c r="AZ142" i="44"/>
  <c r="T142" i="44" s="1"/>
  <c r="AZ116" i="44"/>
  <c r="T116" i="44" s="1"/>
  <c r="AZ146" i="44"/>
  <c r="T146" i="44" s="1"/>
  <c r="BI149" i="44"/>
  <c r="AC149" i="44" s="1"/>
  <c r="BI206" i="44"/>
  <c r="BI37" i="44"/>
  <c r="AC37" i="44" s="1"/>
  <c r="BI58" i="44"/>
  <c r="AC58" i="44" s="1"/>
  <c r="BI81" i="44"/>
  <c r="AC81" i="44" s="1"/>
  <c r="BI175" i="44"/>
  <c r="BI67" i="44"/>
  <c r="AC67" i="44" s="1"/>
  <c r="BI190" i="44"/>
  <c r="AC190" i="44" s="1"/>
  <c r="BI97" i="44"/>
  <c r="AC97" i="44" s="1"/>
  <c r="BI213" i="44"/>
  <c r="BI197" i="44"/>
  <c r="AC197" i="44" s="1"/>
  <c r="BI181" i="44"/>
  <c r="AC181" i="44" s="1"/>
  <c r="BI60" i="44"/>
  <c r="AC60" i="44" s="1"/>
  <c r="BI194" i="44"/>
  <c r="BI143" i="44"/>
  <c r="AC143" i="44" s="1"/>
  <c r="BI111" i="44"/>
  <c r="AC111" i="44" s="1"/>
  <c r="BI79" i="44"/>
  <c r="AC79" i="44" s="1"/>
  <c r="BI211" i="44"/>
  <c r="BI199" i="44"/>
  <c r="AC199" i="44" s="1"/>
  <c r="BI198" i="44"/>
  <c r="AC198" i="44" s="1"/>
  <c r="BI167" i="44"/>
  <c r="AC167" i="44" s="1"/>
  <c r="BI151" i="44"/>
  <c r="BI125" i="44"/>
  <c r="AC125" i="44" s="1"/>
  <c r="BI93" i="44"/>
  <c r="AC93" i="44" s="1"/>
  <c r="BI45" i="44"/>
  <c r="AC45" i="44" s="1"/>
  <c r="BI176" i="44"/>
  <c r="BI186" i="44"/>
  <c r="AC186" i="44" s="1"/>
  <c r="BI46" i="44"/>
  <c r="AC46" i="44" s="1"/>
  <c r="BI115" i="44"/>
  <c r="AC115" i="44" s="1"/>
  <c r="BI83" i="44"/>
  <c r="BI164" i="44"/>
  <c r="AC164" i="44" s="1"/>
  <c r="BI156" i="44"/>
  <c r="AC156" i="44" s="1"/>
  <c r="BI148" i="44"/>
  <c r="AC148" i="44" s="1"/>
  <c r="BI140" i="44"/>
  <c r="BI132" i="44"/>
  <c r="AC132" i="44" s="1"/>
  <c r="BI124" i="44"/>
  <c r="AC124" i="44" s="1"/>
  <c r="BI116" i="44"/>
  <c r="AC116" i="44" s="1"/>
  <c r="BI108" i="44"/>
  <c r="BI100" i="44"/>
  <c r="AC100" i="44" s="1"/>
  <c r="BI92" i="44"/>
  <c r="AC92" i="44" s="1"/>
  <c r="BI84" i="44"/>
  <c r="AC84" i="44" s="1"/>
  <c r="BI73" i="44"/>
  <c r="BI57" i="44"/>
  <c r="AC57" i="44" s="1"/>
  <c r="BI40" i="44"/>
  <c r="AC40" i="44" s="1"/>
  <c r="BI35" i="44"/>
  <c r="AC35" i="44" s="1"/>
  <c r="BK70" i="44"/>
  <c r="BK212" i="44"/>
  <c r="AE212" i="44" s="1"/>
  <c r="BK203" i="44"/>
  <c r="AE203" i="44" s="1"/>
  <c r="BK71" i="44"/>
  <c r="AE71" i="44" s="1"/>
  <c r="BK69" i="44"/>
  <c r="BK61" i="44"/>
  <c r="AE61" i="44" s="1"/>
  <c r="BK91" i="44"/>
  <c r="AE91" i="44" s="1"/>
  <c r="BK46" i="44"/>
  <c r="AE46" i="44" s="1"/>
  <c r="BK181" i="44"/>
  <c r="BK56" i="44"/>
  <c r="AE56" i="44" s="1"/>
  <c r="BK32" i="44"/>
  <c r="AE32" i="44" s="1"/>
  <c r="BK67" i="44"/>
  <c r="AE67" i="44" s="1"/>
  <c r="BK115" i="44"/>
  <c r="BK89" i="44"/>
  <c r="AE89" i="44" s="1"/>
  <c r="BK155" i="44"/>
  <c r="AE155" i="44" s="1"/>
  <c r="BK192" i="44"/>
  <c r="AE192" i="44" s="1"/>
  <c r="BK177" i="44"/>
  <c r="BK53" i="44"/>
  <c r="AE53" i="44" s="1"/>
  <c r="BK60" i="44"/>
  <c r="AE60" i="44" s="1"/>
  <c r="BK179" i="44"/>
  <c r="AE179" i="44" s="1"/>
  <c r="BK170" i="44"/>
  <c r="BK132" i="44"/>
  <c r="AE132" i="44" s="1"/>
  <c r="BK84" i="44"/>
  <c r="AE84" i="44" s="1"/>
  <c r="BK41" i="44"/>
  <c r="AE41" i="44" s="1"/>
  <c r="BK102" i="44"/>
  <c r="BK161" i="44"/>
  <c r="AE161" i="44" s="1"/>
  <c r="BK176" i="44"/>
  <c r="AE176" i="44" s="1"/>
  <c r="BK103" i="44"/>
  <c r="AE103" i="44" s="1"/>
  <c r="BK95" i="44"/>
  <c r="BK90" i="44"/>
  <c r="AE90" i="44" s="1"/>
  <c r="BK135" i="44"/>
  <c r="AE135" i="44" s="1"/>
  <c r="BK99" i="44"/>
  <c r="AE99" i="44" s="1"/>
  <c r="BK93" i="44"/>
  <c r="BK73" i="44"/>
  <c r="AE73" i="44" s="1"/>
  <c r="BK193" i="44"/>
  <c r="AE193" i="44" s="1"/>
  <c r="BK107" i="44"/>
  <c r="AE107" i="44" s="1"/>
  <c r="BF214" i="44"/>
  <c r="Z214" i="44" s="1"/>
  <c r="BF93" i="44"/>
  <c r="Z93" i="44" s="1"/>
  <c r="BF157" i="44"/>
  <c r="Z157" i="44" s="1"/>
  <c r="BF119" i="44"/>
  <c r="Z119" i="44" s="1"/>
  <c r="BF146" i="44"/>
  <c r="Z146" i="44" s="1"/>
  <c r="BF126" i="44"/>
  <c r="Z126" i="44" s="1"/>
  <c r="BF104" i="44"/>
  <c r="Z104" i="44" s="1"/>
  <c r="BF80" i="44"/>
  <c r="Z80" i="44" s="1"/>
  <c r="BF143" i="44"/>
  <c r="Z143" i="44" s="1"/>
  <c r="BF107" i="44"/>
  <c r="Z107" i="44" s="1"/>
  <c r="BF73" i="44"/>
  <c r="Z73" i="44" s="1"/>
  <c r="BF81" i="44"/>
  <c r="Z81" i="44" s="1"/>
  <c r="BF57" i="44"/>
  <c r="Z57" i="44" s="1"/>
  <c r="BF156" i="44"/>
  <c r="Z156" i="44" s="1"/>
  <c r="BF179" i="44"/>
  <c r="Z179" i="44" s="1"/>
  <c r="BF188" i="44"/>
  <c r="Z188" i="44" s="1"/>
  <c r="BF98" i="44"/>
  <c r="Z98" i="44" s="1"/>
  <c r="BF203" i="44"/>
  <c r="Z203" i="44" s="1"/>
  <c r="BF103" i="44"/>
  <c r="Z103" i="44" s="1"/>
  <c r="BF28" i="44"/>
  <c r="Z28" i="44" s="1"/>
  <c r="BF127" i="44"/>
  <c r="Z127" i="44" s="1"/>
  <c r="BF138" i="44"/>
  <c r="Z138" i="44" s="1"/>
  <c r="BF180" i="44"/>
  <c r="Z180" i="44" s="1"/>
  <c r="BF105" i="44"/>
  <c r="Z105" i="44" s="1"/>
  <c r="BF176" i="44"/>
  <c r="Z176" i="44" s="1"/>
  <c r="BF38" i="44"/>
  <c r="Z38" i="44" s="1"/>
  <c r="BF41" i="44"/>
  <c r="Z41" i="44" s="1"/>
  <c r="BF82" i="44"/>
  <c r="Z82" i="44" s="1"/>
  <c r="BF75" i="44"/>
  <c r="BF108" i="44"/>
  <c r="Z108" i="44" s="1"/>
  <c r="BF47" i="44"/>
  <c r="Z47" i="44" s="1"/>
  <c r="BF181" i="44"/>
  <c r="Z181" i="44" s="1"/>
  <c r="BF90" i="44"/>
  <c r="BF56" i="44"/>
  <c r="Z56" i="44" s="1"/>
  <c r="BF195" i="44"/>
  <c r="Z195" i="44" s="1"/>
  <c r="BF117" i="44"/>
  <c r="Z117" i="44" s="1"/>
  <c r="BF185" i="44"/>
  <c r="Z185" i="44" s="1"/>
  <c r="BF96" i="44"/>
  <c r="Z96" i="44" s="1"/>
  <c r="BF64" i="44"/>
  <c r="Z64" i="44" s="1"/>
  <c r="BF71" i="44"/>
  <c r="Z71" i="44" s="1"/>
  <c r="BF164" i="44"/>
  <c r="Z164" i="44" s="1"/>
  <c r="BF130" i="44"/>
  <c r="Z130" i="44" s="1"/>
  <c r="BF112" i="44"/>
  <c r="Z112" i="44" s="1"/>
  <c r="BF78" i="44"/>
  <c r="Z78" i="44" s="1"/>
  <c r="BF159" i="44"/>
  <c r="Z159" i="44" s="1"/>
  <c r="BF148" i="44"/>
  <c r="Z148" i="44" s="1"/>
  <c r="BF59" i="44"/>
  <c r="Z59" i="44" s="1"/>
  <c r="BF27" i="44"/>
  <c r="Z27" i="44" s="1"/>
  <c r="BH215" i="44"/>
  <c r="AB215" i="44" s="1"/>
  <c r="BH137" i="44"/>
  <c r="AB137" i="44" s="1"/>
  <c r="BH39" i="44"/>
  <c r="AB39" i="44" s="1"/>
  <c r="BH73" i="44"/>
  <c r="AB73" i="44" s="1"/>
  <c r="BH74" i="44"/>
  <c r="BH119" i="44"/>
  <c r="AB119" i="44" s="1"/>
  <c r="BH36" i="44"/>
  <c r="AB36" i="44" s="1"/>
  <c r="BH161" i="44"/>
  <c r="AB161" i="44" s="1"/>
  <c r="BH124" i="44"/>
  <c r="AB124" i="44" s="1"/>
  <c r="BH118" i="44"/>
  <c r="AB118" i="44" s="1"/>
  <c r="BH70" i="44"/>
  <c r="AB70" i="44" s="1"/>
  <c r="BH109" i="44"/>
  <c r="AB109" i="44" s="1"/>
  <c r="BH61" i="44"/>
  <c r="BH93" i="44"/>
  <c r="AB93" i="44" s="1"/>
  <c r="BH145" i="44"/>
  <c r="AB145" i="44" s="1"/>
  <c r="BH84" i="44"/>
  <c r="AB84" i="44" s="1"/>
  <c r="BH85" i="44"/>
  <c r="BH194" i="44"/>
  <c r="AB194" i="44" s="1"/>
  <c r="BH59" i="44"/>
  <c r="AB59" i="44" s="1"/>
  <c r="BH103" i="44"/>
  <c r="AB103" i="44" s="1"/>
  <c r="BH82" i="44"/>
  <c r="AB82" i="44" s="1"/>
  <c r="BH122" i="44"/>
  <c r="AB122" i="44" s="1"/>
  <c r="BH175" i="44"/>
  <c r="AB175" i="44" s="1"/>
  <c r="BH149" i="44"/>
  <c r="AB149" i="44" s="1"/>
  <c r="BH205" i="44"/>
  <c r="BH38" i="44"/>
  <c r="AB38" i="44" s="1"/>
  <c r="BH208" i="44"/>
  <c r="AB208" i="44" s="1"/>
  <c r="BH80" i="44"/>
  <c r="AB80" i="44" s="1"/>
  <c r="BH200" i="44"/>
  <c r="AB200" i="44" s="1"/>
  <c r="BH29" i="44"/>
  <c r="AB29" i="44" s="1"/>
  <c r="BH105" i="44"/>
  <c r="AB105" i="44" s="1"/>
  <c r="BH42" i="44"/>
  <c r="AB42" i="44" s="1"/>
  <c r="BH64" i="44"/>
  <c r="AB64" i="44" s="1"/>
  <c r="BH37" i="44"/>
  <c r="AB37" i="44" s="1"/>
  <c r="BH155" i="44"/>
  <c r="AB155" i="44" s="1"/>
  <c r="BH168" i="44"/>
  <c r="AB168" i="44" s="1"/>
  <c r="BH163" i="44"/>
  <c r="BH183" i="44"/>
  <c r="AB183" i="44" s="1"/>
  <c r="BH127" i="44"/>
  <c r="AB127" i="44" s="1"/>
  <c r="BH89" i="44"/>
  <c r="AB89" i="44" s="1"/>
  <c r="BH187" i="44"/>
  <c r="AB187" i="44" s="1"/>
  <c r="BH88" i="44"/>
  <c r="AB88" i="44" s="1"/>
  <c r="BH174" i="44"/>
  <c r="AB174" i="44" s="1"/>
  <c r="BH193" i="44"/>
  <c r="AB193" i="44" s="1"/>
  <c r="BH55" i="44"/>
  <c r="BH154" i="44"/>
  <c r="AB154" i="44" s="1"/>
  <c r="BH152" i="44"/>
  <c r="AB152" i="44" s="1"/>
  <c r="BH47" i="44"/>
  <c r="AB47" i="44" s="1"/>
  <c r="BJ215" i="44"/>
  <c r="AD215" i="44" s="1"/>
  <c r="BJ210" i="44"/>
  <c r="AD210" i="44" s="1"/>
  <c r="BJ172" i="44"/>
  <c r="AD172" i="44" s="1"/>
  <c r="BJ157" i="44"/>
  <c r="AD157" i="44" s="1"/>
  <c r="BJ88" i="44"/>
  <c r="AD88" i="44" s="1"/>
  <c r="BJ160" i="44"/>
  <c r="AD160" i="44" s="1"/>
  <c r="BJ170" i="44"/>
  <c r="AD170" i="44" s="1"/>
  <c r="BJ78" i="44"/>
  <c r="AD78" i="44" s="1"/>
  <c r="BJ55" i="44"/>
  <c r="AD55" i="44" s="1"/>
  <c r="BJ147" i="44"/>
  <c r="AD147" i="44" s="1"/>
  <c r="BJ152" i="44"/>
  <c r="AD152" i="44" s="1"/>
  <c r="BJ142" i="44"/>
  <c r="AD142" i="44" s="1"/>
  <c r="BJ166" i="44"/>
  <c r="AD166" i="44" s="1"/>
  <c r="BJ50" i="44"/>
  <c r="AD50" i="44" s="1"/>
  <c r="BJ93" i="44"/>
  <c r="AD93" i="44" s="1"/>
  <c r="BJ169" i="44"/>
  <c r="AD169" i="44" s="1"/>
  <c r="BJ126" i="44"/>
  <c r="AD126" i="44" s="1"/>
  <c r="BJ189" i="44"/>
  <c r="AD189" i="44" s="1"/>
  <c r="BJ33" i="44"/>
  <c r="AD33" i="44" s="1"/>
  <c r="BJ128" i="44"/>
  <c r="AD128" i="44" s="1"/>
  <c r="BJ110" i="44"/>
  <c r="AD110" i="44" s="1"/>
  <c r="BJ85" i="44"/>
  <c r="AD85" i="44" s="1"/>
  <c r="BJ42" i="44"/>
  <c r="AD42" i="44" s="1"/>
  <c r="BJ162" i="44"/>
  <c r="AD162" i="44" s="1"/>
  <c r="BJ185" i="44"/>
  <c r="AD185" i="44" s="1"/>
  <c r="BJ47" i="44"/>
  <c r="AD47" i="44" s="1"/>
  <c r="BJ135" i="44"/>
  <c r="AD135" i="44" s="1"/>
  <c r="BJ92" i="44"/>
  <c r="AD92" i="44" s="1"/>
  <c r="BJ91" i="44"/>
  <c r="AD91" i="44" s="1"/>
  <c r="BJ183" i="44"/>
  <c r="AD183" i="44" s="1"/>
  <c r="BJ114" i="44"/>
  <c r="AD114" i="44" s="1"/>
  <c r="BJ60" i="44"/>
  <c r="AD60" i="44" s="1"/>
  <c r="BJ40" i="44"/>
  <c r="AD40" i="44" s="1"/>
  <c r="BJ51" i="44"/>
  <c r="AD51" i="44" s="1"/>
  <c r="BJ77" i="44"/>
  <c r="AD77" i="44" s="1"/>
  <c r="BJ158" i="44"/>
  <c r="AD158" i="44" s="1"/>
  <c r="BJ68" i="44"/>
  <c r="AD68" i="44" s="1"/>
  <c r="BJ102" i="44"/>
  <c r="AD102" i="44" s="1"/>
  <c r="BJ57" i="44"/>
  <c r="AD57" i="44" s="1"/>
  <c r="BJ90" i="44"/>
  <c r="AD90" i="44" s="1"/>
  <c r="BJ154" i="44"/>
  <c r="AD154" i="44" s="1"/>
  <c r="BJ101" i="44"/>
  <c r="AD101" i="44" s="1"/>
  <c r="BJ81" i="44"/>
  <c r="AD81" i="44" s="1"/>
  <c r="BJ44" i="44"/>
  <c r="AD44" i="44" s="1"/>
  <c r="BJ109" i="44"/>
  <c r="AD109" i="44" s="1"/>
  <c r="BJ95" i="44"/>
  <c r="AD95" i="44" s="1"/>
  <c r="BJ115" i="44"/>
  <c r="AD115" i="44" s="1"/>
  <c r="BJ29" i="44"/>
  <c r="AD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BA194" i="44"/>
  <c r="U194" i="44" s="1"/>
  <c r="BA174" i="44"/>
  <c r="U174" i="44" s="1"/>
  <c r="BA181" i="44"/>
  <c r="U181" i="44" s="1"/>
  <c r="BA143" i="44"/>
  <c r="U143" i="44" s="1"/>
  <c r="BA77" i="44"/>
  <c r="U77" i="44" s="1"/>
  <c r="BA71" i="44"/>
  <c r="U71" i="44" s="1"/>
  <c r="BA74" i="44"/>
  <c r="U74" i="44" s="1"/>
  <c r="BA161" i="44"/>
  <c r="U161" i="44" s="1"/>
  <c r="BA160" i="44"/>
  <c r="U160" i="44" s="1"/>
  <c r="BA137" i="44"/>
  <c r="U137" i="44" s="1"/>
  <c r="BA180" i="44"/>
  <c r="U180" i="44" s="1"/>
  <c r="BA199" i="44"/>
  <c r="U199" i="44" s="1"/>
  <c r="BA79" i="44"/>
  <c r="U79" i="44" s="1"/>
  <c r="BA155" i="44"/>
  <c r="U155" i="44" s="1"/>
  <c r="BA106" i="44"/>
  <c r="U106" i="44" s="1"/>
  <c r="BA201" i="44"/>
  <c r="U201" i="44" s="1"/>
  <c r="BA189" i="44"/>
  <c r="U189" i="44" s="1"/>
  <c r="BA54" i="44"/>
  <c r="U54" i="44" s="1"/>
  <c r="BA94" i="44"/>
  <c r="U94" i="44" s="1"/>
  <c r="BA133" i="44"/>
  <c r="U133" i="44" s="1"/>
  <c r="BA64" i="44"/>
  <c r="U64" i="44" s="1"/>
  <c r="BA75" i="44"/>
  <c r="U75" i="44" s="1"/>
  <c r="BA36" i="44"/>
  <c r="U36" i="44" s="1"/>
  <c r="BA177" i="44"/>
  <c r="U177" i="44" s="1"/>
  <c r="BA98" i="44"/>
  <c r="U98" i="44" s="1"/>
  <c r="BA132" i="44"/>
  <c r="U132" i="44" s="1"/>
  <c r="BA136" i="44"/>
  <c r="U136" i="44" s="1"/>
  <c r="BA102" i="44"/>
  <c r="U102" i="44" s="1"/>
  <c r="BA172" i="44"/>
  <c r="U172" i="44" s="1"/>
  <c r="BA178" i="44"/>
  <c r="U178" i="44" s="1"/>
  <c r="BA58" i="44"/>
  <c r="U58" i="44" s="1"/>
  <c r="BA196" i="44"/>
  <c r="U196" i="44" s="1"/>
  <c r="BA163" i="44"/>
  <c r="U163" i="44" s="1"/>
  <c r="BA42" i="44"/>
  <c r="U42" i="44" s="1"/>
  <c r="BA121" i="44"/>
  <c r="U121" i="44" s="1"/>
  <c r="BA61" i="44"/>
  <c r="U61" i="44" s="1"/>
  <c r="BA34" i="44"/>
  <c r="U34" i="44" s="1"/>
  <c r="BA107" i="44"/>
  <c r="U107" i="44" s="1"/>
  <c r="BA101" i="44"/>
  <c r="U101" i="44" s="1"/>
  <c r="BA48" i="44"/>
  <c r="U48" i="44" s="1"/>
  <c r="BA205" i="44"/>
  <c r="U205" i="44" s="1"/>
  <c r="BA115" i="44"/>
  <c r="U115" i="44" s="1"/>
  <c r="BA210" i="44"/>
  <c r="U210" i="44" s="1"/>
  <c r="BA157" i="44"/>
  <c r="U157" i="44" s="1"/>
  <c r="BA83" i="44"/>
  <c r="U83" i="44" s="1"/>
  <c r="BA80" i="44"/>
  <c r="U80" i="44" s="1"/>
  <c r="BA158" i="44"/>
  <c r="U158" i="44" s="1"/>
  <c r="AZ218" i="44"/>
  <c r="T218" i="44" s="1"/>
  <c r="AZ209" i="44"/>
  <c r="T209" i="44" s="1"/>
  <c r="AZ72" i="44"/>
  <c r="T72" i="44" s="1"/>
  <c r="AZ110" i="44"/>
  <c r="T110" i="44" s="1"/>
  <c r="AZ199" i="44"/>
  <c r="T199" i="44" s="1"/>
  <c r="AZ166" i="44"/>
  <c r="T166" i="44" s="1"/>
  <c r="AZ184" i="44"/>
  <c r="T184" i="44" s="1"/>
  <c r="AZ37" i="44"/>
  <c r="T37" i="44" s="1"/>
  <c r="AZ95" i="44"/>
  <c r="T95" i="44" s="1"/>
  <c r="AZ152" i="44"/>
  <c r="T152" i="44" s="1"/>
  <c r="AZ90" i="44"/>
  <c r="T90" i="44" s="1"/>
  <c r="AZ45" i="44"/>
  <c r="T45" i="44" s="1"/>
  <c r="AZ91" i="44"/>
  <c r="T91" i="44" s="1"/>
  <c r="AZ74" i="44"/>
  <c r="T74" i="44" s="1"/>
  <c r="AZ154" i="44"/>
  <c r="T154" i="44" s="1"/>
  <c r="AZ111" i="44"/>
  <c r="T111" i="44" s="1"/>
  <c r="AZ221" i="44"/>
  <c r="T221" i="44" s="1"/>
  <c r="AZ201" i="44"/>
  <c r="T201" i="44" s="1"/>
  <c r="AZ36" i="44"/>
  <c r="T36" i="44" s="1"/>
  <c r="AZ29" i="44"/>
  <c r="T29" i="44" s="1"/>
  <c r="AZ94" i="44"/>
  <c r="T94" i="44" s="1"/>
  <c r="AZ92" i="44"/>
  <c r="T92" i="44" s="1"/>
  <c r="AZ105" i="44"/>
  <c r="T105" i="44" s="1"/>
  <c r="AZ33" i="44"/>
  <c r="T33" i="44" s="1"/>
  <c r="AZ156" i="44"/>
  <c r="T156" i="44" s="1"/>
  <c r="AZ194" i="44"/>
  <c r="T194" i="44" s="1"/>
  <c r="AZ34" i="44"/>
  <c r="T34" i="44" s="1"/>
  <c r="AZ61" i="44"/>
  <c r="T61" i="44" s="1"/>
  <c r="AZ193" i="44"/>
  <c r="T193" i="44" s="1"/>
  <c r="AZ158" i="44"/>
  <c r="T158" i="44" s="1"/>
  <c r="AZ83" i="44"/>
  <c r="T83" i="44" s="1"/>
  <c r="AZ153" i="44"/>
  <c r="T153" i="44" s="1"/>
  <c r="AZ75" i="44"/>
  <c r="T75" i="44" s="1"/>
  <c r="AZ28" i="44"/>
  <c r="T28" i="44" s="1"/>
  <c r="AZ186" i="44"/>
  <c r="T186" i="44" s="1"/>
  <c r="AZ60" i="44"/>
  <c r="T60" i="44" s="1"/>
  <c r="AZ48" i="44"/>
  <c r="T48" i="44" s="1"/>
  <c r="AZ161" i="44"/>
  <c r="T161" i="44" s="1"/>
  <c r="AZ172" i="44"/>
  <c r="T172" i="44" s="1"/>
  <c r="AZ206" i="44"/>
  <c r="T206" i="44" s="1"/>
  <c r="AZ178" i="44"/>
  <c r="T178" i="44" s="1"/>
  <c r="AZ155" i="44"/>
  <c r="T155" i="44" s="1"/>
  <c r="AZ84" i="44"/>
  <c r="T84" i="44" s="1"/>
  <c r="AZ136" i="44"/>
  <c r="T136" i="44" s="1"/>
  <c r="AZ140" i="44"/>
  <c r="T140" i="44" s="1"/>
  <c r="AZ151" i="44"/>
  <c r="T151" i="44" s="1"/>
  <c r="AZ66" i="44"/>
  <c r="T66" i="44" s="1"/>
  <c r="AZ82" i="44"/>
  <c r="T82" i="44" s="1"/>
  <c r="AZ87" i="44"/>
  <c r="T87" i="44" s="1"/>
  <c r="AZ27" i="44"/>
  <c r="T27" i="44" s="1"/>
  <c r="BI196" i="44"/>
  <c r="AC196" i="44" s="1"/>
  <c r="BI191" i="44"/>
  <c r="BI72" i="44"/>
  <c r="AC72" i="44" s="1"/>
  <c r="BI207" i="44"/>
  <c r="AC207" i="44" s="1"/>
  <c r="BI161" i="44"/>
  <c r="AC161" i="44" s="1"/>
  <c r="BI200" i="44"/>
  <c r="BI157" i="44"/>
  <c r="AC157" i="44" s="1"/>
  <c r="BI54" i="44"/>
  <c r="AC54" i="44" s="1"/>
  <c r="BI169" i="44"/>
  <c r="AC169" i="44" s="1"/>
  <c r="BI51" i="44"/>
  <c r="BI209" i="44"/>
  <c r="AC209" i="44" s="1"/>
  <c r="BI193" i="44"/>
  <c r="AC193" i="44" s="1"/>
  <c r="BI177" i="44"/>
  <c r="AC177" i="44" s="1"/>
  <c r="BI52" i="44"/>
  <c r="BI178" i="44"/>
  <c r="AC178" i="44" s="1"/>
  <c r="BI135" i="44"/>
  <c r="AC135" i="44" s="1"/>
  <c r="BI103" i="44"/>
  <c r="AC103" i="44" s="1"/>
  <c r="BI63" i="44"/>
  <c r="BI184" i="44"/>
  <c r="AC184" i="44" s="1"/>
  <c r="BI170" i="44"/>
  <c r="AC170" i="44" s="1"/>
  <c r="BI182" i="44"/>
  <c r="AC182" i="44" s="1"/>
  <c r="BI163" i="44"/>
  <c r="BI147" i="44"/>
  <c r="AC147" i="44" s="1"/>
  <c r="BI117" i="44"/>
  <c r="AC117" i="44" s="1"/>
  <c r="BI85" i="44"/>
  <c r="AC85" i="44" s="1"/>
  <c r="BI62" i="44"/>
  <c r="BI171" i="44"/>
  <c r="AC171" i="44" s="1"/>
  <c r="BI139" i="44"/>
  <c r="AC139" i="44" s="1"/>
  <c r="BI107" i="44"/>
  <c r="AC107" i="44" s="1"/>
  <c r="BI71" i="44"/>
  <c r="BI173" i="44"/>
  <c r="AC173" i="44" s="1"/>
  <c r="BI162" i="44"/>
  <c r="AC162" i="44" s="1"/>
  <c r="BI154" i="44"/>
  <c r="AC154" i="44" s="1"/>
  <c r="BI146" i="44"/>
  <c r="BI138" i="44"/>
  <c r="AC138" i="44" s="1"/>
  <c r="BI130" i="44"/>
  <c r="AC130" i="44" s="1"/>
  <c r="BI122" i="44"/>
  <c r="AC122" i="44" s="1"/>
  <c r="BI114" i="44"/>
  <c r="BI106" i="44"/>
  <c r="AC106" i="44" s="1"/>
  <c r="BI98" i="44"/>
  <c r="AC98" i="44" s="1"/>
  <c r="BI90" i="44"/>
  <c r="AC90" i="44" s="1"/>
  <c r="BI82" i="44"/>
  <c r="BI69" i="44"/>
  <c r="AC69" i="44" s="1"/>
  <c r="BI53" i="44"/>
  <c r="AC53" i="44" s="1"/>
  <c r="BI36" i="44"/>
  <c r="AC36" i="44" s="1"/>
  <c r="BI47" i="44"/>
  <c r="BI31" i="44"/>
  <c r="AC31" i="44" s="1"/>
  <c r="BK75" i="44"/>
  <c r="AE75" i="44" s="1"/>
  <c r="BK194" i="44"/>
  <c r="AE194" i="44" s="1"/>
  <c r="BK186" i="44"/>
  <c r="BK104" i="44"/>
  <c r="AE104" i="44" s="1"/>
  <c r="BK101" i="44"/>
  <c r="AE101" i="44" s="1"/>
  <c r="BK187" i="44"/>
  <c r="AE187" i="44" s="1"/>
  <c r="BK62" i="44"/>
  <c r="BK148" i="44"/>
  <c r="AE148" i="44" s="1"/>
  <c r="BK131" i="44"/>
  <c r="AE131" i="44" s="1"/>
  <c r="BK126" i="44"/>
  <c r="AE126" i="44" s="1"/>
  <c r="BK201" i="44"/>
  <c r="BK100" i="44"/>
  <c r="AE100" i="44" s="1"/>
  <c r="BK189" i="44"/>
  <c r="AE189" i="44" s="1"/>
  <c r="BK202" i="44"/>
  <c r="AE202" i="44" s="1"/>
  <c r="BK191" i="44"/>
  <c r="BK65" i="44"/>
  <c r="AE65" i="44" s="1"/>
  <c r="BK50" i="44"/>
  <c r="AE50" i="44" s="1"/>
  <c r="BK167" i="44"/>
  <c r="AE167" i="44" s="1"/>
  <c r="BK172" i="44"/>
  <c r="BK52" i="44"/>
  <c r="AE52" i="44" s="1"/>
  <c r="BK158" i="44"/>
  <c r="AE158" i="44" s="1"/>
  <c r="BK188" i="44"/>
  <c r="AE188" i="44" s="1"/>
  <c r="BK185" i="44"/>
  <c r="BK151" i="44"/>
  <c r="AE151" i="44" s="1"/>
  <c r="BK118" i="44"/>
  <c r="AE118" i="44" s="1"/>
  <c r="BK217" i="44"/>
  <c r="AE217" i="44" s="1"/>
  <c r="BK97" i="44"/>
  <c r="BK111" i="44"/>
  <c r="AE111" i="44" s="1"/>
  <c r="BK36" i="44"/>
  <c r="AE36" i="44" s="1"/>
  <c r="BK58" i="44"/>
  <c r="AE58" i="44" s="1"/>
  <c r="BK150" i="44"/>
  <c r="BK83" i="44"/>
  <c r="AE83" i="44" s="1"/>
  <c r="BK31" i="44"/>
  <c r="AE31" i="44" s="1"/>
  <c r="BK139" i="44"/>
  <c r="AE139" i="44" s="1"/>
  <c r="BF76" i="44"/>
  <c r="Z76" i="44" s="1"/>
  <c r="BF29" i="44"/>
  <c r="Z29" i="44" s="1"/>
  <c r="BF109" i="44"/>
  <c r="Z109" i="44" s="1"/>
  <c r="BF173" i="44"/>
  <c r="Z173" i="44" s="1"/>
  <c r="BF216" i="44"/>
  <c r="Z216" i="44" s="1"/>
  <c r="BF102" i="44"/>
  <c r="Z102" i="44" s="1"/>
  <c r="BF79" i="44"/>
  <c r="Z79" i="44" s="1"/>
  <c r="BF171" i="44"/>
  <c r="Z171" i="44" s="1"/>
  <c r="BF192" i="44"/>
  <c r="BF67" i="44"/>
  <c r="Z67" i="44" s="1"/>
  <c r="BF132" i="44"/>
  <c r="Z132" i="44" s="1"/>
  <c r="BF184" i="44"/>
  <c r="Z184" i="44" s="1"/>
  <c r="BF42" i="44"/>
  <c r="Z42" i="44" s="1"/>
  <c r="BF33" i="44"/>
  <c r="Z33" i="44" s="1"/>
  <c r="BF133" i="44"/>
  <c r="Z133" i="44" s="1"/>
  <c r="BF51" i="44"/>
  <c r="Z51" i="44" s="1"/>
  <c r="BF145" i="44"/>
  <c r="Z145" i="44" s="1"/>
  <c r="BF182" i="44"/>
  <c r="Z182" i="44" s="1"/>
  <c r="BF199" i="44"/>
  <c r="Z199" i="44" s="1"/>
  <c r="BF39" i="44"/>
  <c r="Z39" i="44" s="1"/>
  <c r="BF69" i="44"/>
  <c r="Z69" i="44" s="1"/>
  <c r="BF115" i="44"/>
  <c r="Z115" i="44" s="1"/>
  <c r="BF118" i="44"/>
  <c r="Z118" i="44" s="1"/>
  <c r="BF48" i="44"/>
  <c r="Z48" i="44" s="1"/>
  <c r="BF208" i="44"/>
  <c r="Z208" i="44" s="1"/>
  <c r="BF129" i="44"/>
  <c r="Z129" i="44" s="1"/>
  <c r="BF200" i="44"/>
  <c r="Z200" i="44" s="1"/>
  <c r="BF204" i="44"/>
  <c r="Z204" i="44" s="1"/>
  <c r="BF215" i="44"/>
  <c r="BF183" i="44"/>
  <c r="Z183" i="44" s="1"/>
  <c r="BF201" i="44"/>
  <c r="Z201" i="44" s="1"/>
  <c r="BF177" i="44"/>
  <c r="Z177" i="44" s="1"/>
  <c r="BF53" i="44"/>
  <c r="Z53" i="44" s="1"/>
  <c r="BF189" i="44"/>
  <c r="Z189" i="44" s="1"/>
  <c r="BF213" i="44"/>
  <c r="Z213" i="44" s="1"/>
  <c r="BF151" i="44"/>
  <c r="Z151" i="44" s="1"/>
  <c r="BF158" i="44"/>
  <c r="Z158" i="44" s="1"/>
  <c r="BF190" i="44"/>
  <c r="Z190" i="44" s="1"/>
  <c r="BF34" i="44"/>
  <c r="Z34" i="44" s="1"/>
  <c r="BF135" i="44"/>
  <c r="Z135" i="44" s="1"/>
  <c r="BF50" i="44"/>
  <c r="Z50" i="44" s="1"/>
  <c r="BF166" i="44"/>
  <c r="Z166" i="44" s="1"/>
  <c r="BF205" i="44"/>
  <c r="Z205" i="44" s="1"/>
  <c r="BF37" i="44"/>
  <c r="Z37" i="44" s="1"/>
  <c r="BF92" i="44"/>
  <c r="Z92" i="44" s="1"/>
  <c r="BF120" i="44"/>
  <c r="Z120" i="44" s="1"/>
  <c r="BF101" i="44"/>
  <c r="Z101" i="44" s="1"/>
  <c r="BF165" i="44"/>
  <c r="Z165" i="44" s="1"/>
  <c r="BH135" i="44"/>
  <c r="AB135" i="44" s="1"/>
  <c r="BH219" i="44"/>
  <c r="AB219" i="44" s="1"/>
  <c r="BH162" i="44"/>
  <c r="AB162" i="44" s="1"/>
  <c r="BH204" i="44"/>
  <c r="AB204" i="44" s="1"/>
  <c r="BH98" i="44"/>
  <c r="BH159" i="44"/>
  <c r="AB159" i="44" s="1"/>
  <c r="BH196" i="44"/>
  <c r="AB196" i="44" s="1"/>
  <c r="BH34" i="44"/>
  <c r="AB34" i="44" s="1"/>
  <c r="BH33" i="44"/>
  <c r="BH35" i="44"/>
  <c r="AB35" i="44" s="1"/>
  <c r="BH54" i="44"/>
  <c r="AB54" i="44" s="1"/>
  <c r="BH188" i="44"/>
  <c r="AB188" i="44" s="1"/>
  <c r="BH45" i="44"/>
  <c r="AB45" i="44" s="1"/>
  <c r="BH46" i="44"/>
  <c r="AB46" i="44" s="1"/>
  <c r="BH53" i="44"/>
  <c r="AB53" i="44" s="1"/>
  <c r="BH58" i="44"/>
  <c r="AB58" i="44" s="1"/>
  <c r="BH191" i="44"/>
  <c r="BH209" i="44"/>
  <c r="AB209" i="44" s="1"/>
  <c r="BH31" i="44"/>
  <c r="AB31" i="44" s="1"/>
  <c r="BH160" i="44"/>
  <c r="AB160" i="44" s="1"/>
  <c r="BH121" i="44"/>
  <c r="AB121" i="44" s="1"/>
  <c r="BH171" i="44"/>
  <c r="AB171" i="44" s="1"/>
  <c r="BH172" i="44"/>
  <c r="AB172" i="44" s="1"/>
  <c r="BH190" i="44"/>
  <c r="AB190" i="44" s="1"/>
  <c r="BH217" i="44"/>
  <c r="AB217" i="44" s="1"/>
  <c r="BH102" i="44"/>
  <c r="AB102" i="44" s="1"/>
  <c r="BH78" i="44"/>
  <c r="AB78" i="44" s="1"/>
  <c r="BH203" i="44"/>
  <c r="AB203" i="44" s="1"/>
  <c r="BH107" i="44"/>
  <c r="AB107" i="44" s="1"/>
  <c r="BH87" i="44"/>
  <c r="AB87" i="44" s="1"/>
  <c r="BH71" i="44"/>
  <c r="AB71" i="44" s="1"/>
  <c r="BH104" i="44"/>
  <c r="AB104" i="44" s="1"/>
  <c r="BH156" i="44"/>
  <c r="AB156" i="44" s="1"/>
  <c r="BH43" i="44"/>
  <c r="AB43" i="44" s="1"/>
  <c r="BH195" i="44"/>
  <c r="AB195" i="44" s="1"/>
  <c r="BH169" i="44"/>
  <c r="AB169" i="44" s="1"/>
  <c r="BH40" i="44"/>
  <c r="BH132" i="44"/>
  <c r="AB132" i="44" s="1"/>
  <c r="BH140" i="44"/>
  <c r="AB140" i="44" s="1"/>
  <c r="BH213" i="44"/>
  <c r="AB213" i="44" s="1"/>
  <c r="BH189" i="44"/>
  <c r="BH207" i="44"/>
  <c r="AB207" i="44" s="1"/>
  <c r="BH214" i="44"/>
  <c r="AB214" i="44" s="1"/>
  <c r="BH134" i="44"/>
  <c r="AB134" i="44" s="1"/>
  <c r="BH147" i="44"/>
  <c r="BH123" i="44"/>
  <c r="AB123" i="44" s="1"/>
  <c r="BH99" i="44"/>
  <c r="AB99" i="44" s="1"/>
  <c r="BH90" i="44"/>
  <c r="AB90" i="44" s="1"/>
  <c r="BH27" i="44"/>
  <c r="BJ205" i="44"/>
  <c r="AD205" i="44" s="1"/>
  <c r="BJ199" i="44"/>
  <c r="AD199" i="44" s="1"/>
  <c r="BJ72" i="44"/>
  <c r="AD72" i="44" s="1"/>
  <c r="BJ144" i="44"/>
  <c r="AD144" i="44" s="1"/>
  <c r="BJ118" i="44"/>
  <c r="AD118" i="44" s="1"/>
  <c r="BJ132" i="44"/>
  <c r="AD132" i="44" s="1"/>
  <c r="BJ163" i="44"/>
  <c r="AD163" i="44" s="1"/>
  <c r="BJ75" i="44"/>
  <c r="AD75" i="44" s="1"/>
  <c r="BJ125" i="44"/>
  <c r="AD125" i="44" s="1"/>
  <c r="BJ108" i="44"/>
  <c r="AD108" i="44" s="1"/>
  <c r="BJ150" i="44"/>
  <c r="AD150" i="44" s="1"/>
  <c r="BJ100" i="44"/>
  <c r="AD100" i="44" s="1"/>
  <c r="BJ181" i="44"/>
  <c r="AD181" i="44" s="1"/>
  <c r="BJ41" i="44"/>
  <c r="AD41" i="44" s="1"/>
  <c r="BJ83" i="44"/>
  <c r="AD83" i="44" s="1"/>
  <c r="BJ37" i="44"/>
  <c r="AD37" i="44" s="1"/>
  <c r="BJ208" i="44"/>
  <c r="AD208" i="44" s="1"/>
  <c r="BJ82" i="44"/>
  <c r="AD82" i="44" s="1"/>
  <c r="BJ182" i="44"/>
  <c r="AD182" i="44" s="1"/>
  <c r="BJ165" i="44"/>
  <c r="AD165" i="44" s="1"/>
  <c r="BJ49" i="44"/>
  <c r="AD49" i="44" s="1"/>
  <c r="BJ156" i="44"/>
  <c r="AD156" i="44" s="1"/>
  <c r="BJ56" i="44"/>
  <c r="AD56" i="44" s="1"/>
  <c r="BJ127" i="44"/>
  <c r="AD127" i="44" s="1"/>
  <c r="BJ74" i="44"/>
  <c r="AD74" i="44" s="1"/>
  <c r="BJ70" i="44"/>
  <c r="AD70" i="44" s="1"/>
  <c r="BJ206" i="44"/>
  <c r="AD206" i="44" s="1"/>
  <c r="BJ153" i="44"/>
  <c r="AD153" i="44" s="1"/>
  <c r="BJ184" i="44"/>
  <c r="AD184" i="44" s="1"/>
  <c r="BJ103" i="44"/>
  <c r="AD103" i="44" s="1"/>
  <c r="BJ201" i="44"/>
  <c r="AD201" i="44" s="1"/>
  <c r="BJ190" i="44"/>
  <c r="AD190" i="44" s="1"/>
  <c r="BJ174" i="44"/>
  <c r="AD174" i="44" s="1"/>
  <c r="BJ177" i="44"/>
  <c r="AD177" i="44" s="1"/>
  <c r="BJ54" i="44"/>
  <c r="AD54" i="44" s="1"/>
  <c r="BJ203" i="44"/>
  <c r="AD203" i="44" s="1"/>
  <c r="BJ146" i="44"/>
  <c r="AD146" i="44" s="1"/>
  <c r="BJ123" i="44"/>
  <c r="AD123" i="44" s="1"/>
  <c r="BJ62" i="44"/>
  <c r="AD62" i="44" s="1"/>
  <c r="BJ151" i="44"/>
  <c r="AD151" i="44" s="1"/>
  <c r="BJ111" i="44"/>
  <c r="AD111" i="44" s="1"/>
  <c r="BJ45" i="44"/>
  <c r="AD45" i="44" s="1"/>
  <c r="BJ148" i="44"/>
  <c r="AD148" i="44" s="1"/>
  <c r="BJ122" i="44"/>
  <c r="AD122" i="44" s="1"/>
  <c r="BJ140" i="44"/>
  <c r="AD140" i="44" s="1"/>
  <c r="BJ96" i="44"/>
  <c r="AD96" i="44" s="1"/>
  <c r="BJ197" i="44"/>
  <c r="AD197" i="44" s="1"/>
  <c r="BA195" i="44"/>
  <c r="U195" i="44" s="1"/>
  <c r="BA197" i="44"/>
  <c r="U197" i="44" s="1"/>
  <c r="BA60" i="44"/>
  <c r="U60" i="44" s="1"/>
  <c r="BA45" i="44"/>
  <c r="U45" i="44" s="1"/>
  <c r="BA82" i="44"/>
  <c r="U82" i="44" s="1"/>
  <c r="BA37" i="44"/>
  <c r="U37" i="44" s="1"/>
  <c r="BA52" i="44"/>
  <c r="U52" i="44" s="1"/>
  <c r="BA169" i="44"/>
  <c r="U169" i="44" s="1"/>
  <c r="BA93" i="44"/>
  <c r="U93" i="44" s="1"/>
  <c r="BA144" i="44"/>
  <c r="U144" i="44" s="1"/>
  <c r="BA53" i="44"/>
  <c r="U53" i="44" s="1"/>
  <c r="BA100" i="44"/>
  <c r="U100" i="44" s="1"/>
  <c r="BA147" i="44"/>
  <c r="U147" i="44" s="1"/>
  <c r="BA76" i="44"/>
  <c r="U76" i="44" s="1"/>
  <c r="BA96" i="44"/>
  <c r="U96" i="44" s="1"/>
  <c r="BA97" i="44"/>
  <c r="U97" i="44" s="1"/>
  <c r="BA209" i="44"/>
  <c r="U209" i="44" s="1"/>
  <c r="BA173" i="44"/>
  <c r="U173" i="44" s="1"/>
  <c r="BA111" i="44"/>
  <c r="U111" i="44" s="1"/>
  <c r="BA92" i="44"/>
  <c r="U92" i="44" s="1"/>
  <c r="BA188" i="44"/>
  <c r="U188" i="44" s="1"/>
  <c r="BA35" i="44"/>
  <c r="U35" i="44" s="1"/>
  <c r="BA46" i="44"/>
  <c r="U46" i="44" s="1"/>
  <c r="BA39" i="44"/>
  <c r="U39" i="44" s="1"/>
  <c r="BA167" i="44"/>
  <c r="U167" i="44" s="1"/>
  <c r="BA104" i="44"/>
  <c r="U104" i="44" s="1"/>
  <c r="BA112" i="44"/>
  <c r="U112" i="44" s="1"/>
  <c r="BA81" i="44"/>
  <c r="U81" i="44" s="1"/>
  <c r="BA120" i="44"/>
  <c r="U120" i="44" s="1"/>
  <c r="BA85" i="44"/>
  <c r="U85" i="44" s="1"/>
  <c r="BA87" i="44"/>
  <c r="U87" i="44" s="1"/>
  <c r="BA200" i="44"/>
  <c r="U200" i="44" s="1"/>
  <c r="BA68" i="44"/>
  <c r="U68" i="44" s="1"/>
  <c r="BA59" i="44"/>
  <c r="U59" i="44" s="1"/>
  <c r="BA65" i="44"/>
  <c r="U65" i="44" s="1"/>
  <c r="BA86" i="44"/>
  <c r="U86" i="44" s="1"/>
  <c r="BA139" i="44"/>
  <c r="U139" i="44" s="1"/>
  <c r="BA159" i="44"/>
  <c r="U159" i="44" s="1"/>
  <c r="BA41" i="44"/>
  <c r="U41" i="44" s="1"/>
  <c r="BA215" i="44"/>
  <c r="U215" i="44" s="1"/>
  <c r="BA28" i="44"/>
  <c r="U28" i="44" s="1"/>
  <c r="BA72" i="44"/>
  <c r="U72" i="44" s="1"/>
  <c r="BA198" i="44"/>
  <c r="U198" i="44" s="1"/>
  <c r="BA124" i="44"/>
  <c r="U124" i="44" s="1"/>
  <c r="BA114" i="44"/>
  <c r="U114" i="44" s="1"/>
  <c r="BA151" i="44"/>
  <c r="U151" i="44" s="1"/>
  <c r="BA190" i="44"/>
  <c r="U190" i="44" s="1"/>
  <c r="BA27" i="44"/>
  <c r="U27" i="44" s="1"/>
  <c r="AZ215" i="44"/>
  <c r="T215" i="44" s="1"/>
  <c r="AZ220" i="44"/>
  <c r="T220" i="44" s="1"/>
  <c r="AZ69" i="44"/>
  <c r="T69" i="44" s="1"/>
  <c r="AZ141" i="44"/>
  <c r="T141" i="44" s="1"/>
  <c r="AZ197" i="44"/>
  <c r="T197" i="44" s="1"/>
  <c r="AZ31" i="44"/>
  <c r="T31" i="44" s="1"/>
  <c r="AZ40" i="44"/>
  <c r="T40" i="44" s="1"/>
  <c r="AZ163" i="44"/>
  <c r="T163" i="44" s="1"/>
  <c r="AZ145" i="44"/>
  <c r="T145" i="44" s="1"/>
  <c r="AZ88" i="44"/>
  <c r="T88" i="44" s="1"/>
  <c r="AZ182" i="44"/>
  <c r="T182" i="44" s="1"/>
  <c r="AZ108" i="44"/>
  <c r="T108" i="44" s="1"/>
  <c r="AZ175" i="44"/>
  <c r="T175" i="44" s="1"/>
  <c r="AZ100" i="44"/>
  <c r="T100" i="44" s="1"/>
  <c r="AZ192" i="44"/>
  <c r="T192" i="44" s="1"/>
  <c r="AZ89" i="44"/>
  <c r="T89" i="44" s="1"/>
  <c r="AZ202" i="44"/>
  <c r="T202" i="44" s="1"/>
  <c r="AZ203" i="44"/>
  <c r="T203" i="44" s="1"/>
  <c r="AZ185" i="44"/>
  <c r="T185" i="44" s="1"/>
  <c r="AZ143" i="44"/>
  <c r="T143" i="44" s="1"/>
  <c r="AZ77" i="44"/>
  <c r="T77" i="44" s="1"/>
  <c r="AZ123" i="44"/>
  <c r="T123" i="44" s="1"/>
  <c r="AZ191" i="44"/>
  <c r="T191" i="44" s="1"/>
  <c r="AZ64" i="44"/>
  <c r="T64" i="44" s="1"/>
  <c r="AZ162" i="44"/>
  <c r="T162" i="44" s="1"/>
  <c r="AZ68" i="44"/>
  <c r="T68" i="44" s="1"/>
  <c r="AZ176" i="44"/>
  <c r="T176" i="44" s="1"/>
  <c r="AZ58" i="44"/>
  <c r="T58" i="44" s="1"/>
  <c r="AZ179" i="44"/>
  <c r="T179" i="44" s="1"/>
  <c r="AZ103" i="44"/>
  <c r="T103" i="44" s="1"/>
  <c r="AZ47" i="44"/>
  <c r="T47" i="44" s="1"/>
  <c r="AZ213" i="44"/>
  <c r="T213" i="44" s="1"/>
  <c r="AZ115" i="44"/>
  <c r="T115" i="44" s="1"/>
  <c r="AZ93" i="44"/>
  <c r="T93" i="44" s="1"/>
  <c r="AZ222" i="44"/>
  <c r="T222" i="44" s="1"/>
  <c r="AZ125" i="44"/>
  <c r="T125" i="44" s="1"/>
  <c r="AZ42" i="44"/>
  <c r="T42" i="44" s="1"/>
  <c r="AZ104" i="44"/>
  <c r="T104" i="44" s="1"/>
  <c r="AZ63" i="44"/>
  <c r="T63" i="44" s="1"/>
  <c r="AZ121" i="44"/>
  <c r="T121" i="44" s="1"/>
  <c r="AZ168" i="44"/>
  <c r="T168" i="44" s="1"/>
  <c r="AZ56" i="44"/>
  <c r="T56" i="44" s="1"/>
  <c r="AZ135" i="44"/>
  <c r="T135" i="44" s="1"/>
  <c r="AZ122" i="44"/>
  <c r="T122" i="44" s="1"/>
  <c r="AZ190" i="44"/>
  <c r="T190" i="44" s="1"/>
  <c r="AZ164" i="44"/>
  <c r="T164" i="44" s="1"/>
  <c r="AZ85" i="44"/>
  <c r="T85" i="44" s="1"/>
  <c r="AZ157" i="44"/>
  <c r="T157" i="44" s="1"/>
  <c r="AZ38" i="44"/>
  <c r="T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BI180" i="44"/>
  <c r="AC180" i="44" s="1"/>
  <c r="BI89" i="44"/>
  <c r="BI172" i="44"/>
  <c r="AC172" i="44" s="1"/>
  <c r="BI145" i="44"/>
  <c r="AC145" i="44" s="1"/>
  <c r="BI78" i="44"/>
  <c r="AC78" i="44" s="1"/>
  <c r="BI137" i="44"/>
  <c r="AC137" i="44" s="1"/>
  <c r="BI195" i="44"/>
  <c r="AC195" i="44" s="1"/>
  <c r="BI153" i="44"/>
  <c r="AC153" i="44" s="1"/>
  <c r="BI192" i="44"/>
  <c r="AC192" i="44" s="1"/>
  <c r="BI205" i="44"/>
  <c r="BI189" i="44"/>
  <c r="AC189" i="44" s="1"/>
  <c r="BI76" i="44"/>
  <c r="AC76" i="44" s="1"/>
  <c r="BI38" i="44"/>
  <c r="AC38" i="44" s="1"/>
  <c r="BI66" i="44"/>
  <c r="BI127" i="44"/>
  <c r="AC127" i="44" s="1"/>
  <c r="BI95" i="44"/>
  <c r="AC95" i="44" s="1"/>
  <c r="BI49" i="44"/>
  <c r="AC49" i="44" s="1"/>
  <c r="BI179" i="44"/>
  <c r="BI70" i="44"/>
  <c r="AC70" i="44" s="1"/>
  <c r="BI74" i="44"/>
  <c r="AC74" i="44" s="1"/>
  <c r="BI159" i="44"/>
  <c r="AC159" i="44" s="1"/>
  <c r="BI141" i="44"/>
  <c r="BI109" i="44"/>
  <c r="AC109" i="44" s="1"/>
  <c r="BI75" i="44"/>
  <c r="AC75" i="44" s="1"/>
  <c r="BI208" i="44"/>
  <c r="AC208" i="44" s="1"/>
  <c r="BI30" i="44"/>
  <c r="AC30" i="44" s="1"/>
  <c r="BI50" i="44"/>
  <c r="AC50" i="44" s="1"/>
  <c r="BI131" i="44"/>
  <c r="AC131" i="44" s="1"/>
  <c r="BI99" i="44"/>
  <c r="AC99" i="44" s="1"/>
  <c r="BI55" i="44"/>
  <c r="BI168" i="44"/>
  <c r="AC168" i="44" s="1"/>
  <c r="BI160" i="44"/>
  <c r="AC160" i="44" s="1"/>
  <c r="BI152" i="44"/>
  <c r="AC152" i="44" s="1"/>
  <c r="BI144" i="44"/>
  <c r="BI136" i="44"/>
  <c r="AC136" i="44" s="1"/>
  <c r="BI128" i="44"/>
  <c r="AC128" i="44" s="1"/>
  <c r="BI120" i="44"/>
  <c r="AC120" i="44" s="1"/>
  <c r="BI112" i="44"/>
  <c r="AC112" i="44" s="1"/>
  <c r="BI104" i="44"/>
  <c r="AC104" i="44" s="1"/>
  <c r="BI96" i="44"/>
  <c r="AC96" i="44" s="1"/>
  <c r="BI88" i="44"/>
  <c r="AC88" i="44" s="1"/>
  <c r="BI80" i="44"/>
  <c r="BI65" i="44"/>
  <c r="AC65" i="44" s="1"/>
  <c r="BI48" i="44"/>
  <c r="AC48" i="44" s="1"/>
  <c r="BI32" i="44"/>
  <c r="AC32" i="44" s="1"/>
  <c r="BI43" i="44"/>
  <c r="BK122" i="44"/>
  <c r="AE122" i="44" s="1"/>
  <c r="BK209" i="44"/>
  <c r="AE209" i="44" s="1"/>
  <c r="BK33" i="44"/>
  <c r="AE33" i="44" s="1"/>
  <c r="BK63" i="44"/>
  <c r="BK195" i="44"/>
  <c r="AE195" i="44" s="1"/>
  <c r="BK149" i="44"/>
  <c r="AE149" i="44" s="1"/>
  <c r="BK78" i="44"/>
  <c r="AE78" i="44" s="1"/>
  <c r="BK57" i="44"/>
  <c r="BK174" i="44"/>
  <c r="AE174" i="44" s="1"/>
  <c r="BK42" i="44"/>
  <c r="AE42" i="44" s="1"/>
  <c r="BK54" i="44"/>
  <c r="AE54" i="44" s="1"/>
  <c r="BK166" i="44"/>
  <c r="AE166" i="44" s="1"/>
  <c r="BK169" i="44"/>
  <c r="AE169" i="44" s="1"/>
  <c r="BK142" i="44"/>
  <c r="AE142" i="44" s="1"/>
  <c r="BK152" i="44"/>
  <c r="AE152" i="44" s="1"/>
  <c r="BK123" i="44"/>
  <c r="BK114" i="44"/>
  <c r="AE114" i="44" s="1"/>
  <c r="BK136" i="44"/>
  <c r="AE136" i="44" s="1"/>
  <c r="BK133" i="44"/>
  <c r="AE133" i="44" s="1"/>
  <c r="BK199" i="44"/>
  <c r="BK44" i="44"/>
  <c r="AE44" i="44" s="1"/>
  <c r="BK34" i="44"/>
  <c r="AE34" i="44" s="1"/>
  <c r="BK173" i="44"/>
  <c r="AE173" i="44" s="1"/>
  <c r="BK39" i="44"/>
  <c r="AE39" i="44" s="1"/>
  <c r="BK79" i="44"/>
  <c r="AE79" i="44" s="1"/>
  <c r="BK153" i="44"/>
  <c r="AE153" i="44" s="1"/>
  <c r="BK110" i="44"/>
  <c r="AE110" i="44" s="1"/>
  <c r="BK141" i="44"/>
  <c r="BK216" i="44"/>
  <c r="AE216" i="44" s="1"/>
  <c r="BK204" i="44"/>
  <c r="AE204" i="44" s="1"/>
  <c r="BK164" i="44"/>
  <c r="AE164" i="44" s="1"/>
  <c r="BK35" i="44"/>
  <c r="BK168" i="44"/>
  <c r="AE168" i="44" s="1"/>
  <c r="BK211" i="44"/>
  <c r="AE211" i="44" s="1"/>
  <c r="BK140" i="44"/>
  <c r="AE140" i="44" s="1"/>
  <c r="BK113" i="44"/>
  <c r="BK82" i="44"/>
  <c r="AE82" i="44" s="1"/>
  <c r="BK171" i="44"/>
  <c r="AE171" i="44" s="1"/>
  <c r="BK134" i="44"/>
  <c r="AE134" i="44" s="1"/>
  <c r="BK112" i="44"/>
  <c r="BK27" i="44"/>
  <c r="AE27" i="44" s="1"/>
  <c r="BF140" i="44"/>
  <c r="Z140" i="44" s="1"/>
  <c r="BF45" i="44"/>
  <c r="Z45" i="44" s="1"/>
  <c r="BF125" i="44"/>
  <c r="Z125" i="44" s="1"/>
  <c r="BF202" i="44"/>
  <c r="Z202" i="44" s="1"/>
  <c r="BF198" i="44"/>
  <c r="Z198" i="44" s="1"/>
  <c r="BF60" i="44"/>
  <c r="Z60" i="44" s="1"/>
  <c r="BF131" i="44"/>
  <c r="Z131" i="44" s="1"/>
  <c r="BF43" i="44"/>
  <c r="Z43" i="44" s="1"/>
  <c r="BF149" i="44"/>
  <c r="Z149" i="44" s="1"/>
  <c r="BF168" i="44"/>
  <c r="Z168" i="44" s="1"/>
  <c r="BF170" i="44"/>
  <c r="Z170" i="44" s="1"/>
  <c r="BF186" i="44"/>
  <c r="Z186" i="44" s="1"/>
  <c r="BF150" i="44"/>
  <c r="Z150" i="44" s="1"/>
  <c r="BF209" i="44"/>
  <c r="Z209" i="44" s="1"/>
  <c r="BF110" i="44"/>
  <c r="Z110" i="44" s="1"/>
  <c r="BF152" i="44"/>
  <c r="Z152" i="44" s="1"/>
  <c r="BF100" i="44"/>
  <c r="Z100" i="44" s="1"/>
  <c r="BF212" i="44"/>
  <c r="Z212" i="44" s="1"/>
  <c r="BF86" i="44"/>
  <c r="Z86" i="44" s="1"/>
  <c r="BF114" i="44"/>
  <c r="Z114" i="44" s="1"/>
  <c r="BF174" i="44"/>
  <c r="Z174" i="44" s="1"/>
  <c r="BF88" i="44"/>
  <c r="Z88" i="44" s="1"/>
  <c r="BF128" i="44"/>
  <c r="Z128" i="44" s="1"/>
  <c r="BF193" i="44"/>
  <c r="Z193" i="44" s="1"/>
  <c r="BF161" i="44"/>
  <c r="Z161" i="44" s="1"/>
  <c r="BF169" i="44"/>
  <c r="Z169" i="44" s="1"/>
  <c r="BF91" i="44"/>
  <c r="Z91" i="44" s="1"/>
  <c r="BF35" i="44"/>
  <c r="Z35" i="44" s="1"/>
  <c r="BF175" i="44"/>
  <c r="Z175" i="44" s="1"/>
  <c r="BF197" i="44"/>
  <c r="Z197" i="44" s="1"/>
  <c r="BF30" i="44"/>
  <c r="Z30" i="44" s="1"/>
  <c r="BF162" i="44"/>
  <c r="Z162" i="44" s="1"/>
  <c r="BF94" i="44"/>
  <c r="Z94" i="44" s="1"/>
  <c r="BF106" i="44"/>
  <c r="Z106" i="44" s="1"/>
  <c r="BF153" i="44"/>
  <c r="Z153" i="44" s="1"/>
  <c r="BF194" i="44"/>
  <c r="Z194" i="44" s="1"/>
  <c r="BF111" i="44"/>
  <c r="Z111" i="44" s="1"/>
  <c r="BF113" i="44"/>
  <c r="Z113" i="44" s="1"/>
  <c r="BF49" i="44"/>
  <c r="Z49" i="44" s="1"/>
  <c r="BF210" i="44"/>
  <c r="Z210" i="44" s="1"/>
  <c r="BF99" i="44"/>
  <c r="Z99" i="44" s="1"/>
  <c r="BF206" i="44"/>
  <c r="Z206" i="44" s="1"/>
  <c r="BF83" i="44"/>
  <c r="Z83" i="44" s="1"/>
  <c r="BF97" i="44"/>
  <c r="Z97" i="44" s="1"/>
  <c r="BF95" i="44"/>
  <c r="Z95" i="44" s="1"/>
  <c r="BF178" i="44"/>
  <c r="Z178" i="44" s="1"/>
  <c r="BF31" i="44"/>
  <c r="Z31" i="44" s="1"/>
  <c r="BH167" i="44"/>
  <c r="AB167" i="44" s="1"/>
  <c r="BH67" i="44"/>
  <c r="AB67" i="44" s="1"/>
  <c r="BH28" i="44"/>
  <c r="AB28" i="44" s="1"/>
  <c r="BH131" i="44"/>
  <c r="AB131" i="44" s="1"/>
  <c r="BH136" i="44"/>
  <c r="AB136" i="44" s="1"/>
  <c r="BH60" i="44"/>
  <c r="AB60" i="44" s="1"/>
  <c r="BH75" i="44"/>
  <c r="AB75" i="44" s="1"/>
  <c r="BH72" i="44"/>
  <c r="AB72" i="44" s="1"/>
  <c r="BH138" i="44"/>
  <c r="AB138" i="44" s="1"/>
  <c r="BH100" i="44"/>
  <c r="AB100" i="44" s="1"/>
  <c r="BH158" i="44"/>
  <c r="AB158" i="44" s="1"/>
  <c r="BH186" i="44"/>
  <c r="AB186" i="44" s="1"/>
  <c r="BH69" i="44"/>
  <c r="AB69" i="44" s="1"/>
  <c r="BH218" i="44"/>
  <c r="AB218" i="44" s="1"/>
  <c r="BH56" i="44"/>
  <c r="AB56" i="44" s="1"/>
  <c r="BH95" i="44"/>
  <c r="AB95" i="44" s="1"/>
  <c r="BH142" i="44"/>
  <c r="AB142" i="44" s="1"/>
  <c r="BH199" i="44"/>
  <c r="AB199" i="44" s="1"/>
  <c r="BH30" i="44"/>
  <c r="AB30" i="44" s="1"/>
  <c r="BH96" i="44"/>
  <c r="AB96" i="44" s="1"/>
  <c r="BH57" i="44"/>
  <c r="AB57" i="44" s="1"/>
  <c r="BH120" i="44"/>
  <c r="AB120" i="44" s="1"/>
  <c r="BH44" i="44"/>
  <c r="AB44" i="44" s="1"/>
  <c r="BH166" i="44"/>
  <c r="AB166" i="44" s="1"/>
  <c r="BH211" i="44"/>
  <c r="AB211" i="44" s="1"/>
  <c r="BH117" i="44"/>
  <c r="AB117" i="44" s="1"/>
  <c r="BH212" i="44"/>
  <c r="AB212" i="44" s="1"/>
  <c r="BH111" i="44"/>
  <c r="AB111" i="44" s="1"/>
  <c r="BH143" i="44"/>
  <c r="AB143" i="44" s="1"/>
  <c r="BH182" i="44"/>
  <c r="AB182" i="44" s="1"/>
  <c r="BH165" i="44"/>
  <c r="AB165" i="44" s="1"/>
  <c r="BH65" i="44"/>
  <c r="AB65" i="44" s="1"/>
  <c r="BH86" i="44"/>
  <c r="AB86" i="44" s="1"/>
  <c r="BH68" i="44"/>
  <c r="AB68" i="44" s="1"/>
  <c r="BH139" i="44"/>
  <c r="AB139" i="44" s="1"/>
  <c r="BH41" i="44"/>
  <c r="AB41" i="44" s="1"/>
  <c r="BH129" i="44"/>
  <c r="AB129" i="44" s="1"/>
  <c r="BH77" i="44"/>
  <c r="AB77" i="44" s="1"/>
  <c r="BH202" i="44"/>
  <c r="AB202" i="44" s="1"/>
  <c r="BH198" i="44"/>
  <c r="AB198" i="44" s="1"/>
  <c r="BH210" i="44"/>
  <c r="AB210" i="44" s="1"/>
  <c r="BH128" i="44"/>
  <c r="AB128" i="44" s="1"/>
  <c r="BH177" i="44"/>
  <c r="AB177" i="44" s="1"/>
  <c r="BH49" i="44"/>
  <c r="AB49" i="44" s="1"/>
  <c r="BH113" i="44"/>
  <c r="AB113" i="44" s="1"/>
  <c r="BH91" i="44"/>
  <c r="AB91" i="44" s="1"/>
  <c r="BH192" i="44"/>
  <c r="AB192" i="44" s="1"/>
  <c r="BH76" i="44"/>
  <c r="AB76" i="44" s="1"/>
  <c r="BJ198" i="44"/>
  <c r="AD198" i="44" s="1"/>
  <c r="BJ216" i="44"/>
  <c r="AD216" i="44" s="1"/>
  <c r="BJ46" i="44"/>
  <c r="AD46" i="44" s="1"/>
  <c r="BJ106" i="44"/>
  <c r="AD106" i="44" s="1"/>
  <c r="BJ155" i="44"/>
  <c r="AD155" i="44" s="1"/>
  <c r="BJ191" i="44"/>
  <c r="AD191" i="44" s="1"/>
  <c r="BJ73" i="44"/>
  <c r="AD73" i="44" s="1"/>
  <c r="BJ36" i="44"/>
  <c r="AD36" i="44" s="1"/>
  <c r="BJ119" i="44"/>
  <c r="AD119" i="44" s="1"/>
  <c r="BJ161" i="44"/>
  <c r="AD161" i="44" s="1"/>
  <c r="BJ86" i="44"/>
  <c r="AD86" i="44" s="1"/>
  <c r="BJ178" i="44"/>
  <c r="AD178" i="44" s="1"/>
  <c r="BJ133" i="44"/>
  <c r="AD133" i="44" s="1"/>
  <c r="BJ180" i="44"/>
  <c r="AD180" i="44" s="1"/>
  <c r="BJ143" i="44"/>
  <c r="AD143" i="44" s="1"/>
  <c r="BJ137" i="44"/>
  <c r="AD137" i="44" s="1"/>
  <c r="BJ211" i="44"/>
  <c r="AD211" i="44" s="1"/>
  <c r="BJ196" i="44"/>
  <c r="AD196" i="44" s="1"/>
  <c r="BJ164" i="44"/>
  <c r="AD164" i="44" s="1"/>
  <c r="BJ117" i="44"/>
  <c r="AD117" i="44" s="1"/>
  <c r="BJ94" i="44"/>
  <c r="AD94" i="44" s="1"/>
  <c r="BJ171" i="44"/>
  <c r="AD171" i="44" s="1"/>
  <c r="BJ38" i="44"/>
  <c r="AD38" i="44" s="1"/>
  <c r="BJ124" i="44"/>
  <c r="AD124" i="44" s="1"/>
  <c r="BJ67" i="44"/>
  <c r="AD67" i="44" s="1"/>
  <c r="BJ59" i="44"/>
  <c r="AD59" i="44" s="1"/>
  <c r="BJ130" i="44"/>
  <c r="AD130" i="44" s="1"/>
  <c r="BJ89" i="44"/>
  <c r="AD89" i="44" s="1"/>
  <c r="BJ179" i="44"/>
  <c r="AD179" i="44" s="1"/>
  <c r="BJ121" i="44"/>
  <c r="AD121" i="44" s="1"/>
  <c r="BJ188" i="44"/>
  <c r="AD188" i="44" s="1"/>
  <c r="BJ194" i="44"/>
  <c r="AD194" i="44" s="1"/>
  <c r="BJ167" i="44"/>
  <c r="AD167" i="44" s="1"/>
  <c r="BJ31" i="44"/>
  <c r="AD31" i="44" s="1"/>
  <c r="BJ32" i="44"/>
  <c r="AD32" i="44" s="1"/>
  <c r="BJ34" i="44"/>
  <c r="AD34" i="44" s="1"/>
  <c r="BJ113" i="44"/>
  <c r="AD113" i="44" s="1"/>
  <c r="BJ213" i="44"/>
  <c r="AD213" i="44" s="1"/>
  <c r="BJ87" i="44"/>
  <c r="AD87" i="44" s="1"/>
  <c r="BJ71" i="44"/>
  <c r="AD71" i="44" s="1"/>
  <c r="BJ84" i="44"/>
  <c r="AD84" i="44" s="1"/>
  <c r="BJ176" i="44"/>
  <c r="AD176" i="44" s="1"/>
  <c r="BJ52" i="44"/>
  <c r="AD52" i="44" s="1"/>
  <c r="BJ120" i="44"/>
  <c r="AD120" i="44" s="1"/>
  <c r="BJ134" i="44"/>
  <c r="AD134" i="44" s="1"/>
  <c r="BJ195" i="44"/>
  <c r="AD195" i="44" s="1"/>
  <c r="X178" i="44"/>
  <c r="AA224" i="44"/>
  <c r="AE220" i="44"/>
  <c r="AE43" i="44"/>
  <c r="AE208" i="44"/>
  <c r="W140" i="44"/>
  <c r="AE207" i="44"/>
  <c r="AA103" i="44"/>
  <c r="AA88" i="44"/>
  <c r="AE226" i="44"/>
  <c r="AA225" i="44"/>
  <c r="W83" i="44"/>
  <c r="X80" i="44"/>
  <c r="W184" i="44"/>
  <c r="AE146" i="44"/>
  <c r="X42" i="44"/>
  <c r="W209" i="44"/>
  <c r="AE214" i="44"/>
  <c r="AE205" i="44"/>
  <c r="W104" i="44"/>
  <c r="X94" i="44"/>
  <c r="AA57" i="44"/>
  <c r="AE210" i="44"/>
  <c r="AE117" i="44"/>
  <c r="AE160" i="44"/>
  <c r="AC215" i="44"/>
  <c r="AA187" i="44"/>
  <c r="W82" i="44"/>
  <c r="W81" i="44"/>
  <c r="W132" i="44"/>
  <c r="W96" i="44"/>
  <c r="AA31" i="44"/>
  <c r="AA204" i="44"/>
  <c r="AA49" i="44"/>
  <c r="AA43" i="44"/>
  <c r="AA195" i="44"/>
  <c r="AA32" i="44"/>
  <c r="AA166" i="44"/>
  <c r="AA162" i="44"/>
  <c r="AA206" i="44"/>
  <c r="AA33" i="44"/>
  <c r="AA27" i="44"/>
  <c r="AA134" i="44"/>
  <c r="AA158" i="44"/>
  <c r="AA69" i="44"/>
  <c r="AA200" i="44"/>
  <c r="AA164" i="44"/>
  <c r="AA185" i="44"/>
  <c r="AA169" i="44"/>
  <c r="AA139" i="44"/>
  <c r="AA213" i="44"/>
  <c r="AA109" i="44"/>
  <c r="AA176" i="44"/>
  <c r="T80" i="44"/>
  <c r="AC183" i="44"/>
  <c r="AC210" i="44"/>
  <c r="AC155" i="44"/>
  <c r="AC91" i="44"/>
  <c r="AC118" i="44"/>
  <c r="AC39" i="44"/>
  <c r="AE183" i="44"/>
  <c r="AE198" i="44"/>
  <c r="AE74" i="44"/>
  <c r="AE129" i="44"/>
  <c r="Z63" i="44"/>
  <c r="AB79" i="44"/>
  <c r="AB108" i="44"/>
  <c r="AB115" i="44"/>
  <c r="AB52" i="44"/>
  <c r="AC206" i="44"/>
  <c r="AC213" i="44"/>
  <c r="AC211" i="44"/>
  <c r="AC176" i="44"/>
  <c r="AC140" i="44"/>
  <c r="AC73" i="44"/>
  <c r="AE69" i="44"/>
  <c r="AE115" i="44"/>
  <c r="AE170" i="44"/>
  <c r="AE95" i="44"/>
  <c r="Z90" i="44"/>
  <c r="AB85" i="44"/>
  <c r="AB205" i="44"/>
  <c r="AC200" i="44"/>
  <c r="AC52" i="44"/>
  <c r="AC163" i="44"/>
  <c r="AC71" i="44"/>
  <c r="AC114" i="44"/>
  <c r="AC47" i="44"/>
  <c r="AE62" i="44"/>
  <c r="AE191" i="44"/>
  <c r="AE185" i="44"/>
  <c r="AE150" i="44"/>
  <c r="Z215" i="44"/>
  <c r="AB98" i="44"/>
  <c r="AB40" i="44"/>
  <c r="AB147" i="44"/>
  <c r="AE88" i="44"/>
  <c r="W223" i="44"/>
  <c r="AC225" i="44"/>
  <c r="AB224" i="44"/>
  <c r="AA222" i="44"/>
  <c r="AB220" i="44"/>
  <c r="X138" i="44"/>
  <c r="AE124" i="44"/>
  <c r="W70" i="44"/>
  <c r="AE130" i="44"/>
  <c r="W128" i="44"/>
  <c r="AE96" i="44"/>
  <c r="AA94" i="44"/>
  <c r="AC218" i="44"/>
  <c r="AA198" i="44"/>
  <c r="AA113" i="44"/>
  <c r="AA67" i="44"/>
  <c r="AA226" i="44"/>
  <c r="Z226" i="44"/>
  <c r="W217" i="44"/>
  <c r="Z221" i="44"/>
  <c r="W141" i="44"/>
  <c r="X82" i="44"/>
  <c r="AE47" i="44"/>
  <c r="X65" i="44"/>
  <c r="AE68" i="44"/>
  <c r="AE157" i="44"/>
  <c r="X86" i="44"/>
  <c r="W91" i="44"/>
  <c r="X175" i="44"/>
  <c r="AE178" i="44"/>
  <c r="W194" i="44"/>
  <c r="AE109" i="44"/>
  <c r="AC28" i="44"/>
  <c r="AA171" i="44"/>
  <c r="W149" i="44"/>
  <c r="W134" i="44"/>
  <c r="W190" i="44"/>
  <c r="AA163" i="44"/>
  <c r="AA53" i="44"/>
  <c r="AA115" i="44"/>
  <c r="AA138" i="44"/>
  <c r="AA99" i="44"/>
  <c r="AA105" i="44"/>
  <c r="AA131" i="44"/>
  <c r="AA41" i="44"/>
  <c r="AA80" i="44"/>
  <c r="AA208" i="44"/>
  <c r="AA92" i="44"/>
  <c r="AA119" i="44"/>
  <c r="AA210" i="44"/>
  <c r="AA28" i="44"/>
  <c r="AA181" i="44"/>
  <c r="AA150" i="44"/>
  <c r="AA83" i="44"/>
  <c r="AA98" i="44"/>
  <c r="AA116" i="44"/>
  <c r="AA102" i="44"/>
  <c r="AA201" i="44"/>
  <c r="AA130" i="44"/>
  <c r="AA218" i="44"/>
  <c r="T32" i="44"/>
  <c r="AC121" i="44"/>
  <c r="AC187" i="44"/>
  <c r="AC33" i="44"/>
  <c r="AC203" i="44"/>
  <c r="AC150" i="44"/>
  <c r="AC86" i="44"/>
  <c r="AE66" i="44"/>
  <c r="AE144" i="44"/>
  <c r="AE80" i="44"/>
  <c r="AE125" i="44"/>
  <c r="Z121" i="44"/>
  <c r="AB151" i="44"/>
  <c r="AB62" i="44"/>
  <c r="AB66" i="44"/>
  <c r="T138" i="44"/>
  <c r="AC175" i="44"/>
  <c r="AC194" i="44"/>
  <c r="AC151" i="44"/>
  <c r="AC83" i="44"/>
  <c r="AC108" i="44"/>
  <c r="AE70" i="44"/>
  <c r="AE181" i="44"/>
  <c r="AE177" i="44"/>
  <c r="AE102" i="44"/>
  <c r="AE93" i="44"/>
  <c r="Z75" i="44"/>
  <c r="AB74" i="44"/>
  <c r="AB61" i="44"/>
  <c r="AB163" i="44"/>
  <c r="AB55" i="44"/>
  <c r="AC191" i="44"/>
  <c r="AC51" i="44"/>
  <c r="AC63" i="44"/>
  <c r="AC62" i="44"/>
  <c r="AC146" i="44"/>
  <c r="AC82" i="44"/>
  <c r="AE186" i="44"/>
  <c r="AE201" i="44"/>
  <c r="AE172" i="44"/>
  <c r="AE97" i="44"/>
  <c r="Z192" i="44"/>
  <c r="AB33" i="44"/>
  <c r="AB191" i="44"/>
  <c r="AB189" i="44"/>
  <c r="AB27" i="44"/>
  <c r="AC89" i="44"/>
  <c r="AC205" i="44"/>
  <c r="AC179" i="44"/>
  <c r="AC144" i="44"/>
  <c r="AC80" i="44"/>
  <c r="AE63" i="44"/>
  <c r="AE199" i="44"/>
  <c r="AE141" i="44"/>
  <c r="AE113" i="44"/>
  <c r="AC66" i="44"/>
  <c r="AC141" i="44"/>
  <c r="AC55" i="44"/>
  <c r="AC43" i="44"/>
  <c r="AE57" i="44"/>
  <c r="AE123" i="44"/>
  <c r="AE35" i="44"/>
  <c r="AE112" i="44"/>
  <c r="AT59" i="44" l="1"/>
  <c r="AT133" i="44"/>
  <c r="AT213" i="44"/>
  <c r="AT180" i="44"/>
  <c r="AT87" i="44"/>
  <c r="AT38" i="44"/>
  <c r="AT71" i="44"/>
  <c r="AT194" i="44"/>
  <c r="AT124" i="44"/>
  <c r="AT137" i="44"/>
  <c r="AT36" i="44"/>
  <c r="AR76" i="44"/>
  <c r="AR198" i="44"/>
  <c r="AR65" i="44"/>
  <c r="AR166" i="44"/>
  <c r="AR95" i="44"/>
  <c r="AR72" i="44"/>
  <c r="AP31" i="44"/>
  <c r="AP49" i="44"/>
  <c r="AP30" i="44"/>
  <c r="AP128" i="44"/>
  <c r="AP110" i="44"/>
  <c r="AP131" i="44"/>
  <c r="AU112" i="44"/>
  <c r="AU35" i="44"/>
  <c r="AU39" i="44"/>
  <c r="AU123" i="44"/>
  <c r="AU57" i="44"/>
  <c r="AS43" i="44"/>
  <c r="AS112" i="44"/>
  <c r="AS55" i="44"/>
  <c r="AS141" i="44"/>
  <c r="AS66" i="44"/>
  <c r="AS137" i="44"/>
  <c r="AJ38" i="44"/>
  <c r="AJ168" i="44"/>
  <c r="AJ115" i="44"/>
  <c r="AJ162" i="44"/>
  <c r="AJ202" i="44"/>
  <c r="AJ145" i="44"/>
  <c r="AJ215" i="44"/>
  <c r="AK28" i="44"/>
  <c r="AK68" i="44"/>
  <c r="AK167" i="44"/>
  <c r="AK209" i="44"/>
  <c r="AK93" i="44"/>
  <c r="AK195" i="44"/>
  <c r="AT151" i="44"/>
  <c r="AT176" i="44"/>
  <c r="AT113" i="44"/>
  <c r="AT195" i="44"/>
  <c r="AT84" i="44"/>
  <c r="AT167" i="44"/>
  <c r="AT67" i="44"/>
  <c r="AT211" i="44"/>
  <c r="AT119" i="44"/>
  <c r="AT198" i="44"/>
  <c r="AR210" i="44"/>
  <c r="AR86" i="44"/>
  <c r="AR211" i="44"/>
  <c r="AR142" i="44"/>
  <c r="AR138" i="44"/>
  <c r="AR167" i="44"/>
  <c r="AP210" i="44"/>
  <c r="AP162" i="44"/>
  <c r="AP193" i="44"/>
  <c r="AP152" i="44"/>
  <c r="AP43" i="44"/>
  <c r="AU27" i="44"/>
  <c r="AU168" i="44"/>
  <c r="AU79" i="44"/>
  <c r="AU114" i="44"/>
  <c r="AU174" i="44"/>
  <c r="AU122" i="44"/>
  <c r="AS104" i="44"/>
  <c r="AS168" i="44"/>
  <c r="AS109" i="44"/>
  <c r="AS127" i="44"/>
  <c r="AS195" i="44"/>
  <c r="AJ56" i="44"/>
  <c r="AJ93" i="44"/>
  <c r="AJ68" i="44"/>
  <c r="AJ203" i="44"/>
  <c r="AJ88" i="44"/>
  <c r="AJ220" i="44"/>
  <c r="AK72" i="44"/>
  <c r="AK59" i="44"/>
  <c r="AK104" i="44"/>
  <c r="AK173" i="44"/>
  <c r="AK144" i="44"/>
  <c r="AK197" i="44"/>
  <c r="AT111" i="44"/>
  <c r="AT174" i="44"/>
  <c r="AT196" i="44"/>
  <c r="AT161" i="44"/>
  <c r="AT216" i="44"/>
  <c r="AR128" i="44"/>
  <c r="AR68" i="44"/>
  <c r="AR117" i="44"/>
  <c r="AR199" i="44"/>
  <c r="AR100" i="44"/>
  <c r="AR67" i="44"/>
  <c r="AP99" i="44"/>
  <c r="AP94" i="44"/>
  <c r="AP161" i="44"/>
  <c r="AP100" i="44"/>
  <c r="AP149" i="44"/>
  <c r="AP140" i="44"/>
  <c r="AU211" i="44"/>
  <c r="AU153" i="44"/>
  <c r="AU136" i="44"/>
  <c r="AU42" i="44"/>
  <c r="AU209" i="44"/>
  <c r="AS96" i="44"/>
  <c r="AS160" i="44"/>
  <c r="AS75" i="44"/>
  <c r="AS95" i="44"/>
  <c r="AS153" i="44"/>
  <c r="AS174" i="44"/>
  <c r="AJ135" i="44"/>
  <c r="AJ222" i="44"/>
  <c r="AJ176" i="44"/>
  <c r="AJ185" i="44"/>
  <c r="AJ182" i="44"/>
  <c r="AJ69" i="44"/>
  <c r="AK198" i="44"/>
  <c r="AK65" i="44"/>
  <c r="AK112" i="44"/>
  <c r="AK111" i="44"/>
  <c r="AK53" i="44"/>
  <c r="AK60" i="44"/>
  <c r="AT45" i="44"/>
  <c r="AT177" i="44"/>
  <c r="AT70" i="44"/>
  <c r="AT82" i="44"/>
  <c r="AT32" i="44"/>
  <c r="AT164" i="44"/>
  <c r="AT46" i="44"/>
  <c r="AR139" i="44"/>
  <c r="AR30" i="44"/>
  <c r="AR158" i="44"/>
  <c r="AR28" i="44"/>
  <c r="AP206" i="44"/>
  <c r="AP106" i="44"/>
  <c r="AP169" i="44"/>
  <c r="AP212" i="44"/>
  <c r="AP168" i="44"/>
  <c r="AP45" i="44"/>
  <c r="AU140" i="44"/>
  <c r="AU110" i="44"/>
  <c r="AU133" i="44"/>
  <c r="AU54" i="44"/>
  <c r="AU33" i="44"/>
  <c r="AS88" i="44"/>
  <c r="AS152" i="44"/>
  <c r="AS208" i="44"/>
  <c r="AS49" i="44"/>
  <c r="AS192" i="44"/>
  <c r="AS180" i="44"/>
  <c r="AJ122" i="44"/>
  <c r="AJ125" i="44"/>
  <c r="AJ58" i="44"/>
  <c r="AJ143" i="44"/>
  <c r="AJ108" i="44"/>
  <c r="AJ141" i="44"/>
  <c r="AK124" i="44"/>
  <c r="AK86" i="44"/>
  <c r="AK81" i="44"/>
  <c r="AK92" i="44"/>
  <c r="AK100" i="44"/>
  <c r="AK45" i="44"/>
  <c r="AT148" i="44"/>
  <c r="AT54" i="44"/>
  <c r="AT206" i="44"/>
  <c r="AT182" i="44"/>
  <c r="AT150" i="44"/>
  <c r="AT52" i="44"/>
  <c r="AT130" i="44"/>
  <c r="AT86" i="44"/>
  <c r="AR177" i="44"/>
  <c r="AR212" i="44"/>
  <c r="AT120" i="44"/>
  <c r="AT34" i="44"/>
  <c r="AT89" i="44"/>
  <c r="AT117" i="44"/>
  <c r="AT178" i="44"/>
  <c r="AT106" i="44"/>
  <c r="AR49" i="44"/>
  <c r="AR41" i="44"/>
  <c r="AR111" i="44"/>
  <c r="AR96" i="44"/>
  <c r="AR186" i="44"/>
  <c r="AR131" i="44"/>
  <c r="AP83" i="44"/>
  <c r="AP153" i="44"/>
  <c r="AP91" i="44"/>
  <c r="AP86" i="44"/>
  <c r="AP170" i="44"/>
  <c r="AP125" i="44"/>
  <c r="AU113" i="44"/>
  <c r="AU141" i="44"/>
  <c r="AU199" i="44"/>
  <c r="AU166" i="44"/>
  <c r="AU63" i="44"/>
  <c r="AS80" i="44"/>
  <c r="AS144" i="44"/>
  <c r="AS30" i="44"/>
  <c r="AS179" i="44"/>
  <c r="AS205" i="44"/>
  <c r="AS89" i="44"/>
  <c r="AJ190" i="44"/>
  <c r="AJ42" i="44"/>
  <c r="AJ179" i="44"/>
  <c r="AJ77" i="44"/>
  <c r="AJ175" i="44"/>
  <c r="AJ197" i="44"/>
  <c r="AK114" i="44"/>
  <c r="AK139" i="44"/>
  <c r="AK120" i="44"/>
  <c r="AK188" i="44"/>
  <c r="AK147" i="44"/>
  <c r="AK82" i="44"/>
  <c r="AT122" i="44"/>
  <c r="AT179" i="44"/>
  <c r="AR113" i="44"/>
  <c r="AR129" i="44"/>
  <c r="AR143" i="44"/>
  <c r="AR57" i="44"/>
  <c r="AR69" i="44"/>
  <c r="AR136" i="44"/>
  <c r="AP97" i="44"/>
  <c r="AP194" i="44"/>
  <c r="AP35" i="44"/>
  <c r="AP114" i="44"/>
  <c r="AP186" i="44"/>
  <c r="AP202" i="44"/>
  <c r="AU82" i="44"/>
  <c r="AU216" i="44"/>
  <c r="AU44" i="44"/>
  <c r="AU169" i="44"/>
  <c r="AU195" i="44"/>
  <c r="AS65" i="44"/>
  <c r="AS136" i="44"/>
  <c r="AS50" i="44"/>
  <c r="AS70" i="44"/>
  <c r="AS189" i="44"/>
  <c r="AS172" i="44"/>
  <c r="AJ164" i="44"/>
  <c r="AJ104" i="44"/>
  <c r="AJ103" i="44"/>
  <c r="AJ123" i="44"/>
  <c r="AJ100" i="44"/>
  <c r="AJ31" i="44"/>
  <c r="AK151" i="44"/>
  <c r="AK159" i="44"/>
  <c r="AK85" i="44"/>
  <c r="AK35" i="44"/>
  <c r="AK76" i="44"/>
  <c r="AK37" i="44"/>
  <c r="AT140" i="44"/>
  <c r="AT146" i="44"/>
  <c r="AT184" i="44"/>
  <c r="AT49" i="44"/>
  <c r="AT181" i="44"/>
  <c r="AT31" i="44"/>
  <c r="AT94" i="44"/>
  <c r="AT121" i="44"/>
  <c r="AT191" i="44"/>
  <c r="AR77" i="44"/>
  <c r="AR182" i="44"/>
  <c r="AR120" i="44"/>
  <c r="AR218" i="44"/>
  <c r="AR60" i="44"/>
  <c r="AP95" i="44"/>
  <c r="AP111" i="44"/>
  <c r="AP175" i="44"/>
  <c r="AP174" i="44"/>
  <c r="AP150" i="44"/>
  <c r="AP198" i="44"/>
  <c r="AU171" i="44"/>
  <c r="AU204" i="44"/>
  <c r="AU34" i="44"/>
  <c r="AU142" i="44"/>
  <c r="AU149" i="44"/>
  <c r="AS48" i="44"/>
  <c r="AS128" i="44"/>
  <c r="AS131" i="44"/>
  <c r="AS74" i="44"/>
  <c r="AS76" i="44"/>
  <c r="AS145" i="44"/>
  <c r="AJ85" i="44"/>
  <c r="AJ63" i="44"/>
  <c r="AJ47" i="44"/>
  <c r="AJ191" i="44"/>
  <c r="AJ192" i="44"/>
  <c r="AJ40" i="44"/>
  <c r="AK190" i="44"/>
  <c r="AK41" i="44"/>
  <c r="AK87" i="44"/>
  <c r="AK46" i="44"/>
  <c r="AK96" i="44"/>
  <c r="AK52" i="44"/>
  <c r="AT96" i="44"/>
  <c r="AT123" i="44"/>
  <c r="AT103" i="44"/>
  <c r="AT156" i="44"/>
  <c r="AT134" i="44"/>
  <c r="AT155" i="44"/>
  <c r="AT171" i="44"/>
  <c r="AR91" i="44"/>
  <c r="AT188" i="44"/>
  <c r="AT143" i="44"/>
  <c r="AT73" i="44"/>
  <c r="AR192" i="44"/>
  <c r="AR202" i="44"/>
  <c r="AR165" i="44"/>
  <c r="AR44" i="44"/>
  <c r="AR56" i="44"/>
  <c r="AR75" i="44"/>
  <c r="AP178" i="44"/>
  <c r="AP113" i="44"/>
  <c r="AP197" i="44"/>
  <c r="AP88" i="44"/>
  <c r="AP209" i="44"/>
  <c r="AP60" i="44"/>
  <c r="AU134" i="44"/>
  <c r="AU164" i="44"/>
  <c r="AU173" i="44"/>
  <c r="AU152" i="44"/>
  <c r="AU78" i="44"/>
  <c r="AS32" i="44"/>
  <c r="AS120" i="44"/>
  <c r="AS99" i="44"/>
  <c r="AS159" i="44"/>
  <c r="AS38" i="44"/>
  <c r="AS78" i="44"/>
  <c r="AJ157" i="44"/>
  <c r="AJ121" i="44"/>
  <c r="AJ213" i="44"/>
  <c r="AJ64" i="44"/>
  <c r="AJ89" i="44"/>
  <c r="AJ163" i="44"/>
  <c r="AK27" i="44"/>
  <c r="AK215" i="44"/>
  <c r="AK200" i="44"/>
  <c r="AK39" i="44"/>
  <c r="AK97" i="44"/>
  <c r="AK169" i="44"/>
  <c r="AT197" i="44"/>
  <c r="AT62" i="44"/>
  <c r="AT201" i="44"/>
  <c r="AT190" i="44"/>
  <c r="AT127" i="44"/>
  <c r="AT37" i="44"/>
  <c r="AT75" i="44"/>
  <c r="AR27" i="44"/>
  <c r="AR189" i="44"/>
  <c r="AR156" i="44"/>
  <c r="AR217" i="44"/>
  <c r="AR191" i="44"/>
  <c r="AR33" i="44"/>
  <c r="AR135" i="44"/>
  <c r="AP50" i="44"/>
  <c r="AP53" i="44"/>
  <c r="AP208" i="44"/>
  <c r="AP145" i="44"/>
  <c r="AP192" i="44"/>
  <c r="AP76" i="44"/>
  <c r="AU97" i="44"/>
  <c r="AU172" i="44"/>
  <c r="AU201" i="44"/>
  <c r="AU186" i="44"/>
  <c r="AS82" i="44"/>
  <c r="AS146" i="44"/>
  <c r="AS62" i="44"/>
  <c r="AS63" i="44"/>
  <c r="AS51" i="44"/>
  <c r="AS191" i="44"/>
  <c r="AJ136" i="44"/>
  <c r="AJ60" i="44"/>
  <c r="AJ61" i="44"/>
  <c r="AJ29" i="44"/>
  <c r="AJ45" i="44"/>
  <c r="AJ110" i="44"/>
  <c r="AK210" i="44"/>
  <c r="AK121" i="44"/>
  <c r="AK136" i="44"/>
  <c r="AK94" i="44"/>
  <c r="AK180" i="44"/>
  <c r="AK181" i="44"/>
  <c r="AT109" i="44"/>
  <c r="AT68" i="44"/>
  <c r="AT91" i="44"/>
  <c r="AT110" i="44"/>
  <c r="AT166" i="44"/>
  <c r="AT88" i="44"/>
  <c r="AR55" i="44"/>
  <c r="AR163" i="44"/>
  <c r="AR200" i="44"/>
  <c r="AR82" i="44"/>
  <c r="AR61" i="44"/>
  <c r="AR74" i="44"/>
  <c r="AP159" i="44"/>
  <c r="AP185" i="44"/>
  <c r="AP75" i="44"/>
  <c r="AP127" i="44"/>
  <c r="AP57" i="44"/>
  <c r="AP146" i="44"/>
  <c r="AU93" i="44"/>
  <c r="AU102" i="44"/>
  <c r="AU177" i="44"/>
  <c r="AU181" i="44"/>
  <c r="AU70" i="44"/>
  <c r="AS108" i="44"/>
  <c r="AS83" i="44"/>
  <c r="AS151" i="44"/>
  <c r="AS194" i="44"/>
  <c r="AS175" i="44"/>
  <c r="AJ142" i="44"/>
  <c r="AJ205" i="44"/>
  <c r="AJ138" i="44"/>
  <c r="AJ96" i="44"/>
  <c r="AJ120" i="44"/>
  <c r="AJ59" i="44"/>
  <c r="AK211" i="44"/>
  <c r="AK148" i="44"/>
  <c r="AK33" i="44"/>
  <c r="AK185" i="44"/>
  <c r="AK182" i="44"/>
  <c r="AK166" i="44"/>
  <c r="AT99" i="44"/>
  <c r="AT139" i="44"/>
  <c r="AT131" i="44"/>
  <c r="AT39" i="44"/>
  <c r="AT116" i="44"/>
  <c r="AT64" i="44"/>
  <c r="AR116" i="44"/>
  <c r="AR66" i="44"/>
  <c r="AR62" i="44"/>
  <c r="AR32" i="44"/>
  <c r="AR173" i="44"/>
  <c r="AR151" i="44"/>
  <c r="AP58" i="44"/>
  <c r="AP196" i="44"/>
  <c r="AP191" i="44"/>
  <c r="AP167" i="44"/>
  <c r="AP121" i="44"/>
  <c r="AP141" i="44"/>
  <c r="AU125" i="44"/>
  <c r="AU80" i="44"/>
  <c r="AU144" i="44"/>
  <c r="AU66" i="44"/>
  <c r="AS86" i="44"/>
  <c r="AS150" i="44"/>
  <c r="AS203" i="44"/>
  <c r="AS33" i="44"/>
  <c r="AS187" i="44"/>
  <c r="AS121" i="44"/>
  <c r="AJ187" i="44"/>
  <c r="AJ204" i="44"/>
  <c r="AJ32" i="44"/>
  <c r="AJ43" i="44"/>
  <c r="AJ49" i="44"/>
  <c r="AJ44" i="44"/>
  <c r="AK141" i="44"/>
  <c r="AK56" i="44"/>
  <c r="AK176" i="44"/>
  <c r="AK191" i="44"/>
  <c r="AK88" i="44"/>
  <c r="AK216" i="44"/>
  <c r="AL124" i="44"/>
  <c r="AN180" i="44"/>
  <c r="AN102" i="44"/>
  <c r="AL212" i="44"/>
  <c r="AL56" i="44"/>
  <c r="AN145" i="44"/>
  <c r="AL59" i="44"/>
  <c r="AN127" i="44"/>
  <c r="AO86" i="44"/>
  <c r="AO191" i="44"/>
  <c r="AO206" i="44"/>
  <c r="AO67" i="44"/>
  <c r="AO125" i="44"/>
  <c r="AO175" i="44"/>
  <c r="AO98" i="44"/>
  <c r="AO149" i="44"/>
  <c r="AO201" i="44"/>
  <c r="AO204" i="44"/>
  <c r="AO120" i="44"/>
  <c r="AO65" i="44"/>
  <c r="AO80" i="44"/>
  <c r="AO51" i="44"/>
  <c r="AO217" i="44"/>
  <c r="AO176" i="44"/>
  <c r="AO188" i="44"/>
  <c r="AO211" i="44"/>
  <c r="AQ218" i="44"/>
  <c r="AQ130" i="44"/>
  <c r="AQ201" i="44"/>
  <c r="AQ102" i="44"/>
  <c r="AQ116" i="44"/>
  <c r="AQ98" i="44"/>
  <c r="AQ83" i="44"/>
  <c r="AQ150" i="44"/>
  <c r="AQ181" i="44"/>
  <c r="AQ28" i="44"/>
  <c r="AQ210" i="44"/>
  <c r="AQ119" i="44"/>
  <c r="AQ92" i="44"/>
  <c r="AQ208" i="44"/>
  <c r="AQ80" i="44"/>
  <c r="AQ41" i="44"/>
  <c r="AQ131" i="44"/>
  <c r="AQ105" i="44"/>
  <c r="AQ99" i="44"/>
  <c r="AQ138" i="44"/>
  <c r="AQ115" i="44"/>
  <c r="AQ53" i="44"/>
  <c r="AQ163" i="44"/>
  <c r="AJ227" i="44"/>
  <c r="AL168" i="44"/>
  <c r="AL91" i="44"/>
  <c r="AL49" i="44"/>
  <c r="AL78" i="44"/>
  <c r="AL45" i="44"/>
  <c r="AL125" i="44"/>
  <c r="AL47" i="44"/>
  <c r="AL95" i="44"/>
  <c r="AL65" i="44"/>
  <c r="AM125" i="44"/>
  <c r="AM202" i="44"/>
  <c r="AM108" i="44"/>
  <c r="AM65" i="44"/>
  <c r="AM190" i="44"/>
  <c r="AM142" i="44"/>
  <c r="AM123" i="44"/>
  <c r="AM127" i="44"/>
  <c r="AM134" i="44"/>
  <c r="AM126" i="44"/>
  <c r="AM98" i="44"/>
  <c r="AM145" i="44"/>
  <c r="AM149" i="44"/>
  <c r="AM99" i="44"/>
  <c r="AM133" i="44"/>
  <c r="AM176" i="44"/>
  <c r="AO127" i="44"/>
  <c r="AO66" i="44"/>
  <c r="AP218" i="44"/>
  <c r="AQ171" i="44"/>
  <c r="AS28" i="44"/>
  <c r="AT27" i="44"/>
  <c r="AU109" i="44"/>
  <c r="AL209" i="44"/>
  <c r="AN176" i="44"/>
  <c r="AN182" i="44"/>
  <c r="AM192" i="44"/>
  <c r="AM194" i="44"/>
  <c r="AU178" i="44"/>
  <c r="AL175" i="44"/>
  <c r="AN133" i="44"/>
  <c r="AN190" i="44"/>
  <c r="AN120" i="44"/>
  <c r="AL39" i="44"/>
  <c r="AL204" i="44"/>
  <c r="AN157" i="44"/>
  <c r="AN57" i="44"/>
  <c r="AN175" i="44"/>
  <c r="AM91" i="44"/>
  <c r="AL52" i="44"/>
  <c r="AN169" i="44"/>
  <c r="AN184" i="44"/>
  <c r="AO180" i="44"/>
  <c r="AM77" i="44"/>
  <c r="AN86" i="44"/>
  <c r="AO181" i="44"/>
  <c r="AU157" i="44"/>
  <c r="AN63" i="44"/>
  <c r="AN40" i="44"/>
  <c r="AL156" i="44"/>
  <c r="AU68" i="44"/>
  <c r="AN115" i="44"/>
  <c r="AM88" i="44"/>
  <c r="AL183" i="44"/>
  <c r="AN29" i="44"/>
  <c r="AN218" i="44"/>
  <c r="AN65" i="44"/>
  <c r="AU47" i="44"/>
  <c r="AM39" i="44"/>
  <c r="AL103" i="44"/>
  <c r="AN189" i="44"/>
  <c r="AN202" i="44"/>
  <c r="AM201" i="44"/>
  <c r="AL153" i="44"/>
  <c r="AN82" i="44"/>
  <c r="AM141" i="44"/>
  <c r="AP221" i="44"/>
  <c r="AT221" i="44"/>
  <c r="AP222" i="44"/>
  <c r="AM217" i="44"/>
  <c r="AP226" i="44"/>
  <c r="AQ226" i="44"/>
  <c r="AL222" i="44"/>
  <c r="AL223" i="44"/>
  <c r="AL217" i="44"/>
  <c r="AM222" i="44"/>
  <c r="AP227" i="44"/>
  <c r="AN156" i="44"/>
  <c r="AT74" i="44"/>
  <c r="AT208" i="44"/>
  <c r="AT125" i="44"/>
  <c r="AT205" i="44"/>
  <c r="AR207" i="44"/>
  <c r="AR43" i="44"/>
  <c r="AR102" i="44"/>
  <c r="AR209" i="44"/>
  <c r="AR35" i="44"/>
  <c r="AR219" i="44"/>
  <c r="AP166" i="44"/>
  <c r="AP189" i="44"/>
  <c r="AP129" i="44"/>
  <c r="AP182" i="44"/>
  <c r="AP67" i="44"/>
  <c r="AP29" i="44"/>
  <c r="AU111" i="44"/>
  <c r="AU52" i="44"/>
  <c r="AU100" i="44"/>
  <c r="AU104" i="44"/>
  <c r="AS69" i="44"/>
  <c r="AS138" i="44"/>
  <c r="AS171" i="44"/>
  <c r="AS184" i="44"/>
  <c r="AS209" i="44"/>
  <c r="AS72" i="44"/>
  <c r="AJ140" i="44"/>
  <c r="AJ48" i="44"/>
  <c r="AJ193" i="44"/>
  <c r="AJ94" i="44"/>
  <c r="AJ91" i="44"/>
  <c r="AJ199" i="44"/>
  <c r="AK157" i="44"/>
  <c r="AK61" i="44"/>
  <c r="AK102" i="44"/>
  <c r="AK133" i="44"/>
  <c r="AK199" i="44"/>
  <c r="AK143" i="44"/>
  <c r="AT95" i="44"/>
  <c r="AT102" i="44"/>
  <c r="AT183" i="44"/>
  <c r="AT85" i="44"/>
  <c r="AT50" i="44"/>
  <c r="AT160" i="44"/>
  <c r="AR154" i="44"/>
  <c r="AR183" i="44"/>
  <c r="AR29" i="44"/>
  <c r="AR122" i="44"/>
  <c r="AR93" i="44"/>
  <c r="AR119" i="44"/>
  <c r="AP148" i="44"/>
  <c r="AP96" i="44"/>
  <c r="AP108" i="44"/>
  <c r="AP138" i="44"/>
  <c r="AP156" i="44"/>
  <c r="AP126" i="44"/>
  <c r="AU73" i="44"/>
  <c r="AU161" i="44"/>
  <c r="AU53" i="44"/>
  <c r="AU56" i="44"/>
  <c r="AU212" i="44"/>
  <c r="AS100" i="44"/>
  <c r="AS164" i="44"/>
  <c r="AS125" i="44"/>
  <c r="AS143" i="44"/>
  <c r="AS67" i="44"/>
  <c r="AJ116" i="44"/>
  <c r="AJ30" i="44"/>
  <c r="AJ78" i="44"/>
  <c r="AJ79" i="44"/>
  <c r="AJ35" i="44"/>
  <c r="AJ181" i="44"/>
  <c r="AK146" i="44"/>
  <c r="AK171" i="44"/>
  <c r="AK156" i="44"/>
  <c r="AK152" i="44"/>
  <c r="AK149" i="44"/>
  <c r="AK32" i="44"/>
  <c r="AT58" i="44"/>
  <c r="AT175" i="44"/>
  <c r="AT136" i="44"/>
  <c r="AT98" i="44"/>
  <c r="AT168" i="44"/>
  <c r="AT129" i="44"/>
  <c r="AR180" i="44"/>
  <c r="AR106" i="44"/>
  <c r="AR110" i="44"/>
  <c r="AR146" i="44"/>
  <c r="AR94" i="44"/>
  <c r="AR97" i="44"/>
  <c r="AP52" i="44"/>
  <c r="AP124" i="44"/>
  <c r="AP84" i="44"/>
  <c r="AP65" i="44"/>
  <c r="AP187" i="44"/>
  <c r="AP134" i="44"/>
  <c r="AU120" i="44"/>
  <c r="AU137" i="44"/>
  <c r="AU98" i="44"/>
  <c r="AU48" i="44"/>
  <c r="AS77" i="44"/>
  <c r="AS142" i="44"/>
  <c r="AS202" i="44"/>
  <c r="AS204" i="44"/>
  <c r="AS201" i="44"/>
  <c r="AS165" i="44"/>
  <c r="AJ150" i="44"/>
  <c r="AJ174" i="44"/>
  <c r="AJ137" i="44"/>
  <c r="AJ124" i="44"/>
  <c r="AJ149" i="44"/>
  <c r="AJ159" i="44"/>
  <c r="AK105" i="44"/>
  <c r="AK138" i="44"/>
  <c r="AK154" i="44"/>
  <c r="AK73" i="44"/>
  <c r="AK117" i="44"/>
  <c r="AK193" i="44"/>
  <c r="AL203" i="44"/>
  <c r="AN73" i="44"/>
  <c r="AN160" i="44"/>
  <c r="AL108" i="44"/>
  <c r="AL122" i="44"/>
  <c r="AN148" i="44"/>
  <c r="AL189" i="44"/>
  <c r="AN91" i="44"/>
  <c r="AO102" i="44"/>
  <c r="AO63" i="44"/>
  <c r="AO121" i="44"/>
  <c r="AO195" i="44"/>
  <c r="AO99" i="44"/>
  <c r="AO151" i="44"/>
  <c r="AO40" i="44"/>
  <c r="AO48" i="44"/>
  <c r="AO168" i="44"/>
  <c r="AO200" i="44"/>
  <c r="AO76" i="44"/>
  <c r="AO135" i="44"/>
  <c r="AO30" i="44"/>
  <c r="AO56" i="44"/>
  <c r="AO78" i="44"/>
  <c r="AO208" i="44"/>
  <c r="AO163" i="44"/>
  <c r="AO179" i="44"/>
  <c r="AO207" i="44"/>
  <c r="AQ86" i="44"/>
  <c r="AQ64" i="44"/>
  <c r="AQ45" i="44"/>
  <c r="AQ121" i="44"/>
  <c r="AQ183" i="44"/>
  <c r="AQ167" i="44"/>
  <c r="AQ46" i="44"/>
  <c r="AQ133" i="44"/>
  <c r="AQ34" i="44"/>
  <c r="AQ38" i="44"/>
  <c r="AQ192" i="44"/>
  <c r="AQ67" i="44"/>
  <c r="AQ136" i="44"/>
  <c r="AQ91" i="44"/>
  <c r="AQ174" i="44"/>
  <c r="AQ113" i="44"/>
  <c r="AQ211" i="44"/>
  <c r="AQ216" i="44"/>
  <c r="AQ198" i="44"/>
  <c r="AQ214" i="44"/>
  <c r="AQ127" i="44"/>
  <c r="AQ179" i="44"/>
  <c r="AJ226" i="44"/>
  <c r="AL155" i="44"/>
  <c r="AL72" i="44"/>
  <c r="AL120" i="44"/>
  <c r="AL129" i="44"/>
  <c r="AL159" i="44"/>
  <c r="AL35" i="44"/>
  <c r="AL161" i="44"/>
  <c r="AL160" i="44"/>
  <c r="AL140" i="44"/>
  <c r="AM32" i="44"/>
  <c r="AM170" i="44"/>
  <c r="AM135" i="44"/>
  <c r="AM51" i="44"/>
  <c r="AM158" i="44"/>
  <c r="AM28" i="44"/>
  <c r="AM95" i="44"/>
  <c r="AM50" i="44"/>
  <c r="AM174" i="44"/>
  <c r="AM138" i="44"/>
  <c r="AM168" i="44"/>
  <c r="AM188" i="44"/>
  <c r="AM173" i="44"/>
  <c r="AM67" i="44"/>
  <c r="AM197" i="44"/>
  <c r="AM113" i="44"/>
  <c r="AO92" i="44"/>
  <c r="AO68" i="44"/>
  <c r="AP217" i="44"/>
  <c r="AQ142" i="44"/>
  <c r="AS218" i="44"/>
  <c r="AT28" i="44"/>
  <c r="AQ94" i="44"/>
  <c r="AL184" i="44"/>
  <c r="AN123" i="44"/>
  <c r="AN161" i="44"/>
  <c r="AM44" i="44"/>
  <c r="AM171" i="44"/>
  <c r="AU96" i="44"/>
  <c r="AL69" i="44"/>
  <c r="AN194" i="44"/>
  <c r="AN128" i="44"/>
  <c r="AN186" i="44"/>
  <c r="AL80" i="44"/>
  <c r="AL196" i="44"/>
  <c r="AN137" i="44"/>
  <c r="AN144" i="44"/>
  <c r="AN119" i="44"/>
  <c r="AM92" i="44"/>
  <c r="AL107" i="44"/>
  <c r="AN121" i="44"/>
  <c r="AN30" i="44"/>
  <c r="AO33" i="44"/>
  <c r="AM100" i="44"/>
  <c r="AN125" i="44"/>
  <c r="AO118" i="44"/>
  <c r="AM128" i="44"/>
  <c r="AL58" i="44"/>
  <c r="AN153" i="44"/>
  <c r="AU76" i="44"/>
  <c r="AU130" i="44"/>
  <c r="AL201" i="44"/>
  <c r="AM70" i="44"/>
  <c r="AL62" i="44"/>
  <c r="AN124" i="44"/>
  <c r="AN46" i="44"/>
  <c r="AN136" i="44"/>
  <c r="AU45" i="44"/>
  <c r="AM212" i="44"/>
  <c r="AL88" i="44"/>
  <c r="AU124" i="44"/>
  <c r="AU147" i="44"/>
  <c r="AN138" i="44"/>
  <c r="AL182" i="44"/>
  <c r="AN146" i="44"/>
  <c r="AM34" i="44"/>
  <c r="AR220" i="44"/>
  <c r="AQ222" i="44"/>
  <c r="AR222" i="44"/>
  <c r="AL215" i="44"/>
  <c r="AR224" i="44"/>
  <c r="AS225" i="44"/>
  <c r="AS223" i="44"/>
  <c r="AL218" i="44"/>
  <c r="AN224" i="44"/>
  <c r="AM223" i="44"/>
  <c r="AM219" i="44"/>
  <c r="AS227" i="44"/>
  <c r="AT108" i="44"/>
  <c r="AT199" i="44"/>
  <c r="AR214" i="44"/>
  <c r="AR195" i="44"/>
  <c r="AR78" i="44"/>
  <c r="AR31" i="44"/>
  <c r="AR54" i="44"/>
  <c r="AR162" i="44"/>
  <c r="AP205" i="44"/>
  <c r="AP213" i="44"/>
  <c r="AP200" i="44"/>
  <c r="AP199" i="44"/>
  <c r="AP132" i="44"/>
  <c r="AP109" i="44"/>
  <c r="AU36" i="44"/>
  <c r="AU158" i="44"/>
  <c r="AU189" i="44"/>
  <c r="AU101" i="44"/>
  <c r="AS53" i="44"/>
  <c r="AS130" i="44"/>
  <c r="AS139" i="44"/>
  <c r="AS170" i="44"/>
  <c r="AS193" i="44"/>
  <c r="AS207" i="44"/>
  <c r="AJ151" i="44"/>
  <c r="AJ161" i="44"/>
  <c r="AJ158" i="44"/>
  <c r="AJ92" i="44"/>
  <c r="AJ74" i="44"/>
  <c r="AJ166" i="44"/>
  <c r="AK83" i="44"/>
  <c r="AK34" i="44"/>
  <c r="AK172" i="44"/>
  <c r="AK64" i="44"/>
  <c r="AK79" i="44"/>
  <c r="AK77" i="44"/>
  <c r="AT115" i="44"/>
  <c r="AT57" i="44"/>
  <c r="AT114" i="44"/>
  <c r="AT42" i="44"/>
  <c r="AT93" i="44"/>
  <c r="AT170" i="44"/>
  <c r="AR152" i="44"/>
  <c r="AR127" i="44"/>
  <c r="AR105" i="44"/>
  <c r="AR175" i="44"/>
  <c r="AR145" i="44"/>
  <c r="AR36" i="44"/>
  <c r="AP59" i="44"/>
  <c r="AP64" i="44"/>
  <c r="AP47" i="44"/>
  <c r="AP180" i="44"/>
  <c r="AP179" i="44"/>
  <c r="AP104" i="44"/>
  <c r="AU193" i="44"/>
  <c r="AU176" i="44"/>
  <c r="AU60" i="44"/>
  <c r="AU32" i="44"/>
  <c r="AU203" i="44"/>
  <c r="AS92" i="44"/>
  <c r="AS156" i="44"/>
  <c r="AS93" i="44"/>
  <c r="AS111" i="44"/>
  <c r="AS190" i="44"/>
  <c r="AJ146" i="44"/>
  <c r="AJ54" i="44"/>
  <c r="AJ101" i="44"/>
  <c r="AJ67" i="44"/>
  <c r="AJ208" i="44"/>
  <c r="AJ134" i="44"/>
  <c r="AK118" i="44"/>
  <c r="AK90" i="44"/>
  <c r="AK49" i="44"/>
  <c r="AK164" i="44"/>
  <c r="AK47" i="44"/>
  <c r="AK179" i="44"/>
  <c r="AT69" i="44"/>
  <c r="AT145" i="44"/>
  <c r="AT104" i="44"/>
  <c r="AT53" i="44"/>
  <c r="AT193" i="44"/>
  <c r="AT35" i="44"/>
  <c r="AR178" i="44"/>
  <c r="AR101" i="44"/>
  <c r="AR150" i="44"/>
  <c r="AR81" i="44"/>
  <c r="AR206" i="44"/>
  <c r="AR164" i="44"/>
  <c r="AP142" i="44"/>
  <c r="AP139" i="44"/>
  <c r="AP163" i="44"/>
  <c r="AP46" i="44"/>
  <c r="AP32" i="44"/>
  <c r="AP77" i="44"/>
  <c r="AU190" i="44"/>
  <c r="AU180" i="44"/>
  <c r="AU121" i="44"/>
  <c r="AU108" i="44"/>
  <c r="AS61" i="44"/>
  <c r="AS134" i="44"/>
  <c r="AS64" i="44"/>
  <c r="AS214" i="44"/>
  <c r="AS185" i="44"/>
  <c r="AS188" i="44"/>
  <c r="AJ51" i="44"/>
  <c r="AJ107" i="44"/>
  <c r="AJ195" i="44"/>
  <c r="AJ86" i="44"/>
  <c r="AJ50" i="44"/>
  <c r="AJ196" i="44"/>
  <c r="AK183" i="44"/>
  <c r="AK184" i="44"/>
  <c r="AK186" i="44"/>
  <c r="AK122" i="44"/>
  <c r="AK29" i="44"/>
  <c r="AK43" i="44"/>
  <c r="AL185" i="44"/>
  <c r="AL214" i="44"/>
  <c r="AN34" i="44"/>
  <c r="AL133" i="44"/>
  <c r="AL180" i="44"/>
  <c r="AN195" i="44"/>
  <c r="AL57" i="44"/>
  <c r="AN54" i="44"/>
  <c r="AO116" i="44"/>
  <c r="AO148" i="44"/>
  <c r="AO196" i="44"/>
  <c r="AO214" i="44"/>
  <c r="AO94" i="44"/>
  <c r="AO41" i="44"/>
  <c r="AO38" i="44"/>
  <c r="AO157" i="44"/>
  <c r="AO162" i="44"/>
  <c r="AO216" i="44"/>
  <c r="AO178" i="44"/>
  <c r="AO64" i="44"/>
  <c r="AO53" i="44"/>
  <c r="AO114" i="44"/>
  <c r="AO147" i="44"/>
  <c r="AO54" i="44"/>
  <c r="AO170" i="44"/>
  <c r="AO164" i="44"/>
  <c r="AO106" i="44"/>
  <c r="AQ147" i="44"/>
  <c r="AQ178" i="44"/>
  <c r="AQ209" i="44"/>
  <c r="AQ59" i="44"/>
  <c r="AQ65" i="44"/>
  <c r="AQ62" i="44"/>
  <c r="AQ126" i="44"/>
  <c r="AQ190" i="44"/>
  <c r="AQ85" i="44"/>
  <c r="AQ48" i="44"/>
  <c r="AQ106" i="44"/>
  <c r="AQ160" i="44"/>
  <c r="AQ140" i="44"/>
  <c r="AQ112" i="44"/>
  <c r="AQ159" i="44"/>
  <c r="AQ104" i="44"/>
  <c r="AQ56" i="44"/>
  <c r="AQ141" i="44"/>
  <c r="AQ66" i="44"/>
  <c r="AQ60" i="44"/>
  <c r="AQ168" i="44"/>
  <c r="AQ93" i="44"/>
  <c r="AJ225" i="44"/>
  <c r="AL84" i="44"/>
  <c r="AL167" i="44"/>
  <c r="AL83" i="44"/>
  <c r="AL149" i="44"/>
  <c r="AL213" i="44"/>
  <c r="AL38" i="44"/>
  <c r="AL187" i="44"/>
  <c r="AL28" i="44"/>
  <c r="AL126" i="44"/>
  <c r="AL50" i="44"/>
  <c r="AM122" i="44"/>
  <c r="AM41" i="44"/>
  <c r="AM164" i="44"/>
  <c r="AM186" i="44"/>
  <c r="AM203" i="44"/>
  <c r="AM118" i="44"/>
  <c r="AM205" i="44"/>
  <c r="AM76" i="44"/>
  <c r="AM86" i="44"/>
  <c r="AM181" i="44"/>
  <c r="AM48" i="44"/>
  <c r="AM179" i="44"/>
  <c r="AM160" i="44"/>
  <c r="AM183" i="44"/>
  <c r="AM166" i="44"/>
  <c r="AO49" i="44"/>
  <c r="AO153" i="44"/>
  <c r="AO72" i="44"/>
  <c r="AQ54" i="44"/>
  <c r="AS219" i="44"/>
  <c r="AT220" i="44"/>
  <c r="AU51" i="44"/>
  <c r="AL86" i="44"/>
  <c r="AN210" i="44"/>
  <c r="AN183" i="44"/>
  <c r="AM27" i="44"/>
  <c r="AM80" i="44"/>
  <c r="AU88" i="44"/>
  <c r="AL93" i="44"/>
  <c r="AN88" i="44"/>
  <c r="AN100" i="44"/>
  <c r="AN165" i="44"/>
  <c r="AL174" i="44"/>
  <c r="AL186" i="44"/>
  <c r="AN214" i="44"/>
  <c r="AN92" i="44"/>
  <c r="AN68" i="44"/>
  <c r="AO77" i="44"/>
  <c r="AL63" i="44"/>
  <c r="AN27" i="44"/>
  <c r="AN31" i="44"/>
  <c r="AO71" i="44"/>
  <c r="AM150" i="44"/>
  <c r="AM69" i="44"/>
  <c r="AO84" i="44"/>
  <c r="AM146" i="44"/>
  <c r="AL109" i="44"/>
  <c r="AN126" i="44"/>
  <c r="AU105" i="44"/>
  <c r="AU145" i="44"/>
  <c r="AL173" i="44"/>
  <c r="AN150" i="44"/>
  <c r="AL135" i="44"/>
  <c r="AN37" i="44"/>
  <c r="AN199" i="44"/>
  <c r="AL178" i="44"/>
  <c r="AN147" i="44"/>
  <c r="AM59" i="44"/>
  <c r="AL31" i="44"/>
  <c r="AU38" i="44"/>
  <c r="AN158" i="44"/>
  <c r="AN76" i="44"/>
  <c r="AL195" i="44"/>
  <c r="AM74" i="44"/>
  <c r="AM162" i="44"/>
  <c r="AS222" i="44"/>
  <c r="AQ221" i="44"/>
  <c r="AT222" i="44"/>
  <c r="AN209" i="44"/>
  <c r="AT227" i="44"/>
  <c r="AP225" i="44"/>
  <c r="AU227" i="44"/>
  <c r="AM225" i="44"/>
  <c r="AU222" i="44"/>
  <c r="AO220" i="44"/>
  <c r="AO221" i="44"/>
  <c r="AN223" i="44"/>
  <c r="AT72" i="44"/>
  <c r="AR134" i="44"/>
  <c r="AR169" i="44"/>
  <c r="AR203" i="44"/>
  <c r="AR160" i="44"/>
  <c r="AR188" i="44"/>
  <c r="AR204" i="44"/>
  <c r="AP37" i="44"/>
  <c r="AP151" i="44"/>
  <c r="AP204" i="44"/>
  <c r="AP39" i="44"/>
  <c r="AP184" i="44"/>
  <c r="AP173" i="44"/>
  <c r="AU58" i="44"/>
  <c r="AU188" i="44"/>
  <c r="AU202" i="44"/>
  <c r="AU187" i="44"/>
  <c r="AS36" i="44"/>
  <c r="AS122" i="44"/>
  <c r="AS107" i="44"/>
  <c r="AS182" i="44"/>
  <c r="AS177" i="44"/>
  <c r="AS161" i="44"/>
  <c r="AJ66" i="44"/>
  <c r="AJ172" i="44"/>
  <c r="AJ83" i="44"/>
  <c r="AJ105" i="44"/>
  <c r="AJ154" i="44"/>
  <c r="AJ184" i="44"/>
  <c r="AK80" i="44"/>
  <c r="AK107" i="44"/>
  <c r="AK178" i="44"/>
  <c r="AK75" i="44"/>
  <c r="AK155" i="44"/>
  <c r="AK71" i="44"/>
  <c r="AT29" i="44"/>
  <c r="AT90" i="44"/>
  <c r="AT60" i="44"/>
  <c r="AT162" i="44"/>
  <c r="AT169" i="44"/>
  <c r="AT78" i="44"/>
  <c r="AR47" i="44"/>
  <c r="AR89" i="44"/>
  <c r="AR42" i="44"/>
  <c r="AR149" i="44"/>
  <c r="AR84" i="44"/>
  <c r="AR161" i="44"/>
  <c r="AP27" i="44"/>
  <c r="AP71" i="44"/>
  <c r="AP181" i="44"/>
  <c r="AP105" i="44"/>
  <c r="AP188" i="44"/>
  <c r="AP80" i="44"/>
  <c r="AU107" i="44"/>
  <c r="AU103" i="44"/>
  <c r="AU179" i="44"/>
  <c r="AU67" i="44"/>
  <c r="AU71" i="44"/>
  <c r="AS84" i="44"/>
  <c r="AS148" i="44"/>
  <c r="AS45" i="44"/>
  <c r="AS79" i="44"/>
  <c r="AS97" i="44"/>
  <c r="AS149" i="44"/>
  <c r="AJ53" i="44"/>
  <c r="AJ200" i="44"/>
  <c r="AJ147" i="44"/>
  <c r="AJ207" i="44"/>
  <c r="AJ139" i="44"/>
  <c r="AJ216" i="44"/>
  <c r="AK168" i="44"/>
  <c r="AK206" i="44"/>
  <c r="AK170" i="44"/>
  <c r="AK207" i="44"/>
  <c r="AK38" i="44"/>
  <c r="AT141" i="44"/>
  <c r="AT66" i="44"/>
  <c r="AT80" i="44"/>
  <c r="AT212" i="44"/>
  <c r="AT61" i="44"/>
  <c r="AT187" i="44"/>
  <c r="AR114" i="44"/>
  <c r="AR92" i="44"/>
  <c r="AR179" i="44"/>
  <c r="AR148" i="44"/>
  <c r="AR63" i="44"/>
  <c r="AR48" i="44"/>
  <c r="AP123" i="44"/>
  <c r="AP36" i="44"/>
  <c r="AP74" i="44"/>
  <c r="AP122" i="44"/>
  <c r="AP54" i="44"/>
  <c r="AP85" i="44"/>
  <c r="AU92" i="44"/>
  <c r="AU159" i="44"/>
  <c r="AU215" i="44"/>
  <c r="AU59" i="44"/>
  <c r="AS44" i="44"/>
  <c r="AS126" i="44"/>
  <c r="AS123" i="44"/>
  <c r="AS34" i="44"/>
  <c r="AS68" i="44"/>
  <c r="AS113" i="44"/>
  <c r="AJ129" i="44"/>
  <c r="AJ131" i="44"/>
  <c r="AJ133" i="44"/>
  <c r="AJ52" i="44"/>
  <c r="AJ114" i="44"/>
  <c r="AJ41" i="44"/>
  <c r="AK142" i="44"/>
  <c r="AK55" i="44"/>
  <c r="AK204" i="44"/>
  <c r="AK119" i="44"/>
  <c r="AK109" i="44"/>
  <c r="AK150" i="44"/>
  <c r="AL68" i="44"/>
  <c r="AL104" i="44"/>
  <c r="AN77" i="44"/>
  <c r="AL27" i="44"/>
  <c r="AL90" i="44"/>
  <c r="AN43" i="44"/>
  <c r="AL169" i="44"/>
  <c r="AN151" i="44"/>
  <c r="AO186" i="44"/>
  <c r="AO210" i="44"/>
  <c r="AO184" i="44"/>
  <c r="AO213" i="44"/>
  <c r="AO160" i="44"/>
  <c r="AO187" i="44"/>
  <c r="AO146" i="44"/>
  <c r="AO109" i="44"/>
  <c r="AO156" i="44"/>
  <c r="AO192" i="44"/>
  <c r="AO79" i="44"/>
  <c r="AO90" i="44"/>
  <c r="AO31" i="44"/>
  <c r="AO138" i="44"/>
  <c r="AO177" i="44"/>
  <c r="AO45" i="44"/>
  <c r="AO91" i="44"/>
  <c r="AO95" i="44"/>
  <c r="AO126" i="44"/>
  <c r="AQ148" i="44"/>
  <c r="AQ44" i="44"/>
  <c r="AQ110" i="44"/>
  <c r="AQ82" i="44"/>
  <c r="AQ146" i="44"/>
  <c r="AQ72" i="44"/>
  <c r="AQ74" i="44"/>
  <c r="AQ135" i="44"/>
  <c r="AQ95" i="44"/>
  <c r="AQ194" i="44"/>
  <c r="AQ70" i="44"/>
  <c r="AQ205" i="44"/>
  <c r="AQ61" i="44"/>
  <c r="AQ177" i="44"/>
  <c r="AQ42" i="44"/>
  <c r="AQ52" i="44"/>
  <c r="AQ215" i="44"/>
  <c r="AQ123" i="44"/>
  <c r="AQ196" i="44"/>
  <c r="AQ71" i="44"/>
  <c r="AQ39" i="44"/>
  <c r="AQ212" i="44"/>
  <c r="AJ224" i="44"/>
  <c r="AL194" i="44"/>
  <c r="AL43" i="44"/>
  <c r="AL172" i="44"/>
  <c r="AL151" i="44"/>
  <c r="AL60" i="44"/>
  <c r="AL136" i="44"/>
  <c r="AL42" i="44"/>
  <c r="AL181" i="44"/>
  <c r="AL157" i="44"/>
  <c r="AL106" i="44"/>
  <c r="AM114" i="44"/>
  <c r="AM40" i="44"/>
  <c r="AM161" i="44"/>
  <c r="AM154" i="44"/>
  <c r="AM30" i="44"/>
  <c r="AM214" i="44"/>
  <c r="AM115" i="44"/>
  <c r="AM63" i="44"/>
  <c r="AM37" i="44"/>
  <c r="AM196" i="44"/>
  <c r="AM157" i="44"/>
  <c r="AM62" i="44"/>
  <c r="AM215" i="44"/>
  <c r="AM167" i="44"/>
  <c r="AM147" i="44"/>
  <c r="AN141" i="44"/>
  <c r="AO143" i="44"/>
  <c r="AO28" i="44"/>
  <c r="AQ111" i="44"/>
  <c r="AS217" i="44"/>
  <c r="AT218" i="44"/>
  <c r="AU156" i="44"/>
  <c r="AL164" i="44"/>
  <c r="AN215" i="44"/>
  <c r="AN131" i="44"/>
  <c r="AN114" i="44"/>
  <c r="AM75" i="44"/>
  <c r="AU49" i="44"/>
  <c r="AL192" i="44"/>
  <c r="AL208" i="44"/>
  <c r="AN97" i="44"/>
  <c r="AN93" i="44"/>
  <c r="AL100" i="44"/>
  <c r="AL128" i="44"/>
  <c r="AN152" i="44"/>
  <c r="AN60" i="44"/>
  <c r="AN129" i="44"/>
  <c r="AO182" i="44"/>
  <c r="AL197" i="44"/>
  <c r="AL51" i="44"/>
  <c r="AN49" i="44"/>
  <c r="AO193" i="44"/>
  <c r="AO81" i="44"/>
  <c r="AM195" i="44"/>
  <c r="AO150" i="44"/>
  <c r="AM61" i="44"/>
  <c r="AU30" i="44"/>
  <c r="AN155" i="44"/>
  <c r="AU116" i="44"/>
  <c r="AM131" i="44"/>
  <c r="AL123" i="44"/>
  <c r="AN84" i="44"/>
  <c r="AL96" i="44"/>
  <c r="AN96" i="44"/>
  <c r="AN90" i="44"/>
  <c r="AL139" i="44"/>
  <c r="AN83" i="44"/>
  <c r="AM112" i="44"/>
  <c r="AU86" i="44"/>
  <c r="AU127" i="44"/>
  <c r="AM85" i="44"/>
  <c r="AN116" i="44"/>
  <c r="AM137" i="44"/>
  <c r="AN51" i="44"/>
  <c r="AM175" i="44"/>
  <c r="AU218" i="44"/>
  <c r="AK225" i="44"/>
  <c r="AT223" i="44"/>
  <c r="AN222" i="44"/>
  <c r="AT224" i="44"/>
  <c r="AR226" i="44"/>
  <c r="AR227" i="44"/>
  <c r="AM221" i="44"/>
  <c r="AU219" i="44"/>
  <c r="AO223" i="44"/>
  <c r="AM226" i="44"/>
  <c r="AO226" i="44"/>
  <c r="AT203" i="44"/>
  <c r="AT153" i="44"/>
  <c r="AT165" i="44"/>
  <c r="AT100" i="44"/>
  <c r="AT144" i="44"/>
  <c r="AR147" i="44"/>
  <c r="AR40" i="44"/>
  <c r="AR107" i="44"/>
  <c r="AR121" i="44"/>
  <c r="AR45" i="44"/>
  <c r="AR98" i="44"/>
  <c r="AP92" i="44"/>
  <c r="AP158" i="44"/>
  <c r="AP215" i="44"/>
  <c r="AP69" i="44"/>
  <c r="AP42" i="44"/>
  <c r="AP216" i="44"/>
  <c r="AU150" i="44"/>
  <c r="AU185" i="44"/>
  <c r="AU191" i="44"/>
  <c r="AU62" i="44"/>
  <c r="AS47" i="44"/>
  <c r="AS114" i="44"/>
  <c r="AS71" i="44"/>
  <c r="AS163" i="44"/>
  <c r="AS52" i="44"/>
  <c r="AS200" i="44"/>
  <c r="AJ82" i="44"/>
  <c r="AJ206" i="44"/>
  <c r="AJ153" i="44"/>
  <c r="AJ33" i="44"/>
  <c r="AJ111" i="44"/>
  <c r="AJ37" i="44"/>
  <c r="AK158" i="44"/>
  <c r="AK101" i="44"/>
  <c r="AK58" i="44"/>
  <c r="AK36" i="44"/>
  <c r="AK106" i="44"/>
  <c r="AK74" i="44"/>
  <c r="AT154" i="44"/>
  <c r="AT40" i="44"/>
  <c r="AT185" i="44"/>
  <c r="AT126" i="44"/>
  <c r="AT55" i="44"/>
  <c r="AT215" i="44"/>
  <c r="AR187" i="44"/>
  <c r="AR64" i="44"/>
  <c r="AR205" i="44"/>
  <c r="AR85" i="44"/>
  <c r="AR124" i="44"/>
  <c r="AR215" i="44"/>
  <c r="AP164" i="44"/>
  <c r="AP90" i="44"/>
  <c r="AP176" i="44"/>
  <c r="AP98" i="44"/>
  <c r="AP143" i="44"/>
  <c r="AP214" i="44"/>
  <c r="AU95" i="44"/>
  <c r="AU170" i="44"/>
  <c r="AU115" i="44"/>
  <c r="AU69" i="44"/>
  <c r="AS73" i="44"/>
  <c r="AS140" i="44"/>
  <c r="AS176" i="44"/>
  <c r="AS211" i="44"/>
  <c r="AS213" i="44"/>
  <c r="AS206" i="44"/>
  <c r="AJ165" i="44"/>
  <c r="AJ177" i="44"/>
  <c r="AJ65" i="44"/>
  <c r="AJ188" i="44"/>
  <c r="AJ109" i="44"/>
  <c r="AJ73" i="44"/>
  <c r="AK91" i="44"/>
  <c r="AK165" i="44"/>
  <c r="AK126" i="44"/>
  <c r="AK110" i="44"/>
  <c r="AK84" i="44"/>
  <c r="AK192" i="44"/>
  <c r="AT30" i="44"/>
  <c r="AT192" i="44"/>
  <c r="AT149" i="44"/>
  <c r="AT107" i="44"/>
  <c r="AT63" i="44"/>
  <c r="AR52" i="44"/>
  <c r="AR115" i="44"/>
  <c r="AR170" i="44"/>
  <c r="AR184" i="44"/>
  <c r="AR108" i="44"/>
  <c r="AR79" i="44"/>
  <c r="AP147" i="44"/>
  <c r="AP70" i="44"/>
  <c r="AP144" i="44"/>
  <c r="AP155" i="44"/>
  <c r="AP63" i="44"/>
  <c r="AP55" i="44"/>
  <c r="AU129" i="44"/>
  <c r="AU74" i="44"/>
  <c r="AU198" i="44"/>
  <c r="AU183" i="44"/>
  <c r="AS39" i="44"/>
  <c r="AS118" i="44"/>
  <c r="AS91" i="44"/>
  <c r="AS155" i="44"/>
  <c r="AS210" i="44"/>
  <c r="AS183" i="44"/>
  <c r="AJ39" i="44"/>
  <c r="AJ171" i="44"/>
  <c r="AJ169" i="44"/>
  <c r="AJ180" i="44"/>
  <c r="AJ80" i="44"/>
  <c r="AJ167" i="44"/>
  <c r="AK125" i="44"/>
  <c r="AK113" i="44"/>
  <c r="AK140" i="44"/>
  <c r="AK67" i="44"/>
  <c r="AK31" i="44"/>
  <c r="AK95" i="44"/>
  <c r="AL77" i="44"/>
  <c r="AL29" i="44"/>
  <c r="AN70" i="44"/>
  <c r="AN196" i="44"/>
  <c r="AL152" i="44"/>
  <c r="AN134" i="44"/>
  <c r="AL79" i="44"/>
  <c r="AL66" i="44"/>
  <c r="AN117" i="44"/>
  <c r="AO93" i="44"/>
  <c r="AO130" i="44"/>
  <c r="AO29" i="44"/>
  <c r="AO110" i="44"/>
  <c r="AO46" i="44"/>
  <c r="AO132" i="44"/>
  <c r="AO85" i="44"/>
  <c r="AO108" i="44"/>
  <c r="AO58" i="44"/>
  <c r="AO145" i="44"/>
  <c r="AO185" i="44"/>
  <c r="AO199" i="44"/>
  <c r="AO215" i="44"/>
  <c r="AO36" i="44"/>
  <c r="AO47" i="44"/>
  <c r="AO52" i="44"/>
  <c r="AO194" i="44"/>
  <c r="AO59" i="44"/>
  <c r="AQ176" i="44"/>
  <c r="AQ109" i="44"/>
  <c r="AQ213" i="44"/>
  <c r="AQ139" i="44"/>
  <c r="AQ169" i="44"/>
  <c r="AQ185" i="44"/>
  <c r="AQ164" i="44"/>
  <c r="AQ200" i="44"/>
  <c r="AQ69" i="44"/>
  <c r="AQ158" i="44"/>
  <c r="AQ134" i="44"/>
  <c r="AQ27" i="44"/>
  <c r="AQ33" i="44"/>
  <c r="AQ206" i="44"/>
  <c r="AQ162" i="44"/>
  <c r="AQ166" i="44"/>
  <c r="AQ32" i="44"/>
  <c r="AQ195" i="44"/>
  <c r="AQ43" i="44"/>
  <c r="AQ49" i="44"/>
  <c r="AQ204" i="44"/>
  <c r="AQ31" i="44"/>
  <c r="AJ223" i="44"/>
  <c r="AK220" i="44"/>
  <c r="AL202" i="44"/>
  <c r="AL199" i="44"/>
  <c r="AL118" i="44"/>
  <c r="AL85" i="44"/>
  <c r="AL134" i="44"/>
  <c r="AL211" i="44"/>
  <c r="AL200" i="44"/>
  <c r="AL206" i="44"/>
  <c r="AL102" i="44"/>
  <c r="AM193" i="44"/>
  <c r="AM96" i="44"/>
  <c r="AM109" i="44"/>
  <c r="AM119" i="44"/>
  <c r="AM185" i="44"/>
  <c r="AM132" i="44"/>
  <c r="AM151" i="44"/>
  <c r="AM163" i="44"/>
  <c r="AM182" i="44"/>
  <c r="AM81" i="44"/>
  <c r="AM199" i="44"/>
  <c r="AM130" i="44"/>
  <c r="AM38" i="44"/>
  <c r="AM82" i="44"/>
  <c r="AM101" i="44"/>
  <c r="AN106" i="44"/>
  <c r="AO35" i="44"/>
  <c r="AO171" i="44"/>
  <c r="AQ187" i="44"/>
  <c r="AS215" i="44"/>
  <c r="AT219" i="44"/>
  <c r="AU160" i="44"/>
  <c r="AL137" i="44"/>
  <c r="AN71" i="44"/>
  <c r="AN105" i="44"/>
  <c r="AN50" i="44"/>
  <c r="AM216" i="44"/>
  <c r="AU117" i="44"/>
  <c r="AU210" i="44"/>
  <c r="AL94" i="44"/>
  <c r="AN38" i="44"/>
  <c r="AN32" i="44"/>
  <c r="AQ57" i="44"/>
  <c r="AL207" i="44"/>
  <c r="AN67" i="44"/>
  <c r="AN66" i="44"/>
  <c r="AN94" i="44"/>
  <c r="AO60" i="44"/>
  <c r="AL67" i="44"/>
  <c r="AL130" i="44"/>
  <c r="AN130" i="44"/>
  <c r="AO190" i="44"/>
  <c r="AO115" i="44"/>
  <c r="AM129" i="44"/>
  <c r="AO62" i="44"/>
  <c r="AM104" i="44"/>
  <c r="AU205" i="44"/>
  <c r="AN207" i="44"/>
  <c r="AU214" i="44"/>
  <c r="AM209" i="44"/>
  <c r="AL115" i="44"/>
  <c r="AN59" i="44"/>
  <c r="AM90" i="44"/>
  <c r="AN107" i="44"/>
  <c r="AL64" i="44"/>
  <c r="AL112" i="44"/>
  <c r="AN208" i="44"/>
  <c r="AN42" i="44"/>
  <c r="AU146" i="44"/>
  <c r="AN216" i="44"/>
  <c r="AM184" i="44"/>
  <c r="AN80" i="44"/>
  <c r="AM210" i="44"/>
  <c r="AN139" i="44"/>
  <c r="AM83" i="44"/>
  <c r="AP224" i="44"/>
  <c r="AK223" i="44"/>
  <c r="AK222" i="44"/>
  <c r="AM218" i="44"/>
  <c r="AT225" i="44"/>
  <c r="AQ225" i="44"/>
  <c r="AU226" i="44"/>
  <c r="AO224" i="44"/>
  <c r="AL221" i="44"/>
  <c r="AN225" i="44"/>
  <c r="AM224" i="44"/>
  <c r="AO227" i="44"/>
  <c r="AT118" i="44"/>
  <c r="AR123" i="44"/>
  <c r="AR132" i="44"/>
  <c r="AR87" i="44"/>
  <c r="AR171" i="44"/>
  <c r="AR46" i="44"/>
  <c r="AR159" i="44"/>
  <c r="AP120" i="44"/>
  <c r="AP190" i="44"/>
  <c r="AP183" i="44"/>
  <c r="AP115" i="44"/>
  <c r="AP33" i="44"/>
  <c r="AP102" i="44"/>
  <c r="AU83" i="44"/>
  <c r="AU151" i="44"/>
  <c r="AU65" i="44"/>
  <c r="AU148" i="44"/>
  <c r="AS31" i="44"/>
  <c r="AS106" i="44"/>
  <c r="AS173" i="44"/>
  <c r="AS147" i="44"/>
  <c r="AS178" i="44"/>
  <c r="AS157" i="44"/>
  <c r="AJ87" i="44"/>
  <c r="AJ178" i="44"/>
  <c r="AJ75" i="44"/>
  <c r="AJ156" i="44"/>
  <c r="AJ221" i="44"/>
  <c r="AJ95" i="44"/>
  <c r="AJ218" i="44"/>
  <c r="AK48" i="44"/>
  <c r="AK196" i="44"/>
  <c r="AK177" i="44"/>
  <c r="AK201" i="44"/>
  <c r="AK161" i="44"/>
  <c r="AK214" i="44"/>
  <c r="AT101" i="44"/>
  <c r="AT51" i="44"/>
  <c r="AT47" i="44"/>
  <c r="AT189" i="44"/>
  <c r="AT147" i="44"/>
  <c r="AT210" i="44"/>
  <c r="AR88" i="44"/>
  <c r="AR37" i="44"/>
  <c r="AR38" i="44"/>
  <c r="AR194" i="44"/>
  <c r="AR118" i="44"/>
  <c r="AR137" i="44"/>
  <c r="AP130" i="44"/>
  <c r="AP56" i="44"/>
  <c r="AP38" i="44"/>
  <c r="AP203" i="44"/>
  <c r="AP107" i="44"/>
  <c r="AP93" i="44"/>
  <c r="AU90" i="44"/>
  <c r="AU132" i="44"/>
  <c r="AU89" i="44"/>
  <c r="AU61" i="44"/>
  <c r="AS57" i="44"/>
  <c r="AS132" i="44"/>
  <c r="AS186" i="44"/>
  <c r="AS199" i="44"/>
  <c r="AS197" i="44"/>
  <c r="AS37" i="44"/>
  <c r="AJ127" i="44"/>
  <c r="AJ57" i="44"/>
  <c r="AJ71" i="44"/>
  <c r="AJ46" i="44"/>
  <c r="AJ183" i="44"/>
  <c r="AJ113" i="44"/>
  <c r="AK134" i="44"/>
  <c r="AK202" i="44"/>
  <c r="AK99" i="44"/>
  <c r="AK66" i="44"/>
  <c r="AK145" i="44"/>
  <c r="AK187" i="44"/>
  <c r="AT209" i="44"/>
  <c r="AT202" i="44"/>
  <c r="AT105" i="44"/>
  <c r="AT159" i="44"/>
  <c r="AT173" i="44"/>
  <c r="AT207" i="44"/>
  <c r="AR153" i="44"/>
  <c r="AR126" i="44"/>
  <c r="AR216" i="44"/>
  <c r="AR133" i="44"/>
  <c r="AR83" i="44"/>
  <c r="AR201" i="44"/>
  <c r="AP44" i="44"/>
  <c r="AP87" i="44"/>
  <c r="AP68" i="44"/>
  <c r="AP116" i="44"/>
  <c r="AP154" i="44"/>
  <c r="AU200" i="44"/>
  <c r="AU28" i="44"/>
  <c r="AU40" i="44"/>
  <c r="AU213" i="44"/>
  <c r="AS110" i="44"/>
  <c r="AS41" i="44"/>
  <c r="AS133" i="44"/>
  <c r="AS56" i="44"/>
  <c r="AS105" i="44"/>
  <c r="AJ148" i="44"/>
  <c r="AJ214" i="44"/>
  <c r="AJ118" i="44"/>
  <c r="AJ173" i="44"/>
  <c r="AJ160" i="44"/>
  <c r="AJ132" i="44"/>
  <c r="AK116" i="44"/>
  <c r="AK40" i="44"/>
  <c r="AK130" i="44"/>
  <c r="AK70" i="44"/>
  <c r="AK131" i="44"/>
  <c r="AK108" i="44"/>
  <c r="AL32" i="44"/>
  <c r="AL158" i="44"/>
  <c r="AN101" i="44"/>
  <c r="AN47" i="44"/>
  <c r="AL188" i="44"/>
  <c r="AN204" i="44"/>
  <c r="AL111" i="44"/>
  <c r="AL117" i="44"/>
  <c r="AN166" i="44"/>
  <c r="AO100" i="44"/>
  <c r="AO131" i="44"/>
  <c r="AO154" i="44"/>
  <c r="AO88" i="44"/>
  <c r="AO119" i="44"/>
  <c r="AO165" i="44"/>
  <c r="AO104" i="44"/>
  <c r="AO89" i="44"/>
  <c r="AO105" i="44"/>
  <c r="AO37" i="44"/>
  <c r="AO55" i="44"/>
  <c r="AO203" i="44"/>
  <c r="AO166" i="44"/>
  <c r="AO44" i="44"/>
  <c r="AO97" i="44"/>
  <c r="AO202" i="44"/>
  <c r="AO42" i="44"/>
  <c r="AO152" i="44"/>
  <c r="AQ89" i="44"/>
  <c r="AQ197" i="44"/>
  <c r="AQ153" i="44"/>
  <c r="AQ68" i="44"/>
  <c r="AQ202" i="44"/>
  <c r="AQ189" i="44"/>
  <c r="AQ128" i="44"/>
  <c r="AQ73" i="44"/>
  <c r="AQ180" i="44"/>
  <c r="AQ154" i="44"/>
  <c r="AQ36" i="44"/>
  <c r="AQ79" i="44"/>
  <c r="AQ96" i="44"/>
  <c r="AQ170" i="44"/>
  <c r="AQ152" i="44"/>
  <c r="AQ118" i="44"/>
  <c r="AQ88" i="44"/>
  <c r="AQ155" i="44"/>
  <c r="AQ97" i="44"/>
  <c r="AQ117" i="44"/>
  <c r="AQ77" i="44"/>
  <c r="AQ122" i="44"/>
  <c r="AQ78" i="44"/>
  <c r="AK219" i="44"/>
  <c r="AL71" i="44"/>
  <c r="AL30" i="44"/>
  <c r="AL74" i="44"/>
  <c r="AL154" i="44"/>
  <c r="AL162" i="44"/>
  <c r="AL198" i="44"/>
  <c r="AL176" i="44"/>
  <c r="AL44" i="44"/>
  <c r="AL193" i="44"/>
  <c r="AM72" i="44"/>
  <c r="AM64" i="44"/>
  <c r="AM47" i="44"/>
  <c r="AM106" i="44"/>
  <c r="AM97" i="44"/>
  <c r="AM87" i="44"/>
  <c r="AM120" i="44"/>
  <c r="AM159" i="44"/>
  <c r="AM169" i="44"/>
  <c r="AM53" i="44"/>
  <c r="AM78" i="44"/>
  <c r="AM148" i="44"/>
  <c r="AM208" i="44"/>
  <c r="AM35" i="44"/>
  <c r="AM136" i="44"/>
  <c r="AN113" i="44"/>
  <c r="AO189" i="44"/>
  <c r="AO73" i="44"/>
  <c r="AQ103" i="44"/>
  <c r="AS216" i="44"/>
  <c r="AT217" i="44"/>
  <c r="AU207" i="44"/>
  <c r="AL127" i="44"/>
  <c r="AN135" i="44"/>
  <c r="AN193" i="44"/>
  <c r="AN39" i="44"/>
  <c r="AM198" i="44"/>
  <c r="AU87" i="44"/>
  <c r="AU72" i="44"/>
  <c r="AL55" i="44"/>
  <c r="AN118" i="44"/>
  <c r="AN132" i="44"/>
  <c r="AN217" i="44"/>
  <c r="AL170" i="44"/>
  <c r="AN72" i="44"/>
  <c r="AN168" i="44"/>
  <c r="AN61" i="44"/>
  <c r="AN219" i="44"/>
  <c r="AL101" i="44"/>
  <c r="AL48" i="44"/>
  <c r="AN177" i="44"/>
  <c r="AO50" i="44"/>
  <c r="AO122" i="44"/>
  <c r="AM105" i="44"/>
  <c r="AO183" i="44"/>
  <c r="AM140" i="44"/>
  <c r="AU208" i="44"/>
  <c r="AN198" i="44"/>
  <c r="AU143" i="44"/>
  <c r="AN109" i="44"/>
  <c r="AL121" i="44"/>
  <c r="AN167" i="44"/>
  <c r="AM156" i="44"/>
  <c r="AN56" i="44"/>
  <c r="AL46" i="44"/>
  <c r="AN58" i="44"/>
  <c r="AN185" i="44"/>
  <c r="AL36" i="44"/>
  <c r="AU43" i="44"/>
  <c r="AN212" i="44"/>
  <c r="AN164" i="44"/>
  <c r="AL40" i="44"/>
  <c r="AM43" i="44"/>
  <c r="AN28" i="44"/>
  <c r="AN48" i="44"/>
  <c r="AR223" i="44"/>
  <c r="AS220" i="44"/>
  <c r="AU220" i="44"/>
  <c r="AK224" i="44"/>
  <c r="AQ224" i="44"/>
  <c r="AK227" i="44"/>
  <c r="AR225" i="44"/>
  <c r="AN226" i="44"/>
  <c r="AL224" i="44"/>
  <c r="AO225" i="44"/>
  <c r="AM227" i="44"/>
  <c r="AN44" i="44"/>
  <c r="AT41" i="44"/>
  <c r="AT132" i="44"/>
  <c r="AR99" i="44"/>
  <c r="AR140" i="44"/>
  <c r="AR71" i="44"/>
  <c r="AR172" i="44"/>
  <c r="AR53" i="44"/>
  <c r="AR196" i="44"/>
  <c r="AP101" i="44"/>
  <c r="AP34" i="44"/>
  <c r="AP201" i="44"/>
  <c r="AP118" i="44"/>
  <c r="AP133" i="44"/>
  <c r="AP79" i="44"/>
  <c r="AU31" i="44"/>
  <c r="AU118" i="44"/>
  <c r="AU50" i="44"/>
  <c r="AU131" i="44"/>
  <c r="AU75" i="44"/>
  <c r="AS98" i="44"/>
  <c r="AS162" i="44"/>
  <c r="AS117" i="44"/>
  <c r="AS135" i="44"/>
  <c r="AS54" i="44"/>
  <c r="AJ27" i="44"/>
  <c r="AJ155" i="44"/>
  <c r="AJ28" i="44"/>
  <c r="AJ194" i="44"/>
  <c r="AJ201" i="44"/>
  <c r="AJ152" i="44"/>
  <c r="AJ209" i="44"/>
  <c r="AK205" i="44"/>
  <c r="AK163" i="44"/>
  <c r="AK98" i="44"/>
  <c r="AK189" i="44"/>
  <c r="AK160" i="44"/>
  <c r="AK194" i="44"/>
  <c r="AT81" i="44"/>
  <c r="AT77" i="44"/>
  <c r="AT135" i="44"/>
  <c r="AT33" i="44"/>
  <c r="AT152" i="44"/>
  <c r="AT172" i="44"/>
  <c r="AR174" i="44"/>
  <c r="AR155" i="44"/>
  <c r="AR208" i="44"/>
  <c r="AR59" i="44"/>
  <c r="AR70" i="44"/>
  <c r="AR39" i="44"/>
  <c r="AP112" i="44"/>
  <c r="AP195" i="44"/>
  <c r="AP41" i="44"/>
  <c r="AP103" i="44"/>
  <c r="AP73" i="44"/>
  <c r="AP157" i="44"/>
  <c r="AU135" i="44"/>
  <c r="AU84" i="44"/>
  <c r="AU155" i="44"/>
  <c r="AU91" i="44"/>
  <c r="AS40" i="44"/>
  <c r="AS124" i="44"/>
  <c r="AS46" i="44"/>
  <c r="AS198" i="44"/>
  <c r="AS181" i="44"/>
  <c r="AS58" i="44"/>
  <c r="AJ210" i="44"/>
  <c r="AJ102" i="44"/>
  <c r="AJ117" i="44"/>
  <c r="AJ98" i="44"/>
  <c r="AJ189" i="44"/>
  <c r="AJ126" i="44"/>
  <c r="AK103" i="44"/>
  <c r="AK127" i="44"/>
  <c r="AK208" i="44"/>
  <c r="AK162" i="44"/>
  <c r="AK50" i="44"/>
  <c r="AK69" i="44"/>
  <c r="AT79" i="44"/>
  <c r="AT186" i="44"/>
  <c r="AT65" i="44"/>
  <c r="AT204" i="44"/>
  <c r="AT138" i="44"/>
  <c r="AT214" i="44"/>
  <c r="AR50" i="44"/>
  <c r="AR141" i="44"/>
  <c r="AR157" i="44"/>
  <c r="AR197" i="44"/>
  <c r="AR181" i="44"/>
  <c r="AR112" i="44"/>
  <c r="AP136" i="44"/>
  <c r="AP72" i="44"/>
  <c r="AP137" i="44"/>
  <c r="AP160" i="44"/>
  <c r="AP62" i="44"/>
  <c r="AP172" i="44"/>
  <c r="AU138" i="44"/>
  <c r="AU184" i="44"/>
  <c r="AU55" i="44"/>
  <c r="AU206" i="44"/>
  <c r="AS102" i="44"/>
  <c r="AS166" i="44"/>
  <c r="AS101" i="44"/>
  <c r="AS119" i="44"/>
  <c r="AS42" i="44"/>
  <c r="AJ170" i="44"/>
  <c r="AJ55" i="44"/>
  <c r="AJ198" i="44"/>
  <c r="AJ112" i="44"/>
  <c r="AJ212" i="44"/>
  <c r="AJ81" i="44"/>
  <c r="AK89" i="44"/>
  <c r="AK175" i="44"/>
  <c r="AK212" i="44"/>
  <c r="AK62" i="44"/>
  <c r="AK128" i="44"/>
  <c r="AK57" i="44"/>
  <c r="AL166" i="44"/>
  <c r="AL87" i="44"/>
  <c r="AN191" i="44"/>
  <c r="AN33" i="44"/>
  <c r="AL54" i="44"/>
  <c r="AN171" i="44"/>
  <c r="AL113" i="44"/>
  <c r="AL70" i="44"/>
  <c r="AN111" i="44"/>
  <c r="AO161" i="44"/>
  <c r="AO137" i="44"/>
  <c r="AO96" i="44"/>
  <c r="AO101" i="44"/>
  <c r="AO117" i="44"/>
  <c r="AO197" i="44"/>
  <c r="AO27" i="44"/>
  <c r="AO87" i="44"/>
  <c r="AO136" i="44"/>
  <c r="AO128" i="44"/>
  <c r="AO144" i="44"/>
  <c r="AO173" i="44"/>
  <c r="AO39" i="44"/>
  <c r="AO169" i="44"/>
  <c r="AO113" i="44"/>
  <c r="AO112" i="44"/>
  <c r="AO174" i="44"/>
  <c r="AO139" i="44"/>
  <c r="AQ132" i="44"/>
  <c r="AQ101" i="44"/>
  <c r="AQ125" i="44"/>
  <c r="AQ55" i="44"/>
  <c r="AQ47" i="44"/>
  <c r="AQ81" i="44"/>
  <c r="AQ90" i="44"/>
  <c r="AQ129" i="44"/>
  <c r="AQ58" i="44"/>
  <c r="AQ172" i="44"/>
  <c r="AQ84" i="44"/>
  <c r="AQ40" i="44"/>
  <c r="AQ182" i="44"/>
  <c r="AQ35" i="44"/>
  <c r="AQ199" i="44"/>
  <c r="AQ100" i="44"/>
  <c r="AQ145" i="44"/>
  <c r="AQ207" i="44"/>
  <c r="AQ165" i="44"/>
  <c r="AQ120" i="44"/>
  <c r="AQ87" i="44"/>
  <c r="AQ186" i="44"/>
  <c r="AQ161" i="44"/>
  <c r="AK218" i="44"/>
  <c r="AL99" i="44"/>
  <c r="AL147" i="44"/>
  <c r="AL205" i="44"/>
  <c r="AL41" i="44"/>
  <c r="AL163" i="44"/>
  <c r="AL116" i="44"/>
  <c r="AL92" i="44"/>
  <c r="AL114" i="44"/>
  <c r="AL75" i="44"/>
  <c r="AM153" i="44"/>
  <c r="AM31" i="44"/>
  <c r="AM155" i="44"/>
  <c r="AM144" i="44"/>
  <c r="AM152" i="44"/>
  <c r="AM56" i="44"/>
  <c r="AM66" i="44"/>
  <c r="AM52" i="44"/>
  <c r="AM93" i="44"/>
  <c r="AM172" i="44"/>
  <c r="AM213" i="44"/>
  <c r="AM94" i="44"/>
  <c r="AM207" i="44"/>
  <c r="AM143" i="44"/>
  <c r="AM117" i="44"/>
  <c r="AN87" i="44"/>
  <c r="AO82" i="44"/>
  <c r="AO61" i="44"/>
  <c r="AP220" i="44"/>
  <c r="AQ219" i="44"/>
  <c r="AS29" i="44"/>
  <c r="AU85" i="44"/>
  <c r="AL98" i="44"/>
  <c r="AN181" i="44"/>
  <c r="AN122" i="44"/>
  <c r="AN110" i="44"/>
  <c r="AM89" i="44"/>
  <c r="AM55" i="44"/>
  <c r="AU196" i="44"/>
  <c r="AL33" i="44"/>
  <c r="AN142" i="44"/>
  <c r="AN35" i="44"/>
  <c r="AN213" i="44"/>
  <c r="AL53" i="44"/>
  <c r="AN211" i="44"/>
  <c r="AN41" i="44"/>
  <c r="AN172" i="44"/>
  <c r="AN192" i="44"/>
  <c r="AM73" i="44"/>
  <c r="AL76" i="44"/>
  <c r="AN36" i="44"/>
  <c r="AO134" i="44"/>
  <c r="AO133" i="44"/>
  <c r="AM124" i="44"/>
  <c r="AN78" i="44"/>
  <c r="AM107" i="44"/>
  <c r="AU119" i="44"/>
  <c r="AN104" i="44"/>
  <c r="AU29" i="44"/>
  <c r="AN197" i="44"/>
  <c r="AL146" i="44"/>
  <c r="AN62" i="44"/>
  <c r="AM200" i="44"/>
  <c r="AL210" i="44"/>
  <c r="AL97" i="44"/>
  <c r="AN98" i="44"/>
  <c r="AN103" i="44"/>
  <c r="AU163" i="44"/>
  <c r="AU94" i="44"/>
  <c r="AN143" i="44"/>
  <c r="AN45" i="44"/>
  <c r="AL82" i="44"/>
  <c r="AM33" i="44"/>
  <c r="AL89" i="44"/>
  <c r="AN81" i="44"/>
  <c r="AQ223" i="44"/>
  <c r="AS221" i="44"/>
  <c r="AU225" i="44"/>
  <c r="AU223" i="44"/>
  <c r="AN221" i="44"/>
  <c r="AK226" i="44"/>
  <c r="AT226" i="44"/>
  <c r="AL216" i="44"/>
  <c r="AL219" i="44"/>
  <c r="AQ217" i="44"/>
  <c r="AO222" i="44"/>
  <c r="AQ30" i="44"/>
  <c r="AQ143" i="44"/>
  <c r="AT56" i="44"/>
  <c r="AT83" i="44"/>
  <c r="AT163" i="44"/>
  <c r="AR90" i="44"/>
  <c r="AR213" i="44"/>
  <c r="AR104" i="44"/>
  <c r="AR190" i="44"/>
  <c r="AR58" i="44"/>
  <c r="AR34" i="44"/>
  <c r="AP165" i="44"/>
  <c r="AP135" i="44"/>
  <c r="AP177" i="44"/>
  <c r="AP48" i="44"/>
  <c r="AP51" i="44"/>
  <c r="AP171" i="44"/>
  <c r="AU139" i="44"/>
  <c r="AU217" i="44"/>
  <c r="AU167" i="44"/>
  <c r="AU126" i="44"/>
  <c r="AU194" i="44"/>
  <c r="AS90" i="44"/>
  <c r="AS154" i="44"/>
  <c r="AS85" i="44"/>
  <c r="AS103" i="44"/>
  <c r="AS169" i="44"/>
  <c r="AS196" i="44"/>
  <c r="AJ84" i="44"/>
  <c r="AJ186" i="44"/>
  <c r="AJ34" i="44"/>
  <c r="AJ36" i="44"/>
  <c r="AJ90" i="44"/>
  <c r="AJ72" i="44"/>
  <c r="AK115" i="44"/>
  <c r="AK42" i="44"/>
  <c r="AK132" i="44"/>
  <c r="AK54" i="44"/>
  <c r="AK137" i="44"/>
  <c r="AK174" i="44"/>
  <c r="AT44" i="44"/>
  <c r="AT158" i="44"/>
  <c r="AT92" i="44"/>
  <c r="AT128" i="44"/>
  <c r="AT142" i="44"/>
  <c r="AT157" i="44"/>
  <c r="AR193" i="44"/>
  <c r="AR168" i="44"/>
  <c r="AR80" i="44"/>
  <c r="AR103" i="44"/>
  <c r="AR109" i="44"/>
  <c r="AR73" i="44"/>
  <c r="AP78" i="44"/>
  <c r="AP117" i="44"/>
  <c r="AP82" i="44"/>
  <c r="AP28" i="44"/>
  <c r="AP81" i="44"/>
  <c r="AP119" i="44"/>
  <c r="AU99" i="44"/>
  <c r="AU41" i="44"/>
  <c r="AU192" i="44"/>
  <c r="AU46" i="44"/>
  <c r="AS35" i="44"/>
  <c r="AS116" i="44"/>
  <c r="AS115" i="44"/>
  <c r="AS167" i="44"/>
  <c r="AS60" i="44"/>
  <c r="AS81" i="44"/>
  <c r="AJ97" i="44"/>
  <c r="AJ211" i="44"/>
  <c r="AJ144" i="44"/>
  <c r="AJ130" i="44"/>
  <c r="AJ62" i="44"/>
  <c r="AJ76" i="44"/>
  <c r="AK153" i="44"/>
  <c r="AK63" i="44"/>
  <c r="AK129" i="44"/>
  <c r="AK44" i="44"/>
  <c r="AK123" i="44"/>
  <c r="AK135" i="44"/>
  <c r="AT112" i="44"/>
  <c r="AT43" i="44"/>
  <c r="AT48" i="44"/>
  <c r="AT76" i="44"/>
  <c r="AT97" i="44"/>
  <c r="AT200" i="44"/>
  <c r="AR125" i="44"/>
  <c r="AR144" i="44"/>
  <c r="AR130" i="44"/>
  <c r="AR51" i="44"/>
  <c r="AR185" i="44"/>
  <c r="AR176" i="44"/>
  <c r="AP211" i="44"/>
  <c r="AP89" i="44"/>
  <c r="AP66" i="44"/>
  <c r="AP207" i="44"/>
  <c r="AP40" i="44"/>
  <c r="AP61" i="44"/>
  <c r="AU64" i="44"/>
  <c r="AU165" i="44"/>
  <c r="AU37" i="44"/>
  <c r="AU77" i="44"/>
  <c r="AS94" i="44"/>
  <c r="AS158" i="44"/>
  <c r="AS59" i="44"/>
  <c r="AS87" i="44"/>
  <c r="AS129" i="44"/>
  <c r="AS212" i="44"/>
  <c r="AJ128" i="44"/>
  <c r="AJ217" i="44"/>
  <c r="AJ70" i="44"/>
  <c r="AJ106" i="44"/>
  <c r="AJ119" i="44"/>
  <c r="AJ219" i="44"/>
  <c r="AK30" i="44"/>
  <c r="AK213" i="44"/>
  <c r="AK78" i="44"/>
  <c r="AK203" i="44"/>
  <c r="AK51" i="44"/>
  <c r="AJ99" i="44"/>
  <c r="AL73" i="44"/>
  <c r="AN85" i="44"/>
  <c r="AN89" i="44"/>
  <c r="AL165" i="44"/>
  <c r="AN74" i="44"/>
  <c r="AL145" i="44"/>
  <c r="AL131" i="44"/>
  <c r="AN179" i="44"/>
  <c r="AO124" i="44"/>
  <c r="AO107" i="44"/>
  <c r="AO32" i="44"/>
  <c r="AO198" i="44"/>
  <c r="AO43" i="44"/>
  <c r="AO69" i="44"/>
  <c r="AO205" i="44"/>
  <c r="AO57" i="44"/>
  <c r="AO129" i="44"/>
  <c r="AO103" i="44"/>
  <c r="AO155" i="44"/>
  <c r="AO70" i="44"/>
  <c r="AO140" i="44"/>
  <c r="AO141" i="44"/>
  <c r="AO83" i="44"/>
  <c r="AO34" i="44"/>
  <c r="AO74" i="44"/>
  <c r="AO111" i="44"/>
  <c r="AQ137" i="44"/>
  <c r="AQ203" i="44"/>
  <c r="AQ50" i="44"/>
  <c r="AQ75" i="44"/>
  <c r="AQ151" i="44"/>
  <c r="AQ37" i="44"/>
  <c r="AQ144" i="44"/>
  <c r="AQ107" i="44"/>
  <c r="AQ175" i="44"/>
  <c r="AQ191" i="44"/>
  <c r="AQ124" i="44"/>
  <c r="AQ108" i="44"/>
  <c r="AQ51" i="44"/>
  <c r="AQ157" i="44"/>
  <c r="AQ63" i="44"/>
  <c r="AQ173" i="44"/>
  <c r="AQ114" i="44"/>
  <c r="AQ188" i="44"/>
  <c r="AQ29" i="44"/>
  <c r="AQ156" i="44"/>
  <c r="AQ76" i="44"/>
  <c r="AQ184" i="44"/>
  <c r="AQ149" i="44"/>
  <c r="AK217" i="44"/>
  <c r="AL148" i="44"/>
  <c r="AL110" i="44"/>
  <c r="AL142" i="44"/>
  <c r="AL119" i="44"/>
  <c r="AL81" i="44"/>
  <c r="AL150" i="44"/>
  <c r="AL105" i="44"/>
  <c r="AL144" i="44"/>
  <c r="AL143" i="44"/>
  <c r="AM191" i="44"/>
  <c r="AM36" i="44"/>
  <c r="AM84" i="44"/>
  <c r="AM58" i="44"/>
  <c r="AM60" i="44"/>
  <c r="AM71" i="44"/>
  <c r="AM111" i="44"/>
  <c r="AM45" i="44"/>
  <c r="AM46" i="44"/>
  <c r="AM165" i="44"/>
  <c r="AM68" i="44"/>
  <c r="AM42" i="44"/>
  <c r="AM110" i="44"/>
  <c r="AM177" i="44"/>
  <c r="AM54" i="44"/>
  <c r="AM211" i="44"/>
  <c r="AO123" i="44"/>
  <c r="AO172" i="44"/>
  <c r="AP219" i="44"/>
  <c r="AQ220" i="44"/>
  <c r="AS27" i="44"/>
  <c r="AK221" i="44"/>
  <c r="AU106" i="44"/>
  <c r="AL191" i="44"/>
  <c r="AN95" i="44"/>
  <c r="AN108" i="44"/>
  <c r="AM103" i="44"/>
  <c r="AM29" i="44"/>
  <c r="AU81" i="44"/>
  <c r="AL132" i="44"/>
  <c r="AN201" i="44"/>
  <c r="AN159" i="44"/>
  <c r="AN173" i="44"/>
  <c r="AL179" i="44"/>
  <c r="AN140" i="44"/>
  <c r="AN154" i="44"/>
  <c r="AN206" i="44"/>
  <c r="AN188" i="44"/>
  <c r="AM189" i="44"/>
  <c r="AL190" i="44"/>
  <c r="AN52" i="44"/>
  <c r="AN187" i="44"/>
  <c r="AO159" i="44"/>
  <c r="AM178" i="44"/>
  <c r="AN99" i="44"/>
  <c r="AM49" i="44"/>
  <c r="AU175" i="44"/>
  <c r="AN53" i="44"/>
  <c r="AU154" i="44"/>
  <c r="AN112" i="44"/>
  <c r="AU182" i="44"/>
  <c r="AN162" i="44"/>
  <c r="AM180" i="44"/>
  <c r="AL34" i="44"/>
  <c r="AL171" i="44"/>
  <c r="AN163" i="44"/>
  <c r="AN79" i="44"/>
  <c r="AU197" i="44"/>
  <c r="AM139" i="44"/>
  <c r="AN149" i="44"/>
  <c r="AN200" i="44"/>
  <c r="AL138" i="44"/>
  <c r="AM121" i="44"/>
  <c r="AL177" i="44"/>
  <c r="AN69" i="44"/>
  <c r="AM206" i="44"/>
  <c r="AU221" i="44"/>
  <c r="AR221" i="44"/>
  <c r="AP223" i="44"/>
  <c r="AO212" i="44"/>
  <c r="AS224" i="44"/>
  <c r="AQ227" i="44"/>
  <c r="AL220" i="44"/>
  <c r="AN227" i="44"/>
  <c r="AU224" i="44"/>
  <c r="AM220" i="44"/>
  <c r="AS226" i="44"/>
  <c r="AN178" i="44"/>
  <c r="AY227" i="44"/>
  <c r="S227" i="44" s="1"/>
  <c r="AY224" i="44"/>
  <c r="S224" i="44" s="1"/>
  <c r="AY226" i="44"/>
  <c r="S226" i="44" s="1"/>
  <c r="AY225" i="44"/>
  <c r="S225" i="44" s="1"/>
  <c r="AY108" i="44"/>
  <c r="S108" i="44" s="1"/>
  <c r="AY184" i="44"/>
  <c r="S184" i="44" s="1"/>
  <c r="AY215" i="44"/>
  <c r="S215" i="44" s="1"/>
  <c r="AY67" i="44"/>
  <c r="S67" i="44" s="1"/>
  <c r="AY140" i="44"/>
  <c r="S140" i="44" s="1"/>
  <c r="AY41" i="44"/>
  <c r="S41" i="44" s="1"/>
  <c r="AY37" i="44"/>
  <c r="S37" i="44" s="1"/>
  <c r="AY167" i="44"/>
  <c r="S167" i="44" s="1"/>
  <c r="AY194" i="44"/>
  <c r="S194" i="44" s="1"/>
  <c r="AY58" i="44"/>
  <c r="S58" i="44" s="1"/>
  <c r="AY142" i="44"/>
  <c r="S142" i="44" s="1"/>
  <c r="AY117" i="44"/>
  <c r="S117" i="44" s="1"/>
  <c r="AY177" i="44"/>
  <c r="S177" i="44" s="1"/>
  <c r="AY75" i="44"/>
  <c r="S75" i="44" s="1"/>
  <c r="AY134" i="44"/>
  <c r="S134" i="44" s="1"/>
  <c r="AY50" i="44"/>
  <c r="S50" i="44" s="1"/>
  <c r="AY175" i="44"/>
  <c r="S175" i="44" s="1"/>
  <c r="AY170" i="44"/>
  <c r="S170" i="44" s="1"/>
  <c r="AY64" i="44"/>
  <c r="S64" i="44" s="1"/>
  <c r="AY182" i="44"/>
  <c r="S182" i="44" s="1"/>
  <c r="AY51" i="44"/>
  <c r="S51" i="44" s="1"/>
  <c r="AY45" i="44"/>
  <c r="S45" i="44" s="1"/>
  <c r="AY56" i="44"/>
  <c r="S56" i="44" s="1"/>
  <c r="AY48" i="44"/>
  <c r="S48" i="44" s="1"/>
  <c r="AY103" i="44"/>
  <c r="S103" i="44" s="1"/>
  <c r="AY208" i="44"/>
  <c r="S208" i="44" s="1"/>
  <c r="AY214" i="44"/>
  <c r="S214" i="44" s="1"/>
  <c r="AY138" i="44"/>
  <c r="S138" i="44" s="1"/>
  <c r="AY99" i="44"/>
  <c r="S99" i="44" s="1"/>
  <c r="AY34" i="44"/>
  <c r="S34" i="44" s="1"/>
  <c r="AY221" i="44"/>
  <c r="S221" i="44" s="1"/>
  <c r="AY92" i="44"/>
  <c r="S92" i="44" s="1"/>
  <c r="AY124" i="44"/>
  <c r="S124" i="44" s="1"/>
  <c r="AY33" i="44"/>
  <c r="S33" i="44" s="1"/>
  <c r="AY164" i="44"/>
  <c r="S164" i="44" s="1"/>
  <c r="AY154" i="44"/>
  <c r="S154" i="44" s="1"/>
  <c r="AY128" i="44"/>
  <c r="S128" i="44" s="1"/>
  <c r="AY223" i="44"/>
  <c r="S223" i="44" s="1"/>
  <c r="AY123" i="44"/>
  <c r="S123" i="44" s="1"/>
  <c r="AY71" i="44"/>
  <c r="S71" i="44" s="1"/>
  <c r="AY95" i="44"/>
  <c r="S95" i="44" s="1"/>
  <c r="AY197" i="44"/>
  <c r="S197" i="44" s="1"/>
  <c r="AY28" i="44"/>
  <c r="S28" i="44" s="1"/>
  <c r="AY49" i="44"/>
  <c r="S49" i="44" s="1"/>
  <c r="AY165" i="44"/>
  <c r="S165" i="44" s="1"/>
  <c r="AY63" i="44"/>
  <c r="S63" i="44" s="1"/>
  <c r="AY132" i="44"/>
  <c r="S132" i="44" s="1"/>
  <c r="AY200" i="44"/>
  <c r="S200" i="44" s="1"/>
  <c r="AY118" i="44"/>
  <c r="S118" i="44" s="1"/>
  <c r="AY158" i="44"/>
  <c r="S158" i="44" s="1"/>
  <c r="AY136" i="44"/>
  <c r="S136" i="44" s="1"/>
  <c r="AY30" i="44"/>
  <c r="S30" i="44" s="1"/>
  <c r="AY88" i="44"/>
  <c r="S88" i="44" s="1"/>
  <c r="AY113" i="44"/>
  <c r="S113" i="44" s="1"/>
  <c r="AY32" i="44"/>
  <c r="S32" i="44" s="1"/>
  <c r="AY47" i="44"/>
  <c r="S47" i="44" s="1"/>
  <c r="AY81" i="44"/>
  <c r="S81" i="44" s="1"/>
  <c r="AY222" i="44"/>
  <c r="S222" i="44" s="1"/>
  <c r="AY93" i="44"/>
  <c r="S93" i="44" s="1"/>
  <c r="AY192" i="44"/>
  <c r="S192" i="44" s="1"/>
  <c r="AY98" i="44"/>
  <c r="S98" i="44" s="1"/>
  <c r="AY172" i="44"/>
  <c r="S172" i="44" s="1"/>
  <c r="AY120" i="44"/>
  <c r="S120" i="44" s="1"/>
  <c r="AY125" i="44"/>
  <c r="S125" i="44" s="1"/>
  <c r="AY115" i="44"/>
  <c r="S115" i="44" s="1"/>
  <c r="AY144" i="44"/>
  <c r="S144" i="44" s="1"/>
  <c r="AY116" i="44"/>
  <c r="S116" i="44" s="1"/>
  <c r="AY152" i="44"/>
  <c r="S152" i="44" s="1"/>
  <c r="AY157" i="44"/>
  <c r="S157" i="44" s="1"/>
  <c r="AY66" i="44"/>
  <c r="S66" i="44" s="1"/>
  <c r="AY185" i="44"/>
  <c r="S185" i="44" s="1"/>
  <c r="AY112" i="44"/>
  <c r="S112" i="44" s="1"/>
  <c r="AY213" i="44"/>
  <c r="S213" i="44" s="1"/>
  <c r="AY207" i="44"/>
  <c r="S207" i="44" s="1"/>
  <c r="AY102" i="44"/>
  <c r="S102" i="44" s="1"/>
  <c r="AY188" i="44"/>
  <c r="S188" i="44" s="1"/>
  <c r="AY133" i="44"/>
  <c r="S133" i="44" s="1"/>
  <c r="AY35" i="44"/>
  <c r="S35" i="44" s="1"/>
  <c r="AY203" i="44"/>
  <c r="S203" i="44" s="1"/>
  <c r="AY31" i="44"/>
  <c r="S31" i="44" s="1"/>
  <c r="AY40" i="44"/>
  <c r="S40" i="44" s="1"/>
  <c r="AY173" i="44"/>
  <c r="S173" i="44" s="1"/>
  <c r="AY119" i="44"/>
  <c r="S119" i="44" s="1"/>
  <c r="AY179" i="44"/>
  <c r="S179" i="44" s="1"/>
  <c r="AY83" i="44"/>
  <c r="S83" i="44" s="1"/>
  <c r="AY97" i="44"/>
  <c r="S97" i="44" s="1"/>
  <c r="AY74" i="44"/>
  <c r="S74" i="44" s="1"/>
  <c r="AY114" i="44"/>
  <c r="S114" i="44" s="1"/>
  <c r="AY36" i="44"/>
  <c r="S36" i="44" s="1"/>
  <c r="AY101" i="44"/>
  <c r="S101" i="44" s="1"/>
  <c r="AY137" i="44"/>
  <c r="S137" i="44" s="1"/>
  <c r="AY131" i="44"/>
  <c r="S131" i="44" s="1"/>
  <c r="AY29" i="44"/>
  <c r="S29" i="44" s="1"/>
  <c r="AY39" i="44"/>
  <c r="S39" i="44" s="1"/>
  <c r="AY110" i="44"/>
  <c r="S110" i="44" s="1"/>
  <c r="AY189" i="44"/>
  <c r="S189" i="44" s="1"/>
  <c r="AY77" i="44"/>
  <c r="S77" i="44" s="1"/>
  <c r="AY206" i="44"/>
  <c r="S206" i="44" s="1"/>
  <c r="AY90" i="44"/>
  <c r="S90" i="44" s="1"/>
  <c r="AY43" i="44"/>
  <c r="S43" i="44" s="1"/>
  <c r="AY76" i="44"/>
  <c r="S76" i="44" s="1"/>
  <c r="AY176" i="44"/>
  <c r="S176" i="44" s="1"/>
  <c r="AY130" i="44"/>
  <c r="S130" i="44" s="1"/>
  <c r="AY78" i="44"/>
  <c r="S78" i="44" s="1"/>
  <c r="AY87" i="44"/>
  <c r="S87" i="44" s="1"/>
  <c r="AY183" i="44"/>
  <c r="S183" i="44" s="1"/>
  <c r="AY96" i="44"/>
  <c r="S96" i="44" s="1"/>
  <c r="AY89" i="44"/>
  <c r="S89" i="44" s="1"/>
  <c r="AY199" i="44"/>
  <c r="S199" i="44" s="1"/>
  <c r="AY161" i="44"/>
  <c r="S161" i="44" s="1"/>
  <c r="AY105" i="44"/>
  <c r="S105" i="44" s="1"/>
  <c r="AY79" i="44"/>
  <c r="S79" i="44" s="1"/>
  <c r="AY205" i="44"/>
  <c r="S205" i="44" s="1"/>
  <c r="AY210" i="44"/>
  <c r="S210" i="44" s="1"/>
  <c r="AY135" i="44"/>
  <c r="S135" i="44" s="1"/>
  <c r="AY86" i="44"/>
  <c r="S86" i="44" s="1"/>
  <c r="AY72" i="44"/>
  <c r="S72" i="44" s="1"/>
  <c r="AY191" i="44"/>
  <c r="S191" i="44" s="1"/>
  <c r="AY82" i="44"/>
  <c r="S82" i="44" s="1"/>
  <c r="AY220" i="44"/>
  <c r="S220" i="44" s="1"/>
  <c r="AY209" i="44"/>
  <c r="S209" i="44" s="1"/>
  <c r="AY143" i="44"/>
  <c r="S143" i="44" s="1"/>
  <c r="AY216" i="44"/>
  <c r="S216" i="44" s="1"/>
  <c r="AY104" i="44"/>
  <c r="S104" i="44" s="1"/>
  <c r="AY62" i="44"/>
  <c r="S62" i="44" s="1"/>
  <c r="AY190" i="44"/>
  <c r="S190" i="44" s="1"/>
  <c r="AY150" i="44"/>
  <c r="S150" i="44" s="1"/>
  <c r="AY147" i="44"/>
  <c r="S147" i="44" s="1"/>
  <c r="AY149" i="44"/>
  <c r="S149" i="44" s="1"/>
  <c r="AY73" i="44"/>
  <c r="S73" i="44" s="1"/>
  <c r="AY70" i="44"/>
  <c r="S70" i="44" s="1"/>
  <c r="AY60" i="44"/>
  <c r="S60" i="44" s="1"/>
  <c r="AY198" i="44"/>
  <c r="S198" i="44" s="1"/>
  <c r="AY187" i="44"/>
  <c r="S187" i="44" s="1"/>
  <c r="AY159" i="44"/>
  <c r="S159" i="44" s="1"/>
  <c r="AY44" i="44"/>
  <c r="S44" i="44" s="1"/>
  <c r="AY55" i="44"/>
  <c r="S55" i="44" s="1"/>
  <c r="AY212" i="44"/>
  <c r="S212" i="44" s="1"/>
  <c r="AY68" i="44"/>
  <c r="S68" i="44" s="1"/>
  <c r="AY126" i="44"/>
  <c r="S126" i="44" s="1"/>
  <c r="AY53" i="44"/>
  <c r="S53" i="44" s="1"/>
  <c r="AY80" i="44"/>
  <c r="S80" i="44" s="1"/>
  <c r="AY166" i="44"/>
  <c r="S166" i="44" s="1"/>
  <c r="AY202" i="44"/>
  <c r="S202" i="44" s="1"/>
  <c r="AY139" i="44"/>
  <c r="S139" i="44" s="1"/>
  <c r="AY38" i="44"/>
  <c r="S38" i="44" s="1"/>
  <c r="AY106" i="44"/>
  <c r="S106" i="44" s="1"/>
  <c r="AY201" i="44"/>
  <c r="S201" i="44" s="1"/>
  <c r="AY219" i="44"/>
  <c r="S219" i="44" s="1"/>
  <c r="AY186" i="44"/>
  <c r="S186" i="44" s="1"/>
  <c r="AY163" i="44"/>
  <c r="S163" i="44" s="1"/>
  <c r="AY153" i="44"/>
  <c r="S153" i="44" s="1"/>
  <c r="AY218" i="44"/>
  <c r="S218" i="44" s="1"/>
  <c r="AY54" i="44"/>
  <c r="S54" i="44" s="1"/>
  <c r="AY217" i="44"/>
  <c r="S217" i="44" s="1"/>
  <c r="AY193" i="44"/>
  <c r="S193" i="44" s="1"/>
  <c r="AY195" i="44"/>
  <c r="S195" i="44" s="1"/>
  <c r="AY59" i="44"/>
  <c r="S59" i="44" s="1"/>
  <c r="AY145" i="44"/>
  <c r="S145" i="44" s="1"/>
  <c r="AY151" i="44"/>
  <c r="S151" i="44" s="1"/>
  <c r="AY84" i="44"/>
  <c r="S84" i="44" s="1"/>
  <c r="AY111" i="44"/>
  <c r="S111" i="44" s="1"/>
  <c r="AY204" i="44"/>
  <c r="S204" i="44" s="1"/>
  <c r="AY57" i="44"/>
  <c r="S57" i="44" s="1"/>
  <c r="AY107" i="44"/>
  <c r="S107" i="44" s="1"/>
  <c r="AY171" i="44"/>
  <c r="S171" i="44" s="1"/>
  <c r="AY148" i="44"/>
  <c r="S148" i="44" s="1"/>
  <c r="AY156" i="44"/>
  <c r="S156" i="44" s="1"/>
  <c r="AY65" i="44"/>
  <c r="S65" i="44" s="1"/>
  <c r="AY160" i="44"/>
  <c r="S160" i="44" s="1"/>
  <c r="AY174" i="44"/>
  <c r="S174" i="44" s="1"/>
  <c r="AY168" i="44"/>
  <c r="S168" i="44" s="1"/>
  <c r="AY91" i="44"/>
  <c r="S91" i="44" s="1"/>
  <c r="AY178" i="44"/>
  <c r="S178" i="44" s="1"/>
  <c r="AY85" i="44"/>
  <c r="S85" i="44" s="1"/>
  <c r="AY169" i="44"/>
  <c r="S169" i="44" s="1"/>
  <c r="AY127" i="44"/>
  <c r="S127" i="44" s="1"/>
  <c r="AY69" i="44"/>
  <c r="S69" i="44" s="1"/>
  <c r="AY146" i="44"/>
  <c r="S146" i="44" s="1"/>
  <c r="AY162" i="44"/>
  <c r="S162" i="44" s="1"/>
  <c r="AY155" i="44"/>
  <c r="S155" i="44" s="1"/>
  <c r="AY109" i="44"/>
  <c r="S109" i="44" s="1"/>
  <c r="AY61" i="44"/>
  <c r="S61" i="44" s="1"/>
  <c r="AY211" i="44"/>
  <c r="S211" i="44" s="1"/>
  <c r="AY42" i="44"/>
  <c r="S42" i="44" s="1"/>
  <c r="AY94" i="44"/>
  <c r="S94" i="44" s="1"/>
  <c r="AY129" i="44"/>
  <c r="S129" i="44" s="1"/>
  <c r="AY46" i="44"/>
  <c r="S46" i="44" s="1"/>
  <c r="AY122" i="44"/>
  <c r="S122" i="44" s="1"/>
  <c r="AY180" i="44"/>
  <c r="S180" i="44" s="1"/>
  <c r="AY121" i="44"/>
  <c r="S121" i="44" s="1"/>
  <c r="AY52" i="44"/>
  <c r="S52" i="44" s="1"/>
  <c r="AY196" i="44"/>
  <c r="S196" i="44" s="1"/>
  <c r="AY181" i="44"/>
  <c r="S181" i="44" s="1"/>
  <c r="AY141" i="44"/>
  <c r="S141" i="44" s="1"/>
  <c r="AY100" i="44"/>
  <c r="S100" i="44" s="1"/>
  <c r="AY27" i="44"/>
  <c r="S27" i="44" s="1"/>
  <c r="L2" i="44" l="1"/>
  <c r="K2" i="44"/>
  <c r="G2" i="44"/>
  <c r="M2" i="44"/>
  <c r="J2" i="44"/>
  <c r="I2" i="44"/>
  <c r="E2" i="44"/>
  <c r="N2" i="44"/>
  <c r="F2" i="44"/>
  <c r="D2" i="44"/>
  <c r="O2" i="44"/>
  <c r="H2" i="44"/>
  <c r="AI122" i="44"/>
  <c r="AI156" i="44"/>
  <c r="AI127" i="44"/>
  <c r="AI218" i="44"/>
  <c r="AI94" i="44"/>
  <c r="AI160" i="44"/>
  <c r="AI54" i="44"/>
  <c r="AI141" i="44"/>
  <c r="AI129" i="44"/>
  <c r="AI146" i="44"/>
  <c r="AI174" i="44"/>
  <c r="AI204" i="44"/>
  <c r="AI217" i="44"/>
  <c r="AI126" i="44"/>
  <c r="AI60" i="44"/>
  <c r="AI104" i="44"/>
  <c r="AI86" i="44"/>
  <c r="AI89" i="44"/>
  <c r="AI43" i="44"/>
  <c r="AI110" i="44"/>
  <c r="AI74" i="44"/>
  <c r="AI203" i="44"/>
  <c r="AI185" i="44"/>
  <c r="AI120" i="44"/>
  <c r="AI32" i="44"/>
  <c r="AI200" i="44"/>
  <c r="AI71" i="44"/>
  <c r="AI92" i="44"/>
  <c r="AI48" i="44"/>
  <c r="AI50" i="44"/>
  <c r="AI167" i="44"/>
  <c r="AI224" i="44"/>
  <c r="AI100" i="44"/>
  <c r="AI162" i="44"/>
  <c r="AI168" i="44"/>
  <c r="AI57" i="44"/>
  <c r="AI193" i="44"/>
  <c r="AI201" i="44"/>
  <c r="AI53" i="44"/>
  <c r="AI198" i="44"/>
  <c r="AI62" i="44"/>
  <c r="AI72" i="44"/>
  <c r="AI199" i="44"/>
  <c r="AI76" i="44"/>
  <c r="AI189" i="44"/>
  <c r="AI114" i="44"/>
  <c r="AI31" i="44"/>
  <c r="AI112" i="44"/>
  <c r="AI125" i="44"/>
  <c r="AI47" i="44"/>
  <c r="AI118" i="44"/>
  <c r="AI95" i="44"/>
  <c r="AI124" i="44"/>
  <c r="AI103" i="44"/>
  <c r="AI175" i="44"/>
  <c r="AI194" i="44"/>
  <c r="AI108" i="44"/>
  <c r="AI226" i="44"/>
  <c r="AI46" i="44"/>
  <c r="AI91" i="44"/>
  <c r="AI219" i="44"/>
  <c r="AI80" i="44"/>
  <c r="AI187" i="44"/>
  <c r="AI190" i="44"/>
  <c r="AI191" i="44"/>
  <c r="AI161" i="44"/>
  <c r="AI176" i="44"/>
  <c r="AI77" i="44"/>
  <c r="AI36" i="44"/>
  <c r="AI40" i="44"/>
  <c r="AI213" i="44"/>
  <c r="AI115" i="44"/>
  <c r="AI81" i="44"/>
  <c r="AI158" i="44"/>
  <c r="AI197" i="44"/>
  <c r="AI33" i="44"/>
  <c r="AI208" i="44"/>
  <c r="AI170" i="44"/>
  <c r="AI58" i="44"/>
  <c r="AI184" i="44"/>
  <c r="AI225" i="44"/>
  <c r="AI27" i="44"/>
  <c r="AI107" i="44"/>
  <c r="AI180" i="44"/>
  <c r="AI171" i="44"/>
  <c r="AI186" i="44"/>
  <c r="AI159" i="44"/>
  <c r="AI82" i="44"/>
  <c r="AI105" i="44"/>
  <c r="AI130" i="44"/>
  <c r="AI206" i="44"/>
  <c r="AI101" i="44"/>
  <c r="AI173" i="44"/>
  <c r="AI207" i="44"/>
  <c r="AI144" i="44"/>
  <c r="AI222" i="44"/>
  <c r="AI28" i="44"/>
  <c r="AI164" i="44"/>
  <c r="AI214" i="44"/>
  <c r="AI64" i="44"/>
  <c r="AI142" i="44"/>
  <c r="AI215" i="44"/>
  <c r="AI155" i="44"/>
  <c r="AI195" i="44"/>
  <c r="AI109" i="44"/>
  <c r="AI178" i="44"/>
  <c r="AI59" i="44"/>
  <c r="AI166" i="44"/>
  <c r="AI150" i="44"/>
  <c r="AI121" i="44"/>
  <c r="AI61" i="44"/>
  <c r="AI85" i="44"/>
  <c r="AI148" i="44"/>
  <c r="AI145" i="44"/>
  <c r="AI163" i="44"/>
  <c r="AI202" i="44"/>
  <c r="AI44" i="44"/>
  <c r="AI147" i="44"/>
  <c r="AI220" i="44"/>
  <c r="AI79" i="44"/>
  <c r="AI78" i="44"/>
  <c r="AI90" i="44"/>
  <c r="AI137" i="44"/>
  <c r="AI119" i="44"/>
  <c r="AI102" i="44"/>
  <c r="AI116" i="44"/>
  <c r="AI93" i="44"/>
  <c r="AI136" i="44"/>
  <c r="AI49" i="44"/>
  <c r="AI154" i="44"/>
  <c r="AI138" i="44"/>
  <c r="AI182" i="44"/>
  <c r="AI117" i="44"/>
  <c r="AI67" i="44"/>
  <c r="AI169" i="44"/>
  <c r="AI151" i="44"/>
  <c r="AI153" i="44"/>
  <c r="AI139" i="44"/>
  <c r="AI55" i="44"/>
  <c r="AI149" i="44"/>
  <c r="AI209" i="44"/>
  <c r="AI205" i="44"/>
  <c r="AI87" i="44"/>
  <c r="AI131" i="44"/>
  <c r="AI179" i="44"/>
  <c r="AI188" i="44"/>
  <c r="AI152" i="44"/>
  <c r="AI192" i="44"/>
  <c r="AI30" i="44"/>
  <c r="AI165" i="44"/>
  <c r="AI128" i="44"/>
  <c r="AI99" i="44"/>
  <c r="AI51" i="44"/>
  <c r="AI177" i="44"/>
  <c r="AI140" i="44"/>
  <c r="AI52" i="44"/>
  <c r="AI42" i="44"/>
  <c r="AI84" i="44"/>
  <c r="AI38" i="44"/>
  <c r="AI212" i="44"/>
  <c r="AI73" i="44"/>
  <c r="AI143" i="44"/>
  <c r="AI210" i="44"/>
  <c r="AI183" i="44"/>
  <c r="AI29" i="44"/>
  <c r="AI83" i="44"/>
  <c r="AI133" i="44"/>
  <c r="AI157" i="44"/>
  <c r="AI98" i="44"/>
  <c r="AI88" i="44"/>
  <c r="AI63" i="44"/>
  <c r="AI223" i="44"/>
  <c r="AI34" i="44"/>
  <c r="AI45" i="44"/>
  <c r="AI75" i="44"/>
  <c r="AI41" i="44"/>
  <c r="AI227" i="44"/>
  <c r="AI211" i="44"/>
  <c r="AI196" i="44"/>
  <c r="AI65" i="44"/>
  <c r="AI181" i="44"/>
  <c r="AI69" i="44"/>
  <c r="AI111" i="44"/>
  <c r="AI106" i="44"/>
  <c r="AI68" i="44"/>
  <c r="AI70" i="44"/>
  <c r="AI216" i="44"/>
  <c r="AI135" i="44"/>
  <c r="AI96" i="44"/>
  <c r="AI39" i="44"/>
  <c r="AI97" i="44"/>
  <c r="AI35" i="44"/>
  <c r="AI66" i="44"/>
  <c r="AI172" i="44"/>
  <c r="AI113" i="44"/>
  <c r="AI132" i="44"/>
  <c r="AI123" i="44"/>
  <c r="AI221" i="44"/>
  <c r="AI56" i="44"/>
  <c r="AI134" i="44"/>
  <c r="AI37" i="44"/>
  <c r="C2" i="44" l="1"/>
  <c r="B2" i="44" s="1"/>
</calcChain>
</file>

<file path=xl/sharedStrings.xml><?xml version="1.0" encoding="utf-8"?>
<sst xmlns="http://schemas.openxmlformats.org/spreadsheetml/2006/main" count="347" uniqueCount="75">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</sst>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%"/>
    <numFmt numFmtId="165" formatCode="0.0"/>
    <numFmt numFmtId="166" formatCode="0.000"/>
    <numFmt numFmtId="167" formatCode="0.E+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2" fillId="0" borderId="5" xfId="0" applyFont="1" applyFill="1" applyBorder="1"/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57.033000000000001</c:v>
                </c:pt>
                <c:pt idx="1">
                  <c:v>56.933</c:v>
                </c:pt>
                <c:pt idx="2">
                  <c:v>56.2</c:v>
                </c:pt>
                <c:pt idx="3">
                  <c:v>56.8</c:v>
                </c:pt>
                <c:pt idx="4">
                  <c:v>60.033000000000001</c:v>
                </c:pt>
                <c:pt idx="5">
                  <c:v>57.267000000000003</c:v>
                </c:pt>
                <c:pt idx="6">
                  <c:v>54.5</c:v>
                </c:pt>
                <c:pt idx="7">
                  <c:v>56.966999999999999</c:v>
                </c:pt>
                <c:pt idx="8">
                  <c:v>56.133000000000003</c:v>
                </c:pt>
                <c:pt idx="9">
                  <c:v>54.4</c:v>
                </c:pt>
                <c:pt idx="10">
                  <c:v>58.6</c:v>
                </c:pt>
                <c:pt idx="11">
                  <c:v>58.5</c:v>
                </c:pt>
                <c:pt idx="12">
                  <c:v>57.966999999999999</c:v>
                </c:pt>
                <c:pt idx="13">
                  <c:v>56.433</c:v>
                </c:pt>
                <c:pt idx="14">
                  <c:v>58.767000000000003</c:v>
                </c:pt>
                <c:pt idx="15">
                  <c:v>56.466999999999999</c:v>
                </c:pt>
                <c:pt idx="16">
                  <c:v>54.567</c:v>
                </c:pt>
                <c:pt idx="17">
                  <c:v>59</c:v>
                </c:pt>
                <c:pt idx="18">
                  <c:v>52.067</c:v>
                </c:pt>
                <c:pt idx="19">
                  <c:v>57.067</c:v>
                </c:pt>
                <c:pt idx="20">
                  <c:v>56.667000000000002</c:v>
                </c:pt>
                <c:pt idx="21">
                  <c:v>56.232999999999997</c:v>
                </c:pt>
                <c:pt idx="22">
                  <c:v>56.2</c:v>
                </c:pt>
                <c:pt idx="23">
                  <c:v>55.433</c:v>
                </c:pt>
                <c:pt idx="24">
                  <c:v>56.966999999999999</c:v>
                </c:pt>
                <c:pt idx="25">
                  <c:v>58.567</c:v>
                </c:pt>
                <c:pt idx="26">
                  <c:v>61</c:v>
                </c:pt>
                <c:pt idx="27">
                  <c:v>58.267000000000003</c:v>
                </c:pt>
                <c:pt idx="28">
                  <c:v>56.167000000000002</c:v>
                </c:pt>
                <c:pt idx="29">
                  <c:v>60.5</c:v>
                </c:pt>
                <c:pt idx="30">
                  <c:v>59.6</c:v>
                </c:pt>
                <c:pt idx="31">
                  <c:v>59.533000000000001</c:v>
                </c:pt>
                <c:pt idx="32">
                  <c:v>55.466999999999999</c:v>
                </c:pt>
                <c:pt idx="33">
                  <c:v>56.567</c:v>
                </c:pt>
                <c:pt idx="34">
                  <c:v>62.366999999999997</c:v>
                </c:pt>
                <c:pt idx="35">
                  <c:v>57.433</c:v>
                </c:pt>
                <c:pt idx="36">
                  <c:v>64.066999999999993</c:v>
                </c:pt>
                <c:pt idx="37">
                  <c:v>59.832999999999998</c:v>
                </c:pt>
                <c:pt idx="38">
                  <c:v>63.7</c:v>
                </c:pt>
                <c:pt idx="39">
                  <c:v>63.267000000000003</c:v>
                </c:pt>
                <c:pt idx="40">
                  <c:v>66.599999999999994</c:v>
                </c:pt>
                <c:pt idx="41">
                  <c:v>68.2</c:v>
                </c:pt>
                <c:pt idx="42">
                  <c:v>66.867000000000004</c:v>
                </c:pt>
                <c:pt idx="43">
                  <c:v>65.832999999999998</c:v>
                </c:pt>
                <c:pt idx="44">
                  <c:v>65.900000000000006</c:v>
                </c:pt>
                <c:pt idx="45">
                  <c:v>74</c:v>
                </c:pt>
                <c:pt idx="46">
                  <c:v>72.900000000000006</c:v>
                </c:pt>
                <c:pt idx="47">
                  <c:v>76.632999999999996</c:v>
                </c:pt>
                <c:pt idx="48">
                  <c:v>81.400000000000006</c:v>
                </c:pt>
                <c:pt idx="49">
                  <c:v>90.8</c:v>
                </c:pt>
                <c:pt idx="50">
                  <c:v>96.066999999999993</c:v>
                </c:pt>
                <c:pt idx="51">
                  <c:v>109.367</c:v>
                </c:pt>
                <c:pt idx="52">
                  <c:v>123.267</c:v>
                </c:pt>
                <c:pt idx="53">
                  <c:v>138.30000000000001</c:v>
                </c:pt>
                <c:pt idx="54">
                  <c:v>152.6</c:v>
                </c:pt>
                <c:pt idx="55">
                  <c:v>163.13300000000001</c:v>
                </c:pt>
                <c:pt idx="56">
                  <c:v>180.667</c:v>
                </c:pt>
                <c:pt idx="57">
                  <c:v>191.6</c:v>
                </c:pt>
                <c:pt idx="58">
                  <c:v>195.9</c:v>
                </c:pt>
                <c:pt idx="59">
                  <c:v>205</c:v>
                </c:pt>
                <c:pt idx="60">
                  <c:v>206.7</c:v>
                </c:pt>
                <c:pt idx="61">
                  <c:v>202.63300000000001</c:v>
                </c:pt>
                <c:pt idx="62">
                  <c:v>197.7</c:v>
                </c:pt>
                <c:pt idx="63">
                  <c:v>187.63300000000001</c:v>
                </c:pt>
                <c:pt idx="64">
                  <c:v>164.833</c:v>
                </c:pt>
                <c:pt idx="65">
                  <c:v>138.36699999999999</c:v>
                </c:pt>
                <c:pt idx="66">
                  <c:v>106.7</c:v>
                </c:pt>
                <c:pt idx="67">
                  <c:v>79.5</c:v>
                </c:pt>
                <c:pt idx="68">
                  <c:v>65.7</c:v>
                </c:pt>
                <c:pt idx="69">
                  <c:v>62.9</c:v>
                </c:pt>
                <c:pt idx="70">
                  <c:v>59.133000000000003</c:v>
                </c:pt>
                <c:pt idx="71">
                  <c:v>59.8</c:v>
                </c:pt>
                <c:pt idx="72">
                  <c:v>59.2</c:v>
                </c:pt>
                <c:pt idx="73">
                  <c:v>66.400000000000006</c:v>
                </c:pt>
                <c:pt idx="74">
                  <c:v>66.599999999999994</c:v>
                </c:pt>
                <c:pt idx="75">
                  <c:v>73</c:v>
                </c:pt>
                <c:pt idx="76">
                  <c:v>78.733000000000004</c:v>
                </c:pt>
                <c:pt idx="77">
                  <c:v>89.832999999999998</c:v>
                </c:pt>
                <c:pt idx="78">
                  <c:v>92.632999999999996</c:v>
                </c:pt>
                <c:pt idx="79">
                  <c:v>105.5</c:v>
                </c:pt>
                <c:pt idx="80">
                  <c:v>114.867</c:v>
                </c:pt>
                <c:pt idx="81">
                  <c:v>123.93300000000001</c:v>
                </c:pt>
                <c:pt idx="82">
                  <c:v>128.30000000000001</c:v>
                </c:pt>
                <c:pt idx="83">
                  <c:v>137.36699999999999</c:v>
                </c:pt>
                <c:pt idx="84">
                  <c:v>138.9</c:v>
                </c:pt>
                <c:pt idx="85">
                  <c:v>143.167</c:v>
                </c:pt>
                <c:pt idx="86">
                  <c:v>140.53299999999999</c:v>
                </c:pt>
                <c:pt idx="87">
                  <c:v>132.96700000000001</c:v>
                </c:pt>
                <c:pt idx="88">
                  <c:v>121.6</c:v>
                </c:pt>
                <c:pt idx="89">
                  <c:v>103.5</c:v>
                </c:pt>
                <c:pt idx="90">
                  <c:v>84.733000000000004</c:v>
                </c:pt>
                <c:pt idx="91">
                  <c:v>66.599999999999994</c:v>
                </c:pt>
                <c:pt idx="92">
                  <c:v>56.6</c:v>
                </c:pt>
                <c:pt idx="93">
                  <c:v>49.033000000000001</c:v>
                </c:pt>
                <c:pt idx="94">
                  <c:v>48.7</c:v>
                </c:pt>
                <c:pt idx="95">
                  <c:v>46.966999999999999</c:v>
                </c:pt>
                <c:pt idx="96">
                  <c:v>46.866999999999997</c:v>
                </c:pt>
                <c:pt idx="97">
                  <c:v>47.767000000000003</c:v>
                </c:pt>
                <c:pt idx="98">
                  <c:v>50.167000000000002</c:v>
                </c:pt>
                <c:pt idx="99">
                  <c:v>49.232999999999997</c:v>
                </c:pt>
                <c:pt idx="100">
                  <c:v>44.332999999999998</c:v>
                </c:pt>
                <c:pt idx="101">
                  <c:v>50.466999999999999</c:v>
                </c:pt>
                <c:pt idx="102">
                  <c:v>50.2</c:v>
                </c:pt>
                <c:pt idx="103">
                  <c:v>48.567</c:v>
                </c:pt>
                <c:pt idx="104">
                  <c:v>47.567</c:v>
                </c:pt>
                <c:pt idx="105">
                  <c:v>45.466999999999999</c:v>
                </c:pt>
                <c:pt idx="106">
                  <c:v>49.567</c:v>
                </c:pt>
                <c:pt idx="107">
                  <c:v>45.9</c:v>
                </c:pt>
                <c:pt idx="108">
                  <c:v>46.732999999999997</c:v>
                </c:pt>
                <c:pt idx="109">
                  <c:v>48.533000000000001</c:v>
                </c:pt>
                <c:pt idx="110">
                  <c:v>49.966999999999999</c:v>
                </c:pt>
                <c:pt idx="111">
                  <c:v>48.667000000000002</c:v>
                </c:pt>
                <c:pt idx="112">
                  <c:v>50.267000000000003</c:v>
                </c:pt>
                <c:pt idx="113">
                  <c:v>46.067</c:v>
                </c:pt>
                <c:pt idx="114">
                  <c:v>45</c:v>
                </c:pt>
                <c:pt idx="115">
                  <c:v>44.067</c:v>
                </c:pt>
                <c:pt idx="116">
                  <c:v>46.2</c:v>
                </c:pt>
                <c:pt idx="117">
                  <c:v>47.1</c:v>
                </c:pt>
                <c:pt idx="118">
                  <c:v>47.232999999999997</c:v>
                </c:pt>
                <c:pt idx="119">
                  <c:v>43.933</c:v>
                </c:pt>
                <c:pt idx="120">
                  <c:v>47.9</c:v>
                </c:pt>
                <c:pt idx="121">
                  <c:v>44.466999999999999</c:v>
                </c:pt>
                <c:pt idx="122">
                  <c:v>42.3</c:v>
                </c:pt>
                <c:pt idx="123">
                  <c:v>40.767000000000003</c:v>
                </c:pt>
                <c:pt idx="124">
                  <c:v>46.3</c:v>
                </c:pt>
                <c:pt idx="125">
                  <c:v>41.933</c:v>
                </c:pt>
                <c:pt idx="126">
                  <c:v>44.667000000000002</c:v>
                </c:pt>
                <c:pt idx="127">
                  <c:v>46.133000000000003</c:v>
                </c:pt>
                <c:pt idx="128">
                  <c:v>44.2</c:v>
                </c:pt>
                <c:pt idx="129">
                  <c:v>44.732999999999997</c:v>
                </c:pt>
                <c:pt idx="130">
                  <c:v>42.567</c:v>
                </c:pt>
                <c:pt idx="131">
                  <c:v>43.1</c:v>
                </c:pt>
                <c:pt idx="132">
                  <c:v>45.866999999999997</c:v>
                </c:pt>
                <c:pt idx="133">
                  <c:v>44.8</c:v>
                </c:pt>
                <c:pt idx="134">
                  <c:v>43.4</c:v>
                </c:pt>
                <c:pt idx="135">
                  <c:v>43.7</c:v>
                </c:pt>
                <c:pt idx="136">
                  <c:v>42.5</c:v>
                </c:pt>
                <c:pt idx="137">
                  <c:v>41.3</c:v>
                </c:pt>
                <c:pt idx="138">
                  <c:v>46.3</c:v>
                </c:pt>
                <c:pt idx="139">
                  <c:v>42.832999999999998</c:v>
                </c:pt>
                <c:pt idx="140">
                  <c:v>42.267000000000003</c:v>
                </c:pt>
                <c:pt idx="141">
                  <c:v>40.466999999999999</c:v>
                </c:pt>
                <c:pt idx="142">
                  <c:v>43.732999999999997</c:v>
                </c:pt>
                <c:pt idx="143">
                  <c:v>41.466999999999999</c:v>
                </c:pt>
                <c:pt idx="144">
                  <c:v>43.8</c:v>
                </c:pt>
                <c:pt idx="145">
                  <c:v>42.567</c:v>
                </c:pt>
                <c:pt idx="146">
                  <c:v>39.332999999999998</c:v>
                </c:pt>
                <c:pt idx="147">
                  <c:v>41.533000000000001</c:v>
                </c:pt>
                <c:pt idx="148">
                  <c:v>39.433</c:v>
                </c:pt>
                <c:pt idx="149">
                  <c:v>39.700000000000003</c:v>
                </c:pt>
                <c:pt idx="150">
                  <c:v>39.866999999999997</c:v>
                </c:pt>
                <c:pt idx="151">
                  <c:v>41.732999999999997</c:v>
                </c:pt>
                <c:pt idx="152">
                  <c:v>38.799999999999997</c:v>
                </c:pt>
                <c:pt idx="153">
                  <c:v>40.832999999999998</c:v>
                </c:pt>
                <c:pt idx="154">
                  <c:v>38.5</c:v>
                </c:pt>
                <c:pt idx="155">
                  <c:v>44.133000000000003</c:v>
                </c:pt>
                <c:pt idx="156">
                  <c:v>40.966999999999999</c:v>
                </c:pt>
                <c:pt idx="157">
                  <c:v>39.866999999999997</c:v>
                </c:pt>
                <c:pt idx="158">
                  <c:v>42.567</c:v>
                </c:pt>
                <c:pt idx="159">
                  <c:v>42.633000000000003</c:v>
                </c:pt>
                <c:pt idx="160">
                  <c:v>44.933</c:v>
                </c:pt>
                <c:pt idx="161">
                  <c:v>42.267000000000003</c:v>
                </c:pt>
                <c:pt idx="162">
                  <c:v>38.866999999999997</c:v>
                </c:pt>
                <c:pt idx="163">
                  <c:v>38.667000000000002</c:v>
                </c:pt>
                <c:pt idx="164">
                  <c:v>41.732999999999997</c:v>
                </c:pt>
                <c:pt idx="165">
                  <c:v>40.4</c:v>
                </c:pt>
                <c:pt idx="166">
                  <c:v>36.832999999999998</c:v>
                </c:pt>
                <c:pt idx="167">
                  <c:v>40.799999999999997</c:v>
                </c:pt>
                <c:pt idx="168">
                  <c:v>39.067</c:v>
                </c:pt>
                <c:pt idx="169">
                  <c:v>40.366999999999997</c:v>
                </c:pt>
                <c:pt idx="170">
                  <c:v>37.700000000000003</c:v>
                </c:pt>
                <c:pt idx="171">
                  <c:v>40.700000000000003</c:v>
                </c:pt>
                <c:pt idx="172">
                  <c:v>35.533000000000001</c:v>
                </c:pt>
                <c:pt idx="173">
                  <c:v>36.799999999999997</c:v>
                </c:pt>
                <c:pt idx="174">
                  <c:v>37.433</c:v>
                </c:pt>
                <c:pt idx="175">
                  <c:v>41.067</c:v>
                </c:pt>
                <c:pt idx="176">
                  <c:v>37.366999999999997</c:v>
                </c:pt>
                <c:pt idx="177">
                  <c:v>38.933</c:v>
                </c:pt>
                <c:pt idx="178">
                  <c:v>41.267000000000003</c:v>
                </c:pt>
                <c:pt idx="179">
                  <c:v>41.633000000000003</c:v>
                </c:pt>
                <c:pt idx="180">
                  <c:v>36.866999999999997</c:v>
                </c:pt>
                <c:pt idx="181">
                  <c:v>38.433</c:v>
                </c:pt>
                <c:pt idx="182">
                  <c:v>36.667000000000002</c:v>
                </c:pt>
                <c:pt idx="183">
                  <c:v>39.9</c:v>
                </c:pt>
                <c:pt idx="184">
                  <c:v>36.732999999999997</c:v>
                </c:pt>
                <c:pt idx="185">
                  <c:v>36.533000000000001</c:v>
                </c:pt>
                <c:pt idx="186">
                  <c:v>38.799999999999997</c:v>
                </c:pt>
                <c:pt idx="187">
                  <c:v>38.1</c:v>
                </c:pt>
                <c:pt idx="188">
                  <c:v>40.5</c:v>
                </c:pt>
                <c:pt idx="189">
                  <c:v>35.5</c:v>
                </c:pt>
                <c:pt idx="190">
                  <c:v>38.466999999999999</c:v>
                </c:pt>
                <c:pt idx="191">
                  <c:v>36.633000000000003</c:v>
                </c:pt>
                <c:pt idx="192">
                  <c:v>36.433</c:v>
                </c:pt>
                <c:pt idx="193">
                  <c:v>36.9</c:v>
                </c:pt>
                <c:pt idx="194">
                  <c:v>40.799999999999997</c:v>
                </c:pt>
                <c:pt idx="195">
                  <c:v>40.6</c:v>
                </c:pt>
                <c:pt idx="196">
                  <c:v>36.799999999999997</c:v>
                </c:pt>
                <c:pt idx="197">
                  <c:v>37.466999999999999</c:v>
                </c:pt>
                <c:pt idx="198">
                  <c:v>39.832999999999998</c:v>
                </c:pt>
                <c:pt idx="199">
                  <c:v>37.667000000000002</c:v>
                </c:pt>
                <c:pt idx="200">
                  <c:v>38.832999999999998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55.199144191767431</c:v>
                </c:pt>
                <c:pt idx="1">
                  <c:v>55.368198284222537</c:v>
                </c:pt>
                <c:pt idx="2">
                  <c:v>55.537509345807244</c:v>
                </c:pt>
                <c:pt idx="3">
                  <c:v>55.707037269732368</c:v>
                </c:pt>
                <c:pt idx="4">
                  <c:v>55.876732239732384</c:v>
                </c:pt>
                <c:pt idx="5">
                  <c:v>56.046533376336285</c:v>
                </c:pt>
                <c:pt idx="6">
                  <c:v>56.21636725233931</c:v>
                </c:pt>
                <c:pt idx="7">
                  <c:v>56.386146274512853</c:v>
                </c:pt>
                <c:pt idx="8">
                  <c:v>56.555766931514356</c:v>
                </c:pt>
                <c:pt idx="9">
                  <c:v>56.725107912150577</c:v>
                </c:pt>
                <c:pt idx="10">
                  <c:v>56.894028104155481</c:v>
                </c:pt>
                <c:pt idx="11">
                  <c:v>57.062364492321613</c:v>
                </c:pt>
                <c:pt idx="12">
                  <c:v>57.229929987519363</c:v>
                </c:pt>
                <c:pt idx="13">
                  <c:v>57.39651123697459</c:v>
                </c:pt>
                <c:pt idx="14">
                  <c:v>57.561866494470266</c:v>
                </c:pt>
                <c:pt idx="15">
                  <c:v>57.725723672017992</c:v>
                </c:pt>
                <c:pt idx="16">
                  <c:v>57.887778759773589</c:v>
                </c:pt>
                <c:pt idx="17">
                  <c:v>58.047694900051397</c:v>
                </c:pt>
                <c:pt idx="18">
                  <c:v>58.205102550835321</c:v>
                </c:pt>
                <c:pt idx="19">
                  <c:v>58.359601397457183</c:v>
                </c:pt>
                <c:pt idx="20">
                  <c:v>58.510764999603076</c:v>
                </c:pt>
                <c:pt idx="21">
                  <c:v>58.658149635422554</c:v>
                </c:pt>
                <c:pt idx="22">
                  <c:v>58.801309475804402</c:v>
                </c:pt>
                <c:pt idx="23">
                  <c:v>58.939821148396561</c:v>
                </c:pt>
                <c:pt idx="24">
                  <c:v>59.073321994482079</c:v>
                </c:pt>
                <c:pt idx="25">
                  <c:v>59.201567938078682</c:v>
                </c:pt>
                <c:pt idx="26">
                  <c:v>59.324518909710434</c:v>
                </c:pt>
                <c:pt idx="27">
                  <c:v>59.44246218670682</c:v>
                </c:pt>
                <c:pt idx="28">
                  <c:v>59.556186741487004</c:v>
                </c:pt>
                <c:pt idx="29">
                  <c:v>59.667224529222857</c:v>
                </c:pt>
                <c:pt idx="30">
                  <c:v>59.778177241171292</c:v>
                </c:pt>
                <c:pt idx="31">
                  <c:v>59.893148850055091</c:v>
                </c:pt>
                <c:pt idx="32">
                  <c:v>60.018304509395939</c:v>
                </c:pt>
                <c:pt idx="33">
                  <c:v>60.162574051767656</c:v>
                </c:pt>
                <c:pt idx="34">
                  <c:v>60.33851230156089</c:v>
                </c:pt>
                <c:pt idx="35">
                  <c:v>60.563317451229494</c:v>
                </c:pt>
                <c:pt idx="36">
                  <c:v>60.859991738079209</c:v>
                </c:pt>
                <c:pt idx="37">
                  <c:v>61.258604869942218</c:v>
                </c:pt>
                <c:pt idx="38">
                  <c:v>61.797590053959013</c:v>
                </c:pt>
                <c:pt idx="39">
                  <c:v>62.524966117944118</c:v>
                </c:pt>
                <c:pt idx="40">
                  <c:v>63.49933951430625</c:v>
                </c:pt>
                <c:pt idx="41">
                  <c:v>64.79050103425017</c:v>
                </c:pt>
                <c:pt idx="42">
                  <c:v>66.47939958028023</c:v>
                </c:pt>
                <c:pt idx="43">
                  <c:v>68.657256509612651</c:v>
                </c:pt>
                <c:pt idx="44">
                  <c:v>71.423586823118526</c:v>
                </c:pt>
                <c:pt idx="45">
                  <c:v>74.882925557932921</c:v>
                </c:pt>
                <c:pt idx="46">
                  <c:v>79.14012527086129</c:v>
                </c:pt>
                <c:pt idx="47">
                  <c:v>84.29419640101645</c:v>
                </c:pt>
                <c:pt idx="48">
                  <c:v>90.430804622789353</c:v>
                </c:pt>
                <c:pt idx="49">
                  <c:v>97.613709250735837</c:v>
                </c:pt>
                <c:pt idx="50">
                  <c:v>105.87560441791111</c:v>
                </c:pt>
                <c:pt idx="51">
                  <c:v>115.20896397684137</c:v>
                </c:pt>
                <c:pt idx="52">
                  <c:v>125.55746957253768</c:v>
                </c:pt>
                <c:pt idx="53">
                  <c:v>136.8080964456469</c:v>
                </c:pt>
                <c:pt idx="54">
                  <c:v>148.78223851961334</c:v>
                </c:pt>
                <c:pt idx="55">
                  <c:v>161.22037008821661</c:v>
                </c:pt>
                <c:pt idx="56">
                  <c:v>173.74865536510549</c:v>
                </c:pt>
                <c:pt idx="57">
                  <c:v>185.8120941274571</c:v>
                </c:pt>
                <c:pt idx="58">
                  <c:v>196.5698712415215</c:v>
                </c:pt>
                <c:pt idx="59">
                  <c:v>204.7905893275115</c:v>
                </c:pt>
                <c:pt idx="60">
                  <c:v>208.85404306292685</c:v>
                </c:pt>
                <c:pt idx="61">
                  <c:v>207.00768405165871</c:v>
                </c:pt>
                <c:pt idx="62">
                  <c:v>197.94726689380371</c:v>
                </c:pt>
                <c:pt idx="63">
                  <c:v>181.55819776993445</c:v>
                </c:pt>
                <c:pt idx="64">
                  <c:v>159.40378433293165</c:v>
                </c:pt>
                <c:pt idx="65">
                  <c:v>134.54035026392975</c:v>
                </c:pt>
                <c:pt idx="66">
                  <c:v>110.60162345365046</c:v>
                </c:pt>
                <c:pt idx="67">
                  <c:v>90.596230769232122</c:v>
                </c:pt>
                <c:pt idx="68">
                  <c:v>76.073294659708836</c:v>
                </c:pt>
                <c:pt idx="69">
                  <c:v>67.037113297432256</c:v>
                </c:pt>
                <c:pt idx="70">
                  <c:v>62.48461268021299</c:v>
                </c:pt>
                <c:pt idx="71">
                  <c:v>61.124096645336451</c:v>
                </c:pt>
                <c:pt idx="72">
                  <c:v>61.889115677017976</c:v>
                </c:pt>
                <c:pt idx="73">
                  <c:v>64.124310247025221</c:v>
                </c:pt>
                <c:pt idx="74">
                  <c:v>67.534895408213174</c:v>
                </c:pt>
                <c:pt idx="75">
                  <c:v>72.048186444532703</c:v>
                </c:pt>
                <c:pt idx="76">
                  <c:v>77.684912963972096</c:v>
                </c:pt>
                <c:pt idx="77">
                  <c:v>84.471092394459134</c:v>
                </c:pt>
                <c:pt idx="78">
                  <c:v>92.383787935056318</c:v>
                </c:pt>
                <c:pt idx="79">
                  <c:v>101.31413054709796</c:v>
                </c:pt>
                <c:pt idx="80">
                  <c:v>111.0306857154379</c:v>
                </c:pt>
                <c:pt idx="81">
                  <c:v>121.12518482826941</c:v>
                </c:pt>
                <c:pt idx="82">
                  <c:v>130.92662242129958</c:v>
                </c:pt>
                <c:pt idx="83">
                  <c:v>139.39937582465544</c:v>
                </c:pt>
                <c:pt idx="84">
                  <c:v>145.11008406245503</c:v>
                </c:pt>
                <c:pt idx="85">
                  <c:v>146.41688951703304</c:v>
                </c:pt>
                <c:pt idx="86">
                  <c:v>141.99179314826898</c:v>
                </c:pt>
                <c:pt idx="87">
                  <c:v>131.54940012452613</c:v>
                </c:pt>
                <c:pt idx="88">
                  <c:v>116.35018056747728</c:v>
                </c:pt>
                <c:pt idx="89">
                  <c:v>99.008495498265489</c:v>
                </c:pt>
                <c:pt idx="90">
                  <c:v>82.555122560363841</c:v>
                </c:pt>
                <c:pt idx="91">
                  <c:v>69.282800327790341</c:v>
                </c:pt>
                <c:pt idx="92">
                  <c:v>60.080032590730355</c:v>
                </c:pt>
                <c:pt idx="93">
                  <c:v>54.549876721119261</c:v>
                </c:pt>
                <c:pt idx="94">
                  <c:v>51.63592492783237</c:v>
                </c:pt>
                <c:pt idx="95">
                  <c:v>50.253632473211127</c:v>
                </c:pt>
                <c:pt idx="96">
                  <c:v>49.622631335973459</c:v>
                </c:pt>
                <c:pt idx="97">
                  <c:v>49.303833359630197</c:v>
                </c:pt>
                <c:pt idx="98">
                  <c:v>49.095879511860353</c:v>
                </c:pt>
                <c:pt idx="99">
                  <c:v>48.921945778170567</c:v>
                </c:pt>
                <c:pt idx="100">
                  <c:v>48.757344129088473</c:v>
                </c:pt>
                <c:pt idx="101">
                  <c:v>48.59532506601608</c:v>
                </c:pt>
                <c:pt idx="102">
                  <c:v>48.434292047730018</c:v>
                </c:pt>
                <c:pt idx="103">
                  <c:v>48.273897516588555</c:v>
                </c:pt>
                <c:pt idx="104">
                  <c:v>48.114052418744272</c:v>
                </c:pt>
                <c:pt idx="105">
                  <c:v>47.954715128061522</c:v>
                </c:pt>
                <c:pt idx="106">
                  <c:v>47.795853353651964</c:v>
                </c:pt>
                <c:pt idx="107">
                  <c:v>47.637438247832129</c:v>
                </c:pt>
                <c:pt idx="108">
                  <c:v>47.479443582373023</c:v>
                </c:pt>
                <c:pt idx="109">
                  <c:v>47.321845608172289</c:v>
                </c:pt>
                <c:pt idx="110">
                  <c:v>47.164623000547067</c:v>
                </c:pt>
                <c:pt idx="111">
                  <c:v>47.007756821657551</c:v>
                </c:pt>
                <c:pt idx="112">
                  <c:v>46.85123049402128</c:v>
                </c:pt>
                <c:pt idx="113">
                  <c:v>46.695029785263138</c:v>
                </c:pt>
                <c:pt idx="114">
                  <c:v>46.539142804695295</c:v>
                </c:pt>
                <c:pt idx="115">
                  <c:v>46.383560012273108</c:v>
                </c:pt>
                <c:pt idx="116">
                  <c:v>46.228274240381602</c:v>
                </c:pt>
                <c:pt idx="117">
                  <c:v>46.073280728801663</c:v>
                </c:pt>
                <c:pt idx="118">
                  <c:v>45.918577173080941</c:v>
                </c:pt>
                <c:pt idx="119">
                  <c:v>45.76416378638509</c:v>
                </c:pt>
                <c:pt idx="120">
                  <c:v>45.610043374722515</c:v>
                </c:pt>
                <c:pt idx="121">
                  <c:v>45.456221425211815</c:v>
                </c:pt>
                <c:pt idx="122">
                  <c:v>45.302706206787185</c:v>
                </c:pt>
                <c:pt idx="123">
                  <c:v>45.149508882402934</c:v>
                </c:pt>
                <c:pt idx="124">
                  <c:v>44.996643631395287</c:v>
                </c:pt>
                <c:pt idx="125">
                  <c:v>44.844127780177018</c:v>
                </c:pt>
                <c:pt idx="126">
                  <c:v>44.691981938870214</c:v>
                </c:pt>
                <c:pt idx="127">
                  <c:v>44.540230140815879</c:v>
                </c:pt>
                <c:pt idx="128">
                  <c:v>44.388899981131388</c:v>
                </c:pt>
                <c:pt idx="129">
                  <c:v>44.238022749615446</c:v>
                </c:pt>
                <c:pt idx="130">
                  <c:v>44.087633552327986</c:v>
                </c:pt>
                <c:pt idx="131">
                  <c:v>43.937771415110234</c:v>
                </c:pt>
                <c:pt idx="132">
                  <c:v>43.788479361175696</c:v>
                </c:pt>
                <c:pt idx="133">
                  <c:v>43.639804453726853</c:v>
                </c:pt>
                <c:pt idx="134">
                  <c:v>43.491797793380812</c:v>
                </c:pt>
                <c:pt idx="135">
                  <c:v>43.344514459077885</c:v>
                </c:pt>
                <c:pt idx="136">
                  <c:v>43.19801338018371</c:v>
                </c:pt>
                <c:pt idx="137">
                  <c:v>43.052357126774623</c:v>
                </c:pt>
                <c:pt idx="138">
                  <c:v>42.907611604737966</c:v>
                </c:pt>
                <c:pt idx="139">
                  <c:v>42.763845642462996</c:v>
                </c:pt>
                <c:pt idx="140">
                  <c:v>42.621130456691873</c:v>
                </c:pt>
                <c:pt idx="141">
                  <c:v>42.479538986703538</c:v>
                </c:pt>
                <c:pt idx="142">
                  <c:v>42.339145088562667</c:v>
                </c:pt>
                <c:pt idx="143">
                  <c:v>42.200022584809908</c:v>
                </c:pt>
                <c:pt idx="144">
                  <c:v>42.062244169780243</c:v>
                </c:pt>
                <c:pt idx="145">
                  <c:v>41.925880176731255</c:v>
                </c:pt>
                <c:pt idx="146">
                  <c:v>41.790997220064718</c:v>
                </c:pt>
                <c:pt idx="147">
                  <c:v>41.657656733946624</c:v>
                </c:pt>
                <c:pt idx="148">
                  <c:v>41.525913437245187</c:v>
                </c:pt>
                <c:pt idx="149">
                  <c:v>41.39581376345312</c:v>
                </c:pt>
                <c:pt idx="150">
                  <c:v>41.267394302540346</c:v>
                </c:pt>
                <c:pt idx="151">
                  <c:v>41.140680308791701</c:v>
                </c:pt>
                <c:pt idx="152">
                  <c:v>41.015684333857678</c:v>
                </c:pt>
                <c:pt idx="153">
                  <c:v>40.892405046728719</c:v>
                </c:pt>
                <c:pt idx="154">
                  <c:v>40.770826301475488</c:v>
                </c:pt>
                <c:pt idx="155">
                  <c:v>40.650916508907784</c:v>
                </c:pt>
                <c:pt idx="156">
                  <c:v>40.53262835959957</c:v>
                </c:pt>
                <c:pt idx="157">
                  <c:v>40.415898933162943</c:v>
                </c:pt>
                <c:pt idx="158">
                  <c:v>40.300650212769895</c:v>
                </c:pt>
                <c:pt idx="159">
                  <c:v>40.18679000563219</c:v>
                </c:pt>
                <c:pt idx="160">
                  <c:v>40.074213250686014</c:v>
                </c:pt>
                <c:pt idx="161">
                  <c:v>39.962803675520234</c:v>
                </c:pt>
                <c:pt idx="162">
                  <c:v>39.852435747126286</c:v>
                </c:pt>
                <c:pt idx="163">
                  <c:v>39.7429768467115</c:v>
                </c:pt>
                <c:pt idx="164">
                  <c:v>39.634289588725522</c:v>
                </c:pt>
                <c:pt idx="165">
                  <c:v>39.526234199123493</c:v>
                </c:pt>
                <c:pt idx="166">
                  <c:v>39.418670867990059</c:v>
                </c:pt>
                <c:pt idx="167">
                  <c:v>39.311461996751731</c:v>
                </c:pt>
                <c:pt idx="168">
                  <c:v>39.204474269656771</c:v>
                </c:pt>
                <c:pt idx="169">
                  <c:v>39.097580492010216</c:v>
                </c:pt>
                <c:pt idx="170">
                  <c:v>38.990661152621705</c:v>
                </c:pt>
                <c:pt idx="171">
                  <c:v>38.883605683798855</c:v>
                </c:pt>
                <c:pt idx="172">
                  <c:v>38.776313407813483</c:v>
                </c:pt>
                <c:pt idx="173">
                  <c:v>38.66869417307462</c:v>
                </c:pt>
                <c:pt idx="174">
                  <c:v>38.560668695502372</c:v>
                </c:pt>
                <c:pt idx="175">
                  <c:v>38.452168630329929</c:v>
                </c:pt>
                <c:pt idx="176">
                  <c:v>38.343136406563616</c:v>
                </c:pt>
                <c:pt idx="177">
                  <c:v>38.233524860637196</c:v>
                </c:pt>
                <c:pt idx="178">
                  <c:v>38.123296707634609</c:v>
                </c:pt>
                <c:pt idx="179">
                  <c:v>38.012423888180585</c:v>
                </c:pt>
                <c:pt idx="180">
                  <c:v>37.900886827140788</c:v>
                </c:pt>
                <c:pt idx="181">
                  <c:v>37.788673637082965</c:v>
                </c:pt>
                <c:pt idx="182">
                  <c:v>37.675779295457346</c:v>
                </c:pt>
                <c:pt idx="183">
                  <c:v>37.562204820042069</c:v>
                </c:pt>
                <c:pt idx="184">
                  <c:v>37.447956462685106</c:v>
                </c:pt>
                <c:pt idx="185">
                  <c:v>37.33304493700453</c:v>
                </c:pt>
                <c:pt idx="186">
                  <c:v>37.217484691663053</c:v>
                </c:pt>
                <c:pt idx="187">
                  <c:v>37.101293237222428</c:v>
                </c:pt>
                <c:pt idx="188">
                  <c:v>36.984490531471138</c:v>
                </c:pt>
                <c:pt idx="189">
                  <c:v>36.867098425521341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55.199144191513945</c:v>
                </c:pt>
                <c:pt idx="1">
                  <c:v>55.368198283634442</c:v>
                </c:pt>
                <c:pt idx="2">
                  <c:v>55.537509344460688</c:v>
                </c:pt>
                <c:pt idx="3">
                  <c:v>55.707037266689497</c:v>
                </c:pt>
                <c:pt idx="4">
                  <c:v>55.87673223294621</c:v>
                </c:pt>
                <c:pt idx="5">
                  <c:v>56.046533361399788</c:v>
                </c:pt>
                <c:pt idx="6">
                  <c:v>56.216367219893726</c:v>
                </c:pt>
                <c:pt idx="7">
                  <c:v>56.386146204955146</c:v>
                </c:pt>
                <c:pt idx="8">
                  <c:v>56.555766784344875</c:v>
                </c:pt>
                <c:pt idx="9">
                  <c:v>56.725107604843146</c:v>
                </c:pt>
                <c:pt idx="10">
                  <c:v>56.894027470853004</c:v>
                </c:pt>
                <c:pt idx="11">
                  <c:v>57.06236320427336</c:v>
                </c:pt>
                <c:pt idx="12">
                  <c:v>57.229927402070807</c:v>
                </c:pt>
                <c:pt idx="13">
                  <c:v>57.396506115176102</c:v>
                </c:pt>
                <c:pt idx="14">
                  <c:v>57.561856480832091</c:v>
                </c:pt>
                <c:pt idx="15">
                  <c:v>57.725704350371942</c:v>
                </c:pt>
                <c:pt idx="16">
                  <c:v>57.887741965590124</c:v>
                </c:pt>
                <c:pt idx="17">
                  <c:v>58.047625749278751</c:v>
                </c:pt>
                <c:pt idx="18">
                  <c:v>58.204974288918919</c:v>
                </c:pt>
                <c:pt idx="19">
                  <c:v>58.359366606572507</c:v>
                </c:pt>
                <c:pt idx="20">
                  <c:v>58.510340822169674</c:v>
                </c:pt>
                <c:pt idx="21">
                  <c:v>58.657393330881895</c:v>
                </c:pt>
                <c:pt idx="22">
                  <c:v>58.799978627131956</c:v>
                </c:pt>
                <c:pt idx="23">
                  <c:v>58.937509916812466</c:v>
                </c:pt>
                <c:pt idx="24">
                  <c:v>59.069360664036552</c:v>
                </c:pt>
                <c:pt idx="25">
                  <c:v>59.194867217625941</c:v>
                </c:pt>
                <c:pt idx="26">
                  <c:v>59.313332653859362</c:v>
                </c:pt>
                <c:pt idx="27">
                  <c:v>59.424031954093913</c:v>
                </c:pt>
                <c:pt idx="28">
                  <c:v>59.526218607273847</c:v>
                </c:pt>
                <c:pt idx="29">
                  <c:v>59.619132687007834</c:v>
                </c:pt>
                <c:pt idx="30">
                  <c:v>59.702010400443285</c:v>
                </c:pt>
                <c:pt idx="31">
                  <c:v>59.774095042122717</c:v>
                </c:pt>
                <c:pt idx="32">
                  <c:v>59.834649212048156</c:v>
                </c:pt>
                <c:pt idx="33">
                  <c:v>59.88296807629213</c:v>
                </c:pt>
                <c:pt idx="34">
                  <c:v>59.918393365032365</c:v>
                </c:pt>
                <c:pt idx="35">
                  <c:v>59.940327722466641</c:v>
                </c:pt>
                <c:pt idx="36">
                  <c:v>59.948248952266034</c:v>
                </c:pt>
                <c:pt idx="37">
                  <c:v>59.941723648093557</c:v>
                </c:pt>
                <c:pt idx="38">
                  <c:v>59.920419668074175</c:v>
                </c:pt>
                <c:pt idx="39">
                  <c:v>59.884116910747167</c:v>
                </c:pt>
                <c:pt idx="40">
                  <c:v>59.83271588188915</c:v>
                </c:pt>
                <c:pt idx="41">
                  <c:v>59.766243607992415</c:v>
                </c:pt>
                <c:pt idx="42">
                  <c:v>59.684856551331698</c:v>
                </c:pt>
                <c:pt idx="43">
                  <c:v>59.588840308398126</c:v>
                </c:pt>
                <c:pt idx="44">
                  <c:v>59.47860601995648</c:v>
                </c:pt>
                <c:pt idx="45">
                  <c:v>59.354683576702918</c:v>
                </c:pt>
                <c:pt idx="46">
                  <c:v>59.217711857794008</c:v>
                </c:pt>
                <c:pt idx="47">
                  <c:v>59.068426378691463</c:v>
                </c:pt>
                <c:pt idx="48">
                  <c:v>58.907644839402664</c:v>
                </c:pt>
                <c:pt idx="49">
                  <c:v>58.73625114627891</c:v>
                </c:pt>
                <c:pt idx="50">
                  <c:v>58.555178525259294</c:v>
                </c:pt>
                <c:pt idx="51">
                  <c:v>58.365392350591101</c:v>
                </c:pt>
                <c:pt idx="52">
                  <c:v>58.167873282865926</c:v>
                </c:pt>
                <c:pt idx="53">
                  <c:v>57.96360124888939</c:v>
                </c:pt>
                <c:pt idx="54">
                  <c:v>57.753540710786254</c:v>
                </c:pt>
                <c:pt idx="55">
                  <c:v>57.538627571312752</c:v>
                </c:pt>
                <c:pt idx="56">
                  <c:v>57.319757955250459</c:v>
                </c:pt>
                <c:pt idx="57">
                  <c:v>57.097779000937656</c:v>
                </c:pt>
                <c:pt idx="58">
                  <c:v>56.873481698074052</c:v>
                </c:pt>
                <c:pt idx="59">
                  <c:v>56.647595722814899</c:v>
                </c:pt>
                <c:pt idx="60">
                  <c:v>56.420786151922911</c:v>
                </c:pt>
                <c:pt idx="61">
                  <c:v>56.193651885696013</c:v>
                </c:pt>
                <c:pt idx="62">
                  <c:v>55.966725574372028</c:v>
                </c:pt>
                <c:pt idx="63">
                  <c:v>55.740474823406984</c:v>
                </c:pt>
                <c:pt idx="64">
                  <c:v>55.515304447331992</c:v>
                </c:pt>
                <c:pt idx="65">
                  <c:v>55.291559547279071</c:v>
                </c:pt>
                <c:pt idx="66">
                  <c:v>55.069529201066466</c:v>
                </c:pt>
                <c:pt idx="67">
                  <c:v>54.84945057438572</c:v>
                </c:pt>
                <c:pt idx="68">
                  <c:v>54.631513284839031</c:v>
                </c:pt>
                <c:pt idx="69">
                  <c:v>54.415863875392986</c:v>
                </c:pt>
                <c:pt idx="70">
                  <c:v>54.202610278699588</c:v>
                </c:pt>
                <c:pt idx="71">
                  <c:v>53.991826177532388</c:v>
                </c:pt>
                <c:pt idx="72">
                  <c:v>53.783555188497488</c:v>
                </c:pt>
                <c:pt idx="73">
                  <c:v>53.577814815719968</c:v>
                </c:pt>
                <c:pt idx="74">
                  <c:v>53.374600138137403</c:v>
                </c:pt>
                <c:pt idx="75">
                  <c:v>53.173887208310056</c:v>
                </c:pt>
                <c:pt idx="76">
                  <c:v>52.975636152378499</c:v>
                </c:pt>
                <c:pt idx="77">
                  <c:v>52.779793970153747</c:v>
                </c:pt>
                <c:pt idx="78">
                  <c:v>52.586297041559007</c:v>
                </c:pt>
                <c:pt idx="79">
                  <c:v>52.395073351027868</c:v>
                </c:pt>
                <c:pt idx="80">
                  <c:v>52.206044445280597</c:v>
                </c:pt>
                <c:pt idx="81">
                  <c:v>52.019127142413069</c:v>
                </c:pt>
                <c:pt idx="82">
                  <c:v>51.83423501168992</c:v>
                </c:pt>
                <c:pt idx="83">
                  <c:v>51.651279644054789</c:v>
                </c:pt>
                <c:pt idx="84">
                  <c:v>51.470171733347762</c:v>
                </c:pt>
                <c:pt idx="85">
                  <c:v>51.290821987717294</c:v>
                </c:pt>
                <c:pt idx="86">
                  <c:v>51.113141889866569</c:v>
                </c:pt>
                <c:pt idx="87">
                  <c:v>50.937044323694124</c:v>
                </c:pt>
                <c:pt idx="88">
                  <c:v>50.762444083664043</c:v>
                </c:pt>
                <c:pt idx="89">
                  <c:v>50.589258281941198</c:v>
                </c:pt>
                <c:pt idx="90">
                  <c:v>50.417406667007562</c:v>
                </c:pt>
                <c:pt idx="91">
                  <c:v>50.246811866172195</c:v>
                </c:pt>
                <c:pt idx="92">
                  <c:v>50.077399563132957</c:v>
                </c:pt>
                <c:pt idx="93">
                  <c:v>49.909098620558453</c:v>
                </c:pt>
                <c:pt idx="94">
                  <c:v>49.741841156549135</c:v>
                </c:pt>
                <c:pt idx="95">
                  <c:v>49.575562582812367</c:v>
                </c:pt>
                <c:pt idx="96">
                  <c:v>49.4102016114511</c:v>
                </c:pt>
                <c:pt idx="97">
                  <c:v>49.245700236420085</c:v>
                </c:pt>
                <c:pt idx="98">
                  <c:v>49.082003694943083</c:v>
                </c:pt>
                <c:pt idx="99">
                  <c:v>48.919060413507751</c:v>
                </c:pt>
                <c:pt idx="100">
                  <c:v>48.756821942454458</c:v>
                </c:pt>
                <c:pt idx="101">
                  <c:v>48.595242882647739</c:v>
                </c:pt>
                <c:pt idx="102">
                  <c:v>48.434280807257096</c:v>
                </c:pt>
                <c:pt idx="103">
                  <c:v>48.273896181272221</c:v>
                </c:pt>
                <c:pt idx="104">
                  <c:v>48.114052281030588</c:v>
                </c:pt>
                <c:pt idx="105">
                  <c:v>47.954715115736477</c:v>
                </c:pt>
                <c:pt idx="106">
                  <c:v>47.795853352695062</c:v>
                </c:pt>
                <c:pt idx="107">
                  <c:v>47.637438247767697</c:v>
                </c:pt>
                <c:pt idx="108">
                  <c:v>47.479443582369264</c:v>
                </c:pt>
                <c:pt idx="109">
                  <c:v>47.321845608172097</c:v>
                </c:pt>
                <c:pt idx="110">
                  <c:v>47.16462300054706</c:v>
                </c:pt>
                <c:pt idx="111">
                  <c:v>47.007756821657551</c:v>
                </c:pt>
                <c:pt idx="112">
                  <c:v>46.85123049402128</c:v>
                </c:pt>
                <c:pt idx="113">
                  <c:v>46.695029785263138</c:v>
                </c:pt>
                <c:pt idx="114">
                  <c:v>46.539142804695295</c:v>
                </c:pt>
                <c:pt idx="115">
                  <c:v>46.383560012273108</c:v>
                </c:pt>
                <c:pt idx="116">
                  <c:v>46.228274240381602</c:v>
                </c:pt>
                <c:pt idx="117">
                  <c:v>46.073280728801663</c:v>
                </c:pt>
                <c:pt idx="118">
                  <c:v>45.918577173080941</c:v>
                </c:pt>
                <c:pt idx="119">
                  <c:v>45.76416378638509</c:v>
                </c:pt>
                <c:pt idx="120">
                  <c:v>45.610043374722515</c:v>
                </c:pt>
                <c:pt idx="121">
                  <c:v>45.456221425211815</c:v>
                </c:pt>
                <c:pt idx="122">
                  <c:v>45.302706206787185</c:v>
                </c:pt>
                <c:pt idx="123">
                  <c:v>45.149508882402934</c:v>
                </c:pt>
                <c:pt idx="124">
                  <c:v>44.996643631395287</c:v>
                </c:pt>
                <c:pt idx="125">
                  <c:v>44.844127780177018</c:v>
                </c:pt>
                <c:pt idx="126">
                  <c:v>44.691981938870214</c:v>
                </c:pt>
                <c:pt idx="127">
                  <c:v>44.540230140815879</c:v>
                </c:pt>
                <c:pt idx="128">
                  <c:v>44.388899981131388</c:v>
                </c:pt>
                <c:pt idx="129">
                  <c:v>44.238022749615446</c:v>
                </c:pt>
                <c:pt idx="130">
                  <c:v>44.087633552327986</c:v>
                </c:pt>
                <c:pt idx="131">
                  <c:v>43.937771415110234</c:v>
                </c:pt>
                <c:pt idx="132">
                  <c:v>43.788479361175696</c:v>
                </c:pt>
                <c:pt idx="133">
                  <c:v>43.639804453726853</c:v>
                </c:pt>
                <c:pt idx="134">
                  <c:v>43.491797793380812</c:v>
                </c:pt>
                <c:pt idx="135">
                  <c:v>43.344514459077885</c:v>
                </c:pt>
                <c:pt idx="136">
                  <c:v>43.19801338018371</c:v>
                </c:pt>
                <c:pt idx="137">
                  <c:v>43.052357126774623</c:v>
                </c:pt>
                <c:pt idx="138">
                  <c:v>42.907611604737966</c:v>
                </c:pt>
                <c:pt idx="139">
                  <c:v>42.763845642462996</c:v>
                </c:pt>
                <c:pt idx="140">
                  <c:v>42.621130456691873</c:v>
                </c:pt>
                <c:pt idx="141">
                  <c:v>42.479538986703538</c:v>
                </c:pt>
                <c:pt idx="142">
                  <c:v>42.339145088562667</c:v>
                </c:pt>
                <c:pt idx="143">
                  <c:v>42.200022584809908</c:v>
                </c:pt>
                <c:pt idx="144">
                  <c:v>42.062244169780243</c:v>
                </c:pt>
                <c:pt idx="145">
                  <c:v>41.925880176731255</c:v>
                </c:pt>
                <c:pt idx="146">
                  <c:v>41.790997220064718</c:v>
                </c:pt>
                <c:pt idx="147">
                  <c:v>41.657656733946624</c:v>
                </c:pt>
                <c:pt idx="148">
                  <c:v>41.525913437245187</c:v>
                </c:pt>
                <c:pt idx="149">
                  <c:v>41.39581376345312</c:v>
                </c:pt>
                <c:pt idx="150">
                  <c:v>41.267394302540346</c:v>
                </c:pt>
                <c:pt idx="151">
                  <c:v>41.140680308791701</c:v>
                </c:pt>
                <c:pt idx="152">
                  <c:v>41.015684333857678</c:v>
                </c:pt>
                <c:pt idx="153">
                  <c:v>40.892405046728719</c:v>
                </c:pt>
                <c:pt idx="154">
                  <c:v>40.770826301475488</c:v>
                </c:pt>
                <c:pt idx="155">
                  <c:v>40.650916508907784</c:v>
                </c:pt>
                <c:pt idx="156">
                  <c:v>40.53262835959957</c:v>
                </c:pt>
                <c:pt idx="157">
                  <c:v>40.415898933162943</c:v>
                </c:pt>
                <c:pt idx="158">
                  <c:v>40.300650212769895</c:v>
                </c:pt>
                <c:pt idx="159">
                  <c:v>40.18679000563219</c:v>
                </c:pt>
                <c:pt idx="160">
                  <c:v>40.074213250686014</c:v>
                </c:pt>
                <c:pt idx="161">
                  <c:v>39.962803675520234</c:v>
                </c:pt>
                <c:pt idx="162">
                  <c:v>39.852435747126286</c:v>
                </c:pt>
                <c:pt idx="163">
                  <c:v>39.7429768467115</c:v>
                </c:pt>
                <c:pt idx="164">
                  <c:v>39.634289588725522</c:v>
                </c:pt>
                <c:pt idx="165">
                  <c:v>39.526234199123493</c:v>
                </c:pt>
                <c:pt idx="166">
                  <c:v>39.418670867990059</c:v>
                </c:pt>
                <c:pt idx="167">
                  <c:v>39.311461996751731</c:v>
                </c:pt>
                <c:pt idx="168">
                  <c:v>39.204474269656771</c:v>
                </c:pt>
                <c:pt idx="169">
                  <c:v>39.097580492010216</c:v>
                </c:pt>
                <c:pt idx="170">
                  <c:v>38.990661152621705</c:v>
                </c:pt>
                <c:pt idx="171">
                  <c:v>38.883605683798855</c:v>
                </c:pt>
                <c:pt idx="172">
                  <c:v>38.776313407813483</c:v>
                </c:pt>
                <c:pt idx="173">
                  <c:v>38.66869417307462</c:v>
                </c:pt>
                <c:pt idx="174">
                  <c:v>38.560668695502372</c:v>
                </c:pt>
                <c:pt idx="175">
                  <c:v>38.452168630329929</c:v>
                </c:pt>
                <c:pt idx="176">
                  <c:v>38.343136406563616</c:v>
                </c:pt>
                <c:pt idx="177">
                  <c:v>38.233524860637196</c:v>
                </c:pt>
                <c:pt idx="178">
                  <c:v>38.123296707634609</c:v>
                </c:pt>
                <c:pt idx="179">
                  <c:v>38.012423888180585</c:v>
                </c:pt>
                <c:pt idx="180">
                  <c:v>37.900886827140788</c:v>
                </c:pt>
                <c:pt idx="181">
                  <c:v>37.788673637082965</c:v>
                </c:pt>
                <c:pt idx="182">
                  <c:v>37.675779295457346</c:v>
                </c:pt>
                <c:pt idx="183">
                  <c:v>37.562204820042069</c:v>
                </c:pt>
                <c:pt idx="184">
                  <c:v>37.447956462685106</c:v>
                </c:pt>
                <c:pt idx="185">
                  <c:v>37.33304493700453</c:v>
                </c:pt>
                <c:pt idx="186">
                  <c:v>37.217484691663053</c:v>
                </c:pt>
                <c:pt idx="187">
                  <c:v>37.101293237222428</c:v>
                </c:pt>
                <c:pt idx="188">
                  <c:v>36.984490531471138</c:v>
                </c:pt>
                <c:pt idx="189">
                  <c:v>36.867098425521341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59.951999999999998</c:v>
                </c:pt>
                <c:pt idx="1">
                  <c:v>59.597000000000001</c:v>
                </c:pt>
                <c:pt idx="2">
                  <c:v>60.031999999999996</c:v>
                </c:pt>
                <c:pt idx="3">
                  <c:v>62.241999999999997</c:v>
                </c:pt>
                <c:pt idx="4">
                  <c:v>60.097000000000001</c:v>
                </c:pt>
                <c:pt idx="5">
                  <c:v>58.338999999999999</c:v>
                </c:pt>
                <c:pt idx="6">
                  <c:v>58.241999999999997</c:v>
                </c:pt>
                <c:pt idx="7">
                  <c:v>57.838999999999999</c:v>
                </c:pt>
                <c:pt idx="8">
                  <c:v>59.177</c:v>
                </c:pt>
                <c:pt idx="9">
                  <c:v>58.758000000000003</c:v>
                </c:pt>
                <c:pt idx="10">
                  <c:v>58.871000000000002</c:v>
                </c:pt>
                <c:pt idx="11">
                  <c:v>60.097000000000001</c:v>
                </c:pt>
                <c:pt idx="12">
                  <c:v>59.484000000000002</c:v>
                </c:pt>
                <c:pt idx="13">
                  <c:v>60.581000000000003</c:v>
                </c:pt>
                <c:pt idx="14">
                  <c:v>59.694000000000003</c:v>
                </c:pt>
                <c:pt idx="15">
                  <c:v>60.258000000000003</c:v>
                </c:pt>
                <c:pt idx="16">
                  <c:v>59.354999999999997</c:v>
                </c:pt>
                <c:pt idx="17">
                  <c:v>58.774000000000001</c:v>
                </c:pt>
                <c:pt idx="18">
                  <c:v>60.064999999999998</c:v>
                </c:pt>
                <c:pt idx="19">
                  <c:v>58.694000000000003</c:v>
                </c:pt>
                <c:pt idx="20">
                  <c:v>57.805999999999997</c:v>
                </c:pt>
                <c:pt idx="21">
                  <c:v>58.371000000000002</c:v>
                </c:pt>
                <c:pt idx="22">
                  <c:v>58.21</c:v>
                </c:pt>
                <c:pt idx="23">
                  <c:v>58.918999999999997</c:v>
                </c:pt>
                <c:pt idx="24">
                  <c:v>59.354999999999997</c:v>
                </c:pt>
                <c:pt idx="25">
                  <c:v>59.194000000000003</c:v>
                </c:pt>
                <c:pt idx="26">
                  <c:v>60.258000000000003</c:v>
                </c:pt>
                <c:pt idx="27">
                  <c:v>60.048000000000002</c:v>
                </c:pt>
                <c:pt idx="28">
                  <c:v>60.871000000000002</c:v>
                </c:pt>
                <c:pt idx="29">
                  <c:v>61.274000000000001</c:v>
                </c:pt>
                <c:pt idx="30">
                  <c:v>62.305999999999997</c:v>
                </c:pt>
                <c:pt idx="31">
                  <c:v>59.951999999999998</c:v>
                </c:pt>
                <c:pt idx="32">
                  <c:v>61.354999999999997</c:v>
                </c:pt>
                <c:pt idx="33">
                  <c:v>59.145000000000003</c:v>
                </c:pt>
                <c:pt idx="34">
                  <c:v>62.097000000000001</c:v>
                </c:pt>
                <c:pt idx="35">
                  <c:v>62.902999999999999</c:v>
                </c:pt>
                <c:pt idx="36">
                  <c:v>65.129000000000005</c:v>
                </c:pt>
                <c:pt idx="37">
                  <c:v>64.225999999999999</c:v>
                </c:pt>
                <c:pt idx="38">
                  <c:v>63.968000000000004</c:v>
                </c:pt>
                <c:pt idx="39">
                  <c:v>65.031999999999996</c:v>
                </c:pt>
                <c:pt idx="40">
                  <c:v>66.774000000000001</c:v>
                </c:pt>
                <c:pt idx="41">
                  <c:v>67</c:v>
                </c:pt>
                <c:pt idx="42">
                  <c:v>68.338999999999999</c:v>
                </c:pt>
                <c:pt idx="43">
                  <c:v>70.644999999999996</c:v>
                </c:pt>
                <c:pt idx="44">
                  <c:v>72.435000000000002</c:v>
                </c:pt>
                <c:pt idx="45">
                  <c:v>73.951999999999998</c:v>
                </c:pt>
                <c:pt idx="46">
                  <c:v>75.935000000000002</c:v>
                </c:pt>
                <c:pt idx="47">
                  <c:v>79.209999999999994</c:v>
                </c:pt>
                <c:pt idx="48">
                  <c:v>81.403000000000006</c:v>
                </c:pt>
                <c:pt idx="49">
                  <c:v>94.822999999999993</c:v>
                </c:pt>
                <c:pt idx="50">
                  <c:v>101.48399999999999</c:v>
                </c:pt>
                <c:pt idx="51">
                  <c:v>112.855</c:v>
                </c:pt>
                <c:pt idx="52">
                  <c:v>127.032</c:v>
                </c:pt>
                <c:pt idx="53">
                  <c:v>138.75800000000001</c:v>
                </c:pt>
                <c:pt idx="54">
                  <c:v>152.82300000000001</c:v>
                </c:pt>
                <c:pt idx="55">
                  <c:v>166.12899999999999</c:v>
                </c:pt>
                <c:pt idx="56">
                  <c:v>180.03200000000001</c:v>
                </c:pt>
                <c:pt idx="57">
                  <c:v>190.74199999999999</c:v>
                </c:pt>
                <c:pt idx="58">
                  <c:v>199</c:v>
                </c:pt>
                <c:pt idx="59">
                  <c:v>204.53200000000001</c:v>
                </c:pt>
                <c:pt idx="60">
                  <c:v>207.82300000000001</c:v>
                </c:pt>
                <c:pt idx="61">
                  <c:v>207.62899999999999</c:v>
                </c:pt>
                <c:pt idx="62">
                  <c:v>204.48400000000001</c:v>
                </c:pt>
                <c:pt idx="63">
                  <c:v>195.226</c:v>
                </c:pt>
                <c:pt idx="64">
                  <c:v>179.774</c:v>
                </c:pt>
                <c:pt idx="65">
                  <c:v>158.387</c:v>
                </c:pt>
                <c:pt idx="66">
                  <c:v>125.581</c:v>
                </c:pt>
                <c:pt idx="67">
                  <c:v>91.581000000000003</c:v>
                </c:pt>
                <c:pt idx="68">
                  <c:v>68.661000000000001</c:v>
                </c:pt>
                <c:pt idx="69">
                  <c:v>61.531999999999996</c:v>
                </c:pt>
                <c:pt idx="70">
                  <c:v>58.031999999999996</c:v>
                </c:pt>
                <c:pt idx="71">
                  <c:v>63.581000000000003</c:v>
                </c:pt>
                <c:pt idx="72">
                  <c:v>61.161000000000001</c:v>
                </c:pt>
                <c:pt idx="73">
                  <c:v>63.145000000000003</c:v>
                </c:pt>
                <c:pt idx="74">
                  <c:v>68.451999999999998</c:v>
                </c:pt>
                <c:pt idx="75">
                  <c:v>72.016000000000005</c:v>
                </c:pt>
                <c:pt idx="76">
                  <c:v>79.338999999999999</c:v>
                </c:pt>
                <c:pt idx="77">
                  <c:v>86.516000000000005</c:v>
                </c:pt>
                <c:pt idx="78">
                  <c:v>96.564999999999998</c:v>
                </c:pt>
                <c:pt idx="79">
                  <c:v>107.71</c:v>
                </c:pt>
                <c:pt idx="80">
                  <c:v>115.21</c:v>
                </c:pt>
                <c:pt idx="81">
                  <c:v>123.387</c:v>
                </c:pt>
                <c:pt idx="82">
                  <c:v>130.74199999999999</c:v>
                </c:pt>
                <c:pt idx="83">
                  <c:v>135.71</c:v>
                </c:pt>
                <c:pt idx="84">
                  <c:v>139.48400000000001</c:v>
                </c:pt>
                <c:pt idx="85">
                  <c:v>143.71</c:v>
                </c:pt>
                <c:pt idx="86">
                  <c:v>145.17699999999999</c:v>
                </c:pt>
                <c:pt idx="87">
                  <c:v>140.82300000000001</c:v>
                </c:pt>
                <c:pt idx="88">
                  <c:v>133.565</c:v>
                </c:pt>
                <c:pt idx="89">
                  <c:v>121.226</c:v>
                </c:pt>
                <c:pt idx="90">
                  <c:v>102.887</c:v>
                </c:pt>
                <c:pt idx="91">
                  <c:v>78.774000000000001</c:v>
                </c:pt>
                <c:pt idx="92">
                  <c:v>59.338999999999999</c:v>
                </c:pt>
                <c:pt idx="93">
                  <c:v>51.21</c:v>
                </c:pt>
                <c:pt idx="94">
                  <c:v>48.71</c:v>
                </c:pt>
                <c:pt idx="95">
                  <c:v>50.031999999999996</c:v>
                </c:pt>
                <c:pt idx="96">
                  <c:v>46.468000000000004</c:v>
                </c:pt>
                <c:pt idx="97">
                  <c:v>49.581000000000003</c:v>
                </c:pt>
                <c:pt idx="98">
                  <c:v>47.015999999999998</c:v>
                </c:pt>
                <c:pt idx="99">
                  <c:v>47.823</c:v>
                </c:pt>
                <c:pt idx="100">
                  <c:v>47.581000000000003</c:v>
                </c:pt>
                <c:pt idx="101">
                  <c:v>47.468000000000004</c:v>
                </c:pt>
                <c:pt idx="102">
                  <c:v>47.854999999999997</c:v>
                </c:pt>
                <c:pt idx="103">
                  <c:v>50.113</c:v>
                </c:pt>
                <c:pt idx="104">
                  <c:v>45.854999999999997</c:v>
                </c:pt>
                <c:pt idx="105">
                  <c:v>47.177</c:v>
                </c:pt>
                <c:pt idx="106">
                  <c:v>45.645000000000003</c:v>
                </c:pt>
                <c:pt idx="107">
                  <c:v>48.645000000000003</c:v>
                </c:pt>
                <c:pt idx="108">
                  <c:v>49.984000000000002</c:v>
                </c:pt>
                <c:pt idx="109">
                  <c:v>46.645000000000003</c:v>
                </c:pt>
                <c:pt idx="110">
                  <c:v>46.645000000000003</c:v>
                </c:pt>
                <c:pt idx="111">
                  <c:v>47.854999999999997</c:v>
                </c:pt>
                <c:pt idx="112">
                  <c:v>46.113</c:v>
                </c:pt>
                <c:pt idx="113">
                  <c:v>49.823</c:v>
                </c:pt>
                <c:pt idx="114">
                  <c:v>45.564999999999998</c:v>
                </c:pt>
                <c:pt idx="115">
                  <c:v>48.548000000000002</c:v>
                </c:pt>
                <c:pt idx="116">
                  <c:v>46.968000000000004</c:v>
                </c:pt>
                <c:pt idx="117">
                  <c:v>47.935000000000002</c:v>
                </c:pt>
                <c:pt idx="118">
                  <c:v>46.338999999999999</c:v>
                </c:pt>
                <c:pt idx="119">
                  <c:v>47.871000000000002</c:v>
                </c:pt>
                <c:pt idx="120">
                  <c:v>47.015999999999998</c:v>
                </c:pt>
                <c:pt idx="121">
                  <c:v>49.081000000000003</c:v>
                </c:pt>
                <c:pt idx="122">
                  <c:v>48.435000000000002</c:v>
                </c:pt>
                <c:pt idx="123">
                  <c:v>47.613</c:v>
                </c:pt>
                <c:pt idx="124">
                  <c:v>48.838999999999999</c:v>
                </c:pt>
                <c:pt idx="125">
                  <c:v>49.581000000000003</c:v>
                </c:pt>
                <c:pt idx="126">
                  <c:v>45.805999999999997</c:v>
                </c:pt>
                <c:pt idx="127">
                  <c:v>45.854999999999997</c:v>
                </c:pt>
                <c:pt idx="128">
                  <c:v>45.402999999999999</c:v>
                </c:pt>
                <c:pt idx="129">
                  <c:v>46.5</c:v>
                </c:pt>
                <c:pt idx="130">
                  <c:v>45.161000000000001</c:v>
                </c:pt>
                <c:pt idx="131">
                  <c:v>44.871000000000002</c:v>
                </c:pt>
                <c:pt idx="132">
                  <c:v>45</c:v>
                </c:pt>
                <c:pt idx="133">
                  <c:v>44.064999999999998</c:v>
                </c:pt>
                <c:pt idx="134">
                  <c:v>43.402999999999999</c:v>
                </c:pt>
                <c:pt idx="135">
                  <c:v>45.274000000000001</c:v>
                </c:pt>
                <c:pt idx="136">
                  <c:v>42.902999999999999</c:v>
                </c:pt>
                <c:pt idx="137">
                  <c:v>43.823</c:v>
                </c:pt>
                <c:pt idx="138">
                  <c:v>42.581000000000003</c:v>
                </c:pt>
                <c:pt idx="139">
                  <c:v>42.194000000000003</c:v>
                </c:pt>
                <c:pt idx="140">
                  <c:v>42.564999999999998</c:v>
                </c:pt>
                <c:pt idx="141">
                  <c:v>43.274000000000001</c:v>
                </c:pt>
                <c:pt idx="142">
                  <c:v>43.371000000000002</c:v>
                </c:pt>
                <c:pt idx="143">
                  <c:v>40.935000000000002</c:v>
                </c:pt>
                <c:pt idx="144">
                  <c:v>42.581000000000003</c:v>
                </c:pt>
                <c:pt idx="145">
                  <c:v>40.371000000000002</c:v>
                </c:pt>
                <c:pt idx="146">
                  <c:v>40.823</c:v>
                </c:pt>
                <c:pt idx="147">
                  <c:v>41.968000000000004</c:v>
                </c:pt>
                <c:pt idx="148">
                  <c:v>44.805999999999997</c:v>
                </c:pt>
                <c:pt idx="149">
                  <c:v>44.274000000000001</c:v>
                </c:pt>
                <c:pt idx="150">
                  <c:v>42.79</c:v>
                </c:pt>
                <c:pt idx="151">
                  <c:v>42.128999999999998</c:v>
                </c:pt>
                <c:pt idx="152">
                  <c:v>43.628999999999998</c:v>
                </c:pt>
                <c:pt idx="153">
                  <c:v>45.468000000000004</c:v>
                </c:pt>
                <c:pt idx="154">
                  <c:v>44.402999999999999</c:v>
                </c:pt>
                <c:pt idx="155">
                  <c:v>43.21</c:v>
                </c:pt>
                <c:pt idx="156">
                  <c:v>44.418999999999997</c:v>
                </c:pt>
                <c:pt idx="157">
                  <c:v>40.823</c:v>
                </c:pt>
                <c:pt idx="158">
                  <c:v>42.951999999999998</c:v>
                </c:pt>
                <c:pt idx="159">
                  <c:v>41.71</c:v>
                </c:pt>
                <c:pt idx="160">
                  <c:v>42.902999999999999</c:v>
                </c:pt>
                <c:pt idx="161">
                  <c:v>40.774000000000001</c:v>
                </c:pt>
                <c:pt idx="162">
                  <c:v>41.145000000000003</c:v>
                </c:pt>
                <c:pt idx="163">
                  <c:v>40.645000000000003</c:v>
                </c:pt>
                <c:pt idx="164">
                  <c:v>40.694000000000003</c:v>
                </c:pt>
                <c:pt idx="165">
                  <c:v>39.887</c:v>
                </c:pt>
                <c:pt idx="166">
                  <c:v>42.451999999999998</c:v>
                </c:pt>
                <c:pt idx="167">
                  <c:v>40.468000000000004</c:v>
                </c:pt>
                <c:pt idx="168">
                  <c:v>39.935000000000002</c:v>
                </c:pt>
                <c:pt idx="169">
                  <c:v>40.097000000000001</c:v>
                </c:pt>
                <c:pt idx="170">
                  <c:v>39.161000000000001</c:v>
                </c:pt>
                <c:pt idx="171">
                  <c:v>37.774000000000001</c:v>
                </c:pt>
                <c:pt idx="172">
                  <c:v>36.823</c:v>
                </c:pt>
                <c:pt idx="173">
                  <c:v>39.225999999999999</c:v>
                </c:pt>
                <c:pt idx="174">
                  <c:v>38.177</c:v>
                </c:pt>
                <c:pt idx="175">
                  <c:v>41.661000000000001</c:v>
                </c:pt>
                <c:pt idx="176">
                  <c:v>38.21</c:v>
                </c:pt>
                <c:pt idx="177">
                  <c:v>38.031999999999996</c:v>
                </c:pt>
                <c:pt idx="178">
                  <c:v>39.887</c:v>
                </c:pt>
                <c:pt idx="179">
                  <c:v>38.741999999999997</c:v>
                </c:pt>
                <c:pt idx="180">
                  <c:v>37.984000000000002</c:v>
                </c:pt>
                <c:pt idx="181">
                  <c:v>36.274000000000001</c:v>
                </c:pt>
                <c:pt idx="182">
                  <c:v>40.645000000000003</c:v>
                </c:pt>
                <c:pt idx="183">
                  <c:v>36.71</c:v>
                </c:pt>
                <c:pt idx="184">
                  <c:v>36.805999999999997</c:v>
                </c:pt>
                <c:pt idx="185">
                  <c:v>35.71</c:v>
                </c:pt>
                <c:pt idx="186">
                  <c:v>38.468000000000004</c:v>
                </c:pt>
                <c:pt idx="187">
                  <c:v>37.628999999999998</c:v>
                </c:pt>
                <c:pt idx="188">
                  <c:v>38.081000000000003</c:v>
                </c:pt>
                <c:pt idx="189">
                  <c:v>39.838999999999999</c:v>
                </c:pt>
                <c:pt idx="190">
                  <c:v>38.484000000000002</c:v>
                </c:pt>
                <c:pt idx="191">
                  <c:v>38.354999999999997</c:v>
                </c:pt>
                <c:pt idx="192">
                  <c:v>37.194000000000003</c:v>
                </c:pt>
                <c:pt idx="193">
                  <c:v>38.597000000000001</c:v>
                </c:pt>
                <c:pt idx="194">
                  <c:v>39.468000000000004</c:v>
                </c:pt>
                <c:pt idx="195">
                  <c:v>36.564999999999998</c:v>
                </c:pt>
                <c:pt idx="196">
                  <c:v>36.194000000000003</c:v>
                </c:pt>
                <c:pt idx="197">
                  <c:v>38.515999999999998</c:v>
                </c:pt>
                <c:pt idx="198">
                  <c:v>37.741999999999997</c:v>
                </c:pt>
                <c:pt idx="199">
                  <c:v>36.305999999999997</c:v>
                </c:pt>
                <c:pt idx="200">
                  <c:v>38.323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58.037031044731577</c:v>
                </c:pt>
                <c:pt idx="1">
                  <c:v>58.164847285509182</c:v>
                </c:pt>
                <c:pt idx="2">
                  <c:v>58.292176870801846</c:v>
                </c:pt>
                <c:pt idx="3">
                  <c:v>58.418924144819783</c:v>
                </c:pt>
                <c:pt idx="4">
                  <c:v>58.544980508585226</c:v>
                </c:pt>
                <c:pt idx="5">
                  <c:v>58.670223050240644</c:v>
                </c:pt>
                <c:pt idx="6">
                  <c:v>58.794513084646645</c:v>
                </c:pt>
                <c:pt idx="7">
                  <c:v>58.917694608878918</c:v>
                </c:pt>
                <c:pt idx="8">
                  <c:v>59.03959268500931</c:v>
                </c:pt>
                <c:pt idx="9">
                  <c:v>59.160011768117862</c:v>
                </c:pt>
                <c:pt idx="10">
                  <c:v>59.278734006632881</c:v>
                </c:pt>
                <c:pt idx="11">
                  <c:v>59.395517555078598</c:v>
                </c:pt>
                <c:pt idx="12">
                  <c:v>59.510094958039751</c:v>
                </c:pt>
                <c:pt idx="13">
                  <c:v>59.622171691559558</c:v>
                </c:pt>
                <c:pt idx="14">
                  <c:v>59.731424988681738</c:v>
                </c:pt>
                <c:pt idx="15">
                  <c:v>59.837503135948623</c:v>
                </c:pt>
                <c:pt idx="16">
                  <c:v>59.940025516803765</c:v>
                </c:pt>
                <c:pt idx="17">
                  <c:v>60.038583809298188</c:v>
                </c:pt>
                <c:pt idx="18">
                  <c:v>60.132744937439426</c:v>
                </c:pt>
                <c:pt idx="19">
                  <c:v>60.222056651976111</c:v>
                </c:pt>
                <c:pt idx="20">
                  <c:v>60.306057007896392</c:v>
                </c:pt>
                <c:pt idx="21">
                  <c:v>60.384289549309642</c:v>
                </c:pt>
                <c:pt idx="22">
                  <c:v>60.456326749424491</c:v>
                </c:pt>
                <c:pt idx="23">
                  <c:v>60.521805227007398</c:v>
                </c:pt>
                <c:pt idx="24">
                  <c:v>60.580477508495839</c:v>
                </c:pt>
                <c:pt idx="25">
                  <c:v>60.632286648117756</c:v>
                </c:pt>
                <c:pt idx="26">
                  <c:v>60.677471846455667</c:v>
                </c:pt>
                <c:pt idx="27">
                  <c:v>60.716715258091824</c:v>
                </c:pt>
                <c:pt idx="28">
                  <c:v>60.751342311218956</c:v>
                </c:pt>
                <c:pt idx="29">
                  <c:v>60.783589831835585</c:v>
                </c:pt>
                <c:pt idx="30">
                  <c:v>60.816957697762149</c:v>
                </c:pt>
                <c:pt idx="31">
                  <c:v>60.856660120927636</c:v>
                </c:pt>
                <c:pt idx="32">
                  <c:v>60.910191298883383</c:v>
                </c:pt>
                <c:pt idx="33">
                  <c:v>60.988016293024906</c:v>
                </c:pt>
                <c:pt idx="34">
                  <c:v>61.104390724122645</c:v>
                </c:pt>
                <c:pt idx="35">
                  <c:v>61.27830141319842</c:v>
                </c:pt>
                <c:pt idx="36">
                  <c:v>61.534503827015889</c:v>
                </c:pt>
                <c:pt idx="37">
                  <c:v>61.904610905518574</c:v>
                </c:pt>
                <c:pt idx="38">
                  <c:v>62.428161981247996</c:v>
                </c:pt>
                <c:pt idx="39">
                  <c:v>63.1535713418413</c:v>
                </c:pt>
                <c:pt idx="40">
                  <c:v>64.138825883224001</c:v>
                </c:pt>
                <c:pt idx="41">
                  <c:v>65.451773742311204</c:v>
                </c:pt>
                <c:pt idx="42">
                  <c:v>67.169825345972214</c:v>
                </c:pt>
                <c:pt idx="43">
                  <c:v>69.378880321916839</c:v>
                </c:pt>
                <c:pt idx="44">
                  <c:v>72.171303808287391</c:v>
                </c:pt>
                <c:pt idx="45">
                  <c:v>75.642808992942392</c:v>
                </c:pt>
                <c:pt idx="46">
                  <c:v>79.88816287178247</c:v>
                </c:pt>
                <c:pt idx="47">
                  <c:v>84.995720393862968</c:v>
                </c:pt>
                <c:pt idx="48">
                  <c:v>91.040906036900168</c:v>
                </c:pt>
                <c:pt idx="49">
                  <c:v>98.078894919228134</c:v>
                </c:pt>
                <c:pt idx="50">
                  <c:v>106.13688680630108</c:v>
                </c:pt>
                <c:pt idx="51">
                  <c:v>115.20650013686333</c:v>
                </c:pt>
                <c:pt idx="52">
                  <c:v>125.23691589020834</c:v>
                </c:pt>
                <c:pt idx="53">
                  <c:v>136.12941792799992</c:v>
                </c:pt>
                <c:pt idx="54">
                  <c:v>147.73371222851773</c:v>
                </c:pt>
                <c:pt idx="55">
                  <c:v>159.84517171631475</c:v>
                </c:pt>
                <c:pt idx="56">
                  <c:v>172.19807367102644</c:v>
                </c:pt>
                <c:pt idx="57">
                  <c:v>184.43992930973317</c:v>
                </c:pt>
                <c:pt idx="58">
                  <c:v>196.05663407556045</c:v>
                </c:pt>
                <c:pt idx="59">
                  <c:v>206.21517802154335</c:v>
                </c:pt>
                <c:pt idx="60">
                  <c:v>213.54578844504633</c:v>
                </c:pt>
                <c:pt idx="61">
                  <c:v>216.03392387333091</c:v>
                </c:pt>
                <c:pt idx="62">
                  <c:v>211.34631055616163</c:v>
                </c:pt>
                <c:pt idx="63">
                  <c:v>197.81040821246492</c:v>
                </c:pt>
                <c:pt idx="64">
                  <c:v>175.72467362940944</c:v>
                </c:pt>
                <c:pt idx="65">
                  <c:v>148.05690692923162</c:v>
                </c:pt>
                <c:pt idx="66">
                  <c:v>119.68651126176179</c:v>
                </c:pt>
                <c:pt idx="67">
                  <c:v>95.416190639371649</c:v>
                </c:pt>
                <c:pt idx="68">
                  <c:v>78.068650700714358</c:v>
                </c:pt>
                <c:pt idx="69">
                  <c:v>67.902684780344089</c:v>
                </c:pt>
                <c:pt idx="70">
                  <c:v>63.423192903852865</c:v>
                </c:pt>
                <c:pt idx="71">
                  <c:v>62.674738992096792</c:v>
                </c:pt>
                <c:pt idx="72">
                  <c:v>64.126841146303775</c:v>
                </c:pt>
                <c:pt idx="73">
                  <c:v>66.909171732947684</c:v>
                </c:pt>
                <c:pt idx="74">
                  <c:v>70.651758077210019</c:v>
                </c:pt>
                <c:pt idx="75">
                  <c:v>75.245190628772448</c:v>
                </c:pt>
                <c:pt idx="76">
                  <c:v>80.671717895047252</c:v>
                </c:pt>
                <c:pt idx="77">
                  <c:v>86.919301108477868</c:v>
                </c:pt>
                <c:pt idx="78">
                  <c:v>93.944938678401456</c:v>
                </c:pt>
                <c:pt idx="79">
                  <c:v>101.65955090399271</c:v>
                </c:pt>
                <c:pt idx="80">
                  <c:v>109.92099307725819</c:v>
                </c:pt>
                <c:pt idx="81">
                  <c:v>118.527881163155</c:v>
                </c:pt>
                <c:pt idx="82">
                  <c:v>127.20177664860128</c:v>
                </c:pt>
                <c:pt idx="83">
                  <c:v>135.52964575618512</c:v>
                </c:pt>
                <c:pt idx="84">
                  <c:v>142.82928615742929</c:v>
                </c:pt>
                <c:pt idx="85">
                  <c:v>147.95176191450798</c:v>
                </c:pt>
                <c:pt idx="86">
                  <c:v>149.19937408597289</c:v>
                </c:pt>
                <c:pt idx="87">
                  <c:v>144.70725168192618</c:v>
                </c:pt>
                <c:pt idx="88">
                  <c:v>133.46372568551743</c:v>
                </c:pt>
                <c:pt idx="89">
                  <c:v>116.45722932335295</c:v>
                </c:pt>
                <c:pt idx="90">
                  <c:v>96.865096567170085</c:v>
                </c:pt>
                <c:pt idx="91">
                  <c:v>78.729997244715165</c:v>
                </c:pt>
                <c:pt idx="92">
                  <c:v>64.986639342056733</c:v>
                </c:pt>
                <c:pt idx="93">
                  <c:v>56.379799541493355</c:v>
                </c:pt>
                <c:pt idx="94">
                  <c:v>51.885551353267033</c:v>
                </c:pt>
                <c:pt idx="95">
                  <c:v>49.89153968014157</c:v>
                </c:pt>
                <c:pt idx="96">
                  <c:v>49.096607948731943</c:v>
                </c:pt>
                <c:pt idx="97">
                  <c:v>48.763890239443747</c:v>
                </c:pt>
                <c:pt idx="98">
                  <c:v>48.576123406932048</c:v>
                </c:pt>
                <c:pt idx="99">
                  <c:v>48.425899511849678</c:v>
                </c:pt>
                <c:pt idx="100">
                  <c:v>48.284102700513003</c:v>
                </c:pt>
                <c:pt idx="101">
                  <c:v>48.144325528523957</c:v>
                </c:pt>
                <c:pt idx="102">
                  <c:v>48.005396259351663</c:v>
                </c:pt>
                <c:pt idx="103">
                  <c:v>47.867126993916138</c:v>
                </c:pt>
                <c:pt idx="104">
                  <c:v>47.729507882104947</c:v>
                </c:pt>
                <c:pt idx="105">
                  <c:v>47.59261342112989</c:v>
                </c:pt>
                <c:pt idx="106">
                  <c:v>47.456651296639045</c:v>
                </c:pt>
                <c:pt idx="107">
                  <c:v>47.32207783378594</c:v>
                </c:pt>
                <c:pt idx="108">
                  <c:v>47.189795217061892</c:v>
                </c:pt>
                <c:pt idx="109">
                  <c:v>47.061459465080091</c:v>
                </c:pt>
                <c:pt idx="110">
                  <c:v>46.939919871964506</c:v>
                </c:pt>
                <c:pt idx="111">
                  <c:v>46.829779508583989</c:v>
                </c:pt>
                <c:pt idx="112">
                  <c:v>46.738003938530795</c:v>
                </c:pt>
                <c:pt idx="113">
                  <c:v>46.674407476227991</c:v>
                </c:pt>
                <c:pt idx="114">
                  <c:v>46.651720397519959</c:v>
                </c:pt>
                <c:pt idx="115">
                  <c:v>46.684811336013098</c:v>
                </c:pt>
                <c:pt idx="116">
                  <c:v>46.788557815799706</c:v>
                </c:pt>
                <c:pt idx="117">
                  <c:v>46.97392029843212</c:v>
                </c:pt>
                <c:pt idx="118">
                  <c:v>47.242143224150979</c:v>
                </c:pt>
                <c:pt idx="119">
                  <c:v>47.57787661964926</c:v>
                </c:pt>
                <c:pt idx="120">
                  <c:v>47.943421722127269</c:v>
                </c:pt>
                <c:pt idx="121">
                  <c:v>48.277758098604323</c:v>
                </c:pt>
                <c:pt idx="122">
                  <c:v>48.504239549294432</c:v>
                </c:pt>
                <c:pt idx="123">
                  <c:v>48.548351180091643</c:v>
                </c:pt>
                <c:pt idx="124">
                  <c:v>48.361534854654749</c:v>
                </c:pt>
                <c:pt idx="125">
                  <c:v>47.941435947404877</c:v>
                </c:pt>
                <c:pt idx="126">
                  <c:v>47.337594461879284</c:v>
                </c:pt>
                <c:pt idx="127">
                  <c:v>46.63744824861903</c:v>
                </c:pt>
                <c:pt idx="128">
                  <c:v>45.937999559609764</c:v>
                </c:pt>
                <c:pt idx="129">
                  <c:v>45.316529540873361</c:v>
                </c:pt>
                <c:pt idx="130">
                  <c:v>44.813417970236486</c:v>
                </c:pt>
                <c:pt idx="131">
                  <c:v>44.432010952866754</c:v>
                </c:pt>
                <c:pt idx="132">
                  <c:v>44.150966771473527</c:v>
                </c:pt>
                <c:pt idx="133">
                  <c:v>43.939947878986622</c:v>
                </c:pt>
                <c:pt idx="134">
                  <c:v>43.771305025554938</c:v>
                </c:pt>
                <c:pt idx="135">
                  <c:v>43.62526342977133</c:v>
                </c:pt>
                <c:pt idx="136">
                  <c:v>43.490067065284592</c:v>
                </c:pt>
                <c:pt idx="137">
                  <c:v>43.359855285189553</c:v>
                </c:pt>
                <c:pt idx="138">
                  <c:v>43.232404441957044</c:v>
                </c:pt>
                <c:pt idx="139">
                  <c:v>43.107689836206738</c:v>
                </c:pt>
                <c:pt idx="140">
                  <c:v>42.987401413369824</c:v>
                </c:pt>
                <c:pt idx="141">
                  <c:v>42.87521656206156</c:v>
                </c:pt>
                <c:pt idx="142">
                  <c:v>42.777552985942997</c:v>
                </c:pt>
                <c:pt idx="143">
                  <c:v>42.704438293289151</c:v>
                </c:pt>
                <c:pt idx="144">
                  <c:v>42.669924299139979</c:v>
                </c:pt>
                <c:pt idx="145">
                  <c:v>42.691193767479433</c:v>
                </c:pt>
                <c:pt idx="146">
                  <c:v>42.785376914293501</c:v>
                </c:pt>
                <c:pt idx="147">
                  <c:v>42.963473934051393</c:v>
                </c:pt>
                <c:pt idx="148">
                  <c:v>43.22199603771594</c:v>
                </c:pt>
                <c:pt idx="149">
                  <c:v>43.534918005692042</c:v>
                </c:pt>
                <c:pt idx="150">
                  <c:v>43.850402010409411</c:v>
                </c:pt>
                <c:pt idx="151">
                  <c:v>44.096867672547717</c:v>
                </c:pt>
                <c:pt idx="152">
                  <c:v>44.199926901487643</c:v>
                </c:pt>
                <c:pt idx="153">
                  <c:v>44.105904640298419</c:v>
                </c:pt>
                <c:pt idx="154">
                  <c:v>43.802252799001444</c:v>
                </c:pt>
                <c:pt idx="155">
                  <c:v>43.32442008467342</c:v>
                </c:pt>
                <c:pt idx="156">
                  <c:v>42.744580851876272</c:v>
                </c:pt>
                <c:pt idx="157">
                  <c:v>42.147098709088475</c:v>
                </c:pt>
                <c:pt idx="158">
                  <c:v>41.602455933531594</c:v>
                </c:pt>
                <c:pt idx="159">
                  <c:v>41.15100755907973</c:v>
                </c:pt>
                <c:pt idx="160">
                  <c:v>40.801146704383711</c:v>
                </c:pt>
                <c:pt idx="161">
                  <c:v>40.53854405321276</c:v>
                </c:pt>
                <c:pt idx="162">
                  <c:v>40.33909446662927</c:v>
                </c:pt>
                <c:pt idx="163">
                  <c:v>40.179266212796925</c:v>
                </c:pt>
                <c:pt idx="164">
                  <c:v>40.041302162153499</c:v>
                </c:pt>
                <c:pt idx="165">
                  <c:v>39.914034102716613</c:v>
                </c:pt>
                <c:pt idx="166">
                  <c:v>39.791416169867496</c:v>
                </c:pt>
                <c:pt idx="167">
                  <c:v>39.670580443089634</c:v>
                </c:pt>
                <c:pt idx="168">
                  <c:v>39.550318769877826</c:v>
                </c:pt>
                <c:pt idx="169">
                  <c:v>39.430171799304901</c:v>
                </c:pt>
                <c:pt idx="170">
                  <c:v>39.309976793149524</c:v>
                </c:pt>
                <c:pt idx="171">
                  <c:v>39.189675858067645</c:v>
                </c:pt>
                <c:pt idx="172">
                  <c:v>39.069245211943034</c:v>
                </c:pt>
                <c:pt idx="173">
                  <c:v>38.94867219645937</c:v>
                </c:pt>
                <c:pt idx="174">
                  <c:v>38.827948579472931</c:v>
                </c:pt>
                <c:pt idx="175">
                  <c:v>38.707068714875987</c:v>
                </c:pt>
                <c:pt idx="176">
                  <c:v>38.58602897484316</c:v>
                </c:pt>
                <c:pt idx="177">
                  <c:v>38.464827475275968</c:v>
                </c:pt>
                <c:pt idx="178">
                  <c:v>38.343463862075168</c:v>
                </c:pt>
                <c:pt idx="179">
                  <c:v>38.221939112247249</c:v>
                </c:pt>
                <c:pt idx="180">
                  <c:v>38.10025534416409</c:v>
                </c:pt>
                <c:pt idx="181">
                  <c:v>37.978415638384149</c:v>
                </c:pt>
                <c:pt idx="182">
                  <c:v>37.856423870948511</c:v>
                </c:pt>
                <c:pt idx="183">
                  <c:v>37.734284560499411</c:v>
                </c:pt>
                <c:pt idx="184">
                  <c:v>37.612002729938531</c:v>
                </c:pt>
                <c:pt idx="185">
                  <c:v>37.489583782808566</c:v>
                </c:pt>
                <c:pt idx="186">
                  <c:v>37.367033394158341</c:v>
                </c:pt>
                <c:pt idx="187">
                  <c:v>37.244357415332317</c:v>
                </c:pt>
                <c:pt idx="188">
                  <c:v>37.121561791896511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58.037031043523221</c:v>
                </c:pt>
                <c:pt idx="1">
                  <c:v>58.164847282852918</c:v>
                </c:pt>
                <c:pt idx="2">
                  <c:v>58.29217686503366</c:v>
                </c:pt>
                <c:pt idx="3">
                  <c:v>58.418924132446122</c:v>
                </c:pt>
                <c:pt idx="4">
                  <c:v>58.544980482364224</c:v>
                </c:pt>
                <c:pt idx="5">
                  <c:v>58.670222995350784</c:v>
                </c:pt>
                <c:pt idx="6">
                  <c:v>58.794512971138602</c:v>
                </c:pt>
                <c:pt idx="7">
                  <c:v>58.917694377004459</c:v>
                </c:pt>
                <c:pt idx="8">
                  <c:v>59.039592217090039</c:v>
                </c:pt>
                <c:pt idx="9">
                  <c:v>59.160010835334695</c:v>
                </c:pt>
                <c:pt idx="10">
                  <c:v>59.278732169746853</c:v>
                </c:pt>
                <c:pt idx="11">
                  <c:v>59.39551398172933</c:v>
                </c:pt>
                <c:pt idx="12">
                  <c:v>59.510088091143757</c:v>
                </c:pt>
                <c:pt idx="13">
                  <c:v>59.622158655773696</c:v>
                </c:pt>
                <c:pt idx="14">
                  <c:v>59.731400542799726</c:v>
                </c:pt>
                <c:pt idx="15">
                  <c:v>59.837457849741313</c:v>
                </c:pt>
                <c:pt idx="16">
                  <c:v>59.939942642873632</c:v>
                </c:pt>
                <c:pt idx="17">
                  <c:v>60.038433992102021</c:v>
                </c:pt>
                <c:pt idx="18">
                  <c:v>60.132477392253712</c:v>
                </c:pt>
                <c:pt idx="19">
                  <c:v>60.221584671143937</c:v>
                </c:pt>
                <c:pt idx="20">
                  <c:v>60.305234493840551</c:v>
                </c:pt>
                <c:pt idx="21">
                  <c:v>60.382873579347667</c:v>
                </c:pt>
                <c:pt idx="22">
                  <c:v>60.45391874933842</c:v>
                </c:pt>
                <c:pt idx="23">
                  <c:v>60.517759927316462</c:v>
                </c:pt>
                <c:pt idx="24">
                  <c:v>60.573764199299873</c:v>
                </c:pt>
                <c:pt idx="25">
                  <c:v>60.621281032406429</c:v>
                </c:pt>
                <c:pt idx="26">
                  <c:v>60.659648724284914</c:v>
                </c:pt>
                <c:pt idx="27">
                  <c:v>60.68820212315628</c:v>
                </c:pt>
                <c:pt idx="28">
                  <c:v>60.706281614729875</c:v>
                </c:pt>
                <c:pt idx="29">
                  <c:v>60.713243318542162</c:v>
                </c:pt>
                <c:pt idx="30">
                  <c:v>60.708470373311499</c:v>
                </c:pt>
                <c:pt idx="31">
                  <c:v>60.691385120763307</c:v>
                </c:pt>
                <c:pt idx="32">
                  <c:v>60.661461923290993</c:v>
                </c:pt>
                <c:pt idx="33">
                  <c:v>60.618240277208344</c:v>
                </c:pt>
                <c:pt idx="34">
                  <c:v>60.561337815693243</c:v>
                </c:pt>
                <c:pt idx="35">
                  <c:v>60.490462740034673</c:v>
                </c:pt>
                <c:pt idx="36">
                  <c:v>60.405425180910832</c:v>
                </c:pt>
                <c:pt idx="37">
                  <c:v>60.306146979161646</c:v>
                </c:pt>
                <c:pt idx="38">
                  <c:v>60.192669392689709</c:v>
                </c:pt>
                <c:pt idx="39">
                  <c:v>60.065158285593938</c:v>
                </c:pt>
                <c:pt idx="40">
                  <c:v>59.923906437650004</c:v>
                </c:pt>
                <c:pt idx="41">
                  <c:v>59.769332724003576</c:v>
                </c:pt>
                <c:pt idx="42">
                  <c:v>59.601978050519641</c:v>
                </c:pt>
                <c:pt idx="43">
                  <c:v>59.422498080921613</c:v>
                </c:pt>
                <c:pt idx="44">
                  <c:v>59.231652946895153</c:v>
                </c:pt>
                <c:pt idx="45">
                  <c:v>59.030294279975806</c:v>
                </c:pt>
                <c:pt idx="46">
                  <c:v>58.819350032832453</c:v>
                </c:pt>
                <c:pt idx="47">
                  <c:v>58.599807657615408</c:v>
                </c:pt>
                <c:pt idx="48">
                  <c:v>58.372696273151767</c:v>
                </c:pt>
                <c:pt idx="49">
                  <c:v>58.139068477159647</c:v>
                </c:pt>
                <c:pt idx="50">
                  <c:v>57.89998244425788</c:v>
                </c:pt>
                <c:pt idx="51">
                  <c:v>57.656484898846713</c:v>
                </c:pt>
                <c:pt idx="52">
                  <c:v>57.409595470329087</c:v>
                </c:pt>
                <c:pt idx="53">
                  <c:v>57.160292835036337</c:v>
                </c:pt>
                <c:pt idx="54">
                  <c:v>56.90950293396525</c:v>
                </c:pt>
                <c:pt idx="55">
                  <c:v>56.658089437268153</c:v>
                </c:pt>
                <c:pt idx="56">
                  <c:v>56.406846513613196</c:v>
                </c:pt>
                <c:pt idx="57">
                  <c:v>56.156493861665631</c:v>
                </c:pt>
                <c:pt idx="58">
                  <c:v>55.907673876663345</c:v>
                </c:pt>
                <c:pt idx="59">
                  <c:v>55.660950759947305</c:v>
                </c:pt>
                <c:pt idx="60">
                  <c:v>55.416811334040958</c:v>
                </c:pt>
                <c:pt idx="61">
                  <c:v>55.175667299555897</c:v>
                </c:pt>
                <c:pt idx="62">
                  <c:v>54.937858660777152</c:v>
                </c:pt>
                <c:pt idx="63">
                  <c:v>54.703658051453253</c:v>
                </c:pt>
                <c:pt idx="64">
                  <c:v>54.473275707949867</c:v>
                </c:pt>
                <c:pt idx="65">
                  <c:v>54.246864860370387</c:v>
                </c:pt>
                <c:pt idx="66">
                  <c:v>54.024527340588214</c:v>
                </c:pt>
                <c:pt idx="67">
                  <c:v>53.806319236844104</c:v>
                </c:pt>
                <c:pt idx="68">
                  <c:v>53.592256455586188</c:v>
                </c:pt>
                <c:pt idx="69">
                  <c:v>53.382320081005126</c:v>
                </c:pt>
                <c:pt idx="70">
                  <c:v>53.17646145014826</c:v>
                </c:pt>
                <c:pt idx="71">
                  <c:v>52.974606885897884</c:v>
                </c:pt>
                <c:pt idx="72">
                  <c:v>52.776662051127239</c:v>
                </c:pt>
                <c:pt idx="73">
                  <c:v>52.582515904926403</c:v>
                </c:pt>
                <c:pt idx="74">
                  <c:v>52.392044256037195</c:v>
                </c:pt>
                <c:pt idx="75">
                  <c:v>52.205112919803618</c:v>
                </c:pt>
                <c:pt idx="76">
                  <c:v>52.021580493362194</c:v>
                </c:pt>
                <c:pt idx="77">
                  <c:v>51.841300769834312</c:v>
                </c:pt>
                <c:pt idx="78">
                  <c:v>51.66412481631663</c:v>
                </c:pt>
                <c:pt idx="79">
                  <c:v>51.489902742856273</c:v>
                </c:pt>
                <c:pt idx="80">
                  <c:v>51.318485190676924</c:v>
                </c:pt>
                <c:pt idx="81">
                  <c:v>51.149724567986894</c:v>
                </c:pt>
                <c:pt idx="82">
                  <c:v>50.983476061003074</c:v>
                </c:pt>
                <c:pt idx="83">
                  <c:v>50.819598446582937</c:v>
                </c:pt>
                <c:pt idx="84">
                  <c:v>50.657954731245027</c:v>
                </c:pt>
                <c:pt idx="85">
                  <c:v>50.498412639519145</c:v>
                </c:pt>
                <c:pt idx="86">
                  <c:v>50.340844972612352</c:v>
                </c:pt>
                <c:pt idx="87">
                  <c:v>50.185129856389928</c:v>
                </c:pt>
                <c:pt idx="88">
                  <c:v>50.031150895715598</c:v>
                </c:pt>
                <c:pt idx="89">
                  <c:v>49.878797250316531</c:v>
                </c:pt>
                <c:pt idx="90">
                  <c:v>49.727963645566994</c:v>
                </c:pt>
                <c:pt idx="91">
                  <c:v>49.578550329938579</c:v>
                </c:pt>
                <c:pt idx="92">
                  <c:v>49.430462989354623</c:v>
                </c:pt>
                <c:pt idx="93">
                  <c:v>49.283612627315371</c:v>
                </c:pt>
                <c:pt idx="94">
                  <c:v>49.137915418426999</c:v>
                </c:pt>
                <c:pt idx="95">
                  <c:v>48.993292541867334</c:v>
                </c:pt>
                <c:pt idx="96">
                  <c:v>48.84967000034537</c:v>
                </c:pt>
                <c:pt idx="97">
                  <c:v>48.706978429254463</c:v>
                </c:pt>
                <c:pt idx="98">
                  <c:v>48.56515289996711</c:v>
                </c:pt>
                <c:pt idx="99">
                  <c:v>48.424132720567378</c:v>
                </c:pt>
                <c:pt idx="100">
                  <c:v>48.28386123675115</c:v>
                </c:pt>
                <c:pt idx="101">
                  <c:v>48.144285635138353</c:v>
                </c:pt>
                <c:pt idx="102">
                  <c:v>48.005356750825278</c:v>
                </c:pt>
                <c:pt idx="103">
                  <c:v>47.867028880649556</c:v>
                </c:pt>
                <c:pt idx="104">
                  <c:v>47.729259603340097</c:v>
                </c:pt>
                <c:pt idx="105">
                  <c:v>47.592009607469727</c:v>
                </c:pt>
                <c:pt idx="106">
                  <c:v>47.455242527914706</c:v>
                </c:pt>
                <c:pt idx="107">
                  <c:v>47.318924791346213</c:v>
                </c:pt>
                <c:pt idx="108">
                  <c:v>47.183025471128566</c:v>
                </c:pt>
                <c:pt idx="109">
                  <c:v>47.047516151873253</c:v>
                </c:pt>
                <c:pt idx="110">
                  <c:v>46.912370803791603</c:v>
                </c:pt>
                <c:pt idx="111">
                  <c:v>46.777565666898454</c:v>
                </c:pt>
                <c:pt idx="112">
                  <c:v>46.643079145039863</c:v>
                </c:pt>
                <c:pt idx="113">
                  <c:v>46.508891709647045</c:v>
                </c:pt>
                <c:pt idx="114">
                  <c:v>46.374985813051687</c:v>
                </c:pt>
                <c:pt idx="115">
                  <c:v>46.241345811131978</c:v>
                </c:pt>
                <c:pt idx="116">
                  <c:v>46.107957894990186</c:v>
                </c:pt>
                <c:pt idx="117">
                  <c:v>45.974810031288179</c:v>
                </c:pt>
                <c:pt idx="118">
                  <c:v>45.841891910783971</c:v>
                </c:pt>
                <c:pt idx="119">
                  <c:v>45.709194904516337</c:v>
                </c:pt>
                <c:pt idx="120">
                  <c:v>45.576712026973055</c:v>
                </c:pt>
                <c:pt idx="121">
                  <c:v>45.444437905448517</c:v>
                </c:pt>
                <c:pt idx="122">
                  <c:v>45.312368754645526</c:v>
                </c:pt>
                <c:pt idx="123">
                  <c:v>45.180502355402275</c:v>
                </c:pt>
                <c:pt idx="124">
                  <c:v>45.048838036227203</c:v>
                </c:pt>
                <c:pt idx="125">
                  <c:v>44.917376656102675</c:v>
                </c:pt>
                <c:pt idx="126">
                  <c:v>44.786120586773258</c:v>
                </c:pt>
                <c:pt idx="127">
                  <c:v>44.655073692471191</c:v>
                </c:pt>
                <c:pt idx="128">
                  <c:v>44.524241304755414</c:v>
                </c:pt>
                <c:pt idx="129">
                  <c:v>44.393630189862314</c:v>
                </c:pt>
                <c:pt idx="130">
                  <c:v>44.263248505698186</c:v>
                </c:pt>
                <c:pt idx="131">
                  <c:v>44.133105745364979</c:v>
                </c:pt>
                <c:pt idx="132">
                  <c:v>44.003212663923968</c:v>
                </c:pt>
                <c:pt idx="133">
                  <c:v>43.873581184994869</c:v>
                </c:pt>
                <c:pt idx="134">
                  <c:v>43.74422428379264</c:v>
                </c:pt>
                <c:pt idx="135">
                  <c:v>43.615155843358004</c:v>
                </c:pt>
                <c:pt idx="136">
                  <c:v>43.486390481076484</c:v>
                </c:pt>
                <c:pt idx="137">
                  <c:v>43.35794334314425</c:v>
                </c:pt>
                <c:pt idx="138">
                  <c:v>43.229829865458136</c:v>
                </c:pt>
                <c:pt idx="139">
                  <c:v>43.102065500506818</c:v>
                </c:pt>
                <c:pt idx="140">
                  <c:v>42.974665411228585</c:v>
                </c:pt>
                <c:pt idx="141">
                  <c:v>42.847644134467131</c:v>
                </c:pt>
                <c:pt idx="142">
                  <c:v>42.721015218561689</c:v>
                </c:pt>
                <c:pt idx="143">
                  <c:v>42.594790841682105</c:v>
                </c:pt>
                <c:pt idx="144">
                  <c:v>42.468981419658995</c:v>
                </c:pt>
                <c:pt idx="145">
                  <c:v>42.343595214127149</c:v>
                </c:pt>
                <c:pt idx="146">
                  <c:v>42.218637953630562</c:v>
                </c:pt>
                <c:pt idx="147">
                  <c:v>42.094112481747423</c:v>
                </c:pt>
                <c:pt idx="148">
                  <c:v>41.97001844709542</c:v>
                </c:pt>
                <c:pt idx="149">
                  <c:v>41.846352050104855</c:v>
                </c:pt>
                <c:pt idx="150">
                  <c:v>41.723105860568531</c:v>
                </c:pt>
                <c:pt idx="151">
                  <c:v>41.600268718128461</c:v>
                </c:pt>
                <c:pt idx="152">
                  <c:v>41.477825725052938</c:v>
                </c:pt>
                <c:pt idx="153">
                  <c:v>41.355758337001348</c:v>
                </c:pt>
                <c:pt idx="154">
                  <c:v>41.234044553166626</c:v>
                </c:pt>
                <c:pt idx="155">
                  <c:v>41.112659202508041</c:v>
                </c:pt>
                <c:pt idx="156">
                  <c:v>40.991574318076516</c:v>
                </c:pt>
                <c:pt idx="157">
                  <c:v>40.870759587054906</c:v>
                </c:pt>
                <c:pt idx="158">
                  <c:v>40.750182860428424</c:v>
                </c:pt>
                <c:pt idx="159">
                  <c:v>40.629810703460748</c:v>
                </c:pt>
                <c:pt idx="160">
                  <c:v>40.509608966577545</c:v>
                </c:pt>
                <c:pt idx="161">
                  <c:v>40.389543355948206</c:v>
                </c:pt>
                <c:pt idx="162">
                  <c:v>40.269579983980918</c:v>
                </c:pt>
                <c:pt idx="163">
                  <c:v>40.149685881975245</c:v>
                </c:pt>
                <c:pt idx="164">
                  <c:v>40.029829460086489</c:v>
                </c:pt>
                <c:pt idx="165">
                  <c:v>39.9099809032694</c:v>
                </c:pt>
                <c:pt idx="166">
                  <c:v>39.790112495679836</c:v>
                </c:pt>
                <c:pt idx="167">
                  <c:v>39.670198869829534</c:v>
                </c:pt>
                <c:pt idx="168">
                  <c:v>39.550217180353535</c:v>
                </c:pt>
                <c:pt idx="169">
                  <c:v>39.430147205361095</c:v>
                </c:pt>
                <c:pt idx="170">
                  <c:v>39.309971380866656</c:v>
                </c:pt>
                <c:pt idx="171">
                  <c:v>39.189674775670319</c:v>
                </c:pt>
                <c:pt idx="172">
                  <c:v>39.069245015271491</c:v>
                </c:pt>
                <c:pt idx="173">
                  <c:v>38.948672163999142</c:v>
                </c:pt>
                <c:pt idx="174">
                  <c:v>38.827948574607362</c:v>
                </c:pt>
                <c:pt idx="175">
                  <c:v>38.707068714213747</c:v>
                </c:pt>
                <c:pt idx="176">
                  <c:v>38.586028974761327</c:v>
                </c:pt>
                <c:pt idx="177">
                  <c:v>38.464827475266787</c:v>
                </c:pt>
                <c:pt idx="178">
                  <c:v>38.343463862074231</c:v>
                </c:pt>
                <c:pt idx="179">
                  <c:v>38.221939112247163</c:v>
                </c:pt>
                <c:pt idx="180">
                  <c:v>38.100255344164083</c:v>
                </c:pt>
                <c:pt idx="181">
                  <c:v>37.978415638384149</c:v>
                </c:pt>
                <c:pt idx="182">
                  <c:v>37.856423870948511</c:v>
                </c:pt>
                <c:pt idx="183">
                  <c:v>37.734284560499411</c:v>
                </c:pt>
                <c:pt idx="184">
                  <c:v>37.612002729938531</c:v>
                </c:pt>
                <c:pt idx="185">
                  <c:v>37.489583782808566</c:v>
                </c:pt>
                <c:pt idx="186">
                  <c:v>37.367033394158341</c:v>
                </c:pt>
                <c:pt idx="187">
                  <c:v>37.244357415332317</c:v>
                </c:pt>
                <c:pt idx="188">
                  <c:v>37.121561791896511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56.805999999999997</c:v>
                </c:pt>
                <c:pt idx="1">
                  <c:v>58.564999999999998</c:v>
                </c:pt>
                <c:pt idx="2">
                  <c:v>60.015999999999998</c:v>
                </c:pt>
                <c:pt idx="3">
                  <c:v>58.435000000000002</c:v>
                </c:pt>
                <c:pt idx="4">
                  <c:v>58.774000000000001</c:v>
                </c:pt>
                <c:pt idx="5">
                  <c:v>59.838999999999999</c:v>
                </c:pt>
                <c:pt idx="6">
                  <c:v>60.531999999999996</c:v>
                </c:pt>
                <c:pt idx="7">
                  <c:v>61.838999999999999</c:v>
                </c:pt>
                <c:pt idx="8">
                  <c:v>59.451999999999998</c:v>
                </c:pt>
                <c:pt idx="9">
                  <c:v>60.048000000000002</c:v>
                </c:pt>
                <c:pt idx="10">
                  <c:v>60.515999999999998</c:v>
                </c:pt>
                <c:pt idx="11">
                  <c:v>59.838999999999999</c:v>
                </c:pt>
                <c:pt idx="12">
                  <c:v>57.484000000000002</c:v>
                </c:pt>
                <c:pt idx="13">
                  <c:v>61.984000000000002</c:v>
                </c:pt>
                <c:pt idx="14">
                  <c:v>60.435000000000002</c:v>
                </c:pt>
                <c:pt idx="15">
                  <c:v>60.451999999999998</c:v>
                </c:pt>
                <c:pt idx="16">
                  <c:v>60</c:v>
                </c:pt>
                <c:pt idx="17">
                  <c:v>60.581000000000003</c:v>
                </c:pt>
                <c:pt idx="18">
                  <c:v>59.128999999999998</c:v>
                </c:pt>
                <c:pt idx="19">
                  <c:v>59.241999999999997</c:v>
                </c:pt>
                <c:pt idx="20">
                  <c:v>58.902999999999999</c:v>
                </c:pt>
                <c:pt idx="21">
                  <c:v>60.015999999999998</c:v>
                </c:pt>
                <c:pt idx="22">
                  <c:v>58.29</c:v>
                </c:pt>
                <c:pt idx="23">
                  <c:v>60.694000000000003</c:v>
                </c:pt>
                <c:pt idx="24">
                  <c:v>62.515999999999998</c:v>
                </c:pt>
                <c:pt idx="25">
                  <c:v>59.548000000000002</c:v>
                </c:pt>
                <c:pt idx="26">
                  <c:v>61.823</c:v>
                </c:pt>
                <c:pt idx="27">
                  <c:v>59.564999999999998</c:v>
                </c:pt>
                <c:pt idx="28">
                  <c:v>59.435000000000002</c:v>
                </c:pt>
                <c:pt idx="29">
                  <c:v>60.741999999999997</c:v>
                </c:pt>
                <c:pt idx="30">
                  <c:v>61.758000000000003</c:v>
                </c:pt>
                <c:pt idx="31">
                  <c:v>61.581000000000003</c:v>
                </c:pt>
                <c:pt idx="32">
                  <c:v>61.064999999999998</c:v>
                </c:pt>
                <c:pt idx="33">
                  <c:v>62.097000000000001</c:v>
                </c:pt>
                <c:pt idx="34">
                  <c:v>62.902999999999999</c:v>
                </c:pt>
                <c:pt idx="35">
                  <c:v>62.29</c:v>
                </c:pt>
                <c:pt idx="36">
                  <c:v>62.258000000000003</c:v>
                </c:pt>
                <c:pt idx="37">
                  <c:v>61.531999999999996</c:v>
                </c:pt>
                <c:pt idx="38">
                  <c:v>64</c:v>
                </c:pt>
                <c:pt idx="39">
                  <c:v>63.677</c:v>
                </c:pt>
                <c:pt idx="40">
                  <c:v>63.597000000000001</c:v>
                </c:pt>
                <c:pt idx="41">
                  <c:v>64.564999999999998</c:v>
                </c:pt>
                <c:pt idx="42">
                  <c:v>64.016000000000005</c:v>
                </c:pt>
                <c:pt idx="43">
                  <c:v>66.887</c:v>
                </c:pt>
                <c:pt idx="44">
                  <c:v>67.629000000000005</c:v>
                </c:pt>
                <c:pt idx="45">
                  <c:v>68.564999999999998</c:v>
                </c:pt>
                <c:pt idx="46">
                  <c:v>71.194000000000003</c:v>
                </c:pt>
                <c:pt idx="47">
                  <c:v>73.613</c:v>
                </c:pt>
                <c:pt idx="48">
                  <c:v>77.644999999999996</c:v>
                </c:pt>
                <c:pt idx="49">
                  <c:v>81.081000000000003</c:v>
                </c:pt>
                <c:pt idx="50">
                  <c:v>89.887</c:v>
                </c:pt>
                <c:pt idx="51">
                  <c:v>99.016000000000005</c:v>
                </c:pt>
                <c:pt idx="52">
                  <c:v>114.048</c:v>
                </c:pt>
                <c:pt idx="53">
                  <c:v>129.46799999999999</c:v>
                </c:pt>
                <c:pt idx="54">
                  <c:v>144.21</c:v>
                </c:pt>
                <c:pt idx="55">
                  <c:v>161.274</c:v>
                </c:pt>
                <c:pt idx="56">
                  <c:v>176.71</c:v>
                </c:pt>
                <c:pt idx="57">
                  <c:v>187.59700000000001</c:v>
                </c:pt>
                <c:pt idx="58">
                  <c:v>200.5</c:v>
                </c:pt>
                <c:pt idx="59">
                  <c:v>206.59700000000001</c:v>
                </c:pt>
                <c:pt idx="60">
                  <c:v>209.048</c:v>
                </c:pt>
                <c:pt idx="61">
                  <c:v>210.32300000000001</c:v>
                </c:pt>
                <c:pt idx="62">
                  <c:v>206.226</c:v>
                </c:pt>
                <c:pt idx="63">
                  <c:v>192.839</c:v>
                </c:pt>
                <c:pt idx="64">
                  <c:v>173.80600000000001</c:v>
                </c:pt>
                <c:pt idx="65">
                  <c:v>138.661</c:v>
                </c:pt>
                <c:pt idx="66">
                  <c:v>100</c:v>
                </c:pt>
                <c:pt idx="67">
                  <c:v>71.613</c:v>
                </c:pt>
                <c:pt idx="68">
                  <c:v>59.935000000000002</c:v>
                </c:pt>
                <c:pt idx="69">
                  <c:v>53.435000000000002</c:v>
                </c:pt>
                <c:pt idx="70">
                  <c:v>53.548000000000002</c:v>
                </c:pt>
                <c:pt idx="71">
                  <c:v>55.451999999999998</c:v>
                </c:pt>
                <c:pt idx="72">
                  <c:v>56.597000000000001</c:v>
                </c:pt>
                <c:pt idx="73">
                  <c:v>60.725999999999999</c:v>
                </c:pt>
                <c:pt idx="74">
                  <c:v>61.338999999999999</c:v>
                </c:pt>
                <c:pt idx="75">
                  <c:v>65.081000000000003</c:v>
                </c:pt>
                <c:pt idx="76">
                  <c:v>72.516000000000005</c:v>
                </c:pt>
                <c:pt idx="77">
                  <c:v>79.903000000000006</c:v>
                </c:pt>
                <c:pt idx="78">
                  <c:v>89.242000000000004</c:v>
                </c:pt>
                <c:pt idx="79">
                  <c:v>97.725999999999999</c:v>
                </c:pt>
                <c:pt idx="80">
                  <c:v>111.048</c:v>
                </c:pt>
                <c:pt idx="81">
                  <c:v>117.51600000000001</c:v>
                </c:pt>
                <c:pt idx="82">
                  <c:v>127.694</c:v>
                </c:pt>
                <c:pt idx="83">
                  <c:v>136.161</c:v>
                </c:pt>
                <c:pt idx="84">
                  <c:v>140.613</c:v>
                </c:pt>
                <c:pt idx="85">
                  <c:v>143.24199999999999</c:v>
                </c:pt>
                <c:pt idx="86">
                  <c:v>146.03200000000001</c:v>
                </c:pt>
                <c:pt idx="87">
                  <c:v>142.35499999999999</c:v>
                </c:pt>
                <c:pt idx="88">
                  <c:v>132.113</c:v>
                </c:pt>
                <c:pt idx="89">
                  <c:v>115.758</c:v>
                </c:pt>
                <c:pt idx="90">
                  <c:v>91.144999999999996</c:v>
                </c:pt>
                <c:pt idx="91">
                  <c:v>69.822999999999993</c:v>
                </c:pt>
                <c:pt idx="92">
                  <c:v>53.628999999999998</c:v>
                </c:pt>
                <c:pt idx="93">
                  <c:v>51.128999999999998</c:v>
                </c:pt>
                <c:pt idx="94">
                  <c:v>48.435000000000002</c:v>
                </c:pt>
                <c:pt idx="95">
                  <c:v>50.515999999999998</c:v>
                </c:pt>
                <c:pt idx="96">
                  <c:v>47.515999999999998</c:v>
                </c:pt>
                <c:pt idx="97">
                  <c:v>47.015999999999998</c:v>
                </c:pt>
                <c:pt idx="98">
                  <c:v>48.741999999999997</c:v>
                </c:pt>
                <c:pt idx="99">
                  <c:v>49.805999999999997</c:v>
                </c:pt>
                <c:pt idx="100">
                  <c:v>48.758000000000003</c:v>
                </c:pt>
                <c:pt idx="101">
                  <c:v>50.515999999999998</c:v>
                </c:pt>
                <c:pt idx="102">
                  <c:v>50.225999999999999</c:v>
                </c:pt>
                <c:pt idx="103">
                  <c:v>46.645000000000003</c:v>
                </c:pt>
                <c:pt idx="104">
                  <c:v>46.418999999999997</c:v>
                </c:pt>
                <c:pt idx="105">
                  <c:v>48.081000000000003</c:v>
                </c:pt>
                <c:pt idx="106">
                  <c:v>45.902999999999999</c:v>
                </c:pt>
                <c:pt idx="107">
                  <c:v>49.661000000000001</c:v>
                </c:pt>
                <c:pt idx="108">
                  <c:v>47.305999999999997</c:v>
                </c:pt>
                <c:pt idx="109">
                  <c:v>46.418999999999997</c:v>
                </c:pt>
                <c:pt idx="110">
                  <c:v>46.531999999999996</c:v>
                </c:pt>
                <c:pt idx="111">
                  <c:v>46.758000000000003</c:v>
                </c:pt>
                <c:pt idx="112">
                  <c:v>47.484000000000002</c:v>
                </c:pt>
                <c:pt idx="113">
                  <c:v>47.081000000000003</c:v>
                </c:pt>
                <c:pt idx="114">
                  <c:v>45.194000000000003</c:v>
                </c:pt>
                <c:pt idx="115">
                  <c:v>46.871000000000002</c:v>
                </c:pt>
                <c:pt idx="116">
                  <c:v>46.468000000000004</c:v>
                </c:pt>
                <c:pt idx="117">
                  <c:v>47.354999999999997</c:v>
                </c:pt>
                <c:pt idx="118">
                  <c:v>46.838999999999999</c:v>
                </c:pt>
                <c:pt idx="119">
                  <c:v>47.064999999999998</c:v>
                </c:pt>
                <c:pt idx="120">
                  <c:v>47.918999999999997</c:v>
                </c:pt>
                <c:pt idx="121">
                  <c:v>49.081000000000003</c:v>
                </c:pt>
                <c:pt idx="122">
                  <c:v>48.677</c:v>
                </c:pt>
                <c:pt idx="123">
                  <c:v>48.081000000000003</c:v>
                </c:pt>
                <c:pt idx="124">
                  <c:v>51.323</c:v>
                </c:pt>
                <c:pt idx="125">
                  <c:v>49.387</c:v>
                </c:pt>
                <c:pt idx="126">
                  <c:v>49.371000000000002</c:v>
                </c:pt>
                <c:pt idx="127">
                  <c:v>49.064999999999998</c:v>
                </c:pt>
                <c:pt idx="128">
                  <c:v>48.741999999999997</c:v>
                </c:pt>
                <c:pt idx="129">
                  <c:v>49.613</c:v>
                </c:pt>
                <c:pt idx="130">
                  <c:v>47.871000000000002</c:v>
                </c:pt>
                <c:pt idx="131">
                  <c:v>45.597000000000001</c:v>
                </c:pt>
                <c:pt idx="132">
                  <c:v>44.951999999999998</c:v>
                </c:pt>
                <c:pt idx="133">
                  <c:v>43.113</c:v>
                </c:pt>
                <c:pt idx="134">
                  <c:v>42.823</c:v>
                </c:pt>
                <c:pt idx="135">
                  <c:v>42.128999999999998</c:v>
                </c:pt>
                <c:pt idx="136">
                  <c:v>40.564999999999998</c:v>
                </c:pt>
                <c:pt idx="137">
                  <c:v>43.887</c:v>
                </c:pt>
                <c:pt idx="138">
                  <c:v>45.597000000000001</c:v>
                </c:pt>
                <c:pt idx="139">
                  <c:v>42.081000000000003</c:v>
                </c:pt>
                <c:pt idx="140">
                  <c:v>41.194000000000003</c:v>
                </c:pt>
                <c:pt idx="141">
                  <c:v>43.354999999999997</c:v>
                </c:pt>
                <c:pt idx="142">
                  <c:v>42.161000000000001</c:v>
                </c:pt>
                <c:pt idx="143">
                  <c:v>42.918999999999997</c:v>
                </c:pt>
                <c:pt idx="144">
                  <c:v>39.128999999999998</c:v>
                </c:pt>
                <c:pt idx="145">
                  <c:v>40.968000000000004</c:v>
                </c:pt>
                <c:pt idx="146">
                  <c:v>38.113</c:v>
                </c:pt>
                <c:pt idx="147">
                  <c:v>43.128999999999998</c:v>
                </c:pt>
                <c:pt idx="148">
                  <c:v>42.048000000000002</c:v>
                </c:pt>
                <c:pt idx="149">
                  <c:v>41.902999999999999</c:v>
                </c:pt>
                <c:pt idx="150">
                  <c:v>41.305999999999997</c:v>
                </c:pt>
                <c:pt idx="151">
                  <c:v>42.031999999999996</c:v>
                </c:pt>
                <c:pt idx="152">
                  <c:v>40.161000000000001</c:v>
                </c:pt>
                <c:pt idx="153">
                  <c:v>42.531999999999996</c:v>
                </c:pt>
                <c:pt idx="154">
                  <c:v>42.564999999999998</c:v>
                </c:pt>
                <c:pt idx="155">
                  <c:v>42.677</c:v>
                </c:pt>
                <c:pt idx="156">
                  <c:v>41.015999999999998</c:v>
                </c:pt>
                <c:pt idx="157">
                  <c:v>43.128999999999998</c:v>
                </c:pt>
                <c:pt idx="158">
                  <c:v>42</c:v>
                </c:pt>
                <c:pt idx="159">
                  <c:v>43.113</c:v>
                </c:pt>
                <c:pt idx="160">
                  <c:v>42.145000000000003</c:v>
                </c:pt>
                <c:pt idx="161">
                  <c:v>41.951999999999998</c:v>
                </c:pt>
                <c:pt idx="162">
                  <c:v>40.677</c:v>
                </c:pt>
                <c:pt idx="163">
                  <c:v>38.935000000000002</c:v>
                </c:pt>
                <c:pt idx="164">
                  <c:v>39.451999999999998</c:v>
                </c:pt>
                <c:pt idx="165">
                  <c:v>37.564999999999998</c:v>
                </c:pt>
                <c:pt idx="166">
                  <c:v>40.79</c:v>
                </c:pt>
                <c:pt idx="167">
                  <c:v>39</c:v>
                </c:pt>
                <c:pt idx="168">
                  <c:v>37.935000000000002</c:v>
                </c:pt>
                <c:pt idx="169">
                  <c:v>39.468000000000004</c:v>
                </c:pt>
                <c:pt idx="170">
                  <c:v>38.564999999999998</c:v>
                </c:pt>
                <c:pt idx="171">
                  <c:v>38.354999999999997</c:v>
                </c:pt>
                <c:pt idx="172">
                  <c:v>39.128999999999998</c:v>
                </c:pt>
                <c:pt idx="173">
                  <c:v>39.048000000000002</c:v>
                </c:pt>
                <c:pt idx="174">
                  <c:v>37.725999999999999</c:v>
                </c:pt>
                <c:pt idx="175">
                  <c:v>37.015999999999998</c:v>
                </c:pt>
                <c:pt idx="176">
                  <c:v>35.581000000000003</c:v>
                </c:pt>
                <c:pt idx="177">
                  <c:v>37.645000000000003</c:v>
                </c:pt>
                <c:pt idx="178">
                  <c:v>37.354999999999997</c:v>
                </c:pt>
                <c:pt idx="179">
                  <c:v>39.097000000000001</c:v>
                </c:pt>
                <c:pt idx="180">
                  <c:v>39.097000000000001</c:v>
                </c:pt>
                <c:pt idx="181">
                  <c:v>35.741999999999997</c:v>
                </c:pt>
                <c:pt idx="182">
                  <c:v>37.677</c:v>
                </c:pt>
                <c:pt idx="183">
                  <c:v>36.918999999999997</c:v>
                </c:pt>
                <c:pt idx="184">
                  <c:v>36.871000000000002</c:v>
                </c:pt>
                <c:pt idx="185">
                  <c:v>39.081000000000003</c:v>
                </c:pt>
                <c:pt idx="186">
                  <c:v>36.371000000000002</c:v>
                </c:pt>
                <c:pt idx="187">
                  <c:v>35.548000000000002</c:v>
                </c:pt>
                <c:pt idx="188">
                  <c:v>36.871000000000002</c:v>
                </c:pt>
                <c:pt idx="189">
                  <c:v>36.677</c:v>
                </c:pt>
                <c:pt idx="190">
                  <c:v>38.338999999999999</c:v>
                </c:pt>
                <c:pt idx="191">
                  <c:v>38.161000000000001</c:v>
                </c:pt>
                <c:pt idx="192">
                  <c:v>36.418999999999997</c:v>
                </c:pt>
                <c:pt idx="193">
                  <c:v>37.451999999999998</c:v>
                </c:pt>
                <c:pt idx="194">
                  <c:v>36.694000000000003</c:v>
                </c:pt>
                <c:pt idx="195">
                  <c:v>35.597000000000001</c:v>
                </c:pt>
                <c:pt idx="196">
                  <c:v>36.21</c:v>
                </c:pt>
                <c:pt idx="197">
                  <c:v>36.274000000000001</c:v>
                </c:pt>
                <c:pt idx="198">
                  <c:v>34.838999999999999</c:v>
                </c:pt>
                <c:pt idx="199">
                  <c:v>37.081000000000003</c:v>
                </c:pt>
                <c:pt idx="200">
                  <c:v>36.081000000000003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58.774045772069186</c:v>
                </c:pt>
                <c:pt idx="3">
                  <c:v>58.890788904654826</c:v>
                </c:pt>
                <c:pt idx="4">
                  <c:v>59.007282585427561</c:v>
                </c:pt>
                <c:pt idx="5">
                  <c:v>59.123451552074471</c:v>
                </c:pt>
                <c:pt idx="6">
                  <c:v>59.239209102494208</c:v>
                </c:pt>
                <c:pt idx="7">
                  <c:v>59.354455783812966</c:v>
                </c:pt>
                <c:pt idx="8">
                  <c:v>59.469077980135353</c:v>
                </c:pt>
                <c:pt idx="9">
                  <c:v>59.582946401038122</c:v>
                </c:pt>
                <c:pt idx="10">
                  <c:v>59.695914475827564</c:v>
                </c:pt>
                <c:pt idx="11">
                  <c:v>59.807816662435719</c:v>
                </c:pt>
                <c:pt idx="12">
                  <c:v>59.918466684750626</c:v>
                </c:pt>
                <c:pt idx="13">
                  <c:v>60.027655718504093</c:v>
                </c:pt>
                <c:pt idx="14">
                  <c:v>60.13515055413864</c:v>
                </c:pt>
                <c:pt idx="15">
                  <c:v>60.240691776300423</c:v>
                </c:pt>
                <c:pt idx="16">
                  <c:v>60.343992015428519</c:v>
                </c:pt>
                <c:pt idx="17">
                  <c:v>60.444734350239109</c:v>
                </c:pt>
                <c:pt idx="18">
                  <c:v>60.542570975740055</c:v>
                </c:pt>
                <c:pt idx="19">
                  <c:v>60.63712230819155</c:v>
                </c:pt>
                <c:pt idx="20">
                  <c:v>60.727976790018126</c:v>
                </c:pt>
                <c:pt idx="21">
                  <c:v>60.814691806217084</c:v>
                </c:pt>
                <c:pt idx="22">
                  <c:v>60.896796363534179</c:v>
                </c:pt>
                <c:pt idx="23">
                  <c:v>60.973796565652727</c:v>
                </c:pt>
                <c:pt idx="24">
                  <c:v>61.045185515031349</c:v>
                </c:pt>
                <c:pt idx="25">
                  <c:v>61.110460184883969</c:v>
                </c:pt>
                <c:pt idx="26">
                  <c:v>61.169149162491657</c:v>
                </c:pt>
                <c:pt idx="27">
                  <c:v>61.220857123196716</c:v>
                </c:pt>
                <c:pt idx="28">
                  <c:v>61.265334621941264</c:v>
                </c:pt>
                <c:pt idx="29">
                  <c:v>61.302585439543094</c:v>
                </c:pt>
                <c:pt idx="30">
                  <c:v>61.333028381547088</c:v>
                </c:pt>
                <c:pt idx="31">
                  <c:v>61.357736042265252</c:v>
                </c:pt>
                <c:pt idx="32">
                  <c:v>61.378779309192275</c:v>
                </c:pt>
                <c:pt idx="33">
                  <c:v>61.399712607159707</c:v>
                </c:pt>
                <c:pt idx="34">
                  <c:v>61.426239865209979</c:v>
                </c:pt>
                <c:pt idx="35">
                  <c:v>61.467103103561797</c:v>
                </c:pt>
                <c:pt idx="36">
                  <c:v>61.535231891761391</c:v>
                </c:pt>
                <c:pt idx="37">
                  <c:v>61.64917966883705</c:v>
                </c:pt>
                <c:pt idx="38">
                  <c:v>61.834848732797667</c:v>
                </c:pt>
                <c:pt idx="39">
                  <c:v>62.127466602276613</c:v>
                </c:pt>
                <c:pt idx="40">
                  <c:v>62.573720588733892</c:v>
                </c:pt>
                <c:pt idx="41">
                  <c:v>63.233885195585955</c:v>
                </c:pt>
                <c:pt idx="42">
                  <c:v>64.183692201701831</c:v>
                </c:pt>
                <c:pt idx="43">
                  <c:v>65.515604259514191</c:v>
                </c:pt>
                <c:pt idx="44">
                  <c:v>67.339072802277528</c:v>
                </c:pt>
                <c:pt idx="45">
                  <c:v>69.779307934136099</c:v>
                </c:pt>
                <c:pt idx="46">
                  <c:v>72.974082813669597</c:v>
                </c:pt>
                <c:pt idx="47">
                  <c:v>77.068159048410379</c:v>
                </c:pt>
                <c:pt idx="48">
                  <c:v>82.205069909061578</c:v>
                </c:pt>
                <c:pt idx="49">
                  <c:v>88.516242654665888</c:v>
                </c:pt>
                <c:pt idx="50">
                  <c:v>96.107773555454429</c:v>
                </c:pt>
                <c:pt idx="51">
                  <c:v>105.04556473665112</c:v>
                </c:pt>
                <c:pt idx="52">
                  <c:v>115.33994567858822</c:v>
                </c:pt>
                <c:pt idx="53">
                  <c:v>126.9312610096169</c:v>
                </c:pt>
                <c:pt idx="54">
                  <c:v>139.67804439863187</c:v>
                </c:pt>
                <c:pt idx="55">
                  <c:v>153.3486961793426</c:v>
                </c:pt>
                <c:pt idx="56">
                  <c:v>167.6136765346817</c:v>
                </c:pt>
                <c:pt idx="57">
                  <c:v>182.02175319168498</c:v>
                </c:pt>
                <c:pt idx="58">
                  <c:v>195.91349060359704</c:v>
                </c:pt>
                <c:pt idx="59">
                  <c:v>208.19702010412101</c:v>
                </c:pt>
                <c:pt idx="60">
                  <c:v>216.98153041079621</c:v>
                </c:pt>
                <c:pt idx="61">
                  <c:v>219.36184524363512</c:v>
                </c:pt>
                <c:pt idx="62">
                  <c:v>212.02044631275348</c:v>
                </c:pt>
                <c:pt idx="63">
                  <c:v>193.06969998312721</c:v>
                </c:pt>
                <c:pt idx="64">
                  <c:v>164.22901559018263</c:v>
                </c:pt>
                <c:pt idx="65">
                  <c:v>131.21359156984633</c:v>
                </c:pt>
                <c:pt idx="66">
                  <c:v>101.21907738993063</c:v>
                </c:pt>
                <c:pt idx="67">
                  <c:v>79.242508198100566</c:v>
                </c:pt>
                <c:pt idx="68">
                  <c:v>66.255187557079481</c:v>
                </c:pt>
                <c:pt idx="69">
                  <c:v>60.22852542464355</c:v>
                </c:pt>
                <c:pt idx="70">
                  <c:v>58.374784271924987</c:v>
                </c:pt>
                <c:pt idx="71">
                  <c:v>58.653454113883676</c:v>
                </c:pt>
                <c:pt idx="72">
                  <c:v>60.056388325749872</c:v>
                </c:pt>
                <c:pt idx="73">
                  <c:v>62.264311301723446</c:v>
                </c:pt>
                <c:pt idx="74">
                  <c:v>65.270750008034227</c:v>
                </c:pt>
                <c:pt idx="75">
                  <c:v>69.16884089635505</c:v>
                </c:pt>
                <c:pt idx="76">
                  <c:v>74.06134431734651</c:v>
                </c:pt>
                <c:pt idx="77">
                  <c:v>80.022955157969221</c:v>
                </c:pt>
                <c:pt idx="78">
                  <c:v>87.077953132350416</c:v>
                </c:pt>
                <c:pt idx="79">
                  <c:v>95.18216592890667</c:v>
                </c:pt>
                <c:pt idx="80">
                  <c:v>104.20807767043303</c:v>
                </c:pt>
                <c:pt idx="81">
                  <c:v>113.93217061688117</c:v>
                </c:pt>
                <c:pt idx="82">
                  <c:v>124.01386026793443</c:v>
                </c:pt>
                <c:pt idx="83">
                  <c:v>133.92933227771005</c:v>
                </c:pt>
                <c:pt idx="84">
                  <c:v>142.79588076345547</c:v>
                </c:pt>
                <c:pt idx="85">
                  <c:v>149.0842181909444</c:v>
                </c:pt>
                <c:pt idx="86">
                  <c:v>150.49504845511174</c:v>
                </c:pt>
                <c:pt idx="87">
                  <c:v>144.59736703536299</c:v>
                </c:pt>
                <c:pt idx="88">
                  <c:v>130.47294800603993</c:v>
                </c:pt>
                <c:pt idx="89">
                  <c:v>110.28184778002165</c:v>
                </c:pt>
                <c:pt idx="90">
                  <c:v>88.877233249339966</c:v>
                </c:pt>
                <c:pt idx="91">
                  <c:v>71.182786382274273</c:v>
                </c:pt>
                <c:pt idx="92">
                  <c:v>59.566184676544417</c:v>
                </c:pt>
                <c:pt idx="93">
                  <c:v>53.438896791039554</c:v>
                </c:pt>
                <c:pt idx="94">
                  <c:v>50.791865045307446</c:v>
                </c:pt>
                <c:pt idx="95">
                  <c:v>49.799053970526145</c:v>
                </c:pt>
                <c:pt idx="96">
                  <c:v>49.412400402803613</c:v>
                </c:pt>
                <c:pt idx="97">
                  <c:v>49.199781700929691</c:v>
                </c:pt>
                <c:pt idx="98">
                  <c:v>49.027079675577781</c:v>
                </c:pt>
                <c:pt idx="99">
                  <c:v>48.862216513581274</c:v>
                </c:pt>
                <c:pt idx="100">
                  <c:v>48.699171728322753</c:v>
                </c:pt>
                <c:pt idx="101">
                  <c:v>48.537016705407375</c:v>
                </c:pt>
                <c:pt idx="102">
                  <c:v>48.375597569741316</c:v>
                </c:pt>
                <c:pt idx="103">
                  <c:v>48.214855592240234</c:v>
                </c:pt>
                <c:pt idx="104">
                  <c:v>48.054744388886149</c:v>
                </c:pt>
                <c:pt idx="105">
                  <c:v>47.895222724541433</c:v>
                </c:pt>
                <c:pt idx="106">
                  <c:v>47.736256388066593</c:v>
                </c:pt>
                <c:pt idx="107">
                  <c:v>47.577825392173978</c:v>
                </c:pt>
                <c:pt idx="108">
                  <c:v>47.41994326708059</c:v>
                </c:pt>
                <c:pt idx="109">
                  <c:v>47.26270462672089</c:v>
                </c:pt>
                <c:pt idx="110">
                  <c:v>47.106393801681811</c:v>
                </c:pt>
                <c:pt idx="111">
                  <c:v>46.951714139126402</c:v>
                </c:pt>
                <c:pt idx="112">
                  <c:v>46.800233043440336</c:v>
                </c:pt>
                <c:pt idx="113">
                  <c:v>46.655169708819535</c:v>
                </c:pt>
                <c:pt idx="114">
                  <c:v>46.522649774303254</c:v>
                </c:pt>
                <c:pt idx="115">
                  <c:v>46.413460493523061</c:v>
                </c:pt>
                <c:pt idx="116">
                  <c:v>46.345096402205144</c:v>
                </c:pt>
                <c:pt idx="117">
                  <c:v>46.343444164659246</c:v>
                </c:pt>
                <c:pt idx="118">
                  <c:v>46.442840906349971</c:v>
                </c:pt>
                <c:pt idx="119">
                  <c:v>46.682601510365259</c:v>
                </c:pt>
                <c:pt idx="120">
                  <c:v>47.09779806644427</c:v>
                </c:pt>
                <c:pt idx="121">
                  <c:v>47.702794211714156</c:v>
                </c:pt>
                <c:pt idx="122">
                  <c:v>48.468934526555962</c:v>
                </c:pt>
                <c:pt idx="123">
                  <c:v>49.303754116918284</c:v>
                </c:pt>
                <c:pt idx="124">
                  <c:v>50.046415027202087</c:v>
                </c:pt>
                <c:pt idx="125">
                  <c:v>50.496019227968894</c:v>
                </c:pt>
                <c:pt idx="126">
                  <c:v>50.476867269441584</c:v>
                </c:pt>
                <c:pt idx="127">
                  <c:v>49.917546255657214</c:v>
                </c:pt>
                <c:pt idx="128">
                  <c:v>48.897874189007624</c:v>
                </c:pt>
                <c:pt idx="129">
                  <c:v>47.626166383817214</c:v>
                </c:pt>
                <c:pt idx="130">
                  <c:v>46.352978455332746</c:v>
                </c:pt>
                <c:pt idx="131">
                  <c:v>45.272618658506538</c:v>
                </c:pt>
                <c:pt idx="132">
                  <c:v>44.469073993118563</c:v>
                </c:pt>
                <c:pt idx="133">
                  <c:v>43.925189683982104</c:v>
                </c:pt>
                <c:pt idx="134">
                  <c:v>43.570399541765219</c:v>
                </c:pt>
                <c:pt idx="135">
                  <c:v>43.328500863996126</c:v>
                </c:pt>
                <c:pt idx="136">
                  <c:v>43.143289148098759</c:v>
                </c:pt>
                <c:pt idx="137">
                  <c:v>42.98245375643161</c:v>
                </c:pt>
                <c:pt idx="138">
                  <c:v>42.830829849272952</c:v>
                </c:pt>
                <c:pt idx="139">
                  <c:v>42.682485296617727</c:v>
                </c:pt>
                <c:pt idx="140">
                  <c:v>42.53547681416773</c:v>
                </c:pt>
                <c:pt idx="141">
                  <c:v>42.389291520716675</c:v>
                </c:pt>
                <c:pt idx="142">
                  <c:v>42.243868270837325</c:v>
                </c:pt>
                <c:pt idx="143">
                  <c:v>42.099328358118662</c:v>
                </c:pt>
                <c:pt idx="144">
                  <c:v>41.956013720029858</c:v>
                </c:pt>
                <c:pt idx="145">
                  <c:v>41.814748973608438</c:v>
                </c:pt>
                <c:pt idx="146">
                  <c:v>41.677410938470587</c:v>
                </c:pt>
                <c:pt idx="147">
                  <c:v>41.547952116150377</c:v>
                </c:pt>
                <c:pt idx="148">
                  <c:v>41.433949934000822</c:v>
                </c:pt>
                <c:pt idx="149">
                  <c:v>41.348430904028653</c:v>
                </c:pt>
                <c:pt idx="150">
                  <c:v>41.311050291311602</c:v>
                </c:pt>
                <c:pt idx="151">
                  <c:v>41.346807744065451</c:v>
                </c:pt>
                <c:pt idx="152">
                  <c:v>41.479945097077497</c:v>
                </c:pt>
                <c:pt idx="153">
                  <c:v>41.721666634423592</c:v>
                </c:pt>
                <c:pt idx="154">
                  <c:v>42.053939704912203</c:v>
                </c:pt>
                <c:pt idx="155">
                  <c:v>42.417257035108541</c:v>
                </c:pt>
                <c:pt idx="156">
                  <c:v>42.71395952807422</c:v>
                </c:pt>
                <c:pt idx="157">
                  <c:v>42.834646510244148</c:v>
                </c:pt>
                <c:pt idx="158">
                  <c:v>42.701375566650583</c:v>
                </c:pt>
                <c:pt idx="159">
                  <c:v>42.305707826413915</c:v>
                </c:pt>
                <c:pt idx="160">
                  <c:v>41.716794410856672</c:v>
                </c:pt>
                <c:pt idx="161">
                  <c:v>41.051677106195285</c:v>
                </c:pt>
                <c:pt idx="162">
                  <c:v>40.425343790173201</c:v>
                </c:pt>
                <c:pt idx="163">
                  <c:v>39.910380610479585</c:v>
                </c:pt>
                <c:pt idx="164">
                  <c:v>39.525487962717776</c:v>
                </c:pt>
                <c:pt idx="165">
                  <c:v>39.250180505381273</c:v>
                </c:pt>
                <c:pt idx="166">
                  <c:v>39.048905674357329</c:v>
                </c:pt>
                <c:pt idx="167">
                  <c:v>38.889346667953149</c:v>
                </c:pt>
                <c:pt idx="168">
                  <c:v>38.749766303650112</c:v>
                </c:pt>
                <c:pt idx="169">
                  <c:v>38.618389698706302</c:v>
                </c:pt>
                <c:pt idx="170">
                  <c:v>38.489887871524317</c:v>
                </c:pt>
                <c:pt idx="171">
                  <c:v>38.362195431615746</c:v>
                </c:pt>
                <c:pt idx="172">
                  <c:v>38.234604082479379</c:v>
                </c:pt>
                <c:pt idx="173">
                  <c:v>38.106881772218557</c:v>
                </c:pt>
                <c:pt idx="174">
                  <c:v>37.978941643894728</c:v>
                </c:pt>
                <c:pt idx="175">
                  <c:v>37.850738143446854</c:v>
                </c:pt>
                <c:pt idx="176">
                  <c:v>37.722239297755458</c:v>
                </c:pt>
                <c:pt idx="177">
                  <c:v>37.593420224210014</c:v>
                </c:pt>
                <c:pt idx="178">
                  <c:v>37.464261601590195</c:v>
                </c:pt>
                <c:pt idx="179">
                  <c:v>37.334749095760351</c:v>
                </c:pt>
                <c:pt idx="180">
                  <c:v>37.2048729176867</c:v>
                </c:pt>
                <c:pt idx="181">
                  <c:v>37.074627381121132</c:v>
                </c:pt>
                <c:pt idx="182">
                  <c:v>36.944010452253124</c:v>
                </c:pt>
                <c:pt idx="183">
                  <c:v>36.813023301179221</c:v>
                </c:pt>
                <c:pt idx="184">
                  <c:v>36.681669865281663</c:v>
                </c:pt>
                <c:pt idx="185">
                  <c:v>36.5499564325685</c:v>
                </c:pt>
                <c:pt idx="186">
                  <c:v>36.417891250895579</c:v>
                </c:pt>
                <c:pt idx="187">
                  <c:v>36.285484167077428</c:v>
                </c:pt>
                <c:pt idx="188">
                  <c:v>36.152746298251742</c:v>
                </c:pt>
                <c:pt idx="189">
                  <c:v>36.019689736501022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58.774045772063175</c:v>
                </c:pt>
                <c:pt idx="3">
                  <c:v>58.890788904638669</c:v>
                </c:pt>
                <c:pt idx="4">
                  <c:v>59.007282585384793</c:v>
                </c:pt>
                <c:pt idx="5">
                  <c:v>59.123451551963093</c:v>
                </c:pt>
                <c:pt idx="6">
                  <c:v>59.239209102208733</c:v>
                </c:pt>
                <c:pt idx="7">
                  <c:v>59.354455783092881</c:v>
                </c:pt>
                <c:pt idx="8">
                  <c:v>59.469077978347791</c:v>
                </c:pt>
                <c:pt idx="9">
                  <c:v>59.582946396671012</c:v>
                </c:pt>
                <c:pt idx="10">
                  <c:v>59.695914465327711</c:v>
                </c:pt>
                <c:pt idx="11">
                  <c:v>59.807816637591287</c:v>
                </c:pt>
                <c:pt idx="12">
                  <c:v>59.918466626896873</c:v>
                </c:pt>
                <c:pt idx="13">
                  <c:v>60.027655585920257</c:v>
                </c:pt>
                <c:pt idx="14">
                  <c:v>60.135150255114475</c:v>
                </c:pt>
                <c:pt idx="15">
                  <c:v>60.240691112589985</c:v>
                </c:pt>
                <c:pt idx="16">
                  <c:v>60.343990565629966</c:v>
                </c:pt>
                <c:pt idx="17">
                  <c:v>60.444731233551096</c:v>
                </c:pt>
                <c:pt idx="18">
                  <c:v>60.542564381941844</c:v>
                </c:pt>
                <c:pt idx="19">
                  <c:v>60.637108579326792</c:v>
                </c:pt>
                <c:pt idx="20">
                  <c:v>60.727948658688838</c:v>
                </c:pt>
                <c:pt idx="21">
                  <c:v>60.814635077555799</c:v>
                </c:pt>
                <c:pt idx="22">
                  <c:v>60.896683780883734</c:v>
                </c:pt>
                <c:pt idx="23">
                  <c:v>60.973576679917748</c:v>
                </c:pt>
                <c:pt idx="24">
                  <c:v>61.044762866566828</c:v>
                </c:pt>
                <c:pt idx="25">
                  <c:v>61.109660685398438</c:v>
                </c:pt>
                <c:pt idx="26">
                  <c:v>61.167660782802692</c:v>
                </c:pt>
                <c:pt idx="27">
                  <c:v>61.218130243777473</c:v>
                </c:pt>
                <c:pt idx="28">
                  <c:v>61.260417909752356</c:v>
                </c:pt>
                <c:pt idx="29">
                  <c:v>61.293860944662001</c:v>
                </c:pt>
                <c:pt idx="30">
                  <c:v>61.31779268020361</c:v>
                </c:pt>
                <c:pt idx="31">
                  <c:v>61.331551724509048</c:v>
                </c:pt>
                <c:pt idx="32">
                  <c:v>61.334492261734638</c:v>
                </c:pt>
                <c:pt idx="33">
                  <c:v>61.325995404688754</c:v>
                </c:pt>
                <c:pt idx="34">
                  <c:v>61.305481391077194</c:v>
                </c:pt>
                <c:pt idx="35">
                  <c:v>61.272422339943255</c:v>
                </c:pt>
                <c:pt idx="36">
                  <c:v>61.226355213255893</c:v>
                </c:pt>
                <c:pt idx="37">
                  <c:v>61.166894564125926</c:v>
                </c:pt>
                <c:pt idx="38">
                  <c:v>61.09374460410578</c:v>
                </c:pt>
                <c:pt idx="39">
                  <c:v>61.006710093710645</c:v>
                </c:pt>
                <c:pt idx="40">
                  <c:v>60.905705558196743</c:v>
                </c:pt>
                <c:pt idx="41">
                  <c:v>60.790762358738803</c:v>
                </c:pt>
                <c:pt idx="42">
                  <c:v>60.662033209228198</c:v>
                </c:pt>
                <c:pt idx="43">
                  <c:v>60.5197938199479</c:v>
                </c:pt>
                <c:pt idx="44">
                  <c:v>60.364441467309589</c:v>
                </c:pt>
                <c:pt idx="45">
                  <c:v>60.196490426669932</c:v>
                </c:pt>
                <c:pt idx="46">
                  <c:v>60.016564353562053</c:v>
                </c:pt>
                <c:pt idx="47">
                  <c:v>59.825385846535788</c:v>
                </c:pt>
                <c:pt idx="48">
                  <c:v>59.623763560860823</c:v>
                </c:pt>
                <c:pt idx="49">
                  <c:v>59.412577356138854</c:v>
                </c:pt>
                <c:pt idx="50">
                  <c:v>59.1927620439576</c:v>
                </c:pt>
                <c:pt idx="51">
                  <c:v>58.965290348609336</c:v>
                </c:pt>
                <c:pt idx="52">
                  <c:v>58.731155702550979</c:v>
                </c:pt>
                <c:pt idx="53">
                  <c:v>58.491355470181922</c:v>
                </c:pt>
                <c:pt idx="54">
                  <c:v>58.246875133261995</c:v>
                </c:pt>
                <c:pt idx="55">
                  <c:v>57.998673885884251</c:v>
                </c:pt>
                <c:pt idx="56">
                  <c:v>57.747671984788198</c:v>
                </c:pt>
                <c:pt idx="57">
                  <c:v>57.494740090805081</c:v>
                </c:pt>
                <c:pt idx="58">
                  <c:v>57.240690727725038</c:v>
                </c:pt>
                <c:pt idx="59">
                  <c:v>56.986271882987069</c:v>
                </c:pt>
                <c:pt idx="60">
                  <c:v>56.73216268573438</c:v>
                </c:pt>
                <c:pt idx="61">
                  <c:v>56.478971025457867</c:v>
                </c:pt>
                <c:pt idx="62">
                  <c:v>56.227232920311657</c:v>
                </c:pt>
                <c:pt idx="63">
                  <c:v>55.977413408226063</c:v>
                </c:pt>
                <c:pt idx="64">
                  <c:v>55.729908714866106</c:v>
                </c:pt>
                <c:pt idx="65">
                  <c:v>55.485049448083281</c:v>
                </c:pt>
                <c:pt idx="66">
                  <c:v>55.243104576058776</c:v>
                </c:pt>
                <c:pt idx="67">
                  <c:v>55.004285962932137</c:v>
                </c:pt>
                <c:pt idx="68">
                  <c:v>54.768753258531966</c:v>
                </c:pt>
                <c:pt idx="69">
                  <c:v>54.536618965331826</c:v>
                </c:pt>
                <c:pt idx="70">
                  <c:v>54.307953533795654</c:v>
                </c:pt>
                <c:pt idx="71">
                  <c:v>54.082790365141058</c:v>
                </c:pt>
                <c:pt idx="72">
                  <c:v>53.861130626969242</c:v>
                </c:pt>
                <c:pt idx="73">
                  <c:v>53.642947811319367</c:v>
                </c:pt>
                <c:pt idx="74">
                  <c:v>53.428191985991447</c:v>
                </c:pt>
                <c:pt idx="75">
                  <c:v>53.216793708212244</c:v>
                </c:pt>
                <c:pt idx="76">
                  <c:v>53.008667584881486</c:v>
                </c:pt>
                <c:pt idx="77">
                  <c:v>52.803715475871947</c:v>
                </c:pt>
                <c:pt idx="78">
                  <c:v>52.601829346413957</c:v>
                </c:pt>
                <c:pt idx="79">
                  <c:v>52.402893781776321</c:v>
                </c:pt>
                <c:pt idx="80">
                  <c:v>52.206788182591467</c:v>
                </c:pt>
                <c:pt idx="81">
                  <c:v>52.013388662593179</c:v>
                </c:pt>
                <c:pt idx="82">
                  <c:v>51.822569672554273</c:v>
                </c:pt>
                <c:pt idx="83">
                  <c:v>51.634205375114469</c:v>
                </c:pt>
                <c:pt idx="84">
                  <c:v>51.448170795228428</c:v>
                </c:pt>
                <c:pt idx="85">
                  <c:v>51.264342770357885</c:v>
                </c:pt>
                <c:pt idx="86">
                  <c:v>51.082600723461951</c:v>
                </c:pt>
                <c:pt idx="87">
                  <c:v>50.902827280456101</c:v>
                </c:pt>
                <c:pt idx="88">
                  <c:v>50.724908752232871</c:v>
                </c:pt>
                <c:pt idx="89">
                  <c:v>50.548735499660133</c:v>
                </c:pt>
                <c:pt idx="90">
                  <c:v>50.374202198267945</c:v>
                </c:pt>
                <c:pt idx="91">
                  <c:v>50.201208017655688</c:v>
                </c:pt>
                <c:pt idx="92">
                  <c:v>50.029656729035921</c:v>
                </c:pt>
                <c:pt idx="93">
                  <c:v>49.859456752805968</c:v>
                </c:pt>
                <c:pt idx="94">
                  <c:v>49.690521156618431</c:v>
                </c:pt>
                <c:pt idx="95">
                  <c:v>49.522767613117807</c:v>
                </c:pt>
                <c:pt idx="96">
                  <c:v>49.356118325323855</c:v>
                </c:pt>
                <c:pt idx="97">
                  <c:v>49.190499926573075</c:v>
                </c:pt>
                <c:pt idx="98">
                  <c:v>49.0258433609742</c:v>
                </c:pt>
                <c:pt idx="99">
                  <c:v>48.862083749485215</c:v>
                </c:pt>
                <c:pt idx="100">
                  <c:v>48.699160245971498</c:v>
                </c:pt>
                <c:pt idx="101">
                  <c:v>48.537015886949405</c:v>
                </c:pt>
                <c:pt idx="102">
                  <c:v>48.375597438148652</c:v>
                </c:pt>
                <c:pt idx="103">
                  <c:v>48.214855240532536</c:v>
                </c:pt>
                <c:pt idx="104">
                  <c:v>48.054743057988524</c:v>
                </c:pt>
                <c:pt idx="105">
                  <c:v>47.895217928537292</c:v>
                </c:pt>
                <c:pt idx="106">
                  <c:v>47.736240020596178</c:v>
                </c:pt>
                <c:pt idx="107">
                  <c:v>47.577772495569761</c:v>
                </c:pt>
                <c:pt idx="108">
                  <c:v>47.419781377816427</c:v>
                </c:pt>
                <c:pt idx="109">
                  <c:v>47.262235432852535</c:v>
                </c:pt>
                <c:pt idx="110">
                  <c:v>47.10510605449776</c:v>
                </c:pt>
                <c:pt idx="111">
                  <c:v>46.948367161532097</c:v>
                </c:pt>
                <c:pt idx="112">
                  <c:v>46.791995104322794</c:v>
                </c:pt>
                <c:pt idx="113">
                  <c:v>46.635968581782265</c:v>
                </c:pt>
                <c:pt idx="114">
                  <c:v>46.480268568933063</c:v>
                </c:pt>
                <c:pt idx="115">
                  <c:v>46.324878255277383</c:v>
                </c:pt>
                <c:pt idx="116">
                  <c:v>46.169782994093836</c:v>
                </c:pt>
                <c:pt idx="117">
                  <c:v>46.014970262707031</c:v>
                </c:pt>
                <c:pt idx="118">
                  <c:v>45.860429633693592</c:v>
                </c:pt>
                <c:pt idx="119">
                  <c:v>45.706152756894333</c:v>
                </c:pt>
                <c:pt idx="120">
                  <c:v>45.552133351994506</c:v>
                </c:pt>
                <c:pt idx="121">
                  <c:v>45.398367211304063</c:v>
                </c:pt>
                <c:pt idx="122">
                  <c:v>45.244852212214845</c:v>
                </c:pt>
                <c:pt idx="123">
                  <c:v>45.091588338624554</c:v>
                </c:pt>
                <c:pt idx="124">
                  <c:v>44.938577710393133</c:v>
                </c:pt>
                <c:pt idx="125">
                  <c:v>44.7858246196298</c:v>
                </c:pt>
                <c:pt idx="126">
                  <c:v>44.633335572294712</c:v>
                </c:pt>
                <c:pt idx="127">
                  <c:v>44.481119333231653</c:v>
                </c:pt>
                <c:pt idx="128">
                  <c:v>44.329186972326738</c:v>
                </c:pt>
                <c:pt idx="129">
                  <c:v>44.177551909010255</c:v>
                </c:pt>
                <c:pt idx="130">
                  <c:v>44.026229951787705</c:v>
                </c:pt>
                <c:pt idx="131">
                  <c:v>43.875239328907504</c:v>
                </c:pt>
                <c:pt idx="132">
                  <c:v>43.724600705657494</c:v>
                </c:pt>
                <c:pt idx="133">
                  <c:v>43.574337183150021</c:v>
                </c:pt>
                <c:pt idx="134">
                  <c:v>43.424474272828697</c:v>
                </c:pt>
                <c:pt idx="135">
                  <c:v>43.275039840346579</c:v>
                </c:pt>
                <c:pt idx="136">
                  <c:v>43.126064011969767</c:v>
                </c:pt>
                <c:pt idx="137">
                  <c:v>42.977579036307361</c:v>
                </c:pt>
                <c:pt idx="138">
                  <c:v>42.829619094026953</c:v>
                </c:pt>
                <c:pt idx="139">
                  <c:v>42.682220048359554</c:v>
                </c:pt>
                <c:pt idx="140">
                  <c:v>42.535419129711791</c:v>
                </c:pt>
                <c:pt idx="141">
                  <c:v>42.389254548671687</c:v>
                </c:pt>
                <c:pt idx="142">
                  <c:v>42.243765033196055</c:v>
                </c:pt>
                <c:pt idx="143">
                  <c:v>42.098989287868676</c:v>
                </c:pt>
                <c:pt idx="144">
                  <c:v>41.954965375856936</c:v>
                </c:pt>
                <c:pt idx="145">
                  <c:v>41.811730027572466</c:v>
                </c:pt>
                <c:pt idx="146">
                  <c:v>41.669317884005785</c:v>
                </c:pt>
                <c:pt idx="147">
                  <c:v>41.527760687140365</c:v>
                </c:pt>
                <c:pt idx="148">
                  <c:v>41.38708643456787</c:v>
                </c:pt>
                <c:pt idx="149">
                  <c:v>41.247318520157819</c:v>
                </c:pt>
                <c:pt idx="150">
                  <c:v>41.108474887044729</c:v>
                </c:pt>
                <c:pt idx="151">
                  <c:v>40.970567222892576</c:v>
                </c:pt>
                <c:pt idx="152">
                  <c:v>40.83360022996338</c:v>
                </c:pt>
                <c:pt idx="153">
                  <c:v>40.697571003548752</c:v>
                </c:pt>
                <c:pt idx="154">
                  <c:v>40.562468551477949</c:v>
                </c:pt>
                <c:pt idx="155">
                  <c:v>40.42827348446091</c:v>
                </c:pt>
                <c:pt idx="156">
                  <c:v>40.294957901888878</c:v>
                </c:pt>
                <c:pt idx="157">
                  <c:v>40.162485490519586</c:v>
                </c:pt>
                <c:pt idx="158">
                  <c:v>40.030811844553426</c:v>
                </c:pt>
                <c:pt idx="159">
                  <c:v>39.899885005491058</c:v>
                </c:pt>
                <c:pt idx="160">
                  <c:v>39.769646209548441</c:v>
                </c:pt>
                <c:pt idx="161">
                  <c:v>39.640030820080092</c:v>
                </c:pt>
                <c:pt idx="162">
                  <c:v>39.510969413233497</c:v>
                </c:pt>
                <c:pt idx="163">
                  <c:v>39.382388977655083</c:v>
                </c:pt>
                <c:pt idx="164">
                  <c:v>39.254214184064722</c:v>
                </c:pt>
                <c:pt idx="165">
                  <c:v>39.126368678259354</c:v>
                </c:pt>
                <c:pt idx="166">
                  <c:v>38.998776351689735</c:v>
                </c:pt>
                <c:pt idx="167">
                  <c:v>38.871362547008864</c:v>
                </c:pt>
                <c:pt idx="168">
                  <c:v>38.744055161522738</c:v>
                </c:pt>
                <c:pt idx="169">
                  <c:v>38.616785618716207</c:v>
                </c:pt>
                <c:pt idx="170">
                  <c:v>38.489489686318521</c:v>
                </c:pt>
                <c:pt idx="171">
                  <c:v>38.362108128031146</c:v>
                </c:pt>
                <c:pt idx="172">
                  <c:v>38.234587184434844</c:v>
                </c:pt>
                <c:pt idx="173">
                  <c:v>38.106878886197606</c:v>
                </c:pt>
                <c:pt idx="174">
                  <c:v>37.978941209135272</c:v>
                </c:pt>
                <c:pt idx="175">
                  <c:v>37.850738085699057</c:v>
                </c:pt>
                <c:pt idx="176">
                  <c:v>37.722239290994189</c:v>
                </c:pt>
                <c:pt idx="177">
                  <c:v>37.593420223512403</c:v>
                </c:pt>
                <c:pt idx="178">
                  <c:v>37.464261601526779</c:v>
                </c:pt>
                <c:pt idx="179">
                  <c:v>37.334749095755271</c:v>
                </c:pt>
                <c:pt idx="180">
                  <c:v>37.204872917686345</c:v>
                </c:pt>
                <c:pt idx="181">
                  <c:v>37.074627381121111</c:v>
                </c:pt>
                <c:pt idx="182">
                  <c:v>36.944010452253124</c:v>
                </c:pt>
                <c:pt idx="183">
                  <c:v>36.813023301179221</c:v>
                </c:pt>
                <c:pt idx="184">
                  <c:v>36.681669865281663</c:v>
                </c:pt>
                <c:pt idx="185">
                  <c:v>36.5499564325685</c:v>
                </c:pt>
                <c:pt idx="186">
                  <c:v>36.417891250895579</c:v>
                </c:pt>
                <c:pt idx="187">
                  <c:v>36.285484167077428</c:v>
                </c:pt>
                <c:pt idx="188">
                  <c:v>36.152746298251742</c:v>
                </c:pt>
                <c:pt idx="189">
                  <c:v>36.019689736501022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65.644999999999996</c:v>
                </c:pt>
                <c:pt idx="1">
                  <c:v>64.951999999999998</c:v>
                </c:pt>
                <c:pt idx="2">
                  <c:v>64.790000000000006</c:v>
                </c:pt>
                <c:pt idx="3">
                  <c:v>65.596999999999994</c:v>
                </c:pt>
                <c:pt idx="4">
                  <c:v>62.645000000000003</c:v>
                </c:pt>
                <c:pt idx="5">
                  <c:v>65.370999999999995</c:v>
                </c:pt>
                <c:pt idx="6">
                  <c:v>64.194000000000003</c:v>
                </c:pt>
                <c:pt idx="7">
                  <c:v>64.903000000000006</c:v>
                </c:pt>
                <c:pt idx="8">
                  <c:v>64.468000000000004</c:v>
                </c:pt>
                <c:pt idx="9">
                  <c:v>63.177</c:v>
                </c:pt>
                <c:pt idx="10">
                  <c:v>65.613</c:v>
                </c:pt>
                <c:pt idx="11">
                  <c:v>63.194000000000003</c:v>
                </c:pt>
                <c:pt idx="12">
                  <c:v>64.096999999999994</c:v>
                </c:pt>
                <c:pt idx="13">
                  <c:v>64.629000000000005</c:v>
                </c:pt>
                <c:pt idx="14">
                  <c:v>65.887</c:v>
                </c:pt>
                <c:pt idx="15">
                  <c:v>63.451999999999998</c:v>
                </c:pt>
                <c:pt idx="16">
                  <c:v>62.418999999999997</c:v>
                </c:pt>
                <c:pt idx="17">
                  <c:v>64.290000000000006</c:v>
                </c:pt>
                <c:pt idx="18">
                  <c:v>65.435000000000002</c:v>
                </c:pt>
                <c:pt idx="19">
                  <c:v>63.694000000000003</c:v>
                </c:pt>
                <c:pt idx="20">
                  <c:v>64.951999999999998</c:v>
                </c:pt>
                <c:pt idx="21">
                  <c:v>66.468000000000004</c:v>
                </c:pt>
                <c:pt idx="22">
                  <c:v>67.209999999999994</c:v>
                </c:pt>
                <c:pt idx="23">
                  <c:v>67.322999999999993</c:v>
                </c:pt>
                <c:pt idx="24">
                  <c:v>66.355000000000004</c:v>
                </c:pt>
                <c:pt idx="25">
                  <c:v>66.418999999999997</c:v>
                </c:pt>
                <c:pt idx="26">
                  <c:v>65.355000000000004</c:v>
                </c:pt>
                <c:pt idx="27">
                  <c:v>66.338999999999999</c:v>
                </c:pt>
                <c:pt idx="28">
                  <c:v>66.918999999999997</c:v>
                </c:pt>
                <c:pt idx="29">
                  <c:v>69.918999999999997</c:v>
                </c:pt>
                <c:pt idx="30">
                  <c:v>67.242000000000004</c:v>
                </c:pt>
                <c:pt idx="31">
                  <c:v>68.242000000000004</c:v>
                </c:pt>
                <c:pt idx="32">
                  <c:v>69.644999999999996</c:v>
                </c:pt>
                <c:pt idx="33">
                  <c:v>68.918999999999997</c:v>
                </c:pt>
                <c:pt idx="34">
                  <c:v>66.581000000000003</c:v>
                </c:pt>
                <c:pt idx="35">
                  <c:v>70.968000000000004</c:v>
                </c:pt>
                <c:pt idx="36">
                  <c:v>68.435000000000002</c:v>
                </c:pt>
                <c:pt idx="37">
                  <c:v>68.870999999999995</c:v>
                </c:pt>
                <c:pt idx="38">
                  <c:v>69.096999999999994</c:v>
                </c:pt>
                <c:pt idx="39">
                  <c:v>68.081000000000003</c:v>
                </c:pt>
                <c:pt idx="40">
                  <c:v>69.435000000000002</c:v>
                </c:pt>
                <c:pt idx="41">
                  <c:v>69.081000000000003</c:v>
                </c:pt>
                <c:pt idx="42">
                  <c:v>72.596999999999994</c:v>
                </c:pt>
                <c:pt idx="43">
                  <c:v>72.144999999999996</c:v>
                </c:pt>
                <c:pt idx="44">
                  <c:v>73.742000000000004</c:v>
                </c:pt>
                <c:pt idx="45">
                  <c:v>75.870999999999995</c:v>
                </c:pt>
                <c:pt idx="46">
                  <c:v>76.742000000000004</c:v>
                </c:pt>
                <c:pt idx="47">
                  <c:v>82.548000000000002</c:v>
                </c:pt>
                <c:pt idx="48">
                  <c:v>89.031999999999996</c:v>
                </c:pt>
                <c:pt idx="49">
                  <c:v>94.048000000000002</c:v>
                </c:pt>
                <c:pt idx="50">
                  <c:v>106.581</c:v>
                </c:pt>
                <c:pt idx="51">
                  <c:v>121.306</c:v>
                </c:pt>
                <c:pt idx="52">
                  <c:v>135.01599999999999</c:v>
                </c:pt>
                <c:pt idx="53">
                  <c:v>151.048</c:v>
                </c:pt>
                <c:pt idx="54">
                  <c:v>171.74199999999999</c:v>
                </c:pt>
                <c:pt idx="55">
                  <c:v>183.613</c:v>
                </c:pt>
                <c:pt idx="56">
                  <c:v>197.935</c:v>
                </c:pt>
                <c:pt idx="57">
                  <c:v>207.452</c:v>
                </c:pt>
                <c:pt idx="58">
                  <c:v>215.75800000000001</c:v>
                </c:pt>
                <c:pt idx="59">
                  <c:v>219.67699999999999</c:v>
                </c:pt>
                <c:pt idx="60">
                  <c:v>221.96799999999999</c:v>
                </c:pt>
                <c:pt idx="61">
                  <c:v>220.30600000000001</c:v>
                </c:pt>
                <c:pt idx="62">
                  <c:v>211.62899999999999</c:v>
                </c:pt>
                <c:pt idx="63">
                  <c:v>193.065</c:v>
                </c:pt>
                <c:pt idx="64">
                  <c:v>164.661</c:v>
                </c:pt>
                <c:pt idx="65">
                  <c:v>125.29</c:v>
                </c:pt>
                <c:pt idx="66">
                  <c:v>83.951999999999998</c:v>
                </c:pt>
                <c:pt idx="67">
                  <c:v>69.725999999999999</c:v>
                </c:pt>
                <c:pt idx="68">
                  <c:v>61.29</c:v>
                </c:pt>
                <c:pt idx="69">
                  <c:v>64.435000000000002</c:v>
                </c:pt>
                <c:pt idx="70">
                  <c:v>60.323</c:v>
                </c:pt>
                <c:pt idx="71">
                  <c:v>64.935000000000002</c:v>
                </c:pt>
                <c:pt idx="72">
                  <c:v>65.064999999999998</c:v>
                </c:pt>
                <c:pt idx="73">
                  <c:v>70.548000000000002</c:v>
                </c:pt>
                <c:pt idx="74">
                  <c:v>73.290000000000006</c:v>
                </c:pt>
                <c:pt idx="75">
                  <c:v>82.031999999999996</c:v>
                </c:pt>
                <c:pt idx="76">
                  <c:v>91.387</c:v>
                </c:pt>
                <c:pt idx="77">
                  <c:v>100.581</c:v>
                </c:pt>
                <c:pt idx="78">
                  <c:v>112.226</c:v>
                </c:pt>
                <c:pt idx="79">
                  <c:v>124.274</c:v>
                </c:pt>
                <c:pt idx="80">
                  <c:v>133.887</c:v>
                </c:pt>
                <c:pt idx="81">
                  <c:v>141.935</c:v>
                </c:pt>
                <c:pt idx="82">
                  <c:v>151.46799999999999</c:v>
                </c:pt>
                <c:pt idx="83">
                  <c:v>156.71</c:v>
                </c:pt>
                <c:pt idx="84">
                  <c:v>157.71</c:v>
                </c:pt>
                <c:pt idx="85">
                  <c:v>157.113</c:v>
                </c:pt>
                <c:pt idx="86">
                  <c:v>150.08099999999999</c:v>
                </c:pt>
                <c:pt idx="87">
                  <c:v>134.41900000000001</c:v>
                </c:pt>
                <c:pt idx="88">
                  <c:v>110.613</c:v>
                </c:pt>
                <c:pt idx="89">
                  <c:v>83.805999999999997</c:v>
                </c:pt>
                <c:pt idx="90">
                  <c:v>61.935000000000002</c:v>
                </c:pt>
                <c:pt idx="91">
                  <c:v>54.968000000000004</c:v>
                </c:pt>
                <c:pt idx="92">
                  <c:v>53.323</c:v>
                </c:pt>
                <c:pt idx="93">
                  <c:v>53.258000000000003</c:v>
                </c:pt>
                <c:pt idx="94">
                  <c:v>52.468000000000004</c:v>
                </c:pt>
                <c:pt idx="95">
                  <c:v>53.79</c:v>
                </c:pt>
                <c:pt idx="96">
                  <c:v>52.741999999999997</c:v>
                </c:pt>
                <c:pt idx="97">
                  <c:v>53.581000000000003</c:v>
                </c:pt>
                <c:pt idx="98">
                  <c:v>53.161000000000001</c:v>
                </c:pt>
                <c:pt idx="99">
                  <c:v>52.258000000000003</c:v>
                </c:pt>
                <c:pt idx="100">
                  <c:v>50.71</c:v>
                </c:pt>
                <c:pt idx="101">
                  <c:v>53.758000000000003</c:v>
                </c:pt>
                <c:pt idx="102">
                  <c:v>51.371000000000002</c:v>
                </c:pt>
                <c:pt idx="103">
                  <c:v>51.031999999999996</c:v>
                </c:pt>
                <c:pt idx="104">
                  <c:v>53.274000000000001</c:v>
                </c:pt>
                <c:pt idx="105">
                  <c:v>51.902999999999999</c:v>
                </c:pt>
                <c:pt idx="106">
                  <c:v>53.21</c:v>
                </c:pt>
                <c:pt idx="107">
                  <c:v>52.71</c:v>
                </c:pt>
                <c:pt idx="108">
                  <c:v>50.951999999999998</c:v>
                </c:pt>
                <c:pt idx="109">
                  <c:v>51.354999999999997</c:v>
                </c:pt>
                <c:pt idx="110">
                  <c:v>50.113</c:v>
                </c:pt>
                <c:pt idx="111">
                  <c:v>50.048000000000002</c:v>
                </c:pt>
                <c:pt idx="112">
                  <c:v>50.451999999999998</c:v>
                </c:pt>
                <c:pt idx="113">
                  <c:v>50</c:v>
                </c:pt>
                <c:pt idx="114">
                  <c:v>50.531999999999996</c:v>
                </c:pt>
                <c:pt idx="115">
                  <c:v>49.048000000000002</c:v>
                </c:pt>
                <c:pt idx="116">
                  <c:v>48.694000000000003</c:v>
                </c:pt>
                <c:pt idx="117">
                  <c:v>49</c:v>
                </c:pt>
                <c:pt idx="118">
                  <c:v>50.854999999999997</c:v>
                </c:pt>
                <c:pt idx="119">
                  <c:v>50.225999999999999</c:v>
                </c:pt>
                <c:pt idx="120">
                  <c:v>49.935000000000002</c:v>
                </c:pt>
                <c:pt idx="121">
                  <c:v>54.402999999999999</c:v>
                </c:pt>
                <c:pt idx="122">
                  <c:v>55.371000000000002</c:v>
                </c:pt>
                <c:pt idx="123">
                  <c:v>54.951999999999998</c:v>
                </c:pt>
                <c:pt idx="124">
                  <c:v>56.161000000000001</c:v>
                </c:pt>
                <c:pt idx="125">
                  <c:v>57.5</c:v>
                </c:pt>
                <c:pt idx="126">
                  <c:v>55.113</c:v>
                </c:pt>
                <c:pt idx="127">
                  <c:v>51.645000000000003</c:v>
                </c:pt>
                <c:pt idx="128">
                  <c:v>48.79</c:v>
                </c:pt>
                <c:pt idx="129">
                  <c:v>48.581000000000003</c:v>
                </c:pt>
                <c:pt idx="130">
                  <c:v>47.145000000000003</c:v>
                </c:pt>
                <c:pt idx="131">
                  <c:v>43.984000000000002</c:v>
                </c:pt>
                <c:pt idx="132">
                  <c:v>43.741999999999997</c:v>
                </c:pt>
                <c:pt idx="133">
                  <c:v>46.805999999999997</c:v>
                </c:pt>
                <c:pt idx="134">
                  <c:v>45.951999999999998</c:v>
                </c:pt>
                <c:pt idx="135">
                  <c:v>45.21</c:v>
                </c:pt>
                <c:pt idx="136">
                  <c:v>44.258000000000003</c:v>
                </c:pt>
                <c:pt idx="137">
                  <c:v>46.387</c:v>
                </c:pt>
                <c:pt idx="138">
                  <c:v>45</c:v>
                </c:pt>
                <c:pt idx="139">
                  <c:v>44.887</c:v>
                </c:pt>
                <c:pt idx="140">
                  <c:v>46.694000000000003</c:v>
                </c:pt>
                <c:pt idx="141">
                  <c:v>42.21</c:v>
                </c:pt>
                <c:pt idx="142">
                  <c:v>44.161000000000001</c:v>
                </c:pt>
                <c:pt idx="143">
                  <c:v>42.935000000000002</c:v>
                </c:pt>
                <c:pt idx="144">
                  <c:v>42.468000000000004</c:v>
                </c:pt>
                <c:pt idx="145">
                  <c:v>42.484000000000002</c:v>
                </c:pt>
                <c:pt idx="146">
                  <c:v>42.387</c:v>
                </c:pt>
                <c:pt idx="147">
                  <c:v>42.29</c:v>
                </c:pt>
                <c:pt idx="148">
                  <c:v>43.113</c:v>
                </c:pt>
                <c:pt idx="149">
                  <c:v>43.354999999999997</c:v>
                </c:pt>
                <c:pt idx="150">
                  <c:v>41.677</c:v>
                </c:pt>
                <c:pt idx="151">
                  <c:v>46.128999999999998</c:v>
                </c:pt>
                <c:pt idx="152">
                  <c:v>47.145000000000003</c:v>
                </c:pt>
                <c:pt idx="153">
                  <c:v>46.145000000000003</c:v>
                </c:pt>
                <c:pt idx="154">
                  <c:v>48.145000000000003</c:v>
                </c:pt>
                <c:pt idx="155">
                  <c:v>47.064999999999998</c:v>
                </c:pt>
                <c:pt idx="156">
                  <c:v>44.468000000000004</c:v>
                </c:pt>
                <c:pt idx="157">
                  <c:v>45.145000000000003</c:v>
                </c:pt>
                <c:pt idx="158">
                  <c:v>44.661000000000001</c:v>
                </c:pt>
                <c:pt idx="159">
                  <c:v>44.694000000000003</c:v>
                </c:pt>
                <c:pt idx="160">
                  <c:v>41.435000000000002</c:v>
                </c:pt>
                <c:pt idx="161">
                  <c:v>40.225999999999999</c:v>
                </c:pt>
                <c:pt idx="162">
                  <c:v>40.838999999999999</c:v>
                </c:pt>
                <c:pt idx="163">
                  <c:v>39.323</c:v>
                </c:pt>
                <c:pt idx="164">
                  <c:v>42.371000000000002</c:v>
                </c:pt>
                <c:pt idx="165">
                  <c:v>40.097000000000001</c:v>
                </c:pt>
                <c:pt idx="166">
                  <c:v>39.5</c:v>
                </c:pt>
                <c:pt idx="167">
                  <c:v>41.418999999999997</c:v>
                </c:pt>
                <c:pt idx="168">
                  <c:v>40.225999999999999</c:v>
                </c:pt>
                <c:pt idx="169">
                  <c:v>38.823</c:v>
                </c:pt>
                <c:pt idx="170">
                  <c:v>41.854999999999997</c:v>
                </c:pt>
                <c:pt idx="171">
                  <c:v>37.677</c:v>
                </c:pt>
                <c:pt idx="172">
                  <c:v>41.113</c:v>
                </c:pt>
                <c:pt idx="173">
                  <c:v>39.597000000000001</c:v>
                </c:pt>
                <c:pt idx="174">
                  <c:v>39.935000000000002</c:v>
                </c:pt>
                <c:pt idx="175">
                  <c:v>40.323</c:v>
                </c:pt>
                <c:pt idx="176">
                  <c:v>38.177</c:v>
                </c:pt>
                <c:pt idx="177">
                  <c:v>40.515999999999998</c:v>
                </c:pt>
                <c:pt idx="178">
                  <c:v>40.402999999999999</c:v>
                </c:pt>
                <c:pt idx="179">
                  <c:v>39.531999999999996</c:v>
                </c:pt>
                <c:pt idx="180">
                  <c:v>40.081000000000003</c:v>
                </c:pt>
                <c:pt idx="181">
                  <c:v>38.677</c:v>
                </c:pt>
                <c:pt idx="182">
                  <c:v>40.194000000000003</c:v>
                </c:pt>
                <c:pt idx="183">
                  <c:v>40.145000000000003</c:v>
                </c:pt>
                <c:pt idx="184">
                  <c:v>40.5</c:v>
                </c:pt>
                <c:pt idx="185">
                  <c:v>38.645000000000003</c:v>
                </c:pt>
                <c:pt idx="186">
                  <c:v>40.145000000000003</c:v>
                </c:pt>
                <c:pt idx="187">
                  <c:v>40.338999999999999</c:v>
                </c:pt>
                <c:pt idx="188">
                  <c:v>40.613</c:v>
                </c:pt>
                <c:pt idx="189">
                  <c:v>39.79</c:v>
                </c:pt>
                <c:pt idx="190">
                  <c:v>38.823</c:v>
                </c:pt>
                <c:pt idx="191">
                  <c:v>38.338999999999999</c:v>
                </c:pt>
                <c:pt idx="192">
                  <c:v>38.418999999999997</c:v>
                </c:pt>
                <c:pt idx="193">
                  <c:v>40.097000000000001</c:v>
                </c:pt>
                <c:pt idx="194">
                  <c:v>39.402999999999999</c:v>
                </c:pt>
                <c:pt idx="195">
                  <c:v>38.597000000000001</c:v>
                </c:pt>
                <c:pt idx="196">
                  <c:v>38.597000000000001</c:v>
                </c:pt>
                <c:pt idx="197">
                  <c:v>39.258000000000003</c:v>
                </c:pt>
                <c:pt idx="198">
                  <c:v>39.048000000000002</c:v>
                </c:pt>
                <c:pt idx="199">
                  <c:v>37.274000000000001</c:v>
                </c:pt>
                <c:pt idx="200">
                  <c:v>37.468000000000004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63.261342477992279</c:v>
                </c:pt>
                <c:pt idx="1">
                  <c:v>63.429870393581488</c:v>
                </c:pt>
                <c:pt idx="2">
                  <c:v>63.598679590262641</c:v>
                </c:pt>
                <c:pt idx="3">
                  <c:v>63.767728386633522</c:v>
                </c:pt>
                <c:pt idx="4">
                  <c:v>63.936964836670377</c:v>
                </c:pt>
                <c:pt idx="5">
                  <c:v>64.106325276256214</c:v>
                </c:pt>
                <c:pt idx="6">
                  <c:v>64.275732722885024</c:v>
                </c:pt>
                <c:pt idx="7">
                  <c:v>64.445095122722208</c:v>
                </c:pt>
                <c:pt idx="8">
                  <c:v>64.614303441292691</c:v>
                </c:pt>
                <c:pt idx="9">
                  <c:v>64.783229596947209</c:v>
                </c:pt>
                <c:pt idx="10">
                  <c:v>64.951724240139342</c:v>
                </c:pt>
                <c:pt idx="11">
                  <c:v>65.11961438670869</c:v>
                </c:pt>
                <c:pt idx="12">
                  <c:v>65.286700920239937</c:v>
                </c:pt>
                <c:pt idx="13">
                  <c:v>65.452755987814655</c:v>
                </c:pt>
                <c:pt idx="14">
                  <c:v>65.617520326186096</c:v>
                </c:pt>
                <c:pt idx="15">
                  <c:v>65.780700573425705</c:v>
                </c:pt>
                <c:pt idx="16">
                  <c:v>65.941966647528872</c:v>
                </c:pt>
                <c:pt idx="17">
                  <c:v>66.10094931356474</c:v>
                </c:pt>
                <c:pt idx="18">
                  <c:v>66.257238123382237</c:v>
                </c:pt>
                <c:pt idx="19">
                  <c:v>66.410380010679532</c:v>
                </c:pt>
                <c:pt idx="20">
                  <c:v>66.559878981521948</c:v>
                </c:pt>
                <c:pt idx="21">
                  <c:v>66.705197589943921</c:v>
                </c:pt>
                <c:pt idx="22">
                  <c:v>66.845761279945478</c:v>
                </c:pt>
                <c:pt idx="23">
                  <c:v>66.980967279684634</c:v>
                </c:pt>
                <c:pt idx="24">
                  <c:v>67.110200646687844</c:v>
                </c:pt>
                <c:pt idx="25">
                  <c:v>67.232861406972276</c:v>
                </c:pt>
                <c:pt idx="26">
                  <c:v>67.348408651919001</c:v>
                </c:pt>
                <c:pt idx="27">
                  <c:v>67.4564301108</c:v>
                </c:pt>
                <c:pt idx="28">
                  <c:v>67.55674924327208</c:v>
                </c:pt>
                <c:pt idx="29">
                  <c:v>67.649586369635088</c:v>
                </c:pt>
                <c:pt idx="30">
                  <c:v>67.735795715344494</c:v>
                </c:pt>
                <c:pt idx="31">
                  <c:v>67.817206193859221</c:v>
                </c:pt>
                <c:pt idx="32">
                  <c:v>67.897099639298276</c:v>
                </c:pt>
                <c:pt idx="33">
                  <c:v>67.980864902295338</c:v>
                </c:pt>
                <c:pt idx="34">
                  <c:v>68.076868037692662</c:v>
                </c:pt>
                <c:pt idx="35">
                  <c:v>68.197575431688861</c:v>
                </c:pt>
                <c:pt idx="36">
                  <c:v>68.360955311272718</c:v>
                </c:pt>
                <c:pt idx="37">
                  <c:v>68.592160579058401</c:v>
                </c:pt>
                <c:pt idx="38">
                  <c:v>68.925459515035925</c:v>
                </c:pt>
                <c:pt idx="39">
                  <c:v>69.406328800861928</c:v>
                </c:pt>
                <c:pt idx="40">
                  <c:v>70.093555768636392</c:v>
                </c:pt>
                <c:pt idx="41">
                  <c:v>71.061117040066307</c:v>
                </c:pt>
                <c:pt idx="42">
                  <c:v>72.399516112476135</c:v>
                </c:pt>
                <c:pt idx="43">
                  <c:v>74.216184841878331</c:v>
                </c:pt>
                <c:pt idx="44">
                  <c:v>76.634499407032479</c:v>
                </c:pt>
                <c:pt idx="45">
                  <c:v>79.790949535023017</c:v>
                </c:pt>
                <c:pt idx="46">
                  <c:v>83.830050407570269</c:v>
                </c:pt>
                <c:pt idx="47">
                  <c:v>88.896716443963015</c:v>
                </c:pt>
                <c:pt idx="48">
                  <c:v>95.126034007376816</c:v>
                </c:pt>
                <c:pt idx="49">
                  <c:v>102.63067250275625</c:v>
                </c:pt>
                <c:pt idx="50">
                  <c:v>111.48654060683199</c:v>
                </c:pt>
                <c:pt idx="51">
                  <c:v>121.71768842903515</c:v>
                </c:pt>
                <c:pt idx="52">
                  <c:v>133.28181716970533</c:v>
                </c:pt>
                <c:pt idx="53">
                  <c:v>146.05796834302919</c:v>
                </c:pt>
                <c:pt idx="54">
                  <c:v>159.83763034868241</c:v>
                </c:pt>
                <c:pt idx="55">
                  <c:v>174.3180464742654</c:v>
                </c:pt>
                <c:pt idx="56">
                  <c:v>189.08708234535942</c:v>
                </c:pt>
                <c:pt idx="57">
                  <c:v>203.56439555358699</c:v>
                </c:pt>
                <c:pt idx="58">
                  <c:v>216.82905245097868</c:v>
                </c:pt>
                <c:pt idx="59">
                  <c:v>227.28508263713132</c:v>
                </c:pt>
                <c:pt idx="60">
                  <c:v>232.32996456401847</c:v>
                </c:pt>
                <c:pt idx="61">
                  <c:v>228.58857440673731</c:v>
                </c:pt>
                <c:pt idx="62">
                  <c:v>213.34258778147671</c:v>
                </c:pt>
                <c:pt idx="63">
                  <c:v>186.81650684279114</c:v>
                </c:pt>
                <c:pt idx="64">
                  <c:v>153.47740121081668</c:v>
                </c:pt>
                <c:pt idx="65">
                  <c:v>120.54197064732922</c:v>
                </c:pt>
                <c:pt idx="66">
                  <c:v>94.345284713734245</c:v>
                </c:pt>
                <c:pt idx="67">
                  <c:v>77.498308093175638</c:v>
                </c:pt>
                <c:pt idx="68">
                  <c:v>68.892321915995581</c:v>
                </c:pt>
                <c:pt idx="69">
                  <c:v>65.757539746813649</c:v>
                </c:pt>
                <c:pt idx="70">
                  <c:v>65.63056245422797</c:v>
                </c:pt>
                <c:pt idx="71">
                  <c:v>67.100580046496418</c:v>
                </c:pt>
                <c:pt idx="72">
                  <c:v>69.628415286250942</c:v>
                </c:pt>
                <c:pt idx="73">
                  <c:v>73.13047158075436</c:v>
                </c:pt>
                <c:pt idx="74">
                  <c:v>77.687226781667391</c:v>
                </c:pt>
                <c:pt idx="75">
                  <c:v>83.404109208640335</c:v>
                </c:pt>
                <c:pt idx="76">
                  <c:v>90.352203962630696</c:v>
                </c:pt>
                <c:pt idx="77">
                  <c:v>98.537037136608461</c:v>
                </c:pt>
                <c:pt idx="78">
                  <c:v>107.87637439561726</c:v>
                </c:pt>
                <c:pt idx="79">
                  <c:v>118.18310693401278</c:v>
                </c:pt>
                <c:pt idx="80">
                  <c:v>129.14878085981675</c:v>
                </c:pt>
                <c:pt idx="81">
                  <c:v>140.30446595379928</c:v>
                </c:pt>
                <c:pt idx="82">
                  <c:v>150.89463965696109</c:v>
                </c:pt>
                <c:pt idx="83">
                  <c:v>159.58906555674847</c:v>
                </c:pt>
                <c:pt idx="84">
                  <c:v>164.14885548102839</c:v>
                </c:pt>
                <c:pt idx="85">
                  <c:v>161.6296372401489</c:v>
                </c:pt>
                <c:pt idx="86">
                  <c:v>149.84168423910256</c:v>
                </c:pt>
                <c:pt idx="87">
                  <c:v>129.59975839823292</c:v>
                </c:pt>
                <c:pt idx="88">
                  <c:v>105.53561552021523</c:v>
                </c:pt>
                <c:pt idx="89">
                  <c:v>83.827892303256675</c:v>
                </c:pt>
                <c:pt idx="90">
                  <c:v>68.549043288033388</c:v>
                </c:pt>
                <c:pt idx="91">
                  <c:v>60.03830269759623</c:v>
                </c:pt>
                <c:pt idx="92">
                  <c:v>56.215278598858873</c:v>
                </c:pt>
                <c:pt idx="93">
                  <c:v>54.754273561843881</c:v>
                </c:pt>
                <c:pt idx="94">
                  <c:v>54.192207105397422</c:v>
                </c:pt>
                <c:pt idx="95">
                  <c:v>53.893651212810276</c:v>
                </c:pt>
                <c:pt idx="96">
                  <c:v>53.655737486906766</c:v>
                </c:pt>
                <c:pt idx="97">
                  <c:v>53.429463786610938</c:v>
                </c:pt>
                <c:pt idx="98">
                  <c:v>53.205700511379924</c:v>
                </c:pt>
                <c:pt idx="99">
                  <c:v>52.983082953203706</c:v>
                </c:pt>
                <c:pt idx="100">
                  <c:v>52.761404671546686</c:v>
                </c:pt>
                <c:pt idx="101">
                  <c:v>52.540595840272864</c:v>
                </c:pt>
                <c:pt idx="102">
                  <c:v>52.320602681955563</c:v>
                </c:pt>
                <c:pt idx="103">
                  <c:v>52.101376925899146</c:v>
                </c:pt>
                <c:pt idx="104">
                  <c:v>51.882876654450136</c:v>
                </c:pt>
                <c:pt idx="105">
                  <c:v>51.665071371192752</c:v>
                </c:pt>
                <c:pt idx="106">
                  <c:v>51.447956701792364</c:v>
                </c:pt>
                <c:pt idx="107">
                  <c:v>51.231593508711036</c:v>
                </c:pt>
                <c:pt idx="108">
                  <c:v>51.016204261186473</c:v>
                </c:pt>
                <c:pt idx="109">
                  <c:v>50.802392413349217</c:v>
                </c:pt>
                <c:pt idx="110">
                  <c:v>50.591601776033976</c:v>
                </c:pt>
                <c:pt idx="111">
                  <c:v>50.386995358921162</c:v>
                </c:pt>
                <c:pt idx="112">
                  <c:v>50.194975482366281</c:v>
                </c:pt>
                <c:pt idx="113">
                  <c:v>50.027519284870344</c:v>
                </c:pt>
                <c:pt idx="114">
                  <c:v>49.905258173688999</c:v>
                </c:pt>
                <c:pt idx="115">
                  <c:v>49.860674456017755</c:v>
                </c:pt>
                <c:pt idx="116">
                  <c:v>49.939883151245994</c:v>
                </c:pt>
                <c:pt idx="117">
                  <c:v>50.200342376490703</c:v>
                </c:pt>
                <c:pt idx="118">
                  <c:v>50.700908653260932</c:v>
                </c:pt>
                <c:pt idx="119">
                  <c:v>51.480835911922931</c:v>
                </c:pt>
                <c:pt idx="120">
                  <c:v>52.527317000419842</c:v>
                </c:pt>
                <c:pt idx="121">
                  <c:v>53.739095234444278</c:v>
                </c:pt>
                <c:pt idx="122">
                  <c:v>54.906119023324059</c:v>
                </c:pt>
                <c:pt idx="123">
                  <c:v>55.733929009261153</c:v>
                </c:pt>
                <c:pt idx="124">
                  <c:v>55.930202749050224</c:v>
                </c:pt>
                <c:pt idx="125">
                  <c:v>55.330958565371319</c:v>
                </c:pt>
                <c:pt idx="126">
                  <c:v>53.997538151199429</c:v>
                </c:pt>
                <c:pt idx="127">
                  <c:v>52.211105153320275</c:v>
                </c:pt>
                <c:pt idx="128">
                  <c:v>50.353155027630855</c:v>
                </c:pt>
                <c:pt idx="129">
                  <c:v>48.74415725840651</c:v>
                </c:pt>
                <c:pt idx="130">
                  <c:v>47.539838575584135</c:v>
                </c:pt>
                <c:pt idx="131">
                  <c:v>46.73104195536488</c:v>
                </c:pt>
                <c:pt idx="132">
                  <c:v>46.215238415134479</c:v>
                </c:pt>
                <c:pt idx="133">
                  <c:v>45.875125058911081</c:v>
                </c:pt>
                <c:pt idx="134">
                  <c:v>45.622951053671265</c:v>
                </c:pt>
                <c:pt idx="135">
                  <c:v>45.408440645750311</c:v>
                </c:pt>
                <c:pt idx="136">
                  <c:v>45.208361360530006</c:v>
                </c:pt>
                <c:pt idx="137">
                  <c:v>45.013874163965923</c:v>
                </c:pt>
                <c:pt idx="138">
                  <c:v>44.822221127419049</c:v>
                </c:pt>
                <c:pt idx="139">
                  <c:v>44.63276506017575</c:v>
                </c:pt>
                <c:pt idx="140">
                  <c:v>44.445539428308479</c:v>
                </c:pt>
                <c:pt idx="141">
                  <c:v>44.260916865591078</c:v>
                </c:pt>
                <c:pt idx="142">
                  <c:v>44.079813350104473</c:v>
                </c:pt>
                <c:pt idx="143">
                  <c:v>43.90438874649324</c:v>
                </c:pt>
                <c:pt idx="144">
                  <c:v>43.739490249850938</c:v>
                </c:pt>
                <c:pt idx="145">
                  <c:v>43.595145059852541</c:v>
                </c:pt>
                <c:pt idx="146">
                  <c:v>43.49008949650311</c:v>
                </c:pt>
                <c:pt idx="147">
                  <c:v>43.455341391818813</c:v>
                </c:pt>
                <c:pt idx="148">
                  <c:v>43.535067605033525</c:v>
                </c:pt>
                <c:pt idx="149">
                  <c:v>43.780102300364668</c:v>
                </c:pt>
                <c:pt idx="150">
                  <c:v>44.22940292669324</c:v>
                </c:pt>
                <c:pt idx="151">
                  <c:v>44.879430231606115</c:v>
                </c:pt>
                <c:pt idx="152">
                  <c:v>45.652163942648485</c:v>
                </c:pt>
                <c:pt idx="153">
                  <c:v>46.384282883697757</c:v>
                </c:pt>
                <c:pt idx="154">
                  <c:v>46.860525284752867</c:v>
                </c:pt>
                <c:pt idx="155">
                  <c:v>46.892556730495876</c:v>
                </c:pt>
                <c:pt idx="156">
                  <c:v>46.408256445687428</c:v>
                </c:pt>
                <c:pt idx="157">
                  <c:v>45.49526434942797</c:v>
                </c:pt>
                <c:pt idx="158">
                  <c:v>44.364444817942086</c:v>
                </c:pt>
                <c:pt idx="159">
                  <c:v>43.253557072241492</c:v>
                </c:pt>
                <c:pt idx="160">
                  <c:v>42.332425846704638</c:v>
                </c:pt>
                <c:pt idx="161">
                  <c:v>41.662123723640846</c:v>
                </c:pt>
                <c:pt idx="162">
                  <c:v>41.214870291925934</c:v>
                </c:pt>
                <c:pt idx="163">
                  <c:v>40.922784523653938</c:v>
                </c:pt>
                <c:pt idx="164">
                  <c:v>40.719487680931486</c:v>
                </c:pt>
                <c:pt idx="165">
                  <c:v>40.558950103486374</c:v>
                </c:pt>
                <c:pt idx="166">
                  <c:v>40.415930129201051</c:v>
                </c:pt>
                <c:pt idx="167">
                  <c:v>40.278984044525771</c:v>
                </c:pt>
                <c:pt idx="168">
                  <c:v>40.143688840573297</c:v>
                </c:pt>
                <c:pt idx="169">
                  <c:v>40.008520353928901</c:v>
                </c:pt>
                <c:pt idx="170">
                  <c:v>39.872957207263418</c:v>
                </c:pt>
                <c:pt idx="171">
                  <c:v>39.736779885984561</c:v>
                </c:pt>
                <c:pt idx="172">
                  <c:v>39.599856419142441</c:v>
                </c:pt>
                <c:pt idx="173">
                  <c:v>39.462087071564362</c:v>
                </c:pt>
                <c:pt idx="174">
                  <c:v>39.323391789025081</c:v>
                </c:pt>
                <c:pt idx="175">
                  <c:v>39.183707141950443</c:v>
                </c:pt>
                <c:pt idx="176">
                  <c:v>39.042984935670752</c:v>
                </c:pt>
                <c:pt idx="177">
                  <c:v>38.90119097638587</c:v>
                </c:pt>
                <c:pt idx="178">
                  <c:v>38.758303782591973</c:v>
                </c:pt>
                <c:pt idx="179">
                  <c:v>38.61431325202139</c:v>
                </c:pt>
                <c:pt idx="180">
                  <c:v>38.46921932042023</c:v>
                </c:pt>
                <c:pt idx="181">
                  <c:v>38.323030645347757</c:v>
                </c:pt>
                <c:pt idx="182">
                  <c:v>38.175763341478621</c:v>
                </c:pt>
                <c:pt idx="183">
                  <c:v>38.027439787264044</c:v>
                </c:pt>
                <c:pt idx="184">
                  <c:v>37.878087516830455</c:v>
                </c:pt>
                <c:pt idx="185">
                  <c:v>37.727738205811129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63.261342477989089</c:v>
                </c:pt>
                <c:pt idx="1">
                  <c:v>63.429870393572905</c:v>
                </c:pt>
                <c:pt idx="2">
                  <c:v>63.598679590239925</c:v>
                </c:pt>
                <c:pt idx="3">
                  <c:v>63.767728386574348</c:v>
                </c:pt>
                <c:pt idx="4">
                  <c:v>63.936964836518598</c:v>
                </c:pt>
                <c:pt idx="5">
                  <c:v>64.106325275872976</c:v>
                </c:pt>
                <c:pt idx="6">
                  <c:v>64.275732721932329</c:v>
                </c:pt>
                <c:pt idx="7">
                  <c:v>64.44509512039069</c:v>
                </c:pt>
                <c:pt idx="8">
                  <c:v>64.614303435675268</c:v>
                </c:pt>
                <c:pt idx="9">
                  <c:v>64.78322958362287</c:v>
                </c:pt>
                <c:pt idx="10">
                  <c:v>64.951724209024732</c:v>
                </c:pt>
                <c:pt idx="11">
                  <c:v>65.119614315177756</c:v>
                </c:pt>
                <c:pt idx="12">
                  <c:v>65.28670075834475</c:v>
                </c:pt>
                <c:pt idx="13">
                  <c:v>65.452755627082723</c:v>
                </c:pt>
                <c:pt idx="14">
                  <c:v>65.617519534877559</c:v>
                </c:pt>
                <c:pt idx="15">
                  <c:v>65.780698864521455</c:v>
                </c:pt>
                <c:pt idx="16">
                  <c:v>65.941963014237558</c:v>
                </c:pt>
                <c:pt idx="17">
                  <c:v>66.100941708668017</c:v>
                </c:pt>
                <c:pt idx="18">
                  <c:v>66.257222452370655</c:v>
                </c:pt>
                <c:pt idx="19">
                  <c:v>66.410348219155054</c:v>
                </c:pt>
                <c:pt idx="20">
                  <c:v>66.559815486995703</c:v>
                </c:pt>
                <c:pt idx="21">
                  <c:v>66.705072744749103</c:v>
                </c:pt>
                <c:pt idx="22">
                  <c:v>66.845519612591659</c:v>
                </c:pt>
                <c:pt idx="23">
                  <c:v>66.980506731841103</c:v>
                </c:pt>
                <c:pt idx="24">
                  <c:v>67.109336590209878</c:v>
                </c:pt>
                <c:pt idx="25">
                  <c:v>67.23126545389313</c:v>
                </c:pt>
                <c:pt idx="26">
                  <c:v>67.345506576340725</c:v>
                </c:pt>
                <c:pt idx="27">
                  <c:v>67.451234843118897</c:v>
                </c:pt>
                <c:pt idx="28">
                  <c:v>67.547592990981556</c:v>
                </c:pt>
                <c:pt idx="29">
                  <c:v>67.633699505431551</c:v>
                </c:pt>
                <c:pt idx="30">
                  <c:v>67.708658253425668</c:v>
                </c:pt>
                <c:pt idx="31">
                  <c:v>67.771569846007168</c:v>
                </c:pt>
                <c:pt idx="32">
                  <c:v>67.821544650144375</c:v>
                </c:pt>
                <c:pt idx="33">
                  <c:v>67.857717281869583</c:v>
                </c:pt>
                <c:pt idx="34">
                  <c:v>67.879262317444116</c:v>
                </c:pt>
                <c:pt idx="35">
                  <c:v>67.885410860829992</c:v>
                </c:pt>
                <c:pt idx="36">
                  <c:v>67.875467510825644</c:v>
                </c:pt>
                <c:pt idx="37">
                  <c:v>67.848827187575907</c:v>
                </c:pt>
                <c:pt idx="38">
                  <c:v>67.804991214110572</c:v>
                </c:pt>
                <c:pt idx="39">
                  <c:v>67.743582012190771</c:v>
                </c:pt>
                <c:pt idx="40">
                  <c:v>67.664355769940528</c:v>
                </c:pt>
                <c:pt idx="41">
                  <c:v>67.56721247623328</c:v>
                </c:pt>
                <c:pt idx="42">
                  <c:v>67.452202795249931</c:v>
                </c:pt>
                <c:pt idx="43">
                  <c:v>67.319531372008726</c:v>
                </c:pt>
                <c:pt idx="44">
                  <c:v>67.169556310095487</c:v>
                </c:pt>
                <c:pt idx="45">
                  <c:v>67.002784736802823</c:v>
                </c:pt>
                <c:pt idx="46">
                  <c:v>66.819864556133226</c:v>
                </c:pt>
                <c:pt idx="47">
                  <c:v>66.621572672769574</c:v>
                </c:pt>
                <c:pt idx="48">
                  <c:v>66.408800136222453</c:v>
                </c:pt>
                <c:pt idx="49">
                  <c:v>66.18253479144542</c:v>
                </c:pt>
                <c:pt idx="50">
                  <c:v>65.943842120609446</c:v>
                </c:pt>
                <c:pt idx="51">
                  <c:v>65.693845014593364</c:v>
                </c:pt>
                <c:pt idx="52">
                  <c:v>65.433703220490685</c:v>
                </c:pt>
                <c:pt idx="53">
                  <c:v>65.164593175633598</c:v>
                </c:pt>
                <c:pt idx="54">
                  <c:v>64.887688865436104</c:v>
                </c:pt>
                <c:pt idx="55">
                  <c:v>64.60414424048875</c:v>
                </c:pt>
                <c:pt idx="56">
                  <c:v>64.315077607943294</c:v>
                </c:pt>
                <c:pt idx="57">
                  <c:v>64.021558283681728</c:v>
                </c:pt>
                <c:pt idx="58">
                  <c:v>63.724595664641249</c:v>
                </c:pt>
                <c:pt idx="59">
                  <c:v>63.425130762952094</c:v>
                </c:pt>
                <c:pt idx="60">
                  <c:v>63.124030141180619</c:v>
                </c:pt>
                <c:pt idx="61">
                  <c:v>62.822082104687453</c:v>
                </c:pt>
                <c:pt idx="62">
                  <c:v>62.519994944541025</c:v>
                </c:pt>
                <c:pt idx="63">
                  <c:v>62.218396982395092</c:v>
                </c:pt>
                <c:pt idx="64">
                  <c:v>61.917838145668107</c:v>
                </c:pt>
                <c:pt idx="65">
                  <c:v>61.61879279472334</c:v>
                </c:pt>
                <c:pt idx="66">
                  <c:v>61.321663530483484</c:v>
                </c:pt>
                <c:pt idx="67">
                  <c:v>61.026785727802732</c:v>
                </c:pt>
                <c:pt idx="68">
                  <c:v>60.73443256386107</c:v>
                </c:pt>
                <c:pt idx="69">
                  <c:v>60.444820339058467</c:v>
                </c:pt>
                <c:pt idx="70">
                  <c:v>60.158113918019062</c:v>
                </c:pt>
                <c:pt idx="71">
                  <c:v>59.874432148495323</c:v>
                </c:pt>
                <c:pt idx="72">
                  <c:v>59.593853144793734</c:v>
                </c:pt>
                <c:pt idx="73">
                  <c:v>59.316419348863811</c:v>
                </c:pt>
                <c:pt idx="74">
                  <c:v>59.042142305814615</c:v>
                </c:pt>
                <c:pt idx="75">
                  <c:v>58.771007111064037</c:v>
                </c:pt>
                <c:pt idx="76">
                  <c:v>58.502976503536885</c:v>
                </c:pt>
                <c:pt idx="77">
                  <c:v>58.2379945934305</c:v>
                </c:pt>
                <c:pt idx="78">
                  <c:v>57.975990224295117</c:v>
                </c:pt>
                <c:pt idx="79">
                  <c:v>57.71687997783323</c:v>
                </c:pt>
                <c:pt idx="80">
                  <c:v>57.46057083624175</c:v>
                </c:pt>
                <c:pt idx="81">
                  <c:v>57.206962521442406</c:v>
                </c:pt>
                <c:pt idx="82">
                  <c:v>56.955949533494667</c:v>
                </c:pt>
                <c:pt idx="83">
                  <c:v>56.707422912162265</c:v>
                </c:pt>
                <c:pt idx="84">
                  <c:v>56.461271746277561</c:v>
                </c:pt>
                <c:pt idx="85">
                  <c:v>56.217384455450222</c:v>
                </c:pt>
                <c:pt idx="86">
                  <c:v>55.975649867996474</c:v>
                </c:pt>
                <c:pt idx="87">
                  <c:v>55.735958117887954</c:v>
                </c:pt>
                <c:pt idx="88">
                  <c:v>55.498201382167125</c:v>
                </c:pt>
                <c:pt idx="89">
                  <c:v>55.262274478759743</c:v>
                </c:pt>
                <c:pt idx="90">
                  <c:v>55.028075343013974</c:v>
                </c:pt>
                <c:pt idx="91">
                  <c:v>54.79550539967812</c:v>
                </c:pt>
                <c:pt idx="92">
                  <c:v>54.564469845437969</c:v>
                </c:pt>
                <c:pt idx="93">
                  <c:v>54.334877855608163</c:v>
                </c:pt>
                <c:pt idx="94">
                  <c:v>54.106642727130307</c:v>
                </c:pt>
                <c:pt idx="95">
                  <c:v>53.879681968688374</c:v>
                </c:pt>
                <c:pt idx="96">
                  <c:v>53.653917347519361</c:v>
                </c:pt>
                <c:pt idx="97">
                  <c:v>53.429274901374477</c:v>
                </c:pt>
                <c:pt idx="98">
                  <c:v>53.205684923074095</c:v>
                </c:pt>
                <c:pt idx="99">
                  <c:v>52.98308192419443</c:v>
                </c:pt>
                <c:pt idx="100">
                  <c:v>52.761404583620504</c:v>
                </c:pt>
                <c:pt idx="101">
                  <c:v>52.540595685990624</c:v>
                </c:pt>
                <c:pt idx="102">
                  <c:v>52.320602054436613</c:v>
                </c:pt>
                <c:pt idx="103">
                  <c:v>52.101374481482395</c:v>
                </c:pt>
                <c:pt idx="104">
                  <c:v>51.882867661493933</c:v>
                </c:pt>
                <c:pt idx="105">
                  <c:v>51.665040127666913</c:v>
                </c:pt>
                <c:pt idx="106">
                  <c:v>51.447854196188885</c:v>
                </c:pt>
                <c:pt idx="107">
                  <c:v>51.231275919909137</c:v>
                </c:pt>
                <c:pt idx="108">
                  <c:v>51.015275053586841</c:v>
                </c:pt>
                <c:pt idx="109">
                  <c:v>50.799825032556178</c:v>
                </c:pt>
                <c:pt idx="110">
                  <c:v>50.584902966439053</c:v>
                </c:pt>
                <c:pt idx="111">
                  <c:v>50.37048964934332</c:v>
                </c:pt>
                <c:pt idx="112">
                  <c:v>50.156569587796305</c:v>
                </c:pt>
                <c:pt idx="113">
                  <c:v>49.943131047474317</c:v>
                </c:pt>
                <c:pt idx="114">
                  <c:v>49.730166119584652</c:v>
                </c:pt>
                <c:pt idx="115">
                  <c:v>49.517670807528837</c:v>
                </c:pt>
                <c:pt idx="116">
                  <c:v>49.305645134213009</c:v>
                </c:pt>
                <c:pt idx="117">
                  <c:v>49.094093270058671</c:v>
                </c:pt>
                <c:pt idx="118">
                  <c:v>48.883023681392935</c:v>
                </c:pt>
                <c:pt idx="119">
                  <c:v>48.672449298445443</c:v>
                </c:pt>
                <c:pt idx="120">
                  <c:v>48.462387701634995</c:v>
                </c:pt>
                <c:pt idx="121">
                  <c:v>48.252861324175058</c:v>
                </c:pt>
                <c:pt idx="122">
                  <c:v>48.043897668249429</c:v>
                </c:pt>
                <c:pt idx="123">
                  <c:v>47.835529531090401</c:v>
                </c:pt>
                <c:pt idx="124">
                  <c:v>47.627795236219718</c:v>
                </c:pt>
                <c:pt idx="125">
                  <c:v>47.420738863876622</c:v>
                </c:pt>
                <c:pt idx="126">
                  <c:v>47.214410473253686</c:v>
                </c:pt>
                <c:pt idx="127">
                  <c:v>47.008866307592371</c:v>
                </c:pt>
                <c:pt idx="128">
                  <c:v>46.804168971470325</c:v>
                </c:pt>
                <c:pt idx="129">
                  <c:v>46.600387567770525</c:v>
                </c:pt>
                <c:pt idx="130">
                  <c:v>46.397597779903833</c:v>
                </c:pt>
                <c:pt idx="131">
                  <c:v>46.195881882930877</c:v>
                </c:pt>
                <c:pt idx="132">
                  <c:v>45.995328665390872</c:v>
                </c:pt>
                <c:pt idx="133">
                  <c:v>45.796033242020414</c:v>
                </c:pt>
                <c:pt idx="134">
                  <c:v>45.598096736290337</c:v>
                </c:pt>
                <c:pt idx="135">
                  <c:v>45.401625810995185</c:v>
                </c:pt>
                <c:pt idx="136">
                  <c:v>45.206732025217676</c:v>
                </c:pt>
                <c:pt idx="137">
                  <c:v>45.013530997102954</c:v>
                </c:pt>
                <c:pt idx="138">
                  <c:v>44.822141354269938</c:v>
                </c:pt>
                <c:pt idx="139">
                  <c:v>44.632683457606333</c:v>
                </c:pt>
                <c:pt idx="140">
                  <c:v>44.44527788985485</c:v>
                </c:pt>
                <c:pt idx="141">
                  <c:v>44.26004370794805</c:v>
                </c:pt>
                <c:pt idx="142">
                  <c:v>44.077096467536116</c:v>
                </c:pt>
                <c:pt idx="143">
                  <c:v>43.896546039475552</c:v>
                </c:pt>
                <c:pt idx="144">
                  <c:v>43.718494250928771</c:v>
                </c:pt>
                <c:pt idx="145">
                  <c:v>43.543032397670522</c:v>
                </c:pt>
                <c:pt idx="146">
                  <c:v>43.370238688485308</c:v>
                </c:pt>
                <c:pt idx="147">
                  <c:v>43.200175696225678</c:v>
                </c:pt>
                <c:pt idx="148">
                  <c:v>43.032887902058903</c:v>
                </c:pt>
                <c:pt idx="149">
                  <c:v>42.868399428419252</c:v>
                </c:pt>
                <c:pt idx="150">
                  <c:v>42.706712060964747</c:v>
                </c:pt>
                <c:pt idx="151">
                  <c:v>42.547803659302318</c:v>
                </c:pt>
                <c:pt idx="152">
                  <c:v>42.391627049569621</c:v>
                </c:pt>
                <c:pt idx="153">
                  <c:v>42.238109478757423</c:v>
                </c:pt>
                <c:pt idx="154">
                  <c:v>42.087152691085912</c:v>
                </c:pt>
                <c:pt idx="155">
                  <c:v>41.938633661599859</c:v>
                </c:pt>
                <c:pt idx="156">
                  <c:v>41.792405992826325</c:v>
                </c:pt>
                <c:pt idx="157">
                  <c:v>41.648301948779888</c:v>
                </c:pt>
                <c:pt idx="158">
                  <c:v>41.506135069103152</c:v>
                </c:pt>
                <c:pt idx="159">
                  <c:v>41.365703277121447</c:v>
                </c:pt>
                <c:pt idx="160">
                  <c:v>41.226792371361668</c:v>
                </c:pt>
                <c:pt idx="161">
                  <c:v>41.089179772530784</c:v>
                </c:pt>
                <c:pt idx="162">
                  <c:v>40.952638388352739</c:v>
                </c:pt>
                <c:pt idx="163">
                  <c:v>40.81694045755966</c:v>
                </c:pt>
                <c:pt idx="164">
                  <c:v>40.681861241474785</c:v>
                </c:pt>
                <c:pt idx="165">
                  <c:v>40.547182446038171</c:v>
                </c:pt>
                <c:pt idx="166">
                  <c:v>40.412695277267758</c:v>
                </c:pt>
                <c:pt idx="167">
                  <c:v>40.278203057106694</c:v>
                </c:pt>
                <c:pt idx="168">
                  <c:v>40.143523352339507</c:v>
                </c:pt>
                <c:pt idx="169">
                  <c:v>40.008489594806036</c:v>
                </c:pt>
                <c:pt idx="170">
                  <c:v>39.872952194814559</c:v>
                </c:pt>
                <c:pt idx="171">
                  <c:v>39.736779170154371</c:v>
                </c:pt>
                <c:pt idx="172">
                  <c:v>39.599856329586643</c:v>
                </c:pt>
                <c:pt idx="173">
                  <c:v>39.462087061752278</c:v>
                </c:pt>
                <c:pt idx="174">
                  <c:v>39.32339178808386</c:v>
                </c:pt>
                <c:pt idx="175">
                  <c:v>39.183707141871416</c:v>
                </c:pt>
                <c:pt idx="176">
                  <c:v>39.042984935664947</c:v>
                </c:pt>
                <c:pt idx="177">
                  <c:v>38.901190976385493</c:v>
                </c:pt>
                <c:pt idx="178">
                  <c:v>38.758303782591952</c:v>
                </c:pt>
                <c:pt idx="179">
                  <c:v>38.61431325202139</c:v>
                </c:pt>
                <c:pt idx="180">
                  <c:v>38.46921932042023</c:v>
                </c:pt>
                <c:pt idx="181">
                  <c:v>38.323030645347757</c:v>
                </c:pt>
                <c:pt idx="182">
                  <c:v>38.175763341478621</c:v>
                </c:pt>
                <c:pt idx="183">
                  <c:v>38.027439787264044</c:v>
                </c:pt>
                <c:pt idx="184">
                  <c:v>37.878087516830455</c:v>
                </c:pt>
                <c:pt idx="185">
                  <c:v>37.727738205811129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66.257999999999996</c:v>
                </c:pt>
                <c:pt idx="1">
                  <c:v>65.983999999999995</c:v>
                </c:pt>
                <c:pt idx="2">
                  <c:v>64.709999999999994</c:v>
                </c:pt>
                <c:pt idx="3">
                  <c:v>66.177000000000007</c:v>
                </c:pt>
                <c:pt idx="4">
                  <c:v>64.822999999999993</c:v>
                </c:pt>
                <c:pt idx="5">
                  <c:v>67.725999999999999</c:v>
                </c:pt>
                <c:pt idx="6">
                  <c:v>67.257999999999996</c:v>
                </c:pt>
                <c:pt idx="7">
                  <c:v>64.774000000000001</c:v>
                </c:pt>
                <c:pt idx="8">
                  <c:v>62.515999999999998</c:v>
                </c:pt>
                <c:pt idx="9">
                  <c:v>63.854999999999997</c:v>
                </c:pt>
                <c:pt idx="10">
                  <c:v>67.355000000000004</c:v>
                </c:pt>
                <c:pt idx="11">
                  <c:v>65.081000000000003</c:v>
                </c:pt>
                <c:pt idx="12">
                  <c:v>64.725999999999999</c:v>
                </c:pt>
                <c:pt idx="13">
                  <c:v>64.838999999999999</c:v>
                </c:pt>
                <c:pt idx="14">
                  <c:v>64.790000000000006</c:v>
                </c:pt>
                <c:pt idx="15">
                  <c:v>64.016000000000005</c:v>
                </c:pt>
                <c:pt idx="16">
                  <c:v>66.677000000000007</c:v>
                </c:pt>
                <c:pt idx="17">
                  <c:v>65.322999999999993</c:v>
                </c:pt>
                <c:pt idx="18">
                  <c:v>65.418999999999997</c:v>
                </c:pt>
                <c:pt idx="19">
                  <c:v>66.548000000000002</c:v>
                </c:pt>
                <c:pt idx="20">
                  <c:v>66.113</c:v>
                </c:pt>
                <c:pt idx="21">
                  <c:v>65.355000000000004</c:v>
                </c:pt>
                <c:pt idx="22">
                  <c:v>65.968000000000004</c:v>
                </c:pt>
                <c:pt idx="23">
                  <c:v>69.709999999999994</c:v>
                </c:pt>
                <c:pt idx="24">
                  <c:v>66.435000000000002</c:v>
                </c:pt>
                <c:pt idx="25">
                  <c:v>66.274000000000001</c:v>
                </c:pt>
                <c:pt idx="26">
                  <c:v>65.225999999999999</c:v>
                </c:pt>
                <c:pt idx="27">
                  <c:v>66.081000000000003</c:v>
                </c:pt>
                <c:pt idx="28">
                  <c:v>68.194000000000003</c:v>
                </c:pt>
                <c:pt idx="29">
                  <c:v>66.644999999999996</c:v>
                </c:pt>
                <c:pt idx="30">
                  <c:v>67.516000000000005</c:v>
                </c:pt>
                <c:pt idx="31">
                  <c:v>67.870999999999995</c:v>
                </c:pt>
                <c:pt idx="32">
                  <c:v>67.805999999999997</c:v>
                </c:pt>
                <c:pt idx="33">
                  <c:v>69.048000000000002</c:v>
                </c:pt>
                <c:pt idx="34">
                  <c:v>67.613</c:v>
                </c:pt>
                <c:pt idx="35">
                  <c:v>69.225999999999999</c:v>
                </c:pt>
                <c:pt idx="36">
                  <c:v>67.355000000000004</c:v>
                </c:pt>
                <c:pt idx="37">
                  <c:v>69.5</c:v>
                </c:pt>
                <c:pt idx="38">
                  <c:v>68.418999999999997</c:v>
                </c:pt>
                <c:pt idx="39">
                  <c:v>70.870999999999995</c:v>
                </c:pt>
                <c:pt idx="40">
                  <c:v>71.081000000000003</c:v>
                </c:pt>
                <c:pt idx="41">
                  <c:v>70.096999999999994</c:v>
                </c:pt>
                <c:pt idx="42">
                  <c:v>71.709999999999994</c:v>
                </c:pt>
                <c:pt idx="43">
                  <c:v>73.290000000000006</c:v>
                </c:pt>
                <c:pt idx="44">
                  <c:v>75.305999999999997</c:v>
                </c:pt>
                <c:pt idx="45">
                  <c:v>77.355000000000004</c:v>
                </c:pt>
                <c:pt idx="46">
                  <c:v>78.225999999999999</c:v>
                </c:pt>
                <c:pt idx="47">
                  <c:v>80.661000000000001</c:v>
                </c:pt>
                <c:pt idx="48">
                  <c:v>86.581000000000003</c:v>
                </c:pt>
                <c:pt idx="49">
                  <c:v>93.822999999999993</c:v>
                </c:pt>
                <c:pt idx="50">
                  <c:v>102.452</c:v>
                </c:pt>
                <c:pt idx="51">
                  <c:v>116.5</c:v>
                </c:pt>
                <c:pt idx="52">
                  <c:v>132.08099999999999</c:v>
                </c:pt>
                <c:pt idx="53">
                  <c:v>147.5</c:v>
                </c:pt>
                <c:pt idx="54">
                  <c:v>164.726</c:v>
                </c:pt>
                <c:pt idx="55">
                  <c:v>181.274</c:v>
                </c:pt>
                <c:pt idx="56">
                  <c:v>193.01599999999999</c:v>
                </c:pt>
                <c:pt idx="57">
                  <c:v>203.24199999999999</c:v>
                </c:pt>
                <c:pt idx="58">
                  <c:v>211.79</c:v>
                </c:pt>
                <c:pt idx="59">
                  <c:v>218.452</c:v>
                </c:pt>
                <c:pt idx="60">
                  <c:v>220.80600000000001</c:v>
                </c:pt>
                <c:pt idx="61">
                  <c:v>217.25800000000001</c:v>
                </c:pt>
                <c:pt idx="62">
                  <c:v>204.85499999999999</c:v>
                </c:pt>
                <c:pt idx="63">
                  <c:v>179.661</c:v>
                </c:pt>
                <c:pt idx="64">
                  <c:v>142.08099999999999</c:v>
                </c:pt>
                <c:pt idx="65">
                  <c:v>104.113</c:v>
                </c:pt>
                <c:pt idx="66">
                  <c:v>77.709999999999994</c:v>
                </c:pt>
                <c:pt idx="67">
                  <c:v>66</c:v>
                </c:pt>
                <c:pt idx="68">
                  <c:v>64.194000000000003</c:v>
                </c:pt>
                <c:pt idx="69">
                  <c:v>63.064999999999998</c:v>
                </c:pt>
                <c:pt idx="70">
                  <c:v>62.805999999999997</c:v>
                </c:pt>
                <c:pt idx="71">
                  <c:v>62.71</c:v>
                </c:pt>
                <c:pt idx="72">
                  <c:v>66.274000000000001</c:v>
                </c:pt>
                <c:pt idx="73">
                  <c:v>67.242000000000004</c:v>
                </c:pt>
                <c:pt idx="74">
                  <c:v>72.338999999999999</c:v>
                </c:pt>
                <c:pt idx="75">
                  <c:v>76.322999999999993</c:v>
                </c:pt>
                <c:pt idx="76">
                  <c:v>86.935000000000002</c:v>
                </c:pt>
                <c:pt idx="77">
                  <c:v>97.016000000000005</c:v>
                </c:pt>
                <c:pt idx="78">
                  <c:v>107.742</c:v>
                </c:pt>
                <c:pt idx="79">
                  <c:v>116.032</c:v>
                </c:pt>
                <c:pt idx="80">
                  <c:v>128.5</c:v>
                </c:pt>
                <c:pt idx="81">
                  <c:v>140.339</c:v>
                </c:pt>
                <c:pt idx="82">
                  <c:v>146.75800000000001</c:v>
                </c:pt>
                <c:pt idx="83">
                  <c:v>156.08099999999999</c:v>
                </c:pt>
                <c:pt idx="84">
                  <c:v>157.69399999999999</c:v>
                </c:pt>
                <c:pt idx="85">
                  <c:v>157.839</c:v>
                </c:pt>
                <c:pt idx="86">
                  <c:v>151.19399999999999</c:v>
                </c:pt>
                <c:pt idx="87">
                  <c:v>135.048</c:v>
                </c:pt>
                <c:pt idx="88">
                  <c:v>109.258</c:v>
                </c:pt>
                <c:pt idx="89">
                  <c:v>83.129000000000005</c:v>
                </c:pt>
                <c:pt idx="90">
                  <c:v>66.257999999999996</c:v>
                </c:pt>
                <c:pt idx="91">
                  <c:v>57.258000000000003</c:v>
                </c:pt>
                <c:pt idx="92">
                  <c:v>55.548000000000002</c:v>
                </c:pt>
                <c:pt idx="93">
                  <c:v>55.354999999999997</c:v>
                </c:pt>
                <c:pt idx="94">
                  <c:v>54.548000000000002</c:v>
                </c:pt>
                <c:pt idx="95">
                  <c:v>53.371000000000002</c:v>
                </c:pt>
                <c:pt idx="96">
                  <c:v>54.531999999999996</c:v>
                </c:pt>
                <c:pt idx="97">
                  <c:v>55.951999999999998</c:v>
                </c:pt>
                <c:pt idx="98">
                  <c:v>52.515999999999998</c:v>
                </c:pt>
                <c:pt idx="99">
                  <c:v>54.823</c:v>
                </c:pt>
                <c:pt idx="100">
                  <c:v>54.387</c:v>
                </c:pt>
                <c:pt idx="101">
                  <c:v>53.628999999999998</c:v>
                </c:pt>
                <c:pt idx="102">
                  <c:v>53.484000000000002</c:v>
                </c:pt>
                <c:pt idx="103">
                  <c:v>52.902999999999999</c:v>
                </c:pt>
                <c:pt idx="104">
                  <c:v>54.225999999999999</c:v>
                </c:pt>
                <c:pt idx="105">
                  <c:v>52.225999999999999</c:v>
                </c:pt>
                <c:pt idx="106">
                  <c:v>51.71</c:v>
                </c:pt>
                <c:pt idx="107">
                  <c:v>54.984000000000002</c:v>
                </c:pt>
                <c:pt idx="108">
                  <c:v>52</c:v>
                </c:pt>
                <c:pt idx="109">
                  <c:v>54.564999999999998</c:v>
                </c:pt>
                <c:pt idx="110">
                  <c:v>53.741999999999997</c:v>
                </c:pt>
                <c:pt idx="111">
                  <c:v>52.323</c:v>
                </c:pt>
                <c:pt idx="112">
                  <c:v>51.918999999999997</c:v>
                </c:pt>
                <c:pt idx="113">
                  <c:v>53.871000000000002</c:v>
                </c:pt>
                <c:pt idx="114">
                  <c:v>52.484000000000002</c:v>
                </c:pt>
                <c:pt idx="115">
                  <c:v>52.145000000000003</c:v>
                </c:pt>
                <c:pt idx="116">
                  <c:v>51.338999999999999</c:v>
                </c:pt>
                <c:pt idx="117">
                  <c:v>51</c:v>
                </c:pt>
                <c:pt idx="118">
                  <c:v>52.935000000000002</c:v>
                </c:pt>
                <c:pt idx="119">
                  <c:v>53.484000000000002</c:v>
                </c:pt>
                <c:pt idx="120">
                  <c:v>53.468000000000004</c:v>
                </c:pt>
                <c:pt idx="121">
                  <c:v>55.645000000000003</c:v>
                </c:pt>
                <c:pt idx="122">
                  <c:v>60.435000000000002</c:v>
                </c:pt>
                <c:pt idx="123">
                  <c:v>62.305999999999997</c:v>
                </c:pt>
                <c:pt idx="124">
                  <c:v>58.887</c:v>
                </c:pt>
                <c:pt idx="125">
                  <c:v>62.371000000000002</c:v>
                </c:pt>
                <c:pt idx="126">
                  <c:v>60.21</c:v>
                </c:pt>
                <c:pt idx="127">
                  <c:v>56.628999999999998</c:v>
                </c:pt>
                <c:pt idx="128">
                  <c:v>55.015999999999998</c:v>
                </c:pt>
                <c:pt idx="129">
                  <c:v>50.871000000000002</c:v>
                </c:pt>
                <c:pt idx="130">
                  <c:v>51.402999999999999</c:v>
                </c:pt>
                <c:pt idx="131">
                  <c:v>48.338999999999999</c:v>
                </c:pt>
                <c:pt idx="132">
                  <c:v>48.128999999999998</c:v>
                </c:pt>
                <c:pt idx="133">
                  <c:v>49.161000000000001</c:v>
                </c:pt>
                <c:pt idx="134">
                  <c:v>50.887</c:v>
                </c:pt>
                <c:pt idx="135">
                  <c:v>47.484000000000002</c:v>
                </c:pt>
                <c:pt idx="136">
                  <c:v>48.645000000000003</c:v>
                </c:pt>
                <c:pt idx="137">
                  <c:v>48.564999999999998</c:v>
                </c:pt>
                <c:pt idx="138">
                  <c:v>48.29</c:v>
                </c:pt>
                <c:pt idx="139">
                  <c:v>47.71</c:v>
                </c:pt>
                <c:pt idx="140">
                  <c:v>48.274000000000001</c:v>
                </c:pt>
                <c:pt idx="141">
                  <c:v>47.015999999999998</c:v>
                </c:pt>
                <c:pt idx="142">
                  <c:v>47.71</c:v>
                </c:pt>
                <c:pt idx="143">
                  <c:v>47.29</c:v>
                </c:pt>
                <c:pt idx="144">
                  <c:v>47.015999999999998</c:v>
                </c:pt>
                <c:pt idx="145">
                  <c:v>47.484000000000002</c:v>
                </c:pt>
                <c:pt idx="146">
                  <c:v>45.354999999999997</c:v>
                </c:pt>
                <c:pt idx="147">
                  <c:v>46.871000000000002</c:v>
                </c:pt>
                <c:pt idx="148">
                  <c:v>49.515999999999998</c:v>
                </c:pt>
                <c:pt idx="149">
                  <c:v>49.225999999999999</c:v>
                </c:pt>
                <c:pt idx="150">
                  <c:v>47.515999999999998</c:v>
                </c:pt>
                <c:pt idx="151">
                  <c:v>47.418999999999997</c:v>
                </c:pt>
                <c:pt idx="152">
                  <c:v>48.225999999999999</c:v>
                </c:pt>
                <c:pt idx="153">
                  <c:v>49.177</c:v>
                </c:pt>
                <c:pt idx="154">
                  <c:v>51.097000000000001</c:v>
                </c:pt>
                <c:pt idx="155">
                  <c:v>53.064999999999998</c:v>
                </c:pt>
                <c:pt idx="156">
                  <c:v>49.451999999999998</c:v>
                </c:pt>
                <c:pt idx="157">
                  <c:v>51.064999999999998</c:v>
                </c:pt>
                <c:pt idx="158">
                  <c:v>48.258000000000003</c:v>
                </c:pt>
                <c:pt idx="159">
                  <c:v>50.225999999999999</c:v>
                </c:pt>
                <c:pt idx="160">
                  <c:v>46.484000000000002</c:v>
                </c:pt>
                <c:pt idx="161">
                  <c:v>43.597000000000001</c:v>
                </c:pt>
                <c:pt idx="162">
                  <c:v>45.128999999999998</c:v>
                </c:pt>
                <c:pt idx="163">
                  <c:v>45.402999999999999</c:v>
                </c:pt>
                <c:pt idx="164">
                  <c:v>46.564999999999998</c:v>
                </c:pt>
                <c:pt idx="165">
                  <c:v>44.805999999999997</c:v>
                </c:pt>
                <c:pt idx="166">
                  <c:v>43.613</c:v>
                </c:pt>
                <c:pt idx="167">
                  <c:v>43.871000000000002</c:v>
                </c:pt>
                <c:pt idx="168">
                  <c:v>44.064999999999998</c:v>
                </c:pt>
                <c:pt idx="169">
                  <c:v>43.725999999999999</c:v>
                </c:pt>
                <c:pt idx="170">
                  <c:v>42.081000000000003</c:v>
                </c:pt>
                <c:pt idx="171">
                  <c:v>41.581000000000003</c:v>
                </c:pt>
                <c:pt idx="172">
                  <c:v>44.338999999999999</c:v>
                </c:pt>
                <c:pt idx="173">
                  <c:v>42.048000000000002</c:v>
                </c:pt>
                <c:pt idx="174">
                  <c:v>44.338999999999999</c:v>
                </c:pt>
                <c:pt idx="175">
                  <c:v>43.597000000000001</c:v>
                </c:pt>
                <c:pt idx="176">
                  <c:v>41.79</c:v>
                </c:pt>
                <c:pt idx="177">
                  <c:v>41.21</c:v>
                </c:pt>
                <c:pt idx="178">
                  <c:v>43.145000000000003</c:v>
                </c:pt>
                <c:pt idx="179">
                  <c:v>40.758000000000003</c:v>
                </c:pt>
                <c:pt idx="180">
                  <c:v>43.694000000000003</c:v>
                </c:pt>
                <c:pt idx="181">
                  <c:v>42.097000000000001</c:v>
                </c:pt>
                <c:pt idx="182">
                  <c:v>44.515999999999998</c:v>
                </c:pt>
                <c:pt idx="183">
                  <c:v>42.418999999999997</c:v>
                </c:pt>
                <c:pt idx="184">
                  <c:v>43.338999999999999</c:v>
                </c:pt>
                <c:pt idx="185">
                  <c:v>43.645000000000003</c:v>
                </c:pt>
                <c:pt idx="186">
                  <c:v>42.338999999999999</c:v>
                </c:pt>
                <c:pt idx="187">
                  <c:v>42.161000000000001</c:v>
                </c:pt>
                <c:pt idx="188">
                  <c:v>42.613</c:v>
                </c:pt>
                <c:pt idx="189">
                  <c:v>42.305999999999997</c:v>
                </c:pt>
                <c:pt idx="190">
                  <c:v>42.354999999999997</c:v>
                </c:pt>
                <c:pt idx="191">
                  <c:v>42.354999999999997</c:v>
                </c:pt>
                <c:pt idx="192">
                  <c:v>43.128999999999998</c:v>
                </c:pt>
                <c:pt idx="193">
                  <c:v>41.305999999999997</c:v>
                </c:pt>
                <c:pt idx="194">
                  <c:v>41.371000000000002</c:v>
                </c:pt>
                <c:pt idx="195">
                  <c:v>43.5</c:v>
                </c:pt>
                <c:pt idx="196">
                  <c:v>42.435000000000002</c:v>
                </c:pt>
                <c:pt idx="197">
                  <c:v>42.823</c:v>
                </c:pt>
                <c:pt idx="198">
                  <c:v>41.871000000000002</c:v>
                </c:pt>
                <c:pt idx="199">
                  <c:v>39.854999999999997</c:v>
                </c:pt>
                <c:pt idx="200">
                  <c:v>41.194000000000003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64.131230030552729</c:v>
                </c:pt>
                <c:pt idx="2">
                  <c:v>64.272196357306072</c:v>
                </c:pt>
                <c:pt idx="3">
                  <c:v>64.412755041325781</c:v>
                </c:pt>
                <c:pt idx="4">
                  <c:v>64.552815036776096</c:v>
                </c:pt>
                <c:pt idx="5">
                  <c:v>64.692272414546849</c:v>
                </c:pt>
                <c:pt idx="6">
                  <c:v>64.831008943397038</c:v>
                </c:pt>
                <c:pt idx="7">
                  <c:v>64.968890566511888</c:v>
                </c:pt>
                <c:pt idx="8">
                  <c:v>65.10576577643252</c:v>
                </c:pt>
                <c:pt idx="9">
                  <c:v>65.241463894580065</c:v>
                </c:pt>
                <c:pt idx="10">
                  <c:v>65.375793265698462</c:v>
                </c:pt>
                <c:pt idx="11">
                  <c:v>65.508539382671287</c:v>
                </c:pt>
                <c:pt idx="12">
                  <c:v>65.639462963585473</c:v>
                </c:pt>
                <c:pt idx="13">
                  <c:v>65.768298011033835</c:v>
                </c:pt>
                <c:pt idx="14">
                  <c:v>65.894749894162473</c:v>
                </c:pt>
                <c:pt idx="15">
                  <c:v>66.018493508093741</c:v>
                </c:pt>
                <c:pt idx="16">
                  <c:v>66.139171585250935</c:v>
                </c:pt>
                <c:pt idx="17">
                  <c:v>66.256393262582293</c:v>
                </c:pt>
                <c:pt idx="18">
                  <c:v>66.369733054330879</c:v>
                </c:pt>
                <c:pt idx="19">
                  <c:v>66.478730452991414</c:v>
                </c:pt>
                <c:pt idx="20">
                  <c:v>66.582890499813914</c:v>
                </c:pt>
                <c:pt idx="21">
                  <c:v>66.681685859949127</c:v>
                </c:pt>
                <c:pt idx="22">
                  <c:v>66.774561251185673</c:v>
                </c:pt>
                <c:pt idx="23">
                  <c:v>66.860941576008173</c:v>
                </c:pt>
                <c:pt idx="24">
                  <c:v>66.940245889162398</c:v>
                </c:pt>
                <c:pt idx="25">
                  <c:v>67.011910524741708</c:v>
                </c:pt>
                <c:pt idx="26">
                  <c:v>67.075426469646899</c:v>
                </c:pt>
                <c:pt idx="27">
                  <c:v>67.13039859230102</c:v>
                </c:pt>
                <c:pt idx="28">
                  <c:v>67.176637809571417</c:v>
                </c:pt>
                <c:pt idx="29">
                  <c:v>67.214301854824356</c:v>
                </c:pt>
                <c:pt idx="30">
                  <c:v>67.24410603791469</c:v>
                </c:pt>
                <c:pt idx="31">
                  <c:v>67.267632086861923</c:v>
                </c:pt>
                <c:pt idx="32">
                  <c:v>67.287770295394793</c:v>
                </c:pt>
                <c:pt idx="33">
                  <c:v>67.309336715620375</c:v>
                </c:pt>
                <c:pt idx="34">
                  <c:v>67.339911304098763</c:v>
                </c:pt>
                <c:pt idx="35">
                  <c:v>67.390942257985316</c:v>
                </c:pt>
                <c:pt idx="36">
                  <c:v>67.479153031975642</c:v>
                </c:pt>
                <c:pt idx="37">
                  <c:v>67.628267969176662</c:v>
                </c:pt>
                <c:pt idx="38">
                  <c:v>67.871036388655568</c:v>
                </c:pt>
                <c:pt idx="39">
                  <c:v>68.251480497838045</c:v>
                </c:pt>
                <c:pt idx="40">
                  <c:v>68.827218828279385</c:v>
                </c:pt>
                <c:pt idx="41">
                  <c:v>69.671626631271295</c:v>
                </c:pt>
                <c:pt idx="42">
                  <c:v>70.875495165172339</c:v>
                </c:pt>
                <c:pt idx="43">
                  <c:v>72.547756083504993</c:v>
                </c:pt>
                <c:pt idx="44">
                  <c:v>74.81476395661079</c:v>
                </c:pt>
                <c:pt idx="45">
                  <c:v>77.817602587439296</c:v>
                </c:pt>
                <c:pt idx="46">
                  <c:v>81.706924081869786</c:v>
                </c:pt>
                <c:pt idx="47">
                  <c:v>86.63496553944637</c:v>
                </c:pt>
                <c:pt idx="48">
                  <c:v>92.744629936110144</c:v>
                </c:pt>
                <c:pt idx="49">
                  <c:v>100.15586357579241</c:v>
                </c:pt>
                <c:pt idx="50">
                  <c:v>108.94999064558495</c:v>
                </c:pt>
                <c:pt idx="51">
                  <c:v>119.15313144515989</c:v>
                </c:pt>
                <c:pt idx="52">
                  <c:v>130.72026688303669</c:v>
                </c:pt>
                <c:pt idx="53">
                  <c:v>143.52180950329941</c:v>
                </c:pt>
                <c:pt idx="54">
                  <c:v>157.33438505322465</c:v>
                </c:pt>
                <c:pt idx="55">
                  <c:v>171.83547232348184</c:v>
                </c:pt>
                <c:pt idx="56">
                  <c:v>186.59198430669801</c:v>
                </c:pt>
                <c:pt idx="57">
                  <c:v>201.00278611541316</c:v>
                </c:pt>
                <c:pt idx="58">
                  <c:v>214.10163710792321</c:v>
                </c:pt>
                <c:pt idx="59">
                  <c:v>224.13337382082315</c:v>
                </c:pt>
                <c:pt idx="60">
                  <c:v>228.10472682435568</c:v>
                </c:pt>
                <c:pt idx="61">
                  <c:v>222.1163423943735</c:v>
                </c:pt>
                <c:pt idx="62">
                  <c:v>203.36863646983946</c:v>
                </c:pt>
                <c:pt idx="63">
                  <c:v>173.13330543010991</c:v>
                </c:pt>
                <c:pt idx="64">
                  <c:v>137.79632070670604</c:v>
                </c:pt>
                <c:pt idx="65">
                  <c:v>105.8882102283884</c:v>
                </c:pt>
                <c:pt idx="66">
                  <c:v>83.234915264920176</c:v>
                </c:pt>
                <c:pt idx="67">
                  <c:v>70.615744903121112</c:v>
                </c:pt>
                <c:pt idx="68">
                  <c:v>65.323779069659949</c:v>
                </c:pt>
                <c:pt idx="69">
                  <c:v>64.103963400584504</c:v>
                </c:pt>
                <c:pt idx="70">
                  <c:v>64.828370283025066</c:v>
                </c:pt>
                <c:pt idx="71">
                  <c:v>66.582975078185456</c:v>
                </c:pt>
                <c:pt idx="72">
                  <c:v>69.143889986385346</c:v>
                </c:pt>
                <c:pt idx="73">
                  <c:v>72.552215738711041</c:v>
                </c:pt>
                <c:pt idx="74">
                  <c:v>76.914766705127761</c:v>
                </c:pt>
                <c:pt idx="75">
                  <c:v>82.3311747664346</c:v>
                </c:pt>
                <c:pt idx="76">
                  <c:v>88.86345525135313</c:v>
                </c:pt>
                <c:pt idx="77">
                  <c:v>96.51561374834742</c:v>
                </c:pt>
                <c:pt idx="78">
                  <c:v>105.21641941319609</c:v>
                </c:pt>
                <c:pt idx="79">
                  <c:v>114.80536776130589</c:v>
                </c:pt>
                <c:pt idx="80">
                  <c:v>125.01936182268362</c:v>
                </c:pt>
                <c:pt idx="81">
                  <c:v>135.46325491240566</c:v>
                </c:pt>
                <c:pt idx="82">
                  <c:v>145.51621588845424</c:v>
                </c:pt>
                <c:pt idx="83">
                  <c:v>154.10984279938862</c:v>
                </c:pt>
                <c:pt idx="84">
                  <c:v>159.43246204801085</c:v>
                </c:pt>
                <c:pt idx="85">
                  <c:v>158.95735877617278</c:v>
                </c:pt>
                <c:pt idx="86">
                  <c:v>150.41427272065778</c:v>
                </c:pt>
                <c:pt idx="87">
                  <c:v>133.64167231191672</c:v>
                </c:pt>
                <c:pt idx="88">
                  <c:v>111.80942485735639</c:v>
                </c:pt>
                <c:pt idx="89">
                  <c:v>90.279918298939592</c:v>
                </c:pt>
                <c:pt idx="90">
                  <c:v>73.603389292376804</c:v>
                </c:pt>
                <c:pt idx="91">
                  <c:v>63.307075633348965</c:v>
                </c:pt>
                <c:pt idx="92">
                  <c:v>58.181017062971051</c:v>
                </c:pt>
                <c:pt idx="93">
                  <c:v>56.073767740852318</c:v>
                </c:pt>
                <c:pt idx="94">
                  <c:v>55.301913034354271</c:v>
                </c:pt>
                <c:pt idx="95">
                  <c:v>54.988113807148935</c:v>
                </c:pt>
                <c:pt idx="96">
                  <c:v>54.798081151602979</c:v>
                </c:pt>
                <c:pt idx="97">
                  <c:v>54.635118846273883</c:v>
                </c:pt>
                <c:pt idx="98">
                  <c:v>54.47754955739488</c:v>
                </c:pt>
                <c:pt idx="99">
                  <c:v>54.321524968278133</c:v>
                </c:pt>
                <c:pt idx="100">
                  <c:v>54.166457708443062</c:v>
                </c:pt>
                <c:pt idx="101">
                  <c:v>54.012228011331956</c:v>
                </c:pt>
                <c:pt idx="102">
                  <c:v>53.858772291473024</c:v>
                </c:pt>
                <c:pt idx="103">
                  <c:v>53.706036682642278</c:v>
                </c:pt>
                <c:pt idx="104">
                  <c:v>53.553975372304052</c:v>
                </c:pt>
                <c:pt idx="105">
                  <c:v>53.402558132902428</c:v>
                </c:pt>
                <c:pt idx="106">
                  <c:v>53.2517918374337</c:v>
                </c:pt>
                <c:pt idx="107">
                  <c:v>53.101775116133396</c:v>
                </c:pt>
                <c:pt idx="108">
                  <c:v>52.95282702755226</c:v>
                </c:pt>
                <c:pt idx="109">
                  <c:v>52.805767636021798</c:v>
                </c:pt>
                <c:pt idx="110">
                  <c:v>52.662482433242211</c:v>
                </c:pt>
                <c:pt idx="111">
                  <c:v>52.526962835031199</c:v>
                </c:pt>
                <c:pt idx="112">
                  <c:v>52.407045525975114</c:v>
                </c:pt>
                <c:pt idx="113">
                  <c:v>52.317002086515281</c:v>
                </c:pt>
                <c:pt idx="114">
                  <c:v>52.280853612494148</c:v>
                </c:pt>
                <c:pt idx="115">
                  <c:v>52.335704205459798</c:v>
                </c:pt>
                <c:pt idx="116">
                  <c:v>52.533478746788816</c:v>
                </c:pt>
                <c:pt idx="117">
                  <c:v>52.938352727547347</c:v>
                </c:pt>
                <c:pt idx="118">
                  <c:v>53.616276549137339</c:v>
                </c:pt>
                <c:pt idx="119">
                  <c:v>54.613175665420265</c:v>
                </c:pt>
                <c:pt idx="120">
                  <c:v>55.921226778310746</c:v>
                </c:pt>
                <c:pt idx="121">
                  <c:v>57.440056473653513</c:v>
                </c:pt>
                <c:pt idx="122">
                  <c:v>58.951707420864338</c:v>
                </c:pt>
                <c:pt idx="123">
                  <c:v>60.137893061548951</c:v>
                </c:pt>
                <c:pt idx="124">
                  <c:v>60.660640335411827</c:v>
                </c:pt>
                <c:pt idx="125">
                  <c:v>60.292301623692552</c:v>
                </c:pt>
                <c:pt idx="126">
                  <c:v>59.03316940033659</c:v>
                </c:pt>
                <c:pt idx="127">
                  <c:v>57.137869878034181</c:v>
                </c:pt>
                <c:pt idx="128">
                  <c:v>55.018036980201401</c:v>
                </c:pt>
                <c:pt idx="129">
                  <c:v>53.072970526040699</c:v>
                </c:pt>
                <c:pt idx="130">
                  <c:v>51.549559372462518</c:v>
                </c:pt>
                <c:pt idx="131">
                  <c:v>50.502579137231763</c:v>
                </c:pt>
                <c:pt idx="132">
                  <c:v>49.848943138771311</c:v>
                </c:pt>
                <c:pt idx="133">
                  <c:v>49.455722664322778</c:v>
                </c:pt>
                <c:pt idx="134">
                  <c:v>49.205787481854358</c:v>
                </c:pt>
                <c:pt idx="135">
                  <c:v>49.022546259676567</c:v>
                </c:pt>
                <c:pt idx="136">
                  <c:v>48.865851199464345</c:v>
                </c:pt>
                <c:pt idx="137">
                  <c:v>48.718277425492587</c:v>
                </c:pt>
                <c:pt idx="138">
                  <c:v>48.573457543323357</c:v>
                </c:pt>
                <c:pt idx="139">
                  <c:v>48.429416481097718</c:v>
                </c:pt>
                <c:pt idx="140">
                  <c:v>48.285642726591583</c:v>
                </c:pt>
                <c:pt idx="141">
                  <c:v>48.142063644696812</c:v>
                </c:pt>
                <c:pt idx="142">
                  <c:v>47.998798664407893</c:v>
                </c:pt>
                <c:pt idx="143">
                  <c:v>47.856245094153188</c:v>
                </c:pt>
                <c:pt idx="144">
                  <c:v>47.715443712714716</c:v>
                </c:pt>
                <c:pt idx="145">
                  <c:v>47.578878139905932</c:v>
                </c:pt>
                <c:pt idx="146">
                  <c:v>47.45196274838392</c:v>
                </c:pt>
                <c:pt idx="147">
                  <c:v>47.345414116873485</c:v>
                </c:pt>
                <c:pt idx="148">
                  <c:v>47.27830080060015</c:v>
                </c:pt>
                <c:pt idx="149">
                  <c:v>47.280621881109887</c:v>
                </c:pt>
                <c:pt idx="150">
                  <c:v>47.392813522505612</c:v>
                </c:pt>
                <c:pt idx="151">
                  <c:v>47.658333845574575</c:v>
                </c:pt>
                <c:pt idx="152">
                  <c:v>48.106115006339621</c:v>
                </c:pt>
                <c:pt idx="153">
                  <c:v>48.724273291992418</c:v>
                </c:pt>
                <c:pt idx="154">
                  <c:v>49.435253705630068</c:v>
                </c:pt>
                <c:pt idx="155">
                  <c:v>50.090871771989512</c:v>
                </c:pt>
                <c:pt idx="156">
                  <c:v>50.504026187354867</c:v>
                </c:pt>
                <c:pt idx="157">
                  <c:v>50.515449170410747</c:v>
                </c:pt>
                <c:pt idx="158">
                  <c:v>50.066133383884129</c:v>
                </c:pt>
                <c:pt idx="159">
                  <c:v>49.231648574887949</c:v>
                </c:pt>
                <c:pt idx="160">
                  <c:v>48.192372874154856</c:v>
                </c:pt>
                <c:pt idx="161">
                  <c:v>47.15529417217283</c:v>
                </c:pt>
                <c:pt idx="162">
                  <c:v>46.274713186203968</c:v>
                </c:pt>
                <c:pt idx="163">
                  <c:v>45.614223483431516</c:v>
                </c:pt>
                <c:pt idx="164">
                  <c:v>45.158430692014974</c:v>
                </c:pt>
                <c:pt idx="165">
                  <c:v>44.85166566387192</c:v>
                </c:pt>
                <c:pt idx="166">
                  <c:v>44.634514869725564</c:v>
                </c:pt>
                <c:pt idx="167">
                  <c:v>44.462963648733535</c:v>
                </c:pt>
                <c:pt idx="168">
                  <c:v>44.311307896949785</c:v>
                </c:pt>
                <c:pt idx="169">
                  <c:v>44.167158232966216</c:v>
                </c:pt>
                <c:pt idx="170">
                  <c:v>44.025473703119147</c:v>
                </c:pt>
                <c:pt idx="171">
                  <c:v>43.884498933679474</c:v>
                </c:pt>
                <c:pt idx="172">
                  <c:v>43.743704276074411</c:v>
                </c:pt>
                <c:pt idx="173">
                  <c:v>43.602948016169847</c:v>
                </c:pt>
                <c:pt idx="174">
                  <c:v>43.462193901767442</c:v>
                </c:pt>
                <c:pt idx="175">
                  <c:v>43.321430773937259</c:v>
                </c:pt>
                <c:pt idx="176">
                  <c:v>43.180653054149673</c:v>
                </c:pt>
                <c:pt idx="177">
                  <c:v>43.039856661247356</c:v>
                </c:pt>
                <c:pt idx="178">
                  <c:v>42.899038254893746</c:v>
                </c:pt>
                <c:pt idx="179">
                  <c:v>42.758195089451569</c:v>
                </c:pt>
                <c:pt idx="180">
                  <c:v>42.617324960571658</c:v>
                </c:pt>
                <c:pt idx="181">
                  <c:v>42.476426161160227</c:v>
                </c:pt>
                <c:pt idx="182">
                  <c:v>42.335497436399308</c:v>
                </c:pt>
                <c:pt idx="183">
                  <c:v>42.194537937842874</c:v>
                </c:pt>
                <c:pt idx="184">
                  <c:v>42.053547177683683</c:v>
                </c:pt>
                <c:pt idx="185">
                  <c:v>41.912524984182781</c:v>
                </c:pt>
                <c:pt idx="186">
                  <c:v>41.771471459037507</c:v>
                </c:pt>
                <c:pt idx="187">
                  <c:v>41.630386937255956</c:v>
                </c:pt>
                <c:pt idx="188">
                  <c:v>41.489271949923086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64.13123003055027</c:v>
                </c:pt>
                <c:pt idx="2">
                  <c:v>64.272196357299279</c:v>
                </c:pt>
                <c:pt idx="3">
                  <c:v>64.412755041307307</c:v>
                </c:pt>
                <c:pt idx="4">
                  <c:v>64.552815036726642</c:v>
                </c:pt>
                <c:pt idx="5">
                  <c:v>64.692272414416678</c:v>
                </c:pt>
                <c:pt idx="6">
                  <c:v>64.83100894305997</c:v>
                </c:pt>
                <c:pt idx="7">
                  <c:v>64.968890565653282</c:v>
                </c:pt>
                <c:pt idx="8">
                  <c:v>65.10576577428111</c:v>
                </c:pt>
                <c:pt idx="9">
                  <c:v>65.241463889277071</c:v>
                </c:pt>
                <c:pt idx="10">
                  <c:v>65.375793252840111</c:v>
                </c:pt>
                <c:pt idx="11">
                  <c:v>65.508539352001222</c:v>
                </c:pt>
                <c:pt idx="12">
                  <c:v>65.639462891622401</c:v>
                </c:pt>
                <c:pt idx="13">
                  <c:v>65.768297844933514</c:v>
                </c:pt>
                <c:pt idx="14">
                  <c:v>65.894749517027421</c:v>
                </c:pt>
                <c:pt idx="15">
                  <c:v>66.018492665750614</c:v>
                </c:pt>
                <c:pt idx="16">
                  <c:v>66.139169734504733</c:v>
                </c:pt>
                <c:pt idx="17">
                  <c:v>66.256389262486493</c:v>
                </c:pt>
                <c:pt idx="18">
                  <c:v>66.369724549618894</c:v>
                </c:pt>
                <c:pt idx="19">
                  <c:v>66.478712665507331</c:v>
                </c:pt>
                <c:pt idx="20">
                  <c:v>66.582853903686328</c:v>
                </c:pt>
                <c:pt idx="21">
                  <c:v>66.681611793515003</c:v>
                </c:pt>
                <c:pt idx="22">
                  <c:v>66.774413791455657</c:v>
                </c:pt>
                <c:pt idx="23">
                  <c:v>66.86065278003899</c:v>
                </c:pt>
                <c:pt idx="24">
                  <c:v>66.939689505312757</c:v>
                </c:pt>
                <c:pt idx="25">
                  <c:v>67.010856080553097</c:v>
                </c:pt>
                <c:pt idx="26">
                  <c:v>67.073460673973059</c:v>
                </c:pt>
                <c:pt idx="27">
                  <c:v>67.126793479590049</c:v>
                </c:pt>
                <c:pt idx="28">
                  <c:v>67.170134041972105</c:v>
                </c:pt>
                <c:pt idx="29">
                  <c:v>67.202759966287246</c:v>
                </c:pt>
                <c:pt idx="30">
                  <c:v>67.223956994505969</c:v>
                </c:pt>
                <c:pt idx="31">
                  <c:v>67.233030367144337</c:v>
                </c:pt>
                <c:pt idx="32">
                  <c:v>67.229317318994916</c:v>
                </c:pt>
                <c:pt idx="33">
                  <c:v>67.212200479506564</c:v>
                </c:pt>
                <c:pt idx="34">
                  <c:v>67.181121867767772</c:v>
                </c:pt>
                <c:pt idx="35">
                  <c:v>67.135597093617562</c:v>
                </c:pt>
                <c:pt idx="36">
                  <c:v>67.075229306485937</c:v>
                </c:pt>
                <c:pt idx="37">
                  <c:v>66.999722379024789</c:v>
                </c:pt>
                <c:pt idx="38">
                  <c:v>66.908892780327818</c:v>
                </c:pt>
                <c:pt idx="39">
                  <c:v>66.802679589717627</c:v>
                </c:pt>
                <c:pt idx="40">
                  <c:v>66.681152131295249</c:v>
                </c:pt>
                <c:pt idx="41">
                  <c:v>66.544514773919062</c:v>
                </c:pt>
                <c:pt idx="42">
                  <c:v>66.393108540212296</c:v>
                </c:pt>
                <c:pt idx="43">
                  <c:v>66.227409297443884</c:v>
                </c:pt>
                <c:pt idx="44">
                  <c:v>66.048022455250631</c:v>
                </c:pt>
                <c:pt idx="45">
                  <c:v>65.855674259951314</c:v>
                </c:pt>
                <c:pt idx="46">
                  <c:v>65.651199940579176</c:v>
                </c:pt>
                <c:pt idx="47">
                  <c:v>65.43552911506012</c:v>
                </c:pt>
                <c:pt idx="48">
                  <c:v>65.209668994313986</c:v>
                </c:pt>
                <c:pt idx="49">
                  <c:v>64.974686017705125</c:v>
                </c:pt>
                <c:pt idx="50">
                  <c:v>64.731686608654485</c:v>
                </c:pt>
                <c:pt idx="51">
                  <c:v>64.481797751633067</c:v>
                </c:pt>
                <c:pt idx="52">
                  <c:v>64.226148062433623</c:v>
                </c:pt>
                <c:pt idx="53">
                  <c:v>63.965849957423806</c:v>
                </c:pt>
                <c:pt idx="54">
                  <c:v>63.701983432094345</c:v>
                </c:pt>
                <c:pt idx="55">
                  <c:v>63.435581844066327</c:v>
                </c:pt>
                <c:pt idx="56">
                  <c:v>63.16761997086914</c:v>
                </c:pt>
                <c:pt idx="57">
                  <c:v>62.899004487835775</c:v>
                </c:pt>
                <c:pt idx="58">
                  <c:v>62.630566894662756</c:v>
                </c:pt>
                <c:pt idx="59">
                  <c:v>62.36305881691694</c:v>
                </c:pt>
                <c:pt idx="60">
                  <c:v>62.097149525248774</c:v>
                </c:pt>
                <c:pt idx="61">
                  <c:v>61.833425452340407</c:v>
                </c:pt>
                <c:pt idx="62">
                  <c:v>61.572391445816322</c:v>
                </c:pt>
                <c:pt idx="63">
                  <c:v>61.314473473073342</c:v>
                </c:pt>
                <c:pt idx="64">
                  <c:v>61.060022488766059</c:v>
                </c:pt>
                <c:pt idx="65">
                  <c:v>60.809319184392386</c:v>
                </c:pt>
                <c:pt idx="66">
                  <c:v>60.562579358703921</c:v>
                </c:pt>
                <c:pt idx="67">
                  <c:v>60.319959674240572</c:v>
                </c:pt>
                <c:pt idx="68">
                  <c:v>60.081563596187806</c:v>
                </c:pt>
                <c:pt idx="69">
                  <c:v>59.847447342459155</c:v>
                </c:pt>
                <c:pt idx="70">
                  <c:v>59.61762570640397</c:v>
                </c:pt>
                <c:pt idx="71">
                  <c:v>59.392077644340041</c:v>
                </c:pt>
                <c:pt idx="72">
                  <c:v>59.170751548190516</c:v>
                </c:pt>
                <c:pt idx="73">
                  <c:v>58.95357014826088</c:v>
                </c:pt>
                <c:pt idx="74">
                  <c:v>58.740435012352066</c:v>
                </c:pt>
                <c:pt idx="75">
                  <c:v>58.531230624955718</c:v>
                </c:pt>
                <c:pt idx="76">
                  <c:v>58.325828044390093</c:v>
                </c:pt>
                <c:pt idx="77">
                  <c:v>58.124088146699833</c:v>
                </c:pt>
                <c:pt idx="78">
                  <c:v>57.925864473325163</c:v>
                </c:pt>
                <c:pt idx="79">
                  <c:v>57.731005705334702</c:v>
                </c:pt>
                <c:pt idx="80">
                  <c:v>57.539357790804921</c:v>
                </c:pt>
                <c:pt idx="81">
                  <c:v>57.350765754087938</c:v>
                </c:pt>
                <c:pt idx="82">
                  <c:v>57.165075216576277</c:v>
                </c:pt>
                <c:pt idx="83">
                  <c:v>56.982133658446777</c:v>
                </c:pt>
                <c:pt idx="84">
                  <c:v>56.801791450000295</c:v>
                </c:pt>
                <c:pt idx="85">
                  <c:v>56.623902679825221</c:v>
                </c:pt>
                <c:pt idx="86">
                  <c:v>56.448325805273939</c:v>
                </c:pt>
                <c:pt idx="87">
                  <c:v>56.274924148793417</c:v>
                </c:pt>
                <c:pt idx="88">
                  <c:v>56.103566261602779</c:v>
                </c:pt>
                <c:pt idx="89">
                  <c:v>55.934126174144318</c:v>
                </c:pt>
                <c:pt idx="90">
                  <c:v>55.766483550711996</c:v>
                </c:pt>
                <c:pt idx="91">
                  <c:v>55.600523763724588</c:v>
                </c:pt>
                <c:pt idx="92">
                  <c:v>55.436137901289669</c:v>
                </c:pt>
                <c:pt idx="93">
                  <c:v>55.27322272001588</c:v>
                </c:pt>
                <c:pt idx="94">
                  <c:v>55.111680553483431</c:v>
                </c:pt>
                <c:pt idx="95">
                  <c:v>54.951419185380026</c:v>
                </c:pt>
                <c:pt idx="96">
                  <c:v>54.792351695047387</c:v>
                </c:pt>
                <c:pt idx="97">
                  <c:v>54.634396282058063</c:v>
                </c:pt>
                <c:pt idx="98">
                  <c:v>54.477476075445011</c:v>
                </c:pt>
                <c:pt idx="99">
                  <c:v>54.321518932327955</c:v>
                </c:pt>
                <c:pt idx="100">
                  <c:v>54.166457229912254</c:v>
                </c:pt>
                <c:pt idx="101">
                  <c:v>54.012227654166161</c:v>
                </c:pt>
                <c:pt idx="102">
                  <c:v>53.85877098790268</c:v>
                </c:pt>
                <c:pt idx="103">
                  <c:v>53.706031900492647</c:v>
                </c:pt>
                <c:pt idx="104">
                  <c:v>53.553958741006795</c:v>
                </c:pt>
                <c:pt idx="105">
                  <c:v>53.402503336219098</c:v>
                </c:pt>
                <c:pt idx="106">
                  <c:v>53.251620794592981</c:v>
                </c:pt>
                <c:pt idx="107">
                  <c:v>53.101269317109853</c:v>
                </c:pt>
                <c:pt idx="108">
                  <c:v>52.951410015579405</c:v>
                </c:pt>
                <c:pt idx="109">
                  <c:v>52.802006738886931</c:v>
                </c:pt>
                <c:pt idx="110">
                  <c:v>52.653025907480995</c:v>
                </c:pt>
                <c:pt idx="111">
                  <c:v>52.504436356279122</c:v>
                </c:pt>
                <c:pt idx="112">
                  <c:v>52.356209186066202</c:v>
                </c:pt>
                <c:pt idx="113">
                  <c:v>52.208317623378136</c:v>
                </c:pt>
                <c:pt idx="114">
                  <c:v>52.060736888795319</c:v>
                </c:pt>
                <c:pt idx="115">
                  <c:v>51.913444073518171</c:v>
                </c:pt>
                <c:pt idx="116">
                  <c:v>51.766418024053948</c:v>
                </c:pt>
                <c:pt idx="117">
                  <c:v>51.619639234811196</c:v>
                </c:pt>
                <c:pt idx="118">
                  <c:v>51.473089748370995</c:v>
                </c:pt>
                <c:pt idx="119">
                  <c:v>51.326753063182828</c:v>
                </c:pt>
                <c:pt idx="120">
                  <c:v>51.180614048413972</c:v>
                </c:pt>
                <c:pt idx="121">
                  <c:v>51.034658865664689</c:v>
                </c:pt>
                <c:pt idx="122">
                  <c:v>50.888874897244357</c:v>
                </c:pt>
                <c:pt idx="123">
                  <c:v>50.743250680685549</c:v>
                </c:pt>
                <c:pt idx="124">
                  <c:v>50.597775849152093</c:v>
                </c:pt>
                <c:pt idx="125">
                  <c:v>50.452441077371844</c:v>
                </c:pt>
                <c:pt idx="126">
                  <c:v>50.307238032694698</c:v>
                </c:pt>
                <c:pt idx="127">
                  <c:v>50.162159330839458</c:v>
                </c:pt>
                <c:pt idx="128">
                  <c:v>50.017198495849129</c:v>
                </c:pt>
                <c:pt idx="129">
                  <c:v>49.872349923722105</c:v>
                </c:pt>
                <c:pt idx="130">
                  <c:v>49.727608849126653</c:v>
                </c:pt>
                <c:pt idx="131">
                  <c:v>49.582971314537843</c:v>
                </c:pt>
                <c:pt idx="132">
                  <c:v>49.438434141061087</c:v>
                </c:pt>
                <c:pt idx="133">
                  <c:v>49.293994900126037</c:v>
                </c:pt>
                <c:pt idx="134">
                  <c:v>49.149651885152039</c:v>
                </c:pt>
                <c:pt idx="135">
                  <c:v>49.005404082205246</c:v>
                </c:pt>
                <c:pt idx="136">
                  <c:v>48.861251138594206</c:v>
                </c:pt>
                <c:pt idx="137">
                  <c:v>48.71719332829084</c:v>
                </c:pt>
                <c:pt idx="138">
                  <c:v>48.573231513027906</c:v>
                </c:pt>
                <c:pt idx="139">
                  <c:v>48.429367097920462</c:v>
                </c:pt>
                <c:pt idx="140">
                  <c:v>48.28560198049972</c:v>
                </c:pt>
                <c:pt idx="141">
                  <c:v>48.141938492145009</c:v>
                </c:pt>
                <c:pt idx="142">
                  <c:v>47.998379331063489</c:v>
                </c:pt>
                <c:pt idx="143">
                  <c:v>47.854927486209661</c:v>
                </c:pt>
                <c:pt idx="144">
                  <c:v>47.711586151862441</c:v>
                </c:pt>
                <c:pt idx="145">
                  <c:v>47.568358632990424</c:v>
                </c:pt>
                <c:pt idx="146">
                  <c:v>47.425248242030733</c:v>
                </c:pt>
                <c:pt idx="147">
                  <c:v>47.282258188270937</c:v>
                </c:pt>
                <c:pt idx="148">
                  <c:v>47.139391461634872</c:v>
                </c:pt>
                <c:pt idx="149">
                  <c:v>46.996650713299871</c:v>
                </c:pt>
                <c:pt idx="150">
                  <c:v>46.854038136172406</c:v>
                </c:pt>
                <c:pt idx="151">
                  <c:v>46.711555348772819</c:v>
                </c:pt>
                <c:pt idx="152">
                  <c:v>46.569203286474107</c:v>
                </c:pt>
                <c:pt idx="153">
                  <c:v>46.426982104252943</c:v>
                </c:pt>
                <c:pt idx="154">
                  <c:v>46.284891095096235</c:v>
                </c:pt>
                <c:pt idx="155">
                  <c:v>46.142928627933465</c:v>
                </c:pt>
                <c:pt idx="156">
                  <c:v>46.001092108420309</c:v>
                </c:pt>
                <c:pt idx="157">
                  <c:v>45.859377965093444</c:v>
                </c:pt>
                <c:pt idx="158">
                  <c:v>45.717781662388006</c:v>
                </c:pt>
                <c:pt idx="159">
                  <c:v>45.576297740820038</c:v>
                </c:pt>
                <c:pt idx="160">
                  <c:v>45.434919883366774</c:v>
                </c:pt>
                <c:pt idx="161">
                  <c:v>45.293641005824199</c:v>
                </c:pt>
                <c:pt idx="162">
                  <c:v>45.152453367779103</c:v>
                </c:pt>
                <c:pt idx="163">
                  <c:v>45.011348699890803</c:v>
                </c:pt>
                <c:pt idx="164">
                  <c:v>44.870318342505875</c:v>
                </c:pt>
                <c:pt idx="165">
                  <c:v>44.729353390272351</c:v>
                </c:pt>
                <c:pt idx="166">
                  <c:v>44.588444837391215</c:v>
                </c:pt>
                <c:pt idx="167">
                  <c:v>44.447583718428938</c:v>
                </c:pt>
                <c:pt idx="168">
                  <c:v>44.306761240170793</c:v>
                </c:pt>
                <c:pt idx="169">
                  <c:v>44.165968900760852</c:v>
                </c:pt>
                <c:pt idx="170">
                  <c:v>44.025198593275114</c:v>
                </c:pt>
                <c:pt idx="171">
                  <c:v>43.884442691834352</c:v>
                </c:pt>
                <c:pt idx="172">
                  <c:v>43.743694119309779</c:v>
                </c:pt>
                <c:pt idx="173">
                  <c:v>43.602946396548084</c:v>
                </c:pt>
                <c:pt idx="174">
                  <c:v>43.462193673797358</c:v>
                </c:pt>
                <c:pt idx="175">
                  <c:v>43.321430745622571</c:v>
                </c:pt>
                <c:pt idx="176">
                  <c:v>43.180653051047287</c:v>
                </c:pt>
                <c:pt idx="177">
                  <c:v>43.039856660947557</c:v>
                </c:pt>
                <c:pt idx="178">
                  <c:v>42.899038254868202</c:v>
                </c:pt>
                <c:pt idx="179">
                  <c:v>42.75819508944965</c:v>
                </c:pt>
                <c:pt idx="180">
                  <c:v>42.61732496057153</c:v>
                </c:pt>
                <c:pt idx="181">
                  <c:v>42.476426161160219</c:v>
                </c:pt>
                <c:pt idx="182">
                  <c:v>42.335497436399308</c:v>
                </c:pt>
                <c:pt idx="183">
                  <c:v>42.194537937842874</c:v>
                </c:pt>
                <c:pt idx="184">
                  <c:v>42.053547177683683</c:v>
                </c:pt>
                <c:pt idx="185">
                  <c:v>41.912524984182781</c:v>
                </c:pt>
                <c:pt idx="186">
                  <c:v>41.771471459037507</c:v>
                </c:pt>
                <c:pt idx="187">
                  <c:v>41.630386937255956</c:v>
                </c:pt>
                <c:pt idx="188">
                  <c:v>41.489271949923086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67.629000000000005</c:v>
                </c:pt>
                <c:pt idx="1">
                  <c:v>70.209999999999994</c:v>
                </c:pt>
                <c:pt idx="2">
                  <c:v>72.177000000000007</c:v>
                </c:pt>
                <c:pt idx="3">
                  <c:v>69.242000000000004</c:v>
                </c:pt>
                <c:pt idx="4">
                  <c:v>69.242000000000004</c:v>
                </c:pt>
                <c:pt idx="5">
                  <c:v>68.774000000000001</c:v>
                </c:pt>
                <c:pt idx="6">
                  <c:v>67.403000000000006</c:v>
                </c:pt>
                <c:pt idx="7">
                  <c:v>69.822999999999993</c:v>
                </c:pt>
                <c:pt idx="8">
                  <c:v>70.177000000000007</c:v>
                </c:pt>
                <c:pt idx="9">
                  <c:v>68.225999999999999</c:v>
                </c:pt>
                <c:pt idx="10">
                  <c:v>68.064999999999998</c:v>
                </c:pt>
                <c:pt idx="11">
                  <c:v>67.822999999999993</c:v>
                </c:pt>
                <c:pt idx="12">
                  <c:v>68.338999999999999</c:v>
                </c:pt>
                <c:pt idx="13">
                  <c:v>68.968000000000004</c:v>
                </c:pt>
                <c:pt idx="14">
                  <c:v>68.725999999999999</c:v>
                </c:pt>
                <c:pt idx="15">
                  <c:v>67.242000000000004</c:v>
                </c:pt>
                <c:pt idx="16">
                  <c:v>68.451999999999998</c:v>
                </c:pt>
                <c:pt idx="17">
                  <c:v>67.081000000000003</c:v>
                </c:pt>
                <c:pt idx="18">
                  <c:v>67.968000000000004</c:v>
                </c:pt>
                <c:pt idx="19">
                  <c:v>69.790000000000006</c:v>
                </c:pt>
                <c:pt idx="20">
                  <c:v>66.774000000000001</c:v>
                </c:pt>
                <c:pt idx="21">
                  <c:v>68.016000000000005</c:v>
                </c:pt>
                <c:pt idx="22">
                  <c:v>68.564999999999998</c:v>
                </c:pt>
                <c:pt idx="23">
                  <c:v>67.677000000000007</c:v>
                </c:pt>
                <c:pt idx="24">
                  <c:v>69.177000000000007</c:v>
                </c:pt>
                <c:pt idx="25">
                  <c:v>68.290000000000006</c:v>
                </c:pt>
                <c:pt idx="26">
                  <c:v>67.855000000000004</c:v>
                </c:pt>
                <c:pt idx="27">
                  <c:v>68.887</c:v>
                </c:pt>
                <c:pt idx="28">
                  <c:v>68.951999999999998</c:v>
                </c:pt>
                <c:pt idx="29">
                  <c:v>68.081000000000003</c:v>
                </c:pt>
                <c:pt idx="30">
                  <c:v>69.129000000000005</c:v>
                </c:pt>
                <c:pt idx="31">
                  <c:v>70.290000000000006</c:v>
                </c:pt>
                <c:pt idx="32">
                  <c:v>71.194000000000003</c:v>
                </c:pt>
                <c:pt idx="33">
                  <c:v>69.5</c:v>
                </c:pt>
                <c:pt idx="34">
                  <c:v>70.257999999999996</c:v>
                </c:pt>
                <c:pt idx="35">
                  <c:v>68.613</c:v>
                </c:pt>
                <c:pt idx="36">
                  <c:v>70.709999999999994</c:v>
                </c:pt>
                <c:pt idx="37">
                  <c:v>71.757999999999996</c:v>
                </c:pt>
                <c:pt idx="38">
                  <c:v>69.935000000000002</c:v>
                </c:pt>
                <c:pt idx="39">
                  <c:v>68.870999999999995</c:v>
                </c:pt>
                <c:pt idx="40">
                  <c:v>72.677000000000007</c:v>
                </c:pt>
                <c:pt idx="41">
                  <c:v>72.983999999999995</c:v>
                </c:pt>
                <c:pt idx="42">
                  <c:v>70.257999999999996</c:v>
                </c:pt>
                <c:pt idx="43">
                  <c:v>74.613</c:v>
                </c:pt>
                <c:pt idx="44">
                  <c:v>74.370999999999995</c:v>
                </c:pt>
                <c:pt idx="45">
                  <c:v>75.822999999999993</c:v>
                </c:pt>
                <c:pt idx="46">
                  <c:v>76.081000000000003</c:v>
                </c:pt>
                <c:pt idx="47">
                  <c:v>82.596999999999994</c:v>
                </c:pt>
                <c:pt idx="48">
                  <c:v>82.144999999999996</c:v>
                </c:pt>
                <c:pt idx="49">
                  <c:v>89.322999999999993</c:v>
                </c:pt>
                <c:pt idx="50">
                  <c:v>93.838999999999999</c:v>
                </c:pt>
                <c:pt idx="51">
                  <c:v>106.435</c:v>
                </c:pt>
                <c:pt idx="52">
                  <c:v>119.21</c:v>
                </c:pt>
                <c:pt idx="53">
                  <c:v>136.226</c:v>
                </c:pt>
                <c:pt idx="54">
                  <c:v>154.565</c:v>
                </c:pt>
                <c:pt idx="55">
                  <c:v>170.87100000000001</c:v>
                </c:pt>
                <c:pt idx="56">
                  <c:v>186.387</c:v>
                </c:pt>
                <c:pt idx="57">
                  <c:v>199.274</c:v>
                </c:pt>
                <c:pt idx="58">
                  <c:v>210.839</c:v>
                </c:pt>
                <c:pt idx="59">
                  <c:v>216.98400000000001</c:v>
                </c:pt>
                <c:pt idx="60">
                  <c:v>221.98400000000001</c:v>
                </c:pt>
                <c:pt idx="61">
                  <c:v>224.41900000000001</c:v>
                </c:pt>
                <c:pt idx="62">
                  <c:v>218.30600000000001</c:v>
                </c:pt>
                <c:pt idx="63">
                  <c:v>205.71</c:v>
                </c:pt>
                <c:pt idx="64">
                  <c:v>179.952</c:v>
                </c:pt>
                <c:pt idx="65">
                  <c:v>131.226</c:v>
                </c:pt>
                <c:pt idx="66">
                  <c:v>90.870999999999995</c:v>
                </c:pt>
                <c:pt idx="67">
                  <c:v>67.225999999999999</c:v>
                </c:pt>
                <c:pt idx="68">
                  <c:v>65.694000000000003</c:v>
                </c:pt>
                <c:pt idx="69">
                  <c:v>63</c:v>
                </c:pt>
                <c:pt idx="70">
                  <c:v>63.838999999999999</c:v>
                </c:pt>
                <c:pt idx="71">
                  <c:v>64.290000000000006</c:v>
                </c:pt>
                <c:pt idx="72">
                  <c:v>65.516000000000005</c:v>
                </c:pt>
                <c:pt idx="73">
                  <c:v>67.305999999999997</c:v>
                </c:pt>
                <c:pt idx="74">
                  <c:v>69.677000000000007</c:v>
                </c:pt>
                <c:pt idx="75">
                  <c:v>73.903000000000006</c:v>
                </c:pt>
                <c:pt idx="76">
                  <c:v>78.855000000000004</c:v>
                </c:pt>
                <c:pt idx="77">
                  <c:v>88.322999999999993</c:v>
                </c:pt>
                <c:pt idx="78">
                  <c:v>100.452</c:v>
                </c:pt>
                <c:pt idx="79">
                  <c:v>108.306</c:v>
                </c:pt>
                <c:pt idx="80">
                  <c:v>120</c:v>
                </c:pt>
                <c:pt idx="81">
                  <c:v>132.161</c:v>
                </c:pt>
                <c:pt idx="82">
                  <c:v>140.952</c:v>
                </c:pt>
                <c:pt idx="83">
                  <c:v>149.40299999999999</c:v>
                </c:pt>
                <c:pt idx="84">
                  <c:v>155.75800000000001</c:v>
                </c:pt>
                <c:pt idx="85">
                  <c:v>160.82300000000001</c:v>
                </c:pt>
                <c:pt idx="86">
                  <c:v>158.37100000000001</c:v>
                </c:pt>
                <c:pt idx="87">
                  <c:v>150.96799999999999</c:v>
                </c:pt>
                <c:pt idx="88">
                  <c:v>131.48400000000001</c:v>
                </c:pt>
                <c:pt idx="89">
                  <c:v>100.774</c:v>
                </c:pt>
                <c:pt idx="90">
                  <c:v>75.805999999999997</c:v>
                </c:pt>
                <c:pt idx="91">
                  <c:v>60.258000000000003</c:v>
                </c:pt>
                <c:pt idx="92">
                  <c:v>58.194000000000003</c:v>
                </c:pt>
                <c:pt idx="93">
                  <c:v>54.387</c:v>
                </c:pt>
                <c:pt idx="94">
                  <c:v>56.694000000000003</c:v>
                </c:pt>
                <c:pt idx="95">
                  <c:v>57.128999999999998</c:v>
                </c:pt>
                <c:pt idx="96">
                  <c:v>54.968000000000004</c:v>
                </c:pt>
                <c:pt idx="97">
                  <c:v>56.515999999999998</c:v>
                </c:pt>
                <c:pt idx="98">
                  <c:v>55.515999999999998</c:v>
                </c:pt>
                <c:pt idx="99">
                  <c:v>53.387</c:v>
                </c:pt>
                <c:pt idx="100">
                  <c:v>55.371000000000002</c:v>
                </c:pt>
                <c:pt idx="101">
                  <c:v>55.968000000000004</c:v>
                </c:pt>
                <c:pt idx="102">
                  <c:v>55.387</c:v>
                </c:pt>
                <c:pt idx="103">
                  <c:v>55.29</c:v>
                </c:pt>
                <c:pt idx="104">
                  <c:v>54.031999999999996</c:v>
                </c:pt>
                <c:pt idx="105">
                  <c:v>56.128999999999998</c:v>
                </c:pt>
                <c:pt idx="106">
                  <c:v>55.338999999999999</c:v>
                </c:pt>
                <c:pt idx="107">
                  <c:v>55.031999999999996</c:v>
                </c:pt>
                <c:pt idx="108">
                  <c:v>54.097000000000001</c:v>
                </c:pt>
                <c:pt idx="109">
                  <c:v>54.015999999999998</c:v>
                </c:pt>
                <c:pt idx="110">
                  <c:v>53.515999999999998</c:v>
                </c:pt>
                <c:pt idx="111">
                  <c:v>56.918999999999997</c:v>
                </c:pt>
                <c:pt idx="112">
                  <c:v>57.323</c:v>
                </c:pt>
                <c:pt idx="113">
                  <c:v>55.097000000000001</c:v>
                </c:pt>
                <c:pt idx="114">
                  <c:v>54.758000000000003</c:v>
                </c:pt>
                <c:pt idx="115">
                  <c:v>53.161000000000001</c:v>
                </c:pt>
                <c:pt idx="116">
                  <c:v>55.354999999999997</c:v>
                </c:pt>
                <c:pt idx="117">
                  <c:v>55.145000000000003</c:v>
                </c:pt>
                <c:pt idx="118">
                  <c:v>54.402999999999999</c:v>
                </c:pt>
                <c:pt idx="119">
                  <c:v>57.597000000000001</c:v>
                </c:pt>
                <c:pt idx="120">
                  <c:v>58.887</c:v>
                </c:pt>
                <c:pt idx="121">
                  <c:v>58.015999999999998</c:v>
                </c:pt>
                <c:pt idx="122">
                  <c:v>57.435000000000002</c:v>
                </c:pt>
                <c:pt idx="123">
                  <c:v>62.613</c:v>
                </c:pt>
                <c:pt idx="124">
                  <c:v>62.468000000000004</c:v>
                </c:pt>
                <c:pt idx="125">
                  <c:v>64.355000000000004</c:v>
                </c:pt>
                <c:pt idx="126">
                  <c:v>63.871000000000002</c:v>
                </c:pt>
                <c:pt idx="127">
                  <c:v>61.71</c:v>
                </c:pt>
                <c:pt idx="128">
                  <c:v>60.71</c:v>
                </c:pt>
                <c:pt idx="129">
                  <c:v>58.758000000000003</c:v>
                </c:pt>
                <c:pt idx="130">
                  <c:v>54.177</c:v>
                </c:pt>
                <c:pt idx="131">
                  <c:v>54.677</c:v>
                </c:pt>
                <c:pt idx="132">
                  <c:v>50.968000000000004</c:v>
                </c:pt>
                <c:pt idx="133">
                  <c:v>48.758000000000003</c:v>
                </c:pt>
                <c:pt idx="134">
                  <c:v>50.435000000000002</c:v>
                </c:pt>
                <c:pt idx="135">
                  <c:v>51.113</c:v>
                </c:pt>
                <c:pt idx="136">
                  <c:v>50.064999999999998</c:v>
                </c:pt>
                <c:pt idx="137">
                  <c:v>51.113</c:v>
                </c:pt>
                <c:pt idx="138">
                  <c:v>49.951999999999998</c:v>
                </c:pt>
                <c:pt idx="139">
                  <c:v>48.71</c:v>
                </c:pt>
                <c:pt idx="140">
                  <c:v>49.677</c:v>
                </c:pt>
                <c:pt idx="141">
                  <c:v>50.515999999999998</c:v>
                </c:pt>
                <c:pt idx="142">
                  <c:v>48.935000000000002</c:v>
                </c:pt>
                <c:pt idx="143">
                  <c:v>49.097000000000001</c:v>
                </c:pt>
                <c:pt idx="144">
                  <c:v>51.097000000000001</c:v>
                </c:pt>
                <c:pt idx="145">
                  <c:v>47.694000000000003</c:v>
                </c:pt>
                <c:pt idx="146">
                  <c:v>49.871000000000002</c:v>
                </c:pt>
                <c:pt idx="147">
                  <c:v>48.774000000000001</c:v>
                </c:pt>
                <c:pt idx="148">
                  <c:v>50.805999999999997</c:v>
                </c:pt>
                <c:pt idx="149">
                  <c:v>50.418999999999997</c:v>
                </c:pt>
                <c:pt idx="150">
                  <c:v>49.305999999999997</c:v>
                </c:pt>
                <c:pt idx="151">
                  <c:v>50.902999999999999</c:v>
                </c:pt>
                <c:pt idx="152">
                  <c:v>52.597000000000001</c:v>
                </c:pt>
                <c:pt idx="153">
                  <c:v>47.871000000000002</c:v>
                </c:pt>
                <c:pt idx="154">
                  <c:v>51.548000000000002</c:v>
                </c:pt>
                <c:pt idx="155">
                  <c:v>55.097000000000001</c:v>
                </c:pt>
                <c:pt idx="156">
                  <c:v>56.258000000000003</c:v>
                </c:pt>
                <c:pt idx="157">
                  <c:v>55.323</c:v>
                </c:pt>
                <c:pt idx="158">
                  <c:v>53.805999999999997</c:v>
                </c:pt>
                <c:pt idx="159">
                  <c:v>52.29</c:v>
                </c:pt>
                <c:pt idx="160">
                  <c:v>49.531999999999996</c:v>
                </c:pt>
                <c:pt idx="161">
                  <c:v>49.79</c:v>
                </c:pt>
                <c:pt idx="162">
                  <c:v>48.354999999999997</c:v>
                </c:pt>
                <c:pt idx="163">
                  <c:v>46.758000000000003</c:v>
                </c:pt>
                <c:pt idx="164">
                  <c:v>48.338999999999999</c:v>
                </c:pt>
                <c:pt idx="165">
                  <c:v>46.128999999999998</c:v>
                </c:pt>
                <c:pt idx="166">
                  <c:v>44.902999999999999</c:v>
                </c:pt>
                <c:pt idx="167">
                  <c:v>46.451999999999998</c:v>
                </c:pt>
                <c:pt idx="168">
                  <c:v>46.097000000000001</c:v>
                </c:pt>
                <c:pt idx="169">
                  <c:v>47.113</c:v>
                </c:pt>
                <c:pt idx="170">
                  <c:v>46.902999999999999</c:v>
                </c:pt>
                <c:pt idx="171">
                  <c:v>47.387</c:v>
                </c:pt>
                <c:pt idx="172">
                  <c:v>43.887</c:v>
                </c:pt>
                <c:pt idx="173">
                  <c:v>46.548000000000002</c:v>
                </c:pt>
                <c:pt idx="174">
                  <c:v>45.451999999999998</c:v>
                </c:pt>
                <c:pt idx="175">
                  <c:v>46.677</c:v>
                </c:pt>
                <c:pt idx="176">
                  <c:v>48.935000000000002</c:v>
                </c:pt>
                <c:pt idx="177">
                  <c:v>45.064999999999998</c:v>
                </c:pt>
                <c:pt idx="178">
                  <c:v>48.113</c:v>
                </c:pt>
                <c:pt idx="179">
                  <c:v>47.323</c:v>
                </c:pt>
                <c:pt idx="180">
                  <c:v>44.468000000000004</c:v>
                </c:pt>
                <c:pt idx="181">
                  <c:v>46.677</c:v>
                </c:pt>
                <c:pt idx="182">
                  <c:v>47.241999999999997</c:v>
                </c:pt>
                <c:pt idx="183">
                  <c:v>46.081000000000003</c:v>
                </c:pt>
                <c:pt idx="184">
                  <c:v>43.645000000000003</c:v>
                </c:pt>
                <c:pt idx="185">
                  <c:v>45.5</c:v>
                </c:pt>
                <c:pt idx="186">
                  <c:v>47.758000000000003</c:v>
                </c:pt>
                <c:pt idx="187">
                  <c:v>46.71</c:v>
                </c:pt>
                <c:pt idx="188">
                  <c:v>45.081000000000003</c:v>
                </c:pt>
                <c:pt idx="189">
                  <c:v>42.758000000000003</c:v>
                </c:pt>
                <c:pt idx="190">
                  <c:v>44.194000000000003</c:v>
                </c:pt>
                <c:pt idx="191">
                  <c:v>44.177</c:v>
                </c:pt>
                <c:pt idx="192">
                  <c:v>44.661000000000001</c:v>
                </c:pt>
                <c:pt idx="193">
                  <c:v>45.435000000000002</c:v>
                </c:pt>
                <c:pt idx="194">
                  <c:v>46.29</c:v>
                </c:pt>
                <c:pt idx="195">
                  <c:v>45.628999999999998</c:v>
                </c:pt>
                <c:pt idx="196">
                  <c:v>44.161000000000001</c:v>
                </c:pt>
                <c:pt idx="197">
                  <c:v>45.484000000000002</c:v>
                </c:pt>
                <c:pt idx="198">
                  <c:v>45.677</c:v>
                </c:pt>
                <c:pt idx="199">
                  <c:v>44.661000000000001</c:v>
                </c:pt>
                <c:pt idx="200">
                  <c:v>42.951999999999998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67.997332427290459</c:v>
                </c:pt>
                <c:pt idx="3">
                  <c:v>68.058444707669523</c:v>
                </c:pt>
                <c:pt idx="4">
                  <c:v>68.11887842927041</c:v>
                </c:pt>
                <c:pt idx="5">
                  <c:v>68.178534805555103</c:v>
                </c:pt>
                <c:pt idx="6">
                  <c:v>68.237303288694022</c:v>
                </c:pt>
                <c:pt idx="7">
                  <c:v>68.295060439027225</c:v>
                </c:pt>
                <c:pt idx="8">
                  <c:v>68.351668731223072</c:v>
                </c:pt>
                <c:pt idx="9">
                  <c:v>68.406975303885787</c:v>
                </c:pt>
                <c:pt idx="10">
                  <c:v>68.460810662581508</c:v>
                </c:pt>
                <c:pt idx="11">
                  <c:v>68.512987350210608</c:v>
                </c:pt>
                <c:pt idx="12">
                  <c:v>68.563298603525496</c:v>
                </c:pt>
                <c:pt idx="13">
                  <c:v>68.611517020661125</c:v>
                </c:pt>
                <c:pt idx="14">
                  <c:v>68.657393272286228</c:v>
                </c:pt>
                <c:pt idx="15">
                  <c:v>68.700654899247766</c:v>
                </c:pt>
                <c:pt idx="16">
                  <c:v>68.741005253892155</c:v>
                </c:pt>
                <c:pt idx="17">
                  <c:v>68.778122663331146</c:v>
                </c:pt>
                <c:pt idx="18">
                  <c:v>68.811659925553386</c:v>
                </c:pt>
                <c:pt idx="19">
                  <c:v>68.841244301648601</c:v>
                </c:pt>
                <c:pt idx="20">
                  <c:v>68.866478253145118</c:v>
                </c:pt>
                <c:pt idx="21">
                  <c:v>68.886941314587361</c:v>
                </c:pt>
                <c:pt idx="22">
                  <c:v>68.902193722431363</c:v>
                </c:pt>
                <c:pt idx="23">
                  <c:v>68.911782793997119</c:v>
                </c:pt>
                <c:pt idx="24">
                  <c:v>68.915253639699301</c:v>
                </c:pt>
                <c:pt idx="25">
                  <c:v>68.912166701886747</c:v>
                </c:pt>
                <c:pt idx="26">
                  <c:v>68.902125980131061</c:v>
                </c:pt>
                <c:pt idx="27">
                  <c:v>68.884823791285356</c:v>
                </c:pt>
                <c:pt idx="28">
                  <c:v>68.860110706067374</c:v>
                </c:pt>
                <c:pt idx="29">
                  <c:v>68.828103073940142</c:v>
                </c:pt>
                <c:pt idx="30">
                  <c:v>68.789345402813055</c:v>
                </c:pt>
                <c:pt idx="31">
                  <c:v>68.745050762665741</c:v>
                </c:pt>
                <c:pt idx="32">
                  <c:v>68.69744903711829</c:v>
                </c:pt>
                <c:pt idx="33">
                  <c:v>68.650279559703733</c:v>
                </c:pt>
                <c:pt idx="34">
                  <c:v>68.609470198371383</c:v>
                </c:pt>
                <c:pt idx="35">
                  <c:v>68.584047373407273</c:v>
                </c:pt>
                <c:pt idx="36">
                  <c:v>68.58731816638209</c:v>
                </c:pt>
                <c:pt idx="37">
                  <c:v>68.638353327799891</c:v>
                </c:pt>
                <c:pt idx="38">
                  <c:v>68.76377503401811</c:v>
                </c:pt>
                <c:pt idx="39">
                  <c:v>68.999812386151945</c:v>
                </c:pt>
                <c:pt idx="40">
                  <c:v>69.394528796377827</c:v>
                </c:pt>
                <c:pt idx="41">
                  <c:v>70.010048864547628</c:v>
                </c:pt>
                <c:pt idx="42">
                  <c:v>70.924522081430595</c:v>
                </c:pt>
                <c:pt idx="43">
                  <c:v>72.233465495745108</c:v>
                </c:pt>
                <c:pt idx="44">
                  <c:v>74.050041582558435</c:v>
                </c:pt>
                <c:pt idx="45">
                  <c:v>76.503770292421237</c:v>
                </c:pt>
                <c:pt idx="46">
                  <c:v>79.737168425509424</c:v>
                </c:pt>
                <c:pt idx="47">
                  <c:v>83.899878060404518</c:v>
                </c:pt>
                <c:pt idx="48">
                  <c:v>89.140007304486815</c:v>
                </c:pt>
                <c:pt idx="49">
                  <c:v>95.592669573418263</c:v>
                </c:pt>
                <c:pt idx="50">
                  <c:v>103.36606475775757</c:v>
                </c:pt>
                <c:pt idx="51">
                  <c:v>112.52587000003201</c:v>
                </c:pt>
                <c:pt idx="52">
                  <c:v>123.07915132665323</c:v>
                </c:pt>
                <c:pt idx="53">
                  <c:v>134.95940373885927</c:v>
                </c:pt>
                <c:pt idx="54">
                  <c:v>148.01459736969082</c:v>
                </c:pt>
                <c:pt idx="55">
                  <c:v>162.00013608634774</c:v>
                </c:pt>
                <c:pt idx="56">
                  <c:v>176.57792609533749</c:v>
                </c:pt>
                <c:pt idx="57">
                  <c:v>191.31799942880798</c:v>
                </c:pt>
                <c:pt idx="58">
                  <c:v>205.67481472374189</c:v>
                </c:pt>
                <c:pt idx="59">
                  <c:v>218.82981580853181</c:v>
                </c:pt>
                <c:pt idx="60">
                  <c:v>229.17780653978031</c:v>
                </c:pt>
                <c:pt idx="61">
                  <c:v>233.44892100809653</c:v>
                </c:pt>
                <c:pt idx="62">
                  <c:v>226.57141474973508</c:v>
                </c:pt>
                <c:pt idx="63">
                  <c:v>204.35583560051884</c:v>
                </c:pt>
                <c:pt idx="64">
                  <c:v>168.53693222832794</c:v>
                </c:pt>
                <c:pt idx="65">
                  <c:v>128.54672616460243</c:v>
                </c:pt>
                <c:pt idx="66">
                  <c:v>95.805413646786221</c:v>
                </c:pt>
                <c:pt idx="67">
                  <c:v>75.891796101110387</c:v>
                </c:pt>
                <c:pt idx="68">
                  <c:v>67.007758654612971</c:v>
                </c:pt>
                <c:pt idx="69">
                  <c:v>64.423310858904841</c:v>
                </c:pt>
                <c:pt idx="70">
                  <c:v>64.555241520531254</c:v>
                </c:pt>
                <c:pt idx="71">
                  <c:v>65.818790161847929</c:v>
                </c:pt>
                <c:pt idx="72">
                  <c:v>67.807596115170995</c:v>
                </c:pt>
                <c:pt idx="73">
                  <c:v>70.537876184342991</c:v>
                </c:pt>
                <c:pt idx="74">
                  <c:v>74.126222400536776</c:v>
                </c:pt>
                <c:pt idx="75">
                  <c:v>78.694757470798208</c:v>
                </c:pt>
                <c:pt idx="76">
                  <c:v>84.340279243553425</c:v>
                </c:pt>
                <c:pt idx="77">
                  <c:v>91.113966669014829</c:v>
                </c:pt>
                <c:pt idx="78">
                  <c:v>99.002351306471709</c:v>
                </c:pt>
                <c:pt idx="79">
                  <c:v>107.91053044448881</c:v>
                </c:pt>
                <c:pt idx="80">
                  <c:v>117.65035480042032</c:v>
                </c:pt>
                <c:pt idx="81">
                  <c:v>127.93594511550899</c:v>
                </c:pt>
                <c:pt idx="82">
                  <c:v>138.38332548354839</c:v>
                </c:pt>
                <c:pt idx="83">
                  <c:v>148.47749147352403</c:v>
                </c:pt>
                <c:pt idx="84">
                  <c:v>157.35426207599787</c:v>
                </c:pt>
                <c:pt idx="85">
                  <c:v>163.13357442612684</c:v>
                </c:pt>
                <c:pt idx="86">
                  <c:v>162.1435692561347</c:v>
                </c:pt>
                <c:pt idx="87">
                  <c:v>150.09604223189331</c:v>
                </c:pt>
                <c:pt idx="88">
                  <c:v>126.68610059383974</c:v>
                </c:pt>
                <c:pt idx="89">
                  <c:v>98.901387051129404</c:v>
                </c:pt>
                <c:pt idx="90">
                  <c:v>76.449785193505448</c:v>
                </c:pt>
                <c:pt idx="91">
                  <c:v>63.752664012092765</c:v>
                </c:pt>
                <c:pt idx="92">
                  <c:v>58.64252252666418</c:v>
                </c:pt>
                <c:pt idx="93">
                  <c:v>57.112121027553165</c:v>
                </c:pt>
                <c:pt idx="94">
                  <c:v>56.693401638225502</c:v>
                </c:pt>
                <c:pt idx="95">
                  <c:v>56.509732887516279</c:v>
                </c:pt>
                <c:pt idx="96">
                  <c:v>56.361068529074522</c:v>
                </c:pt>
                <c:pt idx="97">
                  <c:v>56.216800258365708</c:v>
                </c:pt>
                <c:pt idx="98">
                  <c:v>56.07367531715785</c:v>
                </c:pt>
                <c:pt idx="99">
                  <c:v>55.931400405685153</c:v>
                </c:pt>
                <c:pt idx="100">
                  <c:v>55.789904385946272</c:v>
                </c:pt>
                <c:pt idx="101">
                  <c:v>55.649131370745479</c:v>
                </c:pt>
                <c:pt idx="102">
                  <c:v>55.50902990394259</c:v>
                </c:pt>
                <c:pt idx="103">
                  <c:v>55.369552624318146</c:v>
                </c:pt>
                <c:pt idx="104">
                  <c:v>55.230656898909906</c:v>
                </c:pt>
                <c:pt idx="105">
                  <c:v>55.092307299058056</c:v>
                </c:pt>
                <c:pt idx="106">
                  <c:v>54.954483347316291</c:v>
                </c:pt>
                <c:pt idx="107">
                  <c:v>54.817201381982933</c:v>
                </c:pt>
                <c:pt idx="108">
                  <c:v>54.680571496497471</c:v>
                </c:pt>
                <c:pt idx="109">
                  <c:v>54.544934930599005</c:v>
                </c:pt>
                <c:pt idx="110">
                  <c:v>54.411170801105278</c:v>
                </c:pt>
                <c:pt idx="111">
                  <c:v>54.281327099407818</c:v>
                </c:pt>
                <c:pt idx="112">
                  <c:v>54.159808945379098</c:v>
                </c:pt>
                <c:pt idx="113">
                  <c:v>54.055405913130173</c:v>
                </c:pt>
                <c:pt idx="114">
                  <c:v>53.98437175585336</c:v>
                </c:pt>
                <c:pt idx="115">
                  <c:v>53.974451358972182</c:v>
                </c:pt>
                <c:pt idx="116">
                  <c:v>54.069046709723217</c:v>
                </c:pt>
                <c:pt idx="117">
                  <c:v>54.329580447027354</c:v>
                </c:pt>
                <c:pt idx="118">
                  <c:v>54.832712158066215</c:v>
                </c:pt>
                <c:pt idx="119">
                  <c:v>55.657889261986504</c:v>
                </c:pt>
                <c:pt idx="120">
                  <c:v>56.860854323637618</c:v>
                </c:pt>
                <c:pt idx="121">
                  <c:v>58.432216273947901</c:v>
                </c:pt>
                <c:pt idx="122">
                  <c:v>60.249634153221244</c:v>
                </c:pt>
                <c:pt idx="123">
                  <c:v>62.047505687058262</c:v>
                </c:pt>
                <c:pt idx="124">
                  <c:v>63.440264824543732</c:v>
                </c:pt>
                <c:pt idx="125">
                  <c:v>64.025073335987841</c:v>
                </c:pt>
                <c:pt idx="126">
                  <c:v>63.543570226167454</c:v>
                </c:pt>
                <c:pt idx="127">
                  <c:v>62.021872202711315</c:v>
                </c:pt>
                <c:pt idx="128">
                  <c:v>59.790746365392074</c:v>
                </c:pt>
                <c:pt idx="129">
                  <c:v>57.353007247503427</c:v>
                </c:pt>
                <c:pt idx="130">
                  <c:v>55.172728128560514</c:v>
                </c:pt>
                <c:pt idx="131">
                  <c:v>53.514856074206932</c:v>
                </c:pt>
                <c:pt idx="132">
                  <c:v>52.414490881813606</c:v>
                </c:pt>
                <c:pt idx="133">
                  <c:v>51.755139170543778</c:v>
                </c:pt>
                <c:pt idx="134">
                  <c:v>51.376288179725243</c:v>
                </c:pt>
                <c:pt idx="135">
                  <c:v>51.145684760118243</c:v>
                </c:pt>
                <c:pt idx="136">
                  <c:v>50.981363244818986</c:v>
                </c:pt>
                <c:pt idx="137">
                  <c:v>50.842497242346397</c:v>
                </c:pt>
                <c:pt idx="138">
                  <c:v>50.712271582590688</c:v>
                </c:pt>
                <c:pt idx="139">
                  <c:v>50.584884847964247</c:v>
                </c:pt>
                <c:pt idx="140">
                  <c:v>50.458671065232018</c:v>
                </c:pt>
                <c:pt idx="141">
                  <c:v>50.333288373069564</c:v>
                </c:pt>
                <c:pt idx="142">
                  <c:v>50.208845366596059</c:v>
                </c:pt>
                <c:pt idx="143">
                  <c:v>50.085836962219069</c:v>
                </c:pt>
                <c:pt idx="144">
                  <c:v>49.965560298116422</c:v>
                </c:pt>
                <c:pt idx="145">
                  <c:v>49.851126414829466</c:v>
                </c:pt>
                <c:pt idx="146">
                  <c:v>49.74939377673099</c:v>
                </c:pt>
                <c:pt idx="147">
                  <c:v>49.67410596428175</c:v>
                </c:pt>
                <c:pt idx="148">
                  <c:v>49.649995022419454</c:v>
                </c:pt>
                <c:pt idx="149">
                  <c:v>49.716325018245072</c:v>
                </c:pt>
                <c:pt idx="150">
                  <c:v>49.926327100449406</c:v>
                </c:pt>
                <c:pt idx="151">
                  <c:v>50.337201495727854</c:v>
                </c:pt>
                <c:pt idx="152">
                  <c:v>50.986236114558899</c:v>
                </c:pt>
                <c:pt idx="153">
                  <c:v>51.855100543446568</c:v>
                </c:pt>
                <c:pt idx="154">
                  <c:v>52.836779928302001</c:v>
                </c:pt>
                <c:pt idx="155">
                  <c:v>53.730991419450483</c:v>
                </c:pt>
                <c:pt idx="156">
                  <c:v>54.290559263491005</c:v>
                </c:pt>
                <c:pt idx="157">
                  <c:v>54.314082783324217</c:v>
                </c:pt>
                <c:pt idx="158">
                  <c:v>53.741513228510904</c:v>
                </c:pt>
                <c:pt idx="159">
                  <c:v>52.692262951474639</c:v>
                </c:pt>
                <c:pt idx="160">
                  <c:v>51.415030337844108</c:v>
                </c:pt>
                <c:pt idx="161">
                  <c:v>50.177927233464267</c:v>
                </c:pt>
                <c:pt idx="162">
                  <c:v>49.166710988820739</c:v>
                </c:pt>
                <c:pt idx="163">
                  <c:v>48.444607621749306</c:v>
                </c:pt>
                <c:pt idx="164">
                  <c:v>47.977254235163613</c:v>
                </c:pt>
                <c:pt idx="165">
                  <c:v>47.687076402811556</c:v>
                </c:pt>
                <c:pt idx="166">
                  <c:v>47.498821520272863</c:v>
                </c:pt>
                <c:pt idx="167">
                  <c:v>47.360128878235415</c:v>
                </c:pt>
                <c:pt idx="168">
                  <c:v>47.242039889894372</c:v>
                </c:pt>
                <c:pt idx="169">
                  <c:v>47.131298084111791</c:v>
                </c:pt>
                <c:pt idx="170">
                  <c:v>47.022765864382514</c:v>
                </c:pt>
                <c:pt idx="171">
                  <c:v>46.914722507003447</c:v>
                </c:pt>
                <c:pt idx="172">
                  <c:v>46.806650057651304</c:v>
                </c:pt>
                <c:pt idx="173">
                  <c:v>46.698392051116976</c:v>
                </c:pt>
                <c:pt idx="174">
                  <c:v>46.589888132315998</c:v>
                </c:pt>
                <c:pt idx="175">
                  <c:v>46.481103364266652</c:v>
                </c:pt>
                <c:pt idx="176">
                  <c:v>46.372012037059072</c:v>
                </c:pt>
                <c:pt idx="177">
                  <c:v>46.262594280412806</c:v>
                </c:pt>
                <c:pt idx="178">
                  <c:v>46.152835198157547</c:v>
                </c:pt>
                <c:pt idx="179">
                  <c:v>46.042724400800402</c:v>
                </c:pt>
                <c:pt idx="180">
                  <c:v>45.932255574495571</c:v>
                </c:pt>
                <c:pt idx="181">
                  <c:v>45.821426044341187</c:v>
                </c:pt>
                <c:pt idx="182">
                  <c:v>45.710236337546448</c:v>
                </c:pt>
                <c:pt idx="183">
                  <c:v>45.59868975626577</c:v>
                </c:pt>
                <c:pt idx="184">
                  <c:v>45.486791968342814</c:v>
                </c:pt>
                <c:pt idx="185">
                  <c:v>45.374550622136496</c:v>
                </c:pt>
                <c:pt idx="186">
                  <c:v>45.261974989692483</c:v>
                </c:pt>
                <c:pt idx="187">
                  <c:v>45.149075640871473</c:v>
                </c:pt>
                <c:pt idx="188">
                  <c:v>45.035864149666253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67.997332427285897</c:v>
                </c:pt>
                <c:pt idx="3">
                  <c:v>68.058444707657117</c:v>
                </c:pt>
                <c:pt idx="4">
                  <c:v>68.118878429237199</c:v>
                </c:pt>
                <c:pt idx="5">
                  <c:v>68.178534805467649</c:v>
                </c:pt>
                <c:pt idx="6">
                  <c:v>68.237303288467416</c:v>
                </c:pt>
                <c:pt idx="7">
                  <c:v>68.295060438449539</c:v>
                </c:pt>
                <c:pt idx="8">
                  <c:v>68.351668729774048</c:v>
                </c:pt>
                <c:pt idx="9">
                  <c:v>68.406975300309583</c:v>
                </c:pt>
                <c:pt idx="10">
                  <c:v>68.460810653897383</c:v>
                </c:pt>
                <c:pt idx="11">
                  <c:v>68.512987329461964</c:v>
                </c:pt>
                <c:pt idx="12">
                  <c:v>68.563298554748883</c:v>
                </c:pt>
                <c:pt idx="13">
                  <c:v>68.611516907839459</c:v>
                </c:pt>
                <c:pt idx="14">
                  <c:v>68.657393015523411</c:v>
                </c:pt>
                <c:pt idx="15">
                  <c:v>68.700654324297119</c:v>
                </c:pt>
                <c:pt idx="16">
                  <c:v>68.741003987151245</c:v>
                </c:pt>
                <c:pt idx="17">
                  <c:v>68.77811991731032</c:v>
                </c:pt>
                <c:pt idx="18">
                  <c:v>68.811654068507153</c:v>
                </c:pt>
                <c:pt idx="19">
                  <c:v>68.841232009939489</c:v>
                </c:pt>
                <c:pt idx="20">
                  <c:v>68.866452872381046</c:v>
                </c:pt>
                <c:pt idx="21">
                  <c:v>68.886889749482336</c:v>
                </c:pt>
                <c:pt idx="22">
                  <c:v>68.902090644447043</c:v>
                </c:pt>
                <c:pt idx="23">
                  <c:v>68.911580056199568</c:v>
                </c:pt>
                <c:pt idx="24">
                  <c:v>68.914861299934643</c:v>
                </c:pt>
                <c:pt idx="25">
                  <c:v>68.91141965350991</c:v>
                </c:pt>
                <c:pt idx="26">
                  <c:v>68.900726412396125</c:v>
                </c:pt>
                <c:pt idx="27">
                  <c:v>68.882243920744045</c:v>
                </c:pt>
                <c:pt idx="28">
                  <c:v>68.855431623581623</c:v>
                </c:pt>
                <c:pt idx="29">
                  <c:v>68.819753154503658</c:v>
                </c:pt>
                <c:pt idx="30">
                  <c:v>68.774684434151851</c:v>
                </c:pt>
                <c:pt idx="31">
                  <c:v>68.719722707597043</c:v>
                </c:pt>
                <c:pt idx="32">
                  <c:v>68.654396394476649</c:v>
                </c:pt>
                <c:pt idx="33">
                  <c:v>68.578275566366216</c:v>
                </c:pt>
                <c:pt idx="34">
                  <c:v>68.490982804311045</c:v>
                </c:pt>
                <c:pt idx="35">
                  <c:v>68.392204129622243</c:v>
                </c:pt>
                <c:pt idx="36">
                  <c:v>68.28169964768145</c:v>
                </c:pt>
                <c:pt idx="37">
                  <c:v>68.15931350286553</c:v>
                </c:pt>
                <c:pt idx="38">
                  <c:v>68.024982718156139</c:v>
                </c:pt>
                <c:pt idx="39">
                  <c:v>67.878744490416125</c:v>
                </c:pt>
                <c:pt idx="40">
                  <c:v>67.720741535446479</c:v>
                </c:pt>
                <c:pt idx="41">
                  <c:v>67.551225127774032</c:v>
                </c:pt>
                <c:pt idx="42">
                  <c:v>67.370555558338225</c:v>
                </c:pt>
                <c:pt idx="43">
                  <c:v>67.179199835910396</c:v>
                </c:pt>
                <c:pt idx="44">
                  <c:v>66.97772657959203</c:v>
                </c:pt>
                <c:pt idx="45">
                  <c:v>66.766798182195217</c:v>
                </c:pt>
                <c:pt idx="46">
                  <c:v>66.547160458150316</c:v>
                </c:pt>
                <c:pt idx="47">
                  <c:v>66.319630114574593</c:v>
                </c:pt>
                <c:pt idx="48">
                  <c:v>66.08508049046155</c:v>
                </c:pt>
                <c:pt idx="49">
                  <c:v>65.844426088337855</c:v>
                </c:pt>
                <c:pt idx="50">
                  <c:v>65.598606469381309</c:v>
                </c:pt>
                <c:pt idx="51">
                  <c:v>65.348570094183017</c:v>
                </c:pt>
                <c:pt idx="52">
                  <c:v>65.095258667648295</c:v>
                </c:pt>
                <c:pt idx="53">
                  <c:v>64.839592491619271</c:v>
                </c:pt>
                <c:pt idx="54">
                  <c:v>64.582457248818812</c:v>
                </c:pt>
                <c:pt idx="55">
                  <c:v>64.324692544452176</c:v>
                </c:pt>
                <c:pt idx="56">
                  <c:v>64.067082425741035</c:v>
                </c:pt>
                <c:pt idx="57">
                  <c:v>63.810347993039308</c:v>
                </c:pt>
                <c:pt idx="58">
                  <c:v>63.555142116205637</c:v>
                </c:pt>
                <c:pt idx="59">
                  <c:v>63.302046182233092</c:v>
                </c:pt>
                <c:pt idx="60">
                  <c:v>63.051568728566266</c:v>
                </c:pt>
                <c:pt idx="61">
                  <c:v>62.804145762999781</c:v>
                </c:pt>
                <c:pt idx="62">
                  <c:v>62.560142535782568</c:v>
                </c:pt>
                <c:pt idx="63">
                  <c:v>62.319856511400815</c:v>
                </c:pt>
                <c:pt idx="64">
                  <c:v>62.083521284335674</c:v>
                </c:pt>
                <c:pt idx="65">
                  <c:v>61.851311192149616</c:v>
                </c:pt>
                <c:pt idx="66">
                  <c:v>61.623346397567971</c:v>
                </c:pt>
                <c:pt idx="67">
                  <c:v>61.39969823586587</c:v>
                </c:pt>
                <c:pt idx="68">
                  <c:v>61.180394652187076</c:v>
                </c:pt>
                <c:pt idx="69">
                  <c:v>60.965425583149873</c:v>
                </c:pt>
                <c:pt idx="70">
                  <c:v>60.754748166439789</c:v>
                </c:pt>
                <c:pt idx="71">
                  <c:v>60.548291689717431</c:v>
                </c:pt>
                <c:pt idx="72">
                  <c:v>60.345962215184407</c:v>
                </c:pt>
                <c:pt idx="73">
                  <c:v>60.147646838031498</c:v>
                </c:pt>
                <c:pt idx="74">
                  <c:v>59.953217555521078</c:v>
                </c:pt>
                <c:pt idx="75">
                  <c:v>59.762534738650274</c:v>
                </c:pt>
                <c:pt idx="76">
                  <c:v>59.575450210383451</c:v>
                </c:pt>
                <c:pt idx="77">
                  <c:v>59.391809943623542</c:v>
                </c:pt>
                <c:pt idx="78">
                  <c:v>59.211456398762152</c:v>
                </c:pt>
                <c:pt idx="79">
                  <c:v>59.034230525181648</c:v>
                </c:pt>
                <c:pt idx="80">
                  <c:v>58.859973453846152</c:v>
                </c:pt>
                <c:pt idx="81">
                  <c:v>58.688527909460582</c:v>
                </c:pt>
                <c:pt idx="82">
                  <c:v>58.519739370909178</c:v>
                </c:pt>
                <c:pt idx="83">
                  <c:v>58.353457008079737</c:v>
                </c:pt>
                <c:pt idx="84">
                  <c:v>58.189534421970762</c:v>
                </c:pt>
                <c:pt idx="85">
                  <c:v>58.027830213356516</c:v>
                </c:pt>
                <c:pt idx="86">
                  <c:v>57.868208403405248</c:v>
                </c:pt>
                <c:pt idx="87">
                  <c:v>57.710538727631267</c:v>
                </c:pt>
                <c:pt idx="88">
                  <c:v>57.554696822505022</c:v>
                </c:pt>
                <c:pt idx="89">
                  <c:v>57.400564322017495</c:v>
                </c:pt>
                <c:pt idx="90">
                  <c:v>57.248028879544535</c:v>
                </c:pt>
                <c:pt idx="91">
                  <c:v>57.0969841285185</c:v>
                </c:pt>
                <c:pt idx="92">
                  <c:v>56.947329593708474</c:v>
                </c:pt>
                <c:pt idx="93">
                  <c:v>56.798970563348064</c:v>
                </c:pt>
                <c:pt idx="94">
                  <c:v>56.651817930935863</c:v>
                </c:pt>
                <c:pt idx="95">
                  <c:v>56.505788014265633</c:v>
                </c:pt>
                <c:pt idx="96">
                  <c:v>56.360802358116111</c:v>
                </c:pt>
                <c:pt idx="97">
                  <c:v>56.216787526036946</c:v>
                </c:pt>
                <c:pt idx="98">
                  <c:v>56.073674885797203</c:v>
                </c:pt>
                <c:pt idx="99">
                  <c:v>55.931400392305918</c:v>
                </c:pt>
                <c:pt idx="100">
                  <c:v>55.789904371161761</c:v>
                </c:pt>
                <c:pt idx="101">
                  <c:v>55.649131305426913</c:v>
                </c:pt>
                <c:pt idx="102">
                  <c:v>55.509029627742407</c:v>
                </c:pt>
                <c:pt idx="103">
                  <c:v>55.369551519496873</c:v>
                </c:pt>
                <c:pt idx="104">
                  <c:v>55.230652718419222</c:v>
                </c:pt>
                <c:pt idx="105">
                  <c:v>55.092292335680291</c:v>
                </c:pt>
                <c:pt idx="106">
                  <c:v>54.954432683352117</c:v>
                </c:pt>
                <c:pt idx="107">
                  <c:v>54.817039112877289</c:v>
                </c:pt>
                <c:pt idx="108">
                  <c:v>54.680079865041598</c:v>
                </c:pt>
                <c:pt idx="109">
                  <c:v>54.543525931811985</c:v>
                </c:pt>
                <c:pt idx="110">
                  <c:v>54.407350930295877</c:v>
                </c:pt>
                <c:pt idx="111">
                  <c:v>54.271530988991429</c:v>
                </c:pt>
                <c:pt idx="112">
                  <c:v>54.136044646425901</c:v>
                </c:pt>
                <c:pt idx="113">
                  <c:v>54.000872762218584</c:v>
                </c:pt>
                <c:pt idx="114">
                  <c:v>53.865998440549753</c:v>
                </c:pt>
                <c:pt idx="115">
                  <c:v>53.731406965964162</c:v>
                </c:pt>
                <c:pt idx="116">
                  <c:v>53.597085751383368</c:v>
                </c:pt>
                <c:pt idx="117">
                  <c:v>53.463024298140297</c:v>
                </c:pt>
                <c:pt idx="118">
                  <c:v>53.329214167777437</c:v>
                </c:pt>
                <c:pt idx="119">
                  <c:v>53.195648965263949</c:v>
                </c:pt>
                <c:pt idx="120">
                  <c:v>53.062324333178935</c:v>
                </c:pt>
                <c:pt idx="121">
                  <c:v>52.929237956276374</c:v>
                </c:pt>
                <c:pt idx="122">
                  <c:v>52.796389575683321</c:v>
                </c:pt>
                <c:pt idx="123">
                  <c:v>52.663781011784337</c:v>
                </c:pt>
                <c:pt idx="124">
                  <c:v>52.531416194603771</c:v>
                </c:pt>
                <c:pt idx="125">
                  <c:v>52.39930120021117</c:v>
                </c:pt>
                <c:pt idx="126">
                  <c:v>52.267444291337071</c:v>
                </c:pt>
                <c:pt idx="127">
                  <c:v>52.135855959995205</c:v>
                </c:pt>
                <c:pt idx="128">
                  <c:v>52.004548969461588</c:v>
                </c:pt>
                <c:pt idx="129">
                  <c:v>51.873538392460731</c:v>
                </c:pt>
                <c:pt idx="130">
                  <c:v>51.742841641862398</c:v>
                </c:pt>
                <c:pt idx="131">
                  <c:v>51.612478489605344</c:v>
                </c:pt>
                <c:pt idx="132">
                  <c:v>51.482471068956272</c:v>
                </c:pt>
                <c:pt idx="133">
                  <c:v>51.35284385460411</c:v>
                </c:pt>
                <c:pt idx="134">
                  <c:v>51.22362361451421</c:v>
                </c:pt>
                <c:pt idx="135">
                  <c:v>51.094839326966344</c:v>
                </c:pt>
                <c:pt idx="136">
                  <c:v>50.96652205582609</c:v>
                </c:pt>
                <c:pt idx="137">
                  <c:v>50.838704776914597</c:v>
                </c:pt>
                <c:pt idx="138">
                  <c:v>50.711422148418293</c:v>
                </c:pt>
                <c:pt idx="139">
                  <c:v>50.584710218698895</c:v>
                </c:pt>
                <c:pt idx="140">
                  <c:v>50.458606065705276</c:v>
                </c:pt>
                <c:pt idx="141">
                  <c:v>50.333147363532873</c:v>
                </c:pt>
                <c:pt idx="142">
                  <c:v>50.208371873590018</c:v>
                </c:pt>
                <c:pt idx="143">
                  <c:v>50.084316860358065</c:v>
                </c:pt>
                <c:pt idx="144">
                  <c:v>49.961018434883535</c:v>
                </c:pt>
                <c:pt idx="145">
                  <c:v>49.838510832876963</c:v>
                </c:pt>
                <c:pt idx="146">
                  <c:v>49.716825638516589</c:v>
                </c:pt>
                <c:pt idx="147">
                  <c:v>49.595990969596031</c:v>
                </c:pt>
                <c:pt idx="148">
                  <c:v>49.476030644271994</c:v>
                </c:pt>
                <c:pt idx="149">
                  <c:v>49.35696335404667</c:v>
                </c:pt>
                <c:pt idx="150">
                  <c:v>49.238801871389626</c:v>
                </c:pt>
                <c:pt idx="151">
                  <c:v>49.121552323163499</c:v>
                </c:pt>
                <c:pt idx="152">
                  <c:v>49.005213562366578</c:v>
                </c:pt>
                <c:pt idx="153">
                  <c:v>48.889776670294935</c:v>
                </c:pt>
                <c:pt idx="154">
                  <c:v>48.775224618803634</c:v>
                </c:pt>
                <c:pt idx="155">
                  <c:v>48.661532117805748</c:v>
                </c:pt>
                <c:pt idx="156">
                  <c:v>48.548665666565718</c:v>
                </c:pt>
                <c:pt idx="157">
                  <c:v>48.43658381899921</c:v>
                </c:pt>
                <c:pt idx="158">
                  <c:v>48.325237663564323</c:v>
                </c:pt>
                <c:pt idx="159">
                  <c:v>48.214571508062122</c:v>
                </c:pt>
                <c:pt idx="160">
                  <c:v>48.104523749513241</c:v>
                </c:pt>
                <c:pt idx="161">
                  <c:v>47.995027900027253</c:v>
                </c:pt>
                <c:pt idx="162">
                  <c:v>47.886013731965164</c:v>
                </c:pt>
                <c:pt idx="163">
                  <c:v>47.777408500305881</c:v>
                </c:pt>
                <c:pt idx="164">
                  <c:v>47.669138197354897</c:v>
                </c:pt>
                <c:pt idx="165">
                  <c:v>47.561128794919931</c:v>
                </c:pt>
                <c:pt idx="166">
                  <c:v>47.453307431714279</c:v>
                </c:pt>
                <c:pt idx="167">
                  <c:v>47.34560350869242</c:v>
                </c:pt>
                <c:pt idx="168">
                  <c:v>47.237949661755088</c:v>
                </c:pt>
                <c:pt idx="169">
                  <c:v>47.130282589152316</c:v>
                </c:pt>
                <c:pt idx="170">
                  <c:v>47.022543719299641</c:v>
                </c:pt>
                <c:pt idx="171">
                  <c:v>46.91467971297466</c:v>
                </c:pt>
                <c:pt idx="172">
                  <c:v>46.806642801445996</c:v>
                </c:pt>
                <c:pt idx="173">
                  <c:v>46.698390968595817</c:v>
                </c:pt>
                <c:pt idx="174">
                  <c:v>46.589887990276907</c:v>
                </c:pt>
                <c:pt idx="175">
                  <c:v>46.481103347880072</c:v>
                </c:pt>
                <c:pt idx="176">
                  <c:v>46.372012035397347</c:v>
                </c:pt>
                <c:pt idx="177">
                  <c:v>46.262594280264722</c:v>
                </c:pt>
                <c:pt idx="178">
                  <c:v>46.152835198145951</c:v>
                </c:pt>
                <c:pt idx="179">
                  <c:v>46.042724400799607</c:v>
                </c:pt>
                <c:pt idx="180">
                  <c:v>45.932255574495521</c:v>
                </c:pt>
                <c:pt idx="181">
                  <c:v>45.821426044341187</c:v>
                </c:pt>
                <c:pt idx="182">
                  <c:v>45.710236337546448</c:v>
                </c:pt>
                <c:pt idx="183">
                  <c:v>45.59868975626577</c:v>
                </c:pt>
                <c:pt idx="184">
                  <c:v>45.486791968342814</c:v>
                </c:pt>
                <c:pt idx="185">
                  <c:v>45.374550622136496</c:v>
                </c:pt>
                <c:pt idx="186">
                  <c:v>45.261974989692483</c:v>
                </c:pt>
                <c:pt idx="187">
                  <c:v>45.149075640871473</c:v>
                </c:pt>
                <c:pt idx="188">
                  <c:v>45.035864149666253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65.918999999999997</c:v>
                </c:pt>
                <c:pt idx="1">
                  <c:v>66.242000000000004</c:v>
                </c:pt>
                <c:pt idx="2">
                  <c:v>66.177000000000007</c:v>
                </c:pt>
                <c:pt idx="3">
                  <c:v>66.903000000000006</c:v>
                </c:pt>
                <c:pt idx="4">
                  <c:v>69.564999999999998</c:v>
                </c:pt>
                <c:pt idx="5">
                  <c:v>66.418999999999997</c:v>
                </c:pt>
                <c:pt idx="6">
                  <c:v>66.951999999999998</c:v>
                </c:pt>
                <c:pt idx="7">
                  <c:v>67.903000000000006</c:v>
                </c:pt>
                <c:pt idx="8">
                  <c:v>68.016000000000005</c:v>
                </c:pt>
                <c:pt idx="9">
                  <c:v>68.016000000000005</c:v>
                </c:pt>
                <c:pt idx="10">
                  <c:v>69.016000000000005</c:v>
                </c:pt>
                <c:pt idx="11">
                  <c:v>65.338999999999999</c:v>
                </c:pt>
                <c:pt idx="12">
                  <c:v>64.596999999999994</c:v>
                </c:pt>
                <c:pt idx="13">
                  <c:v>68.209999999999994</c:v>
                </c:pt>
                <c:pt idx="14">
                  <c:v>67.935000000000002</c:v>
                </c:pt>
                <c:pt idx="15">
                  <c:v>68.387</c:v>
                </c:pt>
                <c:pt idx="16">
                  <c:v>65.581000000000003</c:v>
                </c:pt>
                <c:pt idx="17">
                  <c:v>67.451999999999998</c:v>
                </c:pt>
                <c:pt idx="18">
                  <c:v>68.274000000000001</c:v>
                </c:pt>
                <c:pt idx="19">
                  <c:v>68.564999999999998</c:v>
                </c:pt>
                <c:pt idx="20">
                  <c:v>71.016000000000005</c:v>
                </c:pt>
                <c:pt idx="21">
                  <c:v>67.951999999999998</c:v>
                </c:pt>
                <c:pt idx="22">
                  <c:v>68.516000000000005</c:v>
                </c:pt>
                <c:pt idx="23">
                  <c:v>68.677000000000007</c:v>
                </c:pt>
                <c:pt idx="24">
                  <c:v>69.322999999999993</c:v>
                </c:pt>
                <c:pt idx="25">
                  <c:v>69.242000000000004</c:v>
                </c:pt>
                <c:pt idx="26">
                  <c:v>67.435000000000002</c:v>
                </c:pt>
                <c:pt idx="27">
                  <c:v>68.838999999999999</c:v>
                </c:pt>
                <c:pt idx="28">
                  <c:v>71.418999999999997</c:v>
                </c:pt>
                <c:pt idx="29">
                  <c:v>69.370999999999995</c:v>
                </c:pt>
                <c:pt idx="30">
                  <c:v>71.081000000000003</c:v>
                </c:pt>
                <c:pt idx="31">
                  <c:v>67.209999999999994</c:v>
                </c:pt>
                <c:pt idx="32">
                  <c:v>70.209999999999994</c:v>
                </c:pt>
                <c:pt idx="33">
                  <c:v>70.564999999999998</c:v>
                </c:pt>
                <c:pt idx="34">
                  <c:v>68.725999999999999</c:v>
                </c:pt>
                <c:pt idx="35">
                  <c:v>67.629000000000005</c:v>
                </c:pt>
                <c:pt idx="36">
                  <c:v>68.242000000000004</c:v>
                </c:pt>
                <c:pt idx="37">
                  <c:v>67.613</c:v>
                </c:pt>
                <c:pt idx="38">
                  <c:v>70.435000000000002</c:v>
                </c:pt>
                <c:pt idx="39">
                  <c:v>69.742000000000004</c:v>
                </c:pt>
                <c:pt idx="40">
                  <c:v>71.644999999999996</c:v>
                </c:pt>
                <c:pt idx="41">
                  <c:v>73.548000000000002</c:v>
                </c:pt>
                <c:pt idx="42">
                  <c:v>73.757999999999996</c:v>
                </c:pt>
                <c:pt idx="43">
                  <c:v>73.242000000000004</c:v>
                </c:pt>
                <c:pt idx="44">
                  <c:v>75.194000000000003</c:v>
                </c:pt>
                <c:pt idx="45">
                  <c:v>79.064999999999998</c:v>
                </c:pt>
                <c:pt idx="46">
                  <c:v>80.194000000000003</c:v>
                </c:pt>
                <c:pt idx="47">
                  <c:v>81.694000000000003</c:v>
                </c:pt>
                <c:pt idx="48">
                  <c:v>83.855000000000004</c:v>
                </c:pt>
                <c:pt idx="49">
                  <c:v>90.596999999999994</c:v>
                </c:pt>
                <c:pt idx="50">
                  <c:v>94.194000000000003</c:v>
                </c:pt>
                <c:pt idx="51">
                  <c:v>99.71</c:v>
                </c:pt>
                <c:pt idx="52">
                  <c:v>110.758</c:v>
                </c:pt>
                <c:pt idx="53">
                  <c:v>125.758</c:v>
                </c:pt>
                <c:pt idx="54">
                  <c:v>140.339</c:v>
                </c:pt>
                <c:pt idx="55">
                  <c:v>155</c:v>
                </c:pt>
                <c:pt idx="56">
                  <c:v>170.90299999999999</c:v>
                </c:pt>
                <c:pt idx="57">
                  <c:v>184.29</c:v>
                </c:pt>
                <c:pt idx="58">
                  <c:v>196.75800000000001</c:v>
                </c:pt>
                <c:pt idx="59">
                  <c:v>204.98400000000001</c:v>
                </c:pt>
                <c:pt idx="60">
                  <c:v>210.613</c:v>
                </c:pt>
                <c:pt idx="61">
                  <c:v>211.71</c:v>
                </c:pt>
                <c:pt idx="62">
                  <c:v>209.661</c:v>
                </c:pt>
                <c:pt idx="63">
                  <c:v>200.048</c:v>
                </c:pt>
                <c:pt idx="64">
                  <c:v>179.80600000000001</c:v>
                </c:pt>
                <c:pt idx="65">
                  <c:v>143.40299999999999</c:v>
                </c:pt>
                <c:pt idx="66">
                  <c:v>99.935000000000002</c:v>
                </c:pt>
                <c:pt idx="67">
                  <c:v>70.870999999999995</c:v>
                </c:pt>
                <c:pt idx="68">
                  <c:v>65.951999999999998</c:v>
                </c:pt>
                <c:pt idx="69">
                  <c:v>64.742000000000004</c:v>
                </c:pt>
                <c:pt idx="70">
                  <c:v>63.741999999999997</c:v>
                </c:pt>
                <c:pt idx="71">
                  <c:v>64.805999999999997</c:v>
                </c:pt>
                <c:pt idx="72">
                  <c:v>67.822999999999993</c:v>
                </c:pt>
                <c:pt idx="73">
                  <c:v>66.290000000000006</c:v>
                </c:pt>
                <c:pt idx="74">
                  <c:v>69.887</c:v>
                </c:pt>
                <c:pt idx="75">
                  <c:v>73.822999999999993</c:v>
                </c:pt>
                <c:pt idx="76">
                  <c:v>78.725999999999999</c:v>
                </c:pt>
                <c:pt idx="77">
                  <c:v>83.596999999999994</c:v>
                </c:pt>
                <c:pt idx="78">
                  <c:v>89.048000000000002</c:v>
                </c:pt>
                <c:pt idx="79">
                  <c:v>100.01600000000001</c:v>
                </c:pt>
                <c:pt idx="80">
                  <c:v>111.919</c:v>
                </c:pt>
                <c:pt idx="81">
                  <c:v>122.581</c:v>
                </c:pt>
                <c:pt idx="82">
                  <c:v>132.67699999999999</c:v>
                </c:pt>
                <c:pt idx="83">
                  <c:v>139.58099999999999</c:v>
                </c:pt>
                <c:pt idx="84">
                  <c:v>149.03200000000001</c:v>
                </c:pt>
                <c:pt idx="85">
                  <c:v>152.048</c:v>
                </c:pt>
                <c:pt idx="86">
                  <c:v>153.12899999999999</c:v>
                </c:pt>
                <c:pt idx="87">
                  <c:v>148.48400000000001</c:v>
                </c:pt>
                <c:pt idx="88">
                  <c:v>129.452</c:v>
                </c:pt>
                <c:pt idx="89">
                  <c:v>105.629</c:v>
                </c:pt>
                <c:pt idx="90">
                  <c:v>77.161000000000001</c:v>
                </c:pt>
                <c:pt idx="91">
                  <c:v>60.741999999999997</c:v>
                </c:pt>
                <c:pt idx="92">
                  <c:v>57.597000000000001</c:v>
                </c:pt>
                <c:pt idx="93">
                  <c:v>57.064999999999998</c:v>
                </c:pt>
                <c:pt idx="94">
                  <c:v>56.241999999999997</c:v>
                </c:pt>
                <c:pt idx="95">
                  <c:v>56.79</c:v>
                </c:pt>
                <c:pt idx="96">
                  <c:v>54.402999999999999</c:v>
                </c:pt>
                <c:pt idx="97">
                  <c:v>55.597000000000001</c:v>
                </c:pt>
                <c:pt idx="98">
                  <c:v>53.338999999999999</c:v>
                </c:pt>
                <c:pt idx="99">
                  <c:v>56.871000000000002</c:v>
                </c:pt>
                <c:pt idx="100">
                  <c:v>55.015999999999998</c:v>
                </c:pt>
                <c:pt idx="101">
                  <c:v>56.097000000000001</c:v>
                </c:pt>
                <c:pt idx="102">
                  <c:v>55.274000000000001</c:v>
                </c:pt>
                <c:pt idx="103">
                  <c:v>55.677</c:v>
                </c:pt>
                <c:pt idx="104">
                  <c:v>54.951999999999998</c:v>
                </c:pt>
                <c:pt idx="105">
                  <c:v>54.548000000000002</c:v>
                </c:pt>
                <c:pt idx="106">
                  <c:v>56.305999999999997</c:v>
                </c:pt>
                <c:pt idx="107">
                  <c:v>54.758000000000003</c:v>
                </c:pt>
                <c:pt idx="108">
                  <c:v>56.984000000000002</c:v>
                </c:pt>
                <c:pt idx="109">
                  <c:v>54.451999999999998</c:v>
                </c:pt>
                <c:pt idx="110">
                  <c:v>56.774000000000001</c:v>
                </c:pt>
                <c:pt idx="111">
                  <c:v>55.887</c:v>
                </c:pt>
                <c:pt idx="112">
                  <c:v>55.823</c:v>
                </c:pt>
                <c:pt idx="113">
                  <c:v>53.305999999999997</c:v>
                </c:pt>
                <c:pt idx="114">
                  <c:v>54.694000000000003</c:v>
                </c:pt>
                <c:pt idx="115">
                  <c:v>55.581000000000003</c:v>
                </c:pt>
                <c:pt idx="116">
                  <c:v>51.628999999999998</c:v>
                </c:pt>
                <c:pt idx="117">
                  <c:v>53.194000000000003</c:v>
                </c:pt>
                <c:pt idx="118">
                  <c:v>54.354999999999997</c:v>
                </c:pt>
                <c:pt idx="119">
                  <c:v>54.935000000000002</c:v>
                </c:pt>
                <c:pt idx="120">
                  <c:v>53.177</c:v>
                </c:pt>
                <c:pt idx="121">
                  <c:v>57.194000000000003</c:v>
                </c:pt>
                <c:pt idx="122">
                  <c:v>60.081000000000003</c:v>
                </c:pt>
                <c:pt idx="123">
                  <c:v>62.354999999999997</c:v>
                </c:pt>
                <c:pt idx="124">
                  <c:v>65.225999999999999</c:v>
                </c:pt>
                <c:pt idx="125">
                  <c:v>67.144999999999996</c:v>
                </c:pt>
                <c:pt idx="126">
                  <c:v>63.5</c:v>
                </c:pt>
                <c:pt idx="127">
                  <c:v>63.871000000000002</c:v>
                </c:pt>
                <c:pt idx="128">
                  <c:v>62.581000000000003</c:v>
                </c:pt>
                <c:pt idx="129">
                  <c:v>59.29</c:v>
                </c:pt>
                <c:pt idx="130">
                  <c:v>54.741999999999997</c:v>
                </c:pt>
                <c:pt idx="131">
                  <c:v>54.838999999999999</c:v>
                </c:pt>
                <c:pt idx="132">
                  <c:v>49.758000000000003</c:v>
                </c:pt>
                <c:pt idx="133">
                  <c:v>51.531999999999996</c:v>
                </c:pt>
                <c:pt idx="134">
                  <c:v>50.597000000000001</c:v>
                </c:pt>
                <c:pt idx="135">
                  <c:v>48.887</c:v>
                </c:pt>
                <c:pt idx="136">
                  <c:v>51.048000000000002</c:v>
                </c:pt>
                <c:pt idx="137">
                  <c:v>51.887</c:v>
                </c:pt>
                <c:pt idx="138">
                  <c:v>49.064999999999998</c:v>
                </c:pt>
                <c:pt idx="139">
                  <c:v>49.805999999999997</c:v>
                </c:pt>
                <c:pt idx="140">
                  <c:v>51.484000000000002</c:v>
                </c:pt>
                <c:pt idx="141">
                  <c:v>50.823</c:v>
                </c:pt>
                <c:pt idx="142">
                  <c:v>50.097000000000001</c:v>
                </c:pt>
                <c:pt idx="143">
                  <c:v>48.402999999999999</c:v>
                </c:pt>
                <c:pt idx="144">
                  <c:v>51.113</c:v>
                </c:pt>
                <c:pt idx="145">
                  <c:v>49.725999999999999</c:v>
                </c:pt>
                <c:pt idx="146">
                  <c:v>48.338999999999999</c:v>
                </c:pt>
                <c:pt idx="147">
                  <c:v>49.402999999999999</c:v>
                </c:pt>
                <c:pt idx="148">
                  <c:v>50.758000000000003</c:v>
                </c:pt>
                <c:pt idx="149">
                  <c:v>49.031999999999996</c:v>
                </c:pt>
                <c:pt idx="150">
                  <c:v>49.823</c:v>
                </c:pt>
                <c:pt idx="151">
                  <c:v>49.774000000000001</c:v>
                </c:pt>
                <c:pt idx="152">
                  <c:v>50.371000000000002</c:v>
                </c:pt>
                <c:pt idx="153">
                  <c:v>51.531999999999996</c:v>
                </c:pt>
                <c:pt idx="154">
                  <c:v>52.774000000000001</c:v>
                </c:pt>
                <c:pt idx="155">
                  <c:v>53.694000000000003</c:v>
                </c:pt>
                <c:pt idx="156">
                  <c:v>55.741999999999997</c:v>
                </c:pt>
                <c:pt idx="157">
                  <c:v>55.258000000000003</c:v>
                </c:pt>
                <c:pt idx="158">
                  <c:v>51.613</c:v>
                </c:pt>
                <c:pt idx="159">
                  <c:v>50.758000000000003</c:v>
                </c:pt>
                <c:pt idx="160">
                  <c:v>48.531999999999996</c:v>
                </c:pt>
                <c:pt idx="161">
                  <c:v>47.484000000000002</c:v>
                </c:pt>
                <c:pt idx="162">
                  <c:v>48.902999999999999</c:v>
                </c:pt>
                <c:pt idx="163">
                  <c:v>47.323</c:v>
                </c:pt>
                <c:pt idx="164">
                  <c:v>45.984000000000002</c:v>
                </c:pt>
                <c:pt idx="165">
                  <c:v>48.387</c:v>
                </c:pt>
                <c:pt idx="166">
                  <c:v>45.838999999999999</c:v>
                </c:pt>
                <c:pt idx="167">
                  <c:v>46.5</c:v>
                </c:pt>
                <c:pt idx="168">
                  <c:v>48.661000000000001</c:v>
                </c:pt>
                <c:pt idx="169">
                  <c:v>44.661000000000001</c:v>
                </c:pt>
                <c:pt idx="170">
                  <c:v>45.661000000000001</c:v>
                </c:pt>
                <c:pt idx="171">
                  <c:v>47.305999999999997</c:v>
                </c:pt>
                <c:pt idx="172">
                  <c:v>44.838999999999999</c:v>
                </c:pt>
                <c:pt idx="173">
                  <c:v>45.5</c:v>
                </c:pt>
                <c:pt idx="174">
                  <c:v>45.338999999999999</c:v>
                </c:pt>
                <c:pt idx="175">
                  <c:v>46.371000000000002</c:v>
                </c:pt>
                <c:pt idx="176">
                  <c:v>47.323</c:v>
                </c:pt>
                <c:pt idx="177">
                  <c:v>43.694000000000003</c:v>
                </c:pt>
                <c:pt idx="178">
                  <c:v>48.515999999999998</c:v>
                </c:pt>
                <c:pt idx="179">
                  <c:v>44.854999999999997</c:v>
                </c:pt>
                <c:pt idx="180">
                  <c:v>45.015999999999998</c:v>
                </c:pt>
                <c:pt idx="181">
                  <c:v>46.774000000000001</c:v>
                </c:pt>
                <c:pt idx="182">
                  <c:v>46.548000000000002</c:v>
                </c:pt>
                <c:pt idx="183">
                  <c:v>48.241999999999997</c:v>
                </c:pt>
                <c:pt idx="184">
                  <c:v>46.854999999999997</c:v>
                </c:pt>
                <c:pt idx="185">
                  <c:v>43.951999999999998</c:v>
                </c:pt>
                <c:pt idx="186">
                  <c:v>47.258000000000003</c:v>
                </c:pt>
                <c:pt idx="187">
                  <c:v>45.402999999999999</c:v>
                </c:pt>
                <c:pt idx="188">
                  <c:v>46.661000000000001</c:v>
                </c:pt>
                <c:pt idx="189">
                  <c:v>46.951999999999998</c:v>
                </c:pt>
                <c:pt idx="190">
                  <c:v>44.387</c:v>
                </c:pt>
                <c:pt idx="191">
                  <c:v>46.838999999999999</c:v>
                </c:pt>
                <c:pt idx="192">
                  <c:v>46.531999999999996</c:v>
                </c:pt>
                <c:pt idx="193">
                  <c:v>43.758000000000003</c:v>
                </c:pt>
                <c:pt idx="194">
                  <c:v>46.418999999999997</c:v>
                </c:pt>
                <c:pt idx="195">
                  <c:v>46.451999999999998</c:v>
                </c:pt>
                <c:pt idx="196">
                  <c:v>44.628999999999998</c:v>
                </c:pt>
                <c:pt idx="197">
                  <c:v>44.581000000000003</c:v>
                </c:pt>
                <c:pt idx="198">
                  <c:v>46.694000000000003</c:v>
                </c:pt>
                <c:pt idx="199">
                  <c:v>46.031999999999996</c:v>
                </c:pt>
                <c:pt idx="200">
                  <c:v>44.677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66.279396301657883</c:v>
                </c:pt>
                <c:pt idx="2">
                  <c:v>66.405090624629835</c:v>
                </c:pt>
                <c:pt idx="3">
                  <c:v>66.530457592753763</c:v>
                </c:pt>
                <c:pt idx="4">
                  <c:v>66.655419333357287</c:v>
                </c:pt>
                <c:pt idx="5">
                  <c:v>66.779886709093574</c:v>
                </c:pt>
                <c:pt idx="6">
                  <c:v>66.903758047920547</c:v>
                </c:pt>
                <c:pt idx="7">
                  <c:v>67.026917773549798</c:v>
                </c:pt>
                <c:pt idx="8">
                  <c:v>67.149234937340992</c:v>
                </c:pt>
                <c:pt idx="9">
                  <c:v>67.270561655228491</c:v>
                </c:pt>
                <c:pt idx="10">
                  <c:v>67.390731456596725</c:v>
                </c:pt>
                <c:pt idx="11">
                  <c:v>67.509557556234128</c:v>
                </c:pt>
                <c:pt idx="12">
                  <c:v>67.626831065815807</c:v>
                </c:pt>
                <c:pt idx="13">
                  <c:v>67.742319168141492</c:v>
                </c:pt>
                <c:pt idx="14">
                  <c:v>67.855763286140444</c:v>
                </c:pt>
                <c:pt idx="15">
                  <c:v>67.966877290396567</c:v>
                </c:pt>
                <c:pt idx="16">
                  <c:v>68.075345805270118</c:v>
                </c:pt>
                <c:pt idx="17">
                  <c:v>68.180822697401226</c:v>
                </c:pt>
                <c:pt idx="18">
                  <c:v>68.282929866242711</c:v>
                </c:pt>
                <c:pt idx="19">
                  <c:v>68.381256512237556</c:v>
                </c:pt>
                <c:pt idx="20">
                  <c:v>68.475359147251808</c:v>
                </c:pt>
                <c:pt idx="21">
                  <c:v>68.564762754299295</c:v>
                </c:pt>
                <c:pt idx="22">
                  <c:v>68.648963730635671</c:v>
                </c:pt>
                <c:pt idx="23">
                  <c:v>68.727435605925947</c:v>
                </c:pt>
                <c:pt idx="24">
                  <c:v>68.799639080469873</c:v>
                </c:pt>
                <c:pt idx="25">
                  <c:v>68.8650387652376</c:v>
                </c:pt>
                <c:pt idx="26">
                  <c:v>68.923130237663997</c:v>
                </c:pt>
                <c:pt idx="27">
                  <c:v>68.973482787126855</c:v>
                </c:pt>
                <c:pt idx="28">
                  <c:v>69.015805652050759</c:v>
                </c:pt>
                <c:pt idx="29">
                  <c:v>69.050048768763801</c:v>
                </c:pt>
                <c:pt idx="30">
                  <c:v>69.076553120057568</c:v>
                </c:pt>
                <c:pt idx="31">
                  <c:v>69.096270618759121</c:v>
                </c:pt>
                <c:pt idx="32">
                  <c:v>69.111078798852034</c:v>
                </c:pt>
                <c:pt idx="33">
                  <c:v>69.124220797005023</c:v>
                </c:pt>
                <c:pt idx="34">
                  <c:v>69.140905136641067</c:v>
                </c:pt>
                <c:pt idx="35">
                  <c:v>69.169101097661184</c:v>
                </c:pt>
                <c:pt idx="36">
                  <c:v>69.220561846420424</c:v>
                </c:pt>
                <c:pt idx="37">
                  <c:v>69.312096442661499</c:v>
                </c:pt>
                <c:pt idx="38">
                  <c:v>69.467090579923806</c:v>
                </c:pt>
                <c:pt idx="39">
                  <c:v>69.717241996863891</c:v>
                </c:pt>
                <c:pt idx="40">
                  <c:v>70.104428464277916</c:v>
                </c:pt>
                <c:pt idx="41">
                  <c:v>70.682564544493246</c:v>
                </c:pt>
                <c:pt idx="42">
                  <c:v>71.519231227887857</c:v>
                </c:pt>
                <c:pt idx="43">
                  <c:v>72.696787052918992</c:v>
                </c:pt>
                <c:pt idx="44">
                  <c:v>74.312601504768921</c:v>
                </c:pt>
                <c:pt idx="45">
                  <c:v>76.478006294368356</c:v>
                </c:pt>
                <c:pt idx="46">
                  <c:v>79.315555047464329</c:v>
                </c:pt>
                <c:pt idx="47">
                  <c:v>82.954234656106379</c:v>
                </c:pt>
                <c:pt idx="48">
                  <c:v>87.522396437623783</c:v>
                </c:pt>
                <c:pt idx="49">
                  <c:v>93.138379223527124</c:v>
                </c:pt>
                <c:pt idx="50">
                  <c:v>99.899074859895947</c:v>
                </c:pt>
                <c:pt idx="51">
                  <c:v>107.86701983541461</c:v>
                </c:pt>
                <c:pt idx="52">
                  <c:v>117.0569494150437</c:v>
                </c:pt>
                <c:pt idx="53">
                  <c:v>127.42307319376064</c:v>
                </c:pt>
                <c:pt idx="54">
                  <c:v>138.84856472923255</c:v>
                </c:pt>
                <c:pt idx="55">
                  <c:v>151.1388366338619</c:v>
                </c:pt>
                <c:pt idx="56">
                  <c:v>164.0199360779859</c:v>
                </c:pt>
                <c:pt idx="57">
                  <c:v>177.14170793317456</c:v>
                </c:pt>
                <c:pt idx="58">
                  <c:v>190.0750366126633</c:v>
                </c:pt>
                <c:pt idx="59">
                  <c:v>202.24630452488935</c:v>
                </c:pt>
                <c:pt idx="60">
                  <c:v>212.63647553377973</c:v>
                </c:pt>
                <c:pt idx="61">
                  <c:v>219.03960603777691</c:v>
                </c:pt>
                <c:pt idx="62">
                  <c:v>217.33145049271479</c:v>
                </c:pt>
                <c:pt idx="63">
                  <c:v>202.62200640336556</c:v>
                </c:pt>
                <c:pt idx="64">
                  <c:v>173.6237506089893</c:v>
                </c:pt>
                <c:pt idx="65">
                  <c:v>136.62965031190231</c:v>
                </c:pt>
                <c:pt idx="66">
                  <c:v>102.80743244937531</c:v>
                </c:pt>
                <c:pt idx="67">
                  <c:v>80.117213887744541</c:v>
                </c:pt>
                <c:pt idx="68">
                  <c:v>68.957223502146249</c:v>
                </c:pt>
                <c:pt idx="69">
                  <c:v>65.13942910170357</c:v>
                </c:pt>
                <c:pt idx="70">
                  <c:v>64.659057243677793</c:v>
                </c:pt>
                <c:pt idx="71">
                  <c:v>65.49373581177035</c:v>
                </c:pt>
                <c:pt idx="72">
                  <c:v>67.040625505086808</c:v>
                </c:pt>
                <c:pt idx="73">
                  <c:v>69.262507485113417</c:v>
                </c:pt>
                <c:pt idx="74">
                  <c:v>72.271081768897631</c:v>
                </c:pt>
                <c:pt idx="75">
                  <c:v>76.199010688933996</c:v>
                </c:pt>
                <c:pt idx="76">
                  <c:v>81.162154200266158</c:v>
                </c:pt>
                <c:pt idx="77">
                  <c:v>87.237577466269855</c:v>
                </c:pt>
                <c:pt idx="78">
                  <c:v>94.442582179970415</c:v>
                </c:pt>
                <c:pt idx="79">
                  <c:v>102.71494257106625</c:v>
                </c:pt>
                <c:pt idx="80">
                  <c:v>111.89689486503708</c:v>
                </c:pt>
                <c:pt idx="81">
                  <c:v>121.72297939332518</c:v>
                </c:pt>
                <c:pt idx="82">
                  <c:v>131.79763030940546</c:v>
                </c:pt>
                <c:pt idx="83">
                  <c:v>141.50632013558052</c:v>
                </c:pt>
                <c:pt idx="84">
                  <c:v>149.7547598173241</c:v>
                </c:pt>
                <c:pt idx="85">
                  <c:v>154.5518567872337</c:v>
                </c:pt>
                <c:pt idx="86">
                  <c:v>152.98112348902998</c:v>
                </c:pt>
                <c:pt idx="87">
                  <c:v>142.54436120215973</c:v>
                </c:pt>
                <c:pt idx="88">
                  <c:v>123.72290996200893</c:v>
                </c:pt>
                <c:pt idx="89">
                  <c:v>101.18129343282584</c:v>
                </c:pt>
                <c:pt idx="90">
                  <c:v>81.2973741204531</c:v>
                </c:pt>
                <c:pt idx="91">
                  <c:v>67.995093029248238</c:v>
                </c:pt>
                <c:pt idx="92">
                  <c:v>61.147483881105508</c:v>
                </c:pt>
                <c:pt idx="93">
                  <c:v>58.377774678264181</c:v>
                </c:pt>
                <c:pt idx="94">
                  <c:v>57.435216001620773</c:v>
                </c:pt>
                <c:pt idx="95">
                  <c:v>57.094896652560521</c:v>
                </c:pt>
                <c:pt idx="96">
                  <c:v>56.903659434862625</c:v>
                </c:pt>
                <c:pt idx="97">
                  <c:v>56.741001393574315</c:v>
                </c:pt>
                <c:pt idx="98">
                  <c:v>56.58325079988721</c:v>
                </c:pt>
                <c:pt idx="99">
                  <c:v>56.426880344788295</c:v>
                </c:pt>
                <c:pt idx="100">
                  <c:v>56.271442181321937</c:v>
                </c:pt>
                <c:pt idx="101">
                  <c:v>56.116842639975168</c:v>
                </c:pt>
                <c:pt idx="102">
                  <c:v>55.963022170117966</c:v>
                </c:pt>
                <c:pt idx="103">
                  <c:v>55.809927235000544</c:v>
                </c:pt>
                <c:pt idx="104">
                  <c:v>55.657508543663667</c:v>
                </c:pt>
                <c:pt idx="105">
                  <c:v>55.505721679352504</c:v>
                </c:pt>
                <c:pt idx="106">
                  <c:v>55.354529895791764</c:v>
                </c:pt>
                <c:pt idx="107">
                  <c:v>55.203913148630939</c:v>
                </c:pt>
                <c:pt idx="108">
                  <c:v>55.053894442841994</c:v>
                </c:pt>
                <c:pt idx="109">
                  <c:v>54.904610607581766</c:v>
                </c:pt>
                <c:pt idx="110">
                  <c:v>54.75648781526904</c:v>
                </c:pt>
                <c:pt idx="111">
                  <c:v>54.61064256283349</c:v>
                </c:pt>
                <c:pt idx="112">
                  <c:v>54.469721569651838</c:v>
                </c:pt>
                <c:pt idx="113">
                  <c:v>54.339502874614553</c:v>
                </c:pt>
                <c:pt idx="114">
                  <c:v>54.231641316605092</c:v>
                </c:pt>
                <c:pt idx="115">
                  <c:v>54.167818437598889</c:v>
                </c:pt>
                <c:pt idx="116">
                  <c:v>54.185048836992927</c:v>
                </c:pt>
                <c:pt idx="117">
                  <c:v>54.340811785265004</c:v>
                </c:pt>
                <c:pt idx="118">
                  <c:v>54.714988919175255</c:v>
                </c:pt>
                <c:pt idx="119">
                  <c:v>55.403615136576924</c:v>
                </c:pt>
                <c:pt idx="120">
                  <c:v>56.49809325512522</c:v>
                </c:pt>
                <c:pt idx="121">
                  <c:v>58.044716740576824</c:v>
                </c:pt>
                <c:pt idx="122">
                  <c:v>59.986508578948168</c:v>
                </c:pt>
                <c:pt idx="123">
                  <c:v>62.105844549883329</c:v>
                </c:pt>
                <c:pt idx="124">
                  <c:v>64.008360411444187</c:v>
                </c:pt>
                <c:pt idx="125">
                  <c:v>65.196381015469598</c:v>
                </c:pt>
                <c:pt idx="126">
                  <c:v>65.244372847858543</c:v>
                </c:pt>
                <c:pt idx="127">
                  <c:v>64.008298429912216</c:v>
                </c:pt>
                <c:pt idx="128">
                  <c:v>61.735753024034629</c:v>
                </c:pt>
                <c:pt idx="129">
                  <c:v>58.978374150545058</c:v>
                </c:pt>
                <c:pt idx="130">
                  <c:v>56.3445899542319</c:v>
                </c:pt>
                <c:pt idx="131">
                  <c:v>54.252162818150275</c:v>
                </c:pt>
                <c:pt idx="132">
                  <c:v>52.827152692772884</c:v>
                </c:pt>
                <c:pt idx="133">
                  <c:v>51.968375065970193</c:v>
                </c:pt>
                <c:pt idx="134">
                  <c:v>51.484720367840431</c:v>
                </c:pt>
                <c:pt idx="135">
                  <c:v>51.203945208107754</c:v>
                </c:pt>
                <c:pt idx="136">
                  <c:v>51.014741631877833</c:v>
                </c:pt>
                <c:pt idx="137">
                  <c:v>50.860606803289613</c:v>
                </c:pt>
                <c:pt idx="138">
                  <c:v>50.718182202208709</c:v>
                </c:pt>
                <c:pt idx="139">
                  <c:v>50.579471609612895</c:v>
                </c:pt>
                <c:pt idx="140">
                  <c:v>50.442205906313674</c:v>
                </c:pt>
                <c:pt idx="141">
                  <c:v>50.305885678878141</c:v>
                </c:pt>
                <c:pt idx="142">
                  <c:v>50.17051093540438</c:v>
                </c:pt>
                <c:pt idx="143">
                  <c:v>50.036333759064938</c:v>
                </c:pt>
                <c:pt idx="144">
                  <c:v>49.904057555759948</c:v>
                </c:pt>
                <c:pt idx="145">
                  <c:v>49.775482447122201</c:v>
                </c:pt>
                <c:pt idx="146">
                  <c:v>49.654888094837517</c:v>
                </c:pt>
                <c:pt idx="147">
                  <c:v>49.551552385397244</c:v>
                </c:pt>
                <c:pt idx="148">
                  <c:v>49.483566426876259</c:v>
                </c:pt>
                <c:pt idx="149">
                  <c:v>49.482168923646647</c:v>
                </c:pt>
                <c:pt idx="150">
                  <c:v>49.593923162527304</c:v>
                </c:pt>
                <c:pt idx="151">
                  <c:v>49.875663544613786</c:v>
                </c:pt>
                <c:pt idx="152">
                  <c:v>50.376255827114704</c:v>
                </c:pt>
                <c:pt idx="153">
                  <c:v>51.103380599430722</c:v>
                </c:pt>
                <c:pt idx="154">
                  <c:v>51.985192177828203</c:v>
                </c:pt>
                <c:pt idx="155">
                  <c:v>52.851615126784516</c:v>
                </c:pt>
                <c:pt idx="156">
                  <c:v>53.464171607452727</c:v>
                </c:pt>
                <c:pt idx="157">
                  <c:v>53.601469926540609</c:v>
                </c:pt>
                <c:pt idx="158">
                  <c:v>53.164431372340871</c:v>
                </c:pt>
                <c:pt idx="159">
                  <c:v>52.235218168160287</c:v>
                </c:pt>
                <c:pt idx="160">
                  <c:v>51.04371031326454</c:v>
                </c:pt>
                <c:pt idx="161">
                  <c:v>49.859279191481193</c:v>
                </c:pt>
                <c:pt idx="162">
                  <c:v>48.878709635847358</c:v>
                </c:pt>
                <c:pt idx="163">
                  <c:v>48.175137316092638</c:v>
                </c:pt>
                <c:pt idx="164">
                  <c:v>47.718998438013486</c:v>
                </c:pt>
                <c:pt idx="165">
                  <c:v>47.434183179021176</c:v>
                </c:pt>
                <c:pt idx="166">
                  <c:v>47.246314335110604</c:v>
                </c:pt>
                <c:pt idx="167">
                  <c:v>47.104360518359762</c:v>
                </c:pt>
                <c:pt idx="168">
                  <c:v>46.980827735463791</c:v>
                </c:pt>
                <c:pt idx="169">
                  <c:v>46.863569158371035</c:v>
                </c:pt>
                <c:pt idx="170">
                  <c:v>46.748073128516232</c:v>
                </c:pt>
                <c:pt idx="171">
                  <c:v>46.632893315919837</c:v>
                </c:pt>
                <c:pt idx="172">
                  <c:v>46.51760523750476</c:v>
                </c:pt>
                <c:pt idx="173">
                  <c:v>46.402074310760185</c:v>
                </c:pt>
                <c:pt idx="174">
                  <c:v>46.286239837931461</c:v>
                </c:pt>
                <c:pt idx="175">
                  <c:v>46.170061545632862</c:v>
                </c:pt>
                <c:pt idx="176">
                  <c:v>46.053508220030785</c:v>
                </c:pt>
                <c:pt idx="177">
                  <c:v>45.936555396901333</c:v>
                </c:pt>
                <c:pt idx="178">
                  <c:v>45.819184647266034</c:v>
                </c:pt>
                <c:pt idx="179">
                  <c:v>45.701383064904142</c:v>
                </c:pt>
                <c:pt idx="180">
                  <c:v>45.583142750640405</c:v>
                </c:pt>
                <c:pt idx="181">
                  <c:v>45.464460281624511</c:v>
                </c:pt>
                <c:pt idx="182">
                  <c:v>45.345336178229246</c:v>
                </c:pt>
                <c:pt idx="183">
                  <c:v>45.225774381501182</c:v>
                </c:pt>
                <c:pt idx="184">
                  <c:v>45.105781751583223</c:v>
                </c:pt>
                <c:pt idx="185">
                  <c:v>44.985367594911466</c:v>
                </c:pt>
                <c:pt idx="186">
                  <c:v>44.864543225619009</c:v>
                </c:pt>
                <c:pt idx="187">
                  <c:v>44.743321564526319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66.279396301654884</c:v>
                </c:pt>
                <c:pt idx="2">
                  <c:v>66.405090624621778</c:v>
                </c:pt>
                <c:pt idx="3">
                  <c:v>66.530457592732432</c:v>
                </c:pt>
                <c:pt idx="4">
                  <c:v>66.655419333301708</c:v>
                </c:pt>
                <c:pt idx="5">
                  <c:v>66.779886708950997</c:v>
                </c:pt>
                <c:pt idx="6">
                  <c:v>66.903758047560459</c:v>
                </c:pt>
                <c:pt idx="7">
                  <c:v>67.026917772654528</c:v>
                </c:pt>
                <c:pt idx="8">
                  <c:v>67.149234935149721</c:v>
                </c:pt>
                <c:pt idx="9">
                  <c:v>67.270561649948533</c:v>
                </c:pt>
                <c:pt idx="10">
                  <c:v>67.390731444072344</c:v>
                </c:pt>
                <c:pt idx="11">
                  <c:v>67.509557526987564</c:v>
                </c:pt>
                <c:pt idx="12">
                  <c:v>67.626830998582278</c:v>
                </c:pt>
                <c:pt idx="13">
                  <c:v>67.742319015985345</c:v>
                </c:pt>
                <c:pt idx="14">
                  <c:v>67.855762947151334</c:v>
                </c:pt>
                <c:pt idx="15">
                  <c:v>67.9668765469075</c:v>
                </c:pt>
                <c:pt idx="16">
                  <c:v>68.075344199970743</c:v>
                </c:pt>
                <c:pt idx="17">
                  <c:v>68.180819285235671</c:v>
                </c:pt>
                <c:pt idx="18">
                  <c:v>68.282922726266591</c:v>
                </c:pt>
                <c:pt idx="19">
                  <c:v>68.381241804155934</c:v>
                </c:pt>
                <c:pt idx="20">
                  <c:v>68.475329320366086</c:v>
                </c:pt>
                <c:pt idx="21">
                  <c:v>68.564703208326236</c:v>
                </c:pt>
                <c:pt idx="22">
                  <c:v>68.64884670271465</c:v>
                </c:pt>
                <c:pt idx="23">
                  <c:v>68.727209183629711</c:v>
                </c:pt>
                <c:pt idx="24">
                  <c:v>68.799207818166508</c:v>
                </c:pt>
                <c:pt idx="25">
                  <c:v>68.864230123016753</c:v>
                </c:pt>
                <c:pt idx="26">
                  <c:v>68.921637567214972</c:v>
                </c:pt>
                <c:pt idx="27">
                  <c:v>68.97077032261916</c:v>
                </c:pt>
                <c:pt idx="28">
                  <c:v>69.010953249743565</c:v>
                </c:pt>
                <c:pt idx="29">
                  <c:v>69.041503176960234</c:v>
                </c:pt>
                <c:pt idx="30">
                  <c:v>69.061737491040077</c:v>
                </c:pt>
                <c:pt idx="31">
                  <c:v>69.070984006301089</c:v>
                </c:pt>
                <c:pt idx="32">
                  <c:v>69.068592018877453</c:v>
                </c:pt>
                <c:pt idx="33">
                  <c:v>69.053944383454095</c:v>
                </c:pt>
                <c:pt idx="34">
                  <c:v>69.026470375041157</c:v>
                </c:pt>
                <c:pt idx="35">
                  <c:v>68.9856590220447</c:v>
                </c:pt>
                <c:pt idx="36">
                  <c:v>68.931072524229052</c:v>
                </c:pt>
                <c:pt idx="37">
                  <c:v>68.862359306274129</c:v>
                </c:pt>
                <c:pt idx="38">
                  <c:v>68.779266211077996</c:v>
                </c:pt>
                <c:pt idx="39">
                  <c:v>68.681649313155361</c:v>
                </c:pt>
                <c:pt idx="40">
                  <c:v>68.569482836946776</c:v>
                </c:pt>
                <c:pt idx="41">
                  <c:v>68.442865701389792</c:v>
                </c:pt>
                <c:pt idx="42">
                  <c:v>68.302025282089375</c:v>
                </c:pt>
                <c:pt idx="43">
                  <c:v>68.147318084268434</c:v>
                </c:pt>
                <c:pt idx="44">
                  <c:v>67.979227148591704</c:v>
                </c:pt>
                <c:pt idx="45">
                  <c:v>67.798356160126573</c:v>
                </c:pt>
                <c:pt idx="46">
                  <c:v>67.605420387890845</c:v>
                </c:pt>
                <c:pt idx="47">
                  <c:v>67.401234736949206</c:v>
                </c:pt>
                <c:pt idx="48">
                  <c:v>67.186699334944578</c:v>
                </c:pt>
                <c:pt idx="49">
                  <c:v>66.96278318948346</c:v>
                </c:pt>
                <c:pt idx="50">
                  <c:v>66.730506533444739</c:v>
                </c:pt>
                <c:pt idx="51">
                  <c:v>66.49092251678853</c:v>
                </c:pt>
                <c:pt idx="52">
                  <c:v>66.245098904258768</c:v>
                </c:pt>
                <c:pt idx="53">
                  <c:v>65.994100400658354</c:v>
                </c:pt>
                <c:pt idx="54">
                  <c:v>65.738972154533158</c:v>
                </c:pt>
                <c:pt idx="55">
                  <c:v>65.480724894941901</c:v>
                </c:pt>
                <c:pt idx="56">
                  <c:v>65.220322043703163</c:v>
                </c:pt>
                <c:pt idx="57">
                  <c:v>64.958669026580296</c:v>
                </c:pt>
                <c:pt idx="58">
                  <c:v>64.696604890094449</c:v>
                </c:pt>
                <c:pt idx="59">
                  <c:v>64.434896223422498</c:v>
                </c:pt>
                <c:pt idx="60">
                  <c:v>64.174233292624237</c:v>
                </c:pt>
                <c:pt idx="61">
                  <c:v>63.915228220667224</c:v>
                </c:pt>
                <c:pt idx="62">
                  <c:v>63.658414992796409</c:v>
                </c:pt>
                <c:pt idx="63">
                  <c:v>63.404251032428562</c:v>
                </c:pt>
                <c:pt idx="64">
                  <c:v>63.153120076298194</c:v>
                </c:pt>
                <c:pt idx="65">
                  <c:v>62.905336076490357</c:v>
                </c:pt>
                <c:pt idx="66">
                  <c:v>62.661147868225235</c:v>
                </c:pt>
                <c:pt idx="67">
                  <c:v>62.420744362628788</c:v>
                </c:pt>
                <c:pt idx="68">
                  <c:v>62.184260050196649</c:v>
                </c:pt>
                <c:pt idx="69">
                  <c:v>61.951780630532603</c:v>
                </c:pt>
                <c:pt idx="70">
                  <c:v>61.72334861496401</c:v>
                </c:pt>
                <c:pt idx="71">
                  <c:v>61.498968779036971</c:v>
                </c:pt>
                <c:pt idx="72">
                  <c:v>61.278613370388271</c:v>
                </c:pt>
                <c:pt idx="73">
                  <c:v>61.062227003228173</c:v>
                </c:pt>
                <c:pt idx="74">
                  <c:v>60.849731193166548</c:v>
                </c:pt>
                <c:pt idx="75">
                  <c:v>60.641028505191926</c:v>
                </c:pt>
                <c:pt idx="76">
                  <c:v>60.436006303307984</c:v>
                </c:pt>
                <c:pt idx="77">
                  <c:v>60.234540102843567</c:v>
                </c:pt>
                <c:pt idx="78">
                  <c:v>60.036496536077145</c:v>
                </c:pt>
                <c:pt idx="79">
                  <c:v>59.841735948911044</c:v>
                </c:pt>
                <c:pt idx="80">
                  <c:v>59.65011465126215</c:v>
                </c:pt>
                <c:pt idx="81">
                  <c:v>59.461486846976385</c:v>
                </c:pt>
                <c:pt idx="82">
                  <c:v>59.275706270760992</c:v>
                </c:pt>
                <c:pt idx="83">
                  <c:v>59.092627560177085</c:v>
                </c:pt>
                <c:pt idx="84">
                  <c:v>58.912107390410405</c:v>
                </c:pt>
                <c:pt idx="85">
                  <c:v>58.734005398576521</c:v>
                </c:pt>
                <c:pt idx="86">
                  <c:v>58.558184922905582</c:v>
                </c:pt>
                <c:pt idx="87">
                  <c:v>58.384513580450673</c:v>
                </c:pt>
                <c:pt idx="88">
                  <c:v>58.21286370509408</c:v>
                </c:pt>
                <c:pt idx="89">
                  <c:v>58.043112665685406</c:v>
                </c:pt>
                <c:pt idx="90">
                  <c:v>57.87514308220539</c:v>
                </c:pt>
                <c:pt idx="91">
                  <c:v>57.708842955963156</c:v>
                </c:pt>
                <c:pt idx="92">
                  <c:v>57.544105728038929</c:v>
                </c:pt>
                <c:pt idx="93">
                  <c:v>57.380830278502984</c:v>
                </c:pt>
                <c:pt idx="94">
                  <c:v>57.218920877389166</c:v>
                </c:pt>
                <c:pt idx="95">
                  <c:v>57.058287096984628</c:v>
                </c:pt>
                <c:pt idx="96">
                  <c:v>56.898843693716174</c:v>
                </c:pt>
                <c:pt idx="97">
                  <c:v>56.740510466767091</c:v>
                </c:pt>
                <c:pt idx="98">
                  <c:v>56.58321209953764</c:v>
                </c:pt>
                <c:pt idx="99">
                  <c:v>56.426877989162747</c:v>
                </c:pt>
                <c:pt idx="100">
                  <c:v>56.271442068510467</c:v>
                </c:pt>
                <c:pt idx="101">
                  <c:v>56.116842624397371</c:v>
                </c:pt>
                <c:pt idx="102">
                  <c:v>55.96302211516047</c:v>
                </c:pt>
                <c:pt idx="103">
                  <c:v>55.80992699021219</c:v>
                </c:pt>
                <c:pt idx="104">
                  <c:v>55.657507513765147</c:v>
                </c:pt>
                <c:pt idx="105">
                  <c:v>55.505717594538694</c:v>
                </c:pt>
                <c:pt idx="106">
                  <c:v>55.354514622942119</c:v>
                </c:pt>
                <c:pt idx="107">
                  <c:v>55.203859316961186</c:v>
                </c:pt>
                <c:pt idx="108">
                  <c:v>55.053715577750452</c:v>
                </c:pt>
                <c:pt idx="109">
                  <c:v>54.904050355744943</c:v>
                </c:pt>
                <c:pt idx="110">
                  <c:v>54.754833527947341</c:v>
                </c:pt>
                <c:pt idx="111">
                  <c:v>54.60603778691349</c:v>
                </c:pt>
                <c:pt idx="112">
                  <c:v>54.457638541846222</c:v>
                </c:pt>
                <c:pt idx="113">
                  <c:v>54.309613832108298</c:v>
                </c:pt>
                <c:pt idx="114">
                  <c:v>54.161944253376248</c:v>
                </c:pt>
                <c:pt idx="115">
                  <c:v>54.014612896572331</c:v>
                </c:pt>
                <c:pt idx="116">
                  <c:v>53.867605299626454</c:v>
                </c:pt>
                <c:pt idx="117">
                  <c:v>53.720909412029833</c:v>
                </c:pt>
                <c:pt idx="118">
                  <c:v>53.574515572039829</c:v>
                </c:pt>
                <c:pt idx="119">
                  <c:v>53.428416496278125</c:v>
                </c:pt>
                <c:pt idx="120">
                  <c:v>53.282607281323301</c:v>
                </c:pt>
                <c:pt idx="121">
                  <c:v>53.137085416730052</c:v>
                </c:pt>
                <c:pt idx="122">
                  <c:v>52.991850808702743</c:v>
                </c:pt>
                <c:pt idx="123">
                  <c:v>52.846905813405812</c:v>
                </c:pt>
                <c:pt idx="124">
                  <c:v>52.702255278599253</c:v>
                </c:pt>
                <c:pt idx="125">
                  <c:v>52.557906591940075</c:v>
                </c:pt>
                <c:pt idx="126">
                  <c:v>52.413869733883267</c:v>
                </c:pt>
                <c:pt idx="127">
                  <c:v>52.270157332645482</c:v>
                </c:pt>
                <c:pt idx="128">
                  <c:v>52.126784718159641</c:v>
                </c:pt>
                <c:pt idx="129">
                  <c:v>51.983769971349268</c:v>
                </c:pt>
                <c:pt idx="130">
                  <c:v>51.841133964394409</c:v>
                </c:pt>
                <c:pt idx="131">
                  <c:v>51.698900386956709</c:v>
                </c:pt>
                <c:pt idx="132">
                  <c:v>51.557095752597981</c:v>
                </c:pt>
                <c:pt idx="133">
                  <c:v>51.415749378891064</c:v>
                </c:pt>
                <c:pt idx="134">
                  <c:v>51.274893334021392</c:v>
                </c:pt>
                <c:pt idx="135">
                  <c:v>51.134562342060619</c:v>
                </c:pt>
                <c:pt idx="136">
                  <c:v>50.994793638621672</c:v>
                </c:pt>
                <c:pt idx="137">
                  <c:v>50.855626768350987</c:v>
                </c:pt>
                <c:pt idx="138">
                  <c:v>50.717103315765016</c:v>
                </c:pt>
                <c:pt idx="139">
                  <c:v>50.579266561387442</c:v>
                </c:pt>
                <c:pt idx="140">
                  <c:v>50.442161056091706</c:v>
                </c:pt>
                <c:pt idx="141">
                  <c:v>50.305832108094897</c:v>
                </c:pt>
                <c:pt idx="142">
                  <c:v>50.170325179267174</c:v>
                </c:pt>
                <c:pt idx="143">
                  <c:v>50.035685190374309</c:v>
                </c:pt>
                <c:pt idx="144">
                  <c:v>49.901955738576788</c:v>
                </c:pt>
                <c:pt idx="145">
                  <c:v>49.769178234928951</c:v>
                </c:pt>
                <c:pt idx="146">
                  <c:v>49.637390974648397</c:v>
                </c:pt>
                <c:pt idx="147">
                  <c:v>49.506628158366247</c:v>
                </c:pt>
                <c:pt idx="148">
                  <c:v>49.376918888143024</c:v>
                </c:pt>
                <c:pt idx="149">
                  <c:v>49.248286167375312</c:v>
                </c:pt>
                <c:pt idx="150">
                  <c:v>49.120745938385141</c:v>
                </c:pt>
                <c:pt idx="151">
                  <c:v>48.994306194996284</c:v>
                </c:pt>
                <c:pt idx="152">
                  <c:v>48.868966209271392</c:v>
                </c:pt>
                <c:pt idx="153">
                  <c:v>48.744715911379984</c:v>
                </c:pt>
                <c:pt idx="154">
                  <c:v>48.621535458962981</c:v>
                </c:pt>
                <c:pt idx="155">
                  <c:v>48.499395027202624</c:v>
                </c:pt>
                <c:pt idx="156">
                  <c:v>48.378254843154266</c:v>
                </c:pt>
                <c:pt idx="157">
                  <c:v>48.258065478055286</c:v>
                </c:pt>
                <c:pt idx="158">
                  <c:v>48.138768399842306</c:v>
                </c:pt>
                <c:pt idx="159">
                  <c:v>48.020296775735162</c:v>
                </c:pt>
                <c:pt idx="160">
                  <c:v>47.902576502386239</c:v>
                </c:pt>
                <c:pt idx="161">
                  <c:v>47.785527429697424</c:v>
                </c:pt>
                <c:pt idx="162">
                  <c:v>47.669064734877395</c:v>
                </c:pt>
                <c:pt idx="163">
                  <c:v>47.553100396394868</c:v>
                </c:pt>
                <c:pt idx="164">
                  <c:v>47.437544713690926</c:v>
                </c:pt>
                <c:pt idx="165">
                  <c:v>47.322307818060274</c:v>
                </c:pt>
                <c:pt idx="166">
                  <c:v>47.207301122904745</c:v>
                </c:pt>
                <c:pt idx="167">
                  <c:v>47.092438667226943</c:v>
                </c:pt>
                <c:pt idx="168">
                  <c:v>46.977638314159179</c:v>
                </c:pt>
                <c:pt idx="169">
                  <c:v>46.862822775764883</c:v>
                </c:pt>
                <c:pt idx="170">
                  <c:v>46.747920445499219</c:v>
                </c:pt>
                <c:pt idx="171">
                  <c:v>46.632866029799118</c:v>
                </c:pt>
                <c:pt idx="172">
                  <c:v>46.5176009796226</c:v>
                </c:pt>
                <c:pt idx="173">
                  <c:v>46.402073730856522</c:v>
                </c:pt>
                <c:pt idx="174">
                  <c:v>46.286239769024405</c:v>
                </c:pt>
                <c:pt idx="175">
                  <c:v>46.170061538491616</c:v>
                </c:pt>
                <c:pt idx="176">
                  <c:v>46.053508219385485</c:v>
                </c:pt>
                <c:pt idx="177">
                  <c:v>45.936555396850501</c:v>
                </c:pt>
                <c:pt idx="178">
                  <c:v>45.819184647262546</c:v>
                </c:pt>
                <c:pt idx="179">
                  <c:v>45.701383064903936</c:v>
                </c:pt>
                <c:pt idx="180">
                  <c:v>45.583142750640391</c:v>
                </c:pt>
                <c:pt idx="181">
                  <c:v>45.464460281624511</c:v>
                </c:pt>
                <c:pt idx="182">
                  <c:v>45.345336178229246</c:v>
                </c:pt>
                <c:pt idx="183">
                  <c:v>45.225774381501182</c:v>
                </c:pt>
                <c:pt idx="184">
                  <c:v>45.105781751583223</c:v>
                </c:pt>
                <c:pt idx="185">
                  <c:v>44.985367594911466</c:v>
                </c:pt>
                <c:pt idx="186">
                  <c:v>44.864543225619009</c:v>
                </c:pt>
                <c:pt idx="187">
                  <c:v>44.743321564526319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68.644999999999996</c:v>
                </c:pt>
                <c:pt idx="1">
                  <c:v>68.516000000000005</c:v>
                </c:pt>
                <c:pt idx="2">
                  <c:v>68.177000000000007</c:v>
                </c:pt>
                <c:pt idx="3">
                  <c:v>67.290000000000006</c:v>
                </c:pt>
                <c:pt idx="4">
                  <c:v>67.983999999999995</c:v>
                </c:pt>
                <c:pt idx="5">
                  <c:v>67.564999999999998</c:v>
                </c:pt>
                <c:pt idx="6">
                  <c:v>70.096999999999994</c:v>
                </c:pt>
                <c:pt idx="7">
                  <c:v>67.274000000000001</c:v>
                </c:pt>
                <c:pt idx="8">
                  <c:v>70.144999999999996</c:v>
                </c:pt>
                <c:pt idx="9">
                  <c:v>69.031999999999996</c:v>
                </c:pt>
                <c:pt idx="10">
                  <c:v>69.5</c:v>
                </c:pt>
                <c:pt idx="11">
                  <c:v>69.531999999999996</c:v>
                </c:pt>
                <c:pt idx="12">
                  <c:v>67.257999999999996</c:v>
                </c:pt>
                <c:pt idx="13">
                  <c:v>68.129000000000005</c:v>
                </c:pt>
                <c:pt idx="14">
                  <c:v>67.757999999999996</c:v>
                </c:pt>
                <c:pt idx="15">
                  <c:v>67.031999999999996</c:v>
                </c:pt>
                <c:pt idx="16">
                  <c:v>69.661000000000001</c:v>
                </c:pt>
                <c:pt idx="17">
                  <c:v>67.709999999999994</c:v>
                </c:pt>
                <c:pt idx="18">
                  <c:v>66.903000000000006</c:v>
                </c:pt>
                <c:pt idx="19">
                  <c:v>68.694000000000003</c:v>
                </c:pt>
                <c:pt idx="20">
                  <c:v>67.968000000000004</c:v>
                </c:pt>
                <c:pt idx="21">
                  <c:v>69.096999999999994</c:v>
                </c:pt>
                <c:pt idx="22">
                  <c:v>65.838999999999999</c:v>
                </c:pt>
                <c:pt idx="23">
                  <c:v>67.918999999999997</c:v>
                </c:pt>
                <c:pt idx="24">
                  <c:v>67.516000000000005</c:v>
                </c:pt>
                <c:pt idx="25">
                  <c:v>68.838999999999999</c:v>
                </c:pt>
                <c:pt idx="26">
                  <c:v>67.774000000000001</c:v>
                </c:pt>
                <c:pt idx="27">
                  <c:v>67.581000000000003</c:v>
                </c:pt>
                <c:pt idx="28">
                  <c:v>68.887</c:v>
                </c:pt>
                <c:pt idx="29">
                  <c:v>67.790000000000006</c:v>
                </c:pt>
                <c:pt idx="30">
                  <c:v>69.177000000000007</c:v>
                </c:pt>
                <c:pt idx="31">
                  <c:v>70.113</c:v>
                </c:pt>
                <c:pt idx="32">
                  <c:v>71.742000000000004</c:v>
                </c:pt>
                <c:pt idx="33">
                  <c:v>67.5</c:v>
                </c:pt>
                <c:pt idx="34">
                  <c:v>70.370999999999995</c:v>
                </c:pt>
                <c:pt idx="35">
                  <c:v>72.516000000000005</c:v>
                </c:pt>
                <c:pt idx="36">
                  <c:v>71.418999999999997</c:v>
                </c:pt>
                <c:pt idx="37">
                  <c:v>70.855000000000004</c:v>
                </c:pt>
                <c:pt idx="38">
                  <c:v>71.129000000000005</c:v>
                </c:pt>
                <c:pt idx="39">
                  <c:v>69.113</c:v>
                </c:pt>
                <c:pt idx="40">
                  <c:v>71.209999999999994</c:v>
                </c:pt>
                <c:pt idx="41">
                  <c:v>72.483999999999995</c:v>
                </c:pt>
                <c:pt idx="42">
                  <c:v>73.709999999999994</c:v>
                </c:pt>
                <c:pt idx="43">
                  <c:v>74.305999999999997</c:v>
                </c:pt>
                <c:pt idx="44">
                  <c:v>73.355000000000004</c:v>
                </c:pt>
                <c:pt idx="45">
                  <c:v>76.661000000000001</c:v>
                </c:pt>
                <c:pt idx="46">
                  <c:v>79.305999999999997</c:v>
                </c:pt>
                <c:pt idx="47">
                  <c:v>76.338999999999999</c:v>
                </c:pt>
                <c:pt idx="48">
                  <c:v>82.774000000000001</c:v>
                </c:pt>
                <c:pt idx="49">
                  <c:v>88.257999999999996</c:v>
                </c:pt>
                <c:pt idx="50">
                  <c:v>98.581000000000003</c:v>
                </c:pt>
                <c:pt idx="51">
                  <c:v>111.129</c:v>
                </c:pt>
                <c:pt idx="52">
                  <c:v>126.226</c:v>
                </c:pt>
                <c:pt idx="53">
                  <c:v>142.75800000000001</c:v>
                </c:pt>
                <c:pt idx="54">
                  <c:v>159.113</c:v>
                </c:pt>
                <c:pt idx="55">
                  <c:v>174.21</c:v>
                </c:pt>
                <c:pt idx="56">
                  <c:v>187.90299999999999</c:v>
                </c:pt>
                <c:pt idx="57">
                  <c:v>201.113</c:v>
                </c:pt>
                <c:pt idx="58">
                  <c:v>209.41900000000001</c:v>
                </c:pt>
                <c:pt idx="59">
                  <c:v>216.79</c:v>
                </c:pt>
                <c:pt idx="60">
                  <c:v>218.79</c:v>
                </c:pt>
                <c:pt idx="61">
                  <c:v>217.87100000000001</c:v>
                </c:pt>
                <c:pt idx="62">
                  <c:v>211.58099999999999</c:v>
                </c:pt>
                <c:pt idx="63">
                  <c:v>196.40299999999999</c:v>
                </c:pt>
                <c:pt idx="64">
                  <c:v>171.69399999999999</c:v>
                </c:pt>
                <c:pt idx="65">
                  <c:v>134.40299999999999</c:v>
                </c:pt>
                <c:pt idx="66">
                  <c:v>96.548000000000002</c:v>
                </c:pt>
                <c:pt idx="67">
                  <c:v>71.048000000000002</c:v>
                </c:pt>
                <c:pt idx="68">
                  <c:v>66.194000000000003</c:v>
                </c:pt>
                <c:pt idx="69">
                  <c:v>64.694000000000003</c:v>
                </c:pt>
                <c:pt idx="70">
                  <c:v>64.483999999999995</c:v>
                </c:pt>
                <c:pt idx="71">
                  <c:v>62.323</c:v>
                </c:pt>
                <c:pt idx="72">
                  <c:v>66.290000000000006</c:v>
                </c:pt>
                <c:pt idx="73">
                  <c:v>67.113</c:v>
                </c:pt>
                <c:pt idx="74">
                  <c:v>69.677000000000007</c:v>
                </c:pt>
                <c:pt idx="75">
                  <c:v>76.581000000000003</c:v>
                </c:pt>
                <c:pt idx="76">
                  <c:v>80.468000000000004</c:v>
                </c:pt>
                <c:pt idx="77">
                  <c:v>90.629000000000005</c:v>
                </c:pt>
                <c:pt idx="78">
                  <c:v>100.339</c:v>
                </c:pt>
                <c:pt idx="79">
                  <c:v>112.339</c:v>
                </c:pt>
                <c:pt idx="80">
                  <c:v>122.67700000000001</c:v>
                </c:pt>
                <c:pt idx="81">
                  <c:v>134.62899999999999</c:v>
                </c:pt>
                <c:pt idx="82">
                  <c:v>144.03200000000001</c:v>
                </c:pt>
                <c:pt idx="83">
                  <c:v>149.35499999999999</c:v>
                </c:pt>
                <c:pt idx="84">
                  <c:v>154.387</c:v>
                </c:pt>
                <c:pt idx="85">
                  <c:v>156.048</c:v>
                </c:pt>
                <c:pt idx="86">
                  <c:v>153.91900000000001</c:v>
                </c:pt>
                <c:pt idx="87">
                  <c:v>143.548</c:v>
                </c:pt>
                <c:pt idx="88">
                  <c:v>128.03200000000001</c:v>
                </c:pt>
                <c:pt idx="89">
                  <c:v>100.839</c:v>
                </c:pt>
                <c:pt idx="90">
                  <c:v>77.757999999999996</c:v>
                </c:pt>
                <c:pt idx="91">
                  <c:v>63.758000000000003</c:v>
                </c:pt>
                <c:pt idx="92">
                  <c:v>58.435000000000002</c:v>
                </c:pt>
                <c:pt idx="93">
                  <c:v>57.274000000000001</c:v>
                </c:pt>
                <c:pt idx="94">
                  <c:v>56.515999999999998</c:v>
                </c:pt>
                <c:pt idx="95">
                  <c:v>55.951999999999998</c:v>
                </c:pt>
                <c:pt idx="96">
                  <c:v>56.161000000000001</c:v>
                </c:pt>
                <c:pt idx="97">
                  <c:v>54.71</c:v>
                </c:pt>
                <c:pt idx="98">
                  <c:v>56.097000000000001</c:v>
                </c:pt>
                <c:pt idx="99">
                  <c:v>57</c:v>
                </c:pt>
                <c:pt idx="100">
                  <c:v>55.387</c:v>
                </c:pt>
                <c:pt idx="101">
                  <c:v>56.984000000000002</c:v>
                </c:pt>
                <c:pt idx="102">
                  <c:v>53.677</c:v>
                </c:pt>
                <c:pt idx="103">
                  <c:v>59</c:v>
                </c:pt>
                <c:pt idx="104">
                  <c:v>55.468000000000004</c:v>
                </c:pt>
                <c:pt idx="105">
                  <c:v>53.081000000000003</c:v>
                </c:pt>
                <c:pt idx="106">
                  <c:v>52.5</c:v>
                </c:pt>
                <c:pt idx="107">
                  <c:v>54.935000000000002</c:v>
                </c:pt>
                <c:pt idx="108">
                  <c:v>56.064999999999998</c:v>
                </c:pt>
                <c:pt idx="109">
                  <c:v>56.951999999999998</c:v>
                </c:pt>
                <c:pt idx="110">
                  <c:v>55.21</c:v>
                </c:pt>
                <c:pt idx="111">
                  <c:v>54.677</c:v>
                </c:pt>
                <c:pt idx="112">
                  <c:v>54.484000000000002</c:v>
                </c:pt>
                <c:pt idx="113">
                  <c:v>54.581000000000003</c:v>
                </c:pt>
                <c:pt idx="114">
                  <c:v>53.5</c:v>
                </c:pt>
                <c:pt idx="115">
                  <c:v>52.645000000000003</c:v>
                </c:pt>
                <c:pt idx="116">
                  <c:v>54.984000000000002</c:v>
                </c:pt>
                <c:pt idx="117">
                  <c:v>56.048000000000002</c:v>
                </c:pt>
                <c:pt idx="118">
                  <c:v>53.984000000000002</c:v>
                </c:pt>
                <c:pt idx="119">
                  <c:v>57.613</c:v>
                </c:pt>
                <c:pt idx="120">
                  <c:v>60.5</c:v>
                </c:pt>
                <c:pt idx="121">
                  <c:v>60.031999999999996</c:v>
                </c:pt>
                <c:pt idx="122">
                  <c:v>64.757999999999996</c:v>
                </c:pt>
                <c:pt idx="123">
                  <c:v>67.757999999999996</c:v>
                </c:pt>
                <c:pt idx="124">
                  <c:v>70.031999999999996</c:v>
                </c:pt>
                <c:pt idx="125">
                  <c:v>67.581000000000003</c:v>
                </c:pt>
                <c:pt idx="126">
                  <c:v>65.257999999999996</c:v>
                </c:pt>
                <c:pt idx="127">
                  <c:v>60.581000000000003</c:v>
                </c:pt>
                <c:pt idx="128">
                  <c:v>58.613</c:v>
                </c:pt>
                <c:pt idx="129">
                  <c:v>57.081000000000003</c:v>
                </c:pt>
                <c:pt idx="130">
                  <c:v>53.581000000000003</c:v>
                </c:pt>
                <c:pt idx="131">
                  <c:v>50.402999999999999</c:v>
                </c:pt>
                <c:pt idx="132">
                  <c:v>50.194000000000003</c:v>
                </c:pt>
                <c:pt idx="133">
                  <c:v>49.935000000000002</c:v>
                </c:pt>
                <c:pt idx="134">
                  <c:v>51.064999999999998</c:v>
                </c:pt>
                <c:pt idx="135">
                  <c:v>50.758000000000003</c:v>
                </c:pt>
                <c:pt idx="136">
                  <c:v>50.305999999999997</c:v>
                </c:pt>
                <c:pt idx="137">
                  <c:v>49.79</c:v>
                </c:pt>
                <c:pt idx="138">
                  <c:v>49.081000000000003</c:v>
                </c:pt>
                <c:pt idx="139">
                  <c:v>50.468000000000004</c:v>
                </c:pt>
                <c:pt idx="140">
                  <c:v>52.613</c:v>
                </c:pt>
                <c:pt idx="141">
                  <c:v>49.71</c:v>
                </c:pt>
                <c:pt idx="142">
                  <c:v>52.628999999999998</c:v>
                </c:pt>
                <c:pt idx="143">
                  <c:v>50.435000000000002</c:v>
                </c:pt>
                <c:pt idx="144">
                  <c:v>48.984000000000002</c:v>
                </c:pt>
                <c:pt idx="145">
                  <c:v>48.225999999999999</c:v>
                </c:pt>
                <c:pt idx="146">
                  <c:v>51.371000000000002</c:v>
                </c:pt>
                <c:pt idx="147">
                  <c:v>49.515999999999998</c:v>
                </c:pt>
                <c:pt idx="148">
                  <c:v>50.194000000000003</c:v>
                </c:pt>
                <c:pt idx="149">
                  <c:v>52.805999999999997</c:v>
                </c:pt>
                <c:pt idx="150">
                  <c:v>51.871000000000002</c:v>
                </c:pt>
                <c:pt idx="151">
                  <c:v>54.661000000000001</c:v>
                </c:pt>
                <c:pt idx="152">
                  <c:v>53.677</c:v>
                </c:pt>
                <c:pt idx="153">
                  <c:v>57.128999999999998</c:v>
                </c:pt>
                <c:pt idx="154">
                  <c:v>56.418999999999997</c:v>
                </c:pt>
                <c:pt idx="155">
                  <c:v>58.21</c:v>
                </c:pt>
                <c:pt idx="156">
                  <c:v>56.951999999999998</c:v>
                </c:pt>
                <c:pt idx="157">
                  <c:v>51.418999999999997</c:v>
                </c:pt>
                <c:pt idx="158">
                  <c:v>50.323</c:v>
                </c:pt>
                <c:pt idx="159">
                  <c:v>49.79</c:v>
                </c:pt>
                <c:pt idx="160">
                  <c:v>48.613</c:v>
                </c:pt>
                <c:pt idx="161">
                  <c:v>47.823</c:v>
                </c:pt>
                <c:pt idx="162">
                  <c:v>48.484000000000002</c:v>
                </c:pt>
                <c:pt idx="163">
                  <c:v>45.354999999999997</c:v>
                </c:pt>
                <c:pt idx="164">
                  <c:v>47.177</c:v>
                </c:pt>
                <c:pt idx="165">
                  <c:v>49.21</c:v>
                </c:pt>
                <c:pt idx="166">
                  <c:v>48.725999999999999</c:v>
                </c:pt>
                <c:pt idx="167">
                  <c:v>46.597000000000001</c:v>
                </c:pt>
                <c:pt idx="168">
                  <c:v>48.854999999999997</c:v>
                </c:pt>
                <c:pt idx="169">
                  <c:v>47.451999999999998</c:v>
                </c:pt>
                <c:pt idx="170">
                  <c:v>45.515999999999998</c:v>
                </c:pt>
                <c:pt idx="171">
                  <c:v>47.951999999999998</c:v>
                </c:pt>
                <c:pt idx="172">
                  <c:v>47.081000000000003</c:v>
                </c:pt>
                <c:pt idx="173">
                  <c:v>46.741999999999997</c:v>
                </c:pt>
                <c:pt idx="174">
                  <c:v>47.79</c:v>
                </c:pt>
                <c:pt idx="175">
                  <c:v>46.741999999999997</c:v>
                </c:pt>
                <c:pt idx="176">
                  <c:v>46.048000000000002</c:v>
                </c:pt>
                <c:pt idx="177">
                  <c:v>47.951999999999998</c:v>
                </c:pt>
                <c:pt idx="178">
                  <c:v>47.854999999999997</c:v>
                </c:pt>
                <c:pt idx="179">
                  <c:v>45.694000000000003</c:v>
                </c:pt>
                <c:pt idx="180">
                  <c:v>46.823</c:v>
                </c:pt>
                <c:pt idx="181">
                  <c:v>48.015999999999998</c:v>
                </c:pt>
                <c:pt idx="182">
                  <c:v>46.661000000000001</c:v>
                </c:pt>
                <c:pt idx="183">
                  <c:v>45.854999999999997</c:v>
                </c:pt>
                <c:pt idx="184">
                  <c:v>47.758000000000003</c:v>
                </c:pt>
                <c:pt idx="185">
                  <c:v>47.338999999999999</c:v>
                </c:pt>
                <c:pt idx="186">
                  <c:v>49.323</c:v>
                </c:pt>
                <c:pt idx="187">
                  <c:v>47.677</c:v>
                </c:pt>
                <c:pt idx="188">
                  <c:v>44.838999999999999</c:v>
                </c:pt>
                <c:pt idx="189">
                  <c:v>46.177</c:v>
                </c:pt>
                <c:pt idx="190">
                  <c:v>47.081000000000003</c:v>
                </c:pt>
                <c:pt idx="191">
                  <c:v>47</c:v>
                </c:pt>
                <c:pt idx="192">
                  <c:v>45.887</c:v>
                </c:pt>
                <c:pt idx="193">
                  <c:v>45.628999999999998</c:v>
                </c:pt>
                <c:pt idx="194">
                  <c:v>45.918999999999997</c:v>
                </c:pt>
                <c:pt idx="195">
                  <c:v>47.097000000000001</c:v>
                </c:pt>
                <c:pt idx="196">
                  <c:v>46.694000000000003</c:v>
                </c:pt>
                <c:pt idx="197">
                  <c:v>43.064999999999998</c:v>
                </c:pt>
                <c:pt idx="198">
                  <c:v>45.79</c:v>
                </c:pt>
                <c:pt idx="199">
                  <c:v>50.128999999999998</c:v>
                </c:pt>
                <c:pt idx="200">
                  <c:v>44.661000000000001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67.107604058351271</c:v>
                </c:pt>
                <c:pt idx="4">
                  <c:v>67.212921446107842</c:v>
                </c:pt>
                <c:pt idx="5">
                  <c:v>67.317493834739793</c:v>
                </c:pt>
                <c:pt idx="6">
                  <c:v>67.421204263481599</c:v>
                </c:pt>
                <c:pt idx="7">
                  <c:v>67.523921399752354</c:v>
                </c:pt>
                <c:pt idx="8">
                  <c:v>67.625498140732105</c:v>
                </c:pt>
                <c:pt idx="9">
                  <c:v>67.72577013854422</c:v>
                </c:pt>
                <c:pt idx="10">
                  <c:v>67.824554258418686</c:v>
                </c:pt>
                <c:pt idx="11">
                  <c:v>67.921646983447872</c:v>
                </c:pt>
                <c:pt idx="12">
                  <c:v>68.016822784734202</c:v>
                </c:pt>
                <c:pt idx="13">
                  <c:v>68.109832482095598</c:v>
                </c:pt>
                <c:pt idx="14">
                  <c:v>68.200401628414625</c:v>
                </c:pt>
                <c:pt idx="15">
                  <c:v>68.288228960835852</c:v>
                </c:pt>
                <c:pt idx="16">
                  <c:v>68.372984975513845</c:v>
                </c:pt>
                <c:pt idx="17">
                  <c:v>68.454310701631826</c:v>
                </c:pt>
                <c:pt idx="18">
                  <c:v>68.531816778821053</c:v>
                </c:pt>
                <c:pt idx="19">
                  <c:v>68.605082986747817</c:v>
                </c:pt>
                <c:pt idx="20">
                  <c:v>68.673658448251246</c:v>
                </c:pt>
                <c:pt idx="21">
                  <c:v>68.737062847623051</c:v>
                </c:pt>
                <c:pt idx="22">
                  <c:v>68.79478920507772</c:v>
                </c:pt>
                <c:pt idx="23">
                  <c:v>68.846309076486861</c:v>
                </c:pt>
                <c:pt idx="24">
                  <c:v>68.891081577897666</c:v>
                </c:pt>
                <c:pt idx="25">
                  <c:v>68.928568473083615</c:v>
                </c:pt>
                <c:pt idx="26">
                  <c:v>68.958258853496531</c:v>
                </c:pt>
                <c:pt idx="27">
                  <c:v>68.979708867797186</c:v>
                </c:pt>
                <c:pt idx="28">
                  <c:v>68.992604739493387</c:v>
                </c:pt>
                <c:pt idx="29">
                  <c:v>68.996861171209773</c:v>
                </c:pt>
                <c:pt idx="30">
                  <c:v>68.992772356185213</c:v>
                </c:pt>
                <c:pt idx="31">
                  <c:v>68.981239258937308</c:v>
                </c:pt>
                <c:pt idx="32">
                  <c:v>68.964104393087368</c:v>
                </c:pt>
                <c:pt idx="33">
                  <c:v>68.944633403397489</c:v>
                </c:pt>
                <c:pt idx="34">
                  <c:v>68.928190131550494</c:v>
                </c:pt>
                <c:pt idx="35">
                  <c:v>68.923156502054397</c:v>
                </c:pt>
                <c:pt idx="36">
                  <c:v>68.942147593986917</c:v>
                </c:pt>
                <c:pt idx="37">
                  <c:v>69.003561889991317</c:v>
                </c:pt>
                <c:pt idx="38">
                  <c:v>69.133482565629109</c:v>
                </c:pt>
                <c:pt idx="39">
                  <c:v>69.367903511507294</c:v>
                </c:pt>
                <c:pt idx="40">
                  <c:v>69.755190379905173</c:v>
                </c:pt>
                <c:pt idx="41">
                  <c:v>70.358601646140443</c:v>
                </c:pt>
                <c:pt idx="42">
                  <c:v>71.258590960544979</c:v>
                </c:pt>
                <c:pt idx="43">
                  <c:v>72.554499146021399</c:v>
                </c:pt>
                <c:pt idx="44">
                  <c:v>74.365138009808419</c:v>
                </c:pt>
                <c:pt idx="45">
                  <c:v>76.827691274853905</c:v>
                </c:pt>
                <c:pt idx="46">
                  <c:v>80.094337899137827</c:v>
                </c:pt>
                <c:pt idx="47">
                  <c:v>84.326068526725138</c:v>
                </c:pt>
                <c:pt idx="48">
                  <c:v>89.683340976062922</c:v>
                </c:pt>
                <c:pt idx="49">
                  <c:v>96.313518105486651</c:v>
                </c:pt>
                <c:pt idx="50">
                  <c:v>104.3354448146778</c:v>
                </c:pt>
                <c:pt idx="51">
                  <c:v>113.82201890128394</c:v>
                </c:pt>
                <c:pt idx="52">
                  <c:v>124.78212859260076</c:v>
                </c:pt>
                <c:pt idx="53">
                  <c:v>137.14373349454368</c:v>
                </c:pt>
                <c:pt idx="54">
                  <c:v>150.73974899139992</c:v>
                </c:pt>
                <c:pt idx="55">
                  <c:v>165.29631120198283</c:v>
                </c:pt>
                <c:pt idx="56">
                  <c:v>180.414822444799</c:v>
                </c:pt>
                <c:pt idx="57">
                  <c:v>195.51833950470834</c:v>
                </c:pt>
                <c:pt idx="58">
                  <c:v>209.70394627364445</c:v>
                </c:pt>
                <c:pt idx="59">
                  <c:v>221.45800303819294</c:v>
                </c:pt>
                <c:pt idx="60">
                  <c:v>228.35909278117234</c:v>
                </c:pt>
                <c:pt idx="61">
                  <c:v>227.22110214236321</c:v>
                </c:pt>
                <c:pt idx="62">
                  <c:v>215.2373414377364</c:v>
                </c:pt>
                <c:pt idx="63">
                  <c:v>191.98536503241149</c:v>
                </c:pt>
                <c:pt idx="64">
                  <c:v>160.8739131628584</c:v>
                </c:pt>
                <c:pt idx="65">
                  <c:v>128.3277834611857</c:v>
                </c:pt>
                <c:pt idx="66">
                  <c:v>100.77681974823884</c:v>
                </c:pt>
                <c:pt idx="67">
                  <c:v>81.707151521757382</c:v>
                </c:pt>
                <c:pt idx="68">
                  <c:v>70.961153996899682</c:v>
                </c:pt>
                <c:pt idx="69">
                  <c:v>66.230335974550286</c:v>
                </c:pt>
                <c:pt idx="70">
                  <c:v>65.00442971860015</c:v>
                </c:pt>
                <c:pt idx="71">
                  <c:v>65.617987895401441</c:v>
                </c:pt>
                <c:pt idx="72">
                  <c:v>67.31445972488261</c:v>
                </c:pt>
                <c:pt idx="73">
                  <c:v>69.901296409217849</c:v>
                </c:pt>
                <c:pt idx="74">
                  <c:v>73.433986421345153</c:v>
                </c:pt>
                <c:pt idx="75">
                  <c:v>78.041571094849118</c:v>
                </c:pt>
                <c:pt idx="76">
                  <c:v>83.847700061026089</c:v>
                </c:pt>
                <c:pt idx="77">
                  <c:v>90.930504863066361</c:v>
                </c:pt>
                <c:pt idx="78">
                  <c:v>99.293926714045995</c:v>
                </c:pt>
                <c:pt idx="79">
                  <c:v>108.84308828191612</c:v>
                </c:pt>
                <c:pt idx="80">
                  <c:v>119.36123565330621</c:v>
                </c:pt>
                <c:pt idx="81">
                  <c:v>130.476311259282</c:v>
                </c:pt>
                <c:pt idx="82">
                  <c:v>141.57936403548155</c:v>
                </c:pt>
                <c:pt idx="83">
                  <c:v>151.63780523101133</c:v>
                </c:pt>
                <c:pt idx="84">
                  <c:v>158.92764573043874</c:v>
                </c:pt>
                <c:pt idx="85">
                  <c:v>160.98610340109278</c:v>
                </c:pt>
                <c:pt idx="86">
                  <c:v>155.34058577279421</c:v>
                </c:pt>
                <c:pt idx="87">
                  <c:v>141.1499565888823</c:v>
                </c:pt>
                <c:pt idx="88">
                  <c:v>120.65569395635586</c:v>
                </c:pt>
                <c:pt idx="89">
                  <c:v>98.731311130940753</c:v>
                </c:pt>
                <c:pt idx="90">
                  <c:v>80.34370429384677</c:v>
                </c:pt>
                <c:pt idx="91">
                  <c:v>68.007629591643138</c:v>
                </c:pt>
                <c:pt idx="92">
                  <c:v>61.311381301648289</c:v>
                </c:pt>
                <c:pt idx="93">
                  <c:v>58.324450288773043</c:v>
                </c:pt>
                <c:pt idx="94">
                  <c:v>57.181338899533564</c:v>
                </c:pt>
                <c:pt idx="95">
                  <c:v>56.751102714059961</c:v>
                </c:pt>
                <c:pt idx="96">
                  <c:v>56.538767471335802</c:v>
                </c:pt>
                <c:pt idx="97">
                  <c:v>56.380017699345288</c:v>
                </c:pt>
                <c:pt idx="98">
                  <c:v>56.232464039607578</c:v>
                </c:pt>
                <c:pt idx="99">
                  <c:v>56.087459349302883</c:v>
                </c:pt>
                <c:pt idx="100">
                  <c:v>55.943557873921698</c:v>
                </c:pt>
                <c:pt idx="101">
                  <c:v>55.800519915282635</c:v>
                </c:pt>
                <c:pt idx="102">
                  <c:v>55.65826883661596</c:v>
                </c:pt>
                <c:pt idx="103">
                  <c:v>55.516749483368969</c:v>
                </c:pt>
                <c:pt idx="104">
                  <c:v>55.37591430721109</c:v>
                </c:pt>
                <c:pt idx="105">
                  <c:v>55.235726999027591</c:v>
                </c:pt>
                <c:pt idx="106">
                  <c:v>55.096178081012695</c:v>
                </c:pt>
                <c:pt idx="107">
                  <c:v>54.957330310652267</c:v>
                </c:pt>
                <c:pt idx="108">
                  <c:v>54.819439695580257</c:v>
                </c:pt>
                <c:pt idx="109">
                  <c:v>54.683252397014982</c:v>
                </c:pt>
                <c:pt idx="110">
                  <c:v>54.550673112966244</c:v>
                </c:pt>
                <c:pt idx="111">
                  <c:v>54.426137663874172</c:v>
                </c:pt>
                <c:pt idx="112">
                  <c:v>54.319161135652493</c:v>
                </c:pt>
                <c:pt idx="113">
                  <c:v>54.248551524424897</c:v>
                </c:pt>
                <c:pt idx="114">
                  <c:v>54.248449697407978</c:v>
                </c:pt>
                <c:pt idx="115">
                  <c:v>54.375386959788614</c:v>
                </c:pt>
                <c:pt idx="116">
                  <c:v>54.71373572169621</c:v>
                </c:pt>
                <c:pt idx="117">
                  <c:v>55.374393281290558</c:v>
                </c:pt>
                <c:pt idx="118">
                  <c:v>56.479030101088185</c:v>
                </c:pt>
                <c:pt idx="119">
                  <c:v>58.121559939706394</c:v>
                </c:pt>
                <c:pt idx="120">
                  <c:v>60.303295780004532</c:v>
                </c:pt>
                <c:pt idx="121">
                  <c:v>62.853860979456478</c:v>
                </c:pt>
                <c:pt idx="122">
                  <c:v>65.377717899141118</c:v>
                </c:pt>
                <c:pt idx="123">
                  <c:v>67.290395568838306</c:v>
                </c:pt>
                <c:pt idx="124">
                  <c:v>67.991004196530852</c:v>
                </c:pt>
                <c:pt idx="125">
                  <c:v>67.13102044154553</c:v>
                </c:pt>
                <c:pt idx="126">
                  <c:v>64.828544281314336</c:v>
                </c:pt>
                <c:pt idx="127">
                  <c:v>61.659377282651988</c:v>
                </c:pt>
                <c:pt idx="128">
                  <c:v>58.397026830237813</c:v>
                </c:pt>
                <c:pt idx="129">
                  <c:v>55.668111786515922</c:v>
                </c:pt>
                <c:pt idx="130">
                  <c:v>53.74650062549005</c:v>
                </c:pt>
                <c:pt idx="131">
                  <c:v>52.5758039812372</c:v>
                </c:pt>
                <c:pt idx="132">
                  <c:v>51.933059518684551</c:v>
                </c:pt>
                <c:pt idx="133">
                  <c:v>51.588472234641671</c:v>
                </c:pt>
                <c:pt idx="134">
                  <c:v>51.382856471306226</c:v>
                </c:pt>
                <c:pt idx="135">
                  <c:v>51.23163176778646</c:v>
                </c:pt>
                <c:pt idx="136">
                  <c:v>51.098680815608752</c:v>
                </c:pt>
                <c:pt idx="137">
                  <c:v>50.971343555213174</c:v>
                </c:pt>
                <c:pt idx="138">
                  <c:v>50.845959688059288</c:v>
                </c:pt>
                <c:pt idx="139">
                  <c:v>50.721711051041986</c:v>
                </c:pt>
                <c:pt idx="140">
                  <c:v>50.59862184390326</c:v>
                </c:pt>
                <c:pt idx="141">
                  <c:v>50.477227409752565</c:v>
                </c:pt>
                <c:pt idx="142">
                  <c:v>50.359061684934503</c:v>
                </c:pt>
                <c:pt idx="143">
                  <c:v>50.248050195075741</c:v>
                </c:pt>
                <c:pt idx="144">
                  <c:v>50.153361164984446</c:v>
                </c:pt>
                <c:pt idx="145">
                  <c:v>50.09430608559353</c:v>
                </c:pt>
                <c:pt idx="146">
                  <c:v>50.107095382623427</c:v>
                </c:pt>
                <c:pt idx="147">
                  <c:v>50.251022737270844</c:v>
                </c:pt>
                <c:pt idx="148">
                  <c:v>50.607885141178855</c:v>
                </c:pt>
                <c:pt idx="149">
                  <c:v>51.264971338458366</c:v>
                </c:pt>
                <c:pt idx="150">
                  <c:v>52.273635127064018</c:v>
                </c:pt>
                <c:pt idx="151">
                  <c:v>53.588440245023179</c:v>
                </c:pt>
                <c:pt idx="152">
                  <c:v>55.016025734781628</c:v>
                </c:pt>
                <c:pt idx="153">
                  <c:v>56.222193116390052</c:v>
                </c:pt>
                <c:pt idx="154">
                  <c:v>56.831525409595436</c:v>
                </c:pt>
                <c:pt idx="155">
                  <c:v>56.593631789112408</c:v>
                </c:pt>
                <c:pt idx="156">
                  <c:v>55.521171276376855</c:v>
                </c:pt>
                <c:pt idx="157">
                  <c:v>53.89840819720947</c:v>
                </c:pt>
                <c:pt idx="158">
                  <c:v>52.143544048134615</c:v>
                </c:pt>
                <c:pt idx="159">
                  <c:v>50.616785442941222</c:v>
                </c:pt>
                <c:pt idx="160">
                  <c:v>49.497153837658466</c:v>
                </c:pt>
                <c:pt idx="161">
                  <c:v>48.781213755904879</c:v>
                </c:pt>
                <c:pt idx="162">
                  <c:v>48.363300508422022</c:v>
                </c:pt>
                <c:pt idx="163">
                  <c:v>48.121954110044257</c:v>
                </c:pt>
                <c:pt idx="164">
                  <c:v>47.967196872136327</c:v>
                </c:pt>
                <c:pt idx="165">
                  <c:v>47.848147865033248</c:v>
                </c:pt>
                <c:pt idx="166">
                  <c:v>47.741578819805127</c:v>
                </c:pt>
                <c:pt idx="167">
                  <c:v>47.638687003858109</c:v>
                </c:pt>
                <c:pt idx="168">
                  <c:v>47.536641048479282</c:v>
                </c:pt>
                <c:pt idx="169">
                  <c:v>47.434637005618043</c:v>
                </c:pt>
                <c:pt idx="170">
                  <c:v>47.332448275189286</c:v>
                </c:pt>
                <c:pt idx="171">
                  <c:v>47.229991007530593</c:v>
                </c:pt>
                <c:pt idx="172">
                  <c:v>47.12721590894521</c:v>
                </c:pt>
                <c:pt idx="173">
                  <c:v>47.024085485456411</c:v>
                </c:pt>
                <c:pt idx="174">
                  <c:v>46.920569769604064</c:v>
                </c:pt>
                <c:pt idx="175">
                  <c:v>46.816645340909922</c:v>
                </c:pt>
                <c:pt idx="176">
                  <c:v>46.712294794452312</c:v>
                </c:pt>
                <c:pt idx="177">
                  <c:v>46.607506226476332</c:v>
                </c:pt>
                <c:pt idx="178">
                  <c:v>46.502272697300405</c:v>
                </c:pt>
                <c:pt idx="179">
                  <c:v>46.396591682903896</c:v>
                </c:pt>
                <c:pt idx="180">
                  <c:v>46.29046452984921</c:v>
                </c:pt>
                <c:pt idx="181">
                  <c:v>46.183895925826235</c:v>
                </c:pt>
                <c:pt idx="182">
                  <c:v>46.076893395321008</c:v>
                </c:pt>
                <c:pt idx="183">
                  <c:v>45.969466827319948</c:v>
                </c:pt>
                <c:pt idx="184">
                  <c:v>45.861628039673477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67.107604058346396</c:v>
                </c:pt>
                <c:pt idx="4">
                  <c:v>67.212921446094327</c:v>
                </c:pt>
                <c:pt idx="5">
                  <c:v>67.317493834702972</c:v>
                </c:pt>
                <c:pt idx="6">
                  <c:v>67.421204263382933</c:v>
                </c:pt>
                <c:pt idx="7">
                  <c:v>67.523921399492366</c:v>
                </c:pt>
                <c:pt idx="8">
                  <c:v>67.625498140058525</c:v>
                </c:pt>
                <c:pt idx="9">
                  <c:v>67.725770136828288</c:v>
                </c:pt>
                <c:pt idx="10">
                  <c:v>67.824554254120429</c:v>
                </c:pt>
                <c:pt idx="11">
                  <c:v>67.921646972861069</c:v>
                </c:pt>
                <c:pt idx="12">
                  <c:v>68.016822759094296</c:v>
                </c:pt>
                <c:pt idx="13">
                  <c:v>68.109832421036955</c:v>
                </c:pt>
                <c:pt idx="14">
                  <c:v>68.200401485440565</c:v>
                </c:pt>
                <c:pt idx="15">
                  <c:v>68.288228631645822</c:v>
                </c:pt>
                <c:pt idx="16">
                  <c:v>68.372984230240803</c:v>
                </c:pt>
                <c:pt idx="17">
                  <c:v>68.454309042566578</c:v>
                </c:pt>
                <c:pt idx="18">
                  <c:v>68.531813147280971</c:v>
                </c:pt>
                <c:pt idx="19">
                  <c:v>68.60507517051407</c:v>
                </c:pt>
                <c:pt idx="20">
                  <c:v>68.673641906421196</c:v>
                </c:pt>
                <c:pt idx="21">
                  <c:v>68.737028424609179</c:v>
                </c:pt>
                <c:pt idx="22">
                  <c:v>68.794718769261806</c:v>
                </c:pt>
                <c:pt idx="23">
                  <c:v>68.846167360929726</c:v>
                </c:pt>
                <c:pt idx="24">
                  <c:v>68.890801214814047</c:v>
                </c:pt>
                <c:pt idx="25">
                  <c:v>68.928023087758206</c:v>
                </c:pt>
                <c:pt idx="26">
                  <c:v>68.95721565875472</c:v>
                </c:pt>
                <c:pt idx="27">
                  <c:v>68.977746833245035</c:v>
                </c:pt>
                <c:pt idx="28">
                  <c:v>68.988976238604323</c:v>
                </c:pt>
                <c:pt idx="29">
                  <c:v>68.990262945962058</c:v>
                </c:pt>
                <c:pt idx="30">
                  <c:v>68.980974411342601</c:v>
                </c:pt>
                <c:pt idx="31">
                  <c:v>68.960496577077862</c:v>
                </c:pt>
                <c:pt idx="32">
                  <c:v>68.928245013440119</c:v>
                </c:pt>
                <c:pt idx="33">
                  <c:v>68.883676912382782</c:v>
                </c:pt>
                <c:pt idx="34">
                  <c:v>68.826303673216188</c:v>
                </c:pt>
                <c:pt idx="35">
                  <c:v>68.755703748205619</c:v>
                </c:pt>
                <c:pt idx="36">
                  <c:v>68.6715353497232</c:v>
                </c:pt>
                <c:pt idx="37">
                  <c:v>68.573548565740808</c:v>
                </c:pt>
                <c:pt idx="38">
                  <c:v>68.461596393432302</c:v>
                </c:pt>
                <c:pt idx="39">
                  <c:v>68.335644187443918</c:v>
                </c:pt>
                <c:pt idx="40">
                  <c:v>68.195777034895556</c:v>
                </c:pt>
                <c:pt idx="41">
                  <c:v>68.042204616464446</c:v>
                </c:pt>
                <c:pt idx="42">
                  <c:v>67.875263192531449</c:v>
                </c:pt>
                <c:pt idx="43">
                  <c:v>67.69541446292348</c:v>
                </c:pt>
                <c:pt idx="44">
                  <c:v>67.503241182733461</c:v>
                </c:pt>
                <c:pt idx="45">
                  <c:v>67.299439566661974</c:v>
                </c:pt>
                <c:pt idx="46">
                  <c:v>67.084808669740042</c:v>
                </c:pt>
                <c:pt idx="47">
                  <c:v>66.860237081449114</c:v>
                </c:pt>
                <c:pt idx="48">
                  <c:v>66.626687401535719</c:v>
                </c:pt>
                <c:pt idx="49">
                  <c:v>66.385179069010832</c:v>
                </c:pt>
                <c:pt idx="50">
                  <c:v>66.136770183266606</c:v>
                </c:pt>
                <c:pt idx="51">
                  <c:v>65.882538983649724</c:v>
                </c:pt>
                <c:pt idx="52">
                  <c:v>65.623565640679573</c:v>
                </c:pt>
                <c:pt idx="53">
                  <c:v>65.360914961507206</c:v>
                </c:pt>
                <c:pt idx="54">
                  <c:v>65.095620530394058</c:v>
                </c:pt>
                <c:pt idx="55">
                  <c:v>64.828670700342215</c:v>
                </c:pt>
                <c:pt idx="56">
                  <c:v>64.560996734055294</c:v>
                </c:pt>
                <c:pt idx="57">
                  <c:v>64.293463270699633</c:v>
                </c:pt>
                <c:pt idx="58">
                  <c:v>64.026861178111588</c:v>
                </c:pt>
                <c:pt idx="59">
                  <c:v>63.761902745183093</c:v>
                </c:pt>
                <c:pt idx="60">
                  <c:v>63.499219081162025</c:v>
                </c:pt>
                <c:pt idx="61">
                  <c:v>63.239359520397301</c:v>
                </c:pt>
                <c:pt idx="62">
                  <c:v>62.982792783515741</c:v>
                </c:pt>
                <c:pt idx="63">
                  <c:v>62.729909618330375</c:v>
                </c:pt>
                <c:pt idx="64">
                  <c:v>62.481026633877335</c:v>
                </c:pt>
                <c:pt idx="65">
                  <c:v>62.236391045974386</c:v>
                </c:pt>
                <c:pt idx="66">
                  <c:v>61.996186069309395</c:v>
                </c:pt>
                <c:pt idx="67">
                  <c:v>61.760536715980436</c:v>
                </c:pt>
                <c:pt idx="68">
                  <c:v>61.529515790526794</c:v>
                </c:pt>
                <c:pt idx="69">
                  <c:v>61.303149904120488</c:v>
                </c:pt>
                <c:pt idx="70">
                  <c:v>61.08142536353634</c:v>
                </c:pt>
                <c:pt idx="71">
                  <c:v>60.864293822111314</c:v>
                </c:pt>
                <c:pt idx="72">
                  <c:v>60.651677608967795</c:v>
                </c:pt>
                <c:pt idx="73">
                  <c:v>60.443474678576891</c:v>
                </c:pt>
                <c:pt idx="74">
                  <c:v>60.239563144911116</c:v>
                </c:pt>
                <c:pt idx="75">
                  <c:v>60.039805382903779</c:v>
                </c:pt>
                <c:pt idx="76">
                  <c:v>59.844051694827201</c:v>
                </c:pt>
                <c:pt idx="77">
                  <c:v>59.652143550799813</c:v>
                </c:pt>
                <c:pt idx="78">
                  <c:v>59.463916421294563</c:v>
                </c:pt>
                <c:pt idx="79">
                  <c:v>59.279202225648604</c:v>
                </c:pt>
                <c:pt idx="80">
                  <c:v>59.097831424576363</c:v>
                </c:pt>
                <c:pt idx="81">
                  <c:v>58.91963478695488</c:v>
                </c:pt>
                <c:pt idx="82">
                  <c:v>58.744444862040524</c:v>
                </c:pt>
                <c:pt idx="83">
                  <c:v>58.572097188108486</c:v>
                </c:pt>
                <c:pt idx="84">
                  <c:v>58.402431267554036</c:v>
                </c:pt>
                <c:pt idx="85">
                  <c:v>58.235291336986684</c:v>
                </c:pt>
                <c:pt idx="86">
                  <c:v>58.070526958974142</c:v>
                </c:pt>
                <c:pt idx="87">
                  <c:v>57.90799346000103</c:v>
                </c:pt>
                <c:pt idx="88">
                  <c:v>57.747552237015846</c:v>
                </c:pt>
                <c:pt idx="89">
                  <c:v>57.589070952736449</c:v>
                </c:pt>
                <c:pt idx="90">
                  <c:v>57.432423637734857</c:v>
                </c:pt>
                <c:pt idx="91">
                  <c:v>57.277490715271426</c:v>
                </c:pt>
                <c:pt idx="92">
                  <c:v>57.124158962927325</c:v>
                </c:pt>
                <c:pt idx="93">
                  <c:v>56.972321423309594</c:v>
                </c:pt>
                <c:pt idx="94">
                  <c:v>56.821877274484912</c:v>
                </c:pt>
                <c:pt idx="95">
                  <c:v>56.672731669337374</c:v>
                </c:pt>
                <c:pt idx="96">
                  <c:v>56.524795551738656</c:v>
                </c:pt>
                <c:pt idx="97">
                  <c:v>56.377985456260667</c:v>
                </c:pt>
                <c:pt idx="98">
                  <c:v>56.232223297140088</c:v>
                </c:pt>
                <c:pt idx="99">
                  <c:v>56.087436151312652</c:v>
                </c:pt>
                <c:pt idx="100">
                  <c:v>55.943556039559972</c:v>
                </c:pt>
                <c:pt idx="101">
                  <c:v>55.800519709143259</c:v>
                </c:pt>
                <c:pt idx="102">
                  <c:v>55.658268420724639</c:v>
                </c:pt>
                <c:pt idx="103">
                  <c:v>55.516747741887066</c:v>
                </c:pt>
                <c:pt idx="104">
                  <c:v>55.375907349148903</c:v>
                </c:pt>
                <c:pt idx="105">
                  <c:v>55.235700840019028</c:v>
                </c:pt>
                <c:pt idx="106">
                  <c:v>55.096085556343269</c:v>
                </c:pt>
                <c:pt idx="107">
                  <c:v>54.957022419946952</c:v>
                </c:pt>
                <c:pt idx="108">
                  <c:v>54.818475781371049</c:v>
                </c:pt>
                <c:pt idx="109">
                  <c:v>54.680413282325951</c:v>
                </c:pt>
                <c:pt idx="110">
                  <c:v>54.542805732338969</c:v>
                </c:pt>
                <c:pt idx="111">
                  <c:v>54.405626999943806</c:v>
                </c:pt>
                <c:pt idx="112">
                  <c:v>54.268853918645476</c:v>
                </c:pt>
                <c:pt idx="113">
                  <c:v>54.132466207786756</c:v>
                </c:pt>
                <c:pt idx="114">
                  <c:v>53.996446408336006</c:v>
                </c:pt>
                <c:pt idx="115">
                  <c:v>53.860779833504679</c:v>
                </c:pt>
                <c:pt idx="116">
                  <c:v>53.725454533979729</c:v>
                </c:pt>
                <c:pt idx="117">
                  <c:v>53.590461277414811</c:v>
                </c:pt>
                <c:pt idx="118">
                  <c:v>53.455793541657783</c:v>
                </c:pt>
                <c:pt idx="119">
                  <c:v>53.321447520993168</c:v>
                </c:pt>
                <c:pt idx="120">
                  <c:v>53.187422144439999</c:v>
                </c:pt>
                <c:pt idx="121">
                  <c:v>53.053719104860122</c:v>
                </c:pt>
                <c:pt idx="122">
                  <c:v>52.920342897293139</c:v>
                </c:pt>
                <c:pt idx="123">
                  <c:v>52.787300864534302</c:v>
                </c:pt>
                <c:pt idx="124">
                  <c:v>52.654603247506799</c:v>
                </c:pt>
                <c:pt idx="125">
                  <c:v>52.522263237445294</c:v>
                </c:pt>
                <c:pt idx="126">
                  <c:v>52.390297026303372</c:v>
                </c:pt>
                <c:pt idx="127">
                  <c:v>52.258723851126938</c:v>
                </c:pt>
                <c:pt idx="128">
                  <c:v>52.127566027405756</c:v>
                </c:pt>
                <c:pt idx="129">
                  <c:v>51.996848965643409</c:v>
                </c:pt>
                <c:pt idx="130">
                  <c:v>51.866601164593114</c:v>
                </c:pt>
                <c:pt idx="131">
                  <c:v>51.736854173828455</c:v>
                </c:pt>
                <c:pt idx="132">
                  <c:v>51.607642517599096</c:v>
                </c:pt>
                <c:pt idx="133">
                  <c:v>51.479003571319922</c:v>
                </c:pt>
                <c:pt idx="134">
                  <c:v>51.350977381630472</c:v>
                </c:pt>
                <c:pt idx="135">
                  <c:v>51.223606420826087</c:v>
                </c:pt>
                <c:pt idx="136">
                  <c:v>51.096935266697486</c:v>
                </c:pt>
                <c:pt idx="137">
                  <c:v>50.971010199528777</c:v>
                </c:pt>
                <c:pt idx="138">
                  <c:v>50.845878709298191</c:v>
                </c:pt>
                <c:pt idx="139">
                  <c:v>50.721588908098965</c:v>
                </c:pt>
                <c:pt idx="140">
                  <c:v>50.598188845528597</c:v>
                </c:pt>
                <c:pt idx="141">
                  <c:v>50.475725728322239</c:v>
                </c:pt>
                <c:pt idx="142">
                  <c:v>50.354245049826268</c:v>
                </c:pt>
                <c:pt idx="143">
                  <c:v>50.23378963993968</c:v>
                </c:pt>
                <c:pt idx="144">
                  <c:v>50.114398651739009</c:v>
                </c:pt>
                <c:pt idx="145">
                  <c:v>49.996106506892488</c:v>
                </c:pt>
                <c:pt idx="146">
                  <c:v>49.878941827816476</c:v>
                </c:pt>
                <c:pt idx="147">
                  <c:v>49.762926389899434</c:v>
                </c:pt>
                <c:pt idx="148">
                  <c:v>49.648074131522151</c:v>
                </c:pt>
                <c:pt idx="149">
                  <c:v>49.534390262518386</c:v>
                </c:pt>
                <c:pt idx="150">
                  <c:v>49.421870512655445</c:v>
                </c:pt>
                <c:pt idx="151">
                  <c:v>49.310500560262284</c:v>
                </c:pt>
                <c:pt idx="152">
                  <c:v>49.200255677038598</c:v>
                </c:pt>
                <c:pt idx="153">
                  <c:v>49.091100618292252</c:v>
                </c:pt>
                <c:pt idx="154">
                  <c:v>48.982989778570499</c:v>
                </c:pt>
                <c:pt idx="155">
                  <c:v>48.875867621331096</c:v>
                </c:pt>
                <c:pt idx="156">
                  <c:v>48.76966937864016</c:v>
                </c:pt>
                <c:pt idx="157">
                  <c:v>48.664322003768319</c:v>
                </c:pt>
                <c:pt idx="158">
                  <c:v>48.559745346975234</c:v>
                </c:pt>
                <c:pt idx="159">
                  <c:v>48.455853513707297</c:v>
                </c:pt>
                <c:pt idx="160">
                  <c:v>48.352556355759205</c:v>
                </c:pt>
                <c:pt idx="161">
                  <c:v>48.249761040326362</c:v>
                </c:pt>
                <c:pt idx="162">
                  <c:v>48.147373639677539</c:v>
                </c:pt>
                <c:pt idx="163">
                  <c:v>48.045300685460653</c:v>
                </c:pt>
                <c:pt idx="164">
                  <c:v>47.943450636158367</c:v>
                </c:pt>
                <c:pt idx="165">
                  <c:v>47.841735213405826</c:v>
                </c:pt>
                <c:pt idx="166">
                  <c:v>47.740070572046363</c:v>
                </c:pt>
                <c:pt idx="167">
                  <c:v>47.638378279108892</c:v>
                </c:pt>
                <c:pt idx="168">
                  <c:v>47.536586087509448</c:v>
                </c:pt>
                <c:pt idx="169">
                  <c:v>47.434628500455936</c:v>
                </c:pt>
                <c:pt idx="170">
                  <c:v>47.332447131650341</c:v>
                </c:pt>
                <c:pt idx="171">
                  <c:v>47.229990873999441</c:v>
                </c:pt>
                <c:pt idx="172">
                  <c:v>47.127215895408156</c:v>
                </c:pt>
                <c:pt idx="173">
                  <c:v>47.024085484265328</c:v>
                </c:pt>
                <c:pt idx="174">
                  <c:v>46.920569769513129</c:v>
                </c:pt>
                <c:pt idx="175">
                  <c:v>46.816645340903897</c:v>
                </c:pt>
                <c:pt idx="176">
                  <c:v>46.712294794451964</c:v>
                </c:pt>
                <c:pt idx="177">
                  <c:v>46.607506226476318</c:v>
                </c:pt>
                <c:pt idx="178">
                  <c:v>46.502272697300405</c:v>
                </c:pt>
                <c:pt idx="179">
                  <c:v>46.396591682903896</c:v>
                </c:pt>
                <c:pt idx="180">
                  <c:v>46.29046452984921</c:v>
                </c:pt>
                <c:pt idx="181">
                  <c:v>46.183895925826235</c:v>
                </c:pt>
                <c:pt idx="182">
                  <c:v>46.076893395321008</c:v>
                </c:pt>
                <c:pt idx="183">
                  <c:v>45.969466827319948</c:v>
                </c:pt>
                <c:pt idx="184">
                  <c:v>45.861628039673477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68.5</c:v>
                </c:pt>
                <c:pt idx="1">
                  <c:v>70.968000000000004</c:v>
                </c:pt>
                <c:pt idx="2">
                  <c:v>71.290000000000006</c:v>
                </c:pt>
                <c:pt idx="3">
                  <c:v>68.418999999999997</c:v>
                </c:pt>
                <c:pt idx="4">
                  <c:v>70.096999999999994</c:v>
                </c:pt>
                <c:pt idx="5">
                  <c:v>70.887</c:v>
                </c:pt>
                <c:pt idx="6">
                  <c:v>70.757999999999996</c:v>
                </c:pt>
                <c:pt idx="7">
                  <c:v>69</c:v>
                </c:pt>
                <c:pt idx="8">
                  <c:v>69.144999999999996</c:v>
                </c:pt>
                <c:pt idx="9">
                  <c:v>69.790000000000006</c:v>
                </c:pt>
                <c:pt idx="10">
                  <c:v>69.274000000000001</c:v>
                </c:pt>
                <c:pt idx="11">
                  <c:v>67.596999999999994</c:v>
                </c:pt>
                <c:pt idx="12">
                  <c:v>70.613</c:v>
                </c:pt>
                <c:pt idx="13">
                  <c:v>69.581000000000003</c:v>
                </c:pt>
                <c:pt idx="14">
                  <c:v>69.918999999999997</c:v>
                </c:pt>
                <c:pt idx="15">
                  <c:v>67.935000000000002</c:v>
                </c:pt>
                <c:pt idx="16">
                  <c:v>68.338999999999999</c:v>
                </c:pt>
                <c:pt idx="17">
                  <c:v>68.274000000000001</c:v>
                </c:pt>
                <c:pt idx="18">
                  <c:v>67.161000000000001</c:v>
                </c:pt>
                <c:pt idx="19">
                  <c:v>66.694000000000003</c:v>
                </c:pt>
                <c:pt idx="20">
                  <c:v>67.903000000000006</c:v>
                </c:pt>
                <c:pt idx="21">
                  <c:v>69.709999999999994</c:v>
                </c:pt>
                <c:pt idx="22">
                  <c:v>68.742000000000004</c:v>
                </c:pt>
                <c:pt idx="23">
                  <c:v>68.613</c:v>
                </c:pt>
                <c:pt idx="24">
                  <c:v>68.096999999999994</c:v>
                </c:pt>
                <c:pt idx="25">
                  <c:v>70.725999999999999</c:v>
                </c:pt>
                <c:pt idx="26">
                  <c:v>71.209999999999994</c:v>
                </c:pt>
                <c:pt idx="27">
                  <c:v>70.629000000000005</c:v>
                </c:pt>
                <c:pt idx="28">
                  <c:v>71.161000000000001</c:v>
                </c:pt>
                <c:pt idx="29">
                  <c:v>69.983999999999995</c:v>
                </c:pt>
                <c:pt idx="30">
                  <c:v>70.483999999999995</c:v>
                </c:pt>
                <c:pt idx="31">
                  <c:v>70.096999999999994</c:v>
                </c:pt>
                <c:pt idx="32">
                  <c:v>71.483999999999995</c:v>
                </c:pt>
                <c:pt idx="33">
                  <c:v>73.257999999999996</c:v>
                </c:pt>
                <c:pt idx="34">
                  <c:v>73.757999999999996</c:v>
                </c:pt>
                <c:pt idx="35">
                  <c:v>72.209999999999994</c:v>
                </c:pt>
                <c:pt idx="36">
                  <c:v>71.983999999999995</c:v>
                </c:pt>
                <c:pt idx="37">
                  <c:v>72.887</c:v>
                </c:pt>
                <c:pt idx="38">
                  <c:v>72.031999999999996</c:v>
                </c:pt>
                <c:pt idx="39">
                  <c:v>73.274000000000001</c:v>
                </c:pt>
                <c:pt idx="40">
                  <c:v>72.742000000000004</c:v>
                </c:pt>
                <c:pt idx="41">
                  <c:v>71.096999999999994</c:v>
                </c:pt>
                <c:pt idx="42">
                  <c:v>73.870999999999995</c:v>
                </c:pt>
                <c:pt idx="43">
                  <c:v>76.257999999999996</c:v>
                </c:pt>
                <c:pt idx="44">
                  <c:v>74.757999999999996</c:v>
                </c:pt>
                <c:pt idx="45">
                  <c:v>78.774000000000001</c:v>
                </c:pt>
                <c:pt idx="46">
                  <c:v>79.548000000000002</c:v>
                </c:pt>
                <c:pt idx="47">
                  <c:v>82.581000000000003</c:v>
                </c:pt>
                <c:pt idx="48">
                  <c:v>88.5</c:v>
                </c:pt>
                <c:pt idx="49">
                  <c:v>93.387</c:v>
                </c:pt>
                <c:pt idx="50">
                  <c:v>98.870999999999995</c:v>
                </c:pt>
                <c:pt idx="51">
                  <c:v>109.161</c:v>
                </c:pt>
                <c:pt idx="52">
                  <c:v>120.694</c:v>
                </c:pt>
                <c:pt idx="53">
                  <c:v>136.37100000000001</c:v>
                </c:pt>
                <c:pt idx="54">
                  <c:v>151.71</c:v>
                </c:pt>
                <c:pt idx="55">
                  <c:v>166.58099999999999</c:v>
                </c:pt>
                <c:pt idx="56">
                  <c:v>180.82300000000001</c:v>
                </c:pt>
                <c:pt idx="57">
                  <c:v>192.25800000000001</c:v>
                </c:pt>
                <c:pt idx="58">
                  <c:v>201.91900000000001</c:v>
                </c:pt>
                <c:pt idx="59">
                  <c:v>208.85499999999999</c:v>
                </c:pt>
                <c:pt idx="60">
                  <c:v>210.565</c:v>
                </c:pt>
                <c:pt idx="61">
                  <c:v>208.51599999999999</c:v>
                </c:pt>
                <c:pt idx="62">
                  <c:v>200.161</c:v>
                </c:pt>
                <c:pt idx="63">
                  <c:v>184</c:v>
                </c:pt>
                <c:pt idx="64">
                  <c:v>154.85499999999999</c:v>
                </c:pt>
                <c:pt idx="65">
                  <c:v>118.371</c:v>
                </c:pt>
                <c:pt idx="66">
                  <c:v>84.21</c:v>
                </c:pt>
                <c:pt idx="67">
                  <c:v>70.613</c:v>
                </c:pt>
                <c:pt idx="68">
                  <c:v>65.644999999999996</c:v>
                </c:pt>
                <c:pt idx="69">
                  <c:v>66.483999999999995</c:v>
                </c:pt>
                <c:pt idx="70">
                  <c:v>66.629000000000005</c:v>
                </c:pt>
                <c:pt idx="71">
                  <c:v>65.951999999999998</c:v>
                </c:pt>
                <c:pt idx="72">
                  <c:v>69.805999999999997</c:v>
                </c:pt>
                <c:pt idx="73">
                  <c:v>70.644999999999996</c:v>
                </c:pt>
                <c:pt idx="74">
                  <c:v>75.242000000000004</c:v>
                </c:pt>
                <c:pt idx="75">
                  <c:v>79.5</c:v>
                </c:pt>
                <c:pt idx="76">
                  <c:v>85.822999999999993</c:v>
                </c:pt>
                <c:pt idx="77">
                  <c:v>94.305999999999997</c:v>
                </c:pt>
                <c:pt idx="78">
                  <c:v>103.452</c:v>
                </c:pt>
                <c:pt idx="79">
                  <c:v>115.371</c:v>
                </c:pt>
                <c:pt idx="80">
                  <c:v>122.468</c:v>
                </c:pt>
                <c:pt idx="81">
                  <c:v>133.87100000000001</c:v>
                </c:pt>
                <c:pt idx="82">
                  <c:v>142.5</c:v>
                </c:pt>
                <c:pt idx="83">
                  <c:v>146.19399999999999</c:v>
                </c:pt>
                <c:pt idx="84">
                  <c:v>149.87100000000001</c:v>
                </c:pt>
                <c:pt idx="85">
                  <c:v>146.41900000000001</c:v>
                </c:pt>
                <c:pt idx="86">
                  <c:v>141.75800000000001</c:v>
                </c:pt>
                <c:pt idx="87">
                  <c:v>125.21</c:v>
                </c:pt>
                <c:pt idx="88">
                  <c:v>101.48399999999999</c:v>
                </c:pt>
                <c:pt idx="89">
                  <c:v>78.290000000000006</c:v>
                </c:pt>
                <c:pt idx="90">
                  <c:v>63.725999999999999</c:v>
                </c:pt>
                <c:pt idx="91">
                  <c:v>61.274000000000001</c:v>
                </c:pt>
                <c:pt idx="92">
                  <c:v>57.79</c:v>
                </c:pt>
                <c:pt idx="93">
                  <c:v>56.241999999999997</c:v>
                </c:pt>
                <c:pt idx="94">
                  <c:v>56.531999999999996</c:v>
                </c:pt>
                <c:pt idx="95">
                  <c:v>56.064999999999998</c:v>
                </c:pt>
                <c:pt idx="96">
                  <c:v>56.887</c:v>
                </c:pt>
                <c:pt idx="97">
                  <c:v>54.354999999999997</c:v>
                </c:pt>
                <c:pt idx="98">
                  <c:v>55.548000000000002</c:v>
                </c:pt>
                <c:pt idx="99">
                  <c:v>56.951999999999998</c:v>
                </c:pt>
                <c:pt idx="100">
                  <c:v>59.031999999999996</c:v>
                </c:pt>
                <c:pt idx="101">
                  <c:v>56.645000000000003</c:v>
                </c:pt>
                <c:pt idx="102">
                  <c:v>56.677</c:v>
                </c:pt>
                <c:pt idx="103">
                  <c:v>55.902999999999999</c:v>
                </c:pt>
                <c:pt idx="104">
                  <c:v>57</c:v>
                </c:pt>
                <c:pt idx="105">
                  <c:v>55.5</c:v>
                </c:pt>
                <c:pt idx="106">
                  <c:v>54.725999999999999</c:v>
                </c:pt>
                <c:pt idx="107">
                  <c:v>56.613</c:v>
                </c:pt>
                <c:pt idx="108">
                  <c:v>53.902999999999999</c:v>
                </c:pt>
                <c:pt idx="109">
                  <c:v>54.871000000000002</c:v>
                </c:pt>
                <c:pt idx="110">
                  <c:v>54.645000000000003</c:v>
                </c:pt>
                <c:pt idx="111">
                  <c:v>55.725999999999999</c:v>
                </c:pt>
                <c:pt idx="112">
                  <c:v>56.515999999999998</c:v>
                </c:pt>
                <c:pt idx="113">
                  <c:v>54.758000000000003</c:v>
                </c:pt>
                <c:pt idx="114">
                  <c:v>54.71</c:v>
                </c:pt>
                <c:pt idx="115">
                  <c:v>54.323</c:v>
                </c:pt>
                <c:pt idx="116">
                  <c:v>53.935000000000002</c:v>
                </c:pt>
                <c:pt idx="117">
                  <c:v>55.064999999999998</c:v>
                </c:pt>
                <c:pt idx="118">
                  <c:v>59.645000000000003</c:v>
                </c:pt>
                <c:pt idx="119">
                  <c:v>59.451999999999998</c:v>
                </c:pt>
                <c:pt idx="120">
                  <c:v>62.031999999999996</c:v>
                </c:pt>
                <c:pt idx="121">
                  <c:v>65.209999999999994</c:v>
                </c:pt>
                <c:pt idx="122">
                  <c:v>66.725999999999999</c:v>
                </c:pt>
                <c:pt idx="123">
                  <c:v>68.209999999999994</c:v>
                </c:pt>
                <c:pt idx="124">
                  <c:v>70.742000000000004</c:v>
                </c:pt>
                <c:pt idx="125">
                  <c:v>67.242000000000004</c:v>
                </c:pt>
                <c:pt idx="126">
                  <c:v>66.031999999999996</c:v>
                </c:pt>
                <c:pt idx="127">
                  <c:v>62.418999999999997</c:v>
                </c:pt>
                <c:pt idx="128">
                  <c:v>60.29</c:v>
                </c:pt>
                <c:pt idx="129">
                  <c:v>55.564999999999998</c:v>
                </c:pt>
                <c:pt idx="130">
                  <c:v>52.79</c:v>
                </c:pt>
                <c:pt idx="131">
                  <c:v>52.064999999999998</c:v>
                </c:pt>
                <c:pt idx="132">
                  <c:v>50.258000000000003</c:v>
                </c:pt>
                <c:pt idx="133">
                  <c:v>51.902999999999999</c:v>
                </c:pt>
                <c:pt idx="134">
                  <c:v>51.515999999999998</c:v>
                </c:pt>
                <c:pt idx="135">
                  <c:v>53.258000000000003</c:v>
                </c:pt>
                <c:pt idx="136">
                  <c:v>52.225999999999999</c:v>
                </c:pt>
                <c:pt idx="137">
                  <c:v>52.274000000000001</c:v>
                </c:pt>
                <c:pt idx="138">
                  <c:v>52.484000000000002</c:v>
                </c:pt>
                <c:pt idx="139">
                  <c:v>50.548000000000002</c:v>
                </c:pt>
                <c:pt idx="140">
                  <c:v>51.387</c:v>
                </c:pt>
                <c:pt idx="141">
                  <c:v>53.645000000000003</c:v>
                </c:pt>
                <c:pt idx="142">
                  <c:v>51.435000000000002</c:v>
                </c:pt>
                <c:pt idx="143">
                  <c:v>51.177</c:v>
                </c:pt>
                <c:pt idx="144">
                  <c:v>50.29</c:v>
                </c:pt>
                <c:pt idx="145">
                  <c:v>51.581000000000003</c:v>
                </c:pt>
                <c:pt idx="146">
                  <c:v>49.031999999999996</c:v>
                </c:pt>
                <c:pt idx="147">
                  <c:v>53.274000000000001</c:v>
                </c:pt>
                <c:pt idx="148">
                  <c:v>50.354999999999997</c:v>
                </c:pt>
                <c:pt idx="149">
                  <c:v>55.902999999999999</c:v>
                </c:pt>
                <c:pt idx="150">
                  <c:v>53.21</c:v>
                </c:pt>
                <c:pt idx="151">
                  <c:v>55.097000000000001</c:v>
                </c:pt>
                <c:pt idx="152">
                  <c:v>56.597000000000001</c:v>
                </c:pt>
                <c:pt idx="153">
                  <c:v>58.031999999999996</c:v>
                </c:pt>
                <c:pt idx="154">
                  <c:v>57.838999999999999</c:v>
                </c:pt>
                <c:pt idx="155">
                  <c:v>58.531999999999996</c:v>
                </c:pt>
                <c:pt idx="156">
                  <c:v>56.984000000000002</c:v>
                </c:pt>
                <c:pt idx="157">
                  <c:v>56.371000000000002</c:v>
                </c:pt>
                <c:pt idx="158">
                  <c:v>51.918999999999997</c:v>
                </c:pt>
                <c:pt idx="159">
                  <c:v>50.823</c:v>
                </c:pt>
                <c:pt idx="160">
                  <c:v>49.177</c:v>
                </c:pt>
                <c:pt idx="161">
                  <c:v>50.581000000000003</c:v>
                </c:pt>
                <c:pt idx="162">
                  <c:v>50.354999999999997</c:v>
                </c:pt>
                <c:pt idx="163">
                  <c:v>49.581000000000003</c:v>
                </c:pt>
                <c:pt idx="164">
                  <c:v>50.048000000000002</c:v>
                </c:pt>
                <c:pt idx="165">
                  <c:v>48.935000000000002</c:v>
                </c:pt>
                <c:pt idx="166">
                  <c:v>49.081000000000003</c:v>
                </c:pt>
                <c:pt idx="167">
                  <c:v>47.984000000000002</c:v>
                </c:pt>
                <c:pt idx="168">
                  <c:v>49.515999999999998</c:v>
                </c:pt>
                <c:pt idx="169">
                  <c:v>51.048000000000002</c:v>
                </c:pt>
                <c:pt idx="170">
                  <c:v>48.21</c:v>
                </c:pt>
                <c:pt idx="171">
                  <c:v>49.015999999999998</c:v>
                </c:pt>
                <c:pt idx="172">
                  <c:v>48.887</c:v>
                </c:pt>
                <c:pt idx="173">
                  <c:v>48.968000000000004</c:v>
                </c:pt>
                <c:pt idx="174">
                  <c:v>47.194000000000003</c:v>
                </c:pt>
                <c:pt idx="175">
                  <c:v>49.387</c:v>
                </c:pt>
                <c:pt idx="176">
                  <c:v>50.387</c:v>
                </c:pt>
                <c:pt idx="177">
                  <c:v>46.628999999999998</c:v>
                </c:pt>
                <c:pt idx="178">
                  <c:v>48.048000000000002</c:v>
                </c:pt>
                <c:pt idx="179">
                  <c:v>47.387</c:v>
                </c:pt>
                <c:pt idx="180">
                  <c:v>47.951999999999998</c:v>
                </c:pt>
                <c:pt idx="181">
                  <c:v>48.951999999999998</c:v>
                </c:pt>
                <c:pt idx="182">
                  <c:v>47.918999999999997</c:v>
                </c:pt>
                <c:pt idx="183">
                  <c:v>47.097000000000001</c:v>
                </c:pt>
                <c:pt idx="184">
                  <c:v>47.548000000000002</c:v>
                </c:pt>
                <c:pt idx="185">
                  <c:v>46.145000000000003</c:v>
                </c:pt>
                <c:pt idx="186">
                  <c:v>47.935000000000002</c:v>
                </c:pt>
                <c:pt idx="187">
                  <c:v>48.258000000000003</c:v>
                </c:pt>
                <c:pt idx="188">
                  <c:v>46.145000000000003</c:v>
                </c:pt>
                <c:pt idx="189">
                  <c:v>48.113</c:v>
                </c:pt>
                <c:pt idx="190">
                  <c:v>47.081000000000003</c:v>
                </c:pt>
                <c:pt idx="191">
                  <c:v>46.805999999999997</c:v>
                </c:pt>
                <c:pt idx="192">
                  <c:v>45.79</c:v>
                </c:pt>
                <c:pt idx="193">
                  <c:v>46.305999999999997</c:v>
                </c:pt>
                <c:pt idx="194">
                  <c:v>45.484000000000002</c:v>
                </c:pt>
                <c:pt idx="195">
                  <c:v>45.645000000000003</c:v>
                </c:pt>
                <c:pt idx="196">
                  <c:v>44.887</c:v>
                </c:pt>
                <c:pt idx="197">
                  <c:v>45.918999999999997</c:v>
                </c:pt>
                <c:pt idx="198">
                  <c:v>44.113</c:v>
                </c:pt>
                <c:pt idx="199">
                  <c:v>42.79</c:v>
                </c:pt>
                <c:pt idx="200">
                  <c:v>48.128999999999998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68.322753719195674</c:v>
                </c:pt>
                <c:pt idx="2">
                  <c:v>68.41628211265872</c:v>
                </c:pt>
                <c:pt idx="3">
                  <c:v>68.508881953045389</c:v>
                </c:pt>
                <c:pt idx="4">
                  <c:v>68.600430992724668</c:v>
                </c:pt>
                <c:pt idx="5">
                  <c:v>68.690793188148078</c:v>
                </c:pt>
                <c:pt idx="6">
                  <c:v>68.779817424549847</c:v>
                </c:pt>
                <c:pt idx="7">
                  <c:v>68.867336173284542</c:v>
                </c:pt>
                <c:pt idx="8">
                  <c:v>68.953164089839262</c:v>
                </c:pt>
                <c:pt idx="9">
                  <c:v>69.037096564119821</c:v>
                </c:pt>
                <c:pt idx="10">
                  <c:v>69.118908238931311</c:v>
                </c:pt>
                <c:pt idx="11">
                  <c:v>69.198351517790513</c:v>
                </c:pt>
                <c:pt idx="12">
                  <c:v>69.275155089520609</c:v>
                </c:pt>
                <c:pt idx="13">
                  <c:v>69.349022504800573</c:v>
                </c:pt>
                <c:pt idx="14">
                  <c:v>69.419630849516565</c:v>
                </c:pt>
                <c:pt idx="15">
                  <c:v>69.486629572357543</c:v>
                </c:pt>
                <c:pt idx="16">
                  <c:v>69.549639541355219</c:v>
                </c:pt>
                <c:pt idx="17">
                  <c:v>69.608252429091152</c:v>
                </c:pt>
                <c:pt idx="18">
                  <c:v>69.662030564498735</c:v>
                </c:pt>
                <c:pt idx="19">
                  <c:v>69.710507449769835</c:v>
                </c:pt>
                <c:pt idx="20">
                  <c:v>69.753189239014148</c:v>
                </c:pt>
                <c:pt idx="21">
                  <c:v>69.789557635250503</c:v>
                </c:pt>
                <c:pt idx="22">
                  <c:v>69.819074921413474</c:v>
                </c:pt>
                <c:pt idx="23">
                  <c:v>69.841192254834468</c:v>
                </c:pt>
                <c:pt idx="24">
                  <c:v>69.855363002028156</c:v>
                </c:pt>
                <c:pt idx="25">
                  <c:v>69.861063878423465</c:v>
                </c:pt>
                <c:pt idx="26">
                  <c:v>69.857828122047835</c:v>
                </c:pt>
                <c:pt idx="27">
                  <c:v>69.845297031346007</c:v>
                </c:pt>
                <c:pt idx="28">
                  <c:v>69.823299102912642</c:v>
                </c:pt>
                <c:pt idx="29">
                  <c:v>69.791969855686062</c:v>
                </c:pt>
                <c:pt idx="30">
                  <c:v>69.751930279826396</c:v>
                </c:pt>
                <c:pt idx="31">
                  <c:v>69.704547585241528</c:v>
                </c:pt>
                <c:pt idx="32">
                  <c:v>69.652308144146133</c:v>
                </c:pt>
                <c:pt idx="33">
                  <c:v>69.599338400377661</c:v>
                </c:pt>
                <c:pt idx="34">
                  <c:v>69.552113677112985</c:v>
                </c:pt>
                <c:pt idx="35">
                  <c:v>69.520395227336209</c:v>
                </c:pt>
                <c:pt idx="36">
                  <c:v>69.51842986273698</c:v>
                </c:pt>
                <c:pt idx="37">
                  <c:v>69.566430904183392</c:v>
                </c:pt>
                <c:pt idx="38">
                  <c:v>69.692330760255032</c:v>
                </c:pt>
                <c:pt idx="39">
                  <c:v>69.933751467272103</c:v>
                </c:pt>
                <c:pt idx="40">
                  <c:v>70.340078833013038</c:v>
                </c:pt>
                <c:pt idx="41">
                  <c:v>70.974449887899993</c:v>
                </c:pt>
                <c:pt idx="42">
                  <c:v>71.915377450109645</c:v>
                </c:pt>
                <c:pt idx="43">
                  <c:v>73.257649761608235</c:v>
                </c:pt>
                <c:pt idx="44">
                  <c:v>75.112072345589183</c:v>
                </c:pt>
                <c:pt idx="45">
                  <c:v>77.603582705117063</c:v>
                </c:pt>
                <c:pt idx="46">
                  <c:v>80.86728762044018</c:v>
                </c:pt>
                <c:pt idx="47">
                  <c:v>85.042067655322711</c:v>
                </c:pt>
                <c:pt idx="48">
                  <c:v>90.261578053310245</c:v>
                </c:pt>
                <c:pt idx="49">
                  <c:v>96.642752203789527</c:v>
                </c:pt>
                <c:pt idx="50">
                  <c:v>104.27226995548099</c:v>
                </c:pt>
                <c:pt idx="51">
                  <c:v>113.19185592664195</c:v>
                </c:pt>
                <c:pt idx="52">
                  <c:v>123.38367104184512</c:v>
                </c:pt>
                <c:pt idx="53">
                  <c:v>134.75738143081847</c:v>
                </c:pt>
                <c:pt idx="54">
                  <c:v>147.14059206511641</c:v>
                </c:pt>
                <c:pt idx="55">
                  <c:v>160.27364157411833</c:v>
                </c:pt>
                <c:pt idx="56">
                  <c:v>173.80554289122719</c:v>
                </c:pt>
                <c:pt idx="57">
                  <c:v>187.27100209994867</c:v>
                </c:pt>
                <c:pt idx="58">
                  <c:v>199.98466446140864</c:v>
                </c:pt>
                <c:pt idx="59">
                  <c:v>210.74146619022287</c:v>
                </c:pt>
                <c:pt idx="60">
                  <c:v>217.32170389322474</c:v>
                </c:pt>
                <c:pt idx="61">
                  <c:v>216.28940834581448</c:v>
                </c:pt>
                <c:pt idx="62">
                  <c:v>204.10588328396838</c:v>
                </c:pt>
                <c:pt idx="63">
                  <c:v>179.86738178757216</c:v>
                </c:pt>
                <c:pt idx="64">
                  <c:v>147.63959178568007</c:v>
                </c:pt>
                <c:pt idx="65">
                  <c:v>115.32478497893784</c:v>
                </c:pt>
                <c:pt idx="66">
                  <c:v>90.143290657759181</c:v>
                </c:pt>
                <c:pt idx="67">
                  <c:v>74.827412927649632</c:v>
                </c:pt>
                <c:pt idx="68">
                  <c:v>67.735047681973768</c:v>
                </c:pt>
                <c:pt idx="69">
                  <c:v>65.629051871898099</c:v>
                </c:pt>
                <c:pt idx="70">
                  <c:v>65.982234693312279</c:v>
                </c:pt>
                <c:pt idx="71">
                  <c:v>67.550524364330286</c:v>
                </c:pt>
                <c:pt idx="72">
                  <c:v>69.950409034928498</c:v>
                </c:pt>
                <c:pt idx="73">
                  <c:v>73.164603504510552</c:v>
                </c:pt>
                <c:pt idx="74">
                  <c:v>77.277458069668938</c:v>
                </c:pt>
                <c:pt idx="75">
                  <c:v>82.374292412061948</c:v>
                </c:pt>
                <c:pt idx="76">
                  <c:v>88.503603123154988</c:v>
                </c:pt>
                <c:pt idx="77">
                  <c:v>95.655908439708156</c:v>
                </c:pt>
                <c:pt idx="78">
                  <c:v>103.74762677983685</c:v>
                </c:pt>
                <c:pt idx="79">
                  <c:v>112.60945048755036</c:v>
                </c:pt>
                <c:pt idx="80">
                  <c:v>121.97834872243661</c:v>
                </c:pt>
                <c:pt idx="81">
                  <c:v>131.47873704962436</c:v>
                </c:pt>
                <c:pt idx="82">
                  <c:v>140.53615090912066</c:v>
                </c:pt>
                <c:pt idx="83">
                  <c:v>148.11508290239092</c:v>
                </c:pt>
                <c:pt idx="84">
                  <c:v>152.29271836228457</c:v>
                </c:pt>
                <c:pt idx="85">
                  <c:v>150.22291382746357</c:v>
                </c:pt>
                <c:pt idx="86">
                  <c:v>139.49745653103705</c:v>
                </c:pt>
                <c:pt idx="87">
                  <c:v>120.72187138241253</c:v>
                </c:pt>
                <c:pt idx="88">
                  <c:v>98.638974844038415</c:v>
                </c:pt>
                <c:pt idx="89">
                  <c:v>79.518971361108811</c:v>
                </c:pt>
                <c:pt idx="90">
                  <c:v>67.006853514566245</c:v>
                </c:pt>
                <c:pt idx="91">
                  <c:v>60.735979003386241</c:v>
                </c:pt>
                <c:pt idx="92">
                  <c:v>58.280366574170088</c:v>
                </c:pt>
                <c:pt idx="93">
                  <c:v>57.476037593801117</c:v>
                </c:pt>
                <c:pt idx="94">
                  <c:v>57.195795165736826</c:v>
                </c:pt>
                <c:pt idx="95">
                  <c:v>57.040162260417041</c:v>
                </c:pt>
                <c:pt idx="96">
                  <c:v>56.907605818204011</c:v>
                </c:pt>
                <c:pt idx="97">
                  <c:v>56.779111212357513</c:v>
                </c:pt>
                <c:pt idx="98">
                  <c:v>56.651967111636232</c:v>
                </c:pt>
                <c:pt idx="99">
                  <c:v>56.525822987933552</c:v>
                </c:pt>
                <c:pt idx="100">
                  <c:v>56.40058633390214</c:v>
                </c:pt>
                <c:pt idx="101">
                  <c:v>56.276190217650537</c:v>
                </c:pt>
                <c:pt idx="102">
                  <c:v>56.152574529201125</c:v>
                </c:pt>
                <c:pt idx="103">
                  <c:v>56.029686479800425</c:v>
                </c:pt>
                <c:pt idx="104">
                  <c:v>55.90748628360852</c:v>
                </c:pt>
                <c:pt idx="105">
                  <c:v>55.785964224970179</c:v>
                </c:pt>
                <c:pt idx="106">
                  <c:v>55.665187093064922</c:v>
                </c:pt>
                <c:pt idx="107">
                  <c:v>55.545415028399518</c:v>
                </c:pt>
                <c:pt idx="108">
                  <c:v>55.427373794905833</c:v>
                </c:pt>
                <c:pt idx="109">
                  <c:v>55.312840659471746</c:v>
                </c:pt>
                <c:pt idx="110">
                  <c:v>55.205802563092021</c:v>
                </c:pt>
                <c:pt idx="111">
                  <c:v>55.114542372873515</c:v>
                </c:pt>
                <c:pt idx="112">
                  <c:v>55.055018757695827</c:v>
                </c:pt>
                <c:pt idx="113">
                  <c:v>55.055676635914942</c:v>
                </c:pt>
                <c:pt idx="114">
                  <c:v>55.163165988405048</c:v>
                </c:pt>
                <c:pt idx="115">
                  <c:v>55.447213997290589</c:v>
                </c:pt>
                <c:pt idx="116">
                  <c:v>56.00114027299454</c:v>
                </c:pt>
                <c:pt idx="117">
                  <c:v>56.932638365550162</c:v>
                </c:pt>
                <c:pt idx="118">
                  <c:v>58.338469655462035</c:v>
                </c:pt>
                <c:pt idx="119">
                  <c:v>60.258665062839746</c:v>
                </c:pt>
                <c:pt idx="120">
                  <c:v>62.614061331127544</c:v>
                </c:pt>
                <c:pt idx="121">
                  <c:v>65.148176328579055</c:v>
                </c:pt>
                <c:pt idx="122">
                  <c:v>67.41561828180393</c:v>
                </c:pt>
                <c:pt idx="123">
                  <c:v>68.864398410726011</c:v>
                </c:pt>
                <c:pt idx="124">
                  <c:v>69.021951349468566</c:v>
                </c:pt>
                <c:pt idx="125">
                  <c:v>67.715401909593169</c:v>
                </c:pt>
                <c:pt idx="126">
                  <c:v>65.193276369751615</c:v>
                </c:pt>
                <c:pt idx="127">
                  <c:v>62.046713097681121</c:v>
                </c:pt>
                <c:pt idx="128">
                  <c:v>58.958566552918541</c:v>
                </c:pt>
                <c:pt idx="129">
                  <c:v>56.433585667826065</c:v>
                </c:pt>
                <c:pt idx="130">
                  <c:v>54.665512799550498</c:v>
                </c:pt>
                <c:pt idx="131">
                  <c:v>53.580433996284299</c:v>
                </c:pt>
                <c:pt idx="132">
                  <c:v>52.975982832120287</c:v>
                </c:pt>
                <c:pt idx="133">
                  <c:v>52.648666366262134</c:v>
                </c:pt>
                <c:pt idx="134">
                  <c:v>52.455330812095454</c:v>
                </c:pt>
                <c:pt idx="135">
                  <c:v>52.317068830326235</c:v>
                </c:pt>
                <c:pt idx="136">
                  <c:v>52.198333755221682</c:v>
                </c:pt>
                <c:pt idx="137">
                  <c:v>52.085777024955441</c:v>
                </c:pt>
                <c:pt idx="138">
                  <c:v>51.975203746395827</c:v>
                </c:pt>
                <c:pt idx="139">
                  <c:v>51.865597338103406</c:v>
                </c:pt>
                <c:pt idx="140">
                  <c:v>51.757048569448671</c:v>
                </c:pt>
                <c:pt idx="141">
                  <c:v>51.650462983095125</c:v>
                </c:pt>
                <c:pt idx="142">
                  <c:v>51.548263884736578</c:v>
                </c:pt>
                <c:pt idx="143">
                  <c:v>51.456147140394066</c:v>
                </c:pt>
                <c:pt idx="144">
                  <c:v>51.386287491671332</c:v>
                </c:pt>
                <c:pt idx="145">
                  <c:v>51.362195914970755</c:v>
                </c:pt>
                <c:pt idx="146">
                  <c:v>51.424378474631418</c:v>
                </c:pt>
                <c:pt idx="147">
                  <c:v>51.633764319798679</c:v>
                </c:pt>
                <c:pt idx="148">
                  <c:v>52.066983675566867</c:v>
                </c:pt>
                <c:pt idx="149">
                  <c:v>52.796043958035789</c:v>
                </c:pt>
                <c:pt idx="150">
                  <c:v>53.848655463673722</c:v>
                </c:pt>
                <c:pt idx="151">
                  <c:v>55.157777101437162</c:v>
                </c:pt>
                <c:pt idx="152">
                  <c:v>56.527089582477757</c:v>
                </c:pt>
                <c:pt idx="153">
                  <c:v>57.649243727900171</c:v>
                </c:pt>
                <c:pt idx="154">
                  <c:v>58.196910955296424</c:v>
                </c:pt>
                <c:pt idx="155">
                  <c:v>57.959564374762898</c:v>
                </c:pt>
                <c:pt idx="156">
                  <c:v>56.951694884719842</c:v>
                </c:pt>
                <c:pt idx="157">
                  <c:v>55.418261367430397</c:v>
                </c:pt>
                <c:pt idx="158">
                  <c:v>53.725697366057709</c:v>
                </c:pt>
                <c:pt idx="159">
                  <c:v>52.205524633626617</c:v>
                </c:pt>
                <c:pt idx="160">
                  <c:v>51.044075680087786</c:v>
                </c:pt>
                <c:pt idx="161">
                  <c:v>50.266524691937754</c:v>
                </c:pt>
                <c:pt idx="162">
                  <c:v>49.7938570585656</c:v>
                </c:pt>
                <c:pt idx="163">
                  <c:v>49.516763473176063</c:v>
                </c:pt>
                <c:pt idx="164">
                  <c:v>49.344474311929346</c:v>
                </c:pt>
                <c:pt idx="165">
                  <c:v>49.219896948302093</c:v>
                </c:pt>
                <c:pt idx="166">
                  <c:v>49.113937242357323</c:v>
                </c:pt>
                <c:pt idx="167">
                  <c:v>49.014215973869312</c:v>
                </c:pt>
                <c:pt idx="168">
                  <c:v>48.916255149708235</c:v>
                </c:pt>
                <c:pt idx="169">
                  <c:v>48.818653180571687</c:v>
                </c:pt>
                <c:pt idx="170">
                  <c:v>48.721016515836943</c:v>
                </c:pt>
                <c:pt idx="171">
                  <c:v>48.623234551614907</c:v>
                </c:pt>
                <c:pt idx="172">
                  <c:v>48.525267097610396</c:v>
                </c:pt>
                <c:pt idx="173">
                  <c:v>48.427091536117949</c:v>
                </c:pt>
                <c:pt idx="174">
                  <c:v>48.328691476605023</c:v>
                </c:pt>
                <c:pt idx="175">
                  <c:v>48.230054499551251</c:v>
                </c:pt>
                <c:pt idx="176">
                  <c:v>48.131171575366587</c:v>
                </c:pt>
                <c:pt idx="177">
                  <c:v>48.032036731993344</c:v>
                </c:pt>
                <c:pt idx="178">
                  <c:v>47.93264674505086</c:v>
                </c:pt>
                <c:pt idx="179">
                  <c:v>47.833000826963605</c:v>
                </c:pt>
                <c:pt idx="180">
                  <c:v>47.733100319431799</c:v>
                </c:pt>
                <c:pt idx="181">
                  <c:v>47.632948395607542</c:v>
                </c:pt>
                <c:pt idx="182">
                  <c:v>47.532549777140204</c:v>
                </c:pt>
                <c:pt idx="183">
                  <c:v>47.431910469838996</c:v>
                </c:pt>
                <c:pt idx="184">
                  <c:v>47.331037520426754</c:v>
                </c:pt>
                <c:pt idx="185">
                  <c:v>47.229938795772952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68.322753719193301</c:v>
                </c:pt>
                <c:pt idx="2">
                  <c:v>68.416282112652212</c:v>
                </c:pt>
                <c:pt idx="3">
                  <c:v>68.508881953027839</c:v>
                </c:pt>
                <c:pt idx="4">
                  <c:v>68.600430992678071</c:v>
                </c:pt>
                <c:pt idx="5">
                  <c:v>68.690793188026319</c:v>
                </c:pt>
                <c:pt idx="6">
                  <c:v>68.779817424236796</c:v>
                </c:pt>
                <c:pt idx="7">
                  <c:v>68.867336172492656</c:v>
                </c:pt>
                <c:pt idx="8">
                  <c:v>68.953164087868245</c:v>
                </c:pt>
                <c:pt idx="9">
                  <c:v>69.037096559292664</c:v>
                </c:pt>
                <c:pt idx="10">
                  <c:v>69.118908227299087</c:v>
                </c:pt>
                <c:pt idx="11">
                  <c:v>69.198351490209745</c:v>
                </c:pt>
                <c:pt idx="12">
                  <c:v>69.275155025174612</c:v>
                </c:pt>
                <c:pt idx="13">
                  <c:v>69.34902235709103</c:v>
                </c:pt>
                <c:pt idx="14">
                  <c:v>69.419630515884819</c:v>
                </c:pt>
                <c:pt idx="15">
                  <c:v>69.486628830880051</c:v>
                </c:pt>
                <c:pt idx="16">
                  <c:v>69.549637919917103</c:v>
                </c:pt>
                <c:pt idx="17">
                  <c:v>69.608248940303184</c:v>
                </c:pt>
                <c:pt idx="18">
                  <c:v>69.662023178307223</c:v>
                </c:pt>
                <c:pt idx="19">
                  <c:v>69.710492063322832</c:v>
                </c:pt>
                <c:pt idx="20">
                  <c:v>69.753157701466563</c:v>
                </c:pt>
                <c:pt idx="21">
                  <c:v>69.789494030539359</c:v>
                </c:pt>
                <c:pt idx="22">
                  <c:v>69.818948703079698</c:v>
                </c:pt>
                <c:pt idx="23">
                  <c:v>69.84094580564566</c:v>
                </c:pt>
                <c:pt idx="24">
                  <c:v>69.854889519306226</c:v>
                </c:pt>
                <c:pt idx="25">
                  <c:v>69.860168817348907</c:v>
                </c:pt>
                <c:pt idx="26">
                  <c:v>69.85616328014747</c:v>
                </c:pt>
                <c:pt idx="27">
                  <c:v>69.842250082823668</c:v>
                </c:pt>
                <c:pt idx="28">
                  <c:v>69.817812177853384</c:v>
                </c:pt>
                <c:pt idx="29">
                  <c:v>69.782247651619898</c:v>
                </c:pt>
                <c:pt idx="30">
                  <c:v>69.734980181231279</c:v>
                </c:pt>
                <c:pt idx="31">
                  <c:v>69.675470456642159</c:v>
                </c:pt>
                <c:pt idx="32">
                  <c:v>69.603228365206334</c:v>
                </c:pt>
                <c:pt idx="33">
                  <c:v>69.517825664310564</c:v>
                </c:pt>
                <c:pt idx="34">
                  <c:v>69.418908796921045</c:v>
                </c:pt>
                <c:pt idx="35">
                  <c:v>69.306211439971463</c:v>
                </c:pt>
                <c:pt idx="36">
                  <c:v>69.179566322550258</c:v>
                </c:pt>
                <c:pt idx="37">
                  <c:v>69.038915816123847</c:v>
                </c:pt>
                <c:pt idx="38">
                  <c:v>68.884320788562746</c:v>
                </c:pt>
                <c:pt idx="39">
                  <c:v>68.715967232465388</c:v>
                </c:pt>
                <c:pt idx="40">
                  <c:v>68.534170229321504</c:v>
                </c:pt>
                <c:pt idx="41">
                  <c:v>68.339374895023468</c:v>
                </c:pt>
                <c:pt idx="42">
                  <c:v>68.132154066706505</c:v>
                </c:pt>
                <c:pt idx="43">
                  <c:v>67.913202630282456</c:v>
                </c:pt>
                <c:pt idx="44">
                  <c:v>67.683328543768795</c:v>
                </c:pt>
                <c:pt idx="45">
                  <c:v>67.443440772744779</c:v>
                </c:pt>
                <c:pt idx="46">
                  <c:v>67.194534508856094</c:v>
                </c:pt>
                <c:pt idx="47">
                  <c:v>66.937674178111294</c:v>
                </c:pt>
                <c:pt idx="48">
                  <c:v>66.673974852008826</c:v>
                </c:pt>
                <c:pt idx="49">
                  <c:v>66.404582743146079</c:v>
                </c:pt>
                <c:pt idx="50">
                  <c:v>66.130655493237924</c:v>
                </c:pt>
                <c:pt idx="51">
                  <c:v>65.85334294472085</c:v>
                </c:pt>
                <c:pt idx="52">
                  <c:v>65.573769030544142</c:v>
                </c:pt>
                <c:pt idx="53">
                  <c:v>65.293015326894789</c:v>
                </c:pt>
                <c:pt idx="54">
                  <c:v>65.012106699429452</c:v>
                </c:pt>
                <c:pt idx="55">
                  <c:v>64.731999345325107</c:v>
                </c:pt>
                <c:pt idx="56">
                  <c:v>64.453571401444776</c:v>
                </c:pt>
                <c:pt idx="57">
                  <c:v>64.177616162536381</c:v>
                </c:pt>
                <c:pt idx="58">
                  <c:v>63.904837840311465</c:v>
                </c:pt>
                <c:pt idx="59">
                  <c:v>63.635849699955592</c:v>
                </c:pt>
                <c:pt idx="60">
                  <c:v>63.371174338243634</c:v>
                </c:pt>
                <c:pt idx="61">
                  <c:v>63.111245817891614</c:v>
                </c:pt>
                <c:pt idx="62">
                  <c:v>62.856413345138378</c:v>
                </c:pt>
                <c:pt idx="63">
                  <c:v>62.606946169466319</c:v>
                </c:pt>
                <c:pt idx="64">
                  <c:v>62.363039392586458</c:v>
                </c:pt>
                <c:pt idx="65">
                  <c:v>62.124820394639507</c:v>
                </c:pt>
                <c:pt idx="66">
                  <c:v>61.892355615269558</c:v>
                </c:pt>
                <c:pt idx="67">
                  <c:v>61.665657462344399</c:v>
                </c:pt>
                <c:pt idx="68">
                  <c:v>61.444691158624607</c:v>
                </c:pt>
                <c:pt idx="69">
                  <c:v>61.229381374182331</c:v>
                </c:pt>
                <c:pt idx="70">
                  <c:v>61.019618528005068</c:v>
                </c:pt>
                <c:pt idx="71">
                  <c:v>60.815264674715365</c:v>
                </c:pt>
                <c:pt idx="72">
                  <c:v>60.616158920922004</c:v>
                </c:pt>
                <c:pt idx="73">
                  <c:v>60.422122340037483</c:v>
                </c:pt>
                <c:pt idx="74">
                  <c:v>60.232962374411088</c:v>
                </c:pt>
                <c:pt idx="75">
                  <c:v>60.04847672953845</c:v>
                </c:pt>
                <c:pt idx="76">
                  <c:v>59.868456777267255</c:v>
                </c:pt>
                <c:pt idx="77">
                  <c:v>59.692690493769057</c:v>
                </c:pt>
                <c:pt idx="78">
                  <c:v>59.520964964068654</c:v>
                </c:pt>
                <c:pt idx="79">
                  <c:v>59.353068488598133</c:v>
                </c:pt>
                <c:pt idx="80">
                  <c:v>59.188792329026285</c:v>
                </c:pt>
                <c:pt idx="81">
                  <c:v>59.027932130921279</c:v>
                </c:pt>
                <c:pt idx="82">
                  <c:v>58.870289059997361</c:v>
                </c:pt>
                <c:pt idx="83">
                  <c:v>58.715670687083801</c:v>
                </c:pt>
                <c:pt idx="84">
                  <c:v>58.563891654794524</c:v>
                </c:pt>
                <c:pt idx="85">
                  <c:v>58.414774156375834</c:v>
                </c:pt>
                <c:pt idx="86">
                  <c:v>58.268148254531489</c:v>
                </c:pt>
                <c:pt idx="87">
                  <c:v>58.123852065294741</c:v>
                </c:pt>
                <c:pt idx="88">
                  <c:v>57.98173182932802</c:v>
                </c:pt>
                <c:pt idx="89">
                  <c:v>57.841641890449168</c:v>
                </c:pt>
                <c:pt idx="90">
                  <c:v>57.70344459875357</c:v>
                </c:pt>
                <c:pt idx="91">
                  <c:v>57.567010153451029</c:v>
                </c:pt>
                <c:pt idx="92">
                  <c:v>57.432216398479426</c:v>
                </c:pt>
                <c:pt idx="93">
                  <c:v>57.298948582099698</c:v>
                </c:pt>
                <c:pt idx="94">
                  <c:v>57.167099090013579</c:v>
                </c:pt>
                <c:pt idx="95">
                  <c:v>57.036567160072323</c:v>
                </c:pt>
                <c:pt idx="96">
                  <c:v>56.907258585346938</c:v>
                </c:pt>
                <c:pt idx="97">
                  <c:v>56.779085411198395</c:v>
                </c:pt>
                <c:pt idx="98">
                  <c:v>56.651965631003378</c:v>
                </c:pt>
                <c:pt idx="99">
                  <c:v>56.525822884344635</c:v>
                </c:pt>
                <c:pt idx="100">
                  <c:v>56.400586160749647</c:v>
                </c:pt>
                <c:pt idx="101">
                  <c:v>56.276189511444507</c:v>
                </c:pt>
                <c:pt idx="102">
                  <c:v>56.152571771068075</c:v>
                </c:pt>
                <c:pt idx="103">
                  <c:v>56.029676290852812</c:v>
                </c:pt>
                <c:pt idx="104">
                  <c:v>55.907450684413</c:v>
                </c:pt>
                <c:pt idx="105">
                  <c:v>55.785846586977286</c:v>
                </c:pt>
                <c:pt idx="106">
                  <c:v>55.664819428652628</c:v>
                </c:pt>
                <c:pt idx="107">
                  <c:v>55.544328222101875</c:v>
                </c:pt>
                <c:pt idx="108">
                  <c:v>55.42433536485057</c:v>
                </c:pt>
                <c:pt idx="109">
                  <c:v>55.304806456303282</c:v>
                </c:pt>
                <c:pt idx="110">
                  <c:v>55.185710129439634</c:v>
                </c:pt>
                <c:pt idx="111">
                  <c:v>55.067017897069825</c:v>
                </c:pt>
                <c:pt idx="112">
                  <c:v>54.948704012454165</c:v>
                </c:pt>
                <c:pt idx="113">
                  <c:v>54.830745344024976</c:v>
                </c:pt>
                <c:pt idx="114">
                  <c:v>54.713121263888873</c:v>
                </c:pt>
                <c:pt idx="115">
                  <c:v>54.595813549727858</c:v>
                </c:pt>
                <c:pt idx="116">
                  <c:v>54.478806299654025</c:v>
                </c:pt>
                <c:pt idx="117">
                  <c:v>54.362085859502045</c:v>
                </c:pt>
                <c:pt idx="118">
                  <c:v>54.245640761959535</c:v>
                </c:pt>
                <c:pt idx="119">
                  <c:v>54.129461676836357</c:v>
                </c:pt>
                <c:pt idx="120">
                  <c:v>54.01354137165184</c:v>
                </c:pt>
                <c:pt idx="121">
                  <c:v>53.89787468157391</c:v>
                </c:pt>
                <c:pt idx="122">
                  <c:v>53.782458487567787</c:v>
                </c:pt>
                <c:pt idx="123">
                  <c:v>53.667291701404331</c:v>
                </c:pt>
                <c:pt idx="124">
                  <c:v>53.552375255933654</c:v>
                </c:pt>
                <c:pt idx="125">
                  <c:v>53.437712098748115</c:v>
                </c:pt>
                <c:pt idx="126">
                  <c:v>53.323307187039127</c:v>
                </c:pt>
                <c:pt idx="127">
                  <c:v>53.209167481096486</c:v>
                </c:pt>
                <c:pt idx="128">
                  <c:v>53.095301933512147</c:v>
                </c:pt>
                <c:pt idx="129">
                  <c:v>52.981721470740794</c:v>
                </c:pt>
                <c:pt idx="130">
                  <c:v>52.868438963250412</c:v>
                </c:pt>
                <c:pt idx="131">
                  <c:v>52.755469180086443</c:v>
                </c:pt>
                <c:pt idx="132">
                  <c:v>52.642828723297896</c:v>
                </c:pt>
                <c:pt idx="133">
                  <c:v>52.530535937365649</c:v>
                </c:pt>
                <c:pt idx="134">
                  <c:v>52.418610788571485</c:v>
                </c:pt>
                <c:pt idx="135">
                  <c:v>52.307074709199085</c:v>
                </c:pt>
                <c:pt idx="136">
                  <c:v>52.195950401617033</c:v>
                </c:pt>
                <c:pt idx="137">
                  <c:v>52.085261597716944</c:v>
                </c:pt>
                <c:pt idx="138">
                  <c:v>51.975032769924397</c:v>
                </c:pt>
                <c:pt idx="139">
                  <c:v>51.865288791117379</c:v>
                </c:pt>
                <c:pt idx="140">
                  <c:v>51.756054542320939</c:v>
                </c:pt>
                <c:pt idx="141">
                  <c:v>51.647354469015937</c:v>
                </c:pt>
                <c:pt idx="142">
                  <c:v>51.539212089300385</c:v>
                </c:pt>
                <c:pt idx="143">
                  <c:v>51.431649459928792</c:v>
                </c:pt>
                <c:pt idx="144">
                  <c:v>51.324686609338542</c:v>
                </c:pt>
                <c:pt idx="145">
                  <c:v>51.218340950012916</c:v>
                </c:pt>
                <c:pt idx="146">
                  <c:v>51.11262668573481</c:v>
                </c:pt>
                <c:pt idx="147">
                  <c:v>51.007554232216101</c:v>
                </c:pt>
                <c:pt idx="148">
                  <c:v>50.903129671970753</c:v>
                </c:pt>
                <c:pt idx="149">
                  <c:v>50.799354265851647</c:v>
                </c:pt>
                <c:pt idx="150">
                  <c:v>50.696224044119958</c:v>
                </c:pt>
                <c:pt idx="151">
                  <c:v>50.593729499041658</c:v>
                </c:pt>
                <c:pt idx="152">
                  <c:v>50.491855398670168</c:v>
                </c:pt>
                <c:pt idx="153">
                  <c:v>50.390580737653949</c:v>
                </c:pt>
                <c:pt idx="154">
                  <c:v>50.289878835716465</c:v>
                </c:pt>
                <c:pt idx="155">
                  <c:v>50.18971758815124</c:v>
                </c:pt>
                <c:pt idx="156">
                  <c:v>50.090059865643909</c:v>
                </c:pt>
                <c:pt idx="157">
                  <c:v>49.990864053472436</c:v>
                </c:pt>
                <c:pt idx="158">
                  <c:v>49.892084713189092</c:v>
                </c:pt>
                <c:pt idx="159">
                  <c:v>49.793673343803292</c:v>
                </c:pt>
                <c:pt idx="160">
                  <c:v>49.69557921474054</c:v>
                </c:pt>
                <c:pt idx="161">
                  <c:v>49.597750239816094</c:v>
                </c:pt>
                <c:pt idx="162">
                  <c:v>49.500133860332326</c:v>
                </c:pt>
                <c:pt idx="163">
                  <c:v>49.402677906215459</c:v>
                </c:pt>
                <c:pt idx="164">
                  <c:v>49.30533140669769</c:v>
                </c:pt>
                <c:pt idx="165">
                  <c:v>49.208045326127646</c:v>
                </c:pt>
                <c:pt idx="166">
                  <c:v>49.110773205649636</c:v>
                </c:pt>
                <c:pt idx="167">
                  <c:v>49.013471697269381</c:v>
                </c:pt>
                <c:pt idx="168">
                  <c:v>48.916100982756561</c:v>
                </c:pt>
                <c:pt idx="169">
                  <c:v>48.818625075503149</c:v>
                </c:pt>
                <c:pt idx="170">
                  <c:v>48.721012008518919</c:v>
                </c:pt>
                <c:pt idx="171">
                  <c:v>48.623233915959062</c:v>
                </c:pt>
                <c:pt idx="172">
                  <c:v>48.52526701880636</c:v>
                </c:pt>
                <c:pt idx="173">
                  <c:v>48.42709152753239</c:v>
                </c:pt>
                <c:pt idx="174">
                  <c:v>48.328691475783216</c:v>
                </c:pt>
                <c:pt idx="175">
                  <c:v>48.230054499482158</c:v>
                </c:pt>
                <c:pt idx="176">
                  <c:v>48.131171575361485</c:v>
                </c:pt>
                <c:pt idx="177">
                  <c:v>48.03203673199301</c:v>
                </c:pt>
                <c:pt idx="178">
                  <c:v>47.932646745050839</c:v>
                </c:pt>
                <c:pt idx="179">
                  <c:v>47.833000826963605</c:v>
                </c:pt>
                <c:pt idx="180">
                  <c:v>47.733100319431799</c:v>
                </c:pt>
                <c:pt idx="181">
                  <c:v>47.632948395607542</c:v>
                </c:pt>
                <c:pt idx="182">
                  <c:v>47.532549777140204</c:v>
                </c:pt>
                <c:pt idx="183">
                  <c:v>47.431910469838996</c:v>
                </c:pt>
                <c:pt idx="184">
                  <c:v>47.331037520426754</c:v>
                </c:pt>
                <c:pt idx="185">
                  <c:v>47.229938795772952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69.225999999999999</c:v>
                </c:pt>
                <c:pt idx="1">
                  <c:v>69.225999999999999</c:v>
                </c:pt>
                <c:pt idx="2">
                  <c:v>69.177000000000007</c:v>
                </c:pt>
                <c:pt idx="3">
                  <c:v>68.387</c:v>
                </c:pt>
                <c:pt idx="4">
                  <c:v>67.225999999999999</c:v>
                </c:pt>
                <c:pt idx="5">
                  <c:v>68.418999999999997</c:v>
                </c:pt>
                <c:pt idx="6">
                  <c:v>69.435000000000002</c:v>
                </c:pt>
                <c:pt idx="7">
                  <c:v>71.468000000000004</c:v>
                </c:pt>
                <c:pt idx="8">
                  <c:v>68.855000000000004</c:v>
                </c:pt>
                <c:pt idx="9">
                  <c:v>67.805999999999997</c:v>
                </c:pt>
                <c:pt idx="10">
                  <c:v>67.983999999999995</c:v>
                </c:pt>
                <c:pt idx="11">
                  <c:v>69.113</c:v>
                </c:pt>
                <c:pt idx="12">
                  <c:v>67.903000000000006</c:v>
                </c:pt>
                <c:pt idx="13">
                  <c:v>72.677000000000007</c:v>
                </c:pt>
                <c:pt idx="14">
                  <c:v>69.113</c:v>
                </c:pt>
                <c:pt idx="15">
                  <c:v>70.596999999999994</c:v>
                </c:pt>
                <c:pt idx="16">
                  <c:v>68.870999999999995</c:v>
                </c:pt>
                <c:pt idx="17">
                  <c:v>70.548000000000002</c:v>
                </c:pt>
                <c:pt idx="18">
                  <c:v>71.435000000000002</c:v>
                </c:pt>
                <c:pt idx="19">
                  <c:v>69.694000000000003</c:v>
                </c:pt>
                <c:pt idx="20">
                  <c:v>70.661000000000001</c:v>
                </c:pt>
                <c:pt idx="21">
                  <c:v>67.338999999999999</c:v>
                </c:pt>
                <c:pt idx="22">
                  <c:v>70.483999999999995</c:v>
                </c:pt>
                <c:pt idx="23">
                  <c:v>71.209999999999994</c:v>
                </c:pt>
                <c:pt idx="24">
                  <c:v>70.581000000000003</c:v>
                </c:pt>
                <c:pt idx="25">
                  <c:v>69.581000000000003</c:v>
                </c:pt>
                <c:pt idx="26">
                  <c:v>69.694000000000003</c:v>
                </c:pt>
                <c:pt idx="27">
                  <c:v>70.613</c:v>
                </c:pt>
                <c:pt idx="28">
                  <c:v>71.903000000000006</c:v>
                </c:pt>
                <c:pt idx="29">
                  <c:v>70.305999999999997</c:v>
                </c:pt>
                <c:pt idx="30">
                  <c:v>69.903000000000006</c:v>
                </c:pt>
                <c:pt idx="31">
                  <c:v>69.355000000000004</c:v>
                </c:pt>
                <c:pt idx="32">
                  <c:v>69.161000000000001</c:v>
                </c:pt>
                <c:pt idx="33">
                  <c:v>73.225999999999999</c:v>
                </c:pt>
                <c:pt idx="34">
                  <c:v>70.870999999999995</c:v>
                </c:pt>
                <c:pt idx="35">
                  <c:v>72.338999999999999</c:v>
                </c:pt>
                <c:pt idx="36">
                  <c:v>73.790000000000006</c:v>
                </c:pt>
                <c:pt idx="37">
                  <c:v>72.774000000000001</c:v>
                </c:pt>
                <c:pt idx="38">
                  <c:v>72.031999999999996</c:v>
                </c:pt>
                <c:pt idx="39">
                  <c:v>72.596999999999994</c:v>
                </c:pt>
                <c:pt idx="40">
                  <c:v>71.629000000000005</c:v>
                </c:pt>
                <c:pt idx="41">
                  <c:v>73.257999999999996</c:v>
                </c:pt>
                <c:pt idx="42">
                  <c:v>74.274000000000001</c:v>
                </c:pt>
                <c:pt idx="43">
                  <c:v>76.516000000000005</c:v>
                </c:pt>
                <c:pt idx="44">
                  <c:v>79.531999999999996</c:v>
                </c:pt>
                <c:pt idx="45">
                  <c:v>80.564999999999998</c:v>
                </c:pt>
                <c:pt idx="46">
                  <c:v>80.855000000000004</c:v>
                </c:pt>
                <c:pt idx="47">
                  <c:v>82.305999999999997</c:v>
                </c:pt>
                <c:pt idx="48">
                  <c:v>86.418999999999997</c:v>
                </c:pt>
                <c:pt idx="49">
                  <c:v>94.305999999999997</c:v>
                </c:pt>
                <c:pt idx="50">
                  <c:v>103.113</c:v>
                </c:pt>
                <c:pt idx="51">
                  <c:v>118.17700000000001</c:v>
                </c:pt>
                <c:pt idx="52">
                  <c:v>132.774</c:v>
                </c:pt>
                <c:pt idx="53">
                  <c:v>148.161</c:v>
                </c:pt>
                <c:pt idx="54">
                  <c:v>167.75800000000001</c:v>
                </c:pt>
                <c:pt idx="55">
                  <c:v>182.5</c:v>
                </c:pt>
                <c:pt idx="56">
                  <c:v>195.91900000000001</c:v>
                </c:pt>
                <c:pt idx="57">
                  <c:v>205.12899999999999</c:v>
                </c:pt>
                <c:pt idx="58">
                  <c:v>215.5</c:v>
                </c:pt>
                <c:pt idx="59">
                  <c:v>218.46799999999999</c:v>
                </c:pt>
                <c:pt idx="60">
                  <c:v>219.387</c:v>
                </c:pt>
                <c:pt idx="61">
                  <c:v>214.03200000000001</c:v>
                </c:pt>
                <c:pt idx="62">
                  <c:v>202.82300000000001</c:v>
                </c:pt>
                <c:pt idx="63">
                  <c:v>175.80600000000001</c:v>
                </c:pt>
                <c:pt idx="64">
                  <c:v>138.548</c:v>
                </c:pt>
                <c:pt idx="65">
                  <c:v>99.225999999999999</c:v>
                </c:pt>
                <c:pt idx="66">
                  <c:v>70.870999999999995</c:v>
                </c:pt>
                <c:pt idx="67">
                  <c:v>65.113</c:v>
                </c:pt>
                <c:pt idx="68">
                  <c:v>63.305999999999997</c:v>
                </c:pt>
                <c:pt idx="69">
                  <c:v>63.241999999999997</c:v>
                </c:pt>
                <c:pt idx="70">
                  <c:v>64.903000000000006</c:v>
                </c:pt>
                <c:pt idx="71">
                  <c:v>66.096999999999994</c:v>
                </c:pt>
                <c:pt idx="72">
                  <c:v>68.194000000000003</c:v>
                </c:pt>
                <c:pt idx="73">
                  <c:v>69.661000000000001</c:v>
                </c:pt>
                <c:pt idx="74">
                  <c:v>75.370999999999995</c:v>
                </c:pt>
                <c:pt idx="75">
                  <c:v>82.418999999999997</c:v>
                </c:pt>
                <c:pt idx="76">
                  <c:v>92.774000000000001</c:v>
                </c:pt>
                <c:pt idx="77">
                  <c:v>103.145</c:v>
                </c:pt>
                <c:pt idx="78">
                  <c:v>113.371</c:v>
                </c:pt>
                <c:pt idx="79">
                  <c:v>124.935</c:v>
                </c:pt>
                <c:pt idx="80">
                  <c:v>135.01599999999999</c:v>
                </c:pt>
                <c:pt idx="81">
                  <c:v>143.565</c:v>
                </c:pt>
                <c:pt idx="82">
                  <c:v>151.19399999999999</c:v>
                </c:pt>
                <c:pt idx="83">
                  <c:v>152.96799999999999</c:v>
                </c:pt>
                <c:pt idx="84">
                  <c:v>154.59700000000001</c:v>
                </c:pt>
                <c:pt idx="85">
                  <c:v>151.774</c:v>
                </c:pt>
                <c:pt idx="86">
                  <c:v>140.09700000000001</c:v>
                </c:pt>
                <c:pt idx="87">
                  <c:v>118.565</c:v>
                </c:pt>
                <c:pt idx="88">
                  <c:v>92.322999999999993</c:v>
                </c:pt>
                <c:pt idx="89">
                  <c:v>69.709999999999994</c:v>
                </c:pt>
                <c:pt idx="90">
                  <c:v>60.935000000000002</c:v>
                </c:pt>
                <c:pt idx="91">
                  <c:v>58.048000000000002</c:v>
                </c:pt>
                <c:pt idx="92">
                  <c:v>55.984000000000002</c:v>
                </c:pt>
                <c:pt idx="93">
                  <c:v>57.484000000000002</c:v>
                </c:pt>
                <c:pt idx="94">
                  <c:v>57.694000000000003</c:v>
                </c:pt>
                <c:pt idx="95">
                  <c:v>53.968000000000004</c:v>
                </c:pt>
                <c:pt idx="96">
                  <c:v>56.741999999999997</c:v>
                </c:pt>
                <c:pt idx="97">
                  <c:v>55</c:v>
                </c:pt>
                <c:pt idx="98">
                  <c:v>57.597000000000001</c:v>
                </c:pt>
                <c:pt idx="99">
                  <c:v>55.984000000000002</c:v>
                </c:pt>
                <c:pt idx="100">
                  <c:v>56.5</c:v>
                </c:pt>
                <c:pt idx="101">
                  <c:v>54.838999999999999</c:v>
                </c:pt>
                <c:pt idx="102">
                  <c:v>55.564999999999998</c:v>
                </c:pt>
                <c:pt idx="103">
                  <c:v>56.177</c:v>
                </c:pt>
                <c:pt idx="104">
                  <c:v>55.145000000000003</c:v>
                </c:pt>
                <c:pt idx="105">
                  <c:v>53.918999999999997</c:v>
                </c:pt>
                <c:pt idx="106">
                  <c:v>55.741999999999997</c:v>
                </c:pt>
                <c:pt idx="107">
                  <c:v>55.097000000000001</c:v>
                </c:pt>
                <c:pt idx="108">
                  <c:v>54.161000000000001</c:v>
                </c:pt>
                <c:pt idx="109">
                  <c:v>55.128999999999998</c:v>
                </c:pt>
                <c:pt idx="110">
                  <c:v>58.194000000000003</c:v>
                </c:pt>
                <c:pt idx="111">
                  <c:v>52.628999999999998</c:v>
                </c:pt>
                <c:pt idx="112">
                  <c:v>56.805999999999997</c:v>
                </c:pt>
                <c:pt idx="113">
                  <c:v>56.597000000000001</c:v>
                </c:pt>
                <c:pt idx="114">
                  <c:v>55.758000000000003</c:v>
                </c:pt>
                <c:pt idx="115">
                  <c:v>55.128999999999998</c:v>
                </c:pt>
                <c:pt idx="116">
                  <c:v>56.968000000000004</c:v>
                </c:pt>
                <c:pt idx="117">
                  <c:v>56.79</c:v>
                </c:pt>
                <c:pt idx="118">
                  <c:v>59.258000000000003</c:v>
                </c:pt>
                <c:pt idx="119">
                  <c:v>59.984000000000002</c:v>
                </c:pt>
                <c:pt idx="120">
                  <c:v>65.225999999999999</c:v>
                </c:pt>
                <c:pt idx="121">
                  <c:v>67.225999999999999</c:v>
                </c:pt>
                <c:pt idx="122">
                  <c:v>70.338999999999999</c:v>
                </c:pt>
                <c:pt idx="123">
                  <c:v>70.887</c:v>
                </c:pt>
                <c:pt idx="124">
                  <c:v>72.290000000000006</c:v>
                </c:pt>
                <c:pt idx="125">
                  <c:v>70.855000000000004</c:v>
                </c:pt>
                <c:pt idx="126">
                  <c:v>63.79</c:v>
                </c:pt>
                <c:pt idx="127">
                  <c:v>62.79</c:v>
                </c:pt>
                <c:pt idx="128">
                  <c:v>59.274000000000001</c:v>
                </c:pt>
                <c:pt idx="129">
                  <c:v>53.354999999999997</c:v>
                </c:pt>
                <c:pt idx="130">
                  <c:v>53.823</c:v>
                </c:pt>
                <c:pt idx="131">
                  <c:v>50.887</c:v>
                </c:pt>
                <c:pt idx="132">
                  <c:v>54.371000000000002</c:v>
                </c:pt>
                <c:pt idx="133">
                  <c:v>51.758000000000003</c:v>
                </c:pt>
                <c:pt idx="134">
                  <c:v>51.305999999999997</c:v>
                </c:pt>
                <c:pt idx="135">
                  <c:v>51.968000000000004</c:v>
                </c:pt>
                <c:pt idx="136">
                  <c:v>51.854999999999997</c:v>
                </c:pt>
                <c:pt idx="137">
                  <c:v>51.435000000000002</c:v>
                </c:pt>
                <c:pt idx="138">
                  <c:v>52</c:v>
                </c:pt>
                <c:pt idx="139">
                  <c:v>49.805999999999997</c:v>
                </c:pt>
                <c:pt idx="140">
                  <c:v>51.613</c:v>
                </c:pt>
                <c:pt idx="141">
                  <c:v>52.274000000000001</c:v>
                </c:pt>
                <c:pt idx="142">
                  <c:v>52.128999999999998</c:v>
                </c:pt>
                <c:pt idx="143">
                  <c:v>49.468000000000004</c:v>
                </c:pt>
                <c:pt idx="144">
                  <c:v>51.081000000000003</c:v>
                </c:pt>
                <c:pt idx="145">
                  <c:v>51.548000000000002</c:v>
                </c:pt>
                <c:pt idx="146">
                  <c:v>50.468000000000004</c:v>
                </c:pt>
                <c:pt idx="147">
                  <c:v>52.371000000000002</c:v>
                </c:pt>
                <c:pt idx="148">
                  <c:v>52.354999999999997</c:v>
                </c:pt>
                <c:pt idx="149">
                  <c:v>55.645000000000003</c:v>
                </c:pt>
                <c:pt idx="150">
                  <c:v>53.871000000000002</c:v>
                </c:pt>
                <c:pt idx="151">
                  <c:v>56.548000000000002</c:v>
                </c:pt>
                <c:pt idx="152">
                  <c:v>56.274000000000001</c:v>
                </c:pt>
                <c:pt idx="153">
                  <c:v>58.323</c:v>
                </c:pt>
                <c:pt idx="154">
                  <c:v>62.048000000000002</c:v>
                </c:pt>
                <c:pt idx="155">
                  <c:v>58.241999999999997</c:v>
                </c:pt>
                <c:pt idx="156">
                  <c:v>58.177</c:v>
                </c:pt>
                <c:pt idx="157">
                  <c:v>55.951999999999998</c:v>
                </c:pt>
                <c:pt idx="158">
                  <c:v>52.758000000000003</c:v>
                </c:pt>
                <c:pt idx="159">
                  <c:v>50.048000000000002</c:v>
                </c:pt>
                <c:pt idx="160">
                  <c:v>49.097000000000001</c:v>
                </c:pt>
                <c:pt idx="161">
                  <c:v>48.323</c:v>
                </c:pt>
                <c:pt idx="162">
                  <c:v>47.354999999999997</c:v>
                </c:pt>
                <c:pt idx="163">
                  <c:v>47.871000000000002</c:v>
                </c:pt>
                <c:pt idx="164">
                  <c:v>47.918999999999997</c:v>
                </c:pt>
                <c:pt idx="165">
                  <c:v>49.161000000000001</c:v>
                </c:pt>
                <c:pt idx="166">
                  <c:v>46.161000000000001</c:v>
                </c:pt>
                <c:pt idx="167">
                  <c:v>47.451999999999998</c:v>
                </c:pt>
                <c:pt idx="168">
                  <c:v>49.274000000000001</c:v>
                </c:pt>
                <c:pt idx="169">
                  <c:v>52.048000000000002</c:v>
                </c:pt>
                <c:pt idx="170">
                  <c:v>51.694000000000003</c:v>
                </c:pt>
                <c:pt idx="171">
                  <c:v>49.823</c:v>
                </c:pt>
                <c:pt idx="172">
                  <c:v>48.613</c:v>
                </c:pt>
                <c:pt idx="173">
                  <c:v>49.468000000000004</c:v>
                </c:pt>
                <c:pt idx="174">
                  <c:v>46.581000000000003</c:v>
                </c:pt>
                <c:pt idx="175">
                  <c:v>48.048000000000002</c:v>
                </c:pt>
                <c:pt idx="176">
                  <c:v>47.241999999999997</c:v>
                </c:pt>
                <c:pt idx="177">
                  <c:v>47.484000000000002</c:v>
                </c:pt>
                <c:pt idx="178">
                  <c:v>45.951999999999998</c:v>
                </c:pt>
                <c:pt idx="179">
                  <c:v>47.628999999999998</c:v>
                </c:pt>
                <c:pt idx="180">
                  <c:v>46.548000000000002</c:v>
                </c:pt>
                <c:pt idx="181">
                  <c:v>48.081000000000003</c:v>
                </c:pt>
                <c:pt idx="182">
                  <c:v>48.21</c:v>
                </c:pt>
                <c:pt idx="183">
                  <c:v>47.274000000000001</c:v>
                </c:pt>
                <c:pt idx="184">
                  <c:v>47.5</c:v>
                </c:pt>
                <c:pt idx="185">
                  <c:v>46.597000000000001</c:v>
                </c:pt>
                <c:pt idx="186">
                  <c:v>47.418999999999997</c:v>
                </c:pt>
                <c:pt idx="187">
                  <c:v>46.854999999999997</c:v>
                </c:pt>
                <c:pt idx="188">
                  <c:v>46.548000000000002</c:v>
                </c:pt>
                <c:pt idx="189">
                  <c:v>46.29</c:v>
                </c:pt>
                <c:pt idx="190">
                  <c:v>46.305999999999997</c:v>
                </c:pt>
                <c:pt idx="191">
                  <c:v>45.305999999999997</c:v>
                </c:pt>
                <c:pt idx="192">
                  <c:v>47.902999999999999</c:v>
                </c:pt>
                <c:pt idx="193">
                  <c:v>44.371000000000002</c:v>
                </c:pt>
                <c:pt idx="194">
                  <c:v>43.951999999999998</c:v>
                </c:pt>
                <c:pt idx="195">
                  <c:v>44.484000000000002</c:v>
                </c:pt>
                <c:pt idx="196">
                  <c:v>45.128999999999998</c:v>
                </c:pt>
                <c:pt idx="197">
                  <c:v>47</c:v>
                </c:pt>
                <c:pt idx="198">
                  <c:v>47.854999999999997</c:v>
                </c:pt>
                <c:pt idx="199">
                  <c:v>45.031999999999996</c:v>
                </c:pt>
                <c:pt idx="200">
                  <c:v>47.338999999999999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68.06806218805113</c:v>
                </c:pt>
                <c:pt idx="3">
                  <c:v>68.181647655509806</c:v>
                </c:pt>
                <c:pt idx="4">
                  <c:v>68.29412009567416</c:v>
                </c:pt>
                <c:pt idx="5">
                  <c:v>68.40533228693478</c:v>
                </c:pt>
                <c:pt idx="6">
                  <c:v>68.515120514583188</c:v>
                </c:pt>
                <c:pt idx="7">
                  <c:v>68.623303093066767</c:v>
                </c:pt>
                <c:pt idx="8">
                  <c:v>68.729678823308788</c:v>
                </c:pt>
                <c:pt idx="9">
                  <c:v>68.834025398144348</c:v>
                </c:pt>
                <c:pt idx="10">
                  <c:v>68.93609777373841</c:v>
                </c:pt>
                <c:pt idx="11">
                  <c:v>69.035626530650745</c:v>
                </c:pt>
                <c:pt idx="12">
                  <c:v>69.132316255194866</c:v>
                </c:pt>
                <c:pt idx="13">
                  <c:v>69.225843980240299</c:v>
                </c:pt>
                <c:pt idx="14">
                  <c:v>69.315857735195692</c:v>
                </c:pt>
                <c:pt idx="15">
                  <c:v>69.401975268633436</c:v>
                </c:pt>
                <c:pt idx="16">
                  <c:v>69.483783025774827</c:v>
                </c:pt>
                <c:pt idx="17">
                  <c:v>69.560835490309103</c:v>
                </c:pt>
                <c:pt idx="18">
                  <c:v>69.632655041879104</c:v>
                </c:pt>
                <c:pt idx="19">
                  <c:v>69.698732547575204</c:v>
                </c:pt>
                <c:pt idx="20">
                  <c:v>69.758529015534037</c:v>
                </c:pt>
                <c:pt idx="21">
                  <c:v>69.811478819689924</c:v>
                </c:pt>
                <c:pt idx="22">
                  <c:v>69.856995301223193</c:v>
                </c:pt>
                <c:pt idx="23">
                  <c:v>69.894480030788344</c:v>
                </c:pt>
                <c:pt idx="24">
                  <c:v>69.923337771640249</c:v>
                </c:pt>
                <c:pt idx="25">
                  <c:v>69.943000347593468</c:v>
                </c:pt>
                <c:pt idx="26">
                  <c:v>69.952964358591998</c:v>
                </c:pt>
                <c:pt idx="27">
                  <c:v>69.952850198642039</c:v>
                </c:pt>
                <c:pt idx="28">
                  <c:v>69.942493324179509</c:v>
                </c:pt>
                <c:pt idx="29">
                  <c:v>69.922083370620456</c:v>
                </c:pt>
                <c:pt idx="30">
                  <c:v>69.892372588543225</c:v>
                </c:pt>
                <c:pt idx="31">
                  <c:v>69.854982018002318</c:v>
                </c:pt>
                <c:pt idx="32">
                  <c:v>69.812841323113872</c:v>
                </c:pt>
                <c:pt idx="33">
                  <c:v>69.770805213679949</c:v>
                </c:pt>
                <c:pt idx="34">
                  <c:v>69.736494123027825</c:v>
                </c:pt>
                <c:pt idx="35">
                  <c:v>69.721406706812459</c:v>
                </c:pt>
                <c:pt idx="36">
                  <c:v>69.742343384647697</c:v>
                </c:pt>
                <c:pt idx="37">
                  <c:v>69.823159598100759</c:v>
                </c:pt>
                <c:pt idx="38">
                  <c:v>69.996830698711378</c:v>
                </c:pt>
                <c:pt idx="39">
                  <c:v>70.307754261515868</c:v>
                </c:pt>
                <c:pt idx="40">
                  <c:v>70.81413910544498</c:v>
                </c:pt>
                <c:pt idx="41">
                  <c:v>71.590235945742663</c:v>
                </c:pt>
                <c:pt idx="42">
                  <c:v>72.728060008002359</c:v>
                </c:pt>
                <c:pt idx="43">
                  <c:v>74.338154785122356</c:v>
                </c:pt>
                <c:pt idx="44">
                  <c:v>76.548868302349291</c:v>
                </c:pt>
                <c:pt idx="45">
                  <c:v>79.503583547622455</c:v>
                </c:pt>
                <c:pt idx="46">
                  <c:v>83.355389704394312</c:v>
                </c:pt>
                <c:pt idx="47">
                  <c:v>88.258823967669457</c:v>
                </c:pt>
                <c:pt idx="48">
                  <c:v>94.358569111646034</c:v>
                </c:pt>
                <c:pt idx="49">
                  <c:v>101.77535761654805</c:v>
                </c:pt>
                <c:pt idx="50">
                  <c:v>110.58978541938532</c:v>
                </c:pt>
                <c:pt idx="51">
                  <c:v>120.82522912920891</c:v>
                </c:pt>
                <c:pt idx="52">
                  <c:v>132.43151682368864</c:v>
                </c:pt>
                <c:pt idx="53">
                  <c:v>145.27130880899509</c:v>
                </c:pt>
                <c:pt idx="54">
                  <c:v>159.11096106825624</c:v>
                </c:pt>
                <c:pt idx="55">
                  <c:v>173.61537101213423</c:v>
                </c:pt>
                <c:pt idx="56">
                  <c:v>188.33562767874326</c:v>
                </c:pt>
                <c:pt idx="57">
                  <c:v>202.64456177346383</c:v>
                </c:pt>
                <c:pt idx="58">
                  <c:v>215.51665775201263</c:v>
                </c:pt>
                <c:pt idx="59">
                  <c:v>225.06505968979232</c:v>
                </c:pt>
                <c:pt idx="60">
                  <c:v>228.09173203623214</c:v>
                </c:pt>
                <c:pt idx="61">
                  <c:v>220.57184689624583</c:v>
                </c:pt>
                <c:pt idx="62">
                  <c:v>199.9609925033385</c:v>
                </c:pt>
                <c:pt idx="63">
                  <c:v>168.27866556337133</c:v>
                </c:pt>
                <c:pt idx="64">
                  <c:v>132.70409218438283</c:v>
                </c:pt>
                <c:pt idx="65">
                  <c:v>101.90274923613372</c:v>
                </c:pt>
                <c:pt idx="66">
                  <c:v>81.03675376527913</c:v>
                </c:pt>
                <c:pt idx="67">
                  <c:v>70.031871199043692</c:v>
                </c:pt>
                <c:pt idx="68">
                  <c:v>65.759950958988995</c:v>
                </c:pt>
                <c:pt idx="69">
                  <c:v>65.03451689689679</c:v>
                </c:pt>
                <c:pt idx="70">
                  <c:v>65.981998394041369</c:v>
                </c:pt>
                <c:pt idx="71">
                  <c:v>67.89360073255736</c:v>
                </c:pt>
                <c:pt idx="72">
                  <c:v>70.655204015252806</c:v>
                </c:pt>
                <c:pt idx="73">
                  <c:v>74.359739932828958</c:v>
                </c:pt>
                <c:pt idx="74">
                  <c:v>79.140737211389023</c:v>
                </c:pt>
                <c:pt idx="75">
                  <c:v>85.110168745892409</c:v>
                </c:pt>
                <c:pt idx="76">
                  <c:v>92.326629203206821</c:v>
                </c:pt>
                <c:pt idx="77">
                  <c:v>100.77013918403597</c:v>
                </c:pt>
                <c:pt idx="78">
                  <c:v>110.32046728206558</c:v>
                </c:pt>
                <c:pt idx="79">
                  <c:v>120.73889486010981</c:v>
                </c:pt>
                <c:pt idx="80">
                  <c:v>131.64259040634738</c:v>
                </c:pt>
                <c:pt idx="81">
                  <c:v>142.42741757038178</c:v>
                </c:pt>
                <c:pt idx="82">
                  <c:v>152.05449890567579</c:v>
                </c:pt>
                <c:pt idx="83">
                  <c:v>158.69402994041127</c:v>
                </c:pt>
                <c:pt idx="84">
                  <c:v>159.60522801424366</c:v>
                </c:pt>
                <c:pt idx="85">
                  <c:v>152.05569092519769</c:v>
                </c:pt>
                <c:pt idx="86">
                  <c:v>135.47666215481428</c:v>
                </c:pt>
                <c:pt idx="87">
                  <c:v>113.15054860230944</c:v>
                </c:pt>
                <c:pt idx="88">
                  <c:v>91.058210553956798</c:v>
                </c:pt>
                <c:pt idx="89">
                  <c:v>74.274078342050444</c:v>
                </c:pt>
                <c:pt idx="90">
                  <c:v>64.320213663268291</c:v>
                </c:pt>
                <c:pt idx="91">
                  <c:v>59.654451795351491</c:v>
                </c:pt>
                <c:pt idx="92">
                  <c:v>57.879317099269038</c:v>
                </c:pt>
                <c:pt idx="93">
                  <c:v>57.278218567016509</c:v>
                </c:pt>
                <c:pt idx="94">
                  <c:v>57.04002001085432</c:v>
                </c:pt>
                <c:pt idx="95">
                  <c:v>56.888837635728777</c:v>
                </c:pt>
                <c:pt idx="96">
                  <c:v>56.754645231570358</c:v>
                </c:pt>
                <c:pt idx="97">
                  <c:v>56.623885308491602</c:v>
                </c:pt>
                <c:pt idx="98">
                  <c:v>56.494481819431194</c:v>
                </c:pt>
                <c:pt idx="99">
                  <c:v>56.366127447870632</c:v>
                </c:pt>
                <c:pt idx="100">
                  <c:v>56.238727605576003</c:v>
                </c:pt>
                <c:pt idx="101">
                  <c:v>56.11221186626662</c:v>
                </c:pt>
                <c:pt idx="102">
                  <c:v>55.986516612892764</c:v>
                </c:pt>
                <c:pt idx="103">
                  <c:v>55.861584869609146</c:v>
                </c:pt>
                <c:pt idx="104">
                  <c:v>55.737370550407661</c:v>
                </c:pt>
                <c:pt idx="105">
                  <c:v>55.61385264013105</c:v>
                </c:pt>
                <c:pt idx="106">
                  <c:v>55.491077164919112</c:v>
                </c:pt>
                <c:pt idx="107">
                  <c:v>55.36927124072384</c:v>
                </c:pt>
                <c:pt idx="108">
                  <c:v>55.249128451330876</c:v>
                </c:pt>
                <c:pt idx="109">
                  <c:v>55.132464851445924</c:v>
                </c:pt>
                <c:pt idx="110">
                  <c:v>55.023597238082765</c:v>
                </c:pt>
                <c:pt idx="111">
                  <c:v>54.931968692172092</c:v>
                </c:pt>
                <c:pt idx="112">
                  <c:v>54.876625363106079</c:v>
                </c:pt>
                <c:pt idx="113">
                  <c:v>54.892894802833041</c:v>
                </c:pt>
                <c:pt idx="114">
                  <c:v>55.040691117236037</c:v>
                </c:pt>
                <c:pt idx="115">
                  <c:v>55.41198068884669</c:v>
                </c:pt>
                <c:pt idx="116">
                  <c:v>56.132101537524271</c:v>
                </c:pt>
                <c:pt idx="117">
                  <c:v>57.346496226407496</c:v>
                </c:pt>
                <c:pt idx="118">
                  <c:v>59.182731486530969</c:v>
                </c:pt>
                <c:pt idx="119">
                  <c:v>61.681096282841672</c:v>
                </c:pt>
                <c:pt idx="120">
                  <c:v>64.701634838595155</c:v>
                </c:pt>
                <c:pt idx="121">
                  <c:v>67.845318963478917</c:v>
                </c:pt>
                <c:pt idx="122">
                  <c:v>70.460576857292082</c:v>
                </c:pt>
                <c:pt idx="123">
                  <c:v>71.804023493509845</c:v>
                </c:pt>
                <c:pt idx="124">
                  <c:v>71.342997498460704</c:v>
                </c:pt>
                <c:pt idx="125">
                  <c:v>69.051837508754232</c:v>
                </c:pt>
                <c:pt idx="126">
                  <c:v>65.488253259361329</c:v>
                </c:pt>
                <c:pt idx="127">
                  <c:v>61.554744316891011</c:v>
                </c:pt>
                <c:pt idx="128">
                  <c:v>58.086680237375511</c:v>
                </c:pt>
                <c:pt idx="129">
                  <c:v>55.539412574924796</c:v>
                </c:pt>
                <c:pt idx="130">
                  <c:v>53.941342385136046</c:v>
                </c:pt>
                <c:pt idx="131">
                  <c:v>53.059780566110987</c:v>
                </c:pt>
                <c:pt idx="132">
                  <c:v>52.607644678319254</c:v>
                </c:pt>
                <c:pt idx="133">
                  <c:v>52.366622009025136</c:v>
                </c:pt>
                <c:pt idx="134">
                  <c:v>52.212222892988791</c:v>
                </c:pt>
                <c:pt idx="135">
                  <c:v>52.087901844910149</c:v>
                </c:pt>
                <c:pt idx="136">
                  <c:v>51.972644086045221</c:v>
                </c:pt>
                <c:pt idx="137">
                  <c:v>51.859978413920082</c:v>
                </c:pt>
                <c:pt idx="138">
                  <c:v>51.748269716698822</c:v>
                </c:pt>
                <c:pt idx="139">
                  <c:v>51.637263811071954</c:v>
                </c:pt>
                <c:pt idx="140">
                  <c:v>51.527213372863031</c:v>
                </c:pt>
                <c:pt idx="141">
                  <c:v>51.419032819273653</c:v>
                </c:pt>
                <c:pt idx="142">
                  <c:v>51.315241084669275</c:v>
                </c:pt>
                <c:pt idx="143">
                  <c:v>51.222139663231289</c:v>
                </c:pt>
                <c:pt idx="144">
                  <c:v>51.154005863862587</c:v>
                </c:pt>
                <c:pt idx="145">
                  <c:v>51.139860670037685</c:v>
                </c:pt>
                <c:pt idx="146">
                  <c:v>51.231935750028157</c:v>
                </c:pt>
                <c:pt idx="147">
                  <c:v>51.511620632657674</c:v>
                </c:pt>
                <c:pt idx="148">
                  <c:v>52.083839285278067</c:v>
                </c:pt>
                <c:pt idx="149">
                  <c:v>53.047778144187376</c:v>
                </c:pt>
                <c:pt idx="150">
                  <c:v>54.437514799151728</c:v>
                </c:pt>
                <c:pt idx="151">
                  <c:v>56.146700106232323</c:v>
                </c:pt>
                <c:pt idx="152">
                  <c:v>57.881914911781919</c:v>
                </c:pt>
                <c:pt idx="153">
                  <c:v>59.203851147586832</c:v>
                </c:pt>
                <c:pt idx="154">
                  <c:v>59.680516202134534</c:v>
                </c:pt>
                <c:pt idx="155">
                  <c:v>59.09286688031645</c:v>
                </c:pt>
                <c:pt idx="156">
                  <c:v>57.564341133398898</c:v>
                </c:pt>
                <c:pt idx="157">
                  <c:v>55.512963103709275</c:v>
                </c:pt>
                <c:pt idx="158">
                  <c:v>53.448656185399734</c:v>
                </c:pt>
                <c:pt idx="159">
                  <c:v>51.752140561075159</c:v>
                </c:pt>
                <c:pt idx="160">
                  <c:v>50.568891260251462</c:v>
                </c:pt>
                <c:pt idx="161">
                  <c:v>49.845876305985712</c:v>
                </c:pt>
                <c:pt idx="162">
                  <c:v>49.439899397659538</c:v>
                </c:pt>
                <c:pt idx="163">
                  <c:v>49.211313717016729</c:v>
                </c:pt>
                <c:pt idx="164">
                  <c:v>49.065375072138188</c:v>
                </c:pt>
                <c:pt idx="165">
                  <c:v>48.951921111952423</c:v>
                </c:pt>
                <c:pt idx="166">
                  <c:v>48.849308007089071</c:v>
                </c:pt>
                <c:pt idx="167">
                  <c:v>48.749751001865498</c:v>
                </c:pt>
                <c:pt idx="168">
                  <c:v>48.650874643263563</c:v>
                </c:pt>
                <c:pt idx="169">
                  <c:v>48.552045613774467</c:v>
                </c:pt>
                <c:pt idx="170">
                  <c:v>48.453102181391067</c:v>
                </c:pt>
                <c:pt idx="171">
                  <c:v>48.353992893544401</c:v>
                </c:pt>
                <c:pt idx="172">
                  <c:v>48.254690866309637</c:v>
                </c:pt>
                <c:pt idx="173">
                  <c:v>48.155176564846045</c:v>
                </c:pt>
                <c:pt idx="174">
                  <c:v>48.055434725819836</c:v>
                </c:pt>
                <c:pt idx="175">
                  <c:v>47.955453705087336</c:v>
                </c:pt>
                <c:pt idx="176">
                  <c:v>47.855225153907497</c:v>
                </c:pt>
                <c:pt idx="177">
                  <c:v>47.754743716960057</c:v>
                </c:pt>
                <c:pt idx="178">
                  <c:v>47.654006722565285</c:v>
                </c:pt>
                <c:pt idx="179">
                  <c:v>47.553013870359848</c:v>
                </c:pt>
                <c:pt idx="180">
                  <c:v>47.451766924034189</c:v>
                </c:pt>
                <c:pt idx="181">
                  <c:v>47.350269415448281</c:v>
                </c:pt>
                <c:pt idx="182">
                  <c:v>47.24852636490931</c:v>
                </c:pt>
                <c:pt idx="183">
                  <c:v>47.146544020986958</c:v>
                </c:pt>
                <c:pt idx="184">
                  <c:v>47.044329622015091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68.068062188046227</c:v>
                </c:pt>
                <c:pt idx="3">
                  <c:v>68.181647655496306</c:v>
                </c:pt>
                <c:pt idx="4">
                  <c:v>68.294120095637581</c:v>
                </c:pt>
                <c:pt idx="5">
                  <c:v>68.405332286837307</c:v>
                </c:pt>
                <c:pt idx="6">
                  <c:v>68.515120514327734</c:v>
                </c:pt>
                <c:pt idx="7">
                  <c:v>68.623303092408349</c:v>
                </c:pt>
                <c:pt idx="8">
                  <c:v>68.729678821639837</c:v>
                </c:pt>
                <c:pt idx="9">
                  <c:v>68.83402539398385</c:v>
                </c:pt>
                <c:pt idx="10">
                  <c:v>68.936097763538356</c:v>
                </c:pt>
                <c:pt idx="11">
                  <c:v>69.035626506057469</c:v>
                </c:pt>
                <c:pt idx="12">
                  <c:v>69.132316196879103</c:v>
                </c:pt>
                <c:pt idx="13">
                  <c:v>69.225843844248786</c:v>
                </c:pt>
                <c:pt idx="14">
                  <c:v>69.3158574233113</c:v>
                </c:pt>
                <c:pt idx="15">
                  <c:v>69.401974565186109</c:v>
                </c:pt>
                <c:pt idx="16">
                  <c:v>69.483781465412051</c:v>
                </c:pt>
                <c:pt idx="17">
                  <c:v>69.560832086418003</c:v>
                </c:pt>
                <c:pt idx="18">
                  <c:v>69.632647739206973</c:v>
                </c:pt>
                <c:pt idx="19">
                  <c:v>69.698717139655059</c:v>
                </c:pt>
                <c:pt idx="20">
                  <c:v>69.758497044085985</c:v>
                </c:pt>
                <c:pt idx="21">
                  <c:v>69.811413576277729</c:v>
                </c:pt>
                <c:pt idx="22">
                  <c:v>69.856864362802881</c:v>
                </c:pt>
                <c:pt idx="23">
                  <c:v>69.894221594437937</c:v>
                </c:pt>
                <c:pt idx="24">
                  <c:v>69.922836127003947</c:v>
                </c:pt>
                <c:pt idx="25">
                  <c:v>69.942042724042707</c:v>
                </c:pt>
                <c:pt idx="26">
                  <c:v>69.951166524818959</c:v>
                </c:pt>
                <c:pt idx="27">
                  <c:v>69.949530793041205</c:v>
                </c:pt>
                <c:pt idx="28">
                  <c:v>69.936465963484267</c:v>
                </c:pt>
                <c:pt idx="29">
                  <c:v>69.911319954953242</c:v>
                </c:pt>
                <c:pt idx="30">
                  <c:v>69.873469659047416</c:v>
                </c:pt>
                <c:pt idx="31">
                  <c:v>69.822333446199707</c:v>
                </c:pt>
                <c:pt idx="32">
                  <c:v>69.757384455837354</c:v>
                </c:pt>
                <c:pt idx="33">
                  <c:v>69.678164359823384</c:v>
                </c:pt>
                <c:pt idx="34">
                  <c:v>69.584297212413631</c:v>
                </c:pt>
                <c:pt idx="35">
                  <c:v>69.475502931696781</c:v>
                </c:pt>
                <c:pt idx="36">
                  <c:v>69.351609903496936</c:v>
                </c:pt>
                <c:pt idx="37">
                  <c:v>69.212566165832527</c:v>
                </c:pt>
                <c:pt idx="38">
                  <c:v>69.058448626549549</c:v>
                </c:pt>
                <c:pt idx="39">
                  <c:v>68.889469793675133</c:v>
                </c:pt>
                <c:pt idx="40">
                  <c:v>68.705981560206666</c:v>
                </c:pt>
                <c:pt idx="41">
                  <c:v>68.508475682446331</c:v>
                </c:pt>
                <c:pt idx="42">
                  <c:v>68.297580720268627</c:v>
                </c:pt>
                <c:pt idx="43">
                  <c:v>68.074055362113555</c:v>
                </c:pt>
                <c:pt idx="44">
                  <c:v>67.838778227205864</c:v>
                </c:pt>
                <c:pt idx="45">
                  <c:v>67.592734410423134</c:v>
                </c:pt>
                <c:pt idx="46">
                  <c:v>67.336999198211558</c:v>
                </c:pt>
                <c:pt idx="47">
                  <c:v>67.072719524146478</c:v>
                </c:pt>
                <c:pt idx="48">
                  <c:v>66.801093839119503</c:v>
                </c:pt>
                <c:pt idx="49">
                  <c:v>66.523351135708438</c:v>
                </c:pt>
                <c:pt idx="50">
                  <c:v>66.240729884971941</c:v>
                </c:pt>
                <c:pt idx="51">
                  <c:v>65.954457616909181</c:v>
                </c:pt>
                <c:pt idx="52">
                  <c:v>65.665731807410396</c:v>
                </c:pt>
                <c:pt idx="53">
                  <c:v>65.375702632365019</c:v>
                </c:pt>
                <c:pt idx="54">
                  <c:v>65.085458023669702</c:v>
                </c:pt>
                <c:pt idx="55">
                  <c:v>64.796011323252571</c:v>
                </c:pt>
                <c:pt idx="56">
                  <c:v>64.508291690804342</c:v>
                </c:pt>
                <c:pt idx="57">
                  <c:v>64.223137288366644</c:v>
                </c:pt>
                <c:pt idx="58">
                  <c:v>63.941291147980351</c:v>
                </c:pt>
                <c:pt idx="59">
                  <c:v>63.663399532540936</c:v>
                </c:pt>
                <c:pt idx="60">
                  <c:v>63.390012527666308</c:v>
                </c:pt>
                <c:pt idx="61">
                  <c:v>63.121586554285102</c:v>
                </c:pt>
                <c:pt idx="62">
                  <c:v>62.858488466445252</c:v>
                </c:pt>
                <c:pt idx="63">
                  <c:v>62.601000893785766</c:v>
                </c:pt>
                <c:pt idx="64">
                  <c:v>62.349328499618437</c:v>
                </c:pt>
                <c:pt idx="65">
                  <c:v>62.103604849670425</c:v>
                </c:pt>
                <c:pt idx="66">
                  <c:v>61.863899619323711</c:v>
                </c:pt>
                <c:pt idx="67">
                  <c:v>61.630225905059305</c:v>
                </c:pt>
                <c:pt idx="68">
                  <c:v>61.402547445707761</c:v>
                </c:pt>
                <c:pt idx="69">
                  <c:v>61.180785598562785</c:v>
                </c:pt>
                <c:pt idx="70">
                  <c:v>60.964825952610582</c:v>
                </c:pt>
                <c:pt idx="71">
                  <c:v>60.754524494820906</c:v>
                </c:pt>
                <c:pt idx="72">
                  <c:v>60.549713274915668</c:v>
                </c:pt>
                <c:pt idx="73">
                  <c:v>60.350205538966641</c:v>
                </c:pt>
                <c:pt idx="74">
                  <c:v>60.155800322592697</c:v>
                </c:pt>
                <c:pt idx="75">
                  <c:v>59.966286510669953</c:v>
                </c:pt>
                <c:pt idx="76">
                  <c:v>59.781446382731694</c:v>
                </c:pt>
                <c:pt idx="77">
                  <c:v>59.601058672091554</c:v>
                </c:pt>
                <c:pt idx="78">
                  <c:v>59.424901172686567</c:v>
                </c:pt>
                <c:pt idx="79">
                  <c:v>59.252752931204917</c:v>
                </c:pt>
                <c:pt idx="80">
                  <c:v>59.084396063713726</c:v>
                </c:pt>
                <c:pt idx="81">
                  <c:v>58.919617236158103</c:v>
                </c:pt>
                <c:pt idx="82">
                  <c:v>58.758208847138995</c:v>
                </c:pt>
                <c:pt idx="83">
                  <c:v>58.599969949608571</c:v>
                </c:pt>
                <c:pt idx="84">
                  <c:v>58.444706945809706</c:v>
                </c:pt>
                <c:pt idx="85">
                  <c:v>58.29223408714126</c:v>
                </c:pt>
                <c:pt idx="86">
                  <c:v>58.142373807818011</c:v>
                </c:pt>
                <c:pt idx="87">
                  <c:v>57.994956918340698</c:v>
                </c:pt>
                <c:pt idx="88">
                  <c:v>57.84982268198852</c:v>
                </c:pt>
                <c:pt idx="89">
                  <c:v>57.706818794862798</c:v>
                </c:pt>
                <c:pt idx="90">
                  <c:v>57.565801287487808</c:v>
                </c:pt>
                <c:pt idx="91">
                  <c:v>57.426634363641696</c:v>
                </c:pt>
                <c:pt idx="92">
                  <c:v>57.289190189960152</c:v>
                </c:pt>
                <c:pt idx="93">
                  <c:v>57.153348647931715</c:v>
                </c:pt>
                <c:pt idx="94">
                  <c:v>57.018997058183629</c:v>
                </c:pt>
                <c:pt idx="95">
                  <c:v>56.886029885432386</c:v>
                </c:pt>
                <c:pt idx="96">
                  <c:v>56.754348431130701</c:v>
                </c:pt>
                <c:pt idx="97">
                  <c:v>56.623860519671972</c:v>
                </c:pt>
                <c:pt idx="98">
                  <c:v>56.494480182995567</c:v>
                </c:pt>
                <c:pt idx="99">
                  <c:v>56.366127347560699</c:v>
                </c:pt>
                <c:pt idx="100">
                  <c:v>56.238727526905102</c:v>
                </c:pt>
                <c:pt idx="101">
                  <c:v>56.112211522366209</c:v>
                </c:pt>
                <c:pt idx="102">
                  <c:v>55.986515134000648</c:v>
                </c:pt>
                <c:pt idx="103">
                  <c:v>55.861578883283777</c:v>
                </c:pt>
                <c:pt idx="104">
                  <c:v>55.737347748790171</c:v>
                </c:pt>
                <c:pt idx="105">
                  <c:v>55.613770915740595</c:v>
                </c:pt>
                <c:pt idx="106">
                  <c:v>55.490801540040273</c:v>
                </c:pt>
                <c:pt idx="107">
                  <c:v>55.368396527219879</c:v>
                </c:pt>
                <c:pt idx="108">
                  <c:v>55.246516326515675</c:v>
                </c:pt>
                <c:pt idx="109">
                  <c:v>55.125124740183374</c:v>
                </c:pt>
                <c:pt idx="110">
                  <c:v>55.0041887480238</c:v>
                </c:pt>
                <c:pt idx="111">
                  <c:v>54.883678347002537</c:v>
                </c:pt>
                <c:pt idx="112">
                  <c:v>54.763566405764848</c:v>
                </c:pt>
                <c:pt idx="113">
                  <c:v>54.643828533775718</c:v>
                </c:pt>
                <c:pt idx="114">
                  <c:v>54.524442964749262</c:v>
                </c:pt>
                <c:pt idx="115">
                  <c:v>54.405390453965417</c:v>
                </c:pt>
                <c:pt idx="116">
                  <c:v>54.286654189003073</c:v>
                </c:pt>
                <c:pt idx="117">
                  <c:v>54.16821971333944</c:v>
                </c:pt>
                <c:pt idx="118">
                  <c:v>54.050074862174277</c:v>
                </c:pt>
                <c:pt idx="119">
                  <c:v>53.932209709727843</c:v>
                </c:pt>
                <c:pt idx="120">
                  <c:v>53.814616527130035</c:v>
                </c:pt>
                <c:pt idx="121">
                  <c:v>53.697289749859024</c:v>
                </c:pt>
                <c:pt idx="122">
                  <c:v>53.580225953499166</c:v>
                </c:pt>
                <c:pt idx="123">
                  <c:v>53.463423836363432</c:v>
                </c:pt>
                <c:pt idx="124">
                  <c:v>53.346884207265866</c:v>
                </c:pt>
                <c:pt idx="125">
                  <c:v>53.230609976428887</c:v>
                </c:pt>
                <c:pt idx="126">
                  <c:v>53.11460614717344</c:v>
                </c:pt>
                <c:pt idx="127">
                  <c:v>52.998879805665609</c:v>
                </c:pt>
                <c:pt idx="128">
                  <c:v>52.883440105590736</c:v>
                </c:pt>
                <c:pt idx="129">
                  <c:v>52.768298244202327</c:v>
                </c:pt>
                <c:pt idx="130">
                  <c:v>52.653467425766109</c:v>
                </c:pt>
                <c:pt idx="131">
                  <c:v>52.538962808007774</c:v>
                </c:pt>
                <c:pt idx="132">
                  <c:v>52.424801426807072</c:v>
                </c:pt>
                <c:pt idx="133">
                  <c:v>52.311002094093197</c:v>
                </c:pt>
                <c:pt idx="134">
                  <c:v>52.197585263732996</c:v>
                </c:pt>
                <c:pt idx="135">
                  <c:v>52.084572860211935</c:v>
                </c:pt>
                <c:pt idx="136">
                  <c:v>51.971988065145403</c:v>
                </c:pt>
                <c:pt idx="137">
                  <c:v>51.859855057182145</c:v>
                </c:pt>
                <c:pt idx="138">
                  <c:v>51.74819870173166</c:v>
                </c:pt>
                <c:pt idx="139">
                  <c:v>51.637044188211931</c:v>
                </c:pt>
                <c:pt idx="140">
                  <c:v>51.526416614211982</c:v>
                </c:pt>
                <c:pt idx="141">
                  <c:v>51.416340518108129</c:v>
                </c:pt>
                <c:pt idx="142">
                  <c:v>51.306839364245647</c:v>
                </c:pt>
                <c:pt idx="143">
                  <c:v>51.197934987741561</c:v>
                </c:pt>
                <c:pt idx="144">
                  <c:v>51.089647009170498</c:v>
                </c:pt>
                <c:pt idx="145">
                  <c:v>50.981992232705323</c:v>
                </c:pt>
                <c:pt idx="146">
                  <c:v>50.874984044484691</c:v>
                </c:pt>
                <c:pt idx="147">
                  <c:v>50.768631830817142</c:v>
                </c:pt>
                <c:pt idx="148">
                  <c:v>50.662940438018879</c:v>
                </c:pt>
                <c:pt idx="149">
                  <c:v>50.557909696934757</c:v>
                </c:pt>
                <c:pt idx="150">
                  <c:v>50.45353403524399</c:v>
                </c:pt>
                <c:pt idx="151">
                  <c:v>50.349802199304854</c:v>
                </c:pt>
                <c:pt idx="152">
                  <c:v>50.24669710443915</c:v>
                </c:pt>
                <c:pt idx="153">
                  <c:v>50.144195828219068</c:v>
                </c:pt>
                <c:pt idx="154">
                  <c:v>50.042269755656669</c:v>
                </c:pt>
                <c:pt idx="155">
                  <c:v>49.940884878518595</c:v>
                </c:pt>
                <c:pt idx="156">
                  <c:v>49.840002243726936</c:v>
                </c:pt>
                <c:pt idx="157">
                  <c:v>49.739578538487308</c:v>
                </c:pt>
                <c:pt idx="158">
                  <c:v>49.639566792966058</c:v>
                </c:pt>
                <c:pt idx="159">
                  <c:v>49.539917175560085</c:v>
                </c:pt>
                <c:pt idx="160">
                  <c:v>49.44057785151854</c:v>
                </c:pt>
                <c:pt idx="161">
                  <c:v>49.341495873203286</c:v>
                </c:pt>
                <c:pt idx="162">
                  <c:v>49.242618069764603</c:v>
                </c:pt>
                <c:pt idx="163">
                  <c:v>49.143891905424013</c:v>
                </c:pt>
                <c:pt idx="164">
                  <c:v>49.04526627869523</c:v>
                </c:pt>
                <c:pt idx="165">
                  <c:v>48.94669223939259</c:v>
                </c:pt>
                <c:pt idx="166">
                  <c:v>48.848123605741222</c:v>
                </c:pt>
                <c:pt idx="167">
                  <c:v>48.749517469839994</c:v>
                </c:pt>
                <c:pt idx="168">
                  <c:v>48.650834585680258</c:v>
                </c:pt>
                <c:pt idx="169">
                  <c:v>48.552039639486878</c:v>
                </c:pt>
                <c:pt idx="170">
                  <c:v>48.45310140700979</c:v>
                </c:pt>
                <c:pt idx="171">
                  <c:v>48.353992806343328</c:v>
                </c:pt>
                <c:pt idx="172">
                  <c:v>48.254690857781767</c:v>
                </c:pt>
                <c:pt idx="173">
                  <c:v>48.155176564121973</c:v>
                </c:pt>
                <c:pt idx="174">
                  <c:v>48.055434725766474</c:v>
                </c:pt>
                <c:pt idx="175">
                  <c:v>47.955453705083926</c:v>
                </c:pt>
                <c:pt idx="176">
                  <c:v>47.855225153907305</c:v>
                </c:pt>
                <c:pt idx="177">
                  <c:v>47.75474371696005</c:v>
                </c:pt>
                <c:pt idx="178">
                  <c:v>47.654006722565285</c:v>
                </c:pt>
                <c:pt idx="179">
                  <c:v>47.553013870359848</c:v>
                </c:pt>
                <c:pt idx="180">
                  <c:v>47.451766924034189</c:v>
                </c:pt>
                <c:pt idx="181">
                  <c:v>47.350269415448281</c:v>
                </c:pt>
                <c:pt idx="182">
                  <c:v>47.24852636490931</c:v>
                </c:pt>
                <c:pt idx="183">
                  <c:v>47.146544020986958</c:v>
                </c:pt>
                <c:pt idx="184">
                  <c:v>47.044329622015091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70.694000000000003</c:v>
                </c:pt>
                <c:pt idx="1">
                  <c:v>65.370999999999995</c:v>
                </c:pt>
                <c:pt idx="2">
                  <c:v>68.209999999999994</c:v>
                </c:pt>
                <c:pt idx="3">
                  <c:v>66.968000000000004</c:v>
                </c:pt>
                <c:pt idx="4">
                  <c:v>67.257999999999996</c:v>
                </c:pt>
                <c:pt idx="5">
                  <c:v>67.855000000000004</c:v>
                </c:pt>
                <c:pt idx="6">
                  <c:v>64.483999999999995</c:v>
                </c:pt>
                <c:pt idx="7">
                  <c:v>67.790000000000006</c:v>
                </c:pt>
                <c:pt idx="8">
                  <c:v>68.225999999999999</c:v>
                </c:pt>
                <c:pt idx="9">
                  <c:v>69.144999999999996</c:v>
                </c:pt>
                <c:pt idx="10">
                  <c:v>67.822999999999993</c:v>
                </c:pt>
                <c:pt idx="11">
                  <c:v>67.144999999999996</c:v>
                </c:pt>
                <c:pt idx="12">
                  <c:v>69.774000000000001</c:v>
                </c:pt>
                <c:pt idx="13">
                  <c:v>67.822999999999993</c:v>
                </c:pt>
                <c:pt idx="14">
                  <c:v>65.596999999999994</c:v>
                </c:pt>
                <c:pt idx="15">
                  <c:v>68.322999999999993</c:v>
                </c:pt>
                <c:pt idx="16">
                  <c:v>63.951999999999998</c:v>
                </c:pt>
                <c:pt idx="17">
                  <c:v>68.257999999999996</c:v>
                </c:pt>
                <c:pt idx="18">
                  <c:v>66.096999999999994</c:v>
                </c:pt>
                <c:pt idx="19">
                  <c:v>67.564999999999998</c:v>
                </c:pt>
                <c:pt idx="20">
                  <c:v>67.725999999999999</c:v>
                </c:pt>
                <c:pt idx="21">
                  <c:v>67.257999999999996</c:v>
                </c:pt>
                <c:pt idx="22">
                  <c:v>66.516000000000005</c:v>
                </c:pt>
                <c:pt idx="23">
                  <c:v>63.984000000000002</c:v>
                </c:pt>
                <c:pt idx="24">
                  <c:v>68.805999999999997</c:v>
                </c:pt>
                <c:pt idx="25">
                  <c:v>69.305999999999997</c:v>
                </c:pt>
                <c:pt idx="26">
                  <c:v>68.468000000000004</c:v>
                </c:pt>
                <c:pt idx="27">
                  <c:v>69.209999999999994</c:v>
                </c:pt>
                <c:pt idx="28">
                  <c:v>68.581000000000003</c:v>
                </c:pt>
                <c:pt idx="29">
                  <c:v>68.951999999999998</c:v>
                </c:pt>
                <c:pt idx="30">
                  <c:v>70.757999999999996</c:v>
                </c:pt>
                <c:pt idx="31">
                  <c:v>65.468000000000004</c:v>
                </c:pt>
                <c:pt idx="32">
                  <c:v>69.531999999999996</c:v>
                </c:pt>
                <c:pt idx="33">
                  <c:v>66.516000000000005</c:v>
                </c:pt>
                <c:pt idx="34">
                  <c:v>67.918999999999997</c:v>
                </c:pt>
                <c:pt idx="35">
                  <c:v>67.516000000000005</c:v>
                </c:pt>
                <c:pt idx="36">
                  <c:v>68.129000000000005</c:v>
                </c:pt>
                <c:pt idx="37">
                  <c:v>68.387</c:v>
                </c:pt>
                <c:pt idx="38">
                  <c:v>69.790000000000006</c:v>
                </c:pt>
                <c:pt idx="39">
                  <c:v>69.613</c:v>
                </c:pt>
                <c:pt idx="40">
                  <c:v>71.048000000000002</c:v>
                </c:pt>
                <c:pt idx="41">
                  <c:v>71.370999999999995</c:v>
                </c:pt>
                <c:pt idx="42">
                  <c:v>72.951999999999998</c:v>
                </c:pt>
                <c:pt idx="43">
                  <c:v>75.048000000000002</c:v>
                </c:pt>
                <c:pt idx="44">
                  <c:v>73.742000000000004</c:v>
                </c:pt>
                <c:pt idx="45">
                  <c:v>75.209999999999994</c:v>
                </c:pt>
                <c:pt idx="46">
                  <c:v>73.435000000000002</c:v>
                </c:pt>
                <c:pt idx="47">
                  <c:v>76.564999999999998</c:v>
                </c:pt>
                <c:pt idx="48">
                  <c:v>80.290000000000006</c:v>
                </c:pt>
                <c:pt idx="49">
                  <c:v>79.951999999999998</c:v>
                </c:pt>
                <c:pt idx="50">
                  <c:v>84.613</c:v>
                </c:pt>
                <c:pt idx="51">
                  <c:v>93.951999999999998</c:v>
                </c:pt>
                <c:pt idx="52">
                  <c:v>104.871</c:v>
                </c:pt>
                <c:pt idx="53">
                  <c:v>117.29</c:v>
                </c:pt>
                <c:pt idx="54">
                  <c:v>136.98400000000001</c:v>
                </c:pt>
                <c:pt idx="55">
                  <c:v>153.726</c:v>
                </c:pt>
                <c:pt idx="56">
                  <c:v>170.048</c:v>
                </c:pt>
                <c:pt idx="57">
                  <c:v>182.87100000000001</c:v>
                </c:pt>
                <c:pt idx="58">
                  <c:v>195.51599999999999</c:v>
                </c:pt>
                <c:pt idx="59">
                  <c:v>204.274</c:v>
                </c:pt>
                <c:pt idx="60">
                  <c:v>208.85499999999999</c:v>
                </c:pt>
                <c:pt idx="61">
                  <c:v>213.774</c:v>
                </c:pt>
                <c:pt idx="62">
                  <c:v>210.065</c:v>
                </c:pt>
                <c:pt idx="63">
                  <c:v>199.952</c:v>
                </c:pt>
                <c:pt idx="64">
                  <c:v>179.29</c:v>
                </c:pt>
                <c:pt idx="65">
                  <c:v>147.85499999999999</c:v>
                </c:pt>
                <c:pt idx="66">
                  <c:v>111.161</c:v>
                </c:pt>
                <c:pt idx="67">
                  <c:v>77.177000000000007</c:v>
                </c:pt>
                <c:pt idx="68">
                  <c:v>65.661000000000001</c:v>
                </c:pt>
                <c:pt idx="69">
                  <c:v>60.854999999999997</c:v>
                </c:pt>
                <c:pt idx="70">
                  <c:v>61.984000000000002</c:v>
                </c:pt>
                <c:pt idx="71">
                  <c:v>62.323</c:v>
                </c:pt>
                <c:pt idx="72">
                  <c:v>63.935000000000002</c:v>
                </c:pt>
                <c:pt idx="73">
                  <c:v>64.661000000000001</c:v>
                </c:pt>
                <c:pt idx="74">
                  <c:v>65.838999999999999</c:v>
                </c:pt>
                <c:pt idx="75">
                  <c:v>69.113</c:v>
                </c:pt>
                <c:pt idx="76">
                  <c:v>75.709999999999994</c:v>
                </c:pt>
                <c:pt idx="77">
                  <c:v>82.274000000000001</c:v>
                </c:pt>
                <c:pt idx="78">
                  <c:v>89.129000000000005</c:v>
                </c:pt>
                <c:pt idx="79">
                  <c:v>101.51600000000001</c:v>
                </c:pt>
                <c:pt idx="80">
                  <c:v>113.048</c:v>
                </c:pt>
                <c:pt idx="81">
                  <c:v>123.355</c:v>
                </c:pt>
                <c:pt idx="82">
                  <c:v>133.87100000000001</c:v>
                </c:pt>
                <c:pt idx="83">
                  <c:v>140.09700000000001</c:v>
                </c:pt>
                <c:pt idx="84">
                  <c:v>144.46799999999999</c:v>
                </c:pt>
                <c:pt idx="85">
                  <c:v>148.30600000000001</c:v>
                </c:pt>
                <c:pt idx="86">
                  <c:v>144.98400000000001</c:v>
                </c:pt>
                <c:pt idx="87">
                  <c:v>140.51599999999999</c:v>
                </c:pt>
                <c:pt idx="88">
                  <c:v>127.40300000000001</c:v>
                </c:pt>
                <c:pt idx="89">
                  <c:v>105.065</c:v>
                </c:pt>
                <c:pt idx="90">
                  <c:v>82.968000000000004</c:v>
                </c:pt>
                <c:pt idx="91">
                  <c:v>65.161000000000001</c:v>
                </c:pt>
                <c:pt idx="92">
                  <c:v>58.531999999999996</c:v>
                </c:pt>
                <c:pt idx="93">
                  <c:v>56.402999999999999</c:v>
                </c:pt>
                <c:pt idx="94">
                  <c:v>53.484000000000002</c:v>
                </c:pt>
                <c:pt idx="95">
                  <c:v>53.145000000000003</c:v>
                </c:pt>
                <c:pt idx="96">
                  <c:v>52.305999999999997</c:v>
                </c:pt>
                <c:pt idx="97">
                  <c:v>53.29</c:v>
                </c:pt>
                <c:pt idx="98">
                  <c:v>54.79</c:v>
                </c:pt>
                <c:pt idx="99">
                  <c:v>51.435000000000002</c:v>
                </c:pt>
                <c:pt idx="100">
                  <c:v>52.241999999999997</c:v>
                </c:pt>
                <c:pt idx="101">
                  <c:v>51.21</c:v>
                </c:pt>
                <c:pt idx="102">
                  <c:v>55.21</c:v>
                </c:pt>
                <c:pt idx="103">
                  <c:v>53.338999999999999</c:v>
                </c:pt>
                <c:pt idx="104">
                  <c:v>50.805999999999997</c:v>
                </c:pt>
                <c:pt idx="105">
                  <c:v>52.758000000000003</c:v>
                </c:pt>
                <c:pt idx="106">
                  <c:v>52.854999999999997</c:v>
                </c:pt>
                <c:pt idx="107">
                  <c:v>52.305999999999997</c:v>
                </c:pt>
                <c:pt idx="108">
                  <c:v>52.241999999999997</c:v>
                </c:pt>
                <c:pt idx="109">
                  <c:v>50.628999999999998</c:v>
                </c:pt>
                <c:pt idx="110">
                  <c:v>52.581000000000003</c:v>
                </c:pt>
                <c:pt idx="111">
                  <c:v>53.968000000000004</c:v>
                </c:pt>
                <c:pt idx="112">
                  <c:v>51.177</c:v>
                </c:pt>
                <c:pt idx="113">
                  <c:v>52.741999999999997</c:v>
                </c:pt>
                <c:pt idx="114">
                  <c:v>53.064999999999998</c:v>
                </c:pt>
                <c:pt idx="115">
                  <c:v>54.564999999999998</c:v>
                </c:pt>
                <c:pt idx="116">
                  <c:v>51.694000000000003</c:v>
                </c:pt>
                <c:pt idx="117">
                  <c:v>53.274000000000001</c:v>
                </c:pt>
                <c:pt idx="118">
                  <c:v>51.79</c:v>
                </c:pt>
                <c:pt idx="119">
                  <c:v>56.531999999999996</c:v>
                </c:pt>
                <c:pt idx="120">
                  <c:v>57.387</c:v>
                </c:pt>
                <c:pt idx="121">
                  <c:v>58.064999999999998</c:v>
                </c:pt>
                <c:pt idx="122">
                  <c:v>62.418999999999997</c:v>
                </c:pt>
                <c:pt idx="123">
                  <c:v>65.516000000000005</c:v>
                </c:pt>
                <c:pt idx="124">
                  <c:v>67.081000000000003</c:v>
                </c:pt>
                <c:pt idx="125">
                  <c:v>68.418999999999997</c:v>
                </c:pt>
                <c:pt idx="126">
                  <c:v>69.709999999999994</c:v>
                </c:pt>
                <c:pt idx="127">
                  <c:v>65.694000000000003</c:v>
                </c:pt>
                <c:pt idx="128">
                  <c:v>66.242000000000004</c:v>
                </c:pt>
                <c:pt idx="129">
                  <c:v>60.935000000000002</c:v>
                </c:pt>
                <c:pt idx="130">
                  <c:v>56.515999999999998</c:v>
                </c:pt>
                <c:pt idx="131">
                  <c:v>53.194000000000003</c:v>
                </c:pt>
                <c:pt idx="132">
                  <c:v>51.741999999999997</c:v>
                </c:pt>
                <c:pt idx="133">
                  <c:v>51.774000000000001</c:v>
                </c:pt>
                <c:pt idx="134">
                  <c:v>48.935000000000002</c:v>
                </c:pt>
                <c:pt idx="135">
                  <c:v>49.371000000000002</c:v>
                </c:pt>
                <c:pt idx="136">
                  <c:v>47.274000000000001</c:v>
                </c:pt>
                <c:pt idx="137">
                  <c:v>47.935000000000002</c:v>
                </c:pt>
                <c:pt idx="138">
                  <c:v>48.725999999999999</c:v>
                </c:pt>
                <c:pt idx="139">
                  <c:v>49.128999999999998</c:v>
                </c:pt>
                <c:pt idx="140">
                  <c:v>47.774000000000001</c:v>
                </c:pt>
                <c:pt idx="141">
                  <c:v>48.951999999999998</c:v>
                </c:pt>
                <c:pt idx="142">
                  <c:v>49.258000000000003</c:v>
                </c:pt>
                <c:pt idx="143">
                  <c:v>46.677</c:v>
                </c:pt>
                <c:pt idx="144">
                  <c:v>49.935000000000002</c:v>
                </c:pt>
                <c:pt idx="145">
                  <c:v>46.484000000000002</c:v>
                </c:pt>
                <c:pt idx="146">
                  <c:v>45.951999999999998</c:v>
                </c:pt>
                <c:pt idx="147">
                  <c:v>46.323</c:v>
                </c:pt>
                <c:pt idx="148">
                  <c:v>44.902999999999999</c:v>
                </c:pt>
                <c:pt idx="149">
                  <c:v>46.741999999999997</c:v>
                </c:pt>
                <c:pt idx="150">
                  <c:v>49.468000000000004</c:v>
                </c:pt>
                <c:pt idx="151">
                  <c:v>49.097000000000001</c:v>
                </c:pt>
                <c:pt idx="152">
                  <c:v>49.161000000000001</c:v>
                </c:pt>
                <c:pt idx="153">
                  <c:v>51.613</c:v>
                </c:pt>
                <c:pt idx="154">
                  <c:v>52</c:v>
                </c:pt>
                <c:pt idx="155">
                  <c:v>57.935000000000002</c:v>
                </c:pt>
                <c:pt idx="156">
                  <c:v>55.5</c:v>
                </c:pt>
                <c:pt idx="157">
                  <c:v>56.161000000000001</c:v>
                </c:pt>
                <c:pt idx="158">
                  <c:v>56.323</c:v>
                </c:pt>
                <c:pt idx="159">
                  <c:v>54.548000000000002</c:v>
                </c:pt>
                <c:pt idx="160">
                  <c:v>52.677</c:v>
                </c:pt>
                <c:pt idx="161">
                  <c:v>47.097000000000001</c:v>
                </c:pt>
                <c:pt idx="162">
                  <c:v>46.258000000000003</c:v>
                </c:pt>
                <c:pt idx="163">
                  <c:v>45.323</c:v>
                </c:pt>
                <c:pt idx="164">
                  <c:v>44.854999999999997</c:v>
                </c:pt>
                <c:pt idx="165">
                  <c:v>45.484000000000002</c:v>
                </c:pt>
                <c:pt idx="166">
                  <c:v>46.854999999999997</c:v>
                </c:pt>
                <c:pt idx="167">
                  <c:v>46.548000000000002</c:v>
                </c:pt>
                <c:pt idx="168">
                  <c:v>45.371000000000002</c:v>
                </c:pt>
                <c:pt idx="169">
                  <c:v>47.305999999999997</c:v>
                </c:pt>
                <c:pt idx="170">
                  <c:v>44.323</c:v>
                </c:pt>
                <c:pt idx="171">
                  <c:v>44.128999999999998</c:v>
                </c:pt>
                <c:pt idx="172">
                  <c:v>46.984000000000002</c:v>
                </c:pt>
                <c:pt idx="173">
                  <c:v>42.628999999999998</c:v>
                </c:pt>
                <c:pt idx="174">
                  <c:v>43.71</c:v>
                </c:pt>
                <c:pt idx="175">
                  <c:v>42.531999999999996</c:v>
                </c:pt>
                <c:pt idx="176">
                  <c:v>44.871000000000002</c:v>
                </c:pt>
                <c:pt idx="177">
                  <c:v>40.887</c:v>
                </c:pt>
                <c:pt idx="178">
                  <c:v>44.418999999999997</c:v>
                </c:pt>
                <c:pt idx="179">
                  <c:v>45.548000000000002</c:v>
                </c:pt>
                <c:pt idx="180">
                  <c:v>42.918999999999997</c:v>
                </c:pt>
                <c:pt idx="181">
                  <c:v>44.951999999999998</c:v>
                </c:pt>
                <c:pt idx="182">
                  <c:v>43.968000000000004</c:v>
                </c:pt>
                <c:pt idx="183">
                  <c:v>42.548000000000002</c:v>
                </c:pt>
                <c:pt idx="184">
                  <c:v>42.5</c:v>
                </c:pt>
                <c:pt idx="185">
                  <c:v>42.677</c:v>
                </c:pt>
                <c:pt idx="186">
                  <c:v>45.484000000000002</c:v>
                </c:pt>
                <c:pt idx="187">
                  <c:v>41.645000000000003</c:v>
                </c:pt>
                <c:pt idx="188">
                  <c:v>42.597000000000001</c:v>
                </c:pt>
                <c:pt idx="189">
                  <c:v>43.402999999999999</c:v>
                </c:pt>
                <c:pt idx="190">
                  <c:v>41.29</c:v>
                </c:pt>
                <c:pt idx="191">
                  <c:v>44.758000000000003</c:v>
                </c:pt>
                <c:pt idx="192">
                  <c:v>44.29</c:v>
                </c:pt>
                <c:pt idx="193">
                  <c:v>45.225999999999999</c:v>
                </c:pt>
                <c:pt idx="194">
                  <c:v>43.241999999999997</c:v>
                </c:pt>
                <c:pt idx="195">
                  <c:v>42.468000000000004</c:v>
                </c:pt>
                <c:pt idx="196">
                  <c:v>42.564999999999998</c:v>
                </c:pt>
                <c:pt idx="197">
                  <c:v>42.71</c:v>
                </c:pt>
                <c:pt idx="198">
                  <c:v>44.597000000000001</c:v>
                </c:pt>
                <c:pt idx="199">
                  <c:v>43.564999999999998</c:v>
                </c:pt>
                <c:pt idx="200">
                  <c:v>42.758000000000003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65.951845456805231</c:v>
                </c:pt>
                <c:pt idx="6">
                  <c:v>66.075335238965053</c:v>
                </c:pt>
                <c:pt idx="7">
                  <c:v>66.197538697140928</c:v>
                </c:pt>
                <c:pt idx="8">
                  <c:v>66.318284314978428</c:v>
                </c:pt>
                <c:pt idx="9">
                  <c:v>66.437381438057258</c:v>
                </c:pt>
                <c:pt idx="10">
                  <c:v>66.554618602651459</c:v>
                </c:pt>
                <c:pt idx="11">
                  <c:v>66.669761803992628</c:v>
                </c:pt>
                <c:pt idx="12">
                  <c:v>66.782552722397725</c:v>
                </c:pt>
                <c:pt idx="13">
                  <c:v>66.892706931650565</c:v>
                </c:pt>
                <c:pt idx="14">
                  <c:v>66.999912121180586</c:v>
                </c:pt>
                <c:pt idx="15">
                  <c:v>67.103826372080746</c:v>
                </c:pt>
                <c:pt idx="16">
                  <c:v>67.204076537203719</c:v>
                </c:pt>
                <c:pt idx="17">
                  <c:v>67.300256788142562</c:v>
                </c:pt>
                <c:pt idx="18">
                  <c:v>67.391927408107577</c:v>
                </c:pt>
                <c:pt idx="19">
                  <c:v>67.478613932002403</c:v>
                </c:pt>
                <c:pt idx="20">
                  <c:v>67.559806767958577</c:v>
                </c:pt>
                <c:pt idx="21">
                  <c:v>67.634961486555184</c:v>
                </c:pt>
                <c:pt idx="22">
                  <c:v>67.703500049651367</c:v>
                </c:pt>
                <c:pt idx="23">
                  <c:v>67.764813395258216</c:v>
                </c:pt>
                <c:pt idx="24">
                  <c:v>67.818266039326332</c:v>
                </c:pt>
                <c:pt idx="25">
                  <c:v>67.863203764670814</c:v>
                </c:pt>
                <c:pt idx="26">
                  <c:v>67.898966139745397</c:v>
                </c:pt>
                <c:pt idx="27">
                  <c:v>67.924906687275183</c:v>
                </c:pt>
                <c:pt idx="28">
                  <c:v>67.940425198052651</c:v>
                </c:pt>
                <c:pt idx="29">
                  <c:v>67.945019204299584</c:v>
                </c:pt>
                <c:pt idx="30">
                  <c:v>67.93836527455619</c:v>
                </c:pt>
                <c:pt idx="31">
                  <c:v>67.92044585197209</c:v>
                </c:pt>
                <c:pt idx="32">
                  <c:v>67.891744034767683</c:v>
                </c:pt>
                <c:pt idx="33">
                  <c:v>67.853536986827166</c:v>
                </c:pt>
                <c:pt idx="34">
                  <c:v>67.808328165561264</c:v>
                </c:pt>
                <c:pt idx="35">
                  <c:v>67.760468223242952</c:v>
                </c:pt>
                <c:pt idx="36">
                  <c:v>67.717022337007123</c:v>
                </c:pt>
                <c:pt idx="37">
                  <c:v>67.688944789970691</c:v>
                </c:pt>
                <c:pt idx="38">
                  <c:v>67.692615596749164</c:v>
                </c:pt>
                <c:pt idx="39">
                  <c:v>67.751773565051337</c:v>
                </c:pt>
                <c:pt idx="40">
                  <c:v>67.899839734056684</c:v>
                </c:pt>
                <c:pt idx="41">
                  <c:v>68.18255969712007</c:v>
                </c:pt>
                <c:pt idx="42">
                  <c:v>68.660800420776397</c:v>
                </c:pt>
                <c:pt idx="43">
                  <c:v>69.413218928563424</c:v>
                </c:pt>
                <c:pt idx="44">
                  <c:v>70.538385565824953</c:v>
                </c:pt>
                <c:pt idx="45">
                  <c:v>72.155810997405496</c:v>
                </c:pt>
                <c:pt idx="46">
                  <c:v>74.405220135897395</c:v>
                </c:pt>
                <c:pt idx="47">
                  <c:v>77.443371786842079</c:v>
                </c:pt>
                <c:pt idx="48">
                  <c:v>81.43777695936879</c:v>
                </c:pt>
                <c:pt idx="49">
                  <c:v>86.556854511439468</c:v>
                </c:pt>
                <c:pt idx="50">
                  <c:v>92.95639968699372</c:v>
                </c:pt>
                <c:pt idx="51">
                  <c:v>100.76272541825684</c:v>
                </c:pt>
                <c:pt idx="52">
                  <c:v>110.05343249328358</c:v>
                </c:pt>
                <c:pt idx="53">
                  <c:v>120.83739897497908</c:v>
                </c:pt>
                <c:pt idx="54">
                  <c:v>133.03611561750145</c:v>
                </c:pt>
                <c:pt idx="55">
                  <c:v>146.46856062515124</c:v>
                </c:pt>
                <c:pt idx="56">
                  <c:v>160.8399327048879</c:v>
                </c:pt>
                <c:pt idx="57">
                  <c:v>175.72563951463377</c:v>
                </c:pt>
                <c:pt idx="58">
                  <c:v>190.51532889697501</c:v>
                </c:pt>
                <c:pt idx="59">
                  <c:v>204.2375716571774</c:v>
                </c:pt>
                <c:pt idx="60">
                  <c:v>215.19566419046873</c:v>
                </c:pt>
                <c:pt idx="61">
                  <c:v>220.58604019529321</c:v>
                </c:pt>
                <c:pt idx="62">
                  <c:v>216.76547548217079</c:v>
                </c:pt>
                <c:pt idx="63">
                  <c:v>200.93059808821883</c:v>
                </c:pt>
                <c:pt idx="64">
                  <c:v>173.73160808763132</c:v>
                </c:pt>
                <c:pt idx="65">
                  <c:v>140.48972328376067</c:v>
                </c:pt>
                <c:pt idx="66">
                  <c:v>109.02301969635718</c:v>
                </c:pt>
                <c:pt idx="67">
                  <c:v>85.393277897690908</c:v>
                </c:pt>
                <c:pt idx="68">
                  <c:v>71.260220663985265</c:v>
                </c:pt>
                <c:pt idx="69">
                  <c:v>64.665674529070571</c:v>
                </c:pt>
                <c:pt idx="70">
                  <c:v>62.584200584107478</c:v>
                </c:pt>
                <c:pt idx="71">
                  <c:v>62.763722221528703</c:v>
                </c:pt>
                <c:pt idx="72">
                  <c:v>64.108845647311682</c:v>
                </c:pt>
                <c:pt idx="73">
                  <c:v>66.292593510600355</c:v>
                </c:pt>
                <c:pt idx="74">
                  <c:v>69.327684082591247</c:v>
                </c:pt>
                <c:pt idx="75">
                  <c:v>73.330291772811023</c:v>
                </c:pt>
                <c:pt idx="76">
                  <c:v>78.423049214218665</c:v>
                </c:pt>
                <c:pt idx="77">
                  <c:v>84.693316729663209</c:v>
                </c:pt>
                <c:pt idx="78">
                  <c:v>92.166080963785305</c:v>
                </c:pt>
                <c:pt idx="79">
                  <c:v>100.78026726758867</c:v>
                </c:pt>
                <c:pt idx="80">
                  <c:v>110.3655013360486</c:v>
                </c:pt>
                <c:pt idx="81">
                  <c:v>120.61011467797455</c:v>
                </c:pt>
                <c:pt idx="82">
                  <c:v>130.99312003420636</c:v>
                </c:pt>
                <c:pt idx="83">
                  <c:v>140.64097261497838</c:v>
                </c:pt>
                <c:pt idx="84">
                  <c:v>148.12568502565588</c:v>
                </c:pt>
                <c:pt idx="85">
                  <c:v>151.40599547304498</c:v>
                </c:pt>
                <c:pt idx="86">
                  <c:v>148.30151826000798</c:v>
                </c:pt>
                <c:pt idx="87">
                  <c:v>137.6745656740037</c:v>
                </c:pt>
                <c:pt idx="88">
                  <c:v>120.69309740800946</c:v>
                </c:pt>
                <c:pt idx="89">
                  <c:v>100.93494335614361</c:v>
                </c:pt>
                <c:pt idx="90">
                  <c:v>82.796709425500424</c:v>
                </c:pt>
                <c:pt idx="91">
                  <c:v>69.307994537471714</c:v>
                </c:pt>
                <c:pt idx="92">
                  <c:v>61.080150465666811</c:v>
                </c:pt>
                <c:pt idx="93">
                  <c:v>56.916502974257526</c:v>
                </c:pt>
                <c:pt idx="94">
                  <c:v>55.126840402082514</c:v>
                </c:pt>
                <c:pt idx="95">
                  <c:v>54.426165063886778</c:v>
                </c:pt>
                <c:pt idx="96">
                  <c:v>54.125346648871755</c:v>
                </c:pt>
                <c:pt idx="97">
                  <c:v>53.943758697232887</c:v>
                </c:pt>
                <c:pt idx="98">
                  <c:v>53.7918152330559</c:v>
                </c:pt>
                <c:pt idx="99">
                  <c:v>53.64667935942019</c:v>
                </c:pt>
                <c:pt idx="100">
                  <c:v>53.503610576223956</c:v>
                </c:pt>
                <c:pt idx="101">
                  <c:v>53.361753991348316</c:v>
                </c:pt>
                <c:pt idx="102">
                  <c:v>53.220926610129069</c:v>
                </c:pt>
                <c:pt idx="103">
                  <c:v>53.081043323417404</c:v>
                </c:pt>
                <c:pt idx="104">
                  <c:v>52.942035051527753</c:v>
                </c:pt>
                <c:pt idx="105">
                  <c:v>52.803840216210446</c:v>
                </c:pt>
                <c:pt idx="106">
                  <c:v>52.666407597619383</c:v>
                </c:pt>
                <c:pt idx="107">
                  <c:v>52.529708765770891</c:v>
                </c:pt>
                <c:pt idx="108">
                  <c:v>52.393775531433327</c:v>
                </c:pt>
                <c:pt idx="109">
                  <c:v>52.258802930805736</c:v>
                </c:pt>
                <c:pt idx="110">
                  <c:v>52.12541009967299</c:v>
                </c:pt>
                <c:pt idx="111">
                  <c:v>51.995247999277453</c:v>
                </c:pt>
                <c:pt idx="112">
                  <c:v>51.872295406585238</c:v>
                </c:pt>
                <c:pt idx="113">
                  <c:v>51.765370324941529</c:v>
                </c:pt>
                <c:pt idx="114">
                  <c:v>51.692501128446324</c:v>
                </c:pt>
                <c:pt idx="115">
                  <c:v>51.687623709708397</c:v>
                </c:pt>
                <c:pt idx="116">
                  <c:v>51.809252593721602</c:v>
                </c:pt>
                <c:pt idx="117">
                  <c:v>52.148976445834727</c:v>
                </c:pt>
                <c:pt idx="118">
                  <c:v>52.834780886444193</c:v>
                </c:pt>
                <c:pt idx="119">
                  <c:v>54.020837035478635</c:v>
                </c:pt>
                <c:pt idx="120">
                  <c:v>55.853069503886701</c:v>
                </c:pt>
                <c:pt idx="121">
                  <c:v>58.40190288327225</c:v>
                </c:pt>
                <c:pt idx="122">
                  <c:v>61.566054909765526</c:v>
                </c:pt>
                <c:pt idx="123">
                  <c:v>64.979745512193318</c:v>
                </c:pt>
                <c:pt idx="124">
                  <c:v>67.992958006106335</c:v>
                </c:pt>
                <c:pt idx="125">
                  <c:v>69.804567880958686</c:v>
                </c:pt>
                <c:pt idx="126">
                  <c:v>69.761343851503341</c:v>
                </c:pt>
                <c:pt idx="127">
                  <c:v>67.696045168281955</c:v>
                </c:pt>
                <c:pt idx="128">
                  <c:v>64.077938788591069</c:v>
                </c:pt>
                <c:pt idx="129">
                  <c:v>59.829221399700195</c:v>
                </c:pt>
                <c:pt idx="130">
                  <c:v>55.902142125317283</c:v>
                </c:pt>
                <c:pt idx="131">
                  <c:v>52.896455502516638</c:v>
                </c:pt>
                <c:pt idx="132">
                  <c:v>50.940004021521659</c:v>
                </c:pt>
                <c:pt idx="133">
                  <c:v>49.827771223362767</c:v>
                </c:pt>
                <c:pt idx="134">
                  <c:v>49.248765236804267</c:v>
                </c:pt>
                <c:pt idx="135">
                  <c:v>48.944677108851536</c:v>
                </c:pt>
                <c:pt idx="136">
                  <c:v>48.758550373734892</c:v>
                </c:pt>
                <c:pt idx="137">
                  <c:v>48.615098260898307</c:v>
                </c:pt>
                <c:pt idx="138">
                  <c:v>48.48488738544836</c:v>
                </c:pt>
                <c:pt idx="139">
                  <c:v>48.358388911762994</c:v>
                </c:pt>
                <c:pt idx="140">
                  <c:v>48.233039961177504</c:v>
                </c:pt>
                <c:pt idx="141">
                  <c:v>48.10830802651715</c:v>
                </c:pt>
                <c:pt idx="142">
                  <c:v>47.984241260981726</c:v>
                </c:pt>
                <c:pt idx="143">
                  <c:v>47.861300811439641</c:v>
                </c:pt>
                <c:pt idx="144">
                  <c:v>47.740859019920222</c:v>
                </c:pt>
                <c:pt idx="145">
                  <c:v>47.626572153919774</c:v>
                </c:pt>
                <c:pt idx="146">
                  <c:v>47.527311150334377</c:v>
                </c:pt>
                <c:pt idx="147">
                  <c:v>47.462518323821307</c:v>
                </c:pt>
                <c:pt idx="148">
                  <c:v>47.470307894900529</c:v>
                </c:pt>
                <c:pt idx="149">
                  <c:v>47.616524156908909</c:v>
                </c:pt>
                <c:pt idx="150">
                  <c:v>47.998750271642372</c:v>
                </c:pt>
                <c:pt idx="151">
                  <c:v>48.734083629382837</c:v>
                </c:pt>
                <c:pt idx="152">
                  <c:v>49.918070427128157</c:v>
                </c:pt>
                <c:pt idx="153">
                  <c:v>51.55248350391129</c:v>
                </c:pt>
                <c:pt idx="154">
                  <c:v>53.466302796478388</c:v>
                </c:pt>
                <c:pt idx="155">
                  <c:v>55.28591602018377</c:v>
                </c:pt>
                <c:pt idx="156">
                  <c:v>56.514220018982904</c:v>
                </c:pt>
                <c:pt idx="157">
                  <c:v>56.723086154142578</c:v>
                </c:pt>
                <c:pt idx="158">
                  <c:v>55.7685212623323</c:v>
                </c:pt>
                <c:pt idx="159">
                  <c:v>53.88522601902396</c:v>
                </c:pt>
                <c:pt idx="160">
                  <c:v>51.580519568624112</c:v>
                </c:pt>
                <c:pt idx="161">
                  <c:v>49.392371452863124</c:v>
                </c:pt>
                <c:pt idx="162">
                  <c:v>47.672309211258934</c:v>
                </c:pt>
                <c:pt idx="163">
                  <c:v>46.513728108448603</c:v>
                </c:pt>
                <c:pt idx="164">
                  <c:v>45.821703381441907</c:v>
                </c:pt>
                <c:pt idx="165">
                  <c:v>45.43376284644625</c:v>
                </c:pt>
                <c:pt idx="166">
                  <c:v>45.208260568753992</c:v>
                </c:pt>
                <c:pt idx="167">
                  <c:v>45.055368210124819</c:v>
                </c:pt>
                <c:pt idx="168">
                  <c:v>44.929941313398352</c:v>
                </c:pt>
                <c:pt idx="169">
                  <c:v>44.813350614837567</c:v>
                </c:pt>
                <c:pt idx="170">
                  <c:v>44.699158315593337</c:v>
                </c:pt>
                <c:pt idx="171">
                  <c:v>44.58546993966872</c:v>
                </c:pt>
                <c:pt idx="172">
                  <c:v>44.471795594049603</c:v>
                </c:pt>
                <c:pt idx="173">
                  <c:v>44.358011877983358</c:v>
                </c:pt>
                <c:pt idx="174">
                  <c:v>44.244078541338602</c:v>
                </c:pt>
                <c:pt idx="175">
                  <c:v>44.129973721090401</c:v>
                </c:pt>
                <c:pt idx="176">
                  <c:v>44.015681347859662</c:v>
                </c:pt>
                <c:pt idx="177">
                  <c:v>43.90118893061566</c:v>
                </c:pt>
                <c:pt idx="178">
                  <c:v>43.786487057261759</c:v>
                </c:pt>
                <c:pt idx="179">
                  <c:v>43.67156911719276</c:v>
                </c:pt>
                <c:pt idx="180">
                  <c:v>43.556431036174125</c:v>
                </c:pt>
                <c:pt idx="181">
                  <c:v>43.441071005668519</c:v>
                </c:pt>
                <c:pt idx="182">
                  <c:v>43.325489211780791</c:v>
                </c:pt>
                <c:pt idx="183">
                  <c:v>43.209687570149526</c:v>
                </c:pt>
                <c:pt idx="184">
                  <c:v>43.093669471922986</c:v>
                </c:pt>
                <c:pt idx="185">
                  <c:v>42.977439544647261</c:v>
                </c:pt>
                <c:pt idx="186">
                  <c:v>42.861003430710433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65.951845456802189</c:v>
                </c:pt>
                <c:pt idx="6">
                  <c:v>66.075335238956299</c:v>
                </c:pt>
                <c:pt idx="7">
                  <c:v>66.197538697116187</c:v>
                </c:pt>
                <c:pt idx="8">
                  <c:v>66.318284314909704</c:v>
                </c:pt>
                <c:pt idx="9">
                  <c:v>66.437381437869746</c:v>
                </c:pt>
                <c:pt idx="10">
                  <c:v>66.554618602148935</c:v>
                </c:pt>
                <c:pt idx="11">
                  <c:v>66.669761802669754</c:v>
                </c:pt>
                <c:pt idx="12">
                  <c:v>66.782552718977101</c:v>
                </c:pt>
                <c:pt idx="13">
                  <c:v>66.892706922962617</c:v>
                </c:pt>
                <c:pt idx="14">
                  <c:v>66.999912099505806</c:v>
                </c:pt>
                <c:pt idx="15">
                  <c:v>67.103826318965702</c:v>
                </c:pt>
                <c:pt idx="16">
                  <c:v>67.204076409352169</c:v>
                </c:pt>
                <c:pt idx="17">
                  <c:v>67.300256485855201</c:v>
                </c:pt>
                <c:pt idx="18">
                  <c:v>67.391926706071203</c:v>
                </c:pt>
                <c:pt idx="19">
                  <c:v>67.478612330510217</c:v>
                </c:pt>
                <c:pt idx="20">
                  <c:v>67.559803179436429</c:v>
                </c:pt>
                <c:pt idx="21">
                  <c:v>67.634953588284176</c:v>
                </c:pt>
                <c:pt idx="22">
                  <c:v>67.703482974127908</c:v>
                </c:pt>
                <c:pt idx="23">
                  <c:v>67.764777134104747</c:v>
                </c:pt>
                <c:pt idx="24">
                  <c:v>67.818190402238685</c:v>
                </c:pt>
                <c:pt idx="25">
                  <c:v>67.863048792550131</c:v>
                </c:pt>
                <c:pt idx="26">
                  <c:v>67.898654252260357</c:v>
                </c:pt>
                <c:pt idx="27">
                  <c:v>67.924290137824585</c:v>
                </c:pt>
                <c:pt idx="28">
                  <c:v>67.939228006961855</c:v>
                </c:pt>
                <c:pt idx="29">
                  <c:v>67.942735790444559</c:v>
                </c:pt>
                <c:pt idx="30">
                  <c:v>67.934087367132534</c:v>
                </c:pt>
                <c:pt idx="31">
                  <c:v>67.912573514078019</c:v>
                </c:pt>
                <c:pt idx="32">
                  <c:v>67.877514140752666</c:v>
                </c:pt>
                <c:pt idx="33">
                  <c:v>67.828271643809003</c:v>
                </c:pt>
                <c:pt idx="34">
                  <c:v>67.764265138748996</c:v>
                </c:pt>
                <c:pt idx="35">
                  <c:v>67.684985241213795</c:v>
                </c:pt>
                <c:pt idx="36">
                  <c:v>67.590008988451103</c:v>
                </c:pt>
                <c:pt idx="37">
                  <c:v>67.479014417143262</c:v>
                </c:pt>
                <c:pt idx="38">
                  <c:v>67.351794254293424</c:v>
                </c:pt>
                <c:pt idx="39">
                  <c:v>67.208268140610031</c:v>
                </c:pt>
                <c:pt idx="40">
                  <c:v>67.048492797642922</c:v>
                </c:pt>
                <c:pt idx="41">
                  <c:v>66.872669576266475</c:v>
                </c:pt>
                <c:pt idx="42">
                  <c:v>66.681148888175855</c:v>
                </c:pt>
                <c:pt idx="43">
                  <c:v>66.474431124013961</c:v>
                </c:pt>
                <c:pt idx="44">
                  <c:v>66.253163798193526</c:v>
                </c:pt>
                <c:pt idx="45">
                  <c:v>66.018134824354505</c:v>
                </c:pt>
                <c:pt idx="46">
                  <c:v>65.770262006336736</c:v>
                </c:pt>
                <c:pt idx="47">
                  <c:v>65.510579014702159</c:v>
                </c:pt>
                <c:pt idx="48">
                  <c:v>65.240218294158169</c:v>
                </c:pt>
                <c:pt idx="49">
                  <c:v>64.960391498944972</c:v>
                </c:pt>
                <c:pt idx="50">
                  <c:v>64.672368169436339</c:v>
                </c:pt>
                <c:pt idx="51">
                  <c:v>64.377453435147473</c:v>
                </c:pt>
                <c:pt idx="52">
                  <c:v>64.076965552473226</c:v>
                </c:pt>
                <c:pt idx="53">
                  <c:v>63.772214059785242</c:v>
                </c:pt>
                <c:pt idx="54">
                  <c:v>63.464479262352967</c:v>
                </c:pt>
                <c:pt idx="55">
                  <c:v>63.154993652924574</c:v>
                </c:pt>
                <c:pt idx="56">
                  <c:v>62.844925741239337</c:v>
                </c:pt>
                <c:pt idx="57">
                  <c:v>62.535366618978017</c:v>
                </c:pt>
                <c:pt idx="58">
                  <c:v>62.227319437317419</c:v>
                </c:pt>
                <c:pt idx="59">
                  <c:v>61.921691832716007</c:v>
                </c:pt>
                <c:pt idx="60">
                  <c:v>61.619291211125287</c:v>
                </c:pt>
                <c:pt idx="61">
                  <c:v>61.320822697264973</c:v>
                </c:pt>
                <c:pt idx="62">
                  <c:v>61.026889477050176</c:v>
                </c:pt>
                <c:pt idx="63">
                  <c:v>60.737995208411164</c:v>
                </c:pt>
                <c:pt idx="64">
                  <c:v>60.454548147267062</c:v>
                </c:pt>
                <c:pt idx="65">
                  <c:v>60.17686662848223</c:v>
                </c:pt>
                <c:pt idx="66">
                  <c:v>59.905185552491169</c:v>
                </c:pt>
                <c:pt idx="67">
                  <c:v>59.639663552753504</c:v>
                </c:pt>
                <c:pt idx="68">
                  <c:v>59.380390553142028</c:v>
                </c:pt>
                <c:pt idx="69">
                  <c:v>59.127395463951785</c:v>
                </c:pt>
                <c:pt idx="70">
                  <c:v>58.880653807171178</c:v>
                </c:pt>
                <c:pt idx="71">
                  <c:v>58.64009510333765</c:v>
                </c:pt>
                <c:pt idx="72">
                  <c:v>58.405609891743282</c:v>
                </c:pt>
                <c:pt idx="73">
                  <c:v>58.177056291607002</c:v>
                </c:pt>
                <c:pt idx="74">
                  <c:v>57.954266043291682</c:v>
                </c:pt>
                <c:pt idx="75">
                  <c:v>57.737049995357033</c:v>
                </c:pt>
                <c:pt idx="76">
                  <c:v>57.525203025196532</c:v>
                </c:pt>
                <c:pt idx="77">
                  <c:v>57.318508398443093</c:v>
                </c:pt>
                <c:pt idx="78">
                  <c:v>57.116741585648597</c:v>
                </c:pt>
                <c:pt idx="79">
                  <c:v>56.919673564436962</c:v>
                </c:pt>
                <c:pt idx="80">
                  <c:v>56.727073641933693</c:v>
                </c:pt>
                <c:pt idx="81">
                  <c:v>56.538711836313389</c:v>
                </c:pt>
                <c:pt idx="82">
                  <c:v>56.354360858280927</c:v>
                </c:pt>
                <c:pt idx="83">
                  <c:v>56.173797733663498</c:v>
                </c:pt>
                <c:pt idx="84">
                  <c:v>55.996805107434049</c:v>
                </c:pt>
                <c:pt idx="85">
                  <c:v>55.823172267750721</c:v>
                </c:pt>
                <c:pt idx="86">
                  <c:v>55.652695926258794</c:v>
                </c:pt>
                <c:pt idx="87">
                  <c:v>55.485180788188984</c:v>
                </c:pt>
                <c:pt idx="88">
                  <c:v>55.320439942875247</c:v>
                </c:pt>
                <c:pt idx="89">
                  <c:v>55.158295102344574</c:v>
                </c:pt>
                <c:pt idx="90">
                  <c:v>54.998576712700263</c:v>
                </c:pt>
                <c:pt idx="91">
                  <c:v>54.841123960202772</c:v>
                </c:pt>
                <c:pt idx="92">
                  <c:v>54.685784691296199</c:v>
                </c:pt>
                <c:pt idx="93">
                  <c:v>54.532415263365806</c:v>
                </c:pt>
                <c:pt idx="94">
                  <c:v>54.380880340756747</c:v>
                </c:pt>
                <c:pt idx="95">
                  <c:v>54.231052648544605</c:v>
                </c:pt>
                <c:pt idx="96">
                  <c:v>54.082812694719216</c:v>
                </c:pt>
                <c:pt idx="97">
                  <c:v>53.936048469819291</c:v>
                </c:pt>
                <c:pt idx="98">
                  <c:v>53.79065513162287</c:v>
                </c:pt>
                <c:pt idx="99">
                  <c:v>53.646534681245591</c:v>
                </c:pt>
                <c:pt idx="100">
                  <c:v>53.503595635908368</c:v>
                </c:pt>
                <c:pt idx="101">
                  <c:v>53.361752702694965</c:v>
                </c:pt>
                <c:pt idx="102">
                  <c:v>53.220926456810773</c:v>
                </c:pt>
                <c:pt idx="103">
                  <c:v>53.081043027164391</c:v>
                </c:pt>
                <c:pt idx="104">
                  <c:v>52.94203379150759</c:v>
                </c:pt>
                <c:pt idx="105">
                  <c:v>52.80383508287548</c:v>
                </c:pt>
                <c:pt idx="106">
                  <c:v>52.666387908654855</c:v>
                </c:pt>
                <c:pt idx="107">
                  <c:v>52.529637683264184</c:v>
                </c:pt>
                <c:pt idx="108">
                  <c:v>52.393533975143342</c:v>
                </c:pt>
                <c:pt idx="109">
                  <c:v>52.258030268517096</c:v>
                </c:pt>
                <c:pt idx="110">
                  <c:v>52.123083740205153</c:v>
                </c:pt>
                <c:pt idx="111">
                  <c:v>51.988655051595657</c:v>
                </c:pt>
                <c:pt idx="112">
                  <c:v>51.854708155773388</c:v>
                </c:pt>
                <c:pt idx="113">
                  <c:v>51.721210119691236</c:v>
                </c:pt>
                <c:pt idx="114">
                  <c:v>51.588130961189442</c:v>
                </c:pt>
                <c:pt idx="115">
                  <c:v>51.455443500596871</c:v>
                </c:pt>
                <c:pt idx="116">
                  <c:v>51.323123226586112</c:v>
                </c:pt>
                <c:pt idx="117">
                  <c:v>51.191148175897382</c:v>
                </c:pt>
                <c:pt idx="118">
                  <c:v>51.059498826488948</c:v>
                </c:pt>
                <c:pt idx="119">
                  <c:v>50.928158003610299</c:v>
                </c:pt>
                <c:pt idx="120">
                  <c:v>50.797110798225795</c:v>
                </c:pt>
                <c:pt idx="121">
                  <c:v>50.66634449713434</c:v>
                </c:pt>
                <c:pt idx="122">
                  <c:v>50.53584852403398</c:v>
                </c:pt>
                <c:pt idx="123">
                  <c:v>50.405614390661789</c:v>
                </c:pt>
                <c:pt idx="124">
                  <c:v>50.27563565699802</c:v>
                </c:pt>
                <c:pt idx="125">
                  <c:v>50.145907899354057</c:v>
                </c:pt>
                <c:pt idx="126">
                  <c:v>50.016428684963472</c:v>
                </c:pt>
                <c:pt idx="127">
                  <c:v>49.88719755146267</c:v>
                </c:pt>
                <c:pt idx="128">
                  <c:v>49.758215989381348</c:v>
                </c:pt>
                <c:pt idx="129">
                  <c:v>49.629487425462528</c:v>
                </c:pt>
                <c:pt idx="130">
                  <c:v>49.501017204302435</c:v>
                </c:pt>
                <c:pt idx="131">
                  <c:v>49.37281256544631</c:v>
                </c:pt>
                <c:pt idx="132">
                  <c:v>49.244882612707848</c:v>
                </c:pt>
                <c:pt idx="133">
                  <c:v>49.11723827211167</c:v>
                </c:pt>
                <c:pt idx="134">
                  <c:v>48.989892234509512</c:v>
                </c:pt>
                <c:pt idx="135">
                  <c:v>48.862858878618987</c:v>
                </c:pt>
                <c:pt idx="136">
                  <c:v>48.736154170009044</c:v>
                </c:pt>
                <c:pt idx="137">
                  <c:v>48.609795531450395</c:v>
                </c:pt>
                <c:pt idx="138">
                  <c:v>48.483801680104641</c:v>
                </c:pt>
                <c:pt idx="139">
                  <c:v>48.358192427294618</c:v>
                </c:pt>
                <c:pt idx="140">
                  <c:v>48.232988437129578</c:v>
                </c:pt>
                <c:pt idx="141">
                  <c:v>48.108210941103025</c:v>
                </c:pt>
                <c:pt idx="142">
                  <c:v>47.983881406979208</c:v>
                </c:pt>
                <c:pt idx="143">
                  <c:v>47.860021161864509</c:v>
                </c:pt>
                <c:pt idx="144">
                  <c:v>47.736650971328082</c:v>
                </c:pt>
                <c:pt idx="145">
                  <c:v>47.613790578768274</c:v>
                </c:pt>
                <c:pt idx="146">
                  <c:v>47.491458211855019</c:v>
                </c:pt>
                <c:pt idx="147">
                  <c:v>47.369670065710558</c:v>
                </c:pt>
                <c:pt idx="148">
                  <c:v>47.248439775367324</c:v>
                </c:pt>
                <c:pt idx="149">
                  <c:v>47.127777892770425</c:v>
                </c:pt>
                <c:pt idx="150">
                  <c:v>47.007691385939843</c:v>
                </c:pt>
                <c:pt idx="151">
                  <c:v>46.888183179625166</c:v>
                </c:pt>
                <c:pt idx="152">
                  <c:v>46.769251757624922</c:v>
                </c:pt>
                <c:pt idx="153">
                  <c:v>46.650890846686089</c:v>
                </c:pt>
                <c:pt idx="154">
                  <c:v>46.533089200390691</c:v>
                </c:pt>
                <c:pt idx="155">
                  <c:v>46.415830498611257</c:v>
                </c:pt>
                <c:pt idx="156">
                  <c:v>46.299093374022718</c:v>
                </c:pt>
                <c:pt idx="157">
                  <c:v>46.182851571971177</c:v>
                </c:pt>
                <c:pt idx="158">
                  <c:v>46.067074244016823</c:v>
                </c:pt>
                <c:pt idx="159">
                  <c:v>45.95172636909092</c:v>
                </c:pt>
                <c:pt idx="160">
                  <c:v>45.836769289904481</c:v>
                </c:pt>
                <c:pt idx="161">
                  <c:v>45.722161346506972</c:v>
                </c:pt>
                <c:pt idx="162">
                  <c:v>45.607858584170714</c:v>
                </c:pt>
                <c:pt idx="163">
                  <c:v>45.493815509439948</c:v>
                </c:pt>
                <c:pt idx="164">
                  <c:v>45.379985866472126</c:v>
                </c:pt>
                <c:pt idx="165">
                  <c:v>45.266323405800414</c:v>
                </c:pt>
                <c:pt idx="166">
                  <c:v>45.152782619291628</c:v>
                </c:pt>
                <c:pt idx="167">
                  <c:v>45.039319418149944</c:v>
                </c:pt>
                <c:pt idx="168">
                  <c:v>44.925891734999233</c:v>
                </c:pt>
                <c:pt idx="169">
                  <c:v>44.812460035977438</c:v>
                </c:pt>
                <c:pt idx="170">
                  <c:v>44.698987733979777</c:v>
                </c:pt>
                <c:pt idx="171">
                  <c:v>44.585441499307038</c:v>
                </c:pt>
                <c:pt idx="172">
                  <c:v>44.471791468677125</c:v>
                </c:pt>
                <c:pt idx="173">
                  <c:v>44.35801135759359</c:v>
                </c:pt>
                <c:pt idx="174">
                  <c:v>44.244078484273636</c:v>
                </c:pt>
                <c:pt idx="175">
                  <c:v>44.129973715652334</c:v>
                </c:pt>
                <c:pt idx="176">
                  <c:v>44.015681347409433</c:v>
                </c:pt>
                <c:pt idx="177">
                  <c:v>43.901188930583288</c:v>
                </c:pt>
                <c:pt idx="178">
                  <c:v>43.786487057259734</c:v>
                </c:pt>
                <c:pt idx="179">
                  <c:v>43.671569117192654</c:v>
                </c:pt>
                <c:pt idx="180">
                  <c:v>43.556431036174118</c:v>
                </c:pt>
                <c:pt idx="181">
                  <c:v>43.441071005668519</c:v>
                </c:pt>
                <c:pt idx="182">
                  <c:v>43.325489211780791</c:v>
                </c:pt>
                <c:pt idx="183">
                  <c:v>43.209687570149526</c:v>
                </c:pt>
                <c:pt idx="184">
                  <c:v>43.093669471922986</c:v>
                </c:pt>
                <c:pt idx="185">
                  <c:v>42.977439544647261</c:v>
                </c:pt>
                <c:pt idx="186">
                  <c:v>42.861003430710433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66.274000000000001</c:v>
                </c:pt>
                <c:pt idx="1">
                  <c:v>66.887</c:v>
                </c:pt>
                <c:pt idx="2">
                  <c:v>66.242000000000004</c:v>
                </c:pt>
                <c:pt idx="3">
                  <c:v>66.468000000000004</c:v>
                </c:pt>
                <c:pt idx="4">
                  <c:v>65.596999999999994</c:v>
                </c:pt>
                <c:pt idx="5">
                  <c:v>65.418999999999997</c:v>
                </c:pt>
                <c:pt idx="6">
                  <c:v>64.564999999999998</c:v>
                </c:pt>
                <c:pt idx="7">
                  <c:v>68.564999999999998</c:v>
                </c:pt>
                <c:pt idx="8">
                  <c:v>64.644999999999996</c:v>
                </c:pt>
                <c:pt idx="9">
                  <c:v>66.548000000000002</c:v>
                </c:pt>
                <c:pt idx="10">
                  <c:v>65.209999999999994</c:v>
                </c:pt>
                <c:pt idx="11">
                  <c:v>63.838999999999999</c:v>
                </c:pt>
                <c:pt idx="12">
                  <c:v>65.451999999999998</c:v>
                </c:pt>
                <c:pt idx="13">
                  <c:v>64.725999999999999</c:v>
                </c:pt>
                <c:pt idx="14">
                  <c:v>63.402999999999999</c:v>
                </c:pt>
                <c:pt idx="15">
                  <c:v>63.677</c:v>
                </c:pt>
                <c:pt idx="16">
                  <c:v>63.677</c:v>
                </c:pt>
                <c:pt idx="17">
                  <c:v>64.661000000000001</c:v>
                </c:pt>
                <c:pt idx="18">
                  <c:v>65.838999999999999</c:v>
                </c:pt>
                <c:pt idx="19">
                  <c:v>64.548000000000002</c:v>
                </c:pt>
                <c:pt idx="20">
                  <c:v>65.096999999999994</c:v>
                </c:pt>
                <c:pt idx="21">
                  <c:v>64.322999999999993</c:v>
                </c:pt>
                <c:pt idx="22">
                  <c:v>63.758000000000003</c:v>
                </c:pt>
                <c:pt idx="23">
                  <c:v>66.564999999999998</c:v>
                </c:pt>
                <c:pt idx="24">
                  <c:v>63.515999999999998</c:v>
                </c:pt>
                <c:pt idx="25">
                  <c:v>64.257999999999996</c:v>
                </c:pt>
                <c:pt idx="26">
                  <c:v>65.709999999999994</c:v>
                </c:pt>
                <c:pt idx="27">
                  <c:v>64.564999999999998</c:v>
                </c:pt>
                <c:pt idx="28">
                  <c:v>66.209999999999994</c:v>
                </c:pt>
                <c:pt idx="29">
                  <c:v>63.645000000000003</c:v>
                </c:pt>
                <c:pt idx="30">
                  <c:v>64.177000000000007</c:v>
                </c:pt>
                <c:pt idx="31">
                  <c:v>67.064999999999998</c:v>
                </c:pt>
                <c:pt idx="32">
                  <c:v>67.725999999999999</c:v>
                </c:pt>
                <c:pt idx="33">
                  <c:v>66.194000000000003</c:v>
                </c:pt>
                <c:pt idx="34">
                  <c:v>66.564999999999998</c:v>
                </c:pt>
                <c:pt idx="35">
                  <c:v>68.774000000000001</c:v>
                </c:pt>
                <c:pt idx="36">
                  <c:v>67.790000000000006</c:v>
                </c:pt>
                <c:pt idx="37">
                  <c:v>68.564999999999998</c:v>
                </c:pt>
                <c:pt idx="38">
                  <c:v>68.581000000000003</c:v>
                </c:pt>
                <c:pt idx="39">
                  <c:v>68.144999999999996</c:v>
                </c:pt>
                <c:pt idx="40">
                  <c:v>69.322999999999993</c:v>
                </c:pt>
                <c:pt idx="41">
                  <c:v>72.144999999999996</c:v>
                </c:pt>
                <c:pt idx="42">
                  <c:v>70.629000000000005</c:v>
                </c:pt>
                <c:pt idx="43">
                  <c:v>71.677000000000007</c:v>
                </c:pt>
                <c:pt idx="44">
                  <c:v>73.968000000000004</c:v>
                </c:pt>
                <c:pt idx="45">
                  <c:v>76.725999999999999</c:v>
                </c:pt>
                <c:pt idx="46">
                  <c:v>75.194000000000003</c:v>
                </c:pt>
                <c:pt idx="47">
                  <c:v>79.177000000000007</c:v>
                </c:pt>
                <c:pt idx="48">
                  <c:v>80.435000000000002</c:v>
                </c:pt>
                <c:pt idx="49">
                  <c:v>82.805999999999997</c:v>
                </c:pt>
                <c:pt idx="50">
                  <c:v>87.870999999999995</c:v>
                </c:pt>
                <c:pt idx="51">
                  <c:v>98.677000000000007</c:v>
                </c:pt>
                <c:pt idx="52">
                  <c:v>108.629</c:v>
                </c:pt>
                <c:pt idx="53">
                  <c:v>125.67700000000001</c:v>
                </c:pt>
                <c:pt idx="54">
                  <c:v>139.79</c:v>
                </c:pt>
                <c:pt idx="55">
                  <c:v>157.548</c:v>
                </c:pt>
                <c:pt idx="56">
                  <c:v>172.29</c:v>
                </c:pt>
                <c:pt idx="57">
                  <c:v>186.58099999999999</c:v>
                </c:pt>
                <c:pt idx="58">
                  <c:v>195.71</c:v>
                </c:pt>
                <c:pt idx="59">
                  <c:v>204.24199999999999</c:v>
                </c:pt>
                <c:pt idx="60">
                  <c:v>209.82300000000001</c:v>
                </c:pt>
                <c:pt idx="61">
                  <c:v>208.565</c:v>
                </c:pt>
                <c:pt idx="62">
                  <c:v>205.64500000000001</c:v>
                </c:pt>
                <c:pt idx="63">
                  <c:v>193.62899999999999</c:v>
                </c:pt>
                <c:pt idx="64">
                  <c:v>172.32300000000001</c:v>
                </c:pt>
                <c:pt idx="65">
                  <c:v>142</c:v>
                </c:pt>
                <c:pt idx="66">
                  <c:v>105.71</c:v>
                </c:pt>
                <c:pt idx="67">
                  <c:v>77.709999999999994</c:v>
                </c:pt>
                <c:pt idx="68">
                  <c:v>65</c:v>
                </c:pt>
                <c:pt idx="69">
                  <c:v>63.564999999999998</c:v>
                </c:pt>
                <c:pt idx="70">
                  <c:v>63.29</c:v>
                </c:pt>
                <c:pt idx="71">
                  <c:v>62.661000000000001</c:v>
                </c:pt>
                <c:pt idx="72">
                  <c:v>64</c:v>
                </c:pt>
                <c:pt idx="73">
                  <c:v>64.161000000000001</c:v>
                </c:pt>
                <c:pt idx="74">
                  <c:v>66.096999999999994</c:v>
                </c:pt>
                <c:pt idx="75">
                  <c:v>67.113</c:v>
                </c:pt>
                <c:pt idx="76">
                  <c:v>74.983999999999995</c:v>
                </c:pt>
                <c:pt idx="77">
                  <c:v>80.016000000000005</c:v>
                </c:pt>
                <c:pt idx="78">
                  <c:v>88.838999999999999</c:v>
                </c:pt>
                <c:pt idx="79">
                  <c:v>99.548000000000002</c:v>
                </c:pt>
                <c:pt idx="80">
                  <c:v>108.226</c:v>
                </c:pt>
                <c:pt idx="81">
                  <c:v>118.98399999999999</c:v>
                </c:pt>
                <c:pt idx="82">
                  <c:v>129.85499999999999</c:v>
                </c:pt>
                <c:pt idx="83">
                  <c:v>136.613</c:v>
                </c:pt>
                <c:pt idx="84">
                  <c:v>142.5</c:v>
                </c:pt>
                <c:pt idx="85">
                  <c:v>145.59700000000001</c:v>
                </c:pt>
                <c:pt idx="86">
                  <c:v>146.08099999999999</c:v>
                </c:pt>
                <c:pt idx="87">
                  <c:v>141.774</c:v>
                </c:pt>
                <c:pt idx="88">
                  <c:v>129.12899999999999</c:v>
                </c:pt>
                <c:pt idx="89">
                  <c:v>113.48399999999999</c:v>
                </c:pt>
                <c:pt idx="90">
                  <c:v>90.29</c:v>
                </c:pt>
                <c:pt idx="91">
                  <c:v>69.274000000000001</c:v>
                </c:pt>
                <c:pt idx="92">
                  <c:v>58.628999999999998</c:v>
                </c:pt>
                <c:pt idx="93">
                  <c:v>54</c:v>
                </c:pt>
                <c:pt idx="94">
                  <c:v>51.338999999999999</c:v>
                </c:pt>
                <c:pt idx="95">
                  <c:v>52.274000000000001</c:v>
                </c:pt>
                <c:pt idx="96">
                  <c:v>53.128999999999998</c:v>
                </c:pt>
                <c:pt idx="97">
                  <c:v>51.935000000000002</c:v>
                </c:pt>
                <c:pt idx="98">
                  <c:v>50.871000000000002</c:v>
                </c:pt>
                <c:pt idx="99">
                  <c:v>51.031999999999996</c:v>
                </c:pt>
                <c:pt idx="100">
                  <c:v>49.128999999999998</c:v>
                </c:pt>
                <c:pt idx="101">
                  <c:v>51.677</c:v>
                </c:pt>
                <c:pt idx="102">
                  <c:v>51.484000000000002</c:v>
                </c:pt>
                <c:pt idx="103">
                  <c:v>52.613</c:v>
                </c:pt>
                <c:pt idx="104">
                  <c:v>50.935000000000002</c:v>
                </c:pt>
                <c:pt idx="105">
                  <c:v>49.645000000000003</c:v>
                </c:pt>
                <c:pt idx="106">
                  <c:v>48.451999999999998</c:v>
                </c:pt>
                <c:pt idx="107">
                  <c:v>49.613</c:v>
                </c:pt>
                <c:pt idx="108">
                  <c:v>50.418999999999997</c:v>
                </c:pt>
                <c:pt idx="109">
                  <c:v>52.774000000000001</c:v>
                </c:pt>
                <c:pt idx="110">
                  <c:v>53.387</c:v>
                </c:pt>
                <c:pt idx="111">
                  <c:v>50.048000000000002</c:v>
                </c:pt>
                <c:pt idx="112">
                  <c:v>52.984000000000002</c:v>
                </c:pt>
                <c:pt idx="113">
                  <c:v>52.29</c:v>
                </c:pt>
                <c:pt idx="114">
                  <c:v>51.887</c:v>
                </c:pt>
                <c:pt idx="115">
                  <c:v>50.258000000000003</c:v>
                </c:pt>
                <c:pt idx="116">
                  <c:v>51.918999999999997</c:v>
                </c:pt>
                <c:pt idx="117">
                  <c:v>50.661000000000001</c:v>
                </c:pt>
                <c:pt idx="118">
                  <c:v>50.79</c:v>
                </c:pt>
                <c:pt idx="119">
                  <c:v>55.951999999999998</c:v>
                </c:pt>
                <c:pt idx="120">
                  <c:v>55.081000000000003</c:v>
                </c:pt>
                <c:pt idx="121">
                  <c:v>55.145000000000003</c:v>
                </c:pt>
                <c:pt idx="122">
                  <c:v>59.468000000000004</c:v>
                </c:pt>
                <c:pt idx="123">
                  <c:v>61.854999999999997</c:v>
                </c:pt>
                <c:pt idx="124">
                  <c:v>65.322999999999993</c:v>
                </c:pt>
                <c:pt idx="125">
                  <c:v>68.661000000000001</c:v>
                </c:pt>
                <c:pt idx="126">
                  <c:v>69.016000000000005</c:v>
                </c:pt>
                <c:pt idx="127">
                  <c:v>67.418999999999997</c:v>
                </c:pt>
                <c:pt idx="128">
                  <c:v>65.031999999999996</c:v>
                </c:pt>
                <c:pt idx="129">
                  <c:v>64.629000000000005</c:v>
                </c:pt>
                <c:pt idx="130">
                  <c:v>62.241999999999997</c:v>
                </c:pt>
                <c:pt idx="131">
                  <c:v>56.564999999999998</c:v>
                </c:pt>
                <c:pt idx="132">
                  <c:v>53.984000000000002</c:v>
                </c:pt>
                <c:pt idx="133">
                  <c:v>48.371000000000002</c:v>
                </c:pt>
                <c:pt idx="134">
                  <c:v>46.5</c:v>
                </c:pt>
                <c:pt idx="135">
                  <c:v>47.274000000000001</c:v>
                </c:pt>
                <c:pt idx="136">
                  <c:v>47.194000000000003</c:v>
                </c:pt>
                <c:pt idx="137">
                  <c:v>45.402999999999999</c:v>
                </c:pt>
                <c:pt idx="138">
                  <c:v>47.5</c:v>
                </c:pt>
                <c:pt idx="139">
                  <c:v>47.241999999999997</c:v>
                </c:pt>
                <c:pt idx="140">
                  <c:v>46.71</c:v>
                </c:pt>
                <c:pt idx="141">
                  <c:v>45.694000000000003</c:v>
                </c:pt>
                <c:pt idx="142">
                  <c:v>47.161000000000001</c:v>
                </c:pt>
                <c:pt idx="143">
                  <c:v>46.71</c:v>
                </c:pt>
                <c:pt idx="144">
                  <c:v>46.902999999999999</c:v>
                </c:pt>
                <c:pt idx="145">
                  <c:v>46.694000000000003</c:v>
                </c:pt>
                <c:pt idx="146">
                  <c:v>46</c:v>
                </c:pt>
                <c:pt idx="147">
                  <c:v>44.918999999999997</c:v>
                </c:pt>
                <c:pt idx="148">
                  <c:v>44.935000000000002</c:v>
                </c:pt>
                <c:pt idx="149">
                  <c:v>46.418999999999997</c:v>
                </c:pt>
                <c:pt idx="150">
                  <c:v>44.71</c:v>
                </c:pt>
                <c:pt idx="151">
                  <c:v>46.71</c:v>
                </c:pt>
                <c:pt idx="152">
                  <c:v>50.418999999999997</c:v>
                </c:pt>
                <c:pt idx="153">
                  <c:v>47.887</c:v>
                </c:pt>
                <c:pt idx="154">
                  <c:v>50.887</c:v>
                </c:pt>
                <c:pt idx="155">
                  <c:v>50.531999999999996</c:v>
                </c:pt>
                <c:pt idx="156">
                  <c:v>54.451999999999998</c:v>
                </c:pt>
                <c:pt idx="157">
                  <c:v>54.371000000000002</c:v>
                </c:pt>
                <c:pt idx="158">
                  <c:v>54.305999999999997</c:v>
                </c:pt>
                <c:pt idx="159">
                  <c:v>55.371000000000002</c:v>
                </c:pt>
                <c:pt idx="160">
                  <c:v>50.418999999999997</c:v>
                </c:pt>
                <c:pt idx="161">
                  <c:v>48.081000000000003</c:v>
                </c:pt>
                <c:pt idx="162">
                  <c:v>46.645000000000003</c:v>
                </c:pt>
                <c:pt idx="163">
                  <c:v>45.918999999999997</c:v>
                </c:pt>
                <c:pt idx="164">
                  <c:v>43.694000000000003</c:v>
                </c:pt>
                <c:pt idx="165">
                  <c:v>43.628999999999998</c:v>
                </c:pt>
                <c:pt idx="166">
                  <c:v>42.871000000000002</c:v>
                </c:pt>
                <c:pt idx="167">
                  <c:v>43.194000000000003</c:v>
                </c:pt>
                <c:pt idx="168">
                  <c:v>42.71</c:v>
                </c:pt>
                <c:pt idx="169">
                  <c:v>42.79</c:v>
                </c:pt>
                <c:pt idx="170">
                  <c:v>42.902999999999999</c:v>
                </c:pt>
                <c:pt idx="171">
                  <c:v>42.581000000000003</c:v>
                </c:pt>
                <c:pt idx="172">
                  <c:v>39.387</c:v>
                </c:pt>
                <c:pt idx="173">
                  <c:v>44.484000000000002</c:v>
                </c:pt>
                <c:pt idx="174">
                  <c:v>41.354999999999997</c:v>
                </c:pt>
                <c:pt idx="175">
                  <c:v>41.71</c:v>
                </c:pt>
                <c:pt idx="176">
                  <c:v>43.451999999999998</c:v>
                </c:pt>
                <c:pt idx="177">
                  <c:v>41.402999999999999</c:v>
                </c:pt>
                <c:pt idx="178">
                  <c:v>44.177</c:v>
                </c:pt>
                <c:pt idx="179">
                  <c:v>40.515999999999998</c:v>
                </c:pt>
                <c:pt idx="180">
                  <c:v>39.323</c:v>
                </c:pt>
                <c:pt idx="181">
                  <c:v>41.774000000000001</c:v>
                </c:pt>
                <c:pt idx="182">
                  <c:v>40.484000000000002</c:v>
                </c:pt>
                <c:pt idx="183">
                  <c:v>42.128999999999998</c:v>
                </c:pt>
                <c:pt idx="184">
                  <c:v>41.661000000000001</c:v>
                </c:pt>
                <c:pt idx="185">
                  <c:v>39.918999999999997</c:v>
                </c:pt>
                <c:pt idx="186">
                  <c:v>41.564999999999998</c:v>
                </c:pt>
                <c:pt idx="187">
                  <c:v>41.241999999999997</c:v>
                </c:pt>
                <c:pt idx="188">
                  <c:v>41.531999999999996</c:v>
                </c:pt>
                <c:pt idx="189">
                  <c:v>40.951999999999998</c:v>
                </c:pt>
                <c:pt idx="190">
                  <c:v>40.805999999999997</c:v>
                </c:pt>
                <c:pt idx="191">
                  <c:v>41.774000000000001</c:v>
                </c:pt>
                <c:pt idx="192">
                  <c:v>38.79</c:v>
                </c:pt>
                <c:pt idx="193">
                  <c:v>40.387</c:v>
                </c:pt>
                <c:pt idx="194">
                  <c:v>41.145000000000003</c:v>
                </c:pt>
                <c:pt idx="195">
                  <c:v>39.241999999999997</c:v>
                </c:pt>
                <c:pt idx="196">
                  <c:v>37.113</c:v>
                </c:pt>
                <c:pt idx="197">
                  <c:v>41.435000000000002</c:v>
                </c:pt>
                <c:pt idx="198">
                  <c:v>40.145000000000003</c:v>
                </c:pt>
                <c:pt idx="199">
                  <c:v>39.435000000000002</c:v>
                </c:pt>
                <c:pt idx="200">
                  <c:v>39.694000000000003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63.572633900052907</c:v>
                </c:pt>
                <c:pt idx="4">
                  <c:v>63.701221559426784</c:v>
                </c:pt>
                <c:pt idx="5">
                  <c:v>63.828730229757873</c:v>
                </c:pt>
                <c:pt idx="6">
                  <c:v>63.955012306810794</c:v>
                </c:pt>
                <c:pt idx="7">
                  <c:v>64.079903288329376</c:v>
                </c:pt>
                <c:pt idx="8">
                  <c:v>64.203220222773325</c:v>
                </c:pt>
                <c:pt idx="9">
                  <c:v>64.324760083734176</c:v>
                </c:pt>
                <c:pt idx="10">
                  <c:v>64.444298082316223</c:v>
                </c:pt>
                <c:pt idx="11">
                  <c:v>64.561585934615437</c:v>
                </c:pt>
                <c:pt idx="12">
                  <c:v>64.676350107280086</c:v>
                </c:pt>
                <c:pt idx="13">
                  <c:v>64.788290071195405</c:v>
                </c:pt>
                <c:pt idx="14">
                  <c:v>64.89707660191155</c:v>
                </c:pt>
                <c:pt idx="15">
                  <c:v>65.00235017606343</c:v>
                </c:pt>
                <c:pt idx="16">
                  <c:v>65.103719526666353</c:v>
                </c:pt>
                <c:pt idx="17">
                  <c:v>65.200760438554298</c:v>
                </c:pt>
                <c:pt idx="18">
                  <c:v>65.293014891499567</c:v>
                </c:pt>
                <c:pt idx="19">
                  <c:v>65.379990698291479</c:v>
                </c:pt>
                <c:pt idx="20">
                  <c:v>65.461161847879168</c:v>
                </c:pt>
                <c:pt idx="21">
                  <c:v>65.535969865729157</c:v>
                </c:pt>
                <c:pt idx="22">
                  <c:v>65.603826670952628</c:v>
                </c:pt>
                <c:pt idx="23">
                  <c:v>65.664119683444781</c:v>
                </c:pt>
                <c:pt idx="24">
                  <c:v>65.716220375862846</c:v>
                </c:pt>
                <c:pt idx="25">
                  <c:v>65.759498163642661</c:v>
                </c:pt>
                <c:pt idx="26">
                  <c:v>65.793342603474784</c:v>
                </c:pt>
                <c:pt idx="27">
                  <c:v>65.817198484627085</c:v>
                </c:pt>
                <c:pt idx="28">
                  <c:v>65.830620737272099</c:v>
                </c:pt>
                <c:pt idx="29">
                  <c:v>65.833359349767818</c:v>
                </c:pt>
                <c:pt idx="30">
                  <c:v>65.825488859186621</c:v>
                </c:pt>
                <c:pt idx="31">
                  <c:v>65.807602539450272</c:v>
                </c:pt>
                <c:pt idx="32">
                  <c:v>65.781098046171607</c:v>
                </c:pt>
                <c:pt idx="33">
                  <c:v>65.748588538690299</c:v>
                </c:pt>
                <c:pt idx="34">
                  <c:v>65.714480239618879</c:v>
                </c:pt>
                <c:pt idx="35">
                  <c:v>65.685762396227261</c:v>
                </c:pt>
                <c:pt idx="36">
                  <c:v>65.67305627559098</c:v>
                </c:pt>
                <c:pt idx="37">
                  <c:v>65.691962963177261</c:v>
                </c:pt>
                <c:pt idx="38">
                  <c:v>65.764731548001805</c:v>
                </c:pt>
                <c:pt idx="39">
                  <c:v>65.922235847282323</c:v>
                </c:pt>
                <c:pt idx="40">
                  <c:v>66.206195926763556</c:v>
                </c:pt>
                <c:pt idx="41">
                  <c:v>66.67150895062062</c:v>
                </c:pt>
                <c:pt idx="42">
                  <c:v>67.388464266497778</c:v>
                </c:pt>
                <c:pt idx="43">
                  <c:v>68.444516726943874</c:v>
                </c:pt>
                <c:pt idx="44">
                  <c:v>69.945192492371206</c:v>
                </c:pt>
                <c:pt idx="45">
                  <c:v>72.01362143396824</c:v>
                </c:pt>
                <c:pt idx="46">
                  <c:v>74.788153248619139</c:v>
                </c:pt>
                <c:pt idx="47">
                  <c:v>78.417546279259099</c:v>
                </c:pt>
                <c:pt idx="48">
                  <c:v>83.053342336620247</c:v>
                </c:pt>
                <c:pt idx="49">
                  <c:v>88.839272900596725</c:v>
                </c:pt>
                <c:pt idx="50">
                  <c:v>95.897882613374193</c:v>
                </c:pt>
                <c:pt idx="51">
                  <c:v>104.31498497498254</c:v>
                </c:pt>
                <c:pt idx="52">
                  <c:v>114.12303581117453</c:v>
                </c:pt>
                <c:pt idx="53">
                  <c:v>125.28492786917316</c:v>
                </c:pt>
                <c:pt idx="54">
                  <c:v>137.6798182892577</c:v>
                </c:pt>
                <c:pt idx="55">
                  <c:v>151.09151461009472</c:v>
                </c:pt>
                <c:pt idx="56">
                  <c:v>165.19497413681924</c:v>
                </c:pt>
                <c:pt idx="57">
                  <c:v>179.5223684212946</c:v>
                </c:pt>
                <c:pt idx="58">
                  <c:v>193.36569795942984</c:v>
                </c:pt>
                <c:pt idx="59">
                  <c:v>205.56556251553513</c:v>
                </c:pt>
                <c:pt idx="60">
                  <c:v>214.22507617659952</c:v>
                </c:pt>
                <c:pt idx="61">
                  <c:v>216.63376509909611</c:v>
                </c:pt>
                <c:pt idx="62">
                  <c:v>209.90504778909002</c:v>
                </c:pt>
                <c:pt idx="63">
                  <c:v>192.53310984995628</c:v>
                </c:pt>
                <c:pt idx="64">
                  <c:v>166.07866173389323</c:v>
                </c:pt>
                <c:pt idx="65">
                  <c:v>135.42168851643069</c:v>
                </c:pt>
                <c:pt idx="66">
                  <c:v>106.80691827536076</c:v>
                </c:pt>
                <c:pt idx="67">
                  <c:v>84.911433504398246</c:v>
                </c:pt>
                <c:pt idx="68">
                  <c:v>71.151929115249203</c:v>
                </c:pt>
                <c:pt idx="69">
                  <c:v>64.192837391341641</c:v>
                </c:pt>
                <c:pt idx="70">
                  <c:v>61.669323924402235</c:v>
                </c:pt>
                <c:pt idx="71">
                  <c:v>61.60111578254309</c:v>
                </c:pt>
                <c:pt idx="72">
                  <c:v>62.865501146494438</c:v>
                </c:pt>
                <c:pt idx="73">
                  <c:v>65.025485871227417</c:v>
                </c:pt>
                <c:pt idx="74">
                  <c:v>68.007517873601557</c:v>
                </c:pt>
                <c:pt idx="75">
                  <c:v>71.875265310324068</c:v>
                </c:pt>
                <c:pt idx="76">
                  <c:v>76.718069257620769</c:v>
                </c:pt>
                <c:pt idx="77">
                  <c:v>82.601823026402116</c:v>
                </c:pt>
                <c:pt idx="78">
                  <c:v>89.543064320214526</c:v>
                </c:pt>
                <c:pt idx="79">
                  <c:v>97.490618411998526</c:v>
                </c:pt>
                <c:pt idx="80">
                  <c:v>106.31115242843953</c:v>
                </c:pt>
                <c:pt idx="81">
                  <c:v>115.77607584847634</c:v>
                </c:pt>
                <c:pt idx="82">
                  <c:v>125.5364960664359</c:v>
                </c:pt>
                <c:pt idx="83">
                  <c:v>135.04692209506715</c:v>
                </c:pt>
                <c:pt idx="84">
                  <c:v>143.38043352981899</c:v>
                </c:pt>
                <c:pt idx="85">
                  <c:v>148.96393250695434</c:v>
                </c:pt>
                <c:pt idx="86">
                  <c:v>149.54405058409674</c:v>
                </c:pt>
                <c:pt idx="87">
                  <c:v>142.93097329650746</c:v>
                </c:pt>
                <c:pt idx="88">
                  <c:v>128.59586261898372</c:v>
                </c:pt>
                <c:pt idx="89">
                  <c:v>108.95562343036829</c:v>
                </c:pt>
                <c:pt idx="90">
                  <c:v>88.717258638423004</c:v>
                </c:pt>
                <c:pt idx="91">
                  <c:v>72.333076293712253</c:v>
                </c:pt>
                <c:pt idx="92">
                  <c:v>61.739555407908696</c:v>
                </c:pt>
                <c:pt idx="93">
                  <c:v>56.210222517442851</c:v>
                </c:pt>
                <c:pt idx="94">
                  <c:v>53.838394015221986</c:v>
                </c:pt>
                <c:pt idx="95">
                  <c:v>52.955761023945662</c:v>
                </c:pt>
                <c:pt idx="96">
                  <c:v>52.618463727382959</c:v>
                </c:pt>
                <c:pt idx="97">
                  <c:v>52.438777865299258</c:v>
                </c:pt>
                <c:pt idx="98">
                  <c:v>52.295898085098841</c:v>
                </c:pt>
                <c:pt idx="99">
                  <c:v>52.160619206045517</c:v>
                </c:pt>
                <c:pt idx="100">
                  <c:v>52.027350771440688</c:v>
                </c:pt>
                <c:pt idx="101">
                  <c:v>51.895190796120595</c:v>
                </c:pt>
                <c:pt idx="102">
                  <c:v>51.763967404603413</c:v>
                </c:pt>
                <c:pt idx="103">
                  <c:v>51.633602188388672</c:v>
                </c:pt>
                <c:pt idx="104">
                  <c:v>51.504030630761847</c:v>
                </c:pt>
                <c:pt idx="105">
                  <c:v>51.375195638936965</c:v>
                </c:pt>
                <c:pt idx="106">
                  <c:v>51.247051934581449</c:v>
                </c:pt>
                <c:pt idx="107">
                  <c:v>51.119581213870418</c:v>
                </c:pt>
                <c:pt idx="108">
                  <c:v>50.992834173560198</c:v>
                </c:pt>
                <c:pt idx="109">
                  <c:v>50.867038078596543</c:v>
                </c:pt>
                <c:pt idx="110">
                  <c:v>50.742852265531553</c:v>
                </c:pt>
                <c:pt idx="111">
                  <c:v>50.621930350063913</c:v>
                </c:pt>
                <c:pt idx="112">
                  <c:v>50.5080614101756</c:v>
                </c:pt>
                <c:pt idx="113">
                  <c:v>50.409292727247667</c:v>
                </c:pt>
                <c:pt idx="114">
                  <c:v>50.341510989478799</c:v>
                </c:pt>
                <c:pt idx="115">
                  <c:v>50.33382696090802</c:v>
                </c:pt>
                <c:pt idx="116">
                  <c:v>50.435549538003627</c:v>
                </c:pt>
                <c:pt idx="117">
                  <c:v>50.723330675804448</c:v>
                </c:pt>
                <c:pt idx="118">
                  <c:v>51.305147011926486</c:v>
                </c:pt>
                <c:pt idx="119">
                  <c:v>52.315432170627403</c:v>
                </c:pt>
                <c:pt idx="120">
                  <c:v>53.893718514005037</c:v>
                </c:pt>
                <c:pt idx="121">
                  <c:v>56.139374019388207</c:v>
                </c:pt>
                <c:pt idx="122">
                  <c:v>59.040765274020565</c:v>
                </c:pt>
                <c:pt idx="123">
                  <c:v>62.392758417714994</c:v>
                </c:pt>
                <c:pt idx="124">
                  <c:v>65.742032397009453</c:v>
                </c:pt>
                <c:pt idx="125">
                  <c:v>68.420951694010654</c:v>
                </c:pt>
                <c:pt idx="126">
                  <c:v>69.716100220925384</c:v>
                </c:pt>
                <c:pt idx="127">
                  <c:v>69.143384823850838</c:v>
                </c:pt>
                <c:pt idx="128">
                  <c:v>66.698993758188323</c:v>
                </c:pt>
                <c:pt idx="129">
                  <c:v>62.917419637785279</c:v>
                </c:pt>
                <c:pt idx="130">
                  <c:v>58.665857801018319</c:v>
                </c:pt>
                <c:pt idx="131">
                  <c:v>54.784818231527879</c:v>
                </c:pt>
                <c:pt idx="132">
                  <c:v>51.791410750546973</c:v>
                </c:pt>
                <c:pt idx="133">
                  <c:v>49.796798623714295</c:v>
                </c:pt>
                <c:pt idx="134">
                  <c:v>48.62292733959395</c:v>
                </c:pt>
                <c:pt idx="135">
                  <c:v>47.989333509732759</c:v>
                </c:pt>
                <c:pt idx="136">
                  <c:v>47.650918332158518</c:v>
                </c:pt>
                <c:pt idx="137">
                  <c:v>47.448647053520858</c:v>
                </c:pt>
                <c:pt idx="138">
                  <c:v>47.299831949836765</c:v>
                </c:pt>
                <c:pt idx="139">
                  <c:v>47.168893942699412</c:v>
                </c:pt>
                <c:pt idx="140">
                  <c:v>47.042946510646694</c:v>
                </c:pt>
                <c:pt idx="141">
                  <c:v>46.918033222319416</c:v>
                </c:pt>
                <c:pt idx="142">
                  <c:v>46.793181573374895</c:v>
                </c:pt>
                <c:pt idx="143">
                  <c:v>46.668426959519429</c:v>
                </c:pt>
                <c:pt idx="144">
                  <c:v>46.544544942404919</c:v>
                </c:pt>
                <c:pt idx="145">
                  <c:v>46.423717039837676</c:v>
                </c:pt>
                <c:pt idx="146">
                  <c:v>46.311214940953604</c:v>
                </c:pt>
                <c:pt idx="147">
                  <c:v>46.218571769612147</c:v>
                </c:pt>
                <c:pt idx="148">
                  <c:v>46.168621507415047</c:v>
                </c:pt>
                <c:pt idx="149">
                  <c:v>46.20191860455899</c:v>
                </c:pt>
                <c:pt idx="150">
                  <c:v>46.382001019367692</c:v>
                </c:pt>
                <c:pt idx="151">
                  <c:v>46.793857659720487</c:v>
                </c:pt>
                <c:pt idx="152">
                  <c:v>47.527406127820385</c:v>
                </c:pt>
                <c:pt idx="153">
                  <c:v>48.639468420115151</c:v>
                </c:pt>
                <c:pt idx="154">
                  <c:v>50.098026562441454</c:v>
                </c:pt>
                <c:pt idx="155">
                  <c:v>51.731494750631107</c:v>
                </c:pt>
                <c:pt idx="156">
                  <c:v>53.222628564851817</c:v>
                </c:pt>
                <c:pt idx="157">
                  <c:v>54.181003149901869</c:v>
                </c:pt>
                <c:pt idx="158">
                  <c:v>54.286649915903453</c:v>
                </c:pt>
                <c:pt idx="159">
                  <c:v>53.438899749606577</c:v>
                </c:pt>
                <c:pt idx="160">
                  <c:v>51.818264823799161</c:v>
                </c:pt>
                <c:pt idx="161">
                  <c:v>49.812640710158135</c:v>
                </c:pt>
                <c:pt idx="162">
                  <c:v>47.848645678834018</c:v>
                </c:pt>
                <c:pt idx="163">
                  <c:v>46.230586615581089</c:v>
                </c:pt>
                <c:pt idx="164">
                  <c:v>45.071514107612636</c:v>
                </c:pt>
                <c:pt idx="165">
                  <c:v>44.32641381193141</c:v>
                </c:pt>
                <c:pt idx="166">
                  <c:v>43.875477046334638</c:v>
                </c:pt>
                <c:pt idx="167">
                  <c:v>43.59752878950458</c:v>
                </c:pt>
                <c:pt idx="168">
                  <c:v>43.405699201838615</c:v>
                </c:pt>
                <c:pt idx="169">
                  <c:v>43.25062468136413</c:v>
                </c:pt>
                <c:pt idx="170">
                  <c:v>43.109122935641437</c:v>
                </c:pt>
                <c:pt idx="171">
                  <c:v>42.972016432582308</c:v>
                </c:pt>
                <c:pt idx="172">
                  <c:v>42.836215206102999</c:v>
                </c:pt>
                <c:pt idx="173">
                  <c:v>42.700837804642376</c:v>
                </c:pt>
                <c:pt idx="174">
                  <c:v>42.565680308206232</c:v>
                </c:pt>
                <c:pt idx="175">
                  <c:v>42.430714630228884</c:v>
                </c:pt>
                <c:pt idx="176">
                  <c:v>42.295949770188464</c:v>
                </c:pt>
                <c:pt idx="177">
                  <c:v>42.161399180851042</c:v>
                </c:pt>
                <c:pt idx="178">
                  <c:v>42.027074313687983</c:v>
                </c:pt>
                <c:pt idx="179">
                  <c:v>41.892983687637148</c:v>
                </c:pt>
                <c:pt idx="180">
                  <c:v>41.759132973795793</c:v>
                </c:pt>
                <c:pt idx="181">
                  <c:v>41.625525251030055</c:v>
                </c:pt>
                <c:pt idx="182">
                  <c:v>41.492161289974725</c:v>
                </c:pt>
                <c:pt idx="183">
                  <c:v>41.359039838878893</c:v>
                </c:pt>
                <c:pt idx="184">
                  <c:v>41.226157902353748</c:v>
                </c:pt>
                <c:pt idx="185">
                  <c:v>41.093511007528932</c:v>
                </c:pt>
                <c:pt idx="186">
                  <c:v>40.961093453725397</c:v>
                </c:pt>
                <c:pt idx="187">
                  <c:v>40.828898543013075</c:v>
                </c:pt>
                <c:pt idx="188">
                  <c:v>40.696918790090876</c:v>
                </c:pt>
                <c:pt idx="189">
                  <c:v>40.565146110812883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63.572633900048537</c:v>
                </c:pt>
                <c:pt idx="4">
                  <c:v>63.701221559414734</c:v>
                </c:pt>
                <c:pt idx="5">
                  <c:v>63.82873022972521</c:v>
                </c:pt>
                <c:pt idx="6">
                  <c:v>63.95501230672371</c:v>
                </c:pt>
                <c:pt idx="7">
                  <c:v>64.07990328810105</c:v>
                </c:pt>
                <c:pt idx="8">
                  <c:v>64.203220222184541</c:v>
                </c:pt>
                <c:pt idx="9">
                  <c:v>64.324760082240957</c:v>
                </c:pt>
                <c:pt idx="10">
                  <c:v>64.444298078591771</c:v>
                </c:pt>
                <c:pt idx="11">
                  <c:v>64.561585925479022</c:v>
                </c:pt>
                <c:pt idx="12">
                  <c:v>64.676350085237445</c:v>
                </c:pt>
                <c:pt idx="13">
                  <c:v>64.788290018892567</c:v>
                </c:pt>
                <c:pt idx="14">
                  <c:v>64.897076479855059</c:v>
                </c:pt>
                <c:pt idx="15">
                  <c:v>65.002349895926471</c:v>
                </c:pt>
                <c:pt idx="16">
                  <c:v>65.103718894321645</c:v>
                </c:pt>
                <c:pt idx="17">
                  <c:v>65.200759034734688</c:v>
                </c:pt>
                <c:pt idx="18">
                  <c:v>65.293011826413618</c:v>
                </c:pt>
                <c:pt idx="19">
                  <c:v>65.379984116441975</c:v>
                </c:pt>
                <c:pt idx="20">
                  <c:v>65.461147947483127</c:v>
                </c:pt>
                <c:pt idx="21">
                  <c:v>65.535940993498656</c:v>
                </c:pt>
                <c:pt idx="22">
                  <c:v>65.603767690590516</c:v>
                </c:pt>
                <c:pt idx="23">
                  <c:v>65.664001186140936</c:v>
                </c:pt>
                <c:pt idx="24">
                  <c:v>65.715986231643797</c:v>
                </c:pt>
                <c:pt idx="25">
                  <c:v>65.759043141693581</c:v>
                </c:pt>
                <c:pt idx="26">
                  <c:v>65.792472932072371</c:v>
                </c:pt>
                <c:pt idx="27">
                  <c:v>65.815563732284559</c:v>
                </c:pt>
                <c:pt idx="28">
                  <c:v>65.827598540874618</c:v>
                </c:pt>
                <c:pt idx="29">
                  <c:v>65.827864354346431</c:v>
                </c:pt>
                <c:pt idx="30">
                  <c:v>65.81566265187935</c:v>
                </c:pt>
                <c:pt idx="31">
                  <c:v>65.790321158415651</c:v>
                </c:pt>
                <c:pt idx="32">
                  <c:v>65.751206739119908</c:v>
                </c:pt>
                <c:pt idx="33">
                  <c:v>65.697739200876867</c:v>
                </c:pt>
                <c:pt idx="34">
                  <c:v>65.629405694874805</c:v>
                </c:pt>
                <c:pt idx="35">
                  <c:v>65.545775333208795</c:v>
                </c:pt>
                <c:pt idx="36">
                  <c:v>65.446513557805872</c:v>
                </c:pt>
                <c:pt idx="37">
                  <c:v>65.331395738671418</c:v>
                </c:pt>
                <c:pt idx="38">
                  <c:v>65.200319437677976</c:v>
                </c:pt>
                <c:pt idx="39">
                  <c:v>65.053314760703813</c:v>
                </c:pt>
                <c:pt idx="40">
                  <c:v>64.890552240521316</c:v>
                </c:pt>
                <c:pt idx="41">
                  <c:v>64.712347749005929</c:v>
                </c:pt>
                <c:pt idx="42">
                  <c:v>64.519164030694881</c:v>
                </c:pt>
                <c:pt idx="43">
                  <c:v>64.311608577775786</c:v>
                </c:pt>
                <c:pt idx="44">
                  <c:v>64.090427722923835</c:v>
                </c:pt>
                <c:pt idx="45">
                  <c:v>63.856497001400051</c:v>
                </c:pt>
                <c:pt idx="46">
                  <c:v>63.610808015241865</c:v>
                </c:pt>
                <c:pt idx="47">
                  <c:v>63.354452206572709</c:v>
                </c:pt>
                <c:pt idx="48">
                  <c:v>63.088602100400912</c:v>
                </c:pt>
                <c:pt idx="49">
                  <c:v>62.814490697695838</c:v>
                </c:pt>
                <c:pt idx="50">
                  <c:v>62.533389777871022</c:v>
                </c:pt>
                <c:pt idx="51">
                  <c:v>62.246587900856099</c:v>
                </c:pt>
                <c:pt idx="52">
                  <c:v>61.955368881918695</c:v>
                </c:pt>
                <c:pt idx="53">
                  <c:v>61.660991450864614</c:v>
                </c:pt>
                <c:pt idx="54">
                  <c:v>61.364670708483551</c:v>
                </c:pt>
                <c:pt idx="55">
                  <c:v>61.067561867075767</c:v>
                </c:pt>
                <c:pt idx="56">
                  <c:v>60.770746619962956</c:v>
                </c:pt>
                <c:pt idx="57">
                  <c:v>60.475222338524773</c:v>
                </c:pt>
                <c:pt idx="58">
                  <c:v>60.181894154934177</c:v>
                </c:pt>
                <c:pt idx="59">
                  <c:v>59.891569862907161</c:v>
                </c:pt>
                <c:pt idx="60">
                  <c:v>59.604957463515404</c:v>
                </c:pt>
                <c:pt idx="61">
                  <c:v>59.322665101940231</c:v>
                </c:pt>
                <c:pt idx="62">
                  <c:v>59.045203085036164</c:v>
                </c:pt>
                <c:pt idx="63">
                  <c:v>58.772987637729727</c:v>
                </c:pt>
                <c:pt idx="64">
                  <c:v>58.506346046058106</c:v>
                </c:pt>
                <c:pt idx="65">
                  <c:v>58.245522842500371</c:v>
                </c:pt>
                <c:pt idx="66">
                  <c:v>57.990686711133513</c:v>
                </c:pt>
                <c:pt idx="67">
                  <c:v>57.74193782196798</c:v>
                </c:pt>
                <c:pt idx="68">
                  <c:v>57.499315341774874</c:v>
                </c:pt>
                <c:pt idx="69">
                  <c:v>57.262804909505398</c:v>
                </c:pt>
                <c:pt idx="70">
                  <c:v>57.032345905331645</c:v>
                </c:pt>
                <c:pt idx="71">
                  <c:v>56.807838381370935</c:v>
                </c:pt>
                <c:pt idx="72">
                  <c:v>56.589149557871927</c:v>
                </c:pt>
                <c:pt idx="73">
                  <c:v>56.37611982017097</c:v>
                </c:pt>
                <c:pt idx="74">
                  <c:v>56.168568178653743</c:v>
                </c:pt>
                <c:pt idx="75">
                  <c:v>55.966297176218269</c:v>
                </c:pt>
                <c:pt idx="76">
                  <c:v>55.769097245528727</c:v>
                </c:pt>
                <c:pt idx="77">
                  <c:v>55.576750532041039</c:v>
                </c:pt>
                <c:pt idx="78">
                  <c:v>55.389034208845992</c:v>
                </c:pt>
                <c:pt idx="79">
                  <c:v>55.205723316324104</c:v>
                </c:pt>
                <c:pt idx="80">
                  <c:v>55.026593163963277</c:v>
                </c:pt>
                <c:pt idx="81">
                  <c:v>54.851421333944053</c:v>
                </c:pt>
                <c:pt idx="82">
                  <c:v>54.679989326703343</c:v>
                </c:pt>
                <c:pt idx="83">
                  <c:v>54.512083888036692</c:v>
                </c:pt>
                <c:pt idx="84">
                  <c:v>54.347498055736835</c:v>
                </c:pt>
                <c:pt idx="85">
                  <c:v>54.186031961568034</c:v>
                </c:pt>
                <c:pt idx="86">
                  <c:v>54.027493421777855</c:v>
                </c:pt>
                <c:pt idx="87">
                  <c:v>53.871698346525619</c:v>
                </c:pt>
                <c:pt idx="88">
                  <c:v>53.718470995706006</c:v>
                </c:pt>
                <c:pt idx="89">
                  <c:v>53.56764410576605</c:v>
                </c:pt>
                <c:pt idx="90">
                  <c:v>53.419058909334524</c:v>
                </c:pt>
                <c:pt idx="91">
                  <c:v>53.272565066851648</c:v>
                </c:pt>
                <c:pt idx="92">
                  <c:v>53.128020526940347</c:v>
                </c:pt>
                <c:pt idx="93">
                  <c:v>52.98529133001346</c:v>
                </c:pt>
                <c:pt idx="94">
                  <c:v>52.844251367573001</c:v>
                </c:pt>
                <c:pt idx="95">
                  <c:v>52.704782107825764</c:v>
                </c:pt>
                <c:pt idx="96">
                  <c:v>52.566772296607752</c:v>
                </c:pt>
                <c:pt idx="97">
                  <c:v>52.430117641167271</c:v>
                </c:pt>
                <c:pt idx="98">
                  <c:v>52.29472048309006</c:v>
                </c:pt>
                <c:pt idx="99">
                  <c:v>52.160489465544295</c:v>
                </c:pt>
                <c:pt idx="100">
                  <c:v>52.02733919906526</c:v>
                </c:pt>
                <c:pt idx="101">
                  <c:v>51.895189929272192</c:v>
                </c:pt>
                <c:pt idx="102">
                  <c:v>51.763967209200601</c:v>
                </c:pt>
                <c:pt idx="103">
                  <c:v>51.633601578327692</c:v>
                </c:pt>
                <c:pt idx="104">
                  <c:v>51.504028249854571</c:v>
                </c:pt>
                <c:pt idx="105">
                  <c:v>51.375186807374511</c:v>
                </c:pt>
                <c:pt idx="106">
                  <c:v>51.247020911692289</c:v>
                </c:pt>
                <c:pt idx="107">
                  <c:v>51.119478018255407</c:v>
                </c:pt>
                <c:pt idx="108">
                  <c:v>50.992509105406263</c:v>
                </c:pt>
                <c:pt idx="109">
                  <c:v>50.866068413457832</c:v>
                </c:pt>
                <c:pt idx="110">
                  <c:v>50.740113194427842</c:v>
                </c:pt>
                <c:pt idx="111">
                  <c:v>50.614603472132757</c:v>
                </c:pt>
                <c:pt idx="112">
                  <c:v>50.489501812238437</c:v>
                </c:pt>
                <c:pt idx="113">
                  <c:v>50.364773101786312</c:v>
                </c:pt>
                <c:pt idx="114">
                  <c:v>50.240384337657915</c:v>
                </c:pt>
                <c:pt idx="115">
                  <c:v>50.116304423406199</c:v>
                </c:pt>
                <c:pt idx="116">
                  <c:v>49.992503973866768</c:v>
                </c:pt>
                <c:pt idx="117">
                  <c:v>49.868955126965069</c:v>
                </c:pt>
                <c:pt idx="118">
                  <c:v>49.745631362156679</c:v>
                </c:pt>
                <c:pt idx="119">
                  <c:v>49.622507324977477</c:v>
                </c:pt>
                <c:pt idx="120">
                  <c:v>49.499558657239085</c:v>
                </c:pt>
                <c:pt idx="121">
                  <c:v>49.376761832483837</c:v>
                </c:pt>
                <c:pt idx="122">
                  <c:v>49.254093996415008</c:v>
                </c:pt>
                <c:pt idx="123">
                  <c:v>49.131532812142794</c:v>
                </c:pt>
                <c:pt idx="124">
                  <c:v>49.009056310238613</c:v>
                </c:pt>
                <c:pt idx="125">
                  <c:v>48.886642743770516</c:v>
                </c:pt>
                <c:pt idx="126">
                  <c:v>48.764270448703975</c:v>
                </c:pt>
                <c:pt idx="127">
                  <c:v>48.641917710297115</c:v>
                </c:pt>
                <c:pt idx="128">
                  <c:v>48.519562636397879</c:v>
                </c:pt>
                <c:pt idx="129">
                  <c:v>48.397183038864377</c:v>
                </c:pt>
                <c:pt idx="130">
                  <c:v>48.274756324675096</c:v>
                </c:pt>
                <c:pt idx="131">
                  <c:v>48.152259398671298</c:v>
                </c:pt>
                <c:pt idx="132">
                  <c:v>48.029668580270233</c:v>
                </c:pt>
                <c:pt idx="133">
                  <c:v>47.906959536897332</c:v>
                </c:pt>
                <c:pt idx="134">
                  <c:v>47.784107237288524</c:v>
                </c:pt>
                <c:pt idx="135">
                  <c:v>47.661085928194503</c:v>
                </c:pt>
                <c:pt idx="136">
                  <c:v>47.537869138344547</c:v>
                </c:pt>
                <c:pt idx="137">
                  <c:v>47.414429713769692</c:v>
                </c:pt>
                <c:pt idx="138">
                  <c:v>47.290739888698596</c:v>
                </c:pt>
                <c:pt idx="139">
                  <c:v>47.166771396182703</c:v>
                </c:pt>
                <c:pt idx="140">
                  <c:v>47.042495622325283</c:v>
                </c:pt>
                <c:pt idx="141">
                  <c:v>46.917883807433896</c:v>
                </c:pt>
                <c:pt idx="142">
                  <c:v>46.792907296534565</c:v>
                </c:pt>
                <c:pt idx="143">
                  <c:v>46.667537840440581</c:v>
                </c:pt>
                <c:pt idx="144">
                  <c:v>46.54174794692964</c:v>
                </c:pt>
                <c:pt idx="145">
                  <c:v>46.415511279550074</c:v>
                </c:pt>
                <c:pt idx="146">
                  <c:v>46.288803099173556</c:v>
                </c:pt>
                <c:pt idx="147">
                  <c:v>46.161600740709005</c:v>
                </c:pt>
                <c:pt idx="148">
                  <c:v>46.033884114497418</c:v>
                </c:pt>
                <c:pt idx="149">
                  <c:v>45.905636218981471</c:v>
                </c:pt>
                <c:pt idx="150">
                  <c:v>45.77684364848858</c:v>
                </c:pt>
                <c:pt idx="151">
                  <c:v>45.647497077620855</c:v>
                </c:pt>
                <c:pt idx="152">
                  <c:v>45.517591702067463</c:v>
                </c:pt>
                <c:pt idx="153">
                  <c:v>45.387127614898809</c:v>
                </c:pt>
                <c:pt idx="154">
                  <c:v>45.25611009778747</c:v>
                </c:pt>
                <c:pt idx="155">
                  <c:v>45.124549808284456</c:v>
                </c:pt>
                <c:pt idx="156">
                  <c:v>44.992462847321278</c:v>
                </c:pt>
                <c:pt idx="157">
                  <c:v>44.85987069545169</c:v>
                </c:pt>
                <c:pt idx="158">
                  <c:v>44.726800011802453</c:v>
                </c:pt>
                <c:pt idx="159">
                  <c:v>44.593282295956243</c:v>
                </c:pt>
                <c:pt idx="160">
                  <c:v>44.459353419620705</c:v>
                </c:pt>
                <c:pt idx="161">
                  <c:v>44.325053041456584</c:v>
                </c:pt>
                <c:pt idx="162">
                  <c:v>44.190423924340067</c:v>
                </c:pt>
                <c:pt idx="163">
                  <c:v>44.055511179149221</c:v>
                </c:pt>
                <c:pt idx="164">
                  <c:v>43.920361462517874</c:v>
                </c:pt>
                <c:pt idx="165">
                  <c:v>43.7850221576481</c:v>
                </c:pt>
                <c:pt idx="166">
                  <c:v>43.649540567132981</c:v>
                </c:pt>
                <c:pt idx="167">
                  <c:v>43.513963144896394</c:v>
                </c:pt>
                <c:pt idx="168">
                  <c:v>43.378334791035059</c:v>
                </c:pt>
                <c:pt idx="169">
                  <c:v>43.242698228893701</c:v>
                </c:pt>
                <c:pt idx="170">
                  <c:v>43.107093478528355</c:v>
                </c:pt>
                <c:pt idx="171">
                  <c:v>42.971557435248052</c:v>
                </c:pt>
                <c:pt idx="172">
                  <c:v>42.836123556576339</c:v>
                </c:pt>
                <c:pt idx="173">
                  <c:v>42.700821656085921</c:v>
                </c:pt>
                <c:pt idx="174">
                  <c:v>42.565677798389089</c:v>
                </c:pt>
                <c:pt idx="175">
                  <c:v>42.430714286274942</c:v>
                </c:pt>
                <c:pt idx="176">
                  <c:v>42.295949728638263</c:v>
                </c:pt>
                <c:pt idx="177">
                  <c:v>42.161399176427786</c:v>
                </c:pt>
                <c:pt idx="178">
                  <c:v>42.027074313273118</c:v>
                </c:pt>
                <c:pt idx="179">
                  <c:v>41.892983687602872</c:v>
                </c:pt>
                <c:pt idx="180">
                  <c:v>41.759132973793299</c:v>
                </c:pt>
                <c:pt idx="181">
                  <c:v>41.625525251029899</c:v>
                </c:pt>
                <c:pt idx="182">
                  <c:v>41.492161289974717</c:v>
                </c:pt>
                <c:pt idx="183">
                  <c:v>41.359039838878893</c:v>
                </c:pt>
                <c:pt idx="184">
                  <c:v>41.226157902353748</c:v>
                </c:pt>
                <c:pt idx="185">
                  <c:v>41.093511007528932</c:v>
                </c:pt>
                <c:pt idx="186">
                  <c:v>40.961093453725397</c:v>
                </c:pt>
                <c:pt idx="187">
                  <c:v>40.828898543013075</c:v>
                </c:pt>
                <c:pt idx="188">
                  <c:v>40.696918790090876</c:v>
                </c:pt>
                <c:pt idx="189">
                  <c:v>40.565146110812883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65.613</c:v>
                </c:pt>
                <c:pt idx="1">
                  <c:v>66.918999999999997</c:v>
                </c:pt>
                <c:pt idx="2">
                  <c:v>65.016000000000005</c:v>
                </c:pt>
                <c:pt idx="3">
                  <c:v>65.983999999999995</c:v>
                </c:pt>
                <c:pt idx="4">
                  <c:v>64.694000000000003</c:v>
                </c:pt>
                <c:pt idx="5">
                  <c:v>64.355000000000004</c:v>
                </c:pt>
                <c:pt idx="6">
                  <c:v>64.774000000000001</c:v>
                </c:pt>
                <c:pt idx="7">
                  <c:v>65.855000000000004</c:v>
                </c:pt>
                <c:pt idx="8">
                  <c:v>66.790000000000006</c:v>
                </c:pt>
                <c:pt idx="9">
                  <c:v>66.870999999999995</c:v>
                </c:pt>
                <c:pt idx="10">
                  <c:v>64.451999999999998</c:v>
                </c:pt>
                <c:pt idx="11">
                  <c:v>65.531999999999996</c:v>
                </c:pt>
                <c:pt idx="12">
                  <c:v>67.161000000000001</c:v>
                </c:pt>
                <c:pt idx="13">
                  <c:v>65.418999999999997</c:v>
                </c:pt>
                <c:pt idx="14">
                  <c:v>66.064999999999998</c:v>
                </c:pt>
                <c:pt idx="15">
                  <c:v>64.581000000000003</c:v>
                </c:pt>
                <c:pt idx="16">
                  <c:v>67.129000000000005</c:v>
                </c:pt>
                <c:pt idx="17">
                  <c:v>66.5</c:v>
                </c:pt>
                <c:pt idx="18">
                  <c:v>67.274000000000001</c:v>
                </c:pt>
                <c:pt idx="19">
                  <c:v>67.144999999999996</c:v>
                </c:pt>
                <c:pt idx="20">
                  <c:v>65.403000000000006</c:v>
                </c:pt>
                <c:pt idx="21">
                  <c:v>65.290000000000006</c:v>
                </c:pt>
                <c:pt idx="22">
                  <c:v>65.661000000000001</c:v>
                </c:pt>
                <c:pt idx="23">
                  <c:v>63.951999999999998</c:v>
                </c:pt>
                <c:pt idx="24">
                  <c:v>63.935000000000002</c:v>
                </c:pt>
                <c:pt idx="25">
                  <c:v>65.596999999999994</c:v>
                </c:pt>
                <c:pt idx="26">
                  <c:v>66.081000000000003</c:v>
                </c:pt>
                <c:pt idx="27">
                  <c:v>66.596999999999994</c:v>
                </c:pt>
                <c:pt idx="28">
                  <c:v>64.661000000000001</c:v>
                </c:pt>
                <c:pt idx="29">
                  <c:v>66.564999999999998</c:v>
                </c:pt>
                <c:pt idx="30">
                  <c:v>66.144999999999996</c:v>
                </c:pt>
                <c:pt idx="31">
                  <c:v>64.887</c:v>
                </c:pt>
                <c:pt idx="32">
                  <c:v>69.548000000000002</c:v>
                </c:pt>
                <c:pt idx="33">
                  <c:v>67.177000000000007</c:v>
                </c:pt>
                <c:pt idx="34">
                  <c:v>64.096999999999994</c:v>
                </c:pt>
                <c:pt idx="35">
                  <c:v>63.451999999999998</c:v>
                </c:pt>
                <c:pt idx="36">
                  <c:v>66.468000000000004</c:v>
                </c:pt>
                <c:pt idx="37">
                  <c:v>69.451999999999998</c:v>
                </c:pt>
                <c:pt idx="38">
                  <c:v>66.338999999999999</c:v>
                </c:pt>
                <c:pt idx="39">
                  <c:v>67.935000000000002</c:v>
                </c:pt>
                <c:pt idx="40">
                  <c:v>69.805999999999997</c:v>
                </c:pt>
                <c:pt idx="41">
                  <c:v>69.564999999999998</c:v>
                </c:pt>
                <c:pt idx="42">
                  <c:v>68.983999999999995</c:v>
                </c:pt>
                <c:pt idx="43">
                  <c:v>72.581000000000003</c:v>
                </c:pt>
                <c:pt idx="44">
                  <c:v>74.564999999999998</c:v>
                </c:pt>
                <c:pt idx="45">
                  <c:v>74.774000000000001</c:v>
                </c:pt>
                <c:pt idx="46">
                  <c:v>76.790000000000006</c:v>
                </c:pt>
                <c:pt idx="47">
                  <c:v>78.031999999999996</c:v>
                </c:pt>
                <c:pt idx="48">
                  <c:v>81.113</c:v>
                </c:pt>
                <c:pt idx="49">
                  <c:v>86.016000000000005</c:v>
                </c:pt>
                <c:pt idx="50">
                  <c:v>91.725999999999999</c:v>
                </c:pt>
                <c:pt idx="51">
                  <c:v>100.242</c:v>
                </c:pt>
                <c:pt idx="52">
                  <c:v>113.21</c:v>
                </c:pt>
                <c:pt idx="53">
                  <c:v>128.98400000000001</c:v>
                </c:pt>
                <c:pt idx="54">
                  <c:v>143.98400000000001</c:v>
                </c:pt>
                <c:pt idx="55">
                  <c:v>160.29</c:v>
                </c:pt>
                <c:pt idx="56">
                  <c:v>173.24199999999999</c:v>
                </c:pt>
                <c:pt idx="57">
                  <c:v>187.75800000000001</c:v>
                </c:pt>
                <c:pt idx="58">
                  <c:v>198.71</c:v>
                </c:pt>
                <c:pt idx="59">
                  <c:v>205.5</c:v>
                </c:pt>
                <c:pt idx="60">
                  <c:v>209.64500000000001</c:v>
                </c:pt>
                <c:pt idx="61">
                  <c:v>212.5</c:v>
                </c:pt>
                <c:pt idx="62">
                  <c:v>209.048</c:v>
                </c:pt>
                <c:pt idx="63">
                  <c:v>199.90299999999999</c:v>
                </c:pt>
                <c:pt idx="64">
                  <c:v>183.14500000000001</c:v>
                </c:pt>
                <c:pt idx="65">
                  <c:v>159.75800000000001</c:v>
                </c:pt>
                <c:pt idx="66">
                  <c:v>128.35499999999999</c:v>
                </c:pt>
                <c:pt idx="67">
                  <c:v>92.983999999999995</c:v>
                </c:pt>
                <c:pt idx="68">
                  <c:v>73.338999999999999</c:v>
                </c:pt>
                <c:pt idx="69">
                  <c:v>64.274000000000001</c:v>
                </c:pt>
                <c:pt idx="70">
                  <c:v>64.596999999999994</c:v>
                </c:pt>
                <c:pt idx="71">
                  <c:v>62.451999999999998</c:v>
                </c:pt>
                <c:pt idx="72">
                  <c:v>61.758000000000003</c:v>
                </c:pt>
                <c:pt idx="73">
                  <c:v>62.145000000000003</c:v>
                </c:pt>
                <c:pt idx="74">
                  <c:v>65.983999999999995</c:v>
                </c:pt>
                <c:pt idx="75">
                  <c:v>68.031999999999996</c:v>
                </c:pt>
                <c:pt idx="76">
                  <c:v>73.016000000000005</c:v>
                </c:pt>
                <c:pt idx="77">
                  <c:v>77.677000000000007</c:v>
                </c:pt>
                <c:pt idx="78">
                  <c:v>85.531999999999996</c:v>
                </c:pt>
                <c:pt idx="79">
                  <c:v>94.548000000000002</c:v>
                </c:pt>
                <c:pt idx="80">
                  <c:v>104.435</c:v>
                </c:pt>
                <c:pt idx="81">
                  <c:v>112.419</c:v>
                </c:pt>
                <c:pt idx="82">
                  <c:v>122.758</c:v>
                </c:pt>
                <c:pt idx="83">
                  <c:v>132.226</c:v>
                </c:pt>
                <c:pt idx="84">
                  <c:v>138.565</c:v>
                </c:pt>
                <c:pt idx="85">
                  <c:v>144.58099999999999</c:v>
                </c:pt>
                <c:pt idx="86">
                  <c:v>145.79</c:v>
                </c:pt>
                <c:pt idx="87">
                  <c:v>148.01599999999999</c:v>
                </c:pt>
                <c:pt idx="88">
                  <c:v>142.952</c:v>
                </c:pt>
                <c:pt idx="89">
                  <c:v>134.726</c:v>
                </c:pt>
                <c:pt idx="90">
                  <c:v>118.065</c:v>
                </c:pt>
                <c:pt idx="91">
                  <c:v>98.016000000000005</c:v>
                </c:pt>
                <c:pt idx="92">
                  <c:v>76.081000000000003</c:v>
                </c:pt>
                <c:pt idx="93">
                  <c:v>63.113</c:v>
                </c:pt>
                <c:pt idx="94">
                  <c:v>57.241999999999997</c:v>
                </c:pt>
                <c:pt idx="95">
                  <c:v>56.741999999999997</c:v>
                </c:pt>
                <c:pt idx="96">
                  <c:v>55.225999999999999</c:v>
                </c:pt>
                <c:pt idx="97">
                  <c:v>53.628999999999998</c:v>
                </c:pt>
                <c:pt idx="98">
                  <c:v>53.5</c:v>
                </c:pt>
                <c:pt idx="99">
                  <c:v>51.725999999999999</c:v>
                </c:pt>
                <c:pt idx="100">
                  <c:v>53.113</c:v>
                </c:pt>
                <c:pt idx="101">
                  <c:v>53.484000000000002</c:v>
                </c:pt>
                <c:pt idx="102">
                  <c:v>50.418999999999997</c:v>
                </c:pt>
                <c:pt idx="103">
                  <c:v>52.338999999999999</c:v>
                </c:pt>
                <c:pt idx="104">
                  <c:v>52.338999999999999</c:v>
                </c:pt>
                <c:pt idx="105">
                  <c:v>52.161000000000001</c:v>
                </c:pt>
                <c:pt idx="106">
                  <c:v>52.031999999999996</c:v>
                </c:pt>
                <c:pt idx="107">
                  <c:v>53.113</c:v>
                </c:pt>
                <c:pt idx="108">
                  <c:v>50.371000000000002</c:v>
                </c:pt>
                <c:pt idx="109">
                  <c:v>52.902999999999999</c:v>
                </c:pt>
                <c:pt idx="110">
                  <c:v>52.468000000000004</c:v>
                </c:pt>
                <c:pt idx="111">
                  <c:v>51.548000000000002</c:v>
                </c:pt>
                <c:pt idx="112">
                  <c:v>52.564999999999998</c:v>
                </c:pt>
                <c:pt idx="113">
                  <c:v>51.935000000000002</c:v>
                </c:pt>
                <c:pt idx="114">
                  <c:v>53.79</c:v>
                </c:pt>
                <c:pt idx="115">
                  <c:v>54.694000000000003</c:v>
                </c:pt>
                <c:pt idx="116">
                  <c:v>52.29</c:v>
                </c:pt>
                <c:pt idx="117">
                  <c:v>50.323</c:v>
                </c:pt>
                <c:pt idx="118">
                  <c:v>54.177</c:v>
                </c:pt>
                <c:pt idx="119">
                  <c:v>54.241999999999997</c:v>
                </c:pt>
                <c:pt idx="120">
                  <c:v>54.435000000000002</c:v>
                </c:pt>
                <c:pt idx="121">
                  <c:v>56.113</c:v>
                </c:pt>
                <c:pt idx="122">
                  <c:v>56.435000000000002</c:v>
                </c:pt>
                <c:pt idx="123">
                  <c:v>60.902999999999999</c:v>
                </c:pt>
                <c:pt idx="124">
                  <c:v>65.209999999999994</c:v>
                </c:pt>
                <c:pt idx="125">
                  <c:v>68.709999999999994</c:v>
                </c:pt>
                <c:pt idx="126">
                  <c:v>71.418999999999997</c:v>
                </c:pt>
                <c:pt idx="127">
                  <c:v>73.855000000000004</c:v>
                </c:pt>
                <c:pt idx="128">
                  <c:v>73.081000000000003</c:v>
                </c:pt>
                <c:pt idx="129">
                  <c:v>72.305999999999997</c:v>
                </c:pt>
                <c:pt idx="130">
                  <c:v>67.418999999999997</c:v>
                </c:pt>
                <c:pt idx="131">
                  <c:v>61.677</c:v>
                </c:pt>
                <c:pt idx="132">
                  <c:v>57.048000000000002</c:v>
                </c:pt>
                <c:pt idx="133">
                  <c:v>55.741999999999997</c:v>
                </c:pt>
                <c:pt idx="134">
                  <c:v>52.064999999999998</c:v>
                </c:pt>
                <c:pt idx="135">
                  <c:v>48.984000000000002</c:v>
                </c:pt>
                <c:pt idx="136">
                  <c:v>49.323</c:v>
                </c:pt>
                <c:pt idx="137">
                  <c:v>48.338999999999999</c:v>
                </c:pt>
                <c:pt idx="138">
                  <c:v>49.451999999999998</c:v>
                </c:pt>
                <c:pt idx="139">
                  <c:v>46.823</c:v>
                </c:pt>
                <c:pt idx="140">
                  <c:v>46.774000000000001</c:v>
                </c:pt>
                <c:pt idx="141">
                  <c:v>48.081000000000003</c:v>
                </c:pt>
                <c:pt idx="142">
                  <c:v>47.113</c:v>
                </c:pt>
                <c:pt idx="143">
                  <c:v>46.015999999999998</c:v>
                </c:pt>
                <c:pt idx="144">
                  <c:v>47.177</c:v>
                </c:pt>
                <c:pt idx="145">
                  <c:v>48.5</c:v>
                </c:pt>
                <c:pt idx="146">
                  <c:v>45.564999999999998</c:v>
                </c:pt>
                <c:pt idx="147">
                  <c:v>47.177</c:v>
                </c:pt>
                <c:pt idx="148">
                  <c:v>48.081000000000003</c:v>
                </c:pt>
                <c:pt idx="149">
                  <c:v>47.645000000000003</c:v>
                </c:pt>
                <c:pt idx="150">
                  <c:v>48.5</c:v>
                </c:pt>
                <c:pt idx="151">
                  <c:v>48.677</c:v>
                </c:pt>
                <c:pt idx="152">
                  <c:v>49.548000000000002</c:v>
                </c:pt>
                <c:pt idx="153">
                  <c:v>47.645000000000003</c:v>
                </c:pt>
                <c:pt idx="154">
                  <c:v>51.354999999999997</c:v>
                </c:pt>
                <c:pt idx="155">
                  <c:v>54.305999999999997</c:v>
                </c:pt>
                <c:pt idx="156">
                  <c:v>54.418999999999997</c:v>
                </c:pt>
                <c:pt idx="157">
                  <c:v>58.048000000000002</c:v>
                </c:pt>
                <c:pt idx="158">
                  <c:v>59.887</c:v>
                </c:pt>
                <c:pt idx="159">
                  <c:v>57.984000000000002</c:v>
                </c:pt>
                <c:pt idx="160">
                  <c:v>58.387</c:v>
                </c:pt>
                <c:pt idx="161">
                  <c:v>57.081000000000003</c:v>
                </c:pt>
                <c:pt idx="162">
                  <c:v>53.613</c:v>
                </c:pt>
                <c:pt idx="163">
                  <c:v>53.5</c:v>
                </c:pt>
                <c:pt idx="164">
                  <c:v>51.774000000000001</c:v>
                </c:pt>
                <c:pt idx="165">
                  <c:v>50.323</c:v>
                </c:pt>
                <c:pt idx="166">
                  <c:v>44.451999999999998</c:v>
                </c:pt>
                <c:pt idx="167">
                  <c:v>44.161000000000001</c:v>
                </c:pt>
                <c:pt idx="168">
                  <c:v>45.402999999999999</c:v>
                </c:pt>
                <c:pt idx="169">
                  <c:v>46.064999999999998</c:v>
                </c:pt>
                <c:pt idx="170">
                  <c:v>46.113</c:v>
                </c:pt>
                <c:pt idx="171">
                  <c:v>46.5</c:v>
                </c:pt>
                <c:pt idx="172">
                  <c:v>46.258000000000003</c:v>
                </c:pt>
                <c:pt idx="173">
                  <c:v>48.064999999999998</c:v>
                </c:pt>
                <c:pt idx="174">
                  <c:v>47</c:v>
                </c:pt>
                <c:pt idx="175">
                  <c:v>46.564999999999998</c:v>
                </c:pt>
                <c:pt idx="176">
                  <c:v>48.097000000000001</c:v>
                </c:pt>
                <c:pt idx="177">
                  <c:v>47</c:v>
                </c:pt>
                <c:pt idx="178">
                  <c:v>46</c:v>
                </c:pt>
                <c:pt idx="179">
                  <c:v>45.274000000000001</c:v>
                </c:pt>
                <c:pt idx="180">
                  <c:v>42.968000000000004</c:v>
                </c:pt>
                <c:pt idx="181">
                  <c:v>44.305999999999997</c:v>
                </c:pt>
                <c:pt idx="182">
                  <c:v>46.79</c:v>
                </c:pt>
                <c:pt idx="183">
                  <c:v>44.161000000000001</c:v>
                </c:pt>
                <c:pt idx="184">
                  <c:v>46.758000000000003</c:v>
                </c:pt>
                <c:pt idx="185">
                  <c:v>47.451999999999998</c:v>
                </c:pt>
                <c:pt idx="186">
                  <c:v>47.128999999999998</c:v>
                </c:pt>
                <c:pt idx="187">
                  <c:v>44.984000000000002</c:v>
                </c:pt>
                <c:pt idx="188">
                  <c:v>45.515999999999998</c:v>
                </c:pt>
                <c:pt idx="189">
                  <c:v>45.951999999999998</c:v>
                </c:pt>
                <c:pt idx="190">
                  <c:v>46.774000000000001</c:v>
                </c:pt>
                <c:pt idx="191">
                  <c:v>46.402999999999999</c:v>
                </c:pt>
                <c:pt idx="192">
                  <c:v>43.838999999999999</c:v>
                </c:pt>
                <c:pt idx="193">
                  <c:v>46.29</c:v>
                </c:pt>
                <c:pt idx="194">
                  <c:v>44.758000000000003</c:v>
                </c:pt>
                <c:pt idx="195">
                  <c:v>46.5</c:v>
                </c:pt>
                <c:pt idx="196">
                  <c:v>43.968000000000004</c:v>
                </c:pt>
                <c:pt idx="197">
                  <c:v>45.29</c:v>
                </c:pt>
                <c:pt idx="198">
                  <c:v>44.031999999999996</c:v>
                </c:pt>
                <c:pt idx="199">
                  <c:v>44.081000000000003</c:v>
                </c:pt>
                <c:pt idx="200">
                  <c:v>45.613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64.456121799700753</c:v>
                </c:pt>
                <c:pt idx="3">
                  <c:v>64.551361816600206</c:v>
                </c:pt>
                <c:pt idx="4">
                  <c:v>64.645839262722092</c:v>
                </c:pt>
                <c:pt idx="5">
                  <c:v>64.739444329475987</c:v>
                </c:pt>
                <c:pt idx="6">
                  <c:v>64.832054185156025</c:v>
                </c:pt>
                <c:pt idx="7">
                  <c:v>64.923531721594387</c:v>
                </c:pt>
                <c:pt idx="8">
                  <c:v>65.013724229310228</c:v>
                </c:pt>
                <c:pt idx="9">
                  <c:v>65.102462008194365</c:v>
                </c:pt>
                <c:pt idx="10">
                  <c:v>65.189556924249345</c:v>
                </c:pt>
                <c:pt idx="11">
                  <c:v>65.274800927194391</c:v>
                </c:pt>
                <c:pt idx="12">
                  <c:v>65.357964549031919</c:v>
                </c:pt>
                <c:pt idx="13">
                  <c:v>65.438795410254443</c:v>
                </c:pt>
                <c:pt idx="14">
                  <c:v>65.517016768746075</c:v>
                </c:pt>
                <c:pt idx="15">
                  <c:v>65.592326157450628</c:v>
                </c:pt>
                <c:pt idx="16">
                  <c:v>65.664394172053107</c:v>
                </c:pt>
                <c:pt idx="17">
                  <c:v>65.73286349189307</c:v>
                </c:pt>
                <c:pt idx="18">
                  <c:v>65.797348250663319</c:v>
                </c:pt>
                <c:pt idx="19">
                  <c:v>65.857433925854892</c:v>
                </c:pt>
                <c:pt idx="20">
                  <c:v>65.912678000065895</c:v>
                </c:pt>
                <c:pt idx="21">
                  <c:v>65.962611783427306</c:v>
                </c:pt>
                <c:pt idx="22">
                  <c:v>66.006744005781457</c:v>
                </c:pt>
                <c:pt idx="23">
                  <c:v>66.044567136490812</c:v>
                </c:pt>
                <c:pt idx="24">
                  <c:v>66.075567935649815</c:v>
                </c:pt>
                <c:pt idx="25">
                  <c:v>66.099244574454588</c:v>
                </c:pt>
                <c:pt idx="26">
                  <c:v>66.115133903069207</c:v>
                </c:pt>
                <c:pt idx="27">
                  <c:v>66.122854234799945</c:v>
                </c:pt>
                <c:pt idx="28">
                  <c:v>66.122171512817928</c:v>
                </c:pt>
                <c:pt idx="29">
                  <c:v>66.113100076130422</c:v>
                </c:pt>
                <c:pt idx="30">
                  <c:v>66.096053535921342</c:v>
                </c:pt>
                <c:pt idx="31">
                  <c:v>66.072066479103455</c:v>
                </c:pt>
                <c:pt idx="32">
                  <c:v>66.043113582023565</c:v>
                </c:pt>
                <c:pt idx="33">
                  <c:v>66.012558657709818</c:v>
                </c:pt>
                <c:pt idx="34">
                  <c:v>65.985771128475392</c:v>
                </c:pt>
                <c:pt idx="35">
                  <c:v>65.970949798657685</c:v>
                </c:pt>
                <c:pt idx="36">
                  <c:v>65.98019137294682</c:v>
                </c:pt>
                <c:pt idx="37">
                  <c:v>66.030831153104742</c:v>
                </c:pt>
                <c:pt idx="38">
                  <c:v>66.147062680840278</c:v>
                </c:pt>
                <c:pt idx="39">
                  <c:v>66.361808886757103</c:v>
                </c:pt>
                <c:pt idx="40">
                  <c:v>66.718767574838424</c:v>
                </c:pt>
                <c:pt idx="41">
                  <c:v>67.2744887076732</c:v>
                </c:pt>
                <c:pt idx="42">
                  <c:v>68.100262792774416</c:v>
                </c:pt>
                <c:pt idx="43">
                  <c:v>69.283515474782135</c:v>
                </c:pt>
                <c:pt idx="44">
                  <c:v>70.928324537668743</c:v>
                </c:pt>
                <c:pt idx="45">
                  <c:v>73.154617699325883</c:v>
                </c:pt>
                <c:pt idx="46">
                  <c:v>76.09559193965309</c:v>
                </c:pt>
                <c:pt idx="47">
                  <c:v>79.892937663528144</c:v>
                </c:pt>
                <c:pt idx="48">
                  <c:v>84.689571057977489</c:v>
                </c:pt>
                <c:pt idx="49">
                  <c:v>90.619785548386062</c:v>
                </c:pt>
                <c:pt idx="50">
                  <c:v>97.797025938740418</c:v>
                </c:pt>
                <c:pt idx="51">
                  <c:v>106.29984599747668</c:v>
                </c:pt>
                <c:pt idx="52">
                  <c:v>116.15697953936942</c:v>
                </c:pt>
                <c:pt idx="53">
                  <c:v>127.33270102704549</c:v>
                </c:pt>
                <c:pt idx="54">
                  <c:v>139.7133802075592</c:v>
                </c:pt>
                <c:pt idx="55">
                  <c:v>153.09428185719227</c:v>
                </c:pt>
                <c:pt idx="56">
                  <c:v>167.16012128064776</c:v>
                </c:pt>
                <c:pt idx="57">
                  <c:v>181.44196745262596</c:v>
                </c:pt>
                <c:pt idx="58">
                  <c:v>195.22234178111987</c:v>
                </c:pt>
                <c:pt idx="59">
                  <c:v>207.37383741358573</c:v>
                </c:pt>
                <c:pt idx="60">
                  <c:v>216.19259107438393</c:v>
                </c:pt>
                <c:pt idx="61">
                  <c:v>219.42521246922905</c:v>
                </c:pt>
                <c:pt idx="62">
                  <c:v>214.76213687368536</c:v>
                </c:pt>
                <c:pt idx="63">
                  <c:v>200.86757686262055</c:v>
                </c:pt>
                <c:pt idx="64">
                  <c:v>178.50491084387332</c:v>
                </c:pt>
                <c:pt idx="65">
                  <c:v>150.91149173884173</c:v>
                </c:pt>
                <c:pt idx="66">
                  <c:v>122.86121104413211</c:v>
                </c:pt>
                <c:pt idx="67">
                  <c:v>98.810130877939486</c:v>
                </c:pt>
                <c:pt idx="68">
                  <c:v>81.291298075343093</c:v>
                </c:pt>
                <c:pt idx="69">
                  <c:v>70.504701162969056</c:v>
                </c:pt>
                <c:pt idx="70">
                  <c:v>65.073492025103519</c:v>
                </c:pt>
                <c:pt idx="71">
                  <c:v>63.188448058358333</c:v>
                </c:pt>
                <c:pt idx="72">
                  <c:v>63.406102169896208</c:v>
                </c:pt>
                <c:pt idx="73">
                  <c:v>64.889607277682273</c:v>
                </c:pt>
                <c:pt idx="74">
                  <c:v>67.29071624636093</c:v>
                </c:pt>
                <c:pt idx="75">
                  <c:v>70.538962732758677</c:v>
                </c:pt>
                <c:pt idx="76">
                  <c:v>74.679527069559725</c:v>
                </c:pt>
                <c:pt idx="77">
                  <c:v>79.781712717853964</c:v>
                </c:pt>
                <c:pt idx="78">
                  <c:v>85.892883353302437</c:v>
                </c:pt>
                <c:pt idx="79">
                  <c:v>93.013155540725108</c:v>
                </c:pt>
                <c:pt idx="80">
                  <c:v>101.07823813752775</c:v>
                </c:pt>
                <c:pt idx="81">
                  <c:v>109.94510049440102</c:v>
                </c:pt>
                <c:pt idx="82">
                  <c:v>119.37381899701091</c:v>
                </c:pt>
                <c:pt idx="83">
                  <c:v>128.9884085809031</c:v>
                </c:pt>
                <c:pt idx="84">
                  <c:v>138.18672924827516</c:v>
                </c:pt>
                <c:pt idx="85">
                  <c:v>145.98623422429745</c:v>
                </c:pt>
                <c:pt idx="86">
                  <c:v>150.88950126544356</c:v>
                </c:pt>
                <c:pt idx="87">
                  <c:v>151.01467703790314</c:v>
                </c:pt>
                <c:pt idx="88">
                  <c:v>144.75760980766728</c:v>
                </c:pt>
                <c:pt idx="89">
                  <c:v>131.87015928667506</c:v>
                </c:pt>
                <c:pt idx="90">
                  <c:v>114.21363845132718</c:v>
                </c:pt>
                <c:pt idx="91">
                  <c:v>95.334612767832624</c:v>
                </c:pt>
                <c:pt idx="92">
                  <c:v>78.886859378590572</c:v>
                </c:pt>
                <c:pt idx="93">
                  <c:v>67.01549748331847</c:v>
                </c:pt>
                <c:pt idx="94">
                  <c:v>59.85192477017759</c:v>
                </c:pt>
                <c:pt idx="95">
                  <c:v>56.201918316369309</c:v>
                </c:pt>
                <c:pt idx="96">
                  <c:v>54.596902677634539</c:v>
                </c:pt>
                <c:pt idx="97">
                  <c:v>53.948036457132311</c:v>
                </c:pt>
                <c:pt idx="98">
                  <c:v>53.663954686595368</c:v>
                </c:pt>
                <c:pt idx="99">
                  <c:v>53.494729280792995</c:v>
                </c:pt>
                <c:pt idx="100">
                  <c:v>53.35587412871152</c:v>
                </c:pt>
                <c:pt idx="101">
                  <c:v>53.224180326983976</c:v>
                </c:pt>
                <c:pt idx="102">
                  <c:v>53.094392907058108</c:v>
                </c:pt>
                <c:pt idx="103">
                  <c:v>52.965496839260112</c:v>
                </c:pt>
                <c:pt idx="104">
                  <c:v>52.837295664231334</c:v>
                </c:pt>
                <c:pt idx="105">
                  <c:v>52.709726682746719</c:v>
                </c:pt>
                <c:pt idx="106">
                  <c:v>52.582752221056957</c:v>
                </c:pt>
                <c:pt idx="107">
                  <c:v>52.456353528147496</c:v>
                </c:pt>
                <c:pt idx="108">
                  <c:v>52.330553471099371</c:v>
                </c:pt>
                <c:pt idx="109">
                  <c:v>52.205479106791557</c:v>
                </c:pt>
                <c:pt idx="110">
                  <c:v>52.08151260577128</c:v>
                </c:pt>
                <c:pt idx="111">
                  <c:v>51.959629972978043</c:v>
                </c:pt>
                <c:pt idx="112">
                  <c:v>51.842107767716229</c:v>
                </c:pt>
                <c:pt idx="113">
                  <c:v>51.733887516593569</c:v>
                </c:pt>
                <c:pt idx="114">
                  <c:v>51.644996063984735</c:v>
                </c:pt>
                <c:pt idx="115">
                  <c:v>51.594447493829712</c:v>
                </c:pt>
                <c:pt idx="116">
                  <c:v>51.615853314494011</c:v>
                </c:pt>
                <c:pt idx="117">
                  <c:v>51.764350640936478</c:v>
                </c:pt>
                <c:pt idx="118">
                  <c:v>52.123259626515264</c:v>
                </c:pt>
                <c:pt idx="119">
                  <c:v>52.807093988843384</c:v>
                </c:pt>
                <c:pt idx="120">
                  <c:v>53.955468471943199</c:v>
                </c:pt>
                <c:pt idx="121">
                  <c:v>55.710850206817192</c:v>
                </c:pt>
                <c:pt idx="122">
                  <c:v>58.173581704019981</c:v>
                </c:pt>
                <c:pt idx="123">
                  <c:v>61.333049977780774</c:v>
                </c:pt>
                <c:pt idx="124">
                  <c:v>64.987896323191109</c:v>
                </c:pt>
                <c:pt idx="125">
                  <c:v>68.690797514187608</c:v>
                </c:pt>
                <c:pt idx="126">
                  <c:v>71.772843853207419</c:v>
                </c:pt>
                <c:pt idx="127">
                  <c:v>73.492630122506853</c:v>
                </c:pt>
                <c:pt idx="128">
                  <c:v>73.294103256352685</c:v>
                </c:pt>
                <c:pt idx="129">
                  <c:v>71.06522260107964</c:v>
                </c:pt>
                <c:pt idx="130">
                  <c:v>67.240773595033431</c:v>
                </c:pt>
                <c:pt idx="131">
                  <c:v>62.657481355320975</c:v>
                </c:pt>
                <c:pt idx="132">
                  <c:v>58.225151522541232</c:v>
                </c:pt>
                <c:pt idx="133">
                  <c:v>54.601098668006024</c:v>
                </c:pt>
                <c:pt idx="134">
                  <c:v>52.038569713092265</c:v>
                </c:pt>
                <c:pt idx="135">
                  <c:v>50.444463336948765</c:v>
                </c:pt>
                <c:pt idx="136">
                  <c:v>49.551548114362078</c:v>
                </c:pt>
                <c:pt idx="137">
                  <c:v>49.08051762663424</c:v>
                </c:pt>
                <c:pt idx="138">
                  <c:v>48.825140951082908</c:v>
                </c:pt>
                <c:pt idx="139">
                  <c:v>48.664807012731615</c:v>
                </c:pt>
                <c:pt idx="140">
                  <c:v>48.54123969138319</c:v>
                </c:pt>
                <c:pt idx="141">
                  <c:v>48.430721995542157</c:v>
                </c:pt>
                <c:pt idx="142">
                  <c:v>48.325093730525566</c:v>
                </c:pt>
                <c:pt idx="143">
                  <c:v>48.22211500648465</c:v>
                </c:pt>
                <c:pt idx="144">
                  <c:v>48.121683313132287</c:v>
                </c:pt>
                <c:pt idx="145">
                  <c:v>48.024951268950304</c:v>
                </c:pt>
                <c:pt idx="146">
                  <c:v>47.934981661135964</c:v>
                </c:pt>
                <c:pt idx="147">
                  <c:v>47.858752143730641</c:v>
                </c:pt>
                <c:pt idx="148">
                  <c:v>47.810888237940212</c:v>
                </c:pt>
                <c:pt idx="149">
                  <c:v>47.81943957721348</c:v>
                </c:pt>
                <c:pt idx="150">
                  <c:v>47.933069601401449</c:v>
                </c:pt>
                <c:pt idx="151">
                  <c:v>48.226874261787053</c:v>
                </c:pt>
                <c:pt idx="152">
                  <c:v>48.800861769558871</c:v>
                </c:pt>
                <c:pt idx="153">
                  <c:v>49.762491385026834</c:v>
                </c:pt>
                <c:pt idx="154">
                  <c:v>51.18612497945044</c:v>
                </c:pt>
                <c:pt idx="155">
                  <c:v>53.052077613816962</c:v>
                </c:pt>
                <c:pt idx="156">
                  <c:v>55.186770526288505</c:v>
                </c:pt>
                <c:pt idx="157">
                  <c:v>57.244162303807791</c:v>
                </c:pt>
                <c:pt idx="158">
                  <c:v>58.767921155103089</c:v>
                </c:pt>
                <c:pt idx="159">
                  <c:v>59.33806704593438</c:v>
                </c:pt>
                <c:pt idx="160">
                  <c:v>58.745891152683882</c:v>
                </c:pt>
                <c:pt idx="161">
                  <c:v>57.100654852462128</c:v>
                </c:pt>
                <c:pt idx="162">
                  <c:v>54.795626258097158</c:v>
                </c:pt>
                <c:pt idx="163">
                  <c:v>52.345347616811424</c:v>
                </c:pt>
                <c:pt idx="164">
                  <c:v>50.187912048676502</c:v>
                </c:pt>
                <c:pt idx="165">
                  <c:v>48.558936128886749</c:v>
                </c:pt>
                <c:pt idx="166">
                  <c:v>47.482716272745989</c:v>
                </c:pt>
                <c:pt idx="167">
                  <c:v>46.848431262513678</c:v>
                </c:pt>
                <c:pt idx="168">
                  <c:v>46.504512493465555</c:v>
                </c:pt>
                <c:pt idx="169">
                  <c:v>46.322160164946666</c:v>
                </c:pt>
                <c:pt idx="170">
                  <c:v>46.217099207244445</c:v>
                </c:pt>
                <c:pt idx="171">
                  <c:v>46.144055409806569</c:v>
                </c:pt>
                <c:pt idx="172">
                  <c:v>46.082458333705439</c:v>
                </c:pt>
                <c:pt idx="173">
                  <c:v>46.024249135501258</c:v>
                </c:pt>
                <c:pt idx="174">
                  <c:v>45.966644437684302</c:v>
                </c:pt>
                <c:pt idx="175">
                  <c:v>45.908755250421045</c:v>
                </c:pt>
                <c:pt idx="176">
                  <c:v>45.850284358218389</c:v>
                </c:pt>
                <c:pt idx="177">
                  <c:v>45.791102707860574</c:v>
                </c:pt>
                <c:pt idx="178">
                  <c:v>45.73113127981614</c:v>
                </c:pt>
                <c:pt idx="179">
                  <c:v>45.670312208775485</c:v>
                </c:pt>
                <c:pt idx="180">
                  <c:v>45.608602063713846</c:v>
                </c:pt>
                <c:pt idx="181">
                  <c:v>45.545969793340646</c:v>
                </c:pt>
                <c:pt idx="182">
                  <c:v>45.482395473246193</c:v>
                </c:pt>
                <c:pt idx="183">
                  <c:v>45.417869146901722</c:v>
                </c:pt>
                <c:pt idx="184">
                  <c:v>45.352389672455224</c:v>
                </c:pt>
                <c:pt idx="185">
                  <c:v>45.285963587638669</c:v>
                </c:pt>
                <c:pt idx="186">
                  <c:v>45.218604014644043</c:v>
                </c:pt>
                <c:pt idx="187">
                  <c:v>45.15032962301094</c:v>
                </c:pt>
                <c:pt idx="188">
                  <c:v>45.081163663513564</c:v>
                </c:pt>
                <c:pt idx="189">
                  <c:v>45.011133081444093</c:v>
                </c:pt>
                <c:pt idx="190">
                  <c:v>44.9402677137913</c:v>
                </c:pt>
                <c:pt idx="191">
                  <c:v>44.86859957162546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64.456121799694088</c:v>
                </c:pt>
                <c:pt idx="3">
                  <c:v>64.551361816582471</c:v>
                </c:pt>
                <c:pt idx="4">
                  <c:v>64.645839262675594</c:v>
                </c:pt>
                <c:pt idx="5">
                  <c:v>64.73944432935599</c:v>
                </c:pt>
                <c:pt idx="6">
                  <c:v>64.832054184851174</c:v>
                </c:pt>
                <c:pt idx="7">
                  <c:v>64.92353172083196</c:v>
                </c:pt>
                <c:pt idx="8">
                  <c:v>65.013724227433173</c:v>
                </c:pt>
                <c:pt idx="9">
                  <c:v>65.102462003645201</c:v>
                </c:pt>
                <c:pt idx="10">
                  <c:v>65.189556913396174</c:v>
                </c:pt>
                <c:pt idx="11">
                  <c:v>65.274800901705433</c:v>
                </c:pt>
                <c:pt idx="12">
                  <c:v>65.357964490104294</c:v>
                </c:pt>
                <c:pt idx="13">
                  <c:v>65.438795276145797</c:v>
                </c:pt>
                <c:pt idx="14">
                  <c:v>65.517016468300568</c:v>
                </c:pt>
                <c:pt idx="15">
                  <c:v>65.592325494859324</c:v>
                </c:pt>
                <c:pt idx="16">
                  <c:v>65.664392733596287</c:v>
                </c:pt>
                <c:pt idx="17">
                  <c:v>65.732860417785858</c:v>
                </c:pt>
                <c:pt idx="18">
                  <c:v>65.797341783523123</c:v>
                </c:pt>
                <c:pt idx="19">
                  <c:v>65.857420532893258</c:v>
                </c:pt>
                <c:pt idx="20">
                  <c:v>65.91265069695973</c:v>
                </c:pt>
                <c:pt idx="21">
                  <c:v>65.962556991247951</c:v>
                </c:pt>
                <c:pt idx="22">
                  <c:v>66.0066357636899</c:v>
                </c:pt>
                <c:pt idx="23">
                  <c:v>66.044356640000032</c:v>
                </c:pt>
                <c:pt idx="24">
                  <c:v>66.075164973153392</c:v>
                </c:pt>
                <c:pt idx="25">
                  <c:v>66.098485200879139</c:v>
                </c:pt>
                <c:pt idx="26">
                  <c:v>66.113725206630946</c:v>
                </c:pt>
                <c:pt idx="27">
                  <c:v>66.120281764103481</c:v>
                </c:pt>
                <c:pt idx="28">
                  <c:v>66.117547121896322</c:v>
                </c:pt>
                <c:pt idx="29">
                  <c:v>66.104916752489771</c:v>
                </c:pt>
                <c:pt idx="30">
                  <c:v>66.081798247830321</c:v>
                </c:pt>
                <c:pt idx="31">
                  <c:v>66.047621292680446</c:v>
                </c:pt>
                <c:pt idx="32">
                  <c:v>66.001848587437067</c:v>
                </c:pt>
                <c:pt idx="33">
                  <c:v>65.943987526323923</c:v>
                </c:pt>
                <c:pt idx="34">
                  <c:v>65.873602367761833</c:v>
                </c:pt>
                <c:pt idx="35">
                  <c:v>65.790326565471929</c:v>
                </c:pt>
                <c:pt idx="36">
                  <c:v>65.693874866612205</c:v>
                </c:pt>
                <c:pt idx="37">
                  <c:v>65.584054732810714</c:v>
                </c:pt>
                <c:pt idx="38">
                  <c:v>65.460776607413067</c:v>
                </c:pt>
                <c:pt idx="39">
                  <c:v>65.324062543295398</c:v>
                </c:pt>
                <c:pt idx="40">
                  <c:v>65.174052724803104</c:v>
                </c:pt>
                <c:pt idx="41">
                  <c:v>65.011009467535672</c:v>
                </c:pt>
                <c:pt idx="42">
                  <c:v>64.835318361106161</c:v>
                </c:pt>
                <c:pt idx="43">
                  <c:v>64.647486330060744</c:v>
                </c:pt>
                <c:pt idx="44">
                  <c:v>64.448136521222793</c:v>
                </c:pt>
                <c:pt idx="45">
                  <c:v>64.238000073462871</c:v>
                </c:pt>
                <c:pt idx="46">
                  <c:v>64.017904977842917</c:v>
                </c:pt>
                <c:pt idx="47">
                  <c:v>63.788762380743115</c:v>
                </c:pt>
                <c:pt idx="48">
                  <c:v>63.551550808625905</c:v>
                </c:pt>
                <c:pt idx="49">
                  <c:v>63.307298890642471</c:v>
                </c:pt>
                <c:pt idx="50">
                  <c:v>63.05706721703497</c:v>
                </c:pt>
                <c:pt idx="51">
                  <c:v>62.801929993282648</c:v>
                </c:pt>
                <c:pt idx="52">
                  <c:v>62.542957131955802</c:v>
                </c:pt>
                <c:pt idx="53">
                  <c:v>62.281197369634874</c:v>
                </c:pt>
                <c:pt idx="54">
                  <c:v>62.017662911396421</c:v>
                </c:pt>
                <c:pt idx="55">
                  <c:v>61.753315998750288</c:v>
                </c:pt>
                <c:pt idx="56">
                  <c:v>61.489057678062309</c:v>
                </c:pt>
                <c:pt idx="57">
                  <c:v>61.225718924905415</c:v>
                </c:pt>
                <c:pt idx="58">
                  <c:v>60.964054163976812</c:v>
                </c:pt>
                <c:pt idx="59">
                  <c:v>60.704737121066209</c:v>
                </c:pt>
                <c:pt idx="60">
                  <c:v>60.44835885788666</c:v>
                </c:pt>
                <c:pt idx="61">
                  <c:v>60.195427775063571</c:v>
                </c:pt>
                <c:pt idx="62">
                  <c:v>59.946371323908693</c:v>
                </c:pt>
                <c:pt idx="63">
                  <c:v>59.701539142805913</c:v>
                </c:pt>
                <c:pt idx="64">
                  <c:v>59.46120732689193</c:v>
                </c:pt>
                <c:pt idx="65">
                  <c:v>59.225583547227913</c:v>
                </c:pt>
                <c:pt idx="66">
                  <c:v>58.994812754472271</c:v>
                </c:pt>
                <c:pt idx="67">
                  <c:v>58.768983228810242</c:v>
                </c:pt>
                <c:pt idx="68">
                  <c:v>58.548132769464097</c:v>
                </c:pt>
                <c:pt idx="69">
                  <c:v>58.332254850812959</c:v>
                </c:pt>
                <c:pt idx="70">
                  <c:v>58.121304605823397</c:v>
                </c:pt>
                <c:pt idx="71">
                  <c:v>57.915204529498993</c:v>
                </c:pt>
                <c:pt idx="72">
                  <c:v>57.713849824268749</c:v>
                </c:pt>
                <c:pt idx="73">
                  <c:v>57.517113334967846</c:v>
                </c:pt>
                <c:pt idx="74">
                  <c:v>57.324850043003622</c:v>
                </c:pt>
                <c:pt idx="75">
                  <c:v>57.13690110741075</c:v>
                </c:pt>
                <c:pt idx="76">
                  <c:v>56.953097454957692</c:v>
                </c:pt>
                <c:pt idx="77">
                  <c:v>56.773262932580636</c:v>
                </c:pt>
                <c:pt idx="78">
                  <c:v>56.597217043581196</c:v>
                </c:pt>
                <c:pt idx="79">
                  <c:v>56.424777294654575</c:v>
                </c:pt>
                <c:pt idx="80">
                  <c:v>56.255761184338347</c:v>
                </c:pt>
                <c:pt idx="81">
                  <c:v>56.089987865293836</c:v>
                </c:pt>
                <c:pt idx="82">
                  <c:v>55.927279513315447</c:v>
                </c:pt>
                <c:pt idx="83">
                  <c:v>55.767462435432584</c:v>
                </c:pt>
                <c:pt idx="84">
                  <c:v>55.610367948197378</c:v>
                </c:pt>
                <c:pt idx="85">
                  <c:v>55.455833055468958</c:v>
                </c:pt>
                <c:pt idx="86">
                  <c:v>55.303700952897465</c:v>
                </c:pt>
                <c:pt idx="87">
                  <c:v>55.15382138402439</c:v>
                </c:pt>
                <c:pt idx="88">
                  <c:v>55.006050870565375</c:v>
                </c:pt>
                <c:pt idx="89">
                  <c:v>54.860252837109861</c:v>
                </c:pt>
                <c:pt idx="90">
                  <c:v>54.716297648222337</c:v>
                </c:pt>
                <c:pt idx="91">
                  <c:v>54.574062573802173</c:v>
                </c:pt>
                <c:pt idx="92">
                  <c:v>54.433431696581088</c:v>
                </c:pt>
                <c:pt idx="93">
                  <c:v>54.294295773823812</c:v>
                </c:pt>
                <c:pt idx="94">
                  <c:v>54.156552063653763</c:v>
                </c:pt>
                <c:pt idx="95">
                  <c:v>54.02010412495116</c:v>
                </c:pt>
                <c:pt idx="96">
                  <c:v>53.884861598461171</c:v>
                </c:pt>
                <c:pt idx="97">
                  <c:v>53.750739975594506</c:v>
                </c:pt>
                <c:pt idx="98">
                  <c:v>53.61766036039343</c:v>
                </c:pt>
                <c:pt idx="99">
                  <c:v>53.485549229259618</c:v>
                </c:pt>
                <c:pt idx="100">
                  <c:v>53.354338192284871</c:v>
                </c:pt>
                <c:pt idx="101">
                  <c:v>53.223963759380695</c:v>
                </c:pt>
                <c:pt idx="102">
                  <c:v>53.0943671138537</c:v>
                </c:pt>
                <c:pt idx="103">
                  <c:v>52.965493895613257</c:v>
                </c:pt>
                <c:pt idx="104">
                  <c:v>52.83729399581258</c:v>
                </c:pt>
                <c:pt idx="105">
                  <c:v>52.709721364405908</c:v>
                </c:pt>
                <c:pt idx="106">
                  <c:v>52.582733831844997</c:v>
                </c:pt>
                <c:pt idx="107">
                  <c:v>52.456292945927181</c:v>
                </c:pt>
                <c:pt idx="108">
                  <c:v>52.330363824639655</c:v>
                </c:pt>
                <c:pt idx="109">
                  <c:v>52.204915025713042</c:v>
                </c:pt>
                <c:pt idx="110">
                  <c:v>52.079918433493098</c:v>
                </c:pt>
                <c:pt idx="111">
                  <c:v>51.955349163661268</c:v>
                </c:pt>
                <c:pt idx="112">
                  <c:v>51.831185486270996</c:v>
                </c:pt>
                <c:pt idx="113">
                  <c:v>51.707408767517251</c:v>
                </c:pt>
                <c:pt idx="114">
                  <c:v>51.584003430611325</c:v>
                </c:pt>
                <c:pt idx="115">
                  <c:v>51.460956936089183</c:v>
                </c:pt>
                <c:pt idx="116">
                  <c:v>51.338259781830651</c:v>
                </c:pt>
                <c:pt idx="117">
                  <c:v>51.215905523003997</c:v>
                </c:pt>
                <c:pt idx="118">
                  <c:v>51.093890812067002</c:v>
                </c:pt>
                <c:pt idx="119">
                  <c:v>50.972215458845341</c:v>
                </c:pt>
                <c:pt idx="120">
                  <c:v>50.850882510561213</c:v>
                </c:pt>
                <c:pt idx="121">
                  <c:v>50.729898351491819</c:v>
                </c:pt>
                <c:pt idx="122">
                  <c:v>50.609272821687128</c:v>
                </c:pt>
                <c:pt idx="123">
                  <c:v>50.489019353857493</c:v>
                </c:pt>
                <c:pt idx="124">
                  <c:v>50.369155127142712</c:v>
                </c:pt>
                <c:pt idx="125">
                  <c:v>50.249701235982059</c:v>
                </c:pt>
                <c:pt idx="126">
                  <c:v>50.130682871705538</c:v>
                </c:pt>
                <c:pt idx="127">
                  <c:v>50.012129513749521</c:v>
                </c:pt>
                <c:pt idx="128">
                  <c:v>49.894075126552039</c:v>
                </c:pt>
                <c:pt idx="129">
                  <c:v>49.77655835719726</c:v>
                </c:pt>
                <c:pt idx="130">
                  <c:v>49.659622727748442</c:v>
                </c:pt>
                <c:pt idx="131">
                  <c:v>49.543316814937633</c:v>
                </c:pt>
                <c:pt idx="132">
                  <c:v>49.427694408476079</c:v>
                </c:pt>
                <c:pt idx="133">
                  <c:v>49.312814637734334</c:v>
                </c:pt>
                <c:pt idx="134">
                  <c:v>49.198742054949832</c:v>
                </c:pt>
                <c:pt idx="135">
                  <c:v>49.085546661505667</c:v>
                </c:pt>
                <c:pt idx="136">
                  <c:v>48.973303862262689</c:v>
                </c:pt>
                <c:pt idx="137">
                  <c:v>48.862094331515465</c:v>
                </c:pt>
                <c:pt idx="138">
                  <c:v>48.752003773009626</c:v>
                </c:pt>
                <c:pt idx="139">
                  <c:v>48.643122555754232</c:v>
                </c:pt>
                <c:pt idx="140">
                  <c:v>48.535545207270872</c:v>
                </c:pt>
                <c:pt idx="141">
                  <c:v>48.429369746640234</c:v>
                </c:pt>
                <c:pt idx="142">
                  <c:v>48.32469684145191</c:v>
                </c:pt>
                <c:pt idx="143">
                  <c:v>48.221628775745558</c:v>
                </c:pt>
                <c:pt idx="144">
                  <c:v>48.120268220440863</c:v>
                </c:pt>
                <c:pt idx="145">
                  <c:v>48.020716803733457</c:v>
                </c:pt>
                <c:pt idx="146">
                  <c:v>47.923073486546237</c:v>
                </c:pt>
                <c:pt idx="147">
                  <c:v>47.827432757324701</c:v>
                </c:pt>
                <c:pt idx="148">
                  <c:v>47.733882671053578</c:v>
                </c:pt>
                <c:pt idx="149">
                  <c:v>47.64250276898521</c:v>
                </c:pt>
                <c:pt idx="150">
                  <c:v>47.553361927644758</c:v>
                </c:pt>
                <c:pt idx="151">
                  <c:v>47.466516197464792</c:v>
                </c:pt>
                <c:pt idx="152">
                  <c:v>47.382006701982803</c:v>
                </c:pt>
                <c:pt idx="153">
                  <c:v>47.299857676881075</c:v>
                </c:pt>
                <c:pt idx="154">
                  <c:v>47.220074733196313</c:v>
                </c:pt>
                <c:pt idx="155">
                  <c:v>47.142643429799428</c:v>
                </c:pt>
                <c:pt idx="156">
                  <c:v>47.06752823596662</c:v>
                </c:pt>
                <c:pt idx="157">
                  <c:v>46.994671955095079</c:v>
                </c:pt>
                <c:pt idx="158">
                  <c:v>46.92399566536556</c:v>
                </c:pt>
                <c:pt idx="159">
                  <c:v>46.855399212944491</c:v>
                </c:pt>
                <c:pt idx="160">
                  <c:v>46.788762269206842</c:v>
                </c:pt>
                <c:pt idx="161">
                  <c:v>46.723945936981416</c:v>
                </c:pt>
                <c:pt idx="162">
                  <c:v>46.660794863858953</c:v>
                </c:pt>
                <c:pt idx="163">
                  <c:v>46.599139795214725</c:v>
                </c:pt>
                <c:pt idx="164">
                  <c:v>46.538800477780143</c:v>
                </c:pt>
                <c:pt idx="165">
                  <c:v>46.479588808074325</c:v>
                </c:pt>
                <c:pt idx="166">
                  <c:v>46.421312110020921</c:v>
                </c:pt>
                <c:pt idx="167">
                  <c:v>46.363776423260617</c:v>
                </c:pt>
                <c:pt idx="168">
                  <c:v>46.306789687991106</c:v>
                </c:pt>
                <c:pt idx="169">
                  <c:v>46.250164722950558</c:v>
                </c:pt>
                <c:pt idx="170">
                  <c:v>46.19372190920808</c:v>
                </c:pt>
                <c:pt idx="171">
                  <c:v>46.137291512170435</c:v>
                </c:pt>
                <c:pt idx="172">
                  <c:v>46.080715595928993</c:v>
                </c:pt>
                <c:pt idx="173">
                  <c:v>46.023849506048009</c:v>
                </c:pt>
                <c:pt idx="174">
                  <c:v>45.966562917620863</c:v>
                </c:pt>
                <c:pt idx="175">
                  <c:v>45.908740463691622</c:v>
                </c:pt>
                <c:pt idx="176">
                  <c:v>45.850281974126872</c:v>
                </c:pt>
                <c:pt idx="177">
                  <c:v>45.791102366290779</c:v>
                </c:pt>
                <c:pt idx="178">
                  <c:v>45.731131236342975</c:v>
                </c:pt>
                <c:pt idx="179">
                  <c:v>45.6703122038614</c:v>
                </c:pt>
                <c:pt idx="180">
                  <c:v>45.608602063220616</c:v>
                </c:pt>
                <c:pt idx="181">
                  <c:v>45.545969793296699</c:v>
                </c:pt>
                <c:pt idx="182">
                  <c:v>45.482395473242718</c:v>
                </c:pt>
                <c:pt idx="183">
                  <c:v>45.417869146901481</c:v>
                </c:pt>
                <c:pt idx="184">
                  <c:v>45.35238967245521</c:v>
                </c:pt>
                <c:pt idx="185">
                  <c:v>45.285963587638669</c:v>
                </c:pt>
                <c:pt idx="186">
                  <c:v>45.218604014644043</c:v>
                </c:pt>
                <c:pt idx="187">
                  <c:v>45.15032962301094</c:v>
                </c:pt>
                <c:pt idx="188">
                  <c:v>45.081163663513564</c:v>
                </c:pt>
                <c:pt idx="189">
                  <c:v>45.011133081444093</c:v>
                </c:pt>
                <c:pt idx="190">
                  <c:v>44.9402677137913</c:v>
                </c:pt>
                <c:pt idx="191">
                  <c:v>44.86859957162546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1.6258922198920348E-2</c:v>
                </c:pt>
                <c:pt idx="2">
                  <c:v>2.7346378710567377E-2</c:v>
                </c:pt>
                <c:pt idx="3">
                  <c:v>3.5706127161004873E-2</c:v>
                </c:pt>
                <c:pt idx="4">
                  <c:v>4.6596090621853589E-2</c:v>
                </c:pt>
                <c:pt idx="5">
                  <c:v>5.2194568385019222E-2</c:v>
                </c:pt>
                <c:pt idx="6">
                  <c:v>6.0337504082147705E-2</c:v>
                </c:pt>
                <c:pt idx="7">
                  <c:v>6.4838626281583281E-2</c:v>
                </c:pt>
                <c:pt idx="8">
                  <c:v>7.3438449067331643E-2</c:v>
                </c:pt>
                <c:pt idx="9">
                  <c:v>7.8795070186465643E-2</c:v>
                </c:pt>
                <c:pt idx="10">
                  <c:v>8.9089202601111875E-2</c:v>
                </c:pt>
                <c:pt idx="11">
                  <c:v>9.4931638241396124E-2</c:v>
                </c:pt>
                <c:pt idx="12">
                  <c:v>0.10333498410100499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2.167543532220961E-2</c:v>
                </c:pt>
                <c:pt idx="2">
                  <c:v>2.084527076875016E-2</c:v>
                </c:pt>
                <c:pt idx="3">
                  <c:v>3.4801454271976846E-2</c:v>
                </c:pt>
                <c:pt idx="4">
                  <c:v>3.4164281713187937E-2</c:v>
                </c:pt>
                <c:pt idx="5">
                  <c:v>4.377226588666569E-2</c:v>
                </c:pt>
                <c:pt idx="6">
                  <c:v>4.2155837350366092E-2</c:v>
                </c:pt>
                <c:pt idx="7">
                  <c:v>5.5760855808241645E-2</c:v>
                </c:pt>
                <c:pt idx="8">
                  <c:v>6.3356265787483032E-2</c:v>
                </c:pt>
                <c:pt idx="9">
                  <c:v>6.9004652748848469E-2</c:v>
                </c:pt>
                <c:pt idx="10">
                  <c:v>7.7504099499998619E-2</c:v>
                </c:pt>
                <c:pt idx="11">
                  <c:v>7.2437724625219829E-2</c:v>
                </c:pt>
                <c:pt idx="12">
                  <c:v>9.0405498711879723E-2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65.418999999999997</c:v>
                </c:pt>
                <c:pt idx="1">
                  <c:v>65.918999999999997</c:v>
                </c:pt>
                <c:pt idx="2">
                  <c:v>65.661000000000001</c:v>
                </c:pt>
                <c:pt idx="3">
                  <c:v>67.596999999999994</c:v>
                </c:pt>
                <c:pt idx="4">
                  <c:v>65.418999999999997</c:v>
                </c:pt>
                <c:pt idx="5">
                  <c:v>63.935000000000002</c:v>
                </c:pt>
                <c:pt idx="6">
                  <c:v>63.241999999999997</c:v>
                </c:pt>
                <c:pt idx="7">
                  <c:v>63.741999999999997</c:v>
                </c:pt>
                <c:pt idx="8">
                  <c:v>67.225999999999999</c:v>
                </c:pt>
                <c:pt idx="9">
                  <c:v>59.805999999999997</c:v>
                </c:pt>
                <c:pt idx="10">
                  <c:v>63.581000000000003</c:v>
                </c:pt>
                <c:pt idx="11">
                  <c:v>64.629000000000005</c:v>
                </c:pt>
                <c:pt idx="12">
                  <c:v>64.048000000000002</c:v>
                </c:pt>
                <c:pt idx="13">
                  <c:v>64.194000000000003</c:v>
                </c:pt>
                <c:pt idx="14">
                  <c:v>64.225999999999999</c:v>
                </c:pt>
                <c:pt idx="15">
                  <c:v>63.935000000000002</c:v>
                </c:pt>
                <c:pt idx="16">
                  <c:v>64.177000000000007</c:v>
                </c:pt>
                <c:pt idx="17">
                  <c:v>64.113</c:v>
                </c:pt>
                <c:pt idx="18">
                  <c:v>64.338999999999999</c:v>
                </c:pt>
                <c:pt idx="19">
                  <c:v>62.871000000000002</c:v>
                </c:pt>
                <c:pt idx="20">
                  <c:v>63.113</c:v>
                </c:pt>
                <c:pt idx="21">
                  <c:v>63.21</c:v>
                </c:pt>
                <c:pt idx="22">
                  <c:v>65.064999999999998</c:v>
                </c:pt>
                <c:pt idx="23">
                  <c:v>61.225999999999999</c:v>
                </c:pt>
                <c:pt idx="24">
                  <c:v>63.064999999999998</c:v>
                </c:pt>
                <c:pt idx="25">
                  <c:v>64.468000000000004</c:v>
                </c:pt>
                <c:pt idx="26">
                  <c:v>64.194000000000003</c:v>
                </c:pt>
                <c:pt idx="27">
                  <c:v>64.129000000000005</c:v>
                </c:pt>
                <c:pt idx="28">
                  <c:v>63.805999999999997</c:v>
                </c:pt>
                <c:pt idx="29">
                  <c:v>63.258000000000003</c:v>
                </c:pt>
                <c:pt idx="30">
                  <c:v>61.741999999999997</c:v>
                </c:pt>
                <c:pt idx="31">
                  <c:v>64.468000000000004</c:v>
                </c:pt>
                <c:pt idx="32">
                  <c:v>64.742000000000004</c:v>
                </c:pt>
                <c:pt idx="33">
                  <c:v>64.177000000000007</c:v>
                </c:pt>
                <c:pt idx="34">
                  <c:v>63.177</c:v>
                </c:pt>
                <c:pt idx="35">
                  <c:v>63.838999999999999</c:v>
                </c:pt>
                <c:pt idx="36">
                  <c:v>67.177000000000007</c:v>
                </c:pt>
                <c:pt idx="37">
                  <c:v>64</c:v>
                </c:pt>
                <c:pt idx="38">
                  <c:v>65.242000000000004</c:v>
                </c:pt>
                <c:pt idx="39">
                  <c:v>64.725999999999999</c:v>
                </c:pt>
                <c:pt idx="40">
                  <c:v>67.048000000000002</c:v>
                </c:pt>
                <c:pt idx="41">
                  <c:v>67.096999999999994</c:v>
                </c:pt>
                <c:pt idx="42">
                  <c:v>67.531999999999996</c:v>
                </c:pt>
                <c:pt idx="43">
                  <c:v>66.581000000000003</c:v>
                </c:pt>
                <c:pt idx="44">
                  <c:v>69.564999999999998</c:v>
                </c:pt>
                <c:pt idx="45">
                  <c:v>69.516000000000005</c:v>
                </c:pt>
                <c:pt idx="46">
                  <c:v>70.935000000000002</c:v>
                </c:pt>
                <c:pt idx="47">
                  <c:v>70.983999999999995</c:v>
                </c:pt>
                <c:pt idx="48">
                  <c:v>74.725999999999999</c:v>
                </c:pt>
                <c:pt idx="49">
                  <c:v>76.194000000000003</c:v>
                </c:pt>
                <c:pt idx="50">
                  <c:v>81.451999999999998</c:v>
                </c:pt>
                <c:pt idx="51">
                  <c:v>88.161000000000001</c:v>
                </c:pt>
                <c:pt idx="52">
                  <c:v>96.564999999999998</c:v>
                </c:pt>
                <c:pt idx="53">
                  <c:v>108.226</c:v>
                </c:pt>
                <c:pt idx="54">
                  <c:v>120.581</c:v>
                </c:pt>
                <c:pt idx="55">
                  <c:v>135.48400000000001</c:v>
                </c:pt>
                <c:pt idx="56">
                  <c:v>151.12899999999999</c:v>
                </c:pt>
                <c:pt idx="57">
                  <c:v>163.19399999999999</c:v>
                </c:pt>
                <c:pt idx="58">
                  <c:v>176.41900000000001</c:v>
                </c:pt>
                <c:pt idx="59">
                  <c:v>183.80600000000001</c:v>
                </c:pt>
                <c:pt idx="60">
                  <c:v>187.71</c:v>
                </c:pt>
                <c:pt idx="61">
                  <c:v>192.226</c:v>
                </c:pt>
                <c:pt idx="62">
                  <c:v>189.51599999999999</c:v>
                </c:pt>
                <c:pt idx="63">
                  <c:v>183.839</c:v>
                </c:pt>
                <c:pt idx="64">
                  <c:v>169.30600000000001</c:v>
                </c:pt>
                <c:pt idx="65">
                  <c:v>150.80600000000001</c:v>
                </c:pt>
                <c:pt idx="66">
                  <c:v>122.919</c:v>
                </c:pt>
                <c:pt idx="67">
                  <c:v>95.177000000000007</c:v>
                </c:pt>
                <c:pt idx="68">
                  <c:v>77.305999999999997</c:v>
                </c:pt>
                <c:pt idx="69">
                  <c:v>66.564999999999998</c:v>
                </c:pt>
                <c:pt idx="70">
                  <c:v>61.113</c:v>
                </c:pt>
                <c:pt idx="71">
                  <c:v>61.081000000000003</c:v>
                </c:pt>
                <c:pt idx="72">
                  <c:v>63.677</c:v>
                </c:pt>
                <c:pt idx="73">
                  <c:v>61.145000000000003</c:v>
                </c:pt>
                <c:pt idx="74">
                  <c:v>65.081000000000003</c:v>
                </c:pt>
                <c:pt idx="75">
                  <c:v>66.081000000000003</c:v>
                </c:pt>
                <c:pt idx="76">
                  <c:v>68.983999999999995</c:v>
                </c:pt>
                <c:pt idx="77">
                  <c:v>72.644999999999996</c:v>
                </c:pt>
                <c:pt idx="78">
                  <c:v>77.161000000000001</c:v>
                </c:pt>
                <c:pt idx="79">
                  <c:v>84.129000000000005</c:v>
                </c:pt>
                <c:pt idx="80">
                  <c:v>91.71</c:v>
                </c:pt>
                <c:pt idx="81">
                  <c:v>100.613</c:v>
                </c:pt>
                <c:pt idx="82">
                  <c:v>109.306</c:v>
                </c:pt>
                <c:pt idx="83">
                  <c:v>118.09699999999999</c:v>
                </c:pt>
                <c:pt idx="84">
                  <c:v>124.51600000000001</c:v>
                </c:pt>
                <c:pt idx="85">
                  <c:v>128.53200000000001</c:v>
                </c:pt>
                <c:pt idx="86">
                  <c:v>132.75800000000001</c:v>
                </c:pt>
                <c:pt idx="87">
                  <c:v>136.01599999999999</c:v>
                </c:pt>
                <c:pt idx="88">
                  <c:v>132.03200000000001</c:v>
                </c:pt>
                <c:pt idx="89">
                  <c:v>123.194</c:v>
                </c:pt>
                <c:pt idx="90">
                  <c:v>116.565</c:v>
                </c:pt>
                <c:pt idx="91">
                  <c:v>96.774000000000001</c:v>
                </c:pt>
                <c:pt idx="92">
                  <c:v>80.709999999999994</c:v>
                </c:pt>
                <c:pt idx="93">
                  <c:v>67.096999999999994</c:v>
                </c:pt>
                <c:pt idx="94">
                  <c:v>56.838999999999999</c:v>
                </c:pt>
                <c:pt idx="95">
                  <c:v>54.854999999999997</c:v>
                </c:pt>
                <c:pt idx="96">
                  <c:v>55.371000000000002</c:v>
                </c:pt>
                <c:pt idx="97">
                  <c:v>54.645000000000003</c:v>
                </c:pt>
                <c:pt idx="98">
                  <c:v>55.968000000000004</c:v>
                </c:pt>
                <c:pt idx="99">
                  <c:v>56.677</c:v>
                </c:pt>
                <c:pt idx="100">
                  <c:v>53.71</c:v>
                </c:pt>
                <c:pt idx="101">
                  <c:v>55.902999999999999</c:v>
                </c:pt>
                <c:pt idx="102">
                  <c:v>55.758000000000003</c:v>
                </c:pt>
                <c:pt idx="103">
                  <c:v>54.402999999999999</c:v>
                </c:pt>
                <c:pt idx="104">
                  <c:v>54.918999999999997</c:v>
                </c:pt>
                <c:pt idx="105">
                  <c:v>56.468000000000004</c:v>
                </c:pt>
                <c:pt idx="106">
                  <c:v>55.323</c:v>
                </c:pt>
                <c:pt idx="107">
                  <c:v>57.694000000000003</c:v>
                </c:pt>
                <c:pt idx="108">
                  <c:v>55.613</c:v>
                </c:pt>
                <c:pt idx="109">
                  <c:v>55.177</c:v>
                </c:pt>
                <c:pt idx="110">
                  <c:v>52.323</c:v>
                </c:pt>
                <c:pt idx="111">
                  <c:v>52.951999999999998</c:v>
                </c:pt>
                <c:pt idx="112">
                  <c:v>52.628999999999998</c:v>
                </c:pt>
                <c:pt idx="113">
                  <c:v>53.805999999999997</c:v>
                </c:pt>
                <c:pt idx="114">
                  <c:v>56.741999999999997</c:v>
                </c:pt>
                <c:pt idx="115">
                  <c:v>53.968000000000004</c:v>
                </c:pt>
                <c:pt idx="116">
                  <c:v>53.371000000000002</c:v>
                </c:pt>
                <c:pt idx="117">
                  <c:v>57.305999999999997</c:v>
                </c:pt>
                <c:pt idx="118">
                  <c:v>55.71</c:v>
                </c:pt>
                <c:pt idx="119">
                  <c:v>56.435000000000002</c:v>
                </c:pt>
                <c:pt idx="120">
                  <c:v>56.387</c:v>
                </c:pt>
                <c:pt idx="121">
                  <c:v>58.79</c:v>
                </c:pt>
                <c:pt idx="122">
                  <c:v>62.371000000000002</c:v>
                </c:pt>
                <c:pt idx="123">
                  <c:v>67.096999999999994</c:v>
                </c:pt>
                <c:pt idx="124">
                  <c:v>70.613</c:v>
                </c:pt>
                <c:pt idx="125">
                  <c:v>76.935000000000002</c:v>
                </c:pt>
                <c:pt idx="126">
                  <c:v>81.968000000000004</c:v>
                </c:pt>
                <c:pt idx="127">
                  <c:v>84.5</c:v>
                </c:pt>
                <c:pt idx="128">
                  <c:v>87.338999999999999</c:v>
                </c:pt>
                <c:pt idx="129">
                  <c:v>89.355000000000004</c:v>
                </c:pt>
                <c:pt idx="130">
                  <c:v>86.822999999999993</c:v>
                </c:pt>
                <c:pt idx="131">
                  <c:v>81.031999999999996</c:v>
                </c:pt>
                <c:pt idx="132">
                  <c:v>76.548000000000002</c:v>
                </c:pt>
                <c:pt idx="133">
                  <c:v>73.677000000000007</c:v>
                </c:pt>
                <c:pt idx="134">
                  <c:v>62.305999999999997</c:v>
                </c:pt>
                <c:pt idx="135">
                  <c:v>57.805999999999997</c:v>
                </c:pt>
                <c:pt idx="136">
                  <c:v>54.258000000000003</c:v>
                </c:pt>
                <c:pt idx="137">
                  <c:v>53.484000000000002</c:v>
                </c:pt>
                <c:pt idx="138">
                  <c:v>52.484000000000002</c:v>
                </c:pt>
                <c:pt idx="139">
                  <c:v>51.951999999999998</c:v>
                </c:pt>
                <c:pt idx="140">
                  <c:v>53.097000000000001</c:v>
                </c:pt>
                <c:pt idx="141">
                  <c:v>49.354999999999997</c:v>
                </c:pt>
                <c:pt idx="142">
                  <c:v>48.694000000000003</c:v>
                </c:pt>
                <c:pt idx="143">
                  <c:v>50.258000000000003</c:v>
                </c:pt>
                <c:pt idx="144">
                  <c:v>50.531999999999996</c:v>
                </c:pt>
                <c:pt idx="145">
                  <c:v>51.274000000000001</c:v>
                </c:pt>
                <c:pt idx="146">
                  <c:v>50.435000000000002</c:v>
                </c:pt>
                <c:pt idx="147">
                  <c:v>51.951999999999998</c:v>
                </c:pt>
                <c:pt idx="148">
                  <c:v>49.515999999999998</c:v>
                </c:pt>
                <c:pt idx="149">
                  <c:v>51.902999999999999</c:v>
                </c:pt>
                <c:pt idx="150">
                  <c:v>51.113</c:v>
                </c:pt>
                <c:pt idx="151">
                  <c:v>50.677</c:v>
                </c:pt>
                <c:pt idx="152">
                  <c:v>53.225999999999999</c:v>
                </c:pt>
                <c:pt idx="153">
                  <c:v>52.628999999999998</c:v>
                </c:pt>
                <c:pt idx="154">
                  <c:v>55.258000000000003</c:v>
                </c:pt>
                <c:pt idx="155">
                  <c:v>59.418999999999997</c:v>
                </c:pt>
                <c:pt idx="156">
                  <c:v>59.305999999999997</c:v>
                </c:pt>
                <c:pt idx="157">
                  <c:v>64</c:v>
                </c:pt>
                <c:pt idx="158">
                  <c:v>60.887</c:v>
                </c:pt>
                <c:pt idx="159">
                  <c:v>66.305999999999997</c:v>
                </c:pt>
                <c:pt idx="160">
                  <c:v>66.644999999999996</c:v>
                </c:pt>
                <c:pt idx="161">
                  <c:v>68.596999999999994</c:v>
                </c:pt>
                <c:pt idx="162">
                  <c:v>66.661000000000001</c:v>
                </c:pt>
                <c:pt idx="163">
                  <c:v>65.081000000000003</c:v>
                </c:pt>
                <c:pt idx="164">
                  <c:v>62.758000000000003</c:v>
                </c:pt>
                <c:pt idx="165">
                  <c:v>59.758000000000003</c:v>
                </c:pt>
                <c:pt idx="166">
                  <c:v>58.258000000000003</c:v>
                </c:pt>
                <c:pt idx="167">
                  <c:v>56.031999999999996</c:v>
                </c:pt>
                <c:pt idx="168">
                  <c:v>52.805999999999997</c:v>
                </c:pt>
                <c:pt idx="169">
                  <c:v>52.161000000000001</c:v>
                </c:pt>
                <c:pt idx="170">
                  <c:v>47.661000000000001</c:v>
                </c:pt>
                <c:pt idx="171">
                  <c:v>49.435000000000002</c:v>
                </c:pt>
                <c:pt idx="172">
                  <c:v>47.805999999999997</c:v>
                </c:pt>
                <c:pt idx="173">
                  <c:v>47.081000000000003</c:v>
                </c:pt>
                <c:pt idx="174">
                  <c:v>47.725999999999999</c:v>
                </c:pt>
                <c:pt idx="175">
                  <c:v>45.661000000000001</c:v>
                </c:pt>
                <c:pt idx="176">
                  <c:v>46.758000000000003</c:v>
                </c:pt>
                <c:pt idx="177">
                  <c:v>45.968000000000004</c:v>
                </c:pt>
                <c:pt idx="178">
                  <c:v>47</c:v>
                </c:pt>
                <c:pt idx="179">
                  <c:v>48</c:v>
                </c:pt>
                <c:pt idx="180">
                  <c:v>46.177</c:v>
                </c:pt>
                <c:pt idx="181">
                  <c:v>48.145000000000003</c:v>
                </c:pt>
                <c:pt idx="182">
                  <c:v>47.225999999999999</c:v>
                </c:pt>
                <c:pt idx="183">
                  <c:v>49.161000000000001</c:v>
                </c:pt>
                <c:pt idx="184">
                  <c:v>48.097000000000001</c:v>
                </c:pt>
                <c:pt idx="185">
                  <c:v>47.402999999999999</c:v>
                </c:pt>
                <c:pt idx="186">
                  <c:v>47.968000000000004</c:v>
                </c:pt>
                <c:pt idx="187">
                  <c:v>47.241999999999997</c:v>
                </c:pt>
                <c:pt idx="188">
                  <c:v>44.645000000000003</c:v>
                </c:pt>
                <c:pt idx="189">
                  <c:v>44.548000000000002</c:v>
                </c:pt>
                <c:pt idx="190">
                  <c:v>45.564999999999998</c:v>
                </c:pt>
                <c:pt idx="191">
                  <c:v>44.484000000000002</c:v>
                </c:pt>
                <c:pt idx="192">
                  <c:v>45.241999999999997</c:v>
                </c:pt>
                <c:pt idx="193">
                  <c:v>44.081000000000003</c:v>
                </c:pt>
                <c:pt idx="194">
                  <c:v>44.418999999999997</c:v>
                </c:pt>
                <c:pt idx="195">
                  <c:v>45</c:v>
                </c:pt>
                <c:pt idx="196">
                  <c:v>44.451999999999998</c:v>
                </c:pt>
                <c:pt idx="197">
                  <c:v>43.435000000000002</c:v>
                </c:pt>
                <c:pt idx="198">
                  <c:v>41.968000000000004</c:v>
                </c:pt>
                <c:pt idx="199">
                  <c:v>45.225999999999999</c:v>
                </c:pt>
                <c:pt idx="200">
                  <c:v>45.21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62.362301905765534</c:v>
                </c:pt>
                <c:pt idx="13">
                  <c:v>62.519395931088773</c:v>
                </c:pt>
                <c:pt idx="14">
                  <c:v>62.67548113503625</c:v>
                </c:pt>
                <c:pt idx="15">
                  <c:v>62.830376411162085</c:v>
                </c:pt>
                <c:pt idx="16">
                  <c:v>62.983878423255014</c:v>
                </c:pt>
                <c:pt idx="17">
                  <c:v>63.135759745327803</c:v>
                </c:pt>
                <c:pt idx="18">
                  <c:v>63.285766995163478</c:v>
                </c:pt>
                <c:pt idx="19">
                  <c:v>63.433619000663789</c:v>
                </c:pt>
                <c:pt idx="20">
                  <c:v>63.579005048449019</c:v>
                </c:pt>
                <c:pt idx="21">
                  <c:v>63.721583276566804</c:v>
                </c:pt>
                <c:pt idx="22">
                  <c:v>63.860979289179177</c:v>
                </c:pt>
                <c:pt idx="23">
                  <c:v>63.996785093777454</c:v>
                </c:pt>
                <c:pt idx="24">
                  <c:v>64.12855849732621</c:v>
                </c:pt>
                <c:pt idx="25">
                  <c:v>64.255823159974568</c:v>
                </c:pt>
                <c:pt idx="26">
                  <c:v>64.378069619347954</c:v>
                </c:pt>
                <c:pt idx="27">
                  <c:v>64.494757813033829</c:v>
                </c:pt>
                <c:pt idx="28">
                  <c:v>64.605322027660321</c:v>
                </c:pt>
                <c:pt idx="29">
                  <c:v>64.709179936701261</c:v>
                </c:pt>
                <c:pt idx="30">
                  <c:v>64.805748694282372</c:v>
                </c:pt>
                <c:pt idx="31">
                  <c:v>64.894473295351503</c:v>
                </c:pt>
                <c:pt idx="32">
                  <c:v>64.974876121592246</c:v>
                </c:pt>
                <c:pt idx="33">
                  <c:v>65.046642468719511</c:v>
                </c:pt>
                <c:pt idx="34">
                  <c:v>65.109765726967112</c:v>
                </c:pt>
                <c:pt idx="35">
                  <c:v>65.164788583029576</c:v>
                </c:pt>
                <c:pt idx="36">
                  <c:v>65.213193632235686</c:v>
                </c:pt>
                <c:pt idx="37">
                  <c:v>65.258017801982803</c:v>
                </c:pt>
                <c:pt idx="38">
                  <c:v>65.304788068470344</c:v>
                </c:pt>
                <c:pt idx="39">
                  <c:v>65.362896657264102</c:v>
                </c:pt>
                <c:pt idx="40">
                  <c:v>65.447544392639657</c:v>
                </c:pt>
                <c:pt idx="41">
                  <c:v>65.582369322679568</c:v>
                </c:pt>
                <c:pt idx="42">
                  <c:v>65.802828970813437</c:v>
                </c:pt>
                <c:pt idx="43">
                  <c:v>66.160301964249129</c:v>
                </c:pt>
                <c:pt idx="44">
                  <c:v>66.72670466524977</c:v>
                </c:pt>
                <c:pt idx="45">
                  <c:v>67.599176464620811</c:v>
                </c:pt>
                <c:pt idx="46">
                  <c:v>68.904086660143022</c:v>
                </c:pt>
                <c:pt idx="47">
                  <c:v>70.799294396157862</c:v>
                </c:pt>
                <c:pt idx="48">
                  <c:v>73.473317924027725</c:v>
                </c:pt>
                <c:pt idx="49">
                  <c:v>77.139931541271878</c:v>
                </c:pt>
                <c:pt idx="50">
                  <c:v>82.026802182310362</c:v>
                </c:pt>
                <c:pt idx="51">
                  <c:v>88.357149535523675</c:v>
                </c:pt>
                <c:pt idx="52">
                  <c:v>96.323964307595602</c:v>
                </c:pt>
                <c:pt idx="53">
                  <c:v>106.05665936509119</c:v>
                </c:pt>
                <c:pt idx="54">
                  <c:v>117.57941851908053</c:v>
                </c:pt>
                <c:pt idx="55">
                  <c:v>130.75830889102156</c:v>
                </c:pt>
                <c:pt idx="56">
                  <c:v>145.23150625659318</c:v>
                </c:pt>
                <c:pt idx="57">
                  <c:v>160.31911067969781</c:v>
                </c:pt>
                <c:pt idx="58">
                  <c:v>174.92606252076038</c:v>
                </c:pt>
                <c:pt idx="59">
                  <c:v>187.49034907809724</c:v>
                </c:pt>
                <c:pt idx="60">
                  <c:v>196.07422894306117</c:v>
                </c:pt>
                <c:pt idx="61">
                  <c:v>198.6999928827309</c:v>
                </c:pt>
                <c:pt idx="62">
                  <c:v>193.9369056597134</c:v>
                </c:pt>
                <c:pt idx="63">
                  <c:v>181.55777582655082</c:v>
                </c:pt>
                <c:pt idx="64">
                  <c:v>162.92212652617027</c:v>
                </c:pt>
                <c:pt idx="65">
                  <c:v>140.78068841305804</c:v>
                </c:pt>
                <c:pt idx="66">
                  <c:v>118.4860827933432</c:v>
                </c:pt>
                <c:pt idx="67">
                  <c:v>98.960893736581568</c:v>
                </c:pt>
                <c:pt idx="68">
                  <c:v>83.930158084387656</c:v>
                </c:pt>
                <c:pt idx="69">
                  <c:v>73.74065280539881</c:v>
                </c:pt>
                <c:pt idx="70">
                  <c:v>67.720733230017458</c:v>
                </c:pt>
                <c:pt idx="71">
                  <c:v>64.768396833212435</c:v>
                </c:pt>
                <c:pt idx="72">
                  <c:v>63.844620950031221</c:v>
                </c:pt>
                <c:pt idx="73">
                  <c:v>64.220054702050064</c:v>
                </c:pt>
                <c:pt idx="74">
                  <c:v>65.502228249149255</c:v>
                </c:pt>
                <c:pt idx="75">
                  <c:v>67.549967990437139</c:v>
                </c:pt>
                <c:pt idx="76">
                  <c:v>70.367311006292653</c:v>
                </c:pt>
                <c:pt idx="77">
                  <c:v>74.020345875049088</c:v>
                </c:pt>
                <c:pt idx="78">
                  <c:v>78.582757411343977</c:v>
                </c:pt>
                <c:pt idx="79">
                  <c:v>84.101036354153834</c:v>
                </c:pt>
                <c:pt idx="80">
                  <c:v>90.570140829683609</c:v>
                </c:pt>
                <c:pt idx="81">
                  <c:v>97.914131676723599</c:v>
                </c:pt>
                <c:pt idx="82">
                  <c:v>105.96695404929824</c:v>
                </c:pt>
                <c:pt idx="83">
                  <c:v>114.44200182360164</c:v>
                </c:pt>
                <c:pt idx="84">
                  <c:v>122.86673351049623</c:v>
                </c:pt>
                <c:pt idx="85">
                  <c:v>130.46063678414728</c:v>
                </c:pt>
                <c:pt idx="86">
                  <c:v>135.99761888255455</c:v>
                </c:pt>
                <c:pt idx="87">
                  <c:v>137.83468346200215</c:v>
                </c:pt>
                <c:pt idx="88">
                  <c:v>134.37252455405124</c:v>
                </c:pt>
                <c:pt idx="89">
                  <c:v>124.97381256375721</c:v>
                </c:pt>
                <c:pt idx="90">
                  <c:v>110.79738435065414</c:v>
                </c:pt>
                <c:pt idx="91">
                  <c:v>94.711653608951735</c:v>
                </c:pt>
                <c:pt idx="92">
                  <c:v>80.054380345250649</c:v>
                </c:pt>
                <c:pt idx="93">
                  <c:v>69.080967291994014</c:v>
                </c:pt>
                <c:pt idx="94">
                  <c:v>62.254199150241199</c:v>
                </c:pt>
                <c:pt idx="95">
                  <c:v>58.688102163815067</c:v>
                </c:pt>
                <c:pt idx="96">
                  <c:v>57.091166041057861</c:v>
                </c:pt>
                <c:pt idx="97">
                  <c:v>56.440976062691341</c:v>
                </c:pt>
                <c:pt idx="98">
                  <c:v>56.159797651414415</c:v>
                </c:pt>
                <c:pt idx="99">
                  <c:v>55.99672035784026</c:v>
                </c:pt>
                <c:pt idx="100">
                  <c:v>55.865283059233271</c:v>
                </c:pt>
                <c:pt idx="101">
                  <c:v>55.741423502215078</c:v>
                </c:pt>
                <c:pt idx="102">
                  <c:v>55.619650721066229</c:v>
                </c:pt>
                <c:pt idx="103">
                  <c:v>55.498902557563298</c:v>
                </c:pt>
                <c:pt idx="104">
                  <c:v>55.378982707596435</c:v>
                </c:pt>
                <c:pt idx="105">
                  <c:v>55.25985515415416</c:v>
                </c:pt>
                <c:pt idx="106">
                  <c:v>55.141556294296883</c:v>
                </c:pt>
                <c:pt idx="107">
                  <c:v>55.02424147148529</c:v>
                </c:pt>
                <c:pt idx="108">
                  <c:v>54.908309425509721</c:v>
                </c:pt>
                <c:pt idx="109">
                  <c:v>54.794646056708636</c:v>
                </c:pt>
                <c:pt idx="110">
                  <c:v>54.685072123539534</c:v>
                </c:pt>
                <c:pt idx="111">
                  <c:v>54.583121013759325</c:v>
                </c:pt>
                <c:pt idx="112">
                  <c:v>54.495312360192706</c:v>
                </c:pt>
                <c:pt idx="113">
                  <c:v>54.43310640163488</c:v>
                </c:pt>
                <c:pt idx="114">
                  <c:v>54.415689386116924</c:v>
                </c:pt>
                <c:pt idx="115">
                  <c:v>54.47360729085208</c:v>
                </c:pt>
                <c:pt idx="116">
                  <c:v>54.652989285299661</c:v>
                </c:pt>
                <c:pt idx="117">
                  <c:v>55.019662820960292</c:v>
                </c:pt>
                <c:pt idx="118">
                  <c:v>55.661891742380227</c:v>
                </c:pt>
                <c:pt idx="119">
                  <c:v>56.689872729886289</c:v>
                </c:pt>
                <c:pt idx="120">
                  <c:v>58.229657762496664</c:v>
                </c:pt>
                <c:pt idx="121">
                  <c:v>60.408946214672419</c:v>
                </c:pt>
                <c:pt idx="122">
                  <c:v>63.332204492054196</c:v>
                </c:pt>
                <c:pt idx="123">
                  <c:v>67.042889452503019</c:v>
                </c:pt>
                <c:pt idx="124">
                  <c:v>71.47210851249622</c:v>
                </c:pt>
                <c:pt idx="125">
                  <c:v>76.378655738726593</c:v>
                </c:pt>
                <c:pt idx="126">
                  <c:v>81.298687464259601</c:v>
                </c:pt>
                <c:pt idx="127">
                  <c:v>85.542873257781679</c:v>
                </c:pt>
                <c:pt idx="128">
                  <c:v>88.289523078261354</c:v>
                </c:pt>
                <c:pt idx="129">
                  <c:v>88.79725392611924</c:v>
                </c:pt>
                <c:pt idx="130">
                  <c:v>86.687982439378189</c:v>
                </c:pt>
                <c:pt idx="131">
                  <c:v>82.167034415216079</c:v>
                </c:pt>
                <c:pt idx="132">
                  <c:v>76.031004493781012</c:v>
                </c:pt>
                <c:pt idx="133">
                  <c:v>69.415052324881799</c:v>
                </c:pt>
                <c:pt idx="134">
                  <c:v>63.395278110950997</c:v>
                </c:pt>
                <c:pt idx="135">
                  <c:v>58.657397685115114</c:v>
                </c:pt>
                <c:pt idx="136">
                  <c:v>55.387274041992931</c:v>
                </c:pt>
                <c:pt idx="137">
                  <c:v>53.384309050759995</c:v>
                </c:pt>
                <c:pt idx="138">
                  <c:v>52.276196421305741</c:v>
                </c:pt>
                <c:pt idx="139">
                  <c:v>51.702049588617022</c:v>
                </c:pt>
                <c:pt idx="140">
                  <c:v>51.401723048724719</c:v>
                </c:pt>
                <c:pt idx="141">
                  <c:v>51.223701608052949</c:v>
                </c:pt>
                <c:pt idx="142">
                  <c:v>51.094684649317216</c:v>
                </c:pt>
                <c:pt idx="143">
                  <c:v>50.985733087304489</c:v>
                </c:pt>
                <c:pt idx="144">
                  <c:v>50.889540220095597</c:v>
                </c:pt>
                <c:pt idx="145">
                  <c:v>50.809374760622035</c:v>
                </c:pt>
                <c:pt idx="146">
                  <c:v>50.755558061833064</c:v>
                </c:pt>
                <c:pt idx="147">
                  <c:v>50.745738593017514</c:v>
                </c:pt>
                <c:pt idx="148">
                  <c:v>50.806700880052965</c:v>
                </c:pt>
                <c:pt idx="149">
                  <c:v>50.976329486074057</c:v>
                </c:pt>
                <c:pt idx="150">
                  <c:v>51.304503150814234</c:v>
                </c:pt>
                <c:pt idx="151">
                  <c:v>51.851470368888997</c:v>
                </c:pt>
                <c:pt idx="152">
                  <c:v>52.682063710460177</c:v>
                </c:pt>
                <c:pt idx="153">
                  <c:v>53.854354429167884</c:v>
                </c:pt>
                <c:pt idx="154">
                  <c:v>55.402419236958124</c:v>
                </c:pt>
                <c:pt idx="155">
                  <c:v>57.315007483913327</c:v>
                </c:pt>
                <c:pt idx="156">
                  <c:v>59.514830147699541</c:v>
                </c:pt>
                <c:pt idx="157">
                  <c:v>61.845992734007091</c:v>
                </c:pt>
                <c:pt idx="158">
                  <c:v>64.078117921524338</c:v>
                </c:pt>
                <c:pt idx="159">
                  <c:v>65.933216971514213</c:v>
                </c:pt>
                <c:pt idx="160">
                  <c:v>67.134717316420733</c:v>
                </c:pt>
                <c:pt idx="161">
                  <c:v>67.468807836016751</c:v>
                </c:pt>
                <c:pt idx="162">
                  <c:v>66.84033928720423</c:v>
                </c:pt>
                <c:pt idx="163">
                  <c:v>65.303580923048401</c:v>
                </c:pt>
                <c:pt idx="164">
                  <c:v>63.05477133877816</c:v>
                </c:pt>
                <c:pt idx="165">
                  <c:v>60.386835268467685</c:v>
                </c:pt>
                <c:pt idx="166">
                  <c:v>57.620938002802191</c:v>
                </c:pt>
                <c:pt idx="167">
                  <c:v>55.037736951279683</c:v>
                </c:pt>
                <c:pt idx="168">
                  <c:v>52.829389677463872</c:v>
                </c:pt>
                <c:pt idx="169">
                  <c:v>51.083117173361941</c:v>
                </c:pt>
                <c:pt idx="170">
                  <c:v>49.794149210161891</c:v>
                </c:pt>
                <c:pt idx="171">
                  <c:v>48.896466106863727</c:v>
                </c:pt>
                <c:pt idx="172">
                  <c:v>48.297182889320112</c:v>
                </c:pt>
                <c:pt idx="173">
                  <c:v>47.903904217991126</c:v>
                </c:pt>
                <c:pt idx="174">
                  <c:v>47.640537487133109</c:v>
                </c:pt>
                <c:pt idx="175">
                  <c:v>47.452436265342094</c:v>
                </c:pt>
                <c:pt idx="176">
                  <c:v>47.304550184182652</c:v>
                </c:pt>
                <c:pt idx="177">
                  <c:v>47.176535332039151</c:v>
                </c:pt>
                <c:pt idx="178">
                  <c:v>47.057620400944657</c:v>
                </c:pt>
                <c:pt idx="179">
                  <c:v>46.94257585220145</c:v>
                </c:pt>
                <c:pt idx="180">
                  <c:v>46.829065400766524</c:v>
                </c:pt>
                <c:pt idx="181">
                  <c:v>46.716126639807129</c:v>
                </c:pt>
                <c:pt idx="182">
                  <c:v>46.603393859898404</c:v>
                </c:pt>
                <c:pt idx="183">
                  <c:v>46.490739238349633</c:v>
                </c:pt>
                <c:pt idx="184">
                  <c:v>46.378122156009468</c:v>
                </c:pt>
                <c:pt idx="185">
                  <c:v>46.265531337218292</c:v>
                </c:pt>
                <c:pt idx="186">
                  <c:v>46.152964466987235</c:v>
                </c:pt>
                <c:pt idx="187">
                  <c:v>46.040421596017019</c:v>
                </c:pt>
                <c:pt idx="188">
                  <c:v>45.927903189190594</c:v>
                </c:pt>
                <c:pt idx="189">
                  <c:v>45.815409610219405</c:v>
                </c:pt>
                <c:pt idx="190">
                  <c:v>45.702941014732865</c:v>
                </c:pt>
                <c:pt idx="191">
                  <c:v>45.5904973496434</c:v>
                </c:pt>
                <c:pt idx="192">
                  <c:v>45.478078376894793</c:v>
                </c:pt>
                <c:pt idx="193">
                  <c:v>45.365683700997202</c:v>
                </c:pt>
                <c:pt idx="194">
                  <c:v>45.253312795479509</c:v>
                </c:pt>
                <c:pt idx="195">
                  <c:v>45.140965027158934</c:v>
                </c:pt>
                <c:pt idx="196">
                  <c:v>45.02863967800711</c:v>
                </c:pt>
                <c:pt idx="197">
                  <c:v>44.916335964616898</c:v>
                </c:pt>
                <c:pt idx="198">
                  <c:v>44.804053055353343</c:v>
                </c:pt>
                <c:pt idx="199">
                  <c:v>44.691790085313215</c:v>
                </c:pt>
                <c:pt idx="200">
                  <c:v>44.579546169241915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62.362301905758002</c:v>
                </c:pt>
                <c:pt idx="13">
                  <c:v>62.519395931064643</c:v>
                </c:pt>
                <c:pt idx="14">
                  <c:v>62.675481134960677</c:v>
                </c:pt>
                <c:pt idx="15">
                  <c:v>62.830376410930604</c:v>
                </c:pt>
                <c:pt idx="16">
                  <c:v>62.983878422561723</c:v>
                </c:pt>
                <c:pt idx="17">
                  <c:v>63.135759743297399</c:v>
                </c:pt>
                <c:pt idx="18">
                  <c:v>63.285766989348929</c:v>
                </c:pt>
                <c:pt idx="19">
                  <c:v>63.433618984381461</c:v>
                </c:pt>
                <c:pt idx="20">
                  <c:v>63.579005003864516</c:v>
                </c:pt>
                <c:pt idx="21">
                  <c:v>63.721583157190409</c:v>
                </c:pt>
                <c:pt idx="22">
                  <c:v>63.8609789766288</c:v>
                </c:pt>
                <c:pt idx="23">
                  <c:v>63.99678429359561</c:v>
                </c:pt>
                <c:pt idx="24">
                  <c:v>64.12855649412559</c:v>
                </c:pt>
                <c:pt idx="25">
                  <c:v>64.25581825623631</c:v>
                </c:pt>
                <c:pt idx="26">
                  <c:v>64.378057881264212</c:v>
                </c:pt>
                <c:pt idx="27">
                  <c:v>64.494730338254541</c:v>
                </c:pt>
                <c:pt idx="28">
                  <c:v>64.605259143928549</c:v>
                </c:pt>
                <c:pt idx="29">
                  <c:v>64.709039199313196</c:v>
                </c:pt>
                <c:pt idx="30">
                  <c:v>64.805440696384181</c:v>
                </c:pt>
                <c:pt idx="31">
                  <c:v>64.893814192630089</c:v>
                </c:pt>
                <c:pt idx="32">
                  <c:v>64.973496927009279</c:v>
                </c:pt>
                <c:pt idx="33">
                  <c:v>65.043820416365008</c:v>
                </c:pt>
                <c:pt idx="34">
                  <c:v>65.104119326510229</c:v>
                </c:pt>
                <c:pt idx="35">
                  <c:v>65.153741557142411</c:v>
                </c:pt>
                <c:pt idx="36">
                  <c:v>65.192059415680731</c:v>
                </c:pt>
                <c:pt idx="37">
                  <c:v>65.218481684322427</c:v>
                </c:pt>
                <c:pt idx="38">
                  <c:v>65.232466310578772</c:v>
                </c:pt>
                <c:pt idx="39">
                  <c:v>65.233533378928144</c:v>
                </c:pt>
                <c:pt idx="40">
                  <c:v>65.221277955652937</c:v>
                </c:pt>
                <c:pt idx="41">
                  <c:v>65.195382346660352</c:v>
                </c:pt>
                <c:pt idx="42">
                  <c:v>65.155627275445568</c:v>
                </c:pt>
                <c:pt idx="43">
                  <c:v>65.101901481046681</c:v>
                </c:pt>
                <c:pt idx="44">
                  <c:v>65.034209258182372</c:v>
                </c:pt>
                <c:pt idx="45">
                  <c:v>64.95267551596892</c:v>
                </c:pt>
                <c:pt idx="46">
                  <c:v>64.857548017183277</c:v>
                </c:pt>
                <c:pt idx="47">
                  <c:v>64.749196573458292</c:v>
                </c:pt>
                <c:pt idx="48">
                  <c:v>64.628109106565262</c:v>
                </c:pt>
                <c:pt idx="49">
                  <c:v>64.494884633021513</c:v>
                </c:pt>
                <c:pt idx="50">
                  <c:v>64.350223377907952</c:v>
                </c:pt>
                <c:pt idx="51">
                  <c:v>64.19491436264731</c:v>
                </c:pt>
                <c:pt idx="52">
                  <c:v>64.0298209298779</c:v>
                </c:pt>
                <c:pt idx="53">
                  <c:v>63.855864757601594</c:v>
                </c:pt>
                <c:pt idx="54">
                  <c:v>63.674008968438685</c:v>
                </c:pt>
                <c:pt idx="55">
                  <c:v>63.485240955425525</c:v>
                </c:pt>
                <c:pt idx="56">
                  <c:v>63.290555524215989</c:v>
                </c:pt>
                <c:pt idx="57">
                  <c:v>63.090938896880303</c:v>
                </c:pt>
                <c:pt idx="58">
                  <c:v>62.887354041355557</c:v>
                </c:pt>
                <c:pt idx="59">
                  <c:v>62.680727691218152</c:v>
                </c:pt>
                <c:pt idx="60">
                  <c:v>62.471939311644299</c:v>
                </c:pt>
                <c:pt idx="61">
                  <c:v>62.261812157674207</c:v>
                </c:pt>
                <c:pt idx="62">
                  <c:v>62.051106467556657</c:v>
                </c:pt>
                <c:pt idx="63">
                  <c:v>61.840514742742073</c:v>
                </c:pt>
                <c:pt idx="64">
                  <c:v>61.630658990852595</c:v>
                </c:pt>
                <c:pt idx="65">
                  <c:v>61.422089750644055</c:v>
                </c:pt>
                <c:pt idx="66">
                  <c:v>61.215286678857282</c:v>
                </c:pt>
                <c:pt idx="67">
                  <c:v>61.010660456850445</c:v>
                </c:pt>
                <c:pt idx="68">
                  <c:v>60.808555767949905</c:v>
                </c:pt>
                <c:pt idx="69">
                  <c:v>60.6092551019129</c:v>
                </c:pt>
                <c:pt idx="70">
                  <c:v>60.412983157883396</c:v>
                </c:pt>
                <c:pt idx="71">
                  <c:v>60.219911638907924</c:v>
                </c:pt>
                <c:pt idx="72">
                  <c:v>60.030164256875125</c:v>
                </c:pt>
                <c:pt idx="73">
                  <c:v>59.84382179443606</c:v>
                </c:pt>
                <c:pt idx="74">
                  <c:v>59.660927098271891</c:v>
                </c:pt>
                <c:pt idx="75">
                  <c:v>59.481489904660116</c:v>
                </c:pt>
                <c:pt idx="76">
                  <c:v>59.305491422720259</c:v>
                </c:pt>
                <c:pt idx="77">
                  <c:v>59.132888622423586</c:v>
                </c:pt>
                <c:pt idx="78">
                  <c:v>58.963618193150062</c:v>
                </c:pt>
                <c:pt idx="79">
                  <c:v>58.79760015422103</c:v>
                </c:pt>
                <c:pt idx="80">
                  <c:v>58.634741111542596</c:v>
                </c:pt>
                <c:pt idx="81">
                  <c:v>58.474937164490626</c:v>
                </c:pt>
                <c:pt idx="82">
                  <c:v>58.318076474746022</c:v>
                </c:pt>
                <c:pt idx="83">
                  <c:v>58.164041514273848</c:v>
                </c:pt>
                <c:pt idx="84">
                  <c:v>58.012711013358754</c:v>
                </c:pt>
                <c:pt idx="85">
                  <c:v>57.863961631878823</c:v>
                </c:pt>
                <c:pt idx="86">
                  <c:v>57.717669378107296</c:v>
                </c:pt>
                <c:pt idx="87">
                  <c:v>57.573710799535696</c:v>
                </c:pt>
                <c:pt idx="88">
                  <c:v>57.431963969733594</c:v>
                </c:pt>
                <c:pt idx="89">
                  <c:v>57.292309294286987</c:v>
                </c:pt>
                <c:pt idx="90">
                  <c:v>57.154630157544709</c:v>
                </c:pt>
                <c:pt idx="91">
                  <c:v>57.018813430373207</c:v>
                </c:pt>
                <c:pt idx="92">
                  <c:v>56.88474985747434</c:v>
                </c:pt>
                <c:pt idx="93">
                  <c:v>56.752334341132347</c:v>
                </c:pt>
                <c:pt idx="94">
                  <c:v>56.621466136583123</c:v>
                </c:pt>
                <c:pt idx="95">
                  <c:v>56.492048972579823</c:v>
                </c:pt>
                <c:pt idx="96">
                  <c:v>56.363991109193947</c:v>
                </c:pt>
                <c:pt idx="97">
                  <c:v>56.237205343456523</c:v>
                </c:pt>
                <c:pt idx="98">
                  <c:v>56.11160897212099</c:v>
                </c:pt>
                <c:pt idx="99">
                  <c:v>55.987123719622147</c:v>
                </c:pt>
                <c:pt idx="100">
                  <c:v>55.863675638212875</c:v>
                </c:pt>
                <c:pt idx="101">
                  <c:v>55.741194986280867</c:v>
                </c:pt>
                <c:pt idx="102">
                  <c:v>55.619616089973924</c:v>
                </c:pt>
                <c:pt idx="103">
                  <c:v>55.498877192489068</c:v>
                </c:pt>
                <c:pt idx="104">
                  <c:v>55.378920294699427</c:v>
                </c:pt>
                <c:pt idx="105">
                  <c:v>55.259690990196546</c:v>
                </c:pt>
                <c:pt idx="106">
                  <c:v>55.14113829730524</c:v>
                </c:pt>
                <c:pt idx="107">
                  <c:v>55.023214490176869</c:v>
                </c:pt>
                <c:pt idx="108">
                  <c:v>54.905874930676482</c:v>
                </c:pt>
                <c:pt idx="109">
                  <c:v>54.789077902444383</c:v>
                </c:pt>
                <c:pt idx="110">
                  <c:v>54.672784448224355</c:v>
                </c:pt>
                <c:pt idx="111">
                  <c:v>54.556958211306238</c:v>
                </c:pt>
                <c:pt idx="112">
                  <c:v>54.441565281721864</c:v>
                </c:pt>
                <c:pt idx="113">
                  <c:v>54.326574047657822</c:v>
                </c:pt>
                <c:pt idx="114">
                  <c:v>54.211955052400207</c:v>
                </c:pt>
                <c:pt idx="115">
                  <c:v>54.097680857003141</c:v>
                </c:pt>
                <c:pt idx="116">
                  <c:v>53.983725908770204</c:v>
                </c:pt>
                <c:pt idx="117">
                  <c:v>53.870066415553225</c:v>
                </c:pt>
                <c:pt idx="118">
                  <c:v>53.756680225804523</c:v>
                </c:pt>
                <c:pt idx="119">
                  <c:v>53.643546714262925</c:v>
                </c:pt>
                <c:pt idx="120">
                  <c:v>53.530646673110837</c:v>
                </c:pt>
                <c:pt idx="121">
                  <c:v>53.417962208405918</c:v>
                </c:pt>
                <c:pt idx="122">
                  <c:v>53.305476641567175</c:v>
                </c:pt>
                <c:pt idx="123">
                  <c:v>53.193174415678463</c:v>
                </c:pt>
                <c:pt idx="124">
                  <c:v>53.081041006363968</c:v>
                </c:pt>
                <c:pt idx="125">
                  <c:v>52.96906283698744</c:v>
                </c:pt>
                <c:pt idx="126">
                  <c:v>52.857227197931834</c:v>
                </c:pt>
                <c:pt idx="127">
                  <c:v>52.745522169725625</c:v>
                </c:pt>
                <c:pt idx="128">
                  <c:v>52.633936549799365</c:v>
                </c:pt>
                <c:pt idx="129">
                  <c:v>52.522459782678602</c:v>
                </c:pt>
                <c:pt idx="130">
                  <c:v>52.411081893449122</c:v>
                </c:pt>
                <c:pt idx="131">
                  <c:v>52.299793424366975</c:v>
                </c:pt>
                <c:pt idx="132">
                  <c:v>52.188585374529239</c:v>
                </c:pt>
                <c:pt idx="133">
                  <c:v>52.077449142573109</c:v>
                </c:pt>
                <c:pt idx="134">
                  <c:v>51.966376472429445</c:v>
                </c:pt>
                <c:pt idx="135">
                  <c:v>51.855359402223868</c:v>
                </c:pt>
                <c:pt idx="136">
                  <c:v>51.744390216491759</c:v>
                </c:pt>
                <c:pt idx="137">
                  <c:v>51.63346140195415</c:v>
                </c:pt>
                <c:pt idx="138">
                  <c:v>51.522565607185932</c:v>
                </c:pt>
                <c:pt idx="139">
                  <c:v>51.411695606595345</c:v>
                </c:pt>
                <c:pt idx="140">
                  <c:v>51.300844269220022</c:v>
                </c:pt>
                <c:pt idx="141">
                  <c:v>51.190004532925904</c:v>
                </c:pt>
                <c:pt idx="142">
                  <c:v>51.079169384664915</c:v>
                </c:pt>
                <c:pt idx="143">
                  <c:v>50.968331847499051</c:v>
                </c:pt>
                <c:pt idx="144">
                  <c:v>50.857484975123512</c:v>
                </c:pt>
                <c:pt idx="145">
                  <c:v>50.746621854610069</c:v>
                </c:pt>
                <c:pt idx="146">
                  <c:v>50.635735618036144</c:v>
                </c:pt>
                <c:pt idx="147">
                  <c:v>50.524819463552411</c:v>
                </c:pt>
                <c:pt idx="148">
                  <c:v>50.413866686266275</c:v>
                </c:pt>
                <c:pt idx="149">
                  <c:v>50.302870719072615</c:v>
                </c:pt>
                <c:pt idx="150">
                  <c:v>50.19182518324461</c:v>
                </c:pt>
                <c:pt idx="151">
                  <c:v>50.080723948209283</c:v>
                </c:pt>
                <c:pt idx="152">
                  <c:v>49.969561199483934</c:v>
                </c:pt>
                <c:pt idx="153">
                  <c:v>49.858331513258392</c:v>
                </c:pt>
                <c:pt idx="154">
                  <c:v>49.747029935599265</c:v>
                </c:pt>
                <c:pt idx="155">
                  <c:v>49.635652063760482</c:v>
                </c:pt>
                <c:pt idx="156">
                  <c:v>49.524194126648318</c:v>
                </c:pt>
                <c:pt idx="157">
                  <c:v>49.412653061153449</c:v>
                </c:pt>
                <c:pt idx="158">
                  <c:v>49.301026580870428</c:v>
                </c:pt>
                <c:pt idx="159">
                  <c:v>49.189313233713662</c:v>
                </c:pt>
                <c:pt idx="160">
                  <c:v>49.077512445137913</c:v>
                </c:pt>
                <c:pt idx="161">
                  <c:v>48.965624544090709</c:v>
                </c:pt>
                <c:pt idx="162">
                  <c:v>48.853650769458092</c:v>
                </c:pt>
                <c:pt idx="163">
                  <c:v>48.741593255585165</c:v>
                </c:pt>
                <c:pt idx="164">
                  <c:v>48.629454996410416</c:v>
                </c:pt>
                <c:pt idx="165">
                  <c:v>48.517239788782319</c:v>
                </c:pt>
                <c:pt idx="166">
                  <c:v>48.404952156553264</c:v>
                </c:pt>
                <c:pt idx="167">
                  <c:v>48.292597257989286</c:v>
                </c:pt>
                <c:pt idx="168">
                  <c:v>48.180180779823758</c:v>
                </c:pt>
                <c:pt idx="169">
                  <c:v>48.067708821859412</c:v>
                </c:pt>
                <c:pt idx="170">
                  <c:v>47.955187776348225</c:v>
                </c:pt>
                <c:pt idx="171">
                  <c:v>47.842624206439311</c:v>
                </c:pt>
                <c:pt idx="172">
                  <c:v>47.730024727790259</c:v>
                </c:pt>
                <c:pt idx="173">
                  <c:v>47.617395897020927</c:v>
                </c:pt>
                <c:pt idx="174">
                  <c:v>47.504744110096958</c:v>
                </c:pt>
                <c:pt idx="175">
                  <c:v>47.392075513024047</c:v>
                </c:pt>
                <c:pt idx="176">
                  <c:v>47.279395926472496</c:v>
                </c:pt>
                <c:pt idx="177">
                  <c:v>47.166710785194333</c:v>
                </c:pt>
                <c:pt idx="178">
                  <c:v>47.054025092390141</c:v>
                </c:pt>
                <c:pt idx="179">
                  <c:v>46.941343388568654</c:v>
                </c:pt>
                <c:pt idx="180">
                  <c:v>46.828669733942171</c:v>
                </c:pt>
                <c:pt idx="181">
                  <c:v>46.716007703026868</c:v>
                </c:pt>
                <c:pt idx="182">
                  <c:v>46.603360389869053</c:v>
                </c:pt>
                <c:pt idx="183">
                  <c:v>46.490730422187056</c:v>
                </c:pt>
                <c:pt idx="184">
                  <c:v>46.378119982688922</c:v>
                </c:pt>
                <c:pt idx="185">
                  <c:v>46.265530835878828</c:v>
                </c:pt>
                <c:pt idx="186">
                  <c:v>46.152964358780942</c:v>
                </c:pt>
                <c:pt idx="187">
                  <c:v>46.040421574167638</c:v>
                </c:pt>
                <c:pt idx="188">
                  <c:v>45.927903185063457</c:v>
                </c:pt>
                <c:pt idx="189">
                  <c:v>45.81540960949021</c:v>
                </c:pt>
                <c:pt idx="190">
                  <c:v>45.702941014612364</c:v>
                </c:pt>
                <c:pt idx="191">
                  <c:v>45.590497349624776</c:v>
                </c:pt>
                <c:pt idx="192">
                  <c:v>45.4780783768921</c:v>
                </c:pt>
                <c:pt idx="193">
                  <c:v>45.36568370099684</c:v>
                </c:pt>
                <c:pt idx="194">
                  <c:v>45.253312795479467</c:v>
                </c:pt>
                <c:pt idx="195">
                  <c:v>45.140965027158927</c:v>
                </c:pt>
                <c:pt idx="196">
                  <c:v>45.02863967800711</c:v>
                </c:pt>
                <c:pt idx="197">
                  <c:v>44.916335964616898</c:v>
                </c:pt>
                <c:pt idx="198">
                  <c:v>44.804053055353343</c:v>
                </c:pt>
                <c:pt idx="199">
                  <c:v>44.691790085313215</c:v>
                </c:pt>
                <c:pt idx="200">
                  <c:v>44.579546169241915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61.661000000000001</c:v>
                </c:pt>
                <c:pt idx="1">
                  <c:v>62.645000000000003</c:v>
                </c:pt>
                <c:pt idx="2">
                  <c:v>63.677</c:v>
                </c:pt>
                <c:pt idx="3">
                  <c:v>63.984000000000002</c:v>
                </c:pt>
                <c:pt idx="4">
                  <c:v>59.935000000000002</c:v>
                </c:pt>
                <c:pt idx="5">
                  <c:v>62.305999999999997</c:v>
                </c:pt>
                <c:pt idx="6">
                  <c:v>59.515999999999998</c:v>
                </c:pt>
                <c:pt idx="7">
                  <c:v>62.451999999999998</c:v>
                </c:pt>
                <c:pt idx="8">
                  <c:v>63.161000000000001</c:v>
                </c:pt>
                <c:pt idx="9">
                  <c:v>63.371000000000002</c:v>
                </c:pt>
                <c:pt idx="10">
                  <c:v>63.918999999999997</c:v>
                </c:pt>
                <c:pt idx="11">
                  <c:v>63.548000000000002</c:v>
                </c:pt>
                <c:pt idx="12">
                  <c:v>62.725999999999999</c:v>
                </c:pt>
                <c:pt idx="13">
                  <c:v>62.338999999999999</c:v>
                </c:pt>
                <c:pt idx="14">
                  <c:v>61.177</c:v>
                </c:pt>
                <c:pt idx="15">
                  <c:v>63.758000000000003</c:v>
                </c:pt>
                <c:pt idx="16">
                  <c:v>62.531999999999996</c:v>
                </c:pt>
                <c:pt idx="17">
                  <c:v>61.887</c:v>
                </c:pt>
                <c:pt idx="18">
                  <c:v>58.402999999999999</c:v>
                </c:pt>
                <c:pt idx="19">
                  <c:v>62.918999999999997</c:v>
                </c:pt>
                <c:pt idx="20">
                  <c:v>60.468000000000004</c:v>
                </c:pt>
                <c:pt idx="21">
                  <c:v>60.484000000000002</c:v>
                </c:pt>
                <c:pt idx="22">
                  <c:v>61</c:v>
                </c:pt>
                <c:pt idx="23">
                  <c:v>59.645000000000003</c:v>
                </c:pt>
                <c:pt idx="24">
                  <c:v>60.645000000000003</c:v>
                </c:pt>
                <c:pt idx="25">
                  <c:v>59.968000000000004</c:v>
                </c:pt>
                <c:pt idx="26">
                  <c:v>62.097000000000001</c:v>
                </c:pt>
                <c:pt idx="27">
                  <c:v>60.871000000000002</c:v>
                </c:pt>
                <c:pt idx="28">
                  <c:v>59.694000000000003</c:v>
                </c:pt>
                <c:pt idx="29">
                  <c:v>58.531999999999996</c:v>
                </c:pt>
                <c:pt idx="30">
                  <c:v>60.194000000000003</c:v>
                </c:pt>
                <c:pt idx="31">
                  <c:v>58.418999999999997</c:v>
                </c:pt>
                <c:pt idx="32">
                  <c:v>65.048000000000002</c:v>
                </c:pt>
                <c:pt idx="33">
                  <c:v>60.338999999999999</c:v>
                </c:pt>
                <c:pt idx="34">
                  <c:v>60.097000000000001</c:v>
                </c:pt>
                <c:pt idx="35">
                  <c:v>61.79</c:v>
                </c:pt>
                <c:pt idx="36">
                  <c:v>63.548000000000002</c:v>
                </c:pt>
                <c:pt idx="37">
                  <c:v>63.805999999999997</c:v>
                </c:pt>
                <c:pt idx="38">
                  <c:v>58.354999999999997</c:v>
                </c:pt>
                <c:pt idx="39">
                  <c:v>60.241999999999997</c:v>
                </c:pt>
                <c:pt idx="40">
                  <c:v>63.145000000000003</c:v>
                </c:pt>
                <c:pt idx="41">
                  <c:v>60.29</c:v>
                </c:pt>
                <c:pt idx="42">
                  <c:v>65.403000000000006</c:v>
                </c:pt>
                <c:pt idx="43">
                  <c:v>65.225999999999999</c:v>
                </c:pt>
                <c:pt idx="44">
                  <c:v>66.225999999999999</c:v>
                </c:pt>
                <c:pt idx="45">
                  <c:v>65.822999999999993</c:v>
                </c:pt>
                <c:pt idx="46">
                  <c:v>67.355000000000004</c:v>
                </c:pt>
                <c:pt idx="47">
                  <c:v>68.677000000000007</c:v>
                </c:pt>
                <c:pt idx="48">
                  <c:v>68.613</c:v>
                </c:pt>
                <c:pt idx="49">
                  <c:v>66.242000000000004</c:v>
                </c:pt>
                <c:pt idx="50">
                  <c:v>71.129000000000005</c:v>
                </c:pt>
                <c:pt idx="51">
                  <c:v>72.677000000000007</c:v>
                </c:pt>
                <c:pt idx="52">
                  <c:v>78.242000000000004</c:v>
                </c:pt>
                <c:pt idx="53">
                  <c:v>84.903000000000006</c:v>
                </c:pt>
                <c:pt idx="54">
                  <c:v>95.661000000000001</c:v>
                </c:pt>
                <c:pt idx="55">
                  <c:v>105.98399999999999</c:v>
                </c:pt>
                <c:pt idx="56">
                  <c:v>120.129</c:v>
                </c:pt>
                <c:pt idx="57">
                  <c:v>133.80600000000001</c:v>
                </c:pt>
                <c:pt idx="58">
                  <c:v>145.82300000000001</c:v>
                </c:pt>
                <c:pt idx="59">
                  <c:v>155.62899999999999</c:v>
                </c:pt>
                <c:pt idx="60">
                  <c:v>159.565</c:v>
                </c:pt>
                <c:pt idx="61">
                  <c:v>161.387</c:v>
                </c:pt>
                <c:pt idx="62">
                  <c:v>158.17699999999999</c:v>
                </c:pt>
                <c:pt idx="63">
                  <c:v>149.08099999999999</c:v>
                </c:pt>
                <c:pt idx="64">
                  <c:v>135.51599999999999</c:v>
                </c:pt>
                <c:pt idx="65">
                  <c:v>115.01600000000001</c:v>
                </c:pt>
                <c:pt idx="66">
                  <c:v>91.694000000000003</c:v>
                </c:pt>
                <c:pt idx="67">
                  <c:v>73.370999999999995</c:v>
                </c:pt>
                <c:pt idx="68">
                  <c:v>63.177</c:v>
                </c:pt>
                <c:pt idx="69">
                  <c:v>58.725999999999999</c:v>
                </c:pt>
                <c:pt idx="70">
                  <c:v>60.225999999999999</c:v>
                </c:pt>
                <c:pt idx="71">
                  <c:v>60.113</c:v>
                </c:pt>
                <c:pt idx="72">
                  <c:v>59.161000000000001</c:v>
                </c:pt>
                <c:pt idx="73">
                  <c:v>59.418999999999997</c:v>
                </c:pt>
                <c:pt idx="74">
                  <c:v>58.694000000000003</c:v>
                </c:pt>
                <c:pt idx="75">
                  <c:v>61.435000000000002</c:v>
                </c:pt>
                <c:pt idx="76">
                  <c:v>61.628999999999998</c:v>
                </c:pt>
                <c:pt idx="77">
                  <c:v>62.468000000000004</c:v>
                </c:pt>
                <c:pt idx="78">
                  <c:v>69.129000000000005</c:v>
                </c:pt>
                <c:pt idx="79">
                  <c:v>72.305999999999997</c:v>
                </c:pt>
                <c:pt idx="80">
                  <c:v>76.305999999999997</c:v>
                </c:pt>
                <c:pt idx="81">
                  <c:v>86.257999999999996</c:v>
                </c:pt>
                <c:pt idx="82">
                  <c:v>92.935000000000002</c:v>
                </c:pt>
                <c:pt idx="83">
                  <c:v>102.226</c:v>
                </c:pt>
                <c:pt idx="84">
                  <c:v>105.629</c:v>
                </c:pt>
                <c:pt idx="85">
                  <c:v>109.40300000000001</c:v>
                </c:pt>
                <c:pt idx="86">
                  <c:v>110.887</c:v>
                </c:pt>
                <c:pt idx="87">
                  <c:v>111.51600000000001</c:v>
                </c:pt>
                <c:pt idx="88">
                  <c:v>107.919</c:v>
                </c:pt>
                <c:pt idx="89">
                  <c:v>99.225999999999999</c:v>
                </c:pt>
                <c:pt idx="90">
                  <c:v>88.435000000000002</c:v>
                </c:pt>
                <c:pt idx="91">
                  <c:v>73.709999999999994</c:v>
                </c:pt>
                <c:pt idx="92">
                  <c:v>62.581000000000003</c:v>
                </c:pt>
                <c:pt idx="93">
                  <c:v>59.21</c:v>
                </c:pt>
                <c:pt idx="94">
                  <c:v>54.548000000000002</c:v>
                </c:pt>
                <c:pt idx="95">
                  <c:v>54.338999999999999</c:v>
                </c:pt>
                <c:pt idx="96">
                  <c:v>53.531999999999996</c:v>
                </c:pt>
                <c:pt idx="97">
                  <c:v>51.677</c:v>
                </c:pt>
                <c:pt idx="98">
                  <c:v>54.645000000000003</c:v>
                </c:pt>
                <c:pt idx="99">
                  <c:v>53.71</c:v>
                </c:pt>
                <c:pt idx="100">
                  <c:v>53.387</c:v>
                </c:pt>
                <c:pt idx="101">
                  <c:v>55.451999999999998</c:v>
                </c:pt>
                <c:pt idx="102">
                  <c:v>53.838999999999999</c:v>
                </c:pt>
                <c:pt idx="103">
                  <c:v>54.468000000000004</c:v>
                </c:pt>
                <c:pt idx="104">
                  <c:v>55.531999999999996</c:v>
                </c:pt>
                <c:pt idx="105">
                  <c:v>55.031999999999996</c:v>
                </c:pt>
                <c:pt idx="106">
                  <c:v>54.29</c:v>
                </c:pt>
                <c:pt idx="107">
                  <c:v>54.323</c:v>
                </c:pt>
                <c:pt idx="108">
                  <c:v>56.741999999999997</c:v>
                </c:pt>
                <c:pt idx="109">
                  <c:v>55.968000000000004</c:v>
                </c:pt>
                <c:pt idx="110">
                  <c:v>55.097000000000001</c:v>
                </c:pt>
                <c:pt idx="111">
                  <c:v>56.081000000000003</c:v>
                </c:pt>
                <c:pt idx="112">
                  <c:v>53.79</c:v>
                </c:pt>
                <c:pt idx="113">
                  <c:v>55.661000000000001</c:v>
                </c:pt>
                <c:pt idx="114">
                  <c:v>58.968000000000004</c:v>
                </c:pt>
                <c:pt idx="115">
                  <c:v>59.774000000000001</c:v>
                </c:pt>
                <c:pt idx="116">
                  <c:v>58.145000000000003</c:v>
                </c:pt>
                <c:pt idx="117">
                  <c:v>59.564999999999998</c:v>
                </c:pt>
                <c:pt idx="118">
                  <c:v>61.21</c:v>
                </c:pt>
                <c:pt idx="119">
                  <c:v>62.515999999999998</c:v>
                </c:pt>
                <c:pt idx="120">
                  <c:v>66.757999999999996</c:v>
                </c:pt>
                <c:pt idx="121">
                  <c:v>70.451999999999998</c:v>
                </c:pt>
                <c:pt idx="122">
                  <c:v>78.887</c:v>
                </c:pt>
                <c:pt idx="123">
                  <c:v>86.581000000000003</c:v>
                </c:pt>
                <c:pt idx="124">
                  <c:v>91.21</c:v>
                </c:pt>
                <c:pt idx="125">
                  <c:v>103.113</c:v>
                </c:pt>
                <c:pt idx="126">
                  <c:v>112.871</c:v>
                </c:pt>
                <c:pt idx="127">
                  <c:v>117.968</c:v>
                </c:pt>
                <c:pt idx="128">
                  <c:v>125.21</c:v>
                </c:pt>
                <c:pt idx="129">
                  <c:v>126.532</c:v>
                </c:pt>
                <c:pt idx="130">
                  <c:v>129.75800000000001</c:v>
                </c:pt>
                <c:pt idx="131">
                  <c:v>127.194</c:v>
                </c:pt>
                <c:pt idx="132">
                  <c:v>120.32299999999999</c:v>
                </c:pt>
                <c:pt idx="133">
                  <c:v>112.887</c:v>
                </c:pt>
                <c:pt idx="134">
                  <c:v>101.548</c:v>
                </c:pt>
                <c:pt idx="135">
                  <c:v>86.21</c:v>
                </c:pt>
                <c:pt idx="136">
                  <c:v>72.805999999999997</c:v>
                </c:pt>
                <c:pt idx="137">
                  <c:v>63.597000000000001</c:v>
                </c:pt>
                <c:pt idx="138">
                  <c:v>57.371000000000002</c:v>
                </c:pt>
                <c:pt idx="139">
                  <c:v>54.161000000000001</c:v>
                </c:pt>
                <c:pt idx="140">
                  <c:v>51.402999999999999</c:v>
                </c:pt>
                <c:pt idx="141">
                  <c:v>49.677</c:v>
                </c:pt>
                <c:pt idx="142">
                  <c:v>47.984000000000002</c:v>
                </c:pt>
                <c:pt idx="143">
                  <c:v>49.515999999999998</c:v>
                </c:pt>
                <c:pt idx="144">
                  <c:v>52.241999999999997</c:v>
                </c:pt>
                <c:pt idx="145">
                  <c:v>54.564999999999998</c:v>
                </c:pt>
                <c:pt idx="146">
                  <c:v>51.854999999999997</c:v>
                </c:pt>
                <c:pt idx="147">
                  <c:v>52.402999999999999</c:v>
                </c:pt>
                <c:pt idx="148">
                  <c:v>51.048000000000002</c:v>
                </c:pt>
                <c:pt idx="149">
                  <c:v>51.274000000000001</c:v>
                </c:pt>
                <c:pt idx="150">
                  <c:v>53.128999999999998</c:v>
                </c:pt>
                <c:pt idx="151">
                  <c:v>56.758000000000003</c:v>
                </c:pt>
                <c:pt idx="152">
                  <c:v>55.71</c:v>
                </c:pt>
                <c:pt idx="153">
                  <c:v>58.871000000000002</c:v>
                </c:pt>
                <c:pt idx="154">
                  <c:v>59.177</c:v>
                </c:pt>
                <c:pt idx="155">
                  <c:v>64.483999999999995</c:v>
                </c:pt>
                <c:pt idx="156">
                  <c:v>67.677000000000007</c:v>
                </c:pt>
                <c:pt idx="157">
                  <c:v>69.305999999999997</c:v>
                </c:pt>
                <c:pt idx="158">
                  <c:v>74.370999999999995</c:v>
                </c:pt>
                <c:pt idx="159">
                  <c:v>79.677000000000007</c:v>
                </c:pt>
                <c:pt idx="160">
                  <c:v>83.144999999999996</c:v>
                </c:pt>
                <c:pt idx="161">
                  <c:v>87.629000000000005</c:v>
                </c:pt>
                <c:pt idx="162">
                  <c:v>88.403000000000006</c:v>
                </c:pt>
                <c:pt idx="163">
                  <c:v>88.968000000000004</c:v>
                </c:pt>
                <c:pt idx="164">
                  <c:v>84.774000000000001</c:v>
                </c:pt>
                <c:pt idx="165">
                  <c:v>82.581000000000003</c:v>
                </c:pt>
                <c:pt idx="166">
                  <c:v>73.483999999999995</c:v>
                </c:pt>
                <c:pt idx="167">
                  <c:v>68.483999999999995</c:v>
                </c:pt>
                <c:pt idx="168">
                  <c:v>62.902999999999999</c:v>
                </c:pt>
                <c:pt idx="169">
                  <c:v>61.451999999999998</c:v>
                </c:pt>
                <c:pt idx="170">
                  <c:v>55.79</c:v>
                </c:pt>
                <c:pt idx="171">
                  <c:v>49.951999999999998</c:v>
                </c:pt>
                <c:pt idx="172">
                  <c:v>48.323</c:v>
                </c:pt>
                <c:pt idx="173">
                  <c:v>49.548000000000002</c:v>
                </c:pt>
                <c:pt idx="174">
                  <c:v>49.597000000000001</c:v>
                </c:pt>
                <c:pt idx="175">
                  <c:v>50.71</c:v>
                </c:pt>
                <c:pt idx="176">
                  <c:v>51.113</c:v>
                </c:pt>
                <c:pt idx="177">
                  <c:v>47.628999999999998</c:v>
                </c:pt>
                <c:pt idx="178">
                  <c:v>49.371000000000002</c:v>
                </c:pt>
                <c:pt idx="179">
                  <c:v>48.29</c:v>
                </c:pt>
                <c:pt idx="180">
                  <c:v>47.468000000000004</c:v>
                </c:pt>
                <c:pt idx="181">
                  <c:v>47.661000000000001</c:v>
                </c:pt>
                <c:pt idx="182">
                  <c:v>48.274000000000001</c:v>
                </c:pt>
                <c:pt idx="183">
                  <c:v>43.887</c:v>
                </c:pt>
                <c:pt idx="184">
                  <c:v>46.5</c:v>
                </c:pt>
                <c:pt idx="185">
                  <c:v>47.613</c:v>
                </c:pt>
                <c:pt idx="186">
                  <c:v>46.5</c:v>
                </c:pt>
                <c:pt idx="187">
                  <c:v>49.048000000000002</c:v>
                </c:pt>
                <c:pt idx="188">
                  <c:v>46.468000000000004</c:v>
                </c:pt>
                <c:pt idx="189">
                  <c:v>47.918999999999997</c:v>
                </c:pt>
                <c:pt idx="190">
                  <c:v>47.935000000000002</c:v>
                </c:pt>
                <c:pt idx="191">
                  <c:v>46.402999999999999</c:v>
                </c:pt>
                <c:pt idx="192">
                  <c:v>49.048000000000002</c:v>
                </c:pt>
                <c:pt idx="193">
                  <c:v>49.661000000000001</c:v>
                </c:pt>
                <c:pt idx="194">
                  <c:v>46.5</c:v>
                </c:pt>
                <c:pt idx="195">
                  <c:v>47.435000000000002</c:v>
                </c:pt>
                <c:pt idx="196">
                  <c:v>45.305999999999997</c:v>
                </c:pt>
                <c:pt idx="197">
                  <c:v>48.774000000000001</c:v>
                </c:pt>
                <c:pt idx="198">
                  <c:v>48.435000000000002</c:v>
                </c:pt>
                <c:pt idx="199">
                  <c:v>46.918999999999997</c:v>
                </c:pt>
                <c:pt idx="200">
                  <c:v>48.741999999999997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59.762306810675462</c:v>
                </c:pt>
                <c:pt idx="16">
                  <c:v>59.906789102699129</c:v>
                </c:pt>
                <c:pt idx="17">
                  <c:v>60.050067134351913</c:v>
                </c:pt>
                <c:pt idx="18">
                  <c:v>60.191949162266994</c:v>
                </c:pt>
                <c:pt idx="19">
                  <c:v>60.332221932637729</c:v>
                </c:pt>
                <c:pt idx="20">
                  <c:v>60.470649217526216</c:v>
                </c:pt>
                <c:pt idx="21">
                  <c:v>60.606970431030255</c:v>
                </c:pt>
                <c:pt idx="22">
                  <c:v>60.740899375911908</c:v>
                </c:pt>
                <c:pt idx="23">
                  <c:v>60.872123181591022</c:v>
                </c:pt>
                <c:pt idx="24">
                  <c:v>61.000301506927777</c:v>
                </c:pt>
                <c:pt idx="25">
                  <c:v>61.125066098268967</c:v>
                </c:pt>
                <c:pt idx="26">
                  <c:v>61.246020820343659</c:v>
                </c:pt>
                <c:pt idx="27">
                  <c:v>61.362742327153178</c:v>
                </c:pt>
                <c:pt idx="28">
                  <c:v>61.474781638226411</c:v>
                </c:pt>
                <c:pt idx="29">
                  <c:v>61.581667085199129</c:v>
                </c:pt>
                <c:pt idx="30">
                  <c:v>61.682909495315648</c:v>
                </c:pt>
                <c:pt idx="31">
                  <c:v>61.778011264842831</c:v>
                </c:pt>
                <c:pt idx="32">
                  <c:v>61.866482460224731</c:v>
                </c:pt>
                <c:pt idx="33">
                  <c:v>61.947869774590288</c:v>
                </c:pt>
                <c:pt idx="34">
                  <c:v>62.021808823102901</c:v>
                </c:pt>
                <c:pt idx="35">
                  <c:v>62.088117928145273</c:v>
                </c:pt>
                <c:pt idx="36">
                  <c:v>62.14696349116214</c:v>
                </c:pt>
                <c:pt idx="37">
                  <c:v>62.199144509329308</c:v>
                </c:pt>
                <c:pt idx="38">
                  <c:v>62.246567422644624</c:v>
                </c:pt>
                <c:pt idx="39">
                  <c:v>62.293011363416987</c:v>
                </c:pt>
                <c:pt idx="40">
                  <c:v>62.345314154216737</c:v>
                </c:pt>
                <c:pt idx="41">
                  <c:v>62.415132563127081</c:v>
                </c:pt>
                <c:pt idx="42">
                  <c:v>62.521431834397319</c:v>
                </c:pt>
                <c:pt idx="43">
                  <c:v>62.693818528060859</c:v>
                </c:pt>
                <c:pt idx="44">
                  <c:v>62.976722242452908</c:v>
                </c:pt>
                <c:pt idx="45">
                  <c:v>63.43423257133648</c:v>
                </c:pt>
                <c:pt idx="46">
                  <c:v>64.155096222015899</c:v>
                </c:pt>
                <c:pt idx="47">
                  <c:v>65.256989613399313</c:v>
                </c:pt>
                <c:pt idx="48">
                  <c:v>66.888757874706684</c:v>
                </c:pt>
                <c:pt idx="49">
                  <c:v>69.228953211355133</c:v>
                </c:pt>
                <c:pt idx="50">
                  <c:v>72.478858721185148</c:v>
                </c:pt>
                <c:pt idx="51">
                  <c:v>76.848410899739847</c:v>
                </c:pt>
                <c:pt idx="52">
                  <c:v>82.534161708036535</c:v>
                </c:pt>
                <c:pt idx="53">
                  <c:v>89.68962565643406</c:v>
                </c:pt>
                <c:pt idx="54">
                  <c:v>98.389590963789487</c:v>
                </c:pt>
                <c:pt idx="55">
                  <c:v>108.58974700216403</c:v>
                </c:pt>
                <c:pt idx="56">
                  <c:v>120.07811987466661</c:v>
                </c:pt>
                <c:pt idx="57">
                  <c:v>132.4025930200707</c:v>
                </c:pt>
                <c:pt idx="58">
                  <c:v>144.74793024893594</c:v>
                </c:pt>
                <c:pt idx="59">
                  <c:v>155.76337447611607</c:v>
                </c:pt>
                <c:pt idx="60">
                  <c:v>163.45764431277908</c:v>
                </c:pt>
                <c:pt idx="61">
                  <c:v>165.44128700178618</c:v>
                </c:pt>
                <c:pt idx="62">
                  <c:v>159.77073225044094</c:v>
                </c:pt>
                <c:pt idx="63">
                  <c:v>146.18665122754001</c:v>
                </c:pt>
                <c:pt idx="64">
                  <c:v>126.88857079720179</c:v>
                </c:pt>
                <c:pt idx="65">
                  <c:v>105.96220410533886</c:v>
                </c:pt>
                <c:pt idx="66">
                  <c:v>87.577405231257487</c:v>
                </c:pt>
                <c:pt idx="67">
                  <c:v>74.206391469335486</c:v>
                </c:pt>
                <c:pt idx="68">
                  <c:v>66.078843293950001</c:v>
                </c:pt>
                <c:pt idx="69">
                  <c:v>61.935304701582218</c:v>
                </c:pt>
                <c:pt idx="70">
                  <c:v>60.182707789402436</c:v>
                </c:pt>
                <c:pt idx="71">
                  <c:v>59.631632246736658</c:v>
                </c:pt>
                <c:pt idx="72">
                  <c:v>59.651284126366491</c:v>
                </c:pt>
                <c:pt idx="73">
                  <c:v>60.014239734068198</c:v>
                </c:pt>
                <c:pt idx="74">
                  <c:v>60.706767197539371</c:v>
                </c:pt>
                <c:pt idx="75">
                  <c:v>61.811015256213771</c:v>
                </c:pt>
                <c:pt idx="76">
                  <c:v>63.450722765054635</c:v>
                </c:pt>
                <c:pt idx="77">
                  <c:v>65.765818236448652</c:v>
                </c:pt>
                <c:pt idx="78">
                  <c:v>68.892973621922593</c:v>
                </c:pt>
                <c:pt idx="79">
                  <c:v>72.943026830935182</c:v>
                </c:pt>
                <c:pt idx="80">
                  <c:v>77.973655455464097</c:v>
                </c:pt>
                <c:pt idx="81">
                  <c:v>83.957817541363681</c:v>
                </c:pt>
                <c:pt idx="82">
                  <c:v>90.74490905560387</c:v>
                </c:pt>
                <c:pt idx="83">
                  <c:v>98.001041661854671</c:v>
                </c:pt>
                <c:pt idx="84">
                  <c:v>105.10793974007113</c:v>
                </c:pt>
                <c:pt idx="85">
                  <c:v>111.03628340934038</c:v>
                </c:pt>
                <c:pt idx="86">
                  <c:v>114.32799074042438</c:v>
                </c:pt>
                <c:pt idx="87">
                  <c:v>113.43830532454322</c:v>
                </c:pt>
                <c:pt idx="88">
                  <c:v>107.53775475389044</c:v>
                </c:pt>
                <c:pt idx="89">
                  <c:v>97.346532082485339</c:v>
                </c:pt>
                <c:pt idx="90">
                  <c:v>85.187234110217545</c:v>
                </c:pt>
                <c:pt idx="91">
                  <c:v>73.924814581616076</c:v>
                </c:pt>
                <c:pt idx="92">
                  <c:v>65.535296670883909</c:v>
                </c:pt>
                <c:pt idx="93">
                  <c:v>60.430560228318292</c:v>
                </c:pt>
                <c:pt idx="94">
                  <c:v>57.862101631587478</c:v>
                </c:pt>
                <c:pt idx="95">
                  <c:v>56.768746654155137</c:v>
                </c:pt>
                <c:pt idx="96">
                  <c:v>56.347809187925449</c:v>
                </c:pt>
                <c:pt idx="97">
                  <c:v>56.171951750696074</c:v>
                </c:pt>
                <c:pt idx="98">
                  <c:v>56.068644226373848</c:v>
                </c:pt>
                <c:pt idx="99">
                  <c:v>55.983355388235275</c:v>
                </c:pt>
                <c:pt idx="100">
                  <c:v>55.902385504614685</c:v>
                </c:pt>
                <c:pt idx="101">
                  <c:v>55.823040289495239</c:v>
                </c:pt>
                <c:pt idx="102">
                  <c:v>55.745066440322759</c:v>
                </c:pt>
                <c:pt idx="103">
                  <c:v>55.668817629244387</c:v>
                </c:pt>
                <c:pt idx="104">
                  <c:v>55.59506600927331</c:v>
                </c:pt>
                <c:pt idx="105">
                  <c:v>55.5251964366362</c:v>
                </c:pt>
                <c:pt idx="106">
                  <c:v>55.461576381524715</c:v>
                </c:pt>
                <c:pt idx="107">
                  <c:v>55.408117398657502</c:v>
                </c:pt>
                <c:pt idx="108">
                  <c:v>55.371085532390943</c:v>
                </c:pt>
                <c:pt idx="109">
                  <c:v>55.360223473662863</c:v>
                </c:pt>
                <c:pt idx="110">
                  <c:v>55.390235695054251</c:v>
                </c:pt>
                <c:pt idx="111">
                  <c:v>55.482654848591046</c:v>
                </c:pt>
                <c:pt idx="112">
                  <c:v>55.668046171976656</c:v>
                </c:pt>
                <c:pt idx="113">
                  <c:v>55.988411318851917</c:v>
                </c:pt>
                <c:pt idx="114">
                  <c:v>56.499524325582001</c:v>
                </c:pt>
                <c:pt idx="115">
                  <c:v>57.272780124516892</c:v>
                </c:pt>
                <c:pt idx="116">
                  <c:v>58.395982387495991</c:v>
                </c:pt>
                <c:pt idx="117">
                  <c:v>59.972378364523607</c:v>
                </c:pt>
                <c:pt idx="118">
                  <c:v>62.117210180643376</c:v>
                </c:pt>
                <c:pt idx="119">
                  <c:v>64.95114210148526</c:v>
                </c:pt>
                <c:pt idx="120">
                  <c:v>68.590168331890339</c:v>
                </c:pt>
                <c:pt idx="121">
                  <c:v>73.131967305169283</c:v>
                </c:pt>
                <c:pt idx="122">
                  <c:v>78.63895800185864</c:v>
                </c:pt>
                <c:pt idx="123">
                  <c:v>85.118091414306605</c:v>
                </c:pt>
                <c:pt idx="124">
                  <c:v>92.496049738760632</c:v>
                </c:pt>
                <c:pt idx="125">
                  <c:v>100.58594619005208</c:v>
                </c:pt>
                <c:pt idx="126">
                  <c:v>109.0401396226853</c:v>
                </c:pt>
                <c:pt idx="127">
                  <c:v>117.28996759405602</c:v>
                </c:pt>
                <c:pt idx="128">
                  <c:v>124.49518594572763</c:v>
                </c:pt>
                <c:pt idx="129">
                  <c:v>129.56117871724305</c:v>
                </c:pt>
                <c:pt idx="130">
                  <c:v>131.30194981531889</c:v>
                </c:pt>
                <c:pt idx="131">
                  <c:v>128.78341666154608</c:v>
                </c:pt>
                <c:pt idx="132">
                  <c:v>121.75664022052425</c:v>
                </c:pt>
                <c:pt idx="133">
                  <c:v>110.95488359714301</c:v>
                </c:pt>
                <c:pt idx="134">
                  <c:v>98.019206707471952</c:v>
                </c:pt>
                <c:pt idx="135">
                  <c:v>85.006057484696143</c:v>
                </c:pt>
                <c:pt idx="136">
                  <c:v>73.704743448275721</c:v>
                </c:pt>
                <c:pt idx="137">
                  <c:v>65.125663672822071</c:v>
                </c:pt>
                <c:pt idx="138">
                  <c:v>59.392640085660126</c:v>
                </c:pt>
                <c:pt idx="139">
                  <c:v>56.000399110803954</c:v>
                </c:pt>
                <c:pt idx="140">
                  <c:v>54.208143069955</c:v>
                </c:pt>
                <c:pt idx="141">
                  <c:v>53.346918915441158</c:v>
                </c:pt>
                <c:pt idx="142">
                  <c:v>52.952807324914772</c:v>
                </c:pt>
                <c:pt idx="143">
                  <c:v>52.762432292890793</c:v>
                </c:pt>
                <c:pt idx="144">
                  <c:v>52.650353639233344</c:v>
                </c:pt>
                <c:pt idx="145">
                  <c:v>52.566959720171546</c:v>
                </c:pt>
                <c:pt idx="146">
                  <c:v>52.498950511441741</c:v>
                </c:pt>
                <c:pt idx="147">
                  <c:v>52.451576028134006</c:v>
                </c:pt>
                <c:pt idx="148">
                  <c:v>52.445198129002762</c:v>
                </c:pt>
                <c:pt idx="149">
                  <c:v>52.520098272633291</c:v>
                </c:pt>
                <c:pt idx="150">
                  <c:v>52.745650952119753</c:v>
                </c:pt>
                <c:pt idx="151">
                  <c:v>53.230184399142793</c:v>
                </c:pt>
                <c:pt idx="152">
                  <c:v>54.126068820921105</c:v>
                </c:pt>
                <c:pt idx="153">
                  <c:v>55.622273338726998</c:v>
                </c:pt>
                <c:pt idx="154">
                  <c:v>57.916174578602558</c:v>
                </c:pt>
                <c:pt idx="155">
                  <c:v>61.160364033307282</c:v>
                </c:pt>
                <c:pt idx="156">
                  <c:v>65.389889424707391</c:v>
                </c:pt>
                <c:pt idx="157">
                  <c:v>70.448859703646121</c:v>
                </c:pt>
                <c:pt idx="158">
                  <c:v>75.946637605068076</c:v>
                </c:pt>
                <c:pt idx="159">
                  <c:v>81.274713677285305</c:v>
                </c:pt>
                <c:pt idx="160">
                  <c:v>85.700164943686616</c:v>
                </c:pt>
                <c:pt idx="161">
                  <c:v>88.522610534598584</c:v>
                </c:pt>
                <c:pt idx="162">
                  <c:v>89.25058544767559</c:v>
                </c:pt>
                <c:pt idx="163">
                  <c:v>87.736758197187356</c:v>
                </c:pt>
                <c:pt idx="164">
                  <c:v>84.220954062850382</c:v>
                </c:pt>
                <c:pt idx="165">
                  <c:v>79.263760805552053</c:v>
                </c:pt>
                <c:pt idx="166">
                  <c:v>73.595995789380723</c:v>
                </c:pt>
                <c:pt idx="167">
                  <c:v>67.939660722209837</c:v>
                </c:pt>
                <c:pt idx="168">
                  <c:v>62.860378320490675</c:v>
                </c:pt>
                <c:pt idx="169">
                  <c:v>58.690449401362194</c:v>
                </c:pt>
                <c:pt idx="170">
                  <c:v>55.528977805847177</c:v>
                </c:pt>
                <c:pt idx="171">
                  <c:v>53.297784213776268</c:v>
                </c:pt>
                <c:pt idx="172">
                  <c:v>51.819707832280116</c:v>
                </c:pt>
                <c:pt idx="173">
                  <c:v>50.88988955144297</c:v>
                </c:pt>
                <c:pt idx="174">
                  <c:v>50.323782885189566</c:v>
                </c:pt>
                <c:pt idx="175">
                  <c:v>49.979366992785636</c:v>
                </c:pt>
                <c:pt idx="176">
                  <c:v>49.75981224633766</c:v>
                </c:pt>
                <c:pt idx="177">
                  <c:v>49.605543400418085</c:v>
                </c:pt>
                <c:pt idx="178">
                  <c:v>49.483128405671643</c:v>
                </c:pt>
                <c:pt idx="179">
                  <c:v>49.375339684907061</c:v>
                </c:pt>
                <c:pt idx="180">
                  <c:v>49.273989446006929</c:v>
                </c:pt>
                <c:pt idx="181">
                  <c:v>49.17547830042151</c:v>
                </c:pt>
                <c:pt idx="182">
                  <c:v>49.078340185551816</c:v>
                </c:pt>
                <c:pt idx="183">
                  <c:v>48.982021045272532</c:v>
                </c:pt>
                <c:pt idx="184">
                  <c:v>48.886325542903961</c:v>
                </c:pt>
                <c:pt idx="185">
                  <c:v>48.791187446334973</c:v>
                </c:pt>
                <c:pt idx="186">
                  <c:v>48.696582083996326</c:v>
                </c:pt>
                <c:pt idx="187">
                  <c:v>48.602495737957305</c:v>
                </c:pt>
                <c:pt idx="188">
                  <c:v>48.50891597511562</c:v>
                </c:pt>
                <c:pt idx="189">
                  <c:v>48.41582905833917</c:v>
                </c:pt>
                <c:pt idx="190">
                  <c:v>48.323219549749801</c:v>
                </c:pt>
                <c:pt idx="191">
                  <c:v>48.231070519335987</c:v>
                </c:pt>
                <c:pt idx="192">
                  <c:v>48.139363883340543</c:v>
                </c:pt>
                <c:pt idx="193">
                  <c:v>48.048080741138264</c:v>
                </c:pt>
                <c:pt idx="194">
                  <c:v>47.957201678131639</c:v>
                </c:pt>
                <c:pt idx="195">
                  <c:v>47.866707028777128</c:v>
                </c:pt>
                <c:pt idx="196">
                  <c:v>47.776577100731892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59.762306810671575</c:v>
                </c:pt>
                <c:pt idx="16">
                  <c:v>59.906789102685437</c:v>
                </c:pt>
                <c:pt idx="17">
                  <c:v>60.050067134304854</c:v>
                </c:pt>
                <c:pt idx="18">
                  <c:v>60.191949162109466</c:v>
                </c:pt>
                <c:pt idx="19">
                  <c:v>60.3322219321239</c:v>
                </c:pt>
                <c:pt idx="20">
                  <c:v>60.470649215893239</c:v>
                </c:pt>
                <c:pt idx="21">
                  <c:v>60.606970425973728</c:v>
                </c:pt>
                <c:pt idx="22">
                  <c:v>60.740899360656115</c:v>
                </c:pt>
                <c:pt idx="23">
                  <c:v>60.87212313674479</c:v>
                </c:pt>
                <c:pt idx="24">
                  <c:v>61.000301378480088</c:v>
                </c:pt>
                <c:pt idx="25">
                  <c:v>61.125065739813053</c:v>
                </c:pt>
                <c:pt idx="26">
                  <c:v>61.246019845680998</c:v>
                </c:pt>
                <c:pt idx="27">
                  <c:v>61.362739744999892</c:v>
                </c:pt>
                <c:pt idx="28">
                  <c:v>61.474774972939819</c:v>
                </c:pt>
                <c:pt idx="29">
                  <c:v>61.58165032169709</c:v>
                </c:pt>
                <c:pt idx="30">
                  <c:v>61.682868416322357</c:v>
                </c:pt>
                <c:pt idx="31">
                  <c:v>61.777913184054313</c:v>
                </c:pt>
                <c:pt idx="32">
                  <c:v>61.866254290918569</c:v>
                </c:pt>
                <c:pt idx="33">
                  <c:v>61.947352597103709</c:v>
                </c:pt>
                <c:pt idx="34">
                  <c:v>62.020666652134757</c:v>
                </c:pt>
                <c:pt idx="35">
                  <c:v>62.085660211905378</c:v>
                </c:pt>
                <c:pt idx="36">
                  <c:v>62.141810712618664</c:v>
                </c:pt>
                <c:pt idx="37">
                  <c:v>62.188618582841457</c:v>
                </c:pt>
                <c:pt idx="38">
                  <c:v>62.225617216345192</c:v>
                </c:pt>
                <c:pt idx="39">
                  <c:v>62.252383368307505</c:v>
                </c:pt>
                <c:pt idx="40">
                  <c:v>62.268547679823214</c:v>
                </c:pt>
                <c:pt idx="41">
                  <c:v>62.273804985277721</c:v>
                </c:pt>
                <c:pt idx="42">
                  <c:v>62.267924019112662</c:v>
                </c:pt>
                <c:pt idx="43">
                  <c:v>62.250756117901226</c:v>
                </c:pt>
                <c:pt idx="44">
                  <c:v>62.222242514802325</c:v>
                </c:pt>
                <c:pt idx="45">
                  <c:v>62.182419849430808</c:v>
                </c:pt>
                <c:pt idx="46">
                  <c:v>62.131423568135119</c:v>
                </c:pt>
                <c:pt idx="47">
                  <c:v>62.069488966490724</c:v>
                </c:pt>
                <c:pt idx="48">
                  <c:v>61.996949723893295</c:v>
                </c:pt>
                <c:pt idx="49">
                  <c:v>61.914233893520603</c:v>
                </c:pt>
                <c:pt idx="50">
                  <c:v>61.821857431784423</c:v>
                </c:pt>
                <c:pt idx="51">
                  <c:v>61.720415470733386</c:v>
                </c:pt>
                <c:pt idx="52">
                  <c:v>61.610571645523301</c:v>
                </c:pt>
                <c:pt idx="53">
                  <c:v>61.493045878700606</c:v>
                </c:pt>
                <c:pt idx="54">
                  <c:v>61.368601087059801</c:v>
                </c:pt>
                <c:pt idx="55">
                  <c:v>61.238029311113351</c:v>
                </c:pt>
                <c:pt idx="56">
                  <c:v>61.10213777045503</c:v>
                </c:pt>
                <c:pt idx="57">
                  <c:v>60.961735322045222</c:v>
                </c:pt>
                <c:pt idx="58">
                  <c:v>60.817619746712026</c:v>
                </c:pt>
                <c:pt idx="59">
                  <c:v>60.670566217811739</c:v>
                </c:pt>
                <c:pt idx="60">
                  <c:v>60.521317221957204</c:v>
                </c:pt>
                <c:pt idx="61">
                  <c:v>60.370574112176108</c:v>
                </c:pt>
                <c:pt idx="62">
                  <c:v>60.218990385488674</c:v>
                </c:pt>
                <c:pt idx="63">
                  <c:v>60.067166695318186</c:v>
                </c:pt>
                <c:pt idx="64">
                  <c:v>59.915647538577502</c:v>
                </c:pt>
                <c:pt idx="65">
                  <c:v>59.764919500363064</c:v>
                </c:pt>
                <c:pt idx="66">
                  <c:v>59.615410897091941</c:v>
                </c:pt>
                <c:pt idx="67">
                  <c:v>59.467492631489677</c:v>
                </c:pt>
                <c:pt idx="68">
                  <c:v>59.321480058916002</c:v>
                </c:pt>
                <c:pt idx="69">
                  <c:v>59.17763566224491</c:v>
                </c:pt>
                <c:pt idx="70">
                  <c:v>59.036172339654293</c:v>
                </c:pt>
                <c:pt idx="71">
                  <c:v>58.897257123866886</c:v>
                </c:pt>
                <c:pt idx="72">
                  <c:v>58.761015170357105</c:v>
                </c:pt>
                <c:pt idx="73">
                  <c:v>58.627533873766559</c:v>
                </c:pt>
                <c:pt idx="74">
                  <c:v>58.49686699455733</c:v>
                </c:pt>
                <c:pt idx="75">
                  <c:v>58.369038700430771</c:v>
                </c:pt>
                <c:pt idx="76">
                  <c:v>58.244047448265547</c:v>
                </c:pt>
                <c:pt idx="77">
                  <c:v>58.121869651617175</c:v>
                </c:pt>
                <c:pt idx="78">
                  <c:v>58.002463095786545</c:v>
                </c:pt>
                <c:pt idx="79">
                  <c:v>57.885770076943501</c:v>
                </c:pt>
                <c:pt idx="80">
                  <c:v>57.771720253790235</c:v>
                </c:pt>
                <c:pt idx="81">
                  <c:v>57.660233209897378</c:v>
                </c:pt>
                <c:pt idx="82">
                  <c:v>57.551220732346863</c:v>
                </c:pt>
                <c:pt idx="83">
                  <c:v>57.444588817924782</c:v>
                </c:pt>
                <c:pt idx="84">
                  <c:v>57.34023942208794</c:v>
                </c:pt>
                <c:pt idx="85">
                  <c:v>57.238071968550784</c:v>
                </c:pt>
                <c:pt idx="86">
                  <c:v>57.137984638853574</c:v>
                </c:pt>
                <c:pt idx="87">
                  <c:v>57.039875461907563</c:v>
                </c:pt>
                <c:pt idx="88">
                  <c:v>56.943643223470836</c:v>
                </c:pt>
                <c:pt idx="89">
                  <c:v>56.849188214959973</c:v>
                </c:pt>
                <c:pt idx="90">
                  <c:v>56.756412840094796</c:v>
                </c:pt>
                <c:pt idx="91">
                  <c:v>56.665222096721578</c:v>
                </c:pt>
                <c:pt idx="92">
                  <c:v>56.57552394986169</c:v>
                </c:pt>
                <c:pt idx="93">
                  <c:v>56.48722961065917</c:v>
                </c:pt>
                <c:pt idx="94">
                  <c:v>56.400253734510272</c:v>
                </c:pt>
                <c:pt idx="95">
                  <c:v>56.31451455029125</c:v>
                </c:pt>
                <c:pt idx="96">
                  <c:v>56.229933931287384</c:v>
                </c:pt>
                <c:pt idx="97">
                  <c:v>56.146437417186924</c:v>
                </c:pt>
                <c:pt idx="98">
                  <c:v>56.063954195349517</c:v>
                </c:pt>
                <c:pt idx="99">
                  <c:v>55.982417048497425</c:v>
                </c:pt>
                <c:pt idx="100">
                  <c:v>55.901762275011151</c:v>
                </c:pt>
                <c:pt idx="101">
                  <c:v>55.8219295871369</c:v>
                </c:pt>
                <c:pt idx="102">
                  <c:v>55.742861991630569</c:v>
                </c:pt>
                <c:pt idx="103">
                  <c:v>55.664505656663756</c:v>
                </c:pt>
                <c:pt idx="104">
                  <c:v>55.586809768198577</c:v>
                </c:pt>
                <c:pt idx="105">
                  <c:v>55.509726378491671</c:v>
                </c:pt>
                <c:pt idx="106">
                  <c:v>55.433210248908523</c:v>
                </c:pt>
                <c:pt idx="107">
                  <c:v>55.357218688809382</c:v>
                </c:pt>
                <c:pt idx="108">
                  <c:v>55.281711391903343</c:v>
                </c:pt>
                <c:pt idx="109">
                  <c:v>55.206650271150487</c:v>
                </c:pt>
                <c:pt idx="110">
                  <c:v>55.131999293018239</c:v>
                </c:pt>
                <c:pt idx="111">
                  <c:v>55.057724311664266</c:v>
                </c:pt>
                <c:pt idx="112">
                  <c:v>54.983792903417729</c:v>
                </c:pt>
                <c:pt idx="113">
                  <c:v>54.910174201762445</c:v>
                </c:pt>
                <c:pt idx="114">
                  <c:v>54.83683873288517</c:v>
                </c:pt>
                <c:pt idx="115">
                  <c:v>54.763758251738103</c:v>
                </c:pt>
                <c:pt idx="116">
                  <c:v>54.690905578475238</c:v>
                </c:pt>
                <c:pt idx="117">
                  <c:v>54.6182544350564</c:v>
                </c:pt>
                <c:pt idx="118">
                  <c:v>54.545779281769988</c:v>
                </c:pt>
                <c:pt idx="119">
                  <c:v>54.473455153406952</c:v>
                </c:pt>
                <c:pt idx="120">
                  <c:v>54.401257494823923</c:v>
                </c:pt>
                <c:pt idx="121">
                  <c:v>54.3291619956658</c:v>
                </c:pt>
                <c:pt idx="122">
                  <c:v>54.257144424078987</c:v>
                </c:pt>
                <c:pt idx="123">
                  <c:v>54.185180459339179</c:v>
                </c:pt>
                <c:pt idx="124">
                  <c:v>54.113245523445677</c:v>
                </c:pt>
                <c:pt idx="125">
                  <c:v>54.041314611902457</c:v>
                </c:pt>
                <c:pt idx="126">
                  <c:v>53.969362124118021</c:v>
                </c:pt>
                <c:pt idx="127">
                  <c:v>53.897361694118381</c:v>
                </c:pt>
                <c:pt idx="128">
                  <c:v>53.825286022583526</c:v>
                </c:pt>
                <c:pt idx="129">
                  <c:v>53.753106711593105</c:v>
                </c:pt>
                <c:pt idx="130">
                  <c:v>53.680794103906258</c:v>
                </c:pt>
                <c:pt idx="131">
                  <c:v>53.608317129104599</c:v>
                </c:pt>
                <c:pt idx="132">
                  <c:v>53.535643159498434</c:v>
                </c:pt>
                <c:pt idx="133">
                  <c:v>53.462737879330376</c:v>
                </c:pt>
                <c:pt idx="134">
                  <c:v>53.389565171500962</c:v>
                </c:pt>
                <c:pt idx="135">
                  <c:v>53.316087026774284</c:v>
                </c:pt>
                <c:pt idx="136">
                  <c:v>53.242263481178767</c:v>
                </c:pt>
                <c:pt idx="137">
                  <c:v>53.168052588068548</c:v>
                </c:pt>
                <c:pt idx="138">
                  <c:v>53.093410432015702</c:v>
                </c:pt>
                <c:pt idx="139">
                  <c:v>53.018291192311494</c:v>
                </c:pt>
                <c:pt idx="140">
                  <c:v>52.942647264300533</c:v>
                </c:pt>
                <c:pt idx="141">
                  <c:v>52.866429446980014</c:v>
                </c:pt>
                <c:pt idx="142">
                  <c:v>52.789587205176552</c:v>
                </c:pt>
                <c:pt idx="143">
                  <c:v>52.712069014070138</c:v>
                </c:pt>
                <c:pt idx="144">
                  <c:v>52.633822792765869</c:v>
                </c:pt>
                <c:pt idx="145">
                  <c:v>52.554796431923094</c:v>
                </c:pt>
                <c:pt idx="146">
                  <c:v>52.474938418054556</c:v>
                </c:pt>
                <c:pt idx="147">
                  <c:v>52.394198553948961</c:v>
                </c:pt>
                <c:pt idx="148">
                  <c:v>52.312528770735312</c:v>
                </c:pt>
                <c:pt idx="149">
                  <c:v>52.229884022439471</c:v>
                </c:pt>
                <c:pt idx="150">
                  <c:v>52.146223248602148</c:v>
                </c:pt>
                <c:pt idx="151">
                  <c:v>52.061510384836879</c:v>
                </c:pt>
                <c:pt idx="152">
                  <c:v>51.975715395402446</c:v>
                </c:pt>
                <c:pt idx="153">
                  <c:v>51.888815296337484</c:v>
                </c:pt>
                <c:pt idx="154">
                  <c:v>51.800795132913088</c:v>
                </c:pt>
                <c:pt idx="155">
                  <c:v>51.71164887161423</c:v>
                </c:pt>
                <c:pt idx="156">
                  <c:v>51.621380165069183</c:v>
                </c:pt>
                <c:pt idx="157">
                  <c:v>51.530002948766132</c:v>
                </c:pt>
                <c:pt idx="158">
                  <c:v>51.437541831366772</c:v>
                </c:pt>
                <c:pt idx="159">
                  <c:v>51.344032246110189</c:v>
                </c:pt>
                <c:pt idx="160">
                  <c:v>51.249520339130932</c:v>
                </c:pt>
                <c:pt idx="161">
                  <c:v>51.154062581166514</c:v>
                </c:pt>
                <c:pt idx="162">
                  <c:v>51.057725101517946</c:v>
                </c:pt>
                <c:pt idx="163">
                  <c:v>50.96058275644284</c:v>
                </c:pt>
                <c:pt idx="164">
                  <c:v>50.862717957438626</c:v>
                </c:pt>
                <c:pt idx="165">
                  <c:v>50.764219297088019</c:v>
                </c:pt>
                <c:pt idx="166">
                  <c:v>50.665180020317592</c:v>
                </c:pt>
                <c:pt idx="167">
                  <c:v>50.565696396251667</c:v>
                </c:pt>
                <c:pt idx="168">
                  <c:v>50.46586604977476</c:v>
                </c:pt>
                <c:pt idx="169">
                  <c:v>50.365786312208812</c:v>
                </c:pt>
                <c:pt idx="170">
                  <c:v>50.26555264726565</c:v>
                </c:pt>
                <c:pt idx="171">
                  <c:v>50.165257202063685</c:v>
                </c:pt>
                <c:pt idx="172">
                  <c:v>50.064987524161822</c:v>
                </c:pt>
                <c:pt idx="173">
                  <c:v>49.964825475089171</c:v>
                </c:pt>
                <c:pt idx="174">
                  <c:v>49.864846359623044</c:v>
                </c:pt>
                <c:pt idx="175">
                  <c:v>49.765118278943582</c:v>
                </c:pt>
                <c:pt idx="176">
                  <c:v>49.665701705509527</c:v>
                </c:pt>
                <c:pt idx="177">
                  <c:v>49.566649268626094</c:v>
                </c:pt>
                <c:pt idx="178">
                  <c:v>49.468005732583627</c:v>
                </c:pt>
                <c:pt idx="179">
                  <c:v>49.369808144107829</c:v>
                </c:pt>
                <c:pt idx="180">
                  <c:v>49.272086122674665</c:v>
                </c:pt>
                <c:pt idx="181">
                  <c:v>49.174862265855786</c:v>
                </c:pt>
                <c:pt idx="182">
                  <c:v>49.078152642025898</c:v>
                </c:pt>
                <c:pt idx="183">
                  <c:v>48.981967344172823</c:v>
                </c:pt>
                <c:pt idx="184">
                  <c:v>48.886311080878066</c:v>
                </c:pt>
                <c:pt idx="185">
                  <c:v>48.791183783462927</c:v>
                </c:pt>
                <c:pt idx="186">
                  <c:v>48.696581211539751</c:v>
                </c:pt>
                <c:pt idx="187">
                  <c:v>48.602495542532772</c:v>
                </c:pt>
                <c:pt idx="188">
                  <c:v>48.508915933952132</c:v>
                </c:pt>
                <c:pt idx="189">
                  <c:v>48.415829050185963</c:v>
                </c:pt>
                <c:pt idx="190">
                  <c:v>48.3232195482313</c:v>
                </c:pt>
                <c:pt idx="191">
                  <c:v>48.231070519070066</c:v>
                </c:pt>
                <c:pt idx="192">
                  <c:v>48.13936388329676</c:v>
                </c:pt>
                <c:pt idx="193">
                  <c:v>48.048080741131486</c:v>
                </c:pt>
                <c:pt idx="194">
                  <c:v>47.957201678130652</c:v>
                </c:pt>
                <c:pt idx="195">
                  <c:v>47.866707028776993</c:v>
                </c:pt>
                <c:pt idx="196">
                  <c:v>47.776577100731878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55.63</c:v>
                </c:pt>
                <c:pt idx="1">
                  <c:v>54.444000000000003</c:v>
                </c:pt>
                <c:pt idx="2">
                  <c:v>58.37</c:v>
                </c:pt>
                <c:pt idx="3">
                  <c:v>54.963000000000001</c:v>
                </c:pt>
                <c:pt idx="4">
                  <c:v>52.704000000000001</c:v>
                </c:pt>
                <c:pt idx="5">
                  <c:v>53.741</c:v>
                </c:pt>
                <c:pt idx="6">
                  <c:v>50.777999999999999</c:v>
                </c:pt>
                <c:pt idx="7">
                  <c:v>52.851999999999997</c:v>
                </c:pt>
                <c:pt idx="8">
                  <c:v>53.259</c:v>
                </c:pt>
                <c:pt idx="9">
                  <c:v>54.814999999999998</c:v>
                </c:pt>
                <c:pt idx="10">
                  <c:v>50.444000000000003</c:v>
                </c:pt>
                <c:pt idx="11">
                  <c:v>51</c:v>
                </c:pt>
                <c:pt idx="12">
                  <c:v>54.814999999999998</c:v>
                </c:pt>
                <c:pt idx="13">
                  <c:v>54.667000000000002</c:v>
                </c:pt>
                <c:pt idx="14">
                  <c:v>55.185000000000002</c:v>
                </c:pt>
                <c:pt idx="15">
                  <c:v>53.667000000000002</c:v>
                </c:pt>
                <c:pt idx="16">
                  <c:v>51.963000000000001</c:v>
                </c:pt>
                <c:pt idx="17">
                  <c:v>54.295999999999999</c:v>
                </c:pt>
                <c:pt idx="18">
                  <c:v>54.63</c:v>
                </c:pt>
                <c:pt idx="19">
                  <c:v>53.963000000000001</c:v>
                </c:pt>
                <c:pt idx="20">
                  <c:v>53.406999999999996</c:v>
                </c:pt>
                <c:pt idx="21">
                  <c:v>50</c:v>
                </c:pt>
                <c:pt idx="22">
                  <c:v>49.518999999999998</c:v>
                </c:pt>
                <c:pt idx="23">
                  <c:v>52.444000000000003</c:v>
                </c:pt>
                <c:pt idx="24">
                  <c:v>54.036999999999999</c:v>
                </c:pt>
                <c:pt idx="25">
                  <c:v>53.036999999999999</c:v>
                </c:pt>
                <c:pt idx="26">
                  <c:v>54.518999999999998</c:v>
                </c:pt>
                <c:pt idx="27">
                  <c:v>55.036999999999999</c:v>
                </c:pt>
                <c:pt idx="28">
                  <c:v>52.259</c:v>
                </c:pt>
                <c:pt idx="29">
                  <c:v>57.185000000000002</c:v>
                </c:pt>
                <c:pt idx="30">
                  <c:v>55.926000000000002</c:v>
                </c:pt>
                <c:pt idx="31">
                  <c:v>56.073999999999998</c:v>
                </c:pt>
                <c:pt idx="32">
                  <c:v>59.148000000000003</c:v>
                </c:pt>
                <c:pt idx="33">
                  <c:v>54.259</c:v>
                </c:pt>
                <c:pt idx="34">
                  <c:v>57.481000000000002</c:v>
                </c:pt>
                <c:pt idx="35">
                  <c:v>55.851999999999997</c:v>
                </c:pt>
                <c:pt idx="36">
                  <c:v>60.185000000000002</c:v>
                </c:pt>
                <c:pt idx="37">
                  <c:v>59.777999999999999</c:v>
                </c:pt>
                <c:pt idx="38">
                  <c:v>58.518999999999998</c:v>
                </c:pt>
                <c:pt idx="39">
                  <c:v>58.851999999999997</c:v>
                </c:pt>
                <c:pt idx="40">
                  <c:v>61.332999999999998</c:v>
                </c:pt>
                <c:pt idx="41">
                  <c:v>62.704000000000001</c:v>
                </c:pt>
                <c:pt idx="42">
                  <c:v>64.814999999999998</c:v>
                </c:pt>
                <c:pt idx="43">
                  <c:v>64.814999999999998</c:v>
                </c:pt>
                <c:pt idx="44">
                  <c:v>62.741</c:v>
                </c:pt>
                <c:pt idx="45">
                  <c:v>66.221999999999994</c:v>
                </c:pt>
                <c:pt idx="46">
                  <c:v>69.703999999999994</c:v>
                </c:pt>
                <c:pt idx="47">
                  <c:v>68.814999999999998</c:v>
                </c:pt>
                <c:pt idx="48">
                  <c:v>73.444000000000003</c:v>
                </c:pt>
                <c:pt idx="49">
                  <c:v>78.185000000000002</c:v>
                </c:pt>
                <c:pt idx="50">
                  <c:v>91.296000000000006</c:v>
                </c:pt>
                <c:pt idx="51">
                  <c:v>101.889</c:v>
                </c:pt>
                <c:pt idx="52">
                  <c:v>110.852</c:v>
                </c:pt>
                <c:pt idx="53">
                  <c:v>131.40700000000001</c:v>
                </c:pt>
                <c:pt idx="54">
                  <c:v>143.07400000000001</c:v>
                </c:pt>
                <c:pt idx="55">
                  <c:v>162</c:v>
                </c:pt>
                <c:pt idx="56">
                  <c:v>173.59299999999999</c:v>
                </c:pt>
                <c:pt idx="57">
                  <c:v>184.70400000000001</c:v>
                </c:pt>
                <c:pt idx="58">
                  <c:v>194.22200000000001</c:v>
                </c:pt>
                <c:pt idx="59">
                  <c:v>202.03700000000001</c:v>
                </c:pt>
                <c:pt idx="60">
                  <c:v>205.22200000000001</c:v>
                </c:pt>
                <c:pt idx="61">
                  <c:v>202.815</c:v>
                </c:pt>
                <c:pt idx="62">
                  <c:v>197.852</c:v>
                </c:pt>
                <c:pt idx="63">
                  <c:v>190</c:v>
                </c:pt>
                <c:pt idx="64">
                  <c:v>170.55600000000001</c:v>
                </c:pt>
                <c:pt idx="65">
                  <c:v>144.63</c:v>
                </c:pt>
                <c:pt idx="66">
                  <c:v>114.63</c:v>
                </c:pt>
                <c:pt idx="67">
                  <c:v>83.037000000000006</c:v>
                </c:pt>
                <c:pt idx="68">
                  <c:v>62.073999999999998</c:v>
                </c:pt>
                <c:pt idx="69">
                  <c:v>55.889000000000003</c:v>
                </c:pt>
                <c:pt idx="70">
                  <c:v>58.444000000000003</c:v>
                </c:pt>
                <c:pt idx="71">
                  <c:v>56.185000000000002</c:v>
                </c:pt>
                <c:pt idx="72">
                  <c:v>57.777999999999999</c:v>
                </c:pt>
                <c:pt idx="73">
                  <c:v>61.110999999999997</c:v>
                </c:pt>
                <c:pt idx="74">
                  <c:v>59.222000000000001</c:v>
                </c:pt>
                <c:pt idx="75">
                  <c:v>64.296000000000006</c:v>
                </c:pt>
                <c:pt idx="76">
                  <c:v>72.406999999999996</c:v>
                </c:pt>
                <c:pt idx="77">
                  <c:v>81.444000000000003</c:v>
                </c:pt>
                <c:pt idx="78">
                  <c:v>86.852000000000004</c:v>
                </c:pt>
                <c:pt idx="79">
                  <c:v>101.593</c:v>
                </c:pt>
                <c:pt idx="80">
                  <c:v>108.667</c:v>
                </c:pt>
                <c:pt idx="81">
                  <c:v>116.63</c:v>
                </c:pt>
                <c:pt idx="82">
                  <c:v>128.63</c:v>
                </c:pt>
                <c:pt idx="83">
                  <c:v>134.59299999999999</c:v>
                </c:pt>
                <c:pt idx="84">
                  <c:v>135.333</c:v>
                </c:pt>
                <c:pt idx="85">
                  <c:v>137.333</c:v>
                </c:pt>
                <c:pt idx="86">
                  <c:v>139.51900000000001</c:v>
                </c:pt>
                <c:pt idx="87">
                  <c:v>137.03700000000001</c:v>
                </c:pt>
                <c:pt idx="88">
                  <c:v>125.185</c:v>
                </c:pt>
                <c:pt idx="89">
                  <c:v>111.444</c:v>
                </c:pt>
                <c:pt idx="90">
                  <c:v>93.406999999999996</c:v>
                </c:pt>
                <c:pt idx="91">
                  <c:v>73.147999999999996</c:v>
                </c:pt>
                <c:pt idx="92">
                  <c:v>54.667000000000002</c:v>
                </c:pt>
                <c:pt idx="93">
                  <c:v>53.555999999999997</c:v>
                </c:pt>
                <c:pt idx="94">
                  <c:v>46.259</c:v>
                </c:pt>
                <c:pt idx="95">
                  <c:v>47.222000000000001</c:v>
                </c:pt>
                <c:pt idx="96">
                  <c:v>41.259</c:v>
                </c:pt>
                <c:pt idx="97">
                  <c:v>43.37</c:v>
                </c:pt>
                <c:pt idx="98">
                  <c:v>42.148000000000003</c:v>
                </c:pt>
                <c:pt idx="99">
                  <c:v>43.444000000000003</c:v>
                </c:pt>
                <c:pt idx="100">
                  <c:v>43.110999999999997</c:v>
                </c:pt>
                <c:pt idx="101">
                  <c:v>46.222000000000001</c:v>
                </c:pt>
                <c:pt idx="102">
                  <c:v>47.406999999999996</c:v>
                </c:pt>
                <c:pt idx="103">
                  <c:v>45.518999999999998</c:v>
                </c:pt>
                <c:pt idx="104">
                  <c:v>44.444000000000003</c:v>
                </c:pt>
                <c:pt idx="105">
                  <c:v>42.63</c:v>
                </c:pt>
                <c:pt idx="106">
                  <c:v>44.851999999999997</c:v>
                </c:pt>
                <c:pt idx="107">
                  <c:v>45.814999999999998</c:v>
                </c:pt>
                <c:pt idx="108">
                  <c:v>42.777999999999999</c:v>
                </c:pt>
                <c:pt idx="109">
                  <c:v>43.63</c:v>
                </c:pt>
                <c:pt idx="110">
                  <c:v>44</c:v>
                </c:pt>
                <c:pt idx="111">
                  <c:v>44.851999999999997</c:v>
                </c:pt>
                <c:pt idx="112">
                  <c:v>44.185000000000002</c:v>
                </c:pt>
                <c:pt idx="113">
                  <c:v>44.37</c:v>
                </c:pt>
                <c:pt idx="114">
                  <c:v>43.332999999999998</c:v>
                </c:pt>
                <c:pt idx="115">
                  <c:v>42.073999999999998</c:v>
                </c:pt>
                <c:pt idx="116">
                  <c:v>43.036999999999999</c:v>
                </c:pt>
                <c:pt idx="117">
                  <c:v>43.222000000000001</c:v>
                </c:pt>
                <c:pt idx="118">
                  <c:v>41.963000000000001</c:v>
                </c:pt>
                <c:pt idx="119">
                  <c:v>43.222000000000001</c:v>
                </c:pt>
                <c:pt idx="120">
                  <c:v>42.889000000000003</c:v>
                </c:pt>
                <c:pt idx="121">
                  <c:v>43.37</c:v>
                </c:pt>
                <c:pt idx="122">
                  <c:v>43.073999999999998</c:v>
                </c:pt>
                <c:pt idx="123">
                  <c:v>43.222000000000001</c:v>
                </c:pt>
                <c:pt idx="124">
                  <c:v>46.667000000000002</c:v>
                </c:pt>
                <c:pt idx="125">
                  <c:v>41.036999999999999</c:v>
                </c:pt>
                <c:pt idx="126">
                  <c:v>43.036999999999999</c:v>
                </c:pt>
                <c:pt idx="127">
                  <c:v>43.518999999999998</c:v>
                </c:pt>
                <c:pt idx="128">
                  <c:v>42.926000000000002</c:v>
                </c:pt>
                <c:pt idx="129">
                  <c:v>45.036999999999999</c:v>
                </c:pt>
                <c:pt idx="130">
                  <c:v>40.332999999999998</c:v>
                </c:pt>
                <c:pt idx="131">
                  <c:v>39.073999999999998</c:v>
                </c:pt>
                <c:pt idx="132">
                  <c:v>44.889000000000003</c:v>
                </c:pt>
                <c:pt idx="133">
                  <c:v>40.889000000000003</c:v>
                </c:pt>
                <c:pt idx="134">
                  <c:v>42.332999999999998</c:v>
                </c:pt>
                <c:pt idx="135">
                  <c:v>40.369999999999997</c:v>
                </c:pt>
                <c:pt idx="136">
                  <c:v>39.704000000000001</c:v>
                </c:pt>
                <c:pt idx="137">
                  <c:v>42.667000000000002</c:v>
                </c:pt>
                <c:pt idx="138">
                  <c:v>41.37</c:v>
                </c:pt>
                <c:pt idx="139">
                  <c:v>38.406999999999996</c:v>
                </c:pt>
                <c:pt idx="140">
                  <c:v>35.593000000000004</c:v>
                </c:pt>
                <c:pt idx="141">
                  <c:v>39.185000000000002</c:v>
                </c:pt>
                <c:pt idx="142">
                  <c:v>37.481000000000002</c:v>
                </c:pt>
                <c:pt idx="143">
                  <c:v>41.667000000000002</c:v>
                </c:pt>
                <c:pt idx="144">
                  <c:v>37.926000000000002</c:v>
                </c:pt>
                <c:pt idx="145">
                  <c:v>37.036999999999999</c:v>
                </c:pt>
                <c:pt idx="146">
                  <c:v>40.814999999999998</c:v>
                </c:pt>
                <c:pt idx="147">
                  <c:v>38.704000000000001</c:v>
                </c:pt>
                <c:pt idx="148">
                  <c:v>36.369999999999997</c:v>
                </c:pt>
                <c:pt idx="149">
                  <c:v>39.926000000000002</c:v>
                </c:pt>
                <c:pt idx="150">
                  <c:v>37.481000000000002</c:v>
                </c:pt>
                <c:pt idx="151">
                  <c:v>37.777999999999999</c:v>
                </c:pt>
                <c:pt idx="152">
                  <c:v>42.073999999999998</c:v>
                </c:pt>
                <c:pt idx="153">
                  <c:v>34.630000000000003</c:v>
                </c:pt>
                <c:pt idx="154">
                  <c:v>40.036999999999999</c:v>
                </c:pt>
                <c:pt idx="155">
                  <c:v>36.741</c:v>
                </c:pt>
                <c:pt idx="156">
                  <c:v>40.851999999999997</c:v>
                </c:pt>
                <c:pt idx="157">
                  <c:v>36.073999999999998</c:v>
                </c:pt>
                <c:pt idx="158">
                  <c:v>35.593000000000004</c:v>
                </c:pt>
                <c:pt idx="159">
                  <c:v>42.444000000000003</c:v>
                </c:pt>
                <c:pt idx="160">
                  <c:v>35.667000000000002</c:v>
                </c:pt>
                <c:pt idx="161">
                  <c:v>36.704000000000001</c:v>
                </c:pt>
                <c:pt idx="162">
                  <c:v>40.148000000000003</c:v>
                </c:pt>
                <c:pt idx="163">
                  <c:v>33.593000000000004</c:v>
                </c:pt>
                <c:pt idx="164">
                  <c:v>39.369999999999997</c:v>
                </c:pt>
                <c:pt idx="165">
                  <c:v>38.110999999999997</c:v>
                </c:pt>
                <c:pt idx="166">
                  <c:v>35.222000000000001</c:v>
                </c:pt>
                <c:pt idx="167">
                  <c:v>38.036999999999999</c:v>
                </c:pt>
                <c:pt idx="168">
                  <c:v>33.704000000000001</c:v>
                </c:pt>
                <c:pt idx="169">
                  <c:v>38.259</c:v>
                </c:pt>
                <c:pt idx="170">
                  <c:v>36.667000000000002</c:v>
                </c:pt>
                <c:pt idx="171">
                  <c:v>36.259</c:v>
                </c:pt>
                <c:pt idx="172">
                  <c:v>35.073999999999998</c:v>
                </c:pt>
                <c:pt idx="173">
                  <c:v>34.295999999999999</c:v>
                </c:pt>
                <c:pt idx="174">
                  <c:v>34.667000000000002</c:v>
                </c:pt>
                <c:pt idx="175">
                  <c:v>35.481000000000002</c:v>
                </c:pt>
                <c:pt idx="176">
                  <c:v>35.851999999999997</c:v>
                </c:pt>
                <c:pt idx="177">
                  <c:v>35.259</c:v>
                </c:pt>
                <c:pt idx="178">
                  <c:v>33</c:v>
                </c:pt>
                <c:pt idx="179">
                  <c:v>36.369999999999997</c:v>
                </c:pt>
                <c:pt idx="180">
                  <c:v>37.073999999999998</c:v>
                </c:pt>
                <c:pt idx="181">
                  <c:v>33.518999999999998</c:v>
                </c:pt>
                <c:pt idx="182">
                  <c:v>34.926000000000002</c:v>
                </c:pt>
                <c:pt idx="183">
                  <c:v>36.851999999999997</c:v>
                </c:pt>
                <c:pt idx="184">
                  <c:v>31.777999999999999</c:v>
                </c:pt>
                <c:pt idx="185">
                  <c:v>33.741</c:v>
                </c:pt>
                <c:pt idx="186">
                  <c:v>31.815000000000001</c:v>
                </c:pt>
                <c:pt idx="187">
                  <c:v>29.556000000000001</c:v>
                </c:pt>
                <c:pt idx="188">
                  <c:v>36.036999999999999</c:v>
                </c:pt>
                <c:pt idx="189">
                  <c:v>36.593000000000004</c:v>
                </c:pt>
                <c:pt idx="190">
                  <c:v>35.295999999999999</c:v>
                </c:pt>
                <c:pt idx="191">
                  <c:v>36.851999999999997</c:v>
                </c:pt>
                <c:pt idx="192">
                  <c:v>36.889000000000003</c:v>
                </c:pt>
                <c:pt idx="193">
                  <c:v>34.518999999999998</c:v>
                </c:pt>
                <c:pt idx="194">
                  <c:v>34.444000000000003</c:v>
                </c:pt>
                <c:pt idx="195">
                  <c:v>33.406999999999996</c:v>
                </c:pt>
                <c:pt idx="196">
                  <c:v>36.667000000000002</c:v>
                </c:pt>
                <c:pt idx="197">
                  <c:v>35.777999999999999</c:v>
                </c:pt>
                <c:pt idx="198">
                  <c:v>33.926000000000002</c:v>
                </c:pt>
                <c:pt idx="199">
                  <c:v>35.295999999999999</c:v>
                </c:pt>
                <c:pt idx="200">
                  <c:v>35.518999999999998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#N/A</c:v>
                </c:pt>
                <c:pt idx="1">
                  <c:v>51.413788057767761</c:v>
                </c:pt>
                <c:pt idx="2">
                  <c:v>51.611762525416069</c:v>
                </c:pt>
                <c:pt idx="3">
                  <c:v>51.809458385839214</c:v>
                </c:pt>
                <c:pt idx="4">
                  <c:v>52.006790789958053</c:v>
                </c:pt>
                <c:pt idx="5">
                  <c:v>52.203661912986568</c:v>
                </c:pt>
                <c:pt idx="6">
                  <c:v>52.399959448243386</c:v>
                </c:pt>
                <c:pt idx="7">
                  <c:v>52.595554979424058</c:v>
                </c:pt>
                <c:pt idx="8">
                  <c:v>52.790302232003405</c:v>
                </c:pt>
                <c:pt idx="9">
                  <c:v>52.984035207547727</c:v>
                </c:pt>
                <c:pt idx="10">
                  <c:v>53.176566208723806</c:v>
                </c:pt>
                <c:pt idx="11">
                  <c:v>53.367683767918166</c:v>
                </c:pt>
                <c:pt idx="12">
                  <c:v>53.557150498949099</c:v>
                </c:pt>
                <c:pt idx="13">
                  <c:v>53.744700899869393</c:v>
                </c:pt>
                <c:pt idx="14">
                  <c:v>53.930039146137538</c:v>
                </c:pt>
                <c:pt idx="15">
                  <c:v>54.112836928867559</c:v>
                </c:pt>
                <c:pt idx="16">
                  <c:v>54.292731414807108</c:v>
                </c:pt>
                <c:pt idx="17">
                  <c:v>54.469323437133745</c:v>
                </c:pt>
                <c:pt idx="18">
                  <c:v>54.642176075760553</c:v>
                </c:pt>
                <c:pt idx="19">
                  <c:v>54.810813863475033</c:v>
                </c:pt>
                <c:pt idx="20">
                  <c:v>54.9747229771896</c:v>
                </c:pt>
                <c:pt idx="21">
                  <c:v>55.133352968540549</c:v>
                </c:pt>
                <c:pt idx="22">
                  <c:v>55.286120894868816</c:v>
                </c:pt>
                <c:pt idx="23">
                  <c:v>55.432419187514114</c:v>
                </c:pt>
                <c:pt idx="24">
                  <c:v>55.571629318217276</c:v>
                </c:pt>
                <c:pt idx="25">
                  <c:v>55.703144399437527</c:v>
                </c:pt>
                <c:pt idx="26">
                  <c:v>55.826405407178044</c:v>
                </c:pt>
                <c:pt idx="27">
                  <c:v>55.940957887799868</c:v>
                </c:pt>
                <c:pt idx="28">
                  <c:v>56.04653894245498</c:v>
                </c:pt>
                <c:pt idx="29">
                  <c:v>56.143208075277123</c:v>
                </c:pt>
                <c:pt idx="30">
                  <c:v>56.231540151779626</c:v>
                </c:pt>
                <c:pt idx="31">
                  <c:v>56.312904076934174</c:v>
                </c:pt>
                <c:pt idx="32">
                  <c:v>56.389856430169942</c:v>
                </c:pt>
                <c:pt idx="33">
                  <c:v>56.466684363727126</c:v>
                </c:pt>
                <c:pt idx="34">
                  <c:v>56.55013526834513</c:v>
                </c:pt>
                <c:pt idx="35">
                  <c:v>56.650370169745941</c:v>
                </c:pt>
                <c:pt idx="36">
                  <c:v>56.782171143791643</c:v>
                </c:pt>
                <c:pt idx="37">
                  <c:v>56.966417462429582</c:v>
                </c:pt>
                <c:pt idx="38">
                  <c:v>57.231817926876857</c:v>
                </c:pt>
                <c:pt idx="39">
                  <c:v>57.616845692329612</c:v>
                </c:pt>
                <c:pt idx="40">
                  <c:v>58.17176598188879</c:v>
                </c:pt>
                <c:pt idx="41">
                  <c:v>58.96057787288683</c:v>
                </c:pt>
                <c:pt idx="42">
                  <c:v>60.062613517100289</c:v>
                </c:pt>
                <c:pt idx="43">
                  <c:v>61.573460408699319</c:v>
                </c:pt>
                <c:pt idx="44">
                  <c:v>63.60480751525553</c:v>
                </c:pt>
                <c:pt idx="45">
                  <c:v>66.282780702861757</c:v>
                </c:pt>
                <c:pt idx="46">
                  <c:v>69.744345308259014</c:v>
                </c:pt>
                <c:pt idx="47">
                  <c:v>74.131431441830713</c:v>
                </c:pt>
                <c:pt idx="48">
                  <c:v>79.582593405476004</c:v>
                </c:pt>
                <c:pt idx="49">
                  <c:v>86.222251758084923</c:v>
                </c:pt>
                <c:pt idx="50">
                  <c:v>94.147872332495382</c:v>
                </c:pt>
                <c:pt idx="51">
                  <c:v>103.41576770687698</c:v>
                </c:pt>
                <c:pt idx="52">
                  <c:v>114.02644513317983</c:v>
                </c:pt>
                <c:pt idx="53">
                  <c:v>125.9102544282423</c:v>
                </c:pt>
                <c:pt idx="54">
                  <c:v>138.91276371494052</c:v>
                </c:pt>
                <c:pt idx="55">
                  <c:v>152.77553375617043</c:v>
                </c:pt>
                <c:pt idx="56">
                  <c:v>167.10099525996739</c:v>
                </c:pt>
                <c:pt idx="57">
                  <c:v>181.28343987060651</c:v>
                </c:pt>
                <c:pt idx="58">
                  <c:v>194.39508419609822</c:v>
                </c:pt>
                <c:pt idx="59">
                  <c:v>205.05823152393882</c:v>
                </c:pt>
                <c:pt idx="60">
                  <c:v>211.41650272459458</c:v>
                </c:pt>
                <c:pt idx="61">
                  <c:v>211.3850834660339</c:v>
                </c:pt>
                <c:pt idx="62">
                  <c:v>203.29497171849565</c:v>
                </c:pt>
                <c:pt idx="63">
                  <c:v>186.77922429832881</c:v>
                </c:pt>
                <c:pt idx="64">
                  <c:v>163.41959617335837</c:v>
                </c:pt>
                <c:pt idx="65">
                  <c:v>136.61266211249287</c:v>
                </c:pt>
                <c:pt idx="66">
                  <c:v>110.52905664839876</c:v>
                </c:pt>
                <c:pt idx="67">
                  <c:v>88.675679203064419</c:v>
                </c:pt>
                <c:pt idx="68">
                  <c:v>72.87188224363922</c:v>
                </c:pt>
                <c:pt idx="69">
                  <c:v>63.130066913494993</c:v>
                </c:pt>
                <c:pt idx="70">
                  <c:v>58.294232939316991</c:v>
                </c:pt>
                <c:pt idx="71">
                  <c:v>56.891573283563652</c:v>
                </c:pt>
                <c:pt idx="72">
                  <c:v>57.726935750605335</c:v>
                </c:pt>
                <c:pt idx="73">
                  <c:v>60.082517493301459</c:v>
                </c:pt>
                <c:pt idx="74">
                  <c:v>63.645540292363393</c:v>
                </c:pt>
                <c:pt idx="75">
                  <c:v>68.344623260679811</c:v>
                </c:pt>
                <c:pt idx="76">
                  <c:v>74.205993047181593</c:v>
                </c:pt>
                <c:pt idx="77">
                  <c:v>81.259369467672954</c:v>
                </c:pt>
                <c:pt idx="78">
                  <c:v>89.482081442192211</c:v>
                </c:pt>
                <c:pt idx="79">
                  <c:v>98.761528715534979</c:v>
                </c:pt>
                <c:pt idx="80">
                  <c:v>108.85767866887018</c:v>
                </c:pt>
                <c:pt idx="81">
                  <c:v>119.34697683273703</c:v>
                </c:pt>
                <c:pt idx="82">
                  <c:v>129.53330253465813</c:v>
                </c:pt>
                <c:pt idx="83">
                  <c:v>138.34230185115385</c:v>
                </c:pt>
                <c:pt idx="84">
                  <c:v>144.28703372151415</c:v>
                </c:pt>
                <c:pt idx="85">
                  <c:v>145.66427825650209</c:v>
                </c:pt>
                <c:pt idx="86">
                  <c:v>141.09639565769936</c:v>
                </c:pt>
                <c:pt idx="87">
                  <c:v>130.2872815462689</c:v>
                </c:pt>
                <c:pt idx="88">
                  <c:v>114.54441828039552</c:v>
                </c:pt>
                <c:pt idx="89">
                  <c:v>96.579733007960812</c:v>
                </c:pt>
                <c:pt idx="90">
                  <c:v>79.537120243828014</c:v>
                </c:pt>
                <c:pt idx="91">
                  <c:v>65.794881436220933</c:v>
                </c:pt>
                <c:pt idx="92">
                  <c:v>56.27465497542893</c:v>
                </c:pt>
                <c:pt idx="93">
                  <c:v>50.564639731951132</c:v>
                </c:pt>
                <c:pt idx="94">
                  <c:v>47.56894886620897</c:v>
                </c:pt>
                <c:pt idx="95">
                  <c:v>46.162510235917395</c:v>
                </c:pt>
                <c:pt idx="96">
                  <c:v>45.535787744177711</c:v>
                </c:pt>
                <c:pt idx="97">
                  <c:v>45.233269702943296</c:v>
                </c:pt>
                <c:pt idx="98">
                  <c:v>45.046051619946809</c:v>
                </c:pt>
                <c:pt idx="99">
                  <c:v>44.894415558599249</c:v>
                </c:pt>
                <c:pt idx="100">
                  <c:v>44.752727763692263</c:v>
                </c:pt>
                <c:pt idx="101">
                  <c:v>44.613964223640188</c:v>
                </c:pt>
                <c:pt idx="102">
                  <c:v>44.476447584284465</c:v>
                </c:pt>
                <c:pt idx="103">
                  <c:v>44.339797284893777</c:v>
                </c:pt>
                <c:pt idx="104">
                  <c:v>44.203901986248873</c:v>
                </c:pt>
                <c:pt idx="105">
                  <c:v>44.06870055722959</c:v>
                </c:pt>
                <c:pt idx="106">
                  <c:v>43.934142687867613</c:v>
                </c:pt>
                <c:pt idx="107">
                  <c:v>43.80018349536445</c:v>
                </c:pt>
                <c:pt idx="108">
                  <c:v>43.666785143958059</c:v>
                </c:pt>
                <c:pt idx="109">
                  <c:v>43.533924001779923</c:v>
                </c:pt>
                <c:pt idx="110">
                  <c:v>43.401610098595974</c:v>
                </c:pt>
                <c:pt idx="111">
                  <c:v>43.269934876421573</c:v>
                </c:pt>
                <c:pt idx="112">
                  <c:v>43.139178439134398</c:v>
                </c:pt>
                <c:pt idx="113">
                  <c:v>43.010029271922186</c:v>
                </c:pt>
                <c:pt idx="114">
                  <c:v>42.883991457970829</c:v>
                </c:pt>
                <c:pt idx="115">
                  <c:v>42.764057757263956</c:v>
                </c:pt>
                <c:pt idx="116">
                  <c:v>42.65567575889991</c:v>
                </c:pt>
                <c:pt idx="117">
                  <c:v>42.56788205160484</c:v>
                </c:pt>
                <c:pt idx="118">
                  <c:v>42.514191570712747</c:v>
                </c:pt>
                <c:pt idx="119">
                  <c:v>42.512423296537634</c:v>
                </c:pt>
                <c:pt idx="120">
                  <c:v>42.582239439781212</c:v>
                </c:pt>
                <c:pt idx="121">
                  <c:v>42.73907243268772</c:v>
                </c:pt>
                <c:pt idx="122">
                  <c:v>42.983896663504225</c:v>
                </c:pt>
                <c:pt idx="123">
                  <c:v>43.290757105745932</c:v>
                </c:pt>
                <c:pt idx="124">
                  <c:v>43.59820135773294</c:v>
                </c:pt>
                <c:pt idx="125">
                  <c:v>43.814347032943886</c:v>
                </c:pt>
                <c:pt idx="126">
                  <c:v>43.842729820183742</c:v>
                </c:pt>
                <c:pt idx="127">
                  <c:v>43.623437556297738</c:v>
                </c:pt>
                <c:pt idx="128">
                  <c:v>43.167586918984483</c:v>
                </c:pt>
                <c:pt idx="129">
                  <c:v>42.559477301689135</c:v>
                </c:pt>
                <c:pt idx="130">
                  <c:v>41.919966860678485</c:v>
                </c:pt>
                <c:pt idx="131">
                  <c:v>41.353480343010617</c:v>
                </c:pt>
                <c:pt idx="132">
                  <c:v>40.912329714744644</c:v>
                </c:pt>
                <c:pt idx="133">
                  <c:v>40.595174273141581</c:v>
                </c:pt>
                <c:pt idx="134">
                  <c:v>40.369877112686055</c:v>
                </c:pt>
                <c:pt idx="135">
                  <c:v>40.199221770808769</c:v>
                </c:pt>
                <c:pt idx="136">
                  <c:v>40.055442280385591</c:v>
                </c:pt>
                <c:pt idx="137">
                  <c:v>39.922767526622494</c:v>
                </c:pt>
                <c:pt idx="138">
                  <c:v>39.793993307460511</c:v>
                </c:pt>
                <c:pt idx="139">
                  <c:v>39.66640418016712</c:v>
                </c:pt>
                <c:pt idx="140">
                  <c:v>39.539142470323917</c:v>
                </c:pt>
                <c:pt idx="141">
                  <c:v>39.41197820524237</c:v>
                </c:pt>
                <c:pt idx="142">
                  <c:v>39.284859306857463</c:v>
                </c:pt>
                <c:pt idx="143">
                  <c:v>39.157782274015915</c:v>
                </c:pt>
                <c:pt idx="144">
                  <c:v>39.030774316432819</c:v>
                </c:pt>
                <c:pt idx="145">
                  <c:v>38.903927865294072</c:v>
                </c:pt>
                <c:pt idx="146">
                  <c:v>38.777499812622189</c:v>
                </c:pt>
                <c:pt idx="147">
                  <c:v>38.652127204256438</c:v>
                </c:pt>
                <c:pt idx="148">
                  <c:v>38.529229766419192</c:v>
                </c:pt>
                <c:pt idx="149">
                  <c:v>38.411636654179539</c:v>
                </c:pt>
                <c:pt idx="150">
                  <c:v>38.304326718464587</c:v>
                </c:pt>
                <c:pt idx="151">
                  <c:v>38.214858333414824</c:v>
                </c:pt>
                <c:pt idx="152">
                  <c:v>38.152660050684339</c:v>
                </c:pt>
                <c:pt idx="153">
                  <c:v>38.126191740627675</c:v>
                </c:pt>
                <c:pt idx="154">
                  <c:v>38.13764360010623</c:v>
                </c:pt>
                <c:pt idx="155">
                  <c:v>38.176684038834019</c:v>
                </c:pt>
                <c:pt idx="156">
                  <c:v>38.217102436463939</c:v>
                </c:pt>
                <c:pt idx="157">
                  <c:v>38.220873490746648</c:v>
                </c:pt>
                <c:pt idx="158">
                  <c:v>38.150985223137006</c:v>
                </c:pt>
                <c:pt idx="159">
                  <c:v>37.98798874126512</c:v>
                </c:pt>
                <c:pt idx="160">
                  <c:v>37.740480113555719</c:v>
                </c:pt>
                <c:pt idx="161">
                  <c:v>37.44197429021176</c:v>
                </c:pt>
                <c:pt idx="162">
                  <c:v>37.13554762300474</c:v>
                </c:pt>
                <c:pt idx="163">
                  <c:v>36.855975783762467</c:v>
                </c:pt>
                <c:pt idx="164">
                  <c:v>36.61963607926824</c:v>
                </c:pt>
                <c:pt idx="165">
                  <c:v>36.425474481998286</c:v>
                </c:pt>
                <c:pt idx="166">
                  <c:v>36.262790162978177</c:v>
                </c:pt>
                <c:pt idx="167">
                  <c:v>36.119294111652707</c:v>
                </c:pt>
                <c:pt idx="168">
                  <c:v>35.985624336016734</c:v>
                </c:pt>
                <c:pt idx="169">
                  <c:v>35.85624393501854</c:v>
                </c:pt>
                <c:pt idx="170">
                  <c:v>35.728473182833135</c:v>
                </c:pt>
                <c:pt idx="171">
                  <c:v>35.601224463351407</c:v>
                </c:pt>
                <c:pt idx="172">
                  <c:v>35.474122689777801</c:v>
                </c:pt>
                <c:pt idx="173">
                  <c:v>35.347057240354808</c:v>
                </c:pt>
                <c:pt idx="174">
                  <c:v>35.220000302033732</c:v>
                </c:pt>
                <c:pt idx="175">
                  <c:v>35.092946144328721</c:v>
                </c:pt>
                <c:pt idx="176">
                  <c:v>34.965894060499807</c:v>
                </c:pt>
                <c:pt idx="177">
                  <c:v>34.838844293370059</c:v>
                </c:pt>
                <c:pt idx="178">
                  <c:v>34.711797201498698</c:v>
                </c:pt>
                <c:pt idx="179">
                  <c:v>34.584753112571526</c:v>
                </c:pt>
                <c:pt idx="180">
                  <c:v>34.457712302250791</c:v>
                </c:pt>
                <c:pt idx="181">
                  <c:v>34.330674993407541</c:v>
                </c:pt>
                <c:pt idx="182">
                  <c:v>34.203641358761665</c:v>
                </c:pt>
                <c:pt idx="183">
                  <c:v>34.076611524412044</c:v>
                </c:pt>
                <c:pt idx="184">
                  <c:v>33.949585573786813</c:v>
                </c:pt>
                <c:pt idx="185">
                  <c:v>33.822563551814795</c:v>
                </c:pt>
                <c:pt idx="186">
                  <c:v>33.695545469172252</c:v>
                </c:pt>
                <c:pt idx="187">
                  <c:v>33.568531306487877</c:v>
                </c:pt>
                <c:pt idx="188">
                  <c:v>33.441521018414697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51.413788057761025</c:v>
                </c:pt>
                <c:pt idx="2">
                  <c:v>51.611762525398319</c:v>
                </c:pt>
                <c:pt idx="3">
                  <c:v>51.809458385793128</c:v>
                </c:pt>
                <c:pt idx="4">
                  <c:v>52.006790789840231</c:v>
                </c:pt>
                <c:pt idx="5">
                  <c:v>52.203661912689959</c:v>
                </c:pt>
                <c:pt idx="6">
                  <c:v>52.399959447508081</c:v>
                </c:pt>
                <c:pt idx="7">
                  <c:v>52.595554977629064</c:v>
                </c:pt>
                <c:pt idx="8">
                  <c:v>52.790302227688457</c:v>
                </c:pt>
                <c:pt idx="9">
                  <c:v>52.984035197333569</c:v>
                </c:pt>
                <c:pt idx="10">
                  <c:v>53.176566184914606</c:v>
                </c:pt>
                <c:pt idx="11">
                  <c:v>53.367683713266651</c:v>
                </c:pt>
                <c:pt idx="12">
                  <c:v>53.557150375418409</c:v>
                </c:pt>
                <c:pt idx="13">
                  <c:v>53.744700624913662</c:v>
                </c:pt>
                <c:pt idx="14">
                  <c:v>53.930038543486461</c:v>
                </c:pt>
                <c:pt idx="15">
                  <c:v>54.112835628146023</c:v>
                </c:pt>
                <c:pt idx="16">
                  <c:v>54.292728650298365</c:v>
                </c:pt>
                <c:pt idx="17">
                  <c:v>54.469317651288087</c:v>
                </c:pt>
                <c:pt idx="18">
                  <c:v>54.642164151513605</c:v>
                </c:pt>
                <c:pt idx="19">
                  <c:v>54.810789663756267</c:v>
                </c:pt>
                <c:pt idx="20">
                  <c:v>54.97467461511566</c:v>
                </c:pt>
                <c:pt idx="21">
                  <c:v>55.133257795322351</c:v>
                </c:pt>
                <c:pt idx="22">
                  <c:v>55.285936461358027</c:v>
                </c:pt>
                <c:pt idx="23">
                  <c:v>55.432067238176472</c:v>
                </c:pt>
                <c:pt idx="24">
                  <c:v>55.570967961587584</c:v>
                </c:pt>
                <c:pt idx="25">
                  <c:v>55.701920610533897</c:v>
                </c:pt>
                <c:pt idx="26">
                  <c:v>55.824175470396668</c:v>
                </c:pt>
                <c:pt idx="27">
                  <c:v>55.93695665489809</c:v>
                </c:pt>
                <c:pt idx="28">
                  <c:v>56.039469089972933</c:v>
                </c:pt>
                <c:pt idx="29">
                  <c:v>56.13090702728028</c:v>
                </c:pt>
                <c:pt idx="30">
                  <c:v>56.210464106910777</c:v>
                </c:pt>
                <c:pt idx="31">
                  <c:v>56.277344928151109</c:v>
                </c:pt>
                <c:pt idx="32">
                  <c:v>56.330778014736254</c:v>
                </c:pt>
                <c:pt idx="33">
                  <c:v>56.370029978924798</c:v>
                </c:pt>
                <c:pt idx="34">
                  <c:v>56.394420600463775</c:v>
                </c:pt>
                <c:pt idx="35">
                  <c:v>56.403338446999712</c:v>
                </c:pt>
                <c:pt idx="36">
                  <c:v>56.396256578011162</c:v>
                </c:pt>
                <c:pt idx="37">
                  <c:v>56.372747802150968</c:v>
                </c:pt>
                <c:pt idx="38">
                  <c:v>56.332498905706352</c:v>
                </c:pt>
                <c:pt idx="39">
                  <c:v>56.275323245123467</c:v>
                </c:pt>
                <c:pt idx="40">
                  <c:v>56.201171105412278</c:v>
                </c:pt>
                <c:pt idx="41">
                  <c:v>56.110137272843765</c:v>
                </c:pt>
                <c:pt idx="42">
                  <c:v>56.002465355816661</c:v>
                </c:pt>
                <c:pt idx="43">
                  <c:v>55.878548509733136</c:v>
                </c:pt>
                <c:pt idx="44">
                  <c:v>55.738926374092564</c:v>
                </c:pt>
                <c:pt idx="45">
                  <c:v>55.584278203272696</c:v>
                </c:pt>
                <c:pt idx="46">
                  <c:v>55.41541235444334</c:v>
                </c:pt>
                <c:pt idx="47">
                  <c:v>55.233252473105956</c:v>
                </c:pt>
                <c:pt idx="48">
                  <c:v>55.038820875224268</c:v>
                </c:pt>
                <c:pt idx="49">
                  <c:v>54.833219752671518</c:v>
                </c:pt>
                <c:pt idx="50">
                  <c:v>54.617610916495408</c:v>
                </c:pt>
                <c:pt idx="51">
                  <c:v>54.393194834859976</c:v>
                </c:pt>
                <c:pt idx="52">
                  <c:v>54.16118971832784</c:v>
                </c:pt>
                <c:pt idx="53">
                  <c:v>53.922811357463829</c:v>
                </c:pt>
                <c:pt idx="54">
                  <c:v>53.67925433321323</c:v>
                </c:pt>
                <c:pt idx="55">
                  <c:v>53.431675108366541</c:v>
                </c:pt>
                <c:pt idx="56">
                  <c:v>53.1811773792652</c:v>
                </c:pt>
                <c:pt idx="57">
                  <c:v>52.928799931482899</c:v>
                </c:pt>
                <c:pt idx="58">
                  <c:v>52.675507111364908</c:v>
                </c:pt>
                <c:pt idx="59">
                  <c:v>52.422181905130756</c:v>
                </c:pt>
                <c:pt idx="60">
                  <c:v>52.169621514653251</c:v>
                </c:pt>
                <c:pt idx="61">
                  <c:v>51.918535237577096</c:v>
                </c:pt>
                <c:pt idx="62">
                  <c:v>51.66954440047175</c:v>
                </c:pt>
                <c:pt idx="63">
                  <c:v>51.423184056670529</c:v>
                </c:pt>
                <c:pt idx="64">
                  <c:v>51.179906143331863</c:v>
                </c:pt>
                <c:pt idx="65">
                  <c:v>50.940083792112638</c:v>
                </c:pt>
                <c:pt idx="66">
                  <c:v>50.704016501209459</c:v>
                </c:pt>
                <c:pt idx="67">
                  <c:v>50.471935899838172</c:v>
                </c:pt>
                <c:pt idx="68">
                  <c:v>50.244011866112039</c:v>
                </c:pt>
                <c:pt idx="69">
                  <c:v>50.020358792764981</c:v>
                </c:pt>
                <c:pt idx="70">
                  <c:v>49.801041829780559</c:v>
                </c:pt>
                <c:pt idx="71">
                  <c:v>49.586082966803055</c:v>
                </c:pt>
                <c:pt idx="72">
                  <c:v>49.375466849837672</c:v>
                </c:pt>
                <c:pt idx="73">
                  <c:v>49.169146255274725</c:v>
                </c:pt>
                <c:pt idx="74">
                  <c:v>48.967047169193364</c:v>
                </c:pt>
                <c:pt idx="75">
                  <c:v>48.769073441024858</c:v>
                </c:pt>
                <c:pt idx="76">
                  <c:v>48.575110998041538</c:v>
                </c:pt>
                <c:pt idx="77">
                  <c:v>48.385031621010029</c:v>
                </c:pt>
                <c:pt idx="78">
                  <c:v>48.19869629203955</c:v>
                </c:pt>
                <c:pt idx="79">
                  <c:v>48.015958133557753</c:v>
                </c:pt>
                <c:pt idx="80">
                  <c:v>47.83666496286925</c:v>
                </c:pt>
                <c:pt idx="81">
                  <c:v>47.660661490295972</c:v>
                </c:pt>
                <c:pt idx="82">
                  <c:v>47.487791190842856</c:v>
                </c:pt>
                <c:pt idx="83">
                  <c:v>47.317897880013781</c:v>
                </c:pt>
                <c:pt idx="84">
                  <c:v>47.150827024119785</c:v>
                </c:pt>
                <c:pt idx="85">
                  <c:v>46.986426814427496</c:v>
                </c:pt>
                <c:pt idx="86">
                  <c:v>46.824549032999116</c:v>
                </c:pt>
                <c:pt idx="87">
                  <c:v>46.665049736250808</c:v>
                </c:pt>
                <c:pt idx="88">
                  <c:v>46.507789780236862</c:v>
                </c:pt>
                <c:pt idx="89">
                  <c:v>46.35263520956179</c:v>
                </c:pt>
                <c:pt idx="90">
                  <c:v>46.199457529708368</c:v>
                </c:pt>
                <c:pt idx="91">
                  <c:v>46.048133880508956</c:v>
                </c:pt>
                <c:pt idx="92">
                  <c:v>45.898547126517009</c:v>
                </c:pt>
                <c:pt idx="93">
                  <c:v>45.750585878187607</c:v>
                </c:pt>
                <c:pt idx="94">
                  <c:v>45.604144456061647</c:v>
                </c:pt>
                <c:pt idx="95">
                  <c:v>45.459122808580425</c:v>
                </c:pt>
                <c:pt idx="96">
                  <c:v>45.315426392733734</c:v>
                </c:pt>
                <c:pt idx="97">
                  <c:v>45.172966025465229</c:v>
                </c:pt>
                <c:pt idx="98">
                  <c:v>45.031657712616216</c:v>
                </c:pt>
                <c:pt idx="99">
                  <c:v>44.891422461175935</c:v>
                </c:pt>
                <c:pt idx="100">
                  <c:v>44.752186079712786</c:v>
                </c:pt>
                <c:pt idx="101">
                  <c:v>44.613878971078115</c:v>
                </c:pt>
                <c:pt idx="102">
                  <c:v>44.476435920790721</c:v>
                </c:pt>
                <c:pt idx="103">
                  <c:v>44.339795883917233</c:v>
                </c:pt>
                <c:pt idx="104">
                  <c:v>44.20390177275101</c:v>
                </c:pt>
                <c:pt idx="105">
                  <c:v>44.068700247151639</c:v>
                </c:pt>
                <c:pt idx="106">
                  <c:v>43.93414150902921</c:v>
                </c:pt>
                <c:pt idx="107">
                  <c:v>43.800179102136553</c:v>
                </c:pt>
                <c:pt idx="108">
                  <c:v>43.666769718059285</c:v>
                </c:pt>
                <c:pt idx="109">
                  <c:v>43.533873009063328</c:v>
                </c:pt>
                <c:pt idx="110">
                  <c:v>43.401451408266965</c:v>
                </c:pt>
                <c:pt idx="111">
                  <c:v>43.269469957441864</c:v>
                </c:pt>
                <c:pt idx="112">
                  <c:v>43.137896142615631</c:v>
                </c:pt>
                <c:pt idx="113">
                  <c:v>43.006699737536813</c:v>
                </c:pt>
                <c:pt idx="114">
                  <c:v>42.875852654975098</c:v>
                </c:pt>
                <c:pt idx="115">
                  <c:v>42.745328805756266</c:v>
                </c:pt>
                <c:pt idx="116">
                  <c:v>42.615103965374637</c:v>
                </c:pt>
                <c:pt idx="117">
                  <c:v>42.485155647980633</c:v>
                </c:pt>
                <c:pt idx="118">
                  <c:v>42.355462987506662</c:v>
                </c:pt>
                <c:pt idx="119">
                  <c:v>42.226006625670003</c:v>
                </c:pt>
                <c:pt idx="120">
                  <c:v>42.096768606572866</c:v>
                </c:pt>
                <c:pt idx="121">
                  <c:v>41.967732277609166</c:v>
                </c:pt>
                <c:pt idx="122">
                  <c:v>41.838882196381647</c:v>
                </c:pt>
                <c:pt idx="123">
                  <c:v>41.710204043331451</c:v>
                </c:pt>
                <c:pt idx="124">
                  <c:v>41.58168453978525</c:v>
                </c:pt>
                <c:pt idx="125">
                  <c:v>41.453311371130802</c:v>
                </c:pt>
                <c:pt idx="126">
                  <c:v>41.325073114840521</c:v>
                </c:pt>
                <c:pt idx="127">
                  <c:v>41.196959173074426</c:v>
                </c:pt>
                <c:pt idx="128">
                  <c:v>41.068959709606695</c:v>
                </c:pt>
                <c:pt idx="129">
                  <c:v>40.941065590836551</c:v>
                </c:pt>
                <c:pt idx="130">
                  <c:v>40.813268330660392</c:v>
                </c:pt>
                <c:pt idx="131">
                  <c:v>40.685560039002517</c:v>
                </c:pt>
                <c:pt idx="132">
                  <c:v>40.557933373820724</c:v>
                </c:pt>
                <c:pt idx="133">
                  <c:v>40.430381496426058</c:v>
                </c:pt>
                <c:pt idx="134">
                  <c:v>40.302898029977854</c:v>
                </c:pt>
                <c:pt idx="135">
                  <c:v>40.175477021038866</c:v>
                </c:pt>
                <c:pt idx="136">
                  <c:v>40.048112904098545</c:v>
                </c:pt>
                <c:pt idx="137">
                  <c:v>39.920800468995409</c:v>
                </c:pt>
                <c:pt idx="138">
                  <c:v>39.793534831191081</c:v>
                </c:pt>
                <c:pt idx="139">
                  <c:v>39.666311404867784</c:v>
                </c:pt>
                <c:pt idx="140">
                  <c:v>39.53912587883638</c:v>
                </c:pt>
                <c:pt idx="141">
                  <c:v>39.411974195253123</c:v>
                </c:pt>
                <c:pt idx="142">
                  <c:v>39.284852531147088</c:v>
                </c:pt>
                <c:pt idx="143">
                  <c:v>39.157757282756478</c:v>
                </c:pt>
                <c:pt idx="144">
                  <c:v>39.030685052658399</c:v>
                </c:pt>
                <c:pt idx="145">
                  <c:v>38.903632639652272</c:v>
                </c:pt>
                <c:pt idx="146">
                  <c:v>38.776597031321664</c:v>
                </c:pt>
                <c:pt idx="147">
                  <c:v>38.649575399150898</c:v>
                </c:pt>
                <c:pt idx="148">
                  <c:v>38.522565096015192</c:v>
                </c:pt>
                <c:pt idx="149">
                  <c:v>38.395563655795186</c:v>
                </c:pt>
                <c:pt idx="150">
                  <c:v>38.268568794794305</c:v>
                </c:pt>
                <c:pt idx="151">
                  <c:v>38.141578414562801</c:v>
                </c:pt>
                <c:pt idx="152">
                  <c:v>38.014590605663301</c:v>
                </c:pt>
                <c:pt idx="153">
                  <c:v>37.887603651854043</c:v>
                </c:pt>
                <c:pt idx="154">
                  <c:v>37.760616034125484</c:v>
                </c:pt>
                <c:pt idx="155">
                  <c:v>37.633626434009273</c:v>
                </c:pt>
                <c:pt idx="156">
                  <c:v>37.506633735592459</c:v>
                </c:pt>
                <c:pt idx="157">
                  <c:v>37.379637025714857</c:v>
                </c:pt>
                <c:pt idx="158">
                  <c:v>37.252635591907264</c:v>
                </c:pt>
                <c:pt idx="159">
                  <c:v>37.125628917737842</c:v>
                </c:pt>
                <c:pt idx="160">
                  <c:v>36.998616675369249</c:v>
                </c:pt>
                <c:pt idx="161">
                  <c:v>36.871598715280726</c:v>
                </c:pt>
                <c:pt idx="162">
                  <c:v>36.744575053266402</c:v>
                </c:pt>
                <c:pt idx="163">
                  <c:v>36.617545854973415</c:v>
                </c:pt>
                <c:pt idx="164">
                  <c:v>36.490511418377125</c:v>
                </c:pt>
                <c:pt idx="165">
                  <c:v>36.36347215469835</c:v>
                </c:pt>
                <c:pt idx="166">
                  <c:v>36.236428568339832</c:v>
                </c:pt>
                <c:pt idx="167">
                  <c:v>36.109381236453764</c:v>
                </c:pt>
                <c:pt idx="168">
                  <c:v>35.982330788746744</c:v>
                </c:pt>
                <c:pt idx="169">
                  <c:v>35.855277888088779</c:v>
                </c:pt>
                <c:pt idx="170">
                  <c:v>35.728223212421966</c:v>
                </c:pt>
                <c:pt idx="171">
                  <c:v>35.60116743837213</c:v>
                </c:pt>
                <c:pt idx="172">
                  <c:v>35.47411122686146</c:v>
                </c:pt>
                <c:pt idx="173">
                  <c:v>35.347055210909843</c:v>
                </c:pt>
                <c:pt idx="174">
                  <c:v>35.219999985706288</c:v>
                </c:pt>
                <c:pt idx="175">
                  <c:v>35.092946100935521</c:v>
                </c:pt>
                <c:pt idx="176">
                  <c:v>34.965894055262616</c:v>
                </c:pt>
                <c:pt idx="177">
                  <c:v>34.838844292814088</c:v>
                </c:pt>
                <c:pt idx="178">
                  <c:v>34.711797201446799</c:v>
                </c:pt>
                <c:pt idx="179">
                  <c:v>34.584753112567263</c:v>
                </c:pt>
                <c:pt idx="180">
                  <c:v>34.457712302250485</c:v>
                </c:pt>
                <c:pt idx="181">
                  <c:v>34.33067499340752</c:v>
                </c:pt>
                <c:pt idx="182">
                  <c:v>34.203641358761665</c:v>
                </c:pt>
                <c:pt idx="183">
                  <c:v>34.076611524412044</c:v>
                </c:pt>
                <c:pt idx="184">
                  <c:v>33.949585573786813</c:v>
                </c:pt>
                <c:pt idx="185">
                  <c:v>33.822563551814795</c:v>
                </c:pt>
                <c:pt idx="186">
                  <c:v>33.695545469172252</c:v>
                </c:pt>
                <c:pt idx="187">
                  <c:v>33.568531306487877</c:v>
                </c:pt>
                <c:pt idx="188">
                  <c:v>33.441521018414697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56.841000000000001</c:v>
                </c:pt>
                <c:pt idx="1">
                  <c:v>57.713999999999999</c:v>
                </c:pt>
                <c:pt idx="2">
                  <c:v>58.317</c:v>
                </c:pt>
                <c:pt idx="3">
                  <c:v>60.27</c:v>
                </c:pt>
                <c:pt idx="4">
                  <c:v>57.222000000000001</c:v>
                </c:pt>
                <c:pt idx="5">
                  <c:v>57.872999999999998</c:v>
                </c:pt>
                <c:pt idx="6">
                  <c:v>57.905000000000001</c:v>
                </c:pt>
                <c:pt idx="7">
                  <c:v>58.143000000000001</c:v>
                </c:pt>
                <c:pt idx="8">
                  <c:v>55.698</c:v>
                </c:pt>
                <c:pt idx="9">
                  <c:v>57.825000000000003</c:v>
                </c:pt>
                <c:pt idx="10">
                  <c:v>56.475999999999999</c:v>
                </c:pt>
                <c:pt idx="11">
                  <c:v>56.222000000000001</c:v>
                </c:pt>
                <c:pt idx="12">
                  <c:v>55.54</c:v>
                </c:pt>
                <c:pt idx="13">
                  <c:v>56.968000000000004</c:v>
                </c:pt>
                <c:pt idx="14">
                  <c:v>56.936999999999998</c:v>
                </c:pt>
                <c:pt idx="15">
                  <c:v>55.713999999999999</c:v>
                </c:pt>
                <c:pt idx="16">
                  <c:v>58.348999999999997</c:v>
                </c:pt>
                <c:pt idx="17">
                  <c:v>57.81</c:v>
                </c:pt>
                <c:pt idx="18">
                  <c:v>58.174999999999997</c:v>
                </c:pt>
                <c:pt idx="19">
                  <c:v>59.094999999999999</c:v>
                </c:pt>
                <c:pt idx="20">
                  <c:v>56.825000000000003</c:v>
                </c:pt>
                <c:pt idx="21">
                  <c:v>56.079000000000001</c:v>
                </c:pt>
                <c:pt idx="22">
                  <c:v>57.667000000000002</c:v>
                </c:pt>
                <c:pt idx="23">
                  <c:v>56.762</c:v>
                </c:pt>
                <c:pt idx="24">
                  <c:v>58.491999999999997</c:v>
                </c:pt>
                <c:pt idx="25">
                  <c:v>56.841000000000001</c:v>
                </c:pt>
                <c:pt idx="26">
                  <c:v>59.094999999999999</c:v>
                </c:pt>
                <c:pt idx="27">
                  <c:v>57.777999999999999</c:v>
                </c:pt>
                <c:pt idx="28">
                  <c:v>59.889000000000003</c:v>
                </c:pt>
                <c:pt idx="29">
                  <c:v>59.793999999999997</c:v>
                </c:pt>
                <c:pt idx="30">
                  <c:v>60</c:v>
                </c:pt>
                <c:pt idx="31">
                  <c:v>60.936999999999998</c:v>
                </c:pt>
                <c:pt idx="32">
                  <c:v>60.396999999999998</c:v>
                </c:pt>
                <c:pt idx="33">
                  <c:v>61.079000000000001</c:v>
                </c:pt>
                <c:pt idx="34">
                  <c:v>61.412999999999997</c:v>
                </c:pt>
                <c:pt idx="35">
                  <c:v>61.777999999999999</c:v>
                </c:pt>
                <c:pt idx="36">
                  <c:v>61</c:v>
                </c:pt>
                <c:pt idx="37">
                  <c:v>64.048000000000002</c:v>
                </c:pt>
                <c:pt idx="38">
                  <c:v>63.524000000000001</c:v>
                </c:pt>
                <c:pt idx="39">
                  <c:v>64.825000000000003</c:v>
                </c:pt>
                <c:pt idx="40">
                  <c:v>65.602999999999994</c:v>
                </c:pt>
                <c:pt idx="41">
                  <c:v>69.206000000000003</c:v>
                </c:pt>
                <c:pt idx="42">
                  <c:v>67.951999999999998</c:v>
                </c:pt>
                <c:pt idx="43">
                  <c:v>70.873000000000005</c:v>
                </c:pt>
                <c:pt idx="44">
                  <c:v>70.286000000000001</c:v>
                </c:pt>
                <c:pt idx="45">
                  <c:v>73.19</c:v>
                </c:pt>
                <c:pt idx="46">
                  <c:v>74.238</c:v>
                </c:pt>
                <c:pt idx="47">
                  <c:v>81.221999999999994</c:v>
                </c:pt>
                <c:pt idx="48">
                  <c:v>88.667000000000002</c:v>
                </c:pt>
                <c:pt idx="49">
                  <c:v>96.856999999999999</c:v>
                </c:pt>
                <c:pt idx="50">
                  <c:v>108.937</c:v>
                </c:pt>
                <c:pt idx="51">
                  <c:v>119.048</c:v>
                </c:pt>
                <c:pt idx="52">
                  <c:v>132.49199999999999</c:v>
                </c:pt>
                <c:pt idx="53">
                  <c:v>147.50800000000001</c:v>
                </c:pt>
                <c:pt idx="54">
                  <c:v>162.095</c:v>
                </c:pt>
                <c:pt idx="55">
                  <c:v>175.19</c:v>
                </c:pt>
                <c:pt idx="56">
                  <c:v>185.98400000000001</c:v>
                </c:pt>
                <c:pt idx="57">
                  <c:v>197.54</c:v>
                </c:pt>
                <c:pt idx="58">
                  <c:v>203.92099999999999</c:v>
                </c:pt>
                <c:pt idx="59">
                  <c:v>209.39699999999999</c:v>
                </c:pt>
                <c:pt idx="60">
                  <c:v>211.857</c:v>
                </c:pt>
                <c:pt idx="61">
                  <c:v>209.79400000000001</c:v>
                </c:pt>
                <c:pt idx="62">
                  <c:v>202.98400000000001</c:v>
                </c:pt>
                <c:pt idx="63">
                  <c:v>190.03200000000001</c:v>
                </c:pt>
                <c:pt idx="64">
                  <c:v>171.15899999999999</c:v>
                </c:pt>
                <c:pt idx="65">
                  <c:v>145.46</c:v>
                </c:pt>
                <c:pt idx="66">
                  <c:v>110.19</c:v>
                </c:pt>
                <c:pt idx="67">
                  <c:v>82.412999999999997</c:v>
                </c:pt>
                <c:pt idx="68">
                  <c:v>65.762</c:v>
                </c:pt>
                <c:pt idx="69">
                  <c:v>59.063000000000002</c:v>
                </c:pt>
                <c:pt idx="70">
                  <c:v>58.079000000000001</c:v>
                </c:pt>
                <c:pt idx="71">
                  <c:v>60.048000000000002</c:v>
                </c:pt>
                <c:pt idx="72">
                  <c:v>62.015999999999998</c:v>
                </c:pt>
                <c:pt idx="73">
                  <c:v>62.286000000000001</c:v>
                </c:pt>
                <c:pt idx="74">
                  <c:v>68.016000000000005</c:v>
                </c:pt>
                <c:pt idx="75">
                  <c:v>73.302000000000007</c:v>
                </c:pt>
                <c:pt idx="76">
                  <c:v>80.650999999999996</c:v>
                </c:pt>
                <c:pt idx="77">
                  <c:v>92.46</c:v>
                </c:pt>
                <c:pt idx="78">
                  <c:v>98.683000000000007</c:v>
                </c:pt>
                <c:pt idx="79">
                  <c:v>109</c:v>
                </c:pt>
                <c:pt idx="80">
                  <c:v>119.127</c:v>
                </c:pt>
                <c:pt idx="81">
                  <c:v>125.032</c:v>
                </c:pt>
                <c:pt idx="82">
                  <c:v>133.857</c:v>
                </c:pt>
                <c:pt idx="83">
                  <c:v>138.36500000000001</c:v>
                </c:pt>
                <c:pt idx="84">
                  <c:v>142.87299999999999</c:v>
                </c:pt>
                <c:pt idx="85">
                  <c:v>144.55600000000001</c:v>
                </c:pt>
                <c:pt idx="86">
                  <c:v>142.84100000000001</c:v>
                </c:pt>
                <c:pt idx="87">
                  <c:v>137.857</c:v>
                </c:pt>
                <c:pt idx="88">
                  <c:v>131.46</c:v>
                </c:pt>
                <c:pt idx="89">
                  <c:v>116.77800000000001</c:v>
                </c:pt>
                <c:pt idx="90">
                  <c:v>98.143000000000001</c:v>
                </c:pt>
                <c:pt idx="91">
                  <c:v>72.412999999999997</c:v>
                </c:pt>
                <c:pt idx="92">
                  <c:v>54.54</c:v>
                </c:pt>
                <c:pt idx="93">
                  <c:v>48.491999999999997</c:v>
                </c:pt>
                <c:pt idx="94">
                  <c:v>47.619</c:v>
                </c:pt>
                <c:pt idx="95">
                  <c:v>46.73</c:v>
                </c:pt>
                <c:pt idx="96">
                  <c:v>47.332999999999998</c:v>
                </c:pt>
                <c:pt idx="97">
                  <c:v>47.127000000000002</c:v>
                </c:pt>
                <c:pt idx="98">
                  <c:v>47.381</c:v>
                </c:pt>
                <c:pt idx="99">
                  <c:v>44.793999999999997</c:v>
                </c:pt>
                <c:pt idx="100">
                  <c:v>46.491999999999997</c:v>
                </c:pt>
                <c:pt idx="101">
                  <c:v>46.174999999999997</c:v>
                </c:pt>
                <c:pt idx="102">
                  <c:v>46.412999999999997</c:v>
                </c:pt>
                <c:pt idx="103">
                  <c:v>46.762</c:v>
                </c:pt>
                <c:pt idx="104">
                  <c:v>45.46</c:v>
                </c:pt>
                <c:pt idx="105">
                  <c:v>46.031999999999996</c:v>
                </c:pt>
                <c:pt idx="106">
                  <c:v>44.667000000000002</c:v>
                </c:pt>
                <c:pt idx="107">
                  <c:v>44.491999999999997</c:v>
                </c:pt>
                <c:pt idx="108">
                  <c:v>45.872999999999998</c:v>
                </c:pt>
                <c:pt idx="109">
                  <c:v>47.905000000000001</c:v>
                </c:pt>
                <c:pt idx="110">
                  <c:v>47.365000000000002</c:v>
                </c:pt>
                <c:pt idx="111">
                  <c:v>44.079000000000001</c:v>
                </c:pt>
                <c:pt idx="112">
                  <c:v>45.031999999999996</c:v>
                </c:pt>
                <c:pt idx="113">
                  <c:v>46.54</c:v>
                </c:pt>
                <c:pt idx="114">
                  <c:v>46.603000000000002</c:v>
                </c:pt>
                <c:pt idx="115">
                  <c:v>44.872999999999998</c:v>
                </c:pt>
                <c:pt idx="116">
                  <c:v>45.889000000000003</c:v>
                </c:pt>
                <c:pt idx="117">
                  <c:v>43.889000000000003</c:v>
                </c:pt>
                <c:pt idx="118">
                  <c:v>43.317</c:v>
                </c:pt>
                <c:pt idx="119">
                  <c:v>44.920999999999999</c:v>
                </c:pt>
                <c:pt idx="120">
                  <c:v>46.651000000000003</c:v>
                </c:pt>
                <c:pt idx="121">
                  <c:v>44.762</c:v>
                </c:pt>
                <c:pt idx="122">
                  <c:v>44.475999999999999</c:v>
                </c:pt>
                <c:pt idx="123">
                  <c:v>43.570999999999998</c:v>
                </c:pt>
                <c:pt idx="124">
                  <c:v>44.332999999999998</c:v>
                </c:pt>
                <c:pt idx="125">
                  <c:v>48.238</c:v>
                </c:pt>
                <c:pt idx="126">
                  <c:v>44.968000000000004</c:v>
                </c:pt>
                <c:pt idx="127">
                  <c:v>43.491999999999997</c:v>
                </c:pt>
                <c:pt idx="128">
                  <c:v>46.110999999999997</c:v>
                </c:pt>
                <c:pt idx="129">
                  <c:v>42.524000000000001</c:v>
                </c:pt>
                <c:pt idx="130">
                  <c:v>44.015999999999998</c:v>
                </c:pt>
                <c:pt idx="131">
                  <c:v>42.19</c:v>
                </c:pt>
                <c:pt idx="132">
                  <c:v>42.143000000000001</c:v>
                </c:pt>
                <c:pt idx="133">
                  <c:v>45.094999999999999</c:v>
                </c:pt>
                <c:pt idx="134">
                  <c:v>42.889000000000003</c:v>
                </c:pt>
                <c:pt idx="135">
                  <c:v>41.951999999999998</c:v>
                </c:pt>
                <c:pt idx="136">
                  <c:v>42.063000000000002</c:v>
                </c:pt>
                <c:pt idx="137">
                  <c:v>42.524000000000001</c:v>
                </c:pt>
                <c:pt idx="138">
                  <c:v>42.317</c:v>
                </c:pt>
                <c:pt idx="139">
                  <c:v>40.110999999999997</c:v>
                </c:pt>
                <c:pt idx="140">
                  <c:v>40.905000000000001</c:v>
                </c:pt>
                <c:pt idx="141">
                  <c:v>41.332999999999998</c:v>
                </c:pt>
                <c:pt idx="142">
                  <c:v>39.19</c:v>
                </c:pt>
                <c:pt idx="143">
                  <c:v>40.206000000000003</c:v>
                </c:pt>
                <c:pt idx="144">
                  <c:v>39.508000000000003</c:v>
                </c:pt>
                <c:pt idx="145">
                  <c:v>40.031999999999996</c:v>
                </c:pt>
                <c:pt idx="146">
                  <c:v>38.555999999999997</c:v>
                </c:pt>
                <c:pt idx="147">
                  <c:v>39.174999999999997</c:v>
                </c:pt>
                <c:pt idx="148">
                  <c:v>36.951999999999998</c:v>
                </c:pt>
                <c:pt idx="149">
                  <c:v>38.889000000000003</c:v>
                </c:pt>
                <c:pt idx="150">
                  <c:v>37.238</c:v>
                </c:pt>
                <c:pt idx="151">
                  <c:v>40.094999999999999</c:v>
                </c:pt>
                <c:pt idx="152">
                  <c:v>38.856999999999999</c:v>
                </c:pt>
                <c:pt idx="153">
                  <c:v>39.841000000000001</c:v>
                </c:pt>
                <c:pt idx="154">
                  <c:v>39.143000000000001</c:v>
                </c:pt>
                <c:pt idx="155">
                  <c:v>40.81</c:v>
                </c:pt>
                <c:pt idx="156">
                  <c:v>40.889000000000003</c:v>
                </c:pt>
                <c:pt idx="157">
                  <c:v>40.555999999999997</c:v>
                </c:pt>
                <c:pt idx="158">
                  <c:v>41.46</c:v>
                </c:pt>
                <c:pt idx="159">
                  <c:v>38.793999999999997</c:v>
                </c:pt>
                <c:pt idx="160">
                  <c:v>38.667000000000002</c:v>
                </c:pt>
                <c:pt idx="161">
                  <c:v>38.491999999999997</c:v>
                </c:pt>
                <c:pt idx="162">
                  <c:v>38.587000000000003</c:v>
                </c:pt>
                <c:pt idx="163">
                  <c:v>36.968000000000004</c:v>
                </c:pt>
                <c:pt idx="164">
                  <c:v>37.222000000000001</c:v>
                </c:pt>
                <c:pt idx="165">
                  <c:v>38.475999999999999</c:v>
                </c:pt>
                <c:pt idx="166">
                  <c:v>36.270000000000003</c:v>
                </c:pt>
                <c:pt idx="167">
                  <c:v>36.491999999999997</c:v>
                </c:pt>
                <c:pt idx="168">
                  <c:v>34.905000000000001</c:v>
                </c:pt>
                <c:pt idx="169">
                  <c:v>36.746000000000002</c:v>
                </c:pt>
                <c:pt idx="170">
                  <c:v>37.475999999999999</c:v>
                </c:pt>
                <c:pt idx="171">
                  <c:v>36.841000000000001</c:v>
                </c:pt>
                <c:pt idx="172">
                  <c:v>38.412999999999997</c:v>
                </c:pt>
                <c:pt idx="173">
                  <c:v>38.348999999999997</c:v>
                </c:pt>
                <c:pt idx="174">
                  <c:v>35.079000000000001</c:v>
                </c:pt>
                <c:pt idx="175">
                  <c:v>36.110999999999997</c:v>
                </c:pt>
                <c:pt idx="176">
                  <c:v>36.19</c:v>
                </c:pt>
                <c:pt idx="177">
                  <c:v>33.968000000000004</c:v>
                </c:pt>
                <c:pt idx="178">
                  <c:v>36.031999999999996</c:v>
                </c:pt>
                <c:pt idx="179">
                  <c:v>35.889000000000003</c:v>
                </c:pt>
                <c:pt idx="180">
                  <c:v>33.444000000000003</c:v>
                </c:pt>
                <c:pt idx="181">
                  <c:v>33</c:v>
                </c:pt>
                <c:pt idx="182">
                  <c:v>35.46</c:v>
                </c:pt>
                <c:pt idx="183">
                  <c:v>35.174999999999997</c:v>
                </c:pt>
                <c:pt idx="184">
                  <c:v>36.570999999999998</c:v>
                </c:pt>
                <c:pt idx="185">
                  <c:v>36.332999999999998</c:v>
                </c:pt>
                <c:pt idx="186">
                  <c:v>35.110999999999997</c:v>
                </c:pt>
                <c:pt idx="187">
                  <c:v>35.968000000000004</c:v>
                </c:pt>
                <c:pt idx="188">
                  <c:v>36.286000000000001</c:v>
                </c:pt>
                <c:pt idx="189">
                  <c:v>34.81</c:v>
                </c:pt>
                <c:pt idx="190">
                  <c:v>32.444000000000003</c:v>
                </c:pt>
                <c:pt idx="191">
                  <c:v>34.302</c:v>
                </c:pt>
                <c:pt idx="192">
                  <c:v>33.031999999999996</c:v>
                </c:pt>
                <c:pt idx="193">
                  <c:v>36.524000000000001</c:v>
                </c:pt>
                <c:pt idx="194">
                  <c:v>36.302</c:v>
                </c:pt>
                <c:pt idx="195">
                  <c:v>33.793999999999997</c:v>
                </c:pt>
                <c:pt idx="196">
                  <c:v>35.110999999999997</c:v>
                </c:pt>
                <c:pt idx="197">
                  <c:v>35.253999999999998</c:v>
                </c:pt>
                <c:pt idx="198">
                  <c:v>34.508000000000003</c:v>
                </c:pt>
                <c:pt idx="199">
                  <c:v>33.920999999999999</c:v>
                </c:pt>
                <c:pt idx="200">
                  <c:v>35.905000000000001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55.584998371358523</c:v>
                </c:pt>
                <c:pt idx="1">
                  <c:v>55.768085682716631</c:v>
                </c:pt>
                <c:pt idx="2">
                  <c:v>55.950960420773157</c:v>
                </c:pt>
                <c:pt idx="3">
                  <c:v>56.133535502053007</c:v>
                </c:pt>
                <c:pt idx="4">
                  <c:v>56.315709929897423</c:v>
                </c:pt>
                <c:pt idx="5">
                  <c:v>56.497367163024705</c:v>
                </c:pt>
                <c:pt idx="6">
                  <c:v>56.678373356548221</c:v>
                </c:pt>
                <c:pt idx="7">
                  <c:v>56.858575478767783</c:v>
                </c:pt>
                <c:pt idx="8">
                  <c:v>57.037799311746724</c:v>
                </c:pt>
                <c:pt idx="9">
                  <c:v>57.215847350147179</c:v>
                </c:pt>
                <c:pt idx="10">
                  <c:v>57.392496621776466</c:v>
                </c:pt>
                <c:pt idx="11">
                  <c:v>57.567496465971402</c:v>
                </c:pt>
                <c:pt idx="12">
                  <c:v>57.740566324145668</c:v>
                </c:pt>
                <c:pt idx="13">
                  <c:v>57.91139362338378</c:v>
                </c:pt>
                <c:pt idx="14">
                  <c:v>58.079631873234895</c:v>
                </c:pt>
                <c:pt idx="15">
                  <c:v>58.244899154401956</c:v>
                </c:pt>
                <c:pt idx="16">
                  <c:v>58.406777265529563</c:v>
                </c:pt>
                <c:pt idx="17">
                  <c:v>58.564811924741818</c:v>
                </c:pt>
                <c:pt idx="18">
                  <c:v>58.718514615547299</c:v>
                </c:pt>
                <c:pt idx="19">
                  <c:v>58.867366948766353</c:v>
                </c:pt>
                <c:pt idx="20">
                  <c:v>59.010828817900332</c:v>
                </c:pt>
                <c:pt idx="21">
                  <c:v>59.148352198036832</c:v>
                </c:pt>
                <c:pt idx="22">
                  <c:v>59.279403228690832</c:v>
                </c:pt>
                <c:pt idx="23">
                  <c:v>59.403496283809559</c:v>
                </c:pt>
                <c:pt idx="24">
                  <c:v>59.520245119614813</c:v>
                </c:pt>
                <c:pt idx="25">
                  <c:v>59.62943794044331</c:v>
                </c:pt>
                <c:pt idx="26">
                  <c:v>59.731145339024614</c:v>
                </c:pt>
                <c:pt idx="27">
                  <c:v>59.825872497948076</c:v>
                </c:pt>
                <c:pt idx="28">
                  <c:v>59.914769641868425</c:v>
                </c:pt>
                <c:pt idx="29">
                  <c:v>59.999917239316055</c:v>
                </c:pt>
                <c:pt idx="30">
                  <c:v>60.084704443034298</c:v>
                </c:pt>
                <c:pt idx="31">
                  <c:v>60.174320115416933</c:v>
                </c:pt>
                <c:pt idx="32">
                  <c:v>60.276374701449285</c:v>
                </c:pt>
                <c:pt idx="33">
                  <c:v>60.401667203046024</c:v>
                </c:pt>
                <c:pt idx="34">
                  <c:v>60.565103490022913</c:v>
                </c:pt>
                <c:pt idx="35">
                  <c:v>60.78675909432512</c:v>
                </c:pt>
                <c:pt idx="36">
                  <c:v>61.093060637668621</c:v>
                </c:pt>
                <c:pt idx="37">
                  <c:v>61.518034781616059</c:v>
                </c:pt>
                <c:pt idx="38">
                  <c:v>62.104542491115069</c:v>
                </c:pt>
                <c:pt idx="39">
                  <c:v>62.905380989988409</c:v>
                </c:pt>
                <c:pt idx="40">
                  <c:v>63.984098934648223</c:v>
                </c:pt>
                <c:pt idx="41">
                  <c:v>65.415336399225168</c:v>
                </c:pt>
                <c:pt idx="42">
                  <c:v>67.284476016535848</c:v>
                </c:pt>
                <c:pt idx="43">
                  <c:v>69.686381865130031</c:v>
                </c:pt>
                <c:pt idx="44">
                  <c:v>72.723015596203993</c:v>
                </c:pt>
                <c:pt idx="45">
                  <c:v>76.499761350325841</c:v>
                </c:pt>
                <c:pt idx="46">
                  <c:v>81.120366769345054</c:v>
                </c:pt>
                <c:pt idx="47">
                  <c:v>86.68051807081612</c:v>
                </c:pt>
                <c:pt idx="48">
                  <c:v>93.260209298965577</c:v>
                </c:pt>
                <c:pt idx="49">
                  <c:v>100.91523044485675</c:v>
                </c:pt>
                <c:pt idx="50">
                  <c:v>109.66827040024182</c:v>
                </c:pt>
                <c:pt idx="51">
                  <c:v>119.5002818134022</c:v>
                </c:pt>
                <c:pt idx="52">
                  <c:v>130.34282426351641</c:v>
                </c:pt>
                <c:pt idx="53">
                  <c:v>142.07189860588804</c:v>
                </c:pt>
                <c:pt idx="54">
                  <c:v>154.50271887961429</c:v>
                </c:pt>
                <c:pt idx="55">
                  <c:v>167.38151300770534</c:v>
                </c:pt>
                <c:pt idx="56">
                  <c:v>180.36274315804755</c:v>
                </c:pt>
                <c:pt idx="57">
                  <c:v>192.94880585646385</c:v>
                </c:pt>
                <c:pt idx="58">
                  <c:v>204.3666996763001</c:v>
                </c:pt>
                <c:pt idx="59">
                  <c:v>213.39300462530949</c:v>
                </c:pt>
                <c:pt idx="60">
                  <c:v>218.24115025127398</c:v>
                </c:pt>
                <c:pt idx="61">
                  <c:v>216.74639251164655</c:v>
                </c:pt>
                <c:pt idx="62">
                  <c:v>207.05801489874491</c:v>
                </c:pt>
                <c:pt idx="63">
                  <c:v>188.71771804918566</c:v>
                </c:pt>
                <c:pt idx="64">
                  <c:v>163.50990164759597</c:v>
                </c:pt>
                <c:pt idx="65">
                  <c:v>135.32108367041718</c:v>
                </c:pt>
                <c:pt idx="66">
                  <c:v>108.81546107109327</c:v>
                </c:pt>
                <c:pt idx="67">
                  <c:v>87.654038953756995</c:v>
                </c:pt>
                <c:pt idx="68">
                  <c:v>73.369425755117192</c:v>
                </c:pt>
                <c:pt idx="69">
                  <c:v>65.454341758840769</c:v>
                </c:pt>
                <c:pt idx="70">
                  <c:v>62.305300897793259</c:v>
                </c:pt>
                <c:pt idx="71">
                  <c:v>62.235823936393714</c:v>
                </c:pt>
                <c:pt idx="72">
                  <c:v>64.036509995526984</c:v>
                </c:pt>
                <c:pt idx="73">
                  <c:v>67.052566202012642</c:v>
                </c:pt>
                <c:pt idx="74">
                  <c:v>71.016720580918161</c:v>
                </c:pt>
                <c:pt idx="75">
                  <c:v>75.855102930396754</c:v>
                </c:pt>
                <c:pt idx="76">
                  <c:v>81.556095440502332</c:v>
                </c:pt>
                <c:pt idx="77">
                  <c:v>88.102366116267277</c:v>
                </c:pt>
                <c:pt idx="78">
                  <c:v>95.440122811466495</c:v>
                </c:pt>
                <c:pt idx="79">
                  <c:v>103.46546559743857</c:v>
                </c:pt>
                <c:pt idx="80">
                  <c:v>112.01755481508971</c:v>
                </c:pt>
                <c:pt idx="81">
                  <c:v>120.87085118598317</c:v>
                </c:pt>
                <c:pt idx="82">
                  <c:v>129.71007302134197</c:v>
                </c:pt>
                <c:pt idx="83">
                  <c:v>138.05335599044898</c:v>
                </c:pt>
                <c:pt idx="84">
                  <c:v>145.08754201244466</c:v>
                </c:pt>
                <c:pt idx="85">
                  <c:v>149.4623051145112</c:v>
                </c:pt>
                <c:pt idx="86">
                  <c:v>149.29192572467625</c:v>
                </c:pt>
                <c:pt idx="87">
                  <c:v>142.74412092591095</c:v>
                </c:pt>
                <c:pt idx="88">
                  <c:v>129.25157112533299</c:v>
                </c:pt>
                <c:pt idx="89">
                  <c:v>110.56149298460768</c:v>
                </c:pt>
                <c:pt idx="90">
                  <c:v>90.468309651203484</c:v>
                </c:pt>
                <c:pt idx="91">
                  <c:v>73.041551368600494</c:v>
                </c:pt>
                <c:pt idx="92">
                  <c:v>60.665034552526542</c:v>
                </c:pt>
                <c:pt idx="93">
                  <c:v>53.402432853787779</c:v>
                </c:pt>
                <c:pt idx="94">
                  <c:v>49.838395290942763</c:v>
                </c:pt>
                <c:pt idx="95">
                  <c:v>48.329885787331541</c:v>
                </c:pt>
                <c:pt idx="96">
                  <c:v>47.725934007323268</c:v>
                </c:pt>
                <c:pt idx="97">
                  <c:v>47.442233806016638</c:v>
                </c:pt>
                <c:pt idx="98">
                  <c:v>47.250901529347281</c:v>
                </c:pt>
                <c:pt idx="99">
                  <c:v>47.081795567905132</c:v>
                </c:pt>
                <c:pt idx="100">
                  <c:v>46.917601359458104</c:v>
                </c:pt>
                <c:pt idx="101">
                  <c:v>46.754831149175629</c:v>
                </c:pt>
                <c:pt idx="102">
                  <c:v>46.592877380777843</c:v>
                </c:pt>
                <c:pt idx="103">
                  <c:v>46.431617669014663</c:v>
                </c:pt>
                <c:pt idx="104">
                  <c:v>46.270999769168498</c:v>
                </c:pt>
                <c:pt idx="105">
                  <c:v>46.110986003617633</c:v>
                </c:pt>
                <c:pt idx="106">
                  <c:v>45.951552625801519</c:v>
                </c:pt>
                <c:pt idx="107">
                  <c:v>45.79270281841697</c:v>
                </c:pt>
                <c:pt idx="108">
                  <c:v>45.634495924962529</c:v>
                </c:pt>
                <c:pt idx="109">
                  <c:v>45.477106331529541</c:v>
                </c:pt>
                <c:pt idx="110">
                  <c:v>45.320933853048238</c:v>
                </c:pt>
                <c:pt idx="111">
                  <c:v>45.166795632829306</c:v>
                </c:pt>
                <c:pt idx="112">
                  <c:v>45.016232920126384</c:v>
                </c:pt>
                <c:pt idx="113">
                  <c:v>44.871955724182122</c:v>
                </c:pt>
                <c:pt idx="114">
                  <c:v>44.738411900573311</c:v>
                </c:pt>
                <c:pt idx="115">
                  <c:v>44.622392558660913</c:v>
                </c:pt>
                <c:pt idx="116">
                  <c:v>44.533467778012415</c:v>
                </c:pt>
                <c:pt idx="117">
                  <c:v>44.48389667039649</c:v>
                </c:pt>
                <c:pt idx="118">
                  <c:v>44.48751181752376</c:v>
                </c:pt>
                <c:pt idx="119">
                  <c:v>44.557021197546277</c:v>
                </c:pt>
                <c:pt idx="120">
                  <c:v>44.699350380181961</c:v>
                </c:pt>
                <c:pt idx="121">
                  <c:v>44.909285040130626</c:v>
                </c:pt>
                <c:pt idx="122">
                  <c:v>45.162939116980539</c:v>
                </c:pt>
                <c:pt idx="123">
                  <c:v>45.414233136397215</c:v>
                </c:pt>
                <c:pt idx="124">
                  <c:v>45.598560453043923</c:v>
                </c:pt>
                <c:pt idx="125">
                  <c:v>45.646429336176183</c:v>
                </c:pt>
                <c:pt idx="126">
                  <c:v>45.505131450367685</c:v>
                </c:pt>
                <c:pt idx="127">
                  <c:v>45.160184817861655</c:v>
                </c:pt>
                <c:pt idx="128">
                  <c:v>44.645130514790687</c:v>
                </c:pt>
                <c:pt idx="129">
                  <c:v>44.032400630269606</c:v>
                </c:pt>
                <c:pt idx="130">
                  <c:v>43.408295279327071</c:v>
                </c:pt>
                <c:pt idx="131">
                  <c:v>42.844547267147107</c:v>
                </c:pt>
                <c:pt idx="132">
                  <c:v>42.380229126922458</c:v>
                </c:pt>
                <c:pt idx="133">
                  <c:v>42.020178929829918</c:v>
                </c:pt>
                <c:pt idx="134">
                  <c:v>41.746108958221413</c:v>
                </c:pt>
                <c:pt idx="135">
                  <c:v>41.531358671464353</c:v>
                </c:pt>
                <c:pt idx="136">
                  <c:v>41.35183649414487</c:v>
                </c:pt>
                <c:pt idx="137">
                  <c:v>41.190672112517049</c:v>
                </c:pt>
                <c:pt idx="138">
                  <c:v>41.038104230533904</c:v>
                </c:pt>
                <c:pt idx="139">
                  <c:v>40.88934731821552</c:v>
                </c:pt>
                <c:pt idx="140">
                  <c:v>40.742418482458355</c:v>
                </c:pt>
                <c:pt idx="141">
                  <c:v>40.596700646323555</c:v>
                </c:pt>
                <c:pt idx="142">
                  <c:v>40.452256858164468</c:v>
                </c:pt>
                <c:pt idx="143">
                  <c:v>40.309681860234164</c:v>
                </c:pt>
                <c:pt idx="144">
                  <c:v>40.170328742300484</c:v>
                </c:pt>
                <c:pt idx="145">
                  <c:v>40.036846967887477</c:v>
                </c:pt>
                <c:pt idx="146">
                  <c:v>39.913988942675545</c:v>
                </c:pt>
                <c:pt idx="147">
                  <c:v>39.809530434190307</c:v>
                </c:pt>
                <c:pt idx="148">
                  <c:v>39.734892511995064</c:v>
                </c:pt>
                <c:pt idx="149">
                  <c:v>39.704712617873277</c:v>
                </c:pt>
                <c:pt idx="150">
                  <c:v>39.734396356347986</c:v>
                </c:pt>
                <c:pt idx="151">
                  <c:v>39.834951089845219</c:v>
                </c:pt>
                <c:pt idx="152">
                  <c:v>40.005510007782341</c:v>
                </c:pt>
                <c:pt idx="153">
                  <c:v>40.225853384341058</c:v>
                </c:pt>
                <c:pt idx="154">
                  <c:v>40.453057380998338</c:v>
                </c:pt>
                <c:pt idx="155">
                  <c:v>40.626541361234814</c:v>
                </c:pt>
                <c:pt idx="156">
                  <c:v>40.682905221732589</c:v>
                </c:pt>
                <c:pt idx="157">
                  <c:v>40.576567200775663</c:v>
                </c:pt>
                <c:pt idx="158">
                  <c:v>40.297378330311147</c:v>
                </c:pt>
                <c:pt idx="159">
                  <c:v>39.876027984458624</c:v>
                </c:pt>
                <c:pt idx="160">
                  <c:v>39.373623923237666</c:v>
                </c:pt>
                <c:pt idx="161">
                  <c:v>38.860283436415315</c:v>
                </c:pt>
                <c:pt idx="162">
                  <c:v>38.393209685618643</c:v>
                </c:pt>
                <c:pt idx="163">
                  <c:v>38.003797313303423</c:v>
                </c:pt>
                <c:pt idx="164">
                  <c:v>37.6970692876694</c:v>
                </c:pt>
                <c:pt idx="165">
                  <c:v>37.460035887327876</c:v>
                </c:pt>
                <c:pt idx="166">
                  <c:v>37.272561211838365</c:v>
                </c:pt>
                <c:pt idx="167">
                  <c:v>37.115634456879512</c:v>
                </c:pt>
                <c:pt idx="168">
                  <c:v>36.975251076572228</c:v>
                </c:pt>
                <c:pt idx="169">
                  <c:v>36.842779526710487</c:v>
                </c:pt>
                <c:pt idx="170">
                  <c:v>36.71362642101785</c:v>
                </c:pt>
                <c:pt idx="171">
                  <c:v>36.585638720847051</c:v>
                </c:pt>
                <c:pt idx="172">
                  <c:v>36.457909526730568</c:v>
                </c:pt>
                <c:pt idx="173">
                  <c:v>36.330083755590067</c:v>
                </c:pt>
                <c:pt idx="174">
                  <c:v>36.202022680448522</c:v>
                </c:pt>
                <c:pt idx="175">
                  <c:v>36.073665119613182</c:v>
                </c:pt>
                <c:pt idx="176">
                  <c:v>35.944977333561347</c:v>
                </c:pt>
                <c:pt idx="177">
                  <c:v>35.815936954098966</c:v>
                </c:pt>
                <c:pt idx="178">
                  <c:v>35.686528203836886</c:v>
                </c:pt>
                <c:pt idx="179">
                  <c:v>35.556740379638747</c:v>
                </c:pt>
                <c:pt idx="180">
                  <c:v>35.426567158166506</c:v>
                </c:pt>
                <c:pt idx="181">
                  <c:v>35.296006081731626</c:v>
                </c:pt>
                <c:pt idx="182">
                  <c:v>35.165058083137836</c:v>
                </c:pt>
                <c:pt idx="183">
                  <c:v>35.033727028392967</c:v>
                </c:pt>
                <c:pt idx="184">
                  <c:v>34.902019280085504</c:v>
                </c:pt>
                <c:pt idx="185">
                  <c:v>34.769943286958181</c:v>
                </c:pt>
                <c:pt idx="186">
                  <c:v>34.637509204020574</c:v>
                </c:pt>
                <c:pt idx="187">
                  <c:v>34.504728545911412</c:v>
                </c:pt>
                <c:pt idx="188">
                  <c:v>34.371613874771384</c:v>
                </c:pt>
                <c:pt idx="189">
                  <c:v>34.238178522705589</c:v>
                </c:pt>
                <c:pt idx="190">
                  <c:v>34.10443634799546</c:v>
                </c:pt>
                <c:pt idx="191">
                  <c:v>33.970401523536609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55.584998370720591</c:v>
                </c:pt>
                <c:pt idx="1">
                  <c:v>55.768085681275537</c:v>
                </c:pt>
                <c:pt idx="2">
                  <c:v>55.950960417558981</c:v>
                </c:pt>
                <c:pt idx="3">
                  <c:v>56.133535494975035</c:v>
                </c:pt>
                <c:pt idx="4">
                  <c:v>56.315709914508467</c:v>
                </c:pt>
                <c:pt idx="5">
                  <c:v>56.497367129989946</c:v>
                </c:pt>
                <c:pt idx="6">
                  <c:v>56.678373286532697</c:v>
                </c:pt>
                <c:pt idx="7">
                  <c:v>56.858575332253828</c:v>
                </c:pt>
                <c:pt idx="8">
                  <c:v>57.037799009037933</c:v>
                </c:pt>
                <c:pt idx="9">
                  <c:v>57.215846732653581</c:v>
                </c:pt>
                <c:pt idx="10">
                  <c:v>57.392495378117594</c:v>
                </c:pt>
                <c:pt idx="11">
                  <c:v>57.567493992929485</c:v>
                </c:pt>
                <c:pt idx="12">
                  <c:v>57.740561468767375</c:v>
                </c:pt>
                <c:pt idx="13">
                  <c:v>57.9113842115108</c:v>
                </c:pt>
                <c:pt idx="14">
                  <c:v>58.079613860053072</c:v>
                </c:pt>
                <c:pt idx="15">
                  <c:v>58.244865116232326</c:v>
                </c:pt>
                <c:pt idx="16">
                  <c:v>58.406713761197281</c:v>
                </c:pt>
                <c:pt idx="17">
                  <c:v>58.564694947359129</c:v>
                </c:pt>
                <c:pt idx="18">
                  <c:v>58.718301869335221</c:v>
                </c:pt>
                <c:pt idx="19">
                  <c:v>58.866984931350231</c:v>
                </c:pt>
                <c:pt idx="20">
                  <c:v>59.010151541598766</c:v>
                </c:pt>
                <c:pt idx="21">
                  <c:v>59.147166675029794</c:v>
                </c:pt>
                <c:pt idx="22">
                  <c:v>59.277354353593658</c:v>
                </c:pt>
                <c:pt idx="23">
                  <c:v>59.400000195682956</c:v>
                </c:pt>
                <c:pt idx="24">
                  <c:v>59.514355182618118</c:v>
                </c:pt>
                <c:pt idx="25">
                  <c:v>59.619640777811689</c:v>
                </c:pt>
                <c:pt idx="26">
                  <c:v>59.715055511981937</c:v>
                </c:pt>
                <c:pt idx="27">
                  <c:v>59.799783113992433</c:v>
                </c:pt>
                <c:pt idx="28">
                  <c:v>59.873002220546773</c:v>
                </c:pt>
                <c:pt idx="29">
                  <c:v>59.933897638756044</c:v>
                </c:pt>
                <c:pt idx="30">
                  <c:v>59.981673064198525</c:v>
                </c:pt>
                <c:pt idx="31">
                  <c:v>60.015565075411729</c:v>
                </c:pt>
                <c:pt idx="32">
                  <c:v>60.034858137121091</c:v>
                </c:pt>
                <c:pt idx="33">
                  <c:v>60.038900253710658</c:v>
                </c:pt>
                <c:pt idx="34">
                  <c:v>60.02711882765243</c:v>
                </c:pt>
                <c:pt idx="35">
                  <c:v>59.999036202060182</c:v>
                </c:pt>
                <c:pt idx="36">
                  <c:v>59.954284309984928</c:v>
                </c:pt>
                <c:pt idx="37">
                  <c:v>59.892617823065265</c:v>
                </c:pt>
                <c:pt idx="38">
                  <c:v>59.813925195138964</c:v>
                </c:pt>
                <c:pt idx="39">
                  <c:v>59.718237036826125</c:v>
                </c:pt>
                <c:pt idx="40">
                  <c:v>59.605731336447981</c:v>
                </c:pt>
                <c:pt idx="41">
                  <c:v>59.476735159010126</c:v>
                </c:pt>
                <c:pt idx="42">
                  <c:v>59.331722602698903</c:v>
                </c:pt>
                <c:pt idx="43">
                  <c:v>59.171308962296315</c:v>
                </c:pt>
                <c:pt idx="44">
                  <c:v>58.996241229238635</c:v>
                </c:pt>
                <c:pt idx="45">
                  <c:v>58.807385235274729</c:v>
                </c:pt>
                <c:pt idx="46">
                  <c:v>58.605709907206823</c:v>
                </c:pt>
                <c:pt idx="47">
                  <c:v>58.392269231765226</c:v>
                </c:pt>
                <c:pt idx="48">
                  <c:v>58.168182622741419</c:v>
                </c:pt>
                <c:pt idx="49">
                  <c:v>57.934614431258211</c:v>
                </c:pt>
                <c:pt idx="50">
                  <c:v>57.692753342891379</c:v>
                </c:pt>
                <c:pt idx="51">
                  <c:v>57.443792364837215</c:v>
                </c:pt>
                <c:pt idx="52">
                  <c:v>57.188910028609854</c:v>
                </c:pt>
                <c:pt idx="53">
                  <c:v>56.929253327659055</c:v>
                </c:pt>
                <c:pt idx="54">
                  <c:v>56.665922785100655</c:v>
                </c:pt>
                <c:pt idx="55">
                  <c:v>56.399959914995797</c:v>
                </c:pt>
                <c:pt idx="56">
                  <c:v>56.132337211046035</c:v>
                </c:pt>
                <c:pt idx="57">
                  <c:v>55.863950677329385</c:v>
                </c:pt>
                <c:pt idx="58">
                  <c:v>55.595614812820493</c:v>
                </c:pt>
                <c:pt idx="59">
                  <c:v>55.328059878669393</c:v>
                </c:pt>
                <c:pt idx="60">
                  <c:v>55.061931216132578</c:v>
                </c:pt>
                <c:pt idx="61">
                  <c:v>54.797790343350258</c:v>
                </c:pt>
                <c:pt idx="62">
                  <c:v>54.53611753908978</c:v>
                </c:pt>
                <c:pt idx="63">
                  <c:v>54.277315618381209</c:v>
                </c:pt>
                <c:pt idx="64">
                  <c:v>54.02171461538132</c:v>
                </c:pt>
                <c:pt idx="65">
                  <c:v>53.769577109384009</c:v>
                </c:pt>
                <c:pt idx="66">
                  <c:v>53.521103957370173</c:v>
                </c:pt>
                <c:pt idx="67">
                  <c:v>53.276440227930912</c:v>
                </c:pt>
                <c:pt idx="68">
                  <c:v>53.035681164354344</c:v>
                </c:pt>
                <c:pt idx="69">
                  <c:v>52.798878037206613</c:v>
                </c:pt>
                <c:pt idx="70">
                  <c:v>52.566043777445678</c:v>
                </c:pt>
                <c:pt idx="71">
                  <c:v>52.337158309027728</c:v>
                </c:pt>
                <c:pt idx="72">
                  <c:v>52.112173524547359</c:v>
                </c:pt>
                <c:pt idx="73">
                  <c:v>51.891017868459137</c:v>
                </c:pt>
                <c:pt idx="74">
                  <c:v>51.673600509868884</c:v>
                </c:pt>
                <c:pt idx="75">
                  <c:v>51.459815100940155</c:v>
                </c:pt>
                <c:pt idx="76">
                  <c:v>51.249543127930423</c:v>
                </c:pt>
                <c:pt idx="77">
                  <c:v>51.042656870108793</c:v>
                </c:pt>
                <c:pt idx="78">
                  <c:v>50.839021987698814</c:v>
                </c:pt>
                <c:pt idx="79">
                  <c:v>50.638499763915</c:v>
                </c:pt>
                <c:pt idx="80">
                  <c:v>50.440949028482422</c:v>
                </c:pt>
                <c:pt idx="81">
                  <c:v>50.246227791072421</c:v>
                </c:pt>
                <c:pt idx="82">
                  <c:v>50.054194613142684</c:v>
                </c:pt>
                <c:pt idx="83">
                  <c:v>49.864709745986026</c:v>
                </c:pt>
                <c:pt idx="84">
                  <c:v>49.677636061576472</c:v>
                </c:pt>
                <c:pt idx="85">
                  <c:v>49.492839801224555</c:v>
                </c:pt>
                <c:pt idx="86">
                  <c:v>49.310191165253762</c:v>
                </c:pt>
                <c:pt idx="87">
                  <c:v>49.129564764993454</c:v>
                </c:pt>
                <c:pt idx="88">
                  <c:v>48.950839956432901</c:v>
                </c:pt>
                <c:pt idx="89">
                  <c:v>48.773901072957678</c:v>
                </c:pt>
                <c:pt idx="90">
                  <c:v>48.598637572737026</c:v>
                </c:pt>
                <c:pt idx="91">
                  <c:v>48.424944114578757</c:v>
                </c:pt>
                <c:pt idx="92">
                  <c:v>48.252720574435834</c:v>
                </c:pt>
                <c:pt idx="93">
                  <c:v>48.081872013246787</c:v>
                </c:pt>
                <c:pt idx="94">
                  <c:v>47.912308605423171</c:v>
                </c:pt>
                <c:pt idx="95">
                  <c:v>47.743945536062419</c:v>
                </c:pt>
                <c:pt idx="96">
                  <c:v>47.576702873857805</c:v>
                </c:pt>
                <c:pt idx="97">
                  <c:v>47.410505425693437</c:v>
                </c:pt>
                <c:pt idx="98">
                  <c:v>47.245282578043167</c:v>
                </c:pt>
                <c:pt idx="99">
                  <c:v>47.080968129528415</c:v>
                </c:pt>
                <c:pt idx="100">
                  <c:v>46.917500118323581</c:v>
                </c:pt>
                <c:pt idx="101">
                  <c:v>46.754820647518656</c:v>
                </c:pt>
                <c:pt idx="102">
                  <c:v>46.592875711047981</c:v>
                </c:pt>
                <c:pt idx="103">
                  <c:v>46.431615022364483</c:v>
                </c:pt>
                <c:pt idx="104">
                  <c:v>46.270991847670992</c:v>
                </c:pt>
                <c:pt idx="105">
                  <c:v>46.110962845207219</c:v>
                </c:pt>
                <c:pt idx="106">
                  <c:v>45.951487911826526</c:v>
                </c:pt>
                <c:pt idx="107">
                  <c:v>45.792530037873149</c:v>
                </c:pt>
                <c:pt idx="108">
                  <c:v>45.634055171183284</c:v>
                </c:pt>
                <c:pt idx="109">
                  <c:v>45.476032090876295</c:v>
                </c:pt>
                <c:pt idx="110">
                  <c:v>45.318432291470359</c:v>
                </c:pt>
                <c:pt idx="111">
                  <c:v>45.161229877745633</c:v>
                </c:pt>
                <c:pt idx="112">
                  <c:v>45.004401470682815</c:v>
                </c:pt>
                <c:pt idx="113">
                  <c:v>44.847926124720885</c:v>
                </c:pt>
                <c:pt idx="114">
                  <c:v>44.691785256502271</c:v>
                </c:pt>
                <c:pt idx="115">
                  <c:v>44.535962585199833</c:v>
                </c:pt>
                <c:pt idx="116">
                  <c:v>44.380444084446246</c:v>
                </c:pt>
                <c:pt idx="117">
                  <c:v>44.225217945806222</c:v>
                </c:pt>
                <c:pt idx="118">
                  <c:v>44.070274553641582</c:v>
                </c:pt>
                <c:pt idx="119">
                  <c:v>43.915606471113755</c:v>
                </c:pt>
                <c:pt idx="120">
                  <c:v>43.761208436942255</c:v>
                </c:pt>
                <c:pt idx="121">
                  <c:v>43.607077372385838</c:v>
                </c:pt>
                <c:pt idx="122">
                  <c:v>43.45321239772985</c:v>
                </c:pt>
                <c:pt idx="123">
                  <c:v>43.299614857342824</c:v>
                </c:pt>
                <c:pt idx="124">
                  <c:v>43.146288352102601</c:v>
                </c:pt>
                <c:pt idx="125">
                  <c:v>42.993238777680652</c:v>
                </c:pt>
                <c:pt idx="126">
                  <c:v>42.840474366810696</c:v>
                </c:pt>
                <c:pt idx="127">
                  <c:v>42.688005733247977</c:v>
                </c:pt>
                <c:pt idx="128">
                  <c:v>42.535845914650309</c:v>
                </c:pt>
                <c:pt idx="129">
                  <c:v>42.384010411080723</c:v>
                </c:pt>
                <c:pt idx="130">
                  <c:v>42.23251721525093</c:v>
                </c:pt>
                <c:pt idx="131">
                  <c:v>42.08138683000481</c:v>
                </c:pt>
                <c:pt idx="132">
                  <c:v>41.930642267898307</c:v>
                </c:pt>
                <c:pt idx="133">
                  <c:v>41.780309027091882</c:v>
                </c:pt>
                <c:pt idx="134">
                  <c:v>41.630415037167054</c:v>
                </c:pt>
                <c:pt idx="135">
                  <c:v>41.480990567953732</c:v>
                </c:pt>
                <c:pt idx="136">
                  <c:v>41.332068094065477</c:v>
                </c:pt>
                <c:pt idx="137">
                  <c:v>41.183682107651272</c:v>
                </c:pt>
                <c:pt idx="138">
                  <c:v>41.035868871961128</c:v>
                </c:pt>
                <c:pt idx="139">
                  <c:v>40.88866610877227</c:v>
                </c:pt>
                <c:pt idx="140">
                  <c:v>40.742112613619675</c:v>
                </c:pt>
                <c:pt idx="141">
                  <c:v>40.596247794201481</c:v>
                </c:pt>
                <c:pt idx="142">
                  <c:v>40.451111129358054</c:v>
                </c:pt>
                <c:pt idx="143">
                  <c:v>40.30674154869785</c:v>
                </c:pt>
                <c:pt idx="144">
                  <c:v>40.163176736275339</c:v>
                </c:pt>
                <c:pt idx="145">
                  <c:v>40.020452365673847</c:v>
                </c:pt>
                <c:pt idx="146">
                  <c:v>39.878601278305631</c:v>
                </c:pt>
                <c:pt idx="147">
                  <c:v>39.737652621533321</c:v>
                </c:pt>
                <c:pt idx="148">
                  <c:v>39.597630968086996</c:v>
                </c:pt>
                <c:pt idx="149">
                  <c:v>39.45855544286573</c:v>
                </c:pt>
                <c:pt idx="150">
                  <c:v>39.320438887182867</c:v>
                </c:pt>
                <c:pt idx="151">
                  <c:v>39.183287093414066</c:v>
                </c:pt>
                <c:pt idx="152">
                  <c:v>39.047098144414875</c:v>
                </c:pt>
                <c:pt idx="153">
                  <c:v>38.911861891621371</c:v>
                </c:pt>
                <c:pt idx="154">
                  <c:v>38.777559603166303</c:v>
                </c:pt>
                <c:pt idx="155">
                  <c:v>38.644163808521704</c:v>
                </c:pt>
                <c:pt idx="156">
                  <c:v>38.511638359198813</c:v>
                </c:pt>
                <c:pt idx="157">
                  <c:v>38.379938716192655</c:v>
                </c:pt>
                <c:pt idx="158">
                  <c:v>38.249012464656914</c:v>
                </c:pt>
                <c:pt idx="159">
                  <c:v>38.11880004541834</c:v>
                </c:pt>
                <c:pt idx="160">
                  <c:v>37.98923568218612</c:v>
                </c:pt>
                <c:pt idx="161">
                  <c:v>37.860248473515114</c:v>
                </c:pt>
                <c:pt idx="162">
                  <c:v>37.731763610517305</c:v>
                </c:pt>
                <c:pt idx="163">
                  <c:v>37.603703675614113</c:v>
                </c:pt>
                <c:pt idx="164">
                  <c:v>37.475989974697242</c:v>
                </c:pt>
                <c:pt idx="165">
                  <c:v>37.348543855069011</c:v>
                </c:pt>
                <c:pt idx="166">
                  <c:v>37.221287964349216</c:v>
                </c:pt>
                <c:pt idx="167">
                  <c:v>37.094147410802123</c:v>
                </c:pt>
                <c:pt idx="168">
                  <c:v>36.967050792702615</c:v>
                </c:pt>
                <c:pt idx="169">
                  <c:v>36.839931072756741</c:v>
                </c:pt>
                <c:pt idx="170">
                  <c:v>36.712726282511298</c:v>
                </c:pt>
                <c:pt idx="171">
                  <c:v>36.585380050463414</c:v>
                </c:pt>
                <c:pt idx="172">
                  <c:v>36.457841955642543</c:v>
                </c:pt>
                <c:pt idx="173">
                  <c:v>36.330067715355334</c:v>
                </c:pt>
                <c:pt idx="174">
                  <c:v>36.202019221282249</c:v>
                </c:pt>
                <c:pt idx="175">
                  <c:v>36.073664442076705</c:v>
                </c:pt>
                <c:pt idx="176">
                  <c:v>35.944977213058735</c:v>
                </c:pt>
                <c:pt idx="177">
                  <c:v>35.815936934641982</c:v>
                </c:pt>
                <c:pt idx="178">
                  <c:v>35.686528200985265</c:v>
                </c:pt>
                <c:pt idx="179">
                  <c:v>35.556740379259452</c:v>
                </c:pt>
                <c:pt idx="180">
                  <c:v>35.426567158120726</c:v>
                </c:pt>
                <c:pt idx="181">
                  <c:v>35.29600608172661</c:v>
                </c:pt>
                <c:pt idx="182">
                  <c:v>35.165058083137339</c:v>
                </c:pt>
                <c:pt idx="183">
                  <c:v>35.033727028392924</c:v>
                </c:pt>
                <c:pt idx="184">
                  <c:v>34.902019280085497</c:v>
                </c:pt>
                <c:pt idx="185">
                  <c:v>34.769943286958181</c:v>
                </c:pt>
                <c:pt idx="186">
                  <c:v>34.637509204020574</c:v>
                </c:pt>
                <c:pt idx="187">
                  <c:v>34.504728545911412</c:v>
                </c:pt>
                <c:pt idx="188">
                  <c:v>34.371613874771384</c:v>
                </c:pt>
                <c:pt idx="189">
                  <c:v>34.238178522705589</c:v>
                </c:pt>
                <c:pt idx="190">
                  <c:v>34.10443634799546</c:v>
                </c:pt>
                <c:pt idx="191">
                  <c:v>33.970401523536609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59.54</c:v>
                </c:pt>
                <c:pt idx="1">
                  <c:v>59.27</c:v>
                </c:pt>
                <c:pt idx="2">
                  <c:v>57.841000000000001</c:v>
                </c:pt>
                <c:pt idx="3">
                  <c:v>60.619</c:v>
                </c:pt>
                <c:pt idx="4">
                  <c:v>57.079000000000001</c:v>
                </c:pt>
                <c:pt idx="5">
                  <c:v>56.73</c:v>
                </c:pt>
                <c:pt idx="6">
                  <c:v>56.381</c:v>
                </c:pt>
                <c:pt idx="7">
                  <c:v>58.46</c:v>
                </c:pt>
                <c:pt idx="8">
                  <c:v>57.094999999999999</c:v>
                </c:pt>
                <c:pt idx="9">
                  <c:v>58.524000000000001</c:v>
                </c:pt>
                <c:pt idx="10">
                  <c:v>57.031999999999996</c:v>
                </c:pt>
                <c:pt idx="11">
                  <c:v>55.920999999999999</c:v>
                </c:pt>
                <c:pt idx="12">
                  <c:v>57.762</c:v>
                </c:pt>
                <c:pt idx="13">
                  <c:v>57.222000000000001</c:v>
                </c:pt>
                <c:pt idx="14">
                  <c:v>58.46</c:v>
                </c:pt>
                <c:pt idx="15">
                  <c:v>56.698</c:v>
                </c:pt>
                <c:pt idx="16">
                  <c:v>55.412999999999997</c:v>
                </c:pt>
                <c:pt idx="17">
                  <c:v>58.951999999999998</c:v>
                </c:pt>
                <c:pt idx="18">
                  <c:v>59.19</c:v>
                </c:pt>
                <c:pt idx="19">
                  <c:v>58.317</c:v>
                </c:pt>
                <c:pt idx="20">
                  <c:v>56.634999999999998</c:v>
                </c:pt>
                <c:pt idx="21">
                  <c:v>58.856999999999999</c:v>
                </c:pt>
                <c:pt idx="22">
                  <c:v>56.570999999999998</c:v>
                </c:pt>
                <c:pt idx="23">
                  <c:v>55.968000000000004</c:v>
                </c:pt>
                <c:pt idx="24">
                  <c:v>58.158999999999999</c:v>
                </c:pt>
                <c:pt idx="25">
                  <c:v>58.889000000000003</c:v>
                </c:pt>
                <c:pt idx="26">
                  <c:v>56.951999999999998</c:v>
                </c:pt>
                <c:pt idx="27">
                  <c:v>57.81</c:v>
                </c:pt>
                <c:pt idx="28">
                  <c:v>59.54</c:v>
                </c:pt>
                <c:pt idx="29">
                  <c:v>61.332999999999998</c:v>
                </c:pt>
                <c:pt idx="30">
                  <c:v>57.920999999999999</c:v>
                </c:pt>
                <c:pt idx="31">
                  <c:v>58.253999999999998</c:v>
                </c:pt>
                <c:pt idx="32">
                  <c:v>58.381</c:v>
                </c:pt>
                <c:pt idx="33">
                  <c:v>59.491999999999997</c:v>
                </c:pt>
                <c:pt idx="34">
                  <c:v>58.063000000000002</c:v>
                </c:pt>
                <c:pt idx="35">
                  <c:v>57.27</c:v>
                </c:pt>
                <c:pt idx="36">
                  <c:v>59.81</c:v>
                </c:pt>
                <c:pt idx="37">
                  <c:v>57.951999999999998</c:v>
                </c:pt>
                <c:pt idx="38">
                  <c:v>59.429000000000002</c:v>
                </c:pt>
                <c:pt idx="39">
                  <c:v>61.222000000000001</c:v>
                </c:pt>
                <c:pt idx="40">
                  <c:v>60.54</c:v>
                </c:pt>
                <c:pt idx="41">
                  <c:v>62.793999999999997</c:v>
                </c:pt>
                <c:pt idx="42">
                  <c:v>62.302</c:v>
                </c:pt>
                <c:pt idx="43">
                  <c:v>63.031999999999996</c:v>
                </c:pt>
                <c:pt idx="44">
                  <c:v>65.825000000000003</c:v>
                </c:pt>
                <c:pt idx="45">
                  <c:v>68.19</c:v>
                </c:pt>
                <c:pt idx="46">
                  <c:v>70.031999999999996</c:v>
                </c:pt>
                <c:pt idx="47">
                  <c:v>71.873000000000005</c:v>
                </c:pt>
                <c:pt idx="48">
                  <c:v>75.475999999999999</c:v>
                </c:pt>
                <c:pt idx="49">
                  <c:v>81.713999999999999</c:v>
                </c:pt>
                <c:pt idx="50">
                  <c:v>91.111000000000004</c:v>
                </c:pt>
                <c:pt idx="51">
                  <c:v>100.905</c:v>
                </c:pt>
                <c:pt idx="52">
                  <c:v>115.587</c:v>
                </c:pt>
                <c:pt idx="53">
                  <c:v>130.286</c:v>
                </c:pt>
                <c:pt idx="54">
                  <c:v>148</c:v>
                </c:pt>
                <c:pt idx="55">
                  <c:v>162.88900000000001</c:v>
                </c:pt>
                <c:pt idx="56">
                  <c:v>178.88900000000001</c:v>
                </c:pt>
                <c:pt idx="57">
                  <c:v>192.762</c:v>
                </c:pt>
                <c:pt idx="58">
                  <c:v>201.07900000000001</c:v>
                </c:pt>
                <c:pt idx="59">
                  <c:v>210.25399999999999</c:v>
                </c:pt>
                <c:pt idx="60">
                  <c:v>212.96799999999999</c:v>
                </c:pt>
                <c:pt idx="61">
                  <c:v>211.952</c:v>
                </c:pt>
                <c:pt idx="62">
                  <c:v>206.58699999999999</c:v>
                </c:pt>
                <c:pt idx="63">
                  <c:v>194.84100000000001</c:v>
                </c:pt>
                <c:pt idx="64">
                  <c:v>172.60300000000001</c:v>
                </c:pt>
                <c:pt idx="65">
                  <c:v>139.095</c:v>
                </c:pt>
                <c:pt idx="66">
                  <c:v>97</c:v>
                </c:pt>
                <c:pt idx="67">
                  <c:v>67.364999999999995</c:v>
                </c:pt>
                <c:pt idx="68">
                  <c:v>55.015999999999998</c:v>
                </c:pt>
                <c:pt idx="69">
                  <c:v>52.396999999999998</c:v>
                </c:pt>
                <c:pt idx="70">
                  <c:v>54.825000000000003</c:v>
                </c:pt>
                <c:pt idx="71">
                  <c:v>55.683</c:v>
                </c:pt>
                <c:pt idx="72">
                  <c:v>54.332999999999998</c:v>
                </c:pt>
                <c:pt idx="73">
                  <c:v>56.317</c:v>
                </c:pt>
                <c:pt idx="74">
                  <c:v>57.110999999999997</c:v>
                </c:pt>
                <c:pt idx="75">
                  <c:v>63.317</c:v>
                </c:pt>
                <c:pt idx="76">
                  <c:v>68.254000000000005</c:v>
                </c:pt>
                <c:pt idx="77">
                  <c:v>77.238</c:v>
                </c:pt>
                <c:pt idx="78">
                  <c:v>86.238</c:v>
                </c:pt>
                <c:pt idx="79">
                  <c:v>96.381</c:v>
                </c:pt>
                <c:pt idx="80">
                  <c:v>107.206</c:v>
                </c:pt>
                <c:pt idx="81">
                  <c:v>117.667</c:v>
                </c:pt>
                <c:pt idx="82">
                  <c:v>127.667</c:v>
                </c:pt>
                <c:pt idx="83">
                  <c:v>133.762</c:v>
                </c:pt>
                <c:pt idx="84">
                  <c:v>142.84100000000001</c:v>
                </c:pt>
                <c:pt idx="85">
                  <c:v>146.36500000000001</c:v>
                </c:pt>
                <c:pt idx="86">
                  <c:v>145.27000000000001</c:v>
                </c:pt>
                <c:pt idx="87">
                  <c:v>142.22200000000001</c:v>
                </c:pt>
                <c:pt idx="88">
                  <c:v>133.65100000000001</c:v>
                </c:pt>
                <c:pt idx="89">
                  <c:v>118.048</c:v>
                </c:pt>
                <c:pt idx="90">
                  <c:v>93.302000000000007</c:v>
                </c:pt>
                <c:pt idx="91">
                  <c:v>69.397000000000006</c:v>
                </c:pt>
                <c:pt idx="92">
                  <c:v>55.825000000000003</c:v>
                </c:pt>
                <c:pt idx="93">
                  <c:v>47.905000000000001</c:v>
                </c:pt>
                <c:pt idx="94">
                  <c:v>48.015999999999998</c:v>
                </c:pt>
                <c:pt idx="95">
                  <c:v>43.396999999999998</c:v>
                </c:pt>
                <c:pt idx="96">
                  <c:v>48.015999999999998</c:v>
                </c:pt>
                <c:pt idx="97">
                  <c:v>47.381</c:v>
                </c:pt>
                <c:pt idx="98">
                  <c:v>44.444000000000003</c:v>
                </c:pt>
                <c:pt idx="99">
                  <c:v>46.651000000000003</c:v>
                </c:pt>
                <c:pt idx="100">
                  <c:v>45.777999999999999</c:v>
                </c:pt>
                <c:pt idx="101">
                  <c:v>43.031999999999996</c:v>
                </c:pt>
                <c:pt idx="102">
                  <c:v>45.094999999999999</c:v>
                </c:pt>
                <c:pt idx="103">
                  <c:v>44.444000000000003</c:v>
                </c:pt>
                <c:pt idx="104">
                  <c:v>45.174999999999997</c:v>
                </c:pt>
                <c:pt idx="105">
                  <c:v>48.683</c:v>
                </c:pt>
                <c:pt idx="106">
                  <c:v>45.634999999999998</c:v>
                </c:pt>
                <c:pt idx="107">
                  <c:v>43.951999999999998</c:v>
                </c:pt>
                <c:pt idx="108">
                  <c:v>45.491999999999997</c:v>
                </c:pt>
                <c:pt idx="109">
                  <c:v>45.286000000000001</c:v>
                </c:pt>
                <c:pt idx="110">
                  <c:v>46.81</c:v>
                </c:pt>
                <c:pt idx="111">
                  <c:v>44.158999999999999</c:v>
                </c:pt>
                <c:pt idx="112">
                  <c:v>46.683</c:v>
                </c:pt>
                <c:pt idx="113">
                  <c:v>45.174999999999997</c:v>
                </c:pt>
                <c:pt idx="114">
                  <c:v>44.19</c:v>
                </c:pt>
                <c:pt idx="115">
                  <c:v>43.429000000000002</c:v>
                </c:pt>
                <c:pt idx="116">
                  <c:v>43.651000000000003</c:v>
                </c:pt>
                <c:pt idx="117">
                  <c:v>44.381</c:v>
                </c:pt>
                <c:pt idx="118">
                  <c:v>41.619</c:v>
                </c:pt>
                <c:pt idx="119">
                  <c:v>44.222000000000001</c:v>
                </c:pt>
                <c:pt idx="120">
                  <c:v>43.825000000000003</c:v>
                </c:pt>
                <c:pt idx="121">
                  <c:v>44.683</c:v>
                </c:pt>
                <c:pt idx="122">
                  <c:v>46.396999999999998</c:v>
                </c:pt>
                <c:pt idx="123">
                  <c:v>48.619</c:v>
                </c:pt>
                <c:pt idx="124">
                  <c:v>48.015999999999998</c:v>
                </c:pt>
                <c:pt idx="125">
                  <c:v>49.619</c:v>
                </c:pt>
                <c:pt idx="126">
                  <c:v>47.936999999999998</c:v>
                </c:pt>
                <c:pt idx="127">
                  <c:v>48.73</c:v>
                </c:pt>
                <c:pt idx="128">
                  <c:v>47.429000000000002</c:v>
                </c:pt>
                <c:pt idx="129">
                  <c:v>47.81</c:v>
                </c:pt>
                <c:pt idx="130">
                  <c:v>45.27</c:v>
                </c:pt>
                <c:pt idx="131">
                  <c:v>43.777999999999999</c:v>
                </c:pt>
                <c:pt idx="132">
                  <c:v>41.619</c:v>
                </c:pt>
                <c:pt idx="133">
                  <c:v>44.475999999999999</c:v>
                </c:pt>
                <c:pt idx="134">
                  <c:v>40.905000000000001</c:v>
                </c:pt>
                <c:pt idx="135">
                  <c:v>41.031999999999996</c:v>
                </c:pt>
                <c:pt idx="136">
                  <c:v>38.031999999999996</c:v>
                </c:pt>
                <c:pt idx="137">
                  <c:v>41.905000000000001</c:v>
                </c:pt>
                <c:pt idx="138">
                  <c:v>39.365000000000002</c:v>
                </c:pt>
                <c:pt idx="139">
                  <c:v>40.079000000000001</c:v>
                </c:pt>
                <c:pt idx="140">
                  <c:v>38.793999999999997</c:v>
                </c:pt>
                <c:pt idx="141">
                  <c:v>39.491999999999997</c:v>
                </c:pt>
                <c:pt idx="142">
                  <c:v>38.174999999999997</c:v>
                </c:pt>
                <c:pt idx="143">
                  <c:v>39.746000000000002</c:v>
                </c:pt>
                <c:pt idx="144">
                  <c:v>40.365000000000002</c:v>
                </c:pt>
                <c:pt idx="145">
                  <c:v>37.491999999999997</c:v>
                </c:pt>
                <c:pt idx="146">
                  <c:v>39.713999999999999</c:v>
                </c:pt>
                <c:pt idx="147">
                  <c:v>37.491999999999997</c:v>
                </c:pt>
                <c:pt idx="148">
                  <c:v>39.634999999999998</c:v>
                </c:pt>
                <c:pt idx="149">
                  <c:v>39.872999999999998</c:v>
                </c:pt>
                <c:pt idx="150">
                  <c:v>39.508000000000003</c:v>
                </c:pt>
                <c:pt idx="151">
                  <c:v>36.555999999999997</c:v>
                </c:pt>
                <c:pt idx="152">
                  <c:v>38.936999999999998</c:v>
                </c:pt>
                <c:pt idx="153">
                  <c:v>38.332999999999998</c:v>
                </c:pt>
                <c:pt idx="154">
                  <c:v>38.889000000000003</c:v>
                </c:pt>
                <c:pt idx="155">
                  <c:v>39.570999999999998</c:v>
                </c:pt>
                <c:pt idx="156">
                  <c:v>39.302</c:v>
                </c:pt>
                <c:pt idx="157">
                  <c:v>39.302</c:v>
                </c:pt>
                <c:pt idx="158">
                  <c:v>39.793999999999997</c:v>
                </c:pt>
                <c:pt idx="159">
                  <c:v>40.475999999999999</c:v>
                </c:pt>
                <c:pt idx="160">
                  <c:v>39.841000000000001</c:v>
                </c:pt>
                <c:pt idx="161">
                  <c:v>37.286000000000001</c:v>
                </c:pt>
                <c:pt idx="162">
                  <c:v>38.762</c:v>
                </c:pt>
                <c:pt idx="163">
                  <c:v>36.793999999999997</c:v>
                </c:pt>
                <c:pt idx="164">
                  <c:v>37.381</c:v>
                </c:pt>
                <c:pt idx="165">
                  <c:v>33.396999999999998</c:v>
                </c:pt>
                <c:pt idx="166">
                  <c:v>37.777999999999999</c:v>
                </c:pt>
                <c:pt idx="167">
                  <c:v>35.332999999999998</c:v>
                </c:pt>
                <c:pt idx="168">
                  <c:v>36.905000000000001</c:v>
                </c:pt>
                <c:pt idx="169">
                  <c:v>35.412999999999997</c:v>
                </c:pt>
                <c:pt idx="170">
                  <c:v>35.381</c:v>
                </c:pt>
                <c:pt idx="171">
                  <c:v>34.381</c:v>
                </c:pt>
                <c:pt idx="172">
                  <c:v>34.524000000000001</c:v>
                </c:pt>
                <c:pt idx="173">
                  <c:v>36.158999999999999</c:v>
                </c:pt>
                <c:pt idx="174">
                  <c:v>33.332999999999998</c:v>
                </c:pt>
                <c:pt idx="175">
                  <c:v>34.270000000000003</c:v>
                </c:pt>
                <c:pt idx="176">
                  <c:v>35.729999999999997</c:v>
                </c:pt>
                <c:pt idx="177">
                  <c:v>31.317</c:v>
                </c:pt>
                <c:pt idx="178">
                  <c:v>33.332999999999998</c:v>
                </c:pt>
                <c:pt idx="179">
                  <c:v>33.634999999999998</c:v>
                </c:pt>
                <c:pt idx="180">
                  <c:v>35.110999999999997</c:v>
                </c:pt>
                <c:pt idx="181">
                  <c:v>34.555999999999997</c:v>
                </c:pt>
                <c:pt idx="182">
                  <c:v>34.015999999999998</c:v>
                </c:pt>
                <c:pt idx="183">
                  <c:v>33.984000000000002</c:v>
                </c:pt>
                <c:pt idx="184">
                  <c:v>34.920999999999999</c:v>
                </c:pt>
                <c:pt idx="185">
                  <c:v>33.381</c:v>
                </c:pt>
                <c:pt idx="186">
                  <c:v>35.889000000000003</c:v>
                </c:pt>
                <c:pt idx="187">
                  <c:v>33.206000000000003</c:v>
                </c:pt>
                <c:pt idx="188">
                  <c:v>32.079000000000001</c:v>
                </c:pt>
                <c:pt idx="189">
                  <c:v>33.475999999999999</c:v>
                </c:pt>
                <c:pt idx="190">
                  <c:v>36.508000000000003</c:v>
                </c:pt>
                <c:pt idx="191">
                  <c:v>32.889000000000003</c:v>
                </c:pt>
                <c:pt idx="192">
                  <c:v>32.317</c:v>
                </c:pt>
                <c:pt idx="193">
                  <c:v>33.968000000000004</c:v>
                </c:pt>
                <c:pt idx="194">
                  <c:v>32.412999999999997</c:v>
                </c:pt>
                <c:pt idx="195">
                  <c:v>31.126999999999999</c:v>
                </c:pt>
                <c:pt idx="196">
                  <c:v>31.54</c:v>
                </c:pt>
                <c:pt idx="197">
                  <c:v>31.968</c:v>
                </c:pt>
                <c:pt idx="198">
                  <c:v>31.888999999999999</c:v>
                </c:pt>
                <c:pt idx="199">
                  <c:v>31.381</c:v>
                </c:pt>
                <c:pt idx="200">
                  <c:v>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56.895342223144162</c:v>
                </c:pt>
                <c:pt idx="2">
                  <c:v>56.975756716756649</c:v>
                </c:pt>
                <c:pt idx="3">
                  <c:v>57.055933242302729</c:v>
                </c:pt>
                <c:pt idx="4">
                  <c:v>57.135808002441934</c:v>
                </c:pt>
                <c:pt idx="5">
                  <c:v>57.215307712207576</c:v>
                </c:pt>
                <c:pt idx="6">
                  <c:v>57.294348516627963</c:v>
                </c:pt>
                <c:pt idx="7">
                  <c:v>57.372834823312587</c:v>
                </c:pt>
                <c:pt idx="8">
                  <c:v>57.450658051029585</c:v>
                </c:pt>
                <c:pt idx="9">
                  <c:v>57.527695297639617</c:v>
                </c:pt>
                <c:pt idx="10">
                  <c:v>57.603807933770163</c:v>
                </c:pt>
                <c:pt idx="11">
                  <c:v>57.678840132502508</c:v>
                </c:pt>
                <c:pt idx="12">
                  <c:v>57.75261735039517</c:v>
                </c:pt>
                <c:pt idx="13">
                  <c:v>57.8249447818581</c:v>
                </c:pt>
                <c:pt idx="14">
                  <c:v>57.895605818030958</c:v>
                </c:pt>
                <c:pt idx="15">
                  <c:v>57.964360554300029</c:v>
                </c:pt>
                <c:pt idx="16">
                  <c:v>58.030944409823128</c:v>
                </c:pt>
                <c:pt idx="17">
                  <c:v>58.095066952029384</c:v>
                </c:pt>
                <c:pt idx="18">
                  <c:v>58.156411065911882</c:v>
                </c:pt>
                <c:pt idx="19">
                  <c:v>58.214632683303698</c:v>
                </c:pt>
                <c:pt idx="20">
                  <c:v>58.26936140916029</c:v>
                </c:pt>
                <c:pt idx="21">
                  <c:v>58.320202577861117</c:v>
                </c:pt>
                <c:pt idx="22">
                  <c:v>58.366741584031928</c:v>
                </c:pt>
                <c:pt idx="23">
                  <c:v>58.40855181878964</c:v>
                </c:pt>
                <c:pt idx="24">
                  <c:v>58.445208285392454</c:v>
                </c:pt>
                <c:pt idx="25">
                  <c:v>58.476310074903019</c:v>
                </c:pt>
                <c:pt idx="26">
                  <c:v>58.501516483569915</c:v>
                </c:pt>
                <c:pt idx="27">
                  <c:v>58.520603795918277</c:v>
                </c:pt>
                <c:pt idx="28">
                  <c:v>58.533552783650272</c:v>
                </c:pt>
                <c:pt idx="29">
                  <c:v>58.540680882273037</c:v>
                </c:pt>
                <c:pt idx="30">
                  <c:v>58.542837807887054</c:v>
                </c:pt>
                <c:pt idx="31">
                  <c:v>58.541688887592628</c:v>
                </c:pt>
                <c:pt idx="32">
                  <c:v>58.54011613488229</c:v>
                </c:pt>
                <c:pt idx="33">
                  <c:v>58.542772241006297</c:v>
                </c:pt>
                <c:pt idx="34">
                  <c:v>58.55682580126922</c:v>
                </c:pt>
                <c:pt idx="35">
                  <c:v>58.592935307584682</c:v>
                </c:pt>
                <c:pt idx="36">
                  <c:v>58.666482230212686</c:v>
                </c:pt>
                <c:pt idx="37">
                  <c:v>58.799077032777099</c:v>
                </c:pt>
                <c:pt idx="38">
                  <c:v>59.020323378026127</c:v>
                </c:pt>
                <c:pt idx="39">
                  <c:v>59.369782871597842</c:v>
                </c:pt>
                <c:pt idx="40">
                  <c:v>59.899024695519365</c:v>
                </c:pt>
                <c:pt idx="41">
                  <c:v>60.673573075109893</c:v>
                </c:pt>
                <c:pt idx="42">
                  <c:v>61.774485781707853</c:v>
                </c:pt>
                <c:pt idx="43">
                  <c:v>63.299218007436849</c:v>
                </c:pt>
                <c:pt idx="44">
                  <c:v>65.36136146405336</c:v>
                </c:pt>
                <c:pt idx="45">
                  <c:v>68.08881556571275</c:v>
                </c:pt>
                <c:pt idx="46">
                  <c:v>71.619964964336049</c:v>
                </c:pt>
                <c:pt idx="47">
                  <c:v>76.097523240304128</c:v>
                </c:pt>
                <c:pt idx="48">
                  <c:v>81.659868778482533</c:v>
                </c:pt>
                <c:pt idx="49">
                  <c:v>88.429948753447789</c:v>
                </c:pt>
                <c:pt idx="50">
                  <c:v>96.502150014646162</c:v>
                </c:pt>
                <c:pt idx="51">
                  <c:v>105.92790439751758</c:v>
                </c:pt>
                <c:pt idx="52">
                  <c:v>116.70116562663506</c:v>
                </c:pt>
                <c:pt idx="53">
                  <c:v>128.74519384466231</c:v>
                </c:pt>
                <c:pt idx="54">
                  <c:v>141.90213732081423</c:v>
                </c:pt>
                <c:pt idx="55">
                  <c:v>155.92602510806014</c:v>
                </c:pt>
                <c:pt idx="56">
                  <c:v>170.47540720934907</c:v>
                </c:pt>
                <c:pt idx="57">
                  <c:v>185.08736334611891</c:v>
                </c:pt>
                <c:pt idx="58">
                  <c:v>199.08328885480938</c:v>
                </c:pt>
                <c:pt idx="59">
                  <c:v>211.33141184733344</c:v>
                </c:pt>
                <c:pt idx="60">
                  <c:v>219.87248613956965</c:v>
                </c:pt>
                <c:pt idx="61">
                  <c:v>221.72571385117641</c:v>
                </c:pt>
                <c:pt idx="62">
                  <c:v>213.55179147676398</c:v>
                </c:pt>
                <c:pt idx="63">
                  <c:v>193.55494331731103</c:v>
                </c:pt>
                <c:pt idx="64">
                  <c:v>163.64584804869708</c:v>
                </c:pt>
                <c:pt idx="65">
                  <c:v>129.73025730001666</c:v>
                </c:pt>
                <c:pt idx="66">
                  <c:v>99.095285610925032</c:v>
                </c:pt>
                <c:pt idx="67">
                  <c:v>76.719135584370136</c:v>
                </c:pt>
                <c:pt idx="68">
                  <c:v>63.502730650119751</c:v>
                </c:pt>
                <c:pt idx="69">
                  <c:v>57.350591420166474</c:v>
                </c:pt>
                <c:pt idx="70">
                  <c:v>55.429818672345846</c:v>
                </c:pt>
                <c:pt idx="71">
                  <c:v>55.673869955442193</c:v>
                </c:pt>
                <c:pt idx="72">
                  <c:v>57.062911717790705</c:v>
                </c:pt>
                <c:pt idx="73">
                  <c:v>59.276991649738321</c:v>
                </c:pt>
                <c:pt idx="74">
                  <c:v>62.316770978940873</c:v>
                </c:pt>
                <c:pt idx="75">
                  <c:v>66.287387773083736</c:v>
                </c:pt>
                <c:pt idx="76">
                  <c:v>71.306186679080213</c:v>
                </c:pt>
                <c:pt idx="77">
                  <c:v>77.463107280139354</c:v>
                </c:pt>
                <c:pt idx="78">
                  <c:v>84.79629097500279</c:v>
                </c:pt>
                <c:pt idx="79">
                  <c:v>93.271566547224324</c:v>
                </c:pt>
                <c:pt idx="80">
                  <c:v>102.76408736279613</c:v>
                </c:pt>
                <c:pt idx="81">
                  <c:v>113.0391917486848</c:v>
                </c:pt>
                <c:pt idx="82">
                  <c:v>123.71775725149121</c:v>
                </c:pt>
                <c:pt idx="83">
                  <c:v>134.18971086570104</c:v>
                </c:pt>
                <c:pt idx="84">
                  <c:v>143.43638901581454</c:v>
                </c:pt>
                <c:pt idx="85">
                  <c:v>149.81567320993364</c:v>
                </c:pt>
                <c:pt idx="86">
                  <c:v>151.093471124101</c:v>
                </c:pt>
                <c:pt idx="87">
                  <c:v>145.14742613771628</c:v>
                </c:pt>
                <c:pt idx="88">
                  <c:v>131.35760639102688</c:v>
                </c:pt>
                <c:pt idx="89">
                  <c:v>111.75534381979536</c:v>
                </c:pt>
                <c:pt idx="90">
                  <c:v>90.627431656101635</c:v>
                </c:pt>
                <c:pt idx="91">
                  <c:v>72.4511402854518</c:v>
                </c:pt>
                <c:pt idx="92">
                  <c:v>59.732409710019709</c:v>
                </c:pt>
                <c:pt idx="93">
                  <c:v>52.416800579806335</c:v>
                </c:pt>
                <c:pt idx="94">
                  <c:v>48.912788660221658</c:v>
                </c:pt>
                <c:pt idx="95">
                  <c:v>47.468906393457004</c:v>
                </c:pt>
                <c:pt idx="96">
                  <c:v>46.903886644659025</c:v>
                </c:pt>
                <c:pt idx="97">
                  <c:v>46.63950009677513</c:v>
                </c:pt>
                <c:pt idx="98">
                  <c:v>46.458596187468004</c:v>
                </c:pt>
                <c:pt idx="99">
                  <c:v>46.29696550556406</c:v>
                </c:pt>
                <c:pt idx="100">
                  <c:v>46.139422823332744</c:v>
                </c:pt>
                <c:pt idx="101">
                  <c:v>45.983044639596891</c:v>
                </c:pt>
                <c:pt idx="102">
                  <c:v>45.827342370195645</c:v>
                </c:pt>
                <c:pt idx="103">
                  <c:v>45.672217055501996</c:v>
                </c:pt>
                <c:pt idx="104">
                  <c:v>45.517622257918944</c:v>
                </c:pt>
                <c:pt idx="105">
                  <c:v>45.363519735428916</c:v>
                </c:pt>
                <c:pt idx="106">
                  <c:v>45.209875484712363</c:v>
                </c:pt>
                <c:pt idx="107">
                  <c:v>45.056662162132255</c:v>
                </c:pt>
                <c:pt idx="108">
                  <c:v>44.903867908971343</c:v>
                </c:pt>
                <c:pt idx="109">
                  <c:v>44.75152146705841</c:v>
                </c:pt>
                <c:pt idx="110">
                  <c:v>44.599757676882518</c:v>
                </c:pt>
                <c:pt idx="111">
                  <c:v>44.448974707793532</c:v>
                </c:pt>
                <c:pt idx="112">
                  <c:v>44.300180445791156</c:v>
                </c:pt>
                <c:pt idx="113">
                  <c:v>44.155688690531377</c:v>
                </c:pt>
                <c:pt idx="114">
                  <c:v>44.020383688255606</c:v>
                </c:pt>
                <c:pt idx="115">
                  <c:v>43.90376331487596</c:v>
                </c:pt>
                <c:pt idx="116">
                  <c:v>43.822789722513122</c:v>
                </c:pt>
                <c:pt idx="117">
                  <c:v>43.805091210128694</c:v>
                </c:pt>
                <c:pt idx="118">
                  <c:v>43.891189651486847</c:v>
                </c:pt>
                <c:pt idx="119">
                  <c:v>44.133257892719662</c:v>
                </c:pt>
                <c:pt idx="120">
                  <c:v>44.586837736604245</c:v>
                </c:pt>
                <c:pt idx="121">
                  <c:v>45.291910043423876</c:v>
                </c:pt>
                <c:pt idx="122">
                  <c:v>46.242465971734212</c:v>
                </c:pt>
                <c:pt idx="123">
                  <c:v>47.35143426554464</c:v>
                </c:pt>
                <c:pt idx="124">
                  <c:v>48.430093038006596</c:v>
                </c:pt>
                <c:pt idx="125">
                  <c:v>49.209781976569005</c:v>
                </c:pt>
                <c:pt idx="126">
                  <c:v>49.422823198098698</c:v>
                </c:pt>
                <c:pt idx="127">
                  <c:v>48.920762050481187</c:v>
                </c:pt>
                <c:pt idx="128">
                  <c:v>47.763664198275542</c:v>
                </c:pt>
                <c:pt idx="129">
                  <c:v>46.21162583090652</c:v>
                </c:pt>
                <c:pt idx="130">
                  <c:v>44.610605354279528</c:v>
                </c:pt>
                <c:pt idx="131">
                  <c:v>43.243642135293634</c:v>
                </c:pt>
                <c:pt idx="132">
                  <c:v>42.240371045869772</c:v>
                </c:pt>
                <c:pt idx="133">
                  <c:v>41.583223305733853</c:v>
                </c:pt>
                <c:pt idx="134">
                  <c:v>41.176038481527549</c:v>
                </c:pt>
                <c:pt idx="135">
                  <c:v>40.914574084159298</c:v>
                </c:pt>
                <c:pt idx="136">
                  <c:v>40.723531411567954</c:v>
                </c:pt>
                <c:pt idx="137">
                  <c:v>40.561094544726373</c:v>
                </c:pt>
                <c:pt idx="138">
                  <c:v>40.40850389164234</c:v>
                </c:pt>
                <c:pt idx="139">
                  <c:v>40.258798036460043</c:v>
                </c:pt>
                <c:pt idx="140">
                  <c:v>40.109810527300048</c:v>
                </c:pt>
                <c:pt idx="141">
                  <c:v>39.960970339055173</c:v>
                </c:pt>
                <c:pt idx="142">
                  <c:v>39.812150990760145</c:v>
                </c:pt>
                <c:pt idx="143">
                  <c:v>39.663340676241432</c:v>
                </c:pt>
                <c:pt idx="144">
                  <c:v>39.514586835864733</c:v>
                </c:pt>
                <c:pt idx="145">
                  <c:v>39.366055095276643</c:v>
                </c:pt>
                <c:pt idx="146">
                  <c:v>39.218217781767045</c:v>
                </c:pt>
                <c:pt idx="147">
                  <c:v>39.072283933846791</c:v>
                </c:pt>
                <c:pt idx="148">
                  <c:v>38.931046992186921</c:v>
                </c:pt>
                <c:pt idx="149">
                  <c:v>38.800305500543416</c:v>
                </c:pt>
                <c:pt idx="150">
                  <c:v>38.690762571255561</c:v>
                </c:pt>
                <c:pt idx="151">
                  <c:v>38.619664131391772</c:v>
                </c:pt>
                <c:pt idx="152">
                  <c:v>38.610417569072766</c:v>
                </c:pt>
                <c:pt idx="153">
                  <c:v>38.687613415399348</c:v>
                </c:pt>
                <c:pt idx="154">
                  <c:v>38.865561858334154</c:v>
                </c:pt>
                <c:pt idx="155">
                  <c:v>39.132039305897855</c:v>
                </c:pt>
                <c:pt idx="156">
                  <c:v>39.434970085882561</c:v>
                </c:pt>
                <c:pt idx="157">
                  <c:v>39.684079621956997</c:v>
                </c:pt>
                <c:pt idx="158">
                  <c:v>39.775712481011219</c:v>
                </c:pt>
                <c:pt idx="159">
                  <c:v>39.634839591906051</c:v>
                </c:pt>
                <c:pt idx="160">
                  <c:v>39.25224669958628</c:v>
                </c:pt>
                <c:pt idx="161">
                  <c:v>38.692234789267928</c:v>
                </c:pt>
                <c:pt idx="162">
                  <c:v>38.063625551752303</c:v>
                </c:pt>
                <c:pt idx="163">
                  <c:v>37.472012279065041</c:v>
                </c:pt>
                <c:pt idx="164">
                  <c:v>36.982371524002517</c:v>
                </c:pt>
                <c:pt idx="165">
                  <c:v>36.609702341144363</c:v>
                </c:pt>
                <c:pt idx="166">
                  <c:v>36.333890684675197</c:v>
                </c:pt>
                <c:pt idx="167">
                  <c:v>36.122318993860091</c:v>
                </c:pt>
                <c:pt idx="168">
                  <c:v>35.946232677841216</c:v>
                </c:pt>
                <c:pt idx="169">
                  <c:v>35.78678774632337</c:v>
                </c:pt>
                <c:pt idx="170">
                  <c:v>35.634044324570731</c:v>
                </c:pt>
                <c:pt idx="171">
                  <c:v>35.483640182384221</c:v>
                </c:pt>
                <c:pt idx="172">
                  <c:v>35.333955393895835</c:v>
                </c:pt>
                <c:pt idx="173">
                  <c:v>35.184476412739556</c:v>
                </c:pt>
                <c:pt idx="174">
                  <c:v>35.03506406279579</c:v>
                </c:pt>
                <c:pt idx="175">
                  <c:v>34.885686638220257</c:v>
                </c:pt>
                <c:pt idx="176">
                  <c:v>34.736338657655885</c:v>
                </c:pt>
                <c:pt idx="177">
                  <c:v>34.587019933788952</c:v>
                </c:pt>
                <c:pt idx="178">
                  <c:v>34.437730981967789</c:v>
                </c:pt>
                <c:pt idx="179">
                  <c:v>34.288472173304662</c:v>
                </c:pt>
                <c:pt idx="180">
                  <c:v>34.139243621347298</c:v>
                </c:pt>
                <c:pt idx="181">
                  <c:v>33.990045192832063</c:v>
                </c:pt>
                <c:pt idx="182">
                  <c:v>33.840876536586521</c:v>
                </c:pt>
                <c:pt idx="183">
                  <c:v>33.691737114191405</c:v>
                </c:pt>
                <c:pt idx="184">
                  <c:v>33.542626229732065</c:v>
                </c:pt>
                <c:pt idx="185">
                  <c:v>33.393543057899024</c:v>
                </c:pt>
                <c:pt idx="186">
                  <c:v>33.244486670046818</c:v>
                </c:pt>
                <c:pt idx="187">
                  <c:v>33.095456057973095</c:v>
                </c:pt>
                <c:pt idx="188">
                  <c:v>32.946450155294905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56.895342223137618</c:v>
                </c:pt>
                <c:pt idx="2">
                  <c:v>56.97575671673934</c:v>
                </c:pt>
                <c:pt idx="3">
                  <c:v>57.055933242257659</c:v>
                </c:pt>
                <c:pt idx="4">
                  <c:v>57.135808002326385</c:v>
                </c:pt>
                <c:pt idx="5">
                  <c:v>57.215307711915884</c:v>
                </c:pt>
                <c:pt idx="6">
                  <c:v>57.294348515902939</c:v>
                </c:pt>
                <c:pt idx="7">
                  <c:v>57.372834821538149</c:v>
                </c:pt>
                <c:pt idx="8">
                  <c:v>57.450658046753446</c:v>
                </c:pt>
                <c:pt idx="9">
                  <c:v>57.527695287492989</c:v>
                </c:pt>
                <c:pt idx="10">
                  <c:v>57.603807910063445</c:v>
                </c:pt>
                <c:pt idx="11">
                  <c:v>57.678840077964281</c:v>
                </c:pt>
                <c:pt idx="12">
                  <c:v>57.752617226854376</c:v>
                </c:pt>
                <c:pt idx="13">
                  <c:v>57.824944506308647</c:v>
                </c:pt>
                <c:pt idx="14">
                  <c:v>57.895605212873321</c:v>
                </c:pt>
                <c:pt idx="15">
                  <c:v>57.964359245668795</c:v>
                </c:pt>
                <c:pt idx="16">
                  <c:v>58.030941623407827</c:v>
                </c:pt>
                <c:pt idx="17">
                  <c:v>58.095061110128107</c:v>
                </c:pt>
                <c:pt idx="18">
                  <c:v>58.156399006048638</c:v>
                </c:pt>
                <c:pt idx="19">
                  <c:v>58.214608169519742</c:v>
                </c:pt>
                <c:pt idx="20">
                  <c:v>58.269312345705295</c:v>
                </c:pt>
                <c:pt idx="21">
                  <c:v>58.32010588693889</c:v>
                </c:pt>
                <c:pt idx="22">
                  <c:v>58.366553958006207</c:v>
                </c:pt>
                <c:pt idx="23">
                  <c:v>58.408193326137692</c:v>
                </c:pt>
                <c:pt idx="24">
                  <c:v>58.444533839305805</c:v>
                </c:pt>
                <c:pt idx="25">
                  <c:v>58.475060696421217</c:v>
                </c:pt>
                <c:pt idx="26">
                  <c:v>58.499237608033276</c:v>
                </c:pt>
                <c:pt idx="27">
                  <c:v>58.516510934944151</c:v>
                </c:pt>
                <c:pt idx="28">
                  <c:v>58.526314873606026</c:v>
                </c:pt>
                <c:pt idx="29">
                  <c:v>58.528077730347952</c:v>
                </c:pt>
                <c:pt idx="30">
                  <c:v>58.521229290808591</c:v>
                </c:pt>
                <c:pt idx="31">
                  <c:v>58.505209246419149</c:v>
                </c:pt>
                <c:pt idx="32">
                  <c:v>58.479476587111805</c:v>
                </c:pt>
                <c:pt idx="33">
                  <c:v>58.443519810248198</c:v>
                </c:pt>
                <c:pt idx="34">
                  <c:v>58.396867732704294</c:v>
                </c:pt>
                <c:pt idx="35">
                  <c:v>58.339100629772275</c:v>
                </c:pt>
                <c:pt idx="36">
                  <c:v>58.269861365624998</c:v>
                </c:pt>
                <c:pt idx="37">
                  <c:v>58.188866130773548</c:v>
                </c:pt>
                <c:pt idx="38">
                  <c:v>58.095914367720773</c:v>
                </c:pt>
                <c:pt idx="39">
                  <c:v>57.990897452056146</c:v>
                </c:pt>
                <c:pt idx="40">
                  <c:v>57.87380570678674</c:v>
                </c:pt>
                <c:pt idx="41">
                  <c:v>57.744733365388683</c:v>
                </c:pt>
                <c:pt idx="42">
                  <c:v>57.60388116435783</c:v>
                </c:pt>
                <c:pt idx="43">
                  <c:v>57.451556336852875</c:v>
                </c:pt>
                <c:pt idx="44">
                  <c:v>57.288169890636418</c:v>
                </c:pt>
                <c:pt idx="45">
                  <c:v>57.114231178817448</c:v>
                </c:pt>
                <c:pt idx="46">
                  <c:v>56.930339901978243</c:v>
                </c:pt>
                <c:pt idx="47">
                  <c:v>56.737175805316824</c:v>
                </c:pt>
                <c:pt idx="48">
                  <c:v>56.53548644479006</c:v>
                </c:pt>
                <c:pt idx="49">
                  <c:v>56.326073483470253</c:v>
                </c:pt>
                <c:pt idx="50">
                  <c:v>56.109778037159266</c:v>
                </c:pt>
                <c:pt idx="51">
                  <c:v>55.887465613292434</c:v>
                </c:pt>
                <c:pt idx="52">
                  <c:v>55.66001117894772</c:v>
                </c:pt>
                <c:pt idx="53">
                  <c:v>55.428284854966158</c:v>
                </c:pt>
                <c:pt idx="54">
                  <c:v>55.193138668871335</c:v>
                </c:pt>
                <c:pt idx="55">
                  <c:v>54.955394716273723</c:v>
                </c:pt>
                <c:pt idx="56">
                  <c:v>54.715834986435986</c:v>
                </c:pt>
                <c:pt idx="57">
                  <c:v>54.47519301032856</c:v>
                </c:pt>
                <c:pt idx="58">
                  <c:v>54.234147395727618</c:v>
                </c:pt>
                <c:pt idx="59">
                  <c:v>53.99331722930949</c:v>
                </c:pt>
                <c:pt idx="60">
                  <c:v>53.753259254268947</c:v>
                </c:pt>
                <c:pt idx="61">
                  <c:v>53.514466676042744</c:v>
                </c:pt>
                <c:pt idx="62">
                  <c:v>53.277369408987084</c:v>
                </c:pt>
                <c:pt idx="63">
                  <c:v>53.042335552755695</c:v>
                </c:pt>
                <c:pt idx="64">
                  <c:v>52.809673877080066</c:v>
                </c:pt>
                <c:pt idx="65">
                  <c:v>52.57963709545438</c:v>
                </c:pt>
                <c:pt idx="66">
                  <c:v>52.352425719349384</c:v>
                </c:pt>
                <c:pt idx="67">
                  <c:v>52.128192302457748</c:v>
                </c:pt>
                <c:pt idx="68">
                  <c:v>51.907045906710103</c:v>
                </c:pt>
                <c:pt idx="69">
                  <c:v>51.689056646298525</c:v>
                </c:pt>
                <c:pt idx="70">
                  <c:v>51.474260190982832</c:v>
                </c:pt>
                <c:pt idx="71">
                  <c:v>51.262662134208185</c:v>
                </c:pt>
                <c:pt idx="72">
                  <c:v>51.05424215408793</c:v>
                </c:pt>
                <c:pt idx="73">
                  <c:v>50.848957915494196</c:v>
                </c:pt>
                <c:pt idx="74">
                  <c:v>50.646748679030573</c:v>
                </c:pt>
                <c:pt idx="75">
                  <c:v>50.447538597434125</c:v>
                </c:pt>
                <c:pt idx="76">
                  <c:v>50.251239692036741</c:v>
                </c:pt>
                <c:pt idx="77">
                  <c:v>50.057754511488895</c:v>
                </c:pt>
                <c:pt idx="78">
                  <c:v>49.866978482264663</c:v>
                </c:pt>
                <c:pt idx="79">
                  <c:v>49.678801965813221</c:v>
                </c:pt>
                <c:pt idx="80">
                  <c:v>49.493112040898964</c:v>
                </c:pt>
                <c:pt idx="81">
                  <c:v>49.309794031968067</c:v>
                </c:pt>
                <c:pt idx="82">
                  <c:v>49.128732805564496</c:v>
                </c:pt>
                <c:pt idx="83">
                  <c:v>48.949813857133385</c:v>
                </c:pt>
                <c:pt idx="84">
                  <c:v>48.772924210204344</c:v>
                </c:pt>
                <c:pt idx="85">
                  <c:v>48.597953149120386</c:v>
                </c:pt>
                <c:pt idx="86">
                  <c:v>48.424792805315235</c:v>
                </c:pt>
                <c:pt idx="87">
                  <c:v>48.253338615765017</c:v>
                </c:pt>
                <c:pt idx="88">
                  <c:v>48.083489670740803</c:v>
                </c:pt>
                <c:pt idx="89">
                  <c:v>47.915148966442288</c:v>
                </c:pt>
                <c:pt idx="90">
                  <c:v>47.748223576552313</c:v>
                </c:pt>
                <c:pt idx="91">
                  <c:v>47.58262475525806</c:v>
                </c:pt>
                <c:pt idx="92">
                  <c:v>47.418267982864435</c:v>
                </c:pt>
                <c:pt idx="93">
                  <c:v>47.255072963796792</c:v>
                </c:pt>
                <c:pt idx="94">
                  <c:v>47.092963585563275</c:v>
                </c:pt>
                <c:pt idx="95">
                  <c:v>46.931867846127105</c:v>
                </c:pt>
                <c:pt idx="96">
                  <c:v>46.771717756125518</c:v>
                </c:pt>
                <c:pt idx="97">
                  <c:v>46.61244922146367</c:v>
                </c:pt>
                <c:pt idx="98">
                  <c:v>46.45400191100066</c:v>
                </c:pt>
                <c:pt idx="99">
                  <c:v>46.296319113329183</c:v>
                </c:pt>
                <c:pt idx="100">
                  <c:v>46.139347586018886</c:v>
                </c:pt>
                <c:pt idx="101">
                  <c:v>45.983037400141761</c:v>
                </c:pt>
                <c:pt idx="102">
                  <c:v>45.82734178241715</c:v>
                </c:pt>
                <c:pt idx="103">
                  <c:v>45.672216956897728</c:v>
                </c:pt>
                <c:pt idx="104">
                  <c:v>45.517621987758567</c:v>
                </c:pt>
                <c:pt idx="105">
                  <c:v>45.363518624442648</c:v>
                </c:pt>
                <c:pt idx="106">
                  <c:v>45.209871150153859</c:v>
                </c:pt>
                <c:pt idx="107">
                  <c:v>45.056646234462974</c:v>
                </c:pt>
                <c:pt idx="108">
                  <c:v>44.90381279060405</c:v>
                </c:pt>
                <c:pt idx="109">
                  <c:v>44.751341837878321</c:v>
                </c:pt>
                <c:pt idx="110">
                  <c:v>44.59920636944976</c:v>
                </c:pt>
                <c:pt idx="111">
                  <c:v>44.447381225705698</c:v>
                </c:pt>
                <c:pt idx="112">
                  <c:v>44.295842973264783</c:v>
                </c:pt>
                <c:pt idx="113">
                  <c:v>44.144569789640563</c:v>
                </c:pt>
                <c:pt idx="114">
                  <c:v>43.993541353508675</c:v>
                </c:pt>
                <c:pt idx="115">
                  <c:v>43.842738740479568</c:v>
                </c:pt>
                <c:pt idx="116">
                  <c:v>43.692144324241099</c:v>
                </c:pt>
                <c:pt idx="117">
                  <c:v>43.541741682909517</c:v>
                </c:pt>
                <c:pt idx="118">
                  <c:v>43.391515510408048</c:v>
                </c:pt>
                <c:pt idx="119">
                  <c:v>43.241451532680543</c:v>
                </c:pt>
                <c:pt idx="120">
                  <c:v>43.091536428542852</c:v>
                </c:pt>
                <c:pt idx="121">
                  <c:v>42.941757754974212</c:v>
                </c:pt>
                <c:pt idx="122">
                  <c:v>42.792103876657372</c:v>
                </c:pt>
                <c:pt idx="123">
                  <c:v>42.642563899585134</c:v>
                </c:pt>
                <c:pt idx="124">
                  <c:v>42.493127608566908</c:v>
                </c:pt>
                <c:pt idx="125">
                  <c:v>42.343785408486966</c:v>
                </c:pt>
                <c:pt idx="126">
                  <c:v>42.194528269189135</c:v>
                </c:pt>
                <c:pt idx="127">
                  <c:v>42.045347673889658</c:v>
                </c:pt>
                <c:pt idx="128">
                  <c:v>41.896235571050191</c:v>
                </c:pt>
                <c:pt idx="129">
                  <c:v>41.747184329676877</c:v>
                </c:pt>
                <c:pt idx="130">
                  <c:v>41.598186698048046</c:v>
                </c:pt>
                <c:pt idx="131">
                  <c:v>41.449235765913102</c:v>
                </c:pt>
                <c:pt idx="132">
                  <c:v>41.300324930244813</c:v>
                </c:pt>
                <c:pt idx="133">
                  <c:v>41.151447864670047</c:v>
                </c:pt>
                <c:pt idx="134">
                  <c:v>41.002598492743061</c:v>
                </c:pt>
                <c:pt idx="135">
                  <c:v>40.853770965263152</c:v>
                </c:pt>
                <c:pt idx="136">
                  <c:v>40.704959641869884</c:v>
                </c:pt>
                <c:pt idx="137">
                  <c:v>40.55615907717128</c:v>
                </c:pt>
                <c:pt idx="138">
                  <c:v>40.407364011671021</c:v>
                </c:pt>
                <c:pt idx="139">
                  <c:v>40.258569367753651</c:v>
                </c:pt>
                <c:pt idx="140">
                  <c:v>40.109770250959421</c:v>
                </c:pt>
                <c:pt idx="141">
                  <c:v>39.960961956726699</c:v>
                </c:pt>
                <c:pt idx="142">
                  <c:v>39.812139982696706</c:v>
                </c:pt>
                <c:pt idx="143">
                  <c:v>39.663300046558128</c:v>
                </c:pt>
                <c:pt idx="144">
                  <c:v>39.51443810925668</c:v>
                </c:pt>
                <c:pt idx="145">
                  <c:v>39.3655504032062</c:v>
                </c:pt>
                <c:pt idx="146">
                  <c:v>39.216633464916661</c:v>
                </c:pt>
                <c:pt idx="147">
                  <c:v>39.067684171206707</c:v>
                </c:pt>
                <c:pt idx="148">
                  <c:v>38.918699777904251</c:v>
                </c:pt>
                <c:pt idx="149">
                  <c:v>38.769677959673444</c:v>
                </c:pt>
                <c:pt idx="150">
                  <c:v>38.620616849358413</c:v>
                </c:pt>
                <c:pt idx="151">
                  <c:v>38.471515075026183</c:v>
                </c:pt>
                <c:pt idx="152">
                  <c:v>38.322371792746708</c:v>
                </c:pt>
                <c:pt idx="153">
                  <c:v>38.173186713091326</c:v>
                </c:pt>
                <c:pt idx="154">
                  <c:v>38.023960119382778</c:v>
                </c:pt>
                <c:pt idx="155">
                  <c:v>37.87469287590492</c:v>
                </c:pt>
                <c:pt idx="156">
                  <c:v>37.725386424585729</c:v>
                </c:pt>
                <c:pt idx="157">
                  <c:v>37.57604276909602</c:v>
                </c:pt>
                <c:pt idx="158">
                  <c:v>37.426664445843748</c:v>
                </c:pt>
                <c:pt idx="159">
                  <c:v>37.277254481957712</c:v>
                </c:pt>
                <c:pt idx="160">
                  <c:v>37.1278163410053</c:v>
                </c:pt>
                <c:pt idx="161">
                  <c:v>36.978353857830257</c:v>
                </c:pt>
                <c:pt idx="162">
                  <c:v>36.828871164476055</c:v>
                </c:pt>
                <c:pt idx="163">
                  <c:v>36.679372609634413</c:v>
                </c:pt>
                <c:pt idx="164">
                  <c:v>36.529862674385882</c:v>
                </c:pt>
                <c:pt idx="165">
                  <c:v>36.380345887157461</c:v>
                </c:pt>
                <c:pt idx="166">
                  <c:v>36.230826740798889</c:v>
                </c:pt>
                <c:pt idx="167">
                  <c:v>36.081309614484255</c:v>
                </c:pt>
                <c:pt idx="168">
                  <c:v>35.931798702798822</c:v>
                </c:pt>
                <c:pt idx="169">
                  <c:v>35.782297953908873</c:v>
                </c:pt>
                <c:pt idx="170">
                  <c:v>35.632811018175424</c:v>
                </c:pt>
                <c:pt idx="171">
                  <c:v>35.483341208006145</c:v>
                </c:pt>
                <c:pt idx="172">
                  <c:v>35.333891469186227</c:v>
                </c:pt>
                <c:pt idx="173">
                  <c:v>35.184464363423274</c:v>
                </c:pt>
                <c:pt idx="174">
                  <c:v>35.035062061412575</c:v>
                </c:pt>
                <c:pt idx="175">
                  <c:v>34.885686345392898</c:v>
                </c:pt>
                <c:pt idx="176">
                  <c:v>34.736338619927672</c:v>
                </c:pt>
                <c:pt idx="177">
                  <c:v>34.587019929509665</c:v>
                </c:pt>
                <c:pt idx="178">
                  <c:v>34.437730981540604</c:v>
                </c:pt>
                <c:pt idx="179">
                  <c:v>34.288472173267138</c:v>
                </c:pt>
                <c:pt idx="180">
                  <c:v>34.139243621344399</c:v>
                </c:pt>
                <c:pt idx="181">
                  <c:v>33.990045192831865</c:v>
                </c:pt>
                <c:pt idx="182">
                  <c:v>33.840876536586507</c:v>
                </c:pt>
                <c:pt idx="183">
                  <c:v>33.691737114191405</c:v>
                </c:pt>
                <c:pt idx="184">
                  <c:v>33.542626229732065</c:v>
                </c:pt>
                <c:pt idx="185">
                  <c:v>33.393543057899024</c:v>
                </c:pt>
                <c:pt idx="186">
                  <c:v>33.244486670046818</c:v>
                </c:pt>
                <c:pt idx="187">
                  <c:v>33.095456057973095</c:v>
                </c:pt>
                <c:pt idx="188">
                  <c:v>32.946450155294905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62.332999999999998</c:v>
                </c:pt>
                <c:pt idx="1">
                  <c:v>61.793999999999997</c:v>
                </c:pt>
                <c:pt idx="2">
                  <c:v>62.444000000000003</c:v>
                </c:pt>
                <c:pt idx="3">
                  <c:v>64.397000000000006</c:v>
                </c:pt>
                <c:pt idx="4">
                  <c:v>61.491999999999997</c:v>
                </c:pt>
                <c:pt idx="5">
                  <c:v>62.73</c:v>
                </c:pt>
                <c:pt idx="6">
                  <c:v>60.746000000000002</c:v>
                </c:pt>
                <c:pt idx="7">
                  <c:v>61.746000000000002</c:v>
                </c:pt>
                <c:pt idx="8">
                  <c:v>62.683</c:v>
                </c:pt>
                <c:pt idx="9">
                  <c:v>64.016000000000005</c:v>
                </c:pt>
                <c:pt idx="10">
                  <c:v>63.048000000000002</c:v>
                </c:pt>
                <c:pt idx="11">
                  <c:v>63.429000000000002</c:v>
                </c:pt>
                <c:pt idx="12">
                  <c:v>64.968000000000004</c:v>
                </c:pt>
                <c:pt idx="13">
                  <c:v>62.206000000000003</c:v>
                </c:pt>
                <c:pt idx="14">
                  <c:v>62.031999999999996</c:v>
                </c:pt>
                <c:pt idx="15">
                  <c:v>63.048000000000002</c:v>
                </c:pt>
                <c:pt idx="16">
                  <c:v>63.570999999999998</c:v>
                </c:pt>
                <c:pt idx="17">
                  <c:v>62.396999999999998</c:v>
                </c:pt>
                <c:pt idx="18">
                  <c:v>64.429000000000002</c:v>
                </c:pt>
                <c:pt idx="19">
                  <c:v>62.920999999999999</c:v>
                </c:pt>
                <c:pt idx="20">
                  <c:v>61.713999999999999</c:v>
                </c:pt>
                <c:pt idx="21">
                  <c:v>63.127000000000002</c:v>
                </c:pt>
                <c:pt idx="22">
                  <c:v>63.524000000000001</c:v>
                </c:pt>
                <c:pt idx="23">
                  <c:v>63.27</c:v>
                </c:pt>
                <c:pt idx="24">
                  <c:v>64.555999999999997</c:v>
                </c:pt>
                <c:pt idx="25">
                  <c:v>65.27</c:v>
                </c:pt>
                <c:pt idx="26">
                  <c:v>63.587000000000003</c:v>
                </c:pt>
                <c:pt idx="27">
                  <c:v>65.570999999999998</c:v>
                </c:pt>
                <c:pt idx="28">
                  <c:v>64.619</c:v>
                </c:pt>
                <c:pt idx="29">
                  <c:v>64.412999999999997</c:v>
                </c:pt>
                <c:pt idx="30">
                  <c:v>64.540000000000006</c:v>
                </c:pt>
                <c:pt idx="31">
                  <c:v>65.507999999999996</c:v>
                </c:pt>
                <c:pt idx="32">
                  <c:v>68.221999999999994</c:v>
                </c:pt>
                <c:pt idx="33">
                  <c:v>67.650999999999996</c:v>
                </c:pt>
                <c:pt idx="34">
                  <c:v>67.063000000000002</c:v>
                </c:pt>
                <c:pt idx="35">
                  <c:v>66.73</c:v>
                </c:pt>
                <c:pt idx="36">
                  <c:v>68.936999999999998</c:v>
                </c:pt>
                <c:pt idx="37">
                  <c:v>67.697999999999993</c:v>
                </c:pt>
                <c:pt idx="38">
                  <c:v>68.793999999999997</c:v>
                </c:pt>
                <c:pt idx="39">
                  <c:v>69.825000000000003</c:v>
                </c:pt>
                <c:pt idx="40">
                  <c:v>66.713999999999999</c:v>
                </c:pt>
                <c:pt idx="41">
                  <c:v>68.951999999999998</c:v>
                </c:pt>
                <c:pt idx="42">
                  <c:v>71.048000000000002</c:v>
                </c:pt>
                <c:pt idx="43">
                  <c:v>71.602999999999994</c:v>
                </c:pt>
                <c:pt idx="44">
                  <c:v>71.873000000000005</c:v>
                </c:pt>
                <c:pt idx="45">
                  <c:v>73.429000000000002</c:v>
                </c:pt>
                <c:pt idx="46">
                  <c:v>75.126999999999995</c:v>
                </c:pt>
                <c:pt idx="47">
                  <c:v>81.364999999999995</c:v>
                </c:pt>
                <c:pt idx="48">
                  <c:v>85.016000000000005</c:v>
                </c:pt>
                <c:pt idx="49">
                  <c:v>94.555999999999997</c:v>
                </c:pt>
                <c:pt idx="50">
                  <c:v>104.794</c:v>
                </c:pt>
                <c:pt idx="51">
                  <c:v>113.889</c:v>
                </c:pt>
                <c:pt idx="52">
                  <c:v>131.17500000000001</c:v>
                </c:pt>
                <c:pt idx="53">
                  <c:v>149.238</c:v>
                </c:pt>
                <c:pt idx="54">
                  <c:v>163.41300000000001</c:v>
                </c:pt>
                <c:pt idx="55">
                  <c:v>182.77799999999999</c:v>
                </c:pt>
                <c:pt idx="56">
                  <c:v>195.34899999999999</c:v>
                </c:pt>
                <c:pt idx="57">
                  <c:v>207.714</c:v>
                </c:pt>
                <c:pt idx="58">
                  <c:v>217.69800000000001</c:v>
                </c:pt>
                <c:pt idx="59">
                  <c:v>222.333</c:v>
                </c:pt>
                <c:pt idx="60">
                  <c:v>224.88900000000001</c:v>
                </c:pt>
                <c:pt idx="61">
                  <c:v>224.41300000000001</c:v>
                </c:pt>
                <c:pt idx="62">
                  <c:v>216.63499999999999</c:v>
                </c:pt>
                <c:pt idx="63">
                  <c:v>202.15899999999999</c:v>
                </c:pt>
                <c:pt idx="64">
                  <c:v>175.17500000000001</c:v>
                </c:pt>
                <c:pt idx="65">
                  <c:v>140.34899999999999</c:v>
                </c:pt>
                <c:pt idx="66">
                  <c:v>98.951999999999998</c:v>
                </c:pt>
                <c:pt idx="67">
                  <c:v>68.840999999999994</c:v>
                </c:pt>
                <c:pt idx="68">
                  <c:v>62.698</c:v>
                </c:pt>
                <c:pt idx="69">
                  <c:v>58.872999999999998</c:v>
                </c:pt>
                <c:pt idx="70">
                  <c:v>60.412999999999997</c:v>
                </c:pt>
                <c:pt idx="71">
                  <c:v>62.889000000000003</c:v>
                </c:pt>
                <c:pt idx="72">
                  <c:v>61.920999999999999</c:v>
                </c:pt>
                <c:pt idx="73">
                  <c:v>62.429000000000002</c:v>
                </c:pt>
                <c:pt idx="74">
                  <c:v>69.745999999999995</c:v>
                </c:pt>
                <c:pt idx="75">
                  <c:v>76.412999999999997</c:v>
                </c:pt>
                <c:pt idx="76">
                  <c:v>83.46</c:v>
                </c:pt>
                <c:pt idx="77">
                  <c:v>94.825000000000003</c:v>
                </c:pt>
                <c:pt idx="78">
                  <c:v>105.238</c:v>
                </c:pt>
                <c:pt idx="79">
                  <c:v>118.19</c:v>
                </c:pt>
                <c:pt idx="80">
                  <c:v>129.01599999999999</c:v>
                </c:pt>
                <c:pt idx="81">
                  <c:v>139.39699999999999</c:v>
                </c:pt>
                <c:pt idx="82">
                  <c:v>146.095</c:v>
                </c:pt>
                <c:pt idx="83">
                  <c:v>154.34899999999999</c:v>
                </c:pt>
                <c:pt idx="84">
                  <c:v>157.98400000000001</c:v>
                </c:pt>
                <c:pt idx="85">
                  <c:v>158.30199999999999</c:v>
                </c:pt>
                <c:pt idx="86">
                  <c:v>154.60300000000001</c:v>
                </c:pt>
                <c:pt idx="87">
                  <c:v>145.06299999999999</c:v>
                </c:pt>
                <c:pt idx="88">
                  <c:v>125.825</c:v>
                </c:pt>
                <c:pt idx="89">
                  <c:v>98.016000000000005</c:v>
                </c:pt>
                <c:pt idx="90">
                  <c:v>70.888999999999996</c:v>
                </c:pt>
                <c:pt idx="91">
                  <c:v>55.079000000000001</c:v>
                </c:pt>
                <c:pt idx="92">
                  <c:v>51.127000000000002</c:v>
                </c:pt>
                <c:pt idx="93">
                  <c:v>52.746000000000002</c:v>
                </c:pt>
                <c:pt idx="94">
                  <c:v>52.968000000000004</c:v>
                </c:pt>
                <c:pt idx="95">
                  <c:v>51.683</c:v>
                </c:pt>
                <c:pt idx="96">
                  <c:v>50.825000000000003</c:v>
                </c:pt>
                <c:pt idx="97">
                  <c:v>51.079000000000001</c:v>
                </c:pt>
                <c:pt idx="98">
                  <c:v>48.048000000000002</c:v>
                </c:pt>
                <c:pt idx="99">
                  <c:v>50.54</c:v>
                </c:pt>
                <c:pt idx="100">
                  <c:v>49.46</c:v>
                </c:pt>
                <c:pt idx="101">
                  <c:v>49.444000000000003</c:v>
                </c:pt>
                <c:pt idx="102">
                  <c:v>49.127000000000002</c:v>
                </c:pt>
                <c:pt idx="103">
                  <c:v>48.856999999999999</c:v>
                </c:pt>
                <c:pt idx="104">
                  <c:v>49.651000000000003</c:v>
                </c:pt>
                <c:pt idx="105">
                  <c:v>49.524000000000001</c:v>
                </c:pt>
                <c:pt idx="106">
                  <c:v>49.015999999999998</c:v>
                </c:pt>
                <c:pt idx="107">
                  <c:v>48.286000000000001</c:v>
                </c:pt>
                <c:pt idx="108">
                  <c:v>49.793999999999997</c:v>
                </c:pt>
                <c:pt idx="109">
                  <c:v>49.222000000000001</c:v>
                </c:pt>
                <c:pt idx="110">
                  <c:v>47.825000000000003</c:v>
                </c:pt>
                <c:pt idx="111">
                  <c:v>49.127000000000002</c:v>
                </c:pt>
                <c:pt idx="112">
                  <c:v>49.063000000000002</c:v>
                </c:pt>
                <c:pt idx="113">
                  <c:v>46.110999999999997</c:v>
                </c:pt>
                <c:pt idx="114">
                  <c:v>48.27</c:v>
                </c:pt>
                <c:pt idx="115">
                  <c:v>48.238</c:v>
                </c:pt>
                <c:pt idx="116">
                  <c:v>46.905000000000001</c:v>
                </c:pt>
                <c:pt idx="117">
                  <c:v>46.46</c:v>
                </c:pt>
                <c:pt idx="118">
                  <c:v>49.951999999999998</c:v>
                </c:pt>
                <c:pt idx="119">
                  <c:v>49.381</c:v>
                </c:pt>
                <c:pt idx="120">
                  <c:v>50.81</c:v>
                </c:pt>
                <c:pt idx="121">
                  <c:v>52.524000000000001</c:v>
                </c:pt>
                <c:pt idx="122">
                  <c:v>53.365000000000002</c:v>
                </c:pt>
                <c:pt idx="123">
                  <c:v>54.667000000000002</c:v>
                </c:pt>
                <c:pt idx="124">
                  <c:v>55.396999999999998</c:v>
                </c:pt>
                <c:pt idx="125">
                  <c:v>51.984000000000002</c:v>
                </c:pt>
                <c:pt idx="126">
                  <c:v>52.793999999999997</c:v>
                </c:pt>
                <c:pt idx="127">
                  <c:v>51.206000000000003</c:v>
                </c:pt>
                <c:pt idx="128">
                  <c:v>50.031999999999996</c:v>
                </c:pt>
                <c:pt idx="129">
                  <c:v>45.475999999999999</c:v>
                </c:pt>
                <c:pt idx="130">
                  <c:v>46.253999999999998</c:v>
                </c:pt>
                <c:pt idx="131">
                  <c:v>41.396999999999998</c:v>
                </c:pt>
                <c:pt idx="132">
                  <c:v>44.286000000000001</c:v>
                </c:pt>
                <c:pt idx="133">
                  <c:v>43.667000000000002</c:v>
                </c:pt>
                <c:pt idx="134">
                  <c:v>42.286000000000001</c:v>
                </c:pt>
                <c:pt idx="135">
                  <c:v>43.253999999999998</c:v>
                </c:pt>
                <c:pt idx="136">
                  <c:v>42.872999999999998</c:v>
                </c:pt>
                <c:pt idx="137">
                  <c:v>42.698</c:v>
                </c:pt>
                <c:pt idx="138">
                  <c:v>43.19</c:v>
                </c:pt>
                <c:pt idx="139">
                  <c:v>42.634999999999998</c:v>
                </c:pt>
                <c:pt idx="140">
                  <c:v>43.634999999999998</c:v>
                </c:pt>
                <c:pt idx="141">
                  <c:v>41.524000000000001</c:v>
                </c:pt>
                <c:pt idx="142">
                  <c:v>41.667000000000002</c:v>
                </c:pt>
                <c:pt idx="143">
                  <c:v>41.603000000000002</c:v>
                </c:pt>
                <c:pt idx="144">
                  <c:v>41.73</c:v>
                </c:pt>
                <c:pt idx="145">
                  <c:v>39.365000000000002</c:v>
                </c:pt>
                <c:pt idx="146">
                  <c:v>40.825000000000003</c:v>
                </c:pt>
                <c:pt idx="147">
                  <c:v>39.127000000000002</c:v>
                </c:pt>
                <c:pt idx="148">
                  <c:v>39.587000000000003</c:v>
                </c:pt>
                <c:pt idx="149">
                  <c:v>42.015999999999998</c:v>
                </c:pt>
                <c:pt idx="150">
                  <c:v>41.905000000000001</c:v>
                </c:pt>
                <c:pt idx="151">
                  <c:v>39.905000000000001</c:v>
                </c:pt>
                <c:pt idx="152">
                  <c:v>42.920999999999999</c:v>
                </c:pt>
                <c:pt idx="153">
                  <c:v>41.508000000000003</c:v>
                </c:pt>
                <c:pt idx="154">
                  <c:v>42.905000000000001</c:v>
                </c:pt>
                <c:pt idx="155">
                  <c:v>44.793999999999997</c:v>
                </c:pt>
                <c:pt idx="156">
                  <c:v>44.381</c:v>
                </c:pt>
                <c:pt idx="157">
                  <c:v>45.348999999999997</c:v>
                </c:pt>
                <c:pt idx="158">
                  <c:v>44.825000000000003</c:v>
                </c:pt>
                <c:pt idx="159">
                  <c:v>42.587000000000003</c:v>
                </c:pt>
                <c:pt idx="160">
                  <c:v>39.491999999999997</c:v>
                </c:pt>
                <c:pt idx="161">
                  <c:v>40.222000000000001</c:v>
                </c:pt>
                <c:pt idx="162">
                  <c:v>40.508000000000003</c:v>
                </c:pt>
                <c:pt idx="163">
                  <c:v>39.491999999999997</c:v>
                </c:pt>
                <c:pt idx="164">
                  <c:v>38.381</c:v>
                </c:pt>
                <c:pt idx="165">
                  <c:v>36.698</c:v>
                </c:pt>
                <c:pt idx="166">
                  <c:v>40.524000000000001</c:v>
                </c:pt>
                <c:pt idx="167">
                  <c:v>38.651000000000003</c:v>
                </c:pt>
                <c:pt idx="168">
                  <c:v>37.570999999999998</c:v>
                </c:pt>
                <c:pt idx="169">
                  <c:v>37.667000000000002</c:v>
                </c:pt>
                <c:pt idx="170">
                  <c:v>39.777999999999999</c:v>
                </c:pt>
                <c:pt idx="171">
                  <c:v>39.968000000000004</c:v>
                </c:pt>
                <c:pt idx="172">
                  <c:v>37.951999999999998</c:v>
                </c:pt>
                <c:pt idx="173">
                  <c:v>36.396999999999998</c:v>
                </c:pt>
                <c:pt idx="174">
                  <c:v>36.475999999999999</c:v>
                </c:pt>
                <c:pt idx="175">
                  <c:v>37.396999999999998</c:v>
                </c:pt>
                <c:pt idx="176">
                  <c:v>37.332999999999998</c:v>
                </c:pt>
                <c:pt idx="177">
                  <c:v>37.270000000000003</c:v>
                </c:pt>
                <c:pt idx="178">
                  <c:v>38.238</c:v>
                </c:pt>
                <c:pt idx="179">
                  <c:v>40.110999999999997</c:v>
                </c:pt>
                <c:pt idx="180">
                  <c:v>36.302</c:v>
                </c:pt>
                <c:pt idx="181">
                  <c:v>39.524000000000001</c:v>
                </c:pt>
                <c:pt idx="182">
                  <c:v>37.332999999999998</c:v>
                </c:pt>
                <c:pt idx="183">
                  <c:v>35.698</c:v>
                </c:pt>
                <c:pt idx="184">
                  <c:v>38.936999999999998</c:v>
                </c:pt>
                <c:pt idx="185">
                  <c:v>38.825000000000003</c:v>
                </c:pt>
                <c:pt idx="186">
                  <c:v>37.667000000000002</c:v>
                </c:pt>
                <c:pt idx="187">
                  <c:v>36.222000000000001</c:v>
                </c:pt>
                <c:pt idx="188">
                  <c:v>35.158999999999999</c:v>
                </c:pt>
                <c:pt idx="189">
                  <c:v>36.698</c:v>
                </c:pt>
                <c:pt idx="190">
                  <c:v>34.634999999999998</c:v>
                </c:pt>
                <c:pt idx="191">
                  <c:v>36.713999999999999</c:v>
                </c:pt>
                <c:pt idx="192">
                  <c:v>37.951999999999998</c:v>
                </c:pt>
                <c:pt idx="193">
                  <c:v>35.634999999999998</c:v>
                </c:pt>
                <c:pt idx="194">
                  <c:v>34.302</c:v>
                </c:pt>
                <c:pt idx="195">
                  <c:v>37.174999999999997</c:v>
                </c:pt>
                <c:pt idx="196">
                  <c:v>35.841000000000001</c:v>
                </c:pt>
                <c:pt idx="197">
                  <c:v>36.158999999999999</c:v>
                </c:pt>
                <c:pt idx="198">
                  <c:v>36.444000000000003</c:v>
                </c:pt>
                <c:pt idx="199">
                  <c:v>37.015999999999998</c:v>
                </c:pt>
                <c:pt idx="200">
                  <c:v>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61.010182183797731</c:v>
                </c:pt>
                <c:pt idx="1">
                  <c:v>61.200713566973121</c:v>
                </c:pt>
                <c:pt idx="2">
                  <c:v>61.39133577604877</c:v>
                </c:pt>
                <c:pt idx="3">
                  <c:v>61.581988575013149</c:v>
                </c:pt>
                <c:pt idx="4">
                  <c:v>61.772599809729556</c:v>
                </c:pt>
                <c:pt idx="5">
                  <c:v>61.963083836401388</c:v>
                </c:pt>
                <c:pt idx="6">
                  <c:v>62.153339800670082</c:v>
                </c:pt>
                <c:pt idx="7">
                  <c:v>62.343249762860658</c:v>
                </c:pt>
                <c:pt idx="8">
                  <c:v>62.532676667338329</c:v>
                </c:pt>
                <c:pt idx="9">
                  <c:v>62.721462157233574</c:v>
                </c:pt>
                <c:pt idx="10">
                  <c:v>62.9094242401423</c:v>
                </c:pt>
                <c:pt idx="11">
                  <c:v>63.096354816099094</c:v>
                </c:pt>
                <c:pt idx="12">
                  <c:v>63.282017086573369</c:v>
                </c:pt>
                <c:pt idx="13">
                  <c:v>63.466142873102157</c:v>
                </c:pt>
                <c:pt idx="14">
                  <c:v>63.648429887514297</c:v>
                </c:pt>
                <c:pt idx="15">
                  <c:v>63.828539014300205</c:v>
                </c:pt>
                <c:pt idx="16">
                  <c:v>64.006091692551763</c:v>
                </c:pt>
                <c:pt idx="17">
                  <c:v>64.180667525087088</c:v>
                </c:pt>
                <c:pt idx="18">
                  <c:v>64.351802304232748</c:v>
                </c:pt>
                <c:pt idx="19">
                  <c:v>64.518986740749753</c:v>
                </c:pt>
                <c:pt idx="20">
                  <c:v>64.681666335787952</c:v>
                </c:pt>
                <c:pt idx="21">
                  <c:v>64.839243077946477</c:v>
                </c:pt>
                <c:pt idx="22">
                  <c:v>64.991080026309348</c:v>
                </c:pt>
                <c:pt idx="23">
                  <c:v>65.136510423520292</c:v>
                </c:pt>
                <c:pt idx="24">
                  <c:v>65.274853862480128</c:v>
                </c:pt>
                <c:pt idx="25">
                  <c:v>65.405443324040718</c:v>
                </c:pt>
                <c:pt idx="26">
                  <c:v>65.527668752167003</c:v>
                </c:pt>
                <c:pt idx="27">
                  <c:v>65.641045389895169</c:v>
                </c:pt>
                <c:pt idx="28">
                  <c:v>65.745318502667459</c:v>
                </c:pt>
                <c:pt idx="29">
                  <c:v>65.840620445989686</c:v>
                </c:pt>
                <c:pt idx="30">
                  <c:v>65.927701247211687</c:v>
                </c:pt>
                <c:pt idx="31">
                  <c:v>66.008259704341114</c:v>
                </c:pt>
                <c:pt idx="32">
                  <c:v>66.085407865553464</c:v>
                </c:pt>
                <c:pt idx="33">
                  <c:v>66.164306598790674</c:v>
                </c:pt>
                <c:pt idx="34">
                  <c:v>66.253012198268266</c:v>
                </c:pt>
                <c:pt idx="35">
                  <c:v>66.363571418461603</c:v>
                </c:pt>
                <c:pt idx="36">
                  <c:v>66.513392268647138</c:v>
                </c:pt>
                <c:pt idx="37">
                  <c:v>66.726897351592086</c:v>
                </c:pt>
                <c:pt idx="38">
                  <c:v>67.037432672992921</c:v>
                </c:pt>
                <c:pt idx="39">
                  <c:v>67.489355744287863</c:v>
                </c:pt>
                <c:pt idx="40">
                  <c:v>68.140162302859295</c:v>
                </c:pt>
                <c:pt idx="41">
                  <c:v>69.062433754450041</c:v>
                </c:pt>
                <c:pt idx="42">
                  <c:v>70.345303954631547</c:v>
                </c:pt>
                <c:pt idx="43">
                  <c:v>72.09506503042445</c:v>
                </c:pt>
                <c:pt idx="44">
                  <c:v>74.434472774801932</c:v>
                </c:pt>
                <c:pt idx="45">
                  <c:v>77.500291202255497</c:v>
                </c:pt>
                <c:pt idx="46">
                  <c:v>81.438652691040204</c:v>
                </c:pt>
                <c:pt idx="47">
                  <c:v>86.397921986720803</c:v>
                </c:pt>
                <c:pt idx="48">
                  <c:v>92.51894979503534</c:v>
                </c:pt>
                <c:pt idx="49">
                  <c:v>99.922884133089681</c:v>
                </c:pt>
                <c:pt idx="50">
                  <c:v>108.69705927547429</c:v>
                </c:pt>
                <c:pt idx="51">
                  <c:v>118.87986946353273</c:v>
                </c:pt>
                <c:pt idx="52">
                  <c:v>130.44590168244591</c:v>
                </c:pt>
                <c:pt idx="53">
                  <c:v>143.29283762551785</c:v>
                </c:pt>
                <c:pt idx="54">
                  <c:v>157.23138278257284</c:v>
                </c:pt>
                <c:pt idx="55">
                  <c:v>171.97740560729943</c:v>
                </c:pt>
                <c:pt idx="56">
                  <c:v>187.13763402216841</c:v>
                </c:pt>
                <c:pt idx="57">
                  <c:v>202.16005271306844</c:v>
                </c:pt>
                <c:pt idx="58">
                  <c:v>216.19066772695325</c:v>
                </c:pt>
                <c:pt idx="59">
                  <c:v>227.78793709470023</c:v>
                </c:pt>
                <c:pt idx="60">
                  <c:v>234.60264204780151</c:v>
                </c:pt>
                <c:pt idx="61">
                  <c:v>233.45825356571328</c:v>
                </c:pt>
                <c:pt idx="62">
                  <c:v>221.416953048192</c:v>
                </c:pt>
                <c:pt idx="63">
                  <c:v>197.7833426838898</c:v>
                </c:pt>
                <c:pt idx="64">
                  <c:v>165.70715459862168</c:v>
                </c:pt>
                <c:pt idx="65">
                  <c:v>131.59989392289762</c:v>
                </c:pt>
                <c:pt idx="66">
                  <c:v>102.20618444016516</c:v>
                </c:pt>
                <c:pt idx="67">
                  <c:v>81.473935850960615</c:v>
                </c:pt>
                <c:pt idx="68">
                  <c:v>69.573226357442479</c:v>
                </c:pt>
                <c:pt idx="69">
                  <c:v>64.259023570518579</c:v>
                </c:pt>
                <c:pt idx="70">
                  <c:v>62.897780998705798</c:v>
                </c:pt>
                <c:pt idx="71">
                  <c:v>63.661364236394377</c:v>
                </c:pt>
                <c:pt idx="72">
                  <c:v>65.677728130965562</c:v>
                </c:pt>
                <c:pt idx="73">
                  <c:v>68.694420392976738</c:v>
                </c:pt>
                <c:pt idx="74">
                  <c:v>72.737830740870749</c:v>
                </c:pt>
                <c:pt idx="75">
                  <c:v>77.916360085147716</c:v>
                </c:pt>
                <c:pt idx="76">
                  <c:v>84.330673675346034</c:v>
                </c:pt>
                <c:pt idx="77">
                  <c:v>92.030992390621748</c:v>
                </c:pt>
                <c:pt idx="78">
                  <c:v>100.99000012558741</c:v>
                </c:pt>
                <c:pt idx="79">
                  <c:v>111.08214581390122</c:v>
                </c:pt>
                <c:pt idx="80">
                  <c:v>122.06729404427514</c:v>
                </c:pt>
                <c:pt idx="81">
                  <c:v>133.56933202822566</c:v>
                </c:pt>
                <c:pt idx="82">
                  <c:v>145.0111258834124</c:v>
                </c:pt>
                <c:pt idx="83">
                  <c:v>155.4241154592429</c:v>
                </c:pt>
                <c:pt idx="84">
                  <c:v>163.09509232325945</c:v>
                </c:pt>
                <c:pt idx="85">
                  <c:v>165.33779529281514</c:v>
                </c:pt>
                <c:pt idx="86">
                  <c:v>159.15261574211254</c:v>
                </c:pt>
                <c:pt idx="87">
                  <c:v>143.22823907184247</c:v>
                </c:pt>
                <c:pt idx="88">
                  <c:v>120.01535609544339</c:v>
                </c:pt>
                <c:pt idx="89">
                  <c:v>95.366333932102066</c:v>
                </c:pt>
                <c:pt idx="90">
                  <c:v>75.22561673274663</c:v>
                </c:pt>
                <c:pt idx="91">
                  <c:v>62.310372590681823</c:v>
                </c:pt>
                <c:pt idx="92">
                  <c:v>55.722339300991671</c:v>
                </c:pt>
                <c:pt idx="93">
                  <c:v>52.97967820998651</c:v>
                </c:pt>
                <c:pt idx="94">
                  <c:v>51.968618803505997</c:v>
                </c:pt>
                <c:pt idx="95">
                  <c:v>51.551716424029529</c:v>
                </c:pt>
                <c:pt idx="96">
                  <c:v>51.292895665447858</c:v>
                </c:pt>
                <c:pt idx="97">
                  <c:v>51.067591824017263</c:v>
                </c:pt>
                <c:pt idx="98">
                  <c:v>50.848671159009257</c:v>
                </c:pt>
                <c:pt idx="99">
                  <c:v>50.63152636855628</c:v>
                </c:pt>
                <c:pt idx="100">
                  <c:v>50.415496143557334</c:v>
                </c:pt>
                <c:pt idx="101">
                  <c:v>50.200453261000661</c:v>
                </c:pt>
                <c:pt idx="102">
                  <c:v>49.986330249959387</c:v>
                </c:pt>
                <c:pt idx="103">
                  <c:v>49.773068839074725</c:v>
                </c:pt>
                <c:pt idx="104">
                  <c:v>49.560616167378448</c:v>
                </c:pt>
                <c:pt idx="105">
                  <c:v>49.348926147139878</c:v>
                </c:pt>
                <c:pt idx="106">
                  <c:v>49.137964993673236</c:v>
                </c:pt>
                <c:pt idx="107">
                  <c:v>48.927728101426815</c:v>
                </c:pt>
                <c:pt idx="108">
                  <c:v>48.718287158358876</c:v>
                </c:pt>
                <c:pt idx="109">
                  <c:v>48.509911206535286</c:v>
                </c:pt>
                <c:pt idx="110">
                  <c:v>48.303352382293902</c:v>
                </c:pt>
                <c:pt idx="111">
                  <c:v>48.100462515324772</c:v>
                </c:pt>
                <c:pt idx="112">
                  <c:v>47.905400533430452</c:v>
                </c:pt>
                <c:pt idx="113">
                  <c:v>47.726752719596391</c:v>
                </c:pt>
                <c:pt idx="114">
                  <c:v>47.58080391915361</c:v>
                </c:pt>
                <c:pt idx="115">
                  <c:v>47.495789822349074</c:v>
                </c:pt>
                <c:pt idx="116">
                  <c:v>47.516048573655979</c:v>
                </c:pt>
                <c:pt idx="117">
                  <c:v>47.703530291681552</c:v>
                </c:pt>
                <c:pt idx="118">
                  <c:v>48.132401375134684</c:v>
                </c:pt>
                <c:pt idx="119">
                  <c:v>48.871375219071375</c:v>
                </c:pt>
                <c:pt idx="120">
                  <c:v>49.949801551668287</c:v>
                </c:pt>
                <c:pt idx="121">
                  <c:v>51.310533265271843</c:v>
                </c:pt>
                <c:pt idx="122">
                  <c:v>52.767365573464772</c:v>
                </c:pt>
                <c:pt idx="123">
                  <c:v>54.002147172973906</c:v>
                </c:pt>
                <c:pt idx="124">
                  <c:v>54.637620023545608</c:v>
                </c:pt>
                <c:pt idx="125">
                  <c:v>54.384771488581869</c:v>
                </c:pt>
                <c:pt idx="126">
                  <c:v>53.19661935562052</c:v>
                </c:pt>
                <c:pt idx="127">
                  <c:v>51.321982100927563</c:v>
                </c:pt>
                <c:pt idx="128">
                  <c:v>49.20245525054937</c:v>
                </c:pt>
                <c:pt idx="129">
                  <c:v>47.270804251507229</c:v>
                </c:pt>
                <c:pt idx="130">
                  <c:v>45.78345718297264</c:v>
                </c:pt>
                <c:pt idx="131">
                  <c:v>44.780108515481274</c:v>
                </c:pt>
                <c:pt idx="132">
                  <c:v>44.156524778255665</c:v>
                </c:pt>
                <c:pt idx="133">
                  <c:v>43.76872199941775</c:v>
                </c:pt>
                <c:pt idx="134">
                  <c:v>43.501228154530985</c:v>
                </c:pt>
                <c:pt idx="135">
                  <c:v>43.285449782584074</c:v>
                </c:pt>
                <c:pt idx="136">
                  <c:v>43.089076732257347</c:v>
                </c:pt>
                <c:pt idx="137">
                  <c:v>42.89970833261588</c:v>
                </c:pt>
                <c:pt idx="138">
                  <c:v>42.713448810175606</c:v>
                </c:pt>
                <c:pt idx="139">
                  <c:v>42.52934236377687</c:v>
                </c:pt>
                <c:pt idx="140">
                  <c:v>42.347277154364704</c:v>
                </c:pt>
                <c:pt idx="141">
                  <c:v>42.167362446955316</c:v>
                </c:pt>
                <c:pt idx="142">
                  <c:v>41.989818509492594</c:v>
                </c:pt>
                <c:pt idx="143">
                  <c:v>41.81508770092011</c:v>
                </c:pt>
                <c:pt idx="144">
                  <c:v>41.644204870134914</c:v>
                </c:pt>
                <c:pt idx="145">
                  <c:v>41.479664234049395</c:v>
                </c:pt>
                <c:pt idx="146">
                  <c:v>41.327165796115992</c:v>
                </c:pt>
                <c:pt idx="147">
                  <c:v>41.198599312751334</c:v>
                </c:pt>
                <c:pt idx="148">
                  <c:v>41.116107129992947</c:v>
                </c:pt>
                <c:pt idx="149">
                  <c:v>41.115668193196029</c:v>
                </c:pt>
                <c:pt idx="150">
                  <c:v>41.246383618536257</c:v>
                </c:pt>
                <c:pt idx="151">
                  <c:v>41.559782236815337</c:v>
                </c:pt>
                <c:pt idx="152">
                  <c:v>42.084977744525915</c:v>
                </c:pt>
                <c:pt idx="153">
                  <c:v>42.793575261332109</c:v>
                </c:pt>
                <c:pt idx="154">
                  <c:v>43.57174586084318</c:v>
                </c:pt>
                <c:pt idx="155">
                  <c:v>44.226126311100714</c:v>
                </c:pt>
                <c:pt idx="156">
                  <c:v>44.540474579029834</c:v>
                </c:pt>
                <c:pt idx="157">
                  <c:v>44.367316718506508</c:v>
                </c:pt>
                <c:pt idx="158">
                  <c:v>43.704063240557005</c:v>
                </c:pt>
                <c:pt idx="159">
                  <c:v>42.70099266257462</c:v>
                </c:pt>
                <c:pt idx="160">
                  <c:v>41.591122498562363</c:v>
                </c:pt>
                <c:pt idx="161">
                  <c:v>40.586902260986513</c:v>
                </c:pt>
                <c:pt idx="162">
                  <c:v>39.807274393585836</c:v>
                </c:pt>
                <c:pt idx="163">
                  <c:v>39.267477168128636</c:v>
                </c:pt>
                <c:pt idx="164">
                  <c:v>38.916665197233058</c:v>
                </c:pt>
                <c:pt idx="165">
                  <c:v>38.685764570264979</c:v>
                </c:pt>
                <c:pt idx="166">
                  <c:v>38.518285351999772</c:v>
                </c:pt>
                <c:pt idx="167">
                  <c:v>38.379237765230755</c:v>
                </c:pt>
                <c:pt idx="168">
                  <c:v>38.251042739818303</c:v>
                </c:pt>
                <c:pt idx="169">
                  <c:v>38.126280579757285</c:v>
                </c:pt>
                <c:pt idx="170">
                  <c:v>38.002229604777305</c:v>
                </c:pt>
                <c:pt idx="171">
                  <c:v>37.87796230283071</c:v>
                </c:pt>
                <c:pt idx="172">
                  <c:v>37.75313496382428</c:v>
                </c:pt>
                <c:pt idx="173">
                  <c:v>37.627575320404013</c:v>
                </c:pt>
                <c:pt idx="174">
                  <c:v>37.501165051107897</c:v>
                </c:pt>
                <c:pt idx="175">
                  <c:v>37.37381108787585</c:v>
                </c:pt>
                <c:pt idx="176">
                  <c:v>37.245439070442906</c:v>
                </c:pt>
                <c:pt idx="177">
                  <c:v>37.115991328070002</c:v>
                </c:pt>
                <c:pt idx="178">
                  <c:v>36.985425539323579</c:v>
                </c:pt>
                <c:pt idx="179">
                  <c:v>36.853713398202807</c:v>
                </c:pt>
                <c:pt idx="180">
                  <c:v>36.720839223991931</c:v>
                </c:pt>
                <c:pt idx="181">
                  <c:v>36.586798545631218</c:v>
                </c:pt>
                <c:pt idx="182">
                  <c:v>36.451596697736257</c:v>
                </c:pt>
                <c:pt idx="183">
                  <c:v>36.315247459391401</c:v>
                </c:pt>
                <c:pt idx="184">
                  <c:v>36.177771759718574</c:v>
                </c:pt>
                <c:pt idx="185">
                  <c:v>36.039196467583913</c:v>
                </c:pt>
                <c:pt idx="186">
                  <c:v>35.899553276950989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61.010182183794214</c:v>
                </c:pt>
                <c:pt idx="1">
                  <c:v>61.200713566963728</c:v>
                </c:pt>
                <c:pt idx="2">
                  <c:v>61.391335776024079</c:v>
                </c:pt>
                <c:pt idx="3">
                  <c:v>61.581988574949229</c:v>
                </c:pt>
                <c:pt idx="4">
                  <c:v>61.772599809566636</c:v>
                </c:pt>
                <c:pt idx="5">
                  <c:v>61.963083835992499</c:v>
                </c:pt>
                <c:pt idx="6">
                  <c:v>62.153339799659626</c:v>
                </c:pt>
                <c:pt idx="7">
                  <c:v>62.343249760401839</c:v>
                </c:pt>
                <c:pt idx="8">
                  <c:v>62.532676661446828</c:v>
                </c:pt>
                <c:pt idx="9">
                  <c:v>62.721462143333497</c:v>
                </c:pt>
                <c:pt idx="10">
                  <c:v>62.909424207849924</c:v>
                </c:pt>
                <c:pt idx="11">
                  <c:v>63.096354742228002</c:v>
                </c:pt>
                <c:pt idx="12">
                  <c:v>63.282016920178222</c:v>
                </c:pt>
                <c:pt idx="13">
                  <c:v>63.466142504040945</c:v>
                </c:pt>
                <c:pt idx="14">
                  <c:v>63.648429081490633</c:v>
                </c:pt>
                <c:pt idx="15">
                  <c:v>63.828537280940061</c:v>
                </c:pt>
                <c:pt idx="16">
                  <c:v>64.006088022083745</c:v>
                </c:pt>
                <c:pt idx="17">
                  <c:v>64.180659871840419</c:v>
                </c:pt>
                <c:pt idx="18">
                  <c:v>64.351786591142528</c:v>
                </c:pt>
                <c:pt idx="19">
                  <c:v>64.518954974267587</c:v>
                </c:pt>
                <c:pt idx="20">
                  <c:v>64.681603099223139</c:v>
                </c:pt>
                <c:pt idx="21">
                  <c:v>64.839119124375543</c:v>
                </c:pt>
                <c:pt idx="22">
                  <c:v>64.99084078209593</c:v>
                </c:pt>
                <c:pt idx="23">
                  <c:v>65.136055733451428</c:v>
                </c:pt>
                <c:pt idx="24">
                  <c:v>65.274002957389939</c:v>
                </c:pt>
                <c:pt idx="25">
                  <c:v>65.403875351685741</c:v>
                </c:pt>
                <c:pt idx="26">
                  <c:v>65.524823719170215</c:v>
                </c:pt>
                <c:pt idx="27">
                  <c:v>65.635962299409414</c:v>
                </c:pt>
                <c:pt idx="28">
                  <c:v>65.73637598101152</c:v>
                </c:pt>
                <c:pt idx="29">
                  <c:v>65.825129291431935</c:v>
                </c:pt>
                <c:pt idx="30">
                  <c:v>65.90127720830597</c:v>
                </c:pt>
                <c:pt idx="31">
                  <c:v>65.963877768635285</c:v>
                </c:pt>
                <c:pt idx="32">
                  <c:v>66.012006370387439</c:v>
                </c:pt>
                <c:pt idx="33">
                  <c:v>66.044771567476801</c:v>
                </c:pt>
                <c:pt idx="34">
                  <c:v>66.061332057549791</c:v>
                </c:pt>
                <c:pt idx="35">
                  <c:v>66.060914458061077</c:v>
                </c:pt>
                <c:pt idx="36">
                  <c:v>66.042831366921916</c:v>
                </c:pt>
                <c:pt idx="37">
                  <c:v>66.006499117828582</c:v>
                </c:pt>
                <c:pt idx="38">
                  <c:v>65.951454576088807</c:v>
                </c:pt>
                <c:pt idx="39">
                  <c:v>65.877370286899179</c:v>
                </c:pt>
                <c:pt idx="40">
                  <c:v>65.784067291790734</c:v>
                </c:pt>
                <c:pt idx="41">
                  <c:v>65.671524975177931</c:v>
                </c:pt>
                <c:pt idx="42">
                  <c:v>65.539887393112622</c:v>
                </c:pt>
                <c:pt idx="43">
                  <c:v>65.389465667989327</c:v>
                </c:pt>
                <c:pt idx="44">
                  <c:v>65.22073619942347</c:v>
                </c:pt>
                <c:pt idx="45">
                  <c:v>65.034334632331024</c:v>
                </c:pt>
                <c:pt idx="46">
                  <c:v>64.831045724903774</c:v>
                </c:pt>
                <c:pt idx="47">
                  <c:v>64.611789456588582</c:v>
                </c:pt>
                <c:pt idx="48">
                  <c:v>64.377603894210111</c:v>
                </c:pt>
                <c:pt idx="49">
                  <c:v>64.129625479569697</c:v>
                </c:pt>
                <c:pt idx="50">
                  <c:v>63.869067503887528</c:v>
                </c:pt>
                <c:pt idx="51">
                  <c:v>63.597197587219746</c:v>
                </c:pt>
                <c:pt idx="52">
                  <c:v>63.31531498305273</c:v>
                </c:pt>
                <c:pt idx="53">
                  <c:v>63.024728482798722</c:v>
                </c:pt>
                <c:pt idx="54">
                  <c:v>62.726735608922951</c:v>
                </c:pt>
                <c:pt idx="55">
                  <c:v>62.422603668754398</c:v>
                </c:pt>
                <c:pt idx="56">
                  <c:v>62.113553104999944</c:v>
                </c:pt>
                <c:pt idx="57">
                  <c:v>61.800743435112288</c:v>
                </c:pt>
                <c:pt idx="58">
                  <c:v>61.485261930511925</c:v>
                </c:pt>
                <c:pt idx="59">
                  <c:v>61.168115056983389</c:v>
                </c:pt>
                <c:pt idx="60">
                  <c:v>60.850222585785225</c:v>
                </c:pt>
                <c:pt idx="61">
                  <c:v>60.532414195086545</c:v>
                </c:pt>
                <c:pt idx="62">
                  <c:v>60.215428314878054</c:v>
                </c:pt>
                <c:pt idx="63">
                  <c:v>59.899912925101191</c:v>
                </c:pt>
                <c:pt idx="64">
                  <c:v>59.586427994460671</c:v>
                </c:pt>
                <c:pt idx="65">
                  <c:v>59.275449243259487</c:v>
                </c:pt>
                <c:pt idx="66">
                  <c:v>58.967372924094626</c:v>
                </c:pt>
                <c:pt idx="67">
                  <c:v>58.662521335703971</c:v>
                </c:pt>
                <c:pt idx="68">
                  <c:v>58.361148814155889</c:v>
                </c:pt>
                <c:pt idx="69">
                  <c:v>58.063447978800156</c:v>
                </c:pt>
                <c:pt idx="70">
                  <c:v>57.769556045342171</c:v>
                </c:pt>
                <c:pt idx="71">
                  <c:v>57.479561052999792</c:v>
                </c:pt>
                <c:pt idx="72">
                  <c:v>57.193507885438876</c:v>
                </c:pt>
                <c:pt idx="73">
                  <c:v>56.911403995037467</c:v>
                </c:pt>
                <c:pt idx="74">
                  <c:v>56.633224766396317</c:v>
                </c:pt>
                <c:pt idx="75">
                  <c:v>56.358918477633352</c:v>
                </c:pt>
                <c:pt idx="76">
                  <c:v>56.088410836867666</c:v>
                </c:pt>
                <c:pt idx="77">
                  <c:v>55.821609086593305</c:v>
                </c:pt>
                <c:pt idx="78">
                  <c:v>55.558405680666418</c:v>
                </c:pt>
                <c:pt idx="79">
                  <c:v>55.29868154775005</c:v>
                </c:pt>
                <c:pt idx="80">
                  <c:v>55.042308961676483</c:v>
                </c:pt>
                <c:pt idx="81">
                  <c:v>54.789154043697891</c:v>
                </c:pt>
                <c:pt idx="82">
                  <c:v>54.539078924376931</c:v>
                </c:pt>
                <c:pt idx="83">
                  <c:v>54.291943594266925</c:v>
                </c:pt>
                <c:pt idx="84">
                  <c:v>54.047607472850629</c:v>
                </c:pt>
                <c:pt idx="85">
                  <c:v>53.805930724710691</c:v>
                </c:pt>
                <c:pt idx="86">
                  <c:v>53.566775350815327</c:v>
                </c:pt>
                <c:pt idx="87">
                  <c:v>53.330006081302209</c:v>
                </c:pt>
                <c:pt idx="88">
                  <c:v>53.095491094380144</c:v>
                </c:pt>
                <c:pt idx="89">
                  <c:v>52.863102584057302</c:v>
                </c:pt>
                <c:pt idx="90">
                  <c:v>52.632717197436982</c:v>
                </c:pt>
                <c:pt idx="91">
                  <c:v>52.40421636036514</c:v>
                </c:pt>
                <c:pt idx="92">
                  <c:v>52.177486508315965</c:v>
                </c:pt>
                <c:pt idx="93">
                  <c:v>51.952419237598122</c:v>
                </c:pt>
                <c:pt idx="94">
                  <c:v>51.728911390276913</c:v>
                </c:pt>
                <c:pt idx="95">
                  <c:v>51.506865084648744</c:v>
                </c:pt>
                <c:pt idx="96">
                  <c:v>51.286187701681477</c:v>
                </c:pt>
                <c:pt idx="97">
                  <c:v>51.066791836547303</c:v>
                </c:pt>
                <c:pt idx="98">
                  <c:v>50.848595223220514</c:v>
                </c:pt>
                <c:pt idx="99">
                  <c:v>50.63152063908656</c:v>
                </c:pt>
                <c:pt idx="100">
                  <c:v>50.415495795601757</c:v>
                </c:pt>
                <c:pt idx="101">
                  <c:v>50.200453220248022</c:v>
                </c:pt>
                <c:pt idx="102">
                  <c:v>49.986330134334231</c:v>
                </c:pt>
                <c:pt idx="103">
                  <c:v>49.77306833059496</c:v>
                </c:pt>
                <c:pt idx="104">
                  <c:v>49.560614054021414</c:v>
                </c:pt>
                <c:pt idx="105">
                  <c:v>49.348917888915935</c:v>
                </c:pt>
                <c:pt idx="106">
                  <c:v>49.13793465478448</c:v>
                </c:pt>
                <c:pt idx="107">
                  <c:v>48.927623313360414</c:v>
                </c:pt>
                <c:pt idx="108">
                  <c:v>48.717946888779821</c:v>
                </c:pt>
                <c:pt idx="109">
                  <c:v>48.508872402695232</c:v>
                </c:pt>
                <c:pt idx="110">
                  <c:v>48.300370825913106</c:v>
                </c:pt>
                <c:pt idx="111">
                  <c:v>48.092417047961312</c:v>
                </c:pt>
                <c:pt idx="112">
                  <c:v>47.884989865829517</c:v>
                </c:pt>
                <c:pt idx="113">
                  <c:v>47.678071992967133</c:v>
                </c:pt>
                <c:pt idx="114">
                  <c:v>47.471650089463083</c:v>
                </c:pt>
                <c:pt idx="115">
                  <c:v>47.265714814157214</c:v>
                </c:pt>
                <c:pt idx="116">
                  <c:v>47.060260899235786</c:v>
                </c:pt>
                <c:pt idx="117">
                  <c:v>46.855287247630976</c:v>
                </c:pt>
                <c:pt idx="118">
                  <c:v>46.650797053262735</c:v>
                </c:pt>
                <c:pt idx="119">
                  <c:v>46.446797943819831</c:v>
                </c:pt>
                <c:pt idx="120">
                  <c:v>46.243302145357731</c:v>
                </c:pt>
                <c:pt idx="121">
                  <c:v>46.040326667479846</c:v>
                </c:pt>
                <c:pt idx="122">
                  <c:v>45.837893507248957</c:v>
                </c:pt>
                <c:pt idx="123">
                  <c:v>45.636029869230242</c:v>
                </c:pt>
                <c:pt idx="124">
                  <c:v>45.434768398179756</c:v>
                </c:pt>
                <c:pt idx="125">
                  <c:v>45.234147419848554</c:v>
                </c:pt>
                <c:pt idx="126">
                  <c:v>45.034211184158522</c:v>
                </c:pt>
                <c:pt idx="127">
                  <c:v>44.835010103617336</c:v>
                </c:pt>
                <c:pt idx="128">
                  <c:v>44.636600978272696</c:v>
                </c:pt>
                <c:pt idx="129">
                  <c:v>44.439047196771895</c:v>
                </c:pt>
                <c:pt idx="130">
                  <c:v>44.242418901213583</c:v>
                </c:pt>
                <c:pt idx="131">
                  <c:v>44.046793101494217</c:v>
                </c:pt>
                <c:pt idx="132">
                  <c:v>43.85225372282305</c:v>
                </c:pt>
                <c:pt idx="133">
                  <c:v>43.658891568095278</c:v>
                </c:pt>
                <c:pt idx="134">
                  <c:v>43.466804174987445</c:v>
                </c:pt>
                <c:pt idx="135">
                  <c:v>43.276095546126285</c:v>
                </c:pt>
                <c:pt idx="136">
                  <c:v>43.086875729663639</c:v>
                </c:pt>
                <c:pt idx="137">
                  <c:v>42.899260227285339</c:v>
                </c:pt>
                <c:pt idx="138">
                  <c:v>42.713369207338808</c:v>
                </c:pt>
                <c:pt idx="139">
                  <c:v>42.529326502644601</c:v>
                </c:pt>
                <c:pt idx="140">
                  <c:v>42.347258375930551</c:v>
                </c:pt>
                <c:pt idx="141">
                  <c:v>42.167292040937085</c:v>
                </c:pt>
                <c:pt idx="142">
                  <c:v>41.989553934280146</c:v>
                </c:pt>
                <c:pt idx="143">
                  <c:v>41.814167742228406</c:v>
                </c:pt>
                <c:pt idx="144">
                  <c:v>41.641252197622478</c:v>
                </c:pt>
                <c:pt idx="145">
                  <c:v>41.470918675033374</c:v>
                </c:pt>
                <c:pt idx="146">
                  <c:v>41.303268626510999</c:v>
                </c:pt>
                <c:pt idx="147">
                  <c:v>41.13839091525918</c:v>
                </c:pt>
                <c:pt idx="148">
                  <c:v>40.97635911940246</c:v>
                </c:pt>
                <c:pt idx="149">
                  <c:v>40.81722889157416</c:v>
                </c:pt>
                <c:pt idx="150">
                  <c:v>40.661035471092831</c:v>
                </c:pt>
                <c:pt idx="151">
                  <c:v>40.507791452684593</c:v>
                </c:pt>
                <c:pt idx="152">
                  <c:v>40.357484917801436</c:v>
                </c:pt>
                <c:pt idx="153">
                  <c:v>40.210078030558059</c:v>
                </c:pt>
                <c:pt idx="154">
                  <c:v>40.065506189527149</c:v>
                </c:pt>
                <c:pt idx="155">
                  <c:v>39.923677808990526</c:v>
                </c:pt>
                <c:pt idx="156">
                  <c:v>39.784474779268919</c:v>
                </c:pt>
                <c:pt idx="157">
                  <c:v>39.647753626636906</c:v>
                </c:pt>
                <c:pt idx="158">
                  <c:v>39.513347360874306</c:v>
                </c:pt>
                <c:pt idx="159">
                  <c:v>39.381067964985547</c:v>
                </c:pt>
                <c:pt idx="160">
                  <c:v>39.250709449562656</c:v>
                </c:pt>
                <c:pt idx="161">
                  <c:v>39.122051366189858</c:v>
                </c:pt>
                <c:pt idx="162">
                  <c:v>38.994862652404549</c:v>
                </c:pt>
                <c:pt idx="163">
                  <c:v>38.868905666709679</c:v>
                </c:pt>
                <c:pt idx="164">
                  <c:v>38.743940266907451</c:v>
                </c:pt>
                <c:pt idx="165">
                  <c:v>38.619727788706633</c:v>
                </c:pt>
                <c:pt idx="166">
                  <c:v>38.496034793449887</c:v>
                </c:pt>
                <c:pt idx="167">
                  <c:v>38.372636472536804</c:v>
                </c:pt>
                <c:pt idx="168">
                  <c:v>38.249319619813669</c:v>
                </c:pt>
                <c:pt idx="169">
                  <c:v>38.125885109741716</c:v>
                </c:pt>
                <c:pt idx="170">
                  <c:v>38.002149846411442</c:v>
                </c:pt>
                <c:pt idx="171">
                  <c:v>37.877948174510713</c:v>
                </c:pt>
                <c:pt idx="172">
                  <c:v>37.753132766612936</c:v>
                </c:pt>
                <c:pt idx="173">
                  <c:v>37.627575020515579</c:v>
                </c:pt>
                <c:pt idx="174">
                  <c:v>37.501165015197998</c:v>
                </c:pt>
                <c:pt idx="175">
                  <c:v>37.373811084104368</c:v>
                </c:pt>
                <c:pt idx="176">
                  <c:v>37.245439070095571</c:v>
                </c:pt>
                <c:pt idx="177">
                  <c:v>37.115991328041957</c:v>
                </c:pt>
                <c:pt idx="178">
                  <c:v>36.985425539321596</c:v>
                </c:pt>
                <c:pt idx="179">
                  <c:v>36.853713398202686</c:v>
                </c:pt>
                <c:pt idx="180">
                  <c:v>36.720839223991923</c:v>
                </c:pt>
                <c:pt idx="181">
                  <c:v>36.586798545631218</c:v>
                </c:pt>
                <c:pt idx="182">
                  <c:v>36.451596697736257</c:v>
                </c:pt>
                <c:pt idx="183">
                  <c:v>36.315247459391401</c:v>
                </c:pt>
                <c:pt idx="184">
                  <c:v>36.177771759718574</c:v>
                </c:pt>
                <c:pt idx="185">
                  <c:v>36.039196467583913</c:v>
                </c:pt>
                <c:pt idx="186">
                  <c:v>35.899553276950989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65.221999999999994</c:v>
                </c:pt>
                <c:pt idx="1">
                  <c:v>64.524000000000001</c:v>
                </c:pt>
                <c:pt idx="2">
                  <c:v>63.174999999999997</c:v>
                </c:pt>
                <c:pt idx="3">
                  <c:v>64.524000000000001</c:v>
                </c:pt>
                <c:pt idx="4">
                  <c:v>63.555999999999997</c:v>
                </c:pt>
                <c:pt idx="5">
                  <c:v>63.619</c:v>
                </c:pt>
                <c:pt idx="6">
                  <c:v>63.429000000000002</c:v>
                </c:pt>
                <c:pt idx="7">
                  <c:v>61.396999999999998</c:v>
                </c:pt>
                <c:pt idx="8">
                  <c:v>62.253999999999998</c:v>
                </c:pt>
                <c:pt idx="9">
                  <c:v>60.968000000000004</c:v>
                </c:pt>
                <c:pt idx="10">
                  <c:v>63.746000000000002</c:v>
                </c:pt>
                <c:pt idx="11">
                  <c:v>61.015999999999998</c:v>
                </c:pt>
                <c:pt idx="12">
                  <c:v>64.302000000000007</c:v>
                </c:pt>
                <c:pt idx="13">
                  <c:v>63.872999999999998</c:v>
                </c:pt>
                <c:pt idx="14">
                  <c:v>61.365000000000002</c:v>
                </c:pt>
                <c:pt idx="15">
                  <c:v>63.365000000000002</c:v>
                </c:pt>
                <c:pt idx="16">
                  <c:v>62.508000000000003</c:v>
                </c:pt>
                <c:pt idx="17">
                  <c:v>62.856999999999999</c:v>
                </c:pt>
                <c:pt idx="18">
                  <c:v>63.905000000000001</c:v>
                </c:pt>
                <c:pt idx="19">
                  <c:v>62.698</c:v>
                </c:pt>
                <c:pt idx="20">
                  <c:v>63.412999999999997</c:v>
                </c:pt>
                <c:pt idx="21">
                  <c:v>63.54</c:v>
                </c:pt>
                <c:pt idx="22">
                  <c:v>64.349000000000004</c:v>
                </c:pt>
                <c:pt idx="23">
                  <c:v>64.111000000000004</c:v>
                </c:pt>
                <c:pt idx="24">
                  <c:v>63.253999999999998</c:v>
                </c:pt>
                <c:pt idx="25">
                  <c:v>65.078999999999994</c:v>
                </c:pt>
                <c:pt idx="26">
                  <c:v>65.459999999999994</c:v>
                </c:pt>
                <c:pt idx="27">
                  <c:v>63.412999999999997</c:v>
                </c:pt>
                <c:pt idx="28">
                  <c:v>64.81</c:v>
                </c:pt>
                <c:pt idx="29">
                  <c:v>65.016000000000005</c:v>
                </c:pt>
                <c:pt idx="30">
                  <c:v>66.206000000000003</c:v>
                </c:pt>
                <c:pt idx="31">
                  <c:v>66.031999999999996</c:v>
                </c:pt>
                <c:pt idx="32">
                  <c:v>65.968000000000004</c:v>
                </c:pt>
                <c:pt idx="33">
                  <c:v>66.238</c:v>
                </c:pt>
                <c:pt idx="34">
                  <c:v>64.078999999999994</c:v>
                </c:pt>
                <c:pt idx="35">
                  <c:v>67.507999999999996</c:v>
                </c:pt>
                <c:pt idx="36">
                  <c:v>65.475999999999999</c:v>
                </c:pt>
                <c:pt idx="37">
                  <c:v>65.873000000000005</c:v>
                </c:pt>
                <c:pt idx="38">
                  <c:v>66.667000000000002</c:v>
                </c:pt>
                <c:pt idx="39">
                  <c:v>68.27</c:v>
                </c:pt>
                <c:pt idx="40">
                  <c:v>69.745999999999995</c:v>
                </c:pt>
                <c:pt idx="41">
                  <c:v>68.048000000000002</c:v>
                </c:pt>
                <c:pt idx="42">
                  <c:v>68.174999999999997</c:v>
                </c:pt>
                <c:pt idx="43">
                  <c:v>72.048000000000002</c:v>
                </c:pt>
                <c:pt idx="44">
                  <c:v>72.364999999999995</c:v>
                </c:pt>
                <c:pt idx="45">
                  <c:v>73.444000000000003</c:v>
                </c:pt>
                <c:pt idx="46">
                  <c:v>74.856999999999999</c:v>
                </c:pt>
                <c:pt idx="47">
                  <c:v>78.078999999999994</c:v>
                </c:pt>
                <c:pt idx="48">
                  <c:v>81.650999999999996</c:v>
                </c:pt>
                <c:pt idx="49">
                  <c:v>87.238</c:v>
                </c:pt>
                <c:pt idx="50">
                  <c:v>94.793999999999997</c:v>
                </c:pt>
                <c:pt idx="51">
                  <c:v>105</c:v>
                </c:pt>
                <c:pt idx="52">
                  <c:v>119.286</c:v>
                </c:pt>
                <c:pt idx="53">
                  <c:v>134.74600000000001</c:v>
                </c:pt>
                <c:pt idx="54">
                  <c:v>153.857</c:v>
                </c:pt>
                <c:pt idx="55">
                  <c:v>170.60300000000001</c:v>
                </c:pt>
                <c:pt idx="56">
                  <c:v>184.238</c:v>
                </c:pt>
                <c:pt idx="57">
                  <c:v>198.17500000000001</c:v>
                </c:pt>
                <c:pt idx="58">
                  <c:v>208.476</c:v>
                </c:pt>
                <c:pt idx="59">
                  <c:v>215.36500000000001</c:v>
                </c:pt>
                <c:pt idx="60">
                  <c:v>221.15899999999999</c:v>
                </c:pt>
                <c:pt idx="61">
                  <c:v>219.74600000000001</c:v>
                </c:pt>
                <c:pt idx="62">
                  <c:v>217.905</c:v>
                </c:pt>
                <c:pt idx="63">
                  <c:v>199.20599999999999</c:v>
                </c:pt>
                <c:pt idx="64">
                  <c:v>171.30199999999999</c:v>
                </c:pt>
                <c:pt idx="65">
                  <c:v>134.095</c:v>
                </c:pt>
                <c:pt idx="66">
                  <c:v>99.54</c:v>
                </c:pt>
                <c:pt idx="67">
                  <c:v>74.349000000000004</c:v>
                </c:pt>
                <c:pt idx="68">
                  <c:v>62.127000000000002</c:v>
                </c:pt>
                <c:pt idx="69">
                  <c:v>61.206000000000003</c:v>
                </c:pt>
                <c:pt idx="70">
                  <c:v>61.238</c:v>
                </c:pt>
                <c:pt idx="71">
                  <c:v>62.079000000000001</c:v>
                </c:pt>
                <c:pt idx="72">
                  <c:v>62.491999999999997</c:v>
                </c:pt>
                <c:pt idx="73">
                  <c:v>63.54</c:v>
                </c:pt>
                <c:pt idx="74">
                  <c:v>67.429000000000002</c:v>
                </c:pt>
                <c:pt idx="75">
                  <c:v>69.856999999999999</c:v>
                </c:pt>
                <c:pt idx="76">
                  <c:v>77.713999999999999</c:v>
                </c:pt>
                <c:pt idx="77">
                  <c:v>84.778000000000006</c:v>
                </c:pt>
                <c:pt idx="78">
                  <c:v>93.873000000000005</c:v>
                </c:pt>
                <c:pt idx="79">
                  <c:v>106.619</c:v>
                </c:pt>
                <c:pt idx="80">
                  <c:v>116.127</c:v>
                </c:pt>
                <c:pt idx="81">
                  <c:v>126.07899999999999</c:v>
                </c:pt>
                <c:pt idx="82">
                  <c:v>138.46</c:v>
                </c:pt>
                <c:pt idx="83">
                  <c:v>149.68299999999999</c:v>
                </c:pt>
                <c:pt idx="84">
                  <c:v>154</c:v>
                </c:pt>
                <c:pt idx="85">
                  <c:v>158.41300000000001</c:v>
                </c:pt>
                <c:pt idx="86">
                  <c:v>156.762</c:v>
                </c:pt>
                <c:pt idx="87">
                  <c:v>149.143</c:v>
                </c:pt>
                <c:pt idx="88">
                  <c:v>130.96799999999999</c:v>
                </c:pt>
                <c:pt idx="89">
                  <c:v>105.238</c:v>
                </c:pt>
                <c:pt idx="90">
                  <c:v>80.635000000000005</c:v>
                </c:pt>
                <c:pt idx="91">
                  <c:v>61.683</c:v>
                </c:pt>
                <c:pt idx="92">
                  <c:v>56.238</c:v>
                </c:pt>
                <c:pt idx="93">
                  <c:v>53.19</c:v>
                </c:pt>
                <c:pt idx="94">
                  <c:v>52.889000000000003</c:v>
                </c:pt>
                <c:pt idx="95">
                  <c:v>49.619</c:v>
                </c:pt>
                <c:pt idx="96">
                  <c:v>51.54</c:v>
                </c:pt>
                <c:pt idx="97">
                  <c:v>51.110999999999997</c:v>
                </c:pt>
                <c:pt idx="98">
                  <c:v>51.984000000000002</c:v>
                </c:pt>
                <c:pt idx="99">
                  <c:v>49.73</c:v>
                </c:pt>
                <c:pt idx="100">
                  <c:v>52.094999999999999</c:v>
                </c:pt>
                <c:pt idx="101">
                  <c:v>48.73</c:v>
                </c:pt>
                <c:pt idx="102">
                  <c:v>49.46</c:v>
                </c:pt>
                <c:pt idx="103">
                  <c:v>51.475999999999999</c:v>
                </c:pt>
                <c:pt idx="104">
                  <c:v>53.048000000000002</c:v>
                </c:pt>
                <c:pt idx="105">
                  <c:v>49.206000000000003</c:v>
                </c:pt>
                <c:pt idx="106">
                  <c:v>48.651000000000003</c:v>
                </c:pt>
                <c:pt idx="107">
                  <c:v>49.905000000000001</c:v>
                </c:pt>
                <c:pt idx="108">
                  <c:v>50.444000000000003</c:v>
                </c:pt>
                <c:pt idx="109">
                  <c:v>50.094999999999999</c:v>
                </c:pt>
                <c:pt idx="110">
                  <c:v>50.889000000000003</c:v>
                </c:pt>
                <c:pt idx="111">
                  <c:v>49.332999999999998</c:v>
                </c:pt>
                <c:pt idx="112">
                  <c:v>51.905000000000001</c:v>
                </c:pt>
                <c:pt idx="113">
                  <c:v>51.634999999999998</c:v>
                </c:pt>
                <c:pt idx="114">
                  <c:v>47.793999999999997</c:v>
                </c:pt>
                <c:pt idx="115">
                  <c:v>53.143000000000001</c:v>
                </c:pt>
                <c:pt idx="116">
                  <c:v>49.444000000000003</c:v>
                </c:pt>
                <c:pt idx="117">
                  <c:v>51.222000000000001</c:v>
                </c:pt>
                <c:pt idx="118">
                  <c:v>47.286000000000001</c:v>
                </c:pt>
                <c:pt idx="119">
                  <c:v>50.651000000000003</c:v>
                </c:pt>
                <c:pt idx="120">
                  <c:v>52.143000000000001</c:v>
                </c:pt>
                <c:pt idx="121">
                  <c:v>50.603000000000002</c:v>
                </c:pt>
                <c:pt idx="122">
                  <c:v>55.174999999999997</c:v>
                </c:pt>
                <c:pt idx="123">
                  <c:v>56.603000000000002</c:v>
                </c:pt>
                <c:pt idx="124">
                  <c:v>58.841000000000001</c:v>
                </c:pt>
                <c:pt idx="125">
                  <c:v>57.713999999999999</c:v>
                </c:pt>
                <c:pt idx="126">
                  <c:v>60.286000000000001</c:v>
                </c:pt>
                <c:pt idx="127">
                  <c:v>57</c:v>
                </c:pt>
                <c:pt idx="128">
                  <c:v>54.158999999999999</c:v>
                </c:pt>
                <c:pt idx="129">
                  <c:v>54.143000000000001</c:v>
                </c:pt>
                <c:pt idx="130">
                  <c:v>51.286000000000001</c:v>
                </c:pt>
                <c:pt idx="131">
                  <c:v>49.889000000000003</c:v>
                </c:pt>
                <c:pt idx="132">
                  <c:v>45.746000000000002</c:v>
                </c:pt>
                <c:pt idx="133">
                  <c:v>46.396999999999998</c:v>
                </c:pt>
                <c:pt idx="134">
                  <c:v>45.348999999999997</c:v>
                </c:pt>
                <c:pt idx="135">
                  <c:v>45.444000000000003</c:v>
                </c:pt>
                <c:pt idx="136">
                  <c:v>46.762</c:v>
                </c:pt>
                <c:pt idx="137">
                  <c:v>44.920999999999999</c:v>
                </c:pt>
                <c:pt idx="138">
                  <c:v>45.872999999999998</c:v>
                </c:pt>
                <c:pt idx="139">
                  <c:v>46.46</c:v>
                </c:pt>
                <c:pt idx="140">
                  <c:v>44.253999999999998</c:v>
                </c:pt>
                <c:pt idx="141">
                  <c:v>43.143000000000001</c:v>
                </c:pt>
                <c:pt idx="142">
                  <c:v>47.127000000000002</c:v>
                </c:pt>
                <c:pt idx="143">
                  <c:v>44</c:v>
                </c:pt>
                <c:pt idx="144">
                  <c:v>45.110999999999997</c:v>
                </c:pt>
                <c:pt idx="145">
                  <c:v>42.603000000000002</c:v>
                </c:pt>
                <c:pt idx="146">
                  <c:v>44.841000000000001</c:v>
                </c:pt>
                <c:pt idx="147">
                  <c:v>43.143000000000001</c:v>
                </c:pt>
                <c:pt idx="148">
                  <c:v>41.905000000000001</c:v>
                </c:pt>
                <c:pt idx="149">
                  <c:v>45.127000000000002</c:v>
                </c:pt>
                <c:pt idx="150">
                  <c:v>46.079000000000001</c:v>
                </c:pt>
                <c:pt idx="151">
                  <c:v>45.348999999999997</c:v>
                </c:pt>
                <c:pt idx="152">
                  <c:v>46.746000000000002</c:v>
                </c:pt>
                <c:pt idx="153">
                  <c:v>45.206000000000003</c:v>
                </c:pt>
                <c:pt idx="154">
                  <c:v>45.905000000000001</c:v>
                </c:pt>
                <c:pt idx="155">
                  <c:v>46.619</c:v>
                </c:pt>
                <c:pt idx="156">
                  <c:v>48.777999999999999</c:v>
                </c:pt>
                <c:pt idx="157">
                  <c:v>48.936999999999998</c:v>
                </c:pt>
                <c:pt idx="158">
                  <c:v>48.381</c:v>
                </c:pt>
                <c:pt idx="159">
                  <c:v>45.905000000000001</c:v>
                </c:pt>
                <c:pt idx="160">
                  <c:v>45.396999999999998</c:v>
                </c:pt>
                <c:pt idx="161">
                  <c:v>45.222000000000001</c:v>
                </c:pt>
                <c:pt idx="162">
                  <c:v>44.143000000000001</c:v>
                </c:pt>
                <c:pt idx="163">
                  <c:v>43.286000000000001</c:v>
                </c:pt>
                <c:pt idx="164">
                  <c:v>43.587000000000003</c:v>
                </c:pt>
                <c:pt idx="165">
                  <c:v>42.524000000000001</c:v>
                </c:pt>
                <c:pt idx="166">
                  <c:v>42.555999999999997</c:v>
                </c:pt>
                <c:pt idx="167">
                  <c:v>43.841000000000001</c:v>
                </c:pt>
                <c:pt idx="168">
                  <c:v>42.127000000000002</c:v>
                </c:pt>
                <c:pt idx="169">
                  <c:v>42.302</c:v>
                </c:pt>
                <c:pt idx="170">
                  <c:v>42.793999999999997</c:v>
                </c:pt>
                <c:pt idx="171">
                  <c:v>39.396999999999998</c:v>
                </c:pt>
                <c:pt idx="172">
                  <c:v>40.079000000000001</c:v>
                </c:pt>
                <c:pt idx="173">
                  <c:v>39.238</c:v>
                </c:pt>
                <c:pt idx="174">
                  <c:v>39.174999999999997</c:v>
                </c:pt>
                <c:pt idx="175">
                  <c:v>40.587000000000003</c:v>
                </c:pt>
                <c:pt idx="176">
                  <c:v>41.683</c:v>
                </c:pt>
                <c:pt idx="177">
                  <c:v>39.651000000000003</c:v>
                </c:pt>
                <c:pt idx="178">
                  <c:v>41.302</c:v>
                </c:pt>
                <c:pt idx="179">
                  <c:v>41.110999999999997</c:v>
                </c:pt>
                <c:pt idx="180">
                  <c:v>40.396999999999998</c:v>
                </c:pt>
                <c:pt idx="181">
                  <c:v>39.920999999999999</c:v>
                </c:pt>
                <c:pt idx="182">
                  <c:v>37.793999999999997</c:v>
                </c:pt>
                <c:pt idx="183">
                  <c:v>40.174999999999997</c:v>
                </c:pt>
                <c:pt idx="184">
                  <c:v>42.381</c:v>
                </c:pt>
                <c:pt idx="185">
                  <c:v>38.603000000000002</c:v>
                </c:pt>
                <c:pt idx="186">
                  <c:v>39.143000000000001</c:v>
                </c:pt>
                <c:pt idx="187">
                  <c:v>41.491999999999997</c:v>
                </c:pt>
                <c:pt idx="188">
                  <c:v>42.302</c:v>
                </c:pt>
                <c:pt idx="189">
                  <c:v>41.793999999999997</c:v>
                </c:pt>
                <c:pt idx="190">
                  <c:v>37.951999999999998</c:v>
                </c:pt>
                <c:pt idx="191">
                  <c:v>40.048000000000002</c:v>
                </c:pt>
                <c:pt idx="192">
                  <c:v>42.110999999999997</c:v>
                </c:pt>
                <c:pt idx="193">
                  <c:v>41.048000000000002</c:v>
                </c:pt>
                <c:pt idx="194">
                  <c:v>38.713999999999999</c:v>
                </c:pt>
                <c:pt idx="195">
                  <c:v>39.015999999999998</c:v>
                </c:pt>
                <c:pt idx="196">
                  <c:v>37.396999999999998</c:v>
                </c:pt>
                <c:pt idx="197">
                  <c:v>39.555999999999997</c:v>
                </c:pt>
                <c:pt idx="198">
                  <c:v>39.619</c:v>
                </c:pt>
                <c:pt idx="199">
                  <c:v>39.475999999999999</c:v>
                </c:pt>
                <c:pt idx="200">
                  <c:v>38.127000000000002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61.609404748526579</c:v>
                </c:pt>
                <c:pt idx="3">
                  <c:v>61.763018204067109</c:v>
                </c:pt>
                <c:pt idx="4">
                  <c:v>61.916138615163035</c:v>
                </c:pt>
                <c:pt idx="5">
                  <c:v>62.068662620926666</c:v>
                </c:pt>
                <c:pt idx="6">
                  <c:v>62.220472544864016</c:v>
                </c:pt>
                <c:pt idx="7">
                  <c:v>62.371434847654648</c:v>
                </c:pt>
                <c:pt idx="8">
                  <c:v>62.521398470756736</c:v>
                </c:pt>
                <c:pt idx="9">
                  <c:v>62.670193075347484</c:v>
                </c:pt>
                <c:pt idx="10">
                  <c:v>62.817627184899742</c:v>
                </c:pt>
                <c:pt idx="11">
                  <c:v>62.963486244446678</c:v>
                </c:pt>
                <c:pt idx="12">
                  <c:v>63.107530615517049</c:v>
                </c:pt>
                <c:pt idx="13">
                  <c:v>63.249493533161612</c:v>
                </c:pt>
                <c:pt idx="14">
                  <c:v>63.389079060960469</c:v>
                </c:pt>
                <c:pt idx="15">
                  <c:v>63.525960092301204</c:v>
                </c:pt>
                <c:pt idx="16">
                  <c:v>63.659776463124949</c:v>
                </c:pt>
                <c:pt idx="17">
                  <c:v>63.790133265538429</c:v>
                </c:pt>
                <c:pt idx="18">
                  <c:v>63.916599488043794</c:v>
                </c:pt>
                <c:pt idx="19">
                  <c:v>64.038707164968358</c:v>
                </c:pt>
                <c:pt idx="20">
                  <c:v>64.155951308859088</c:v>
                </c:pt>
                <c:pt idx="21">
                  <c:v>64.267791047624769</c:v>
                </c:pt>
                <c:pt idx="22">
                  <c:v>64.373652628301073</c:v>
                </c:pt>
                <c:pt idx="23">
                  <c:v>64.472935334772473</c:v>
                </c:pt>
                <c:pt idx="24">
                  <c:v>64.565021975025317</c:v>
                </c:pt>
                <c:pt idx="25">
                  <c:v>64.649296531923881</c:v>
                </c:pt>
                <c:pt idx="26">
                  <c:v>64.725172981150578</c:v>
                </c:pt>
                <c:pt idx="27">
                  <c:v>64.792141333655309</c:v>
                </c:pt>
                <c:pt idx="28">
                  <c:v>64.849839849905905</c:v>
                </c:pt>
                <c:pt idx="29">
                  <c:v>64.898166281517959</c:v>
                </c:pt>
                <c:pt idx="30">
                  <c:v>64.937446040557504</c:v>
                </c:pt>
                <c:pt idx="31">
                  <c:v>64.968681347102915</c:v>
                </c:pt>
                <c:pt idx="32">
                  <c:v>64.993912362836511</c:v>
                </c:pt>
                <c:pt idx="33">
                  <c:v>65.016728368067675</c:v>
                </c:pt>
                <c:pt idx="34">
                  <c:v>65.042972892218287</c:v>
                </c:pt>
                <c:pt idx="35">
                  <c:v>65.081689363662306</c:v>
                </c:pt>
                <c:pt idx="36">
                  <c:v>65.146350537645887</c:v>
                </c:pt>
                <c:pt idx="37">
                  <c:v>65.25640225402735</c:v>
                </c:pt>
                <c:pt idx="38">
                  <c:v>65.439126191252441</c:v>
                </c:pt>
                <c:pt idx="39">
                  <c:v>65.731783729773895</c:v>
                </c:pt>
                <c:pt idx="40">
                  <c:v>66.183941577369112</c:v>
                </c:pt>
                <c:pt idx="41">
                  <c:v>66.859799694420175</c:v>
                </c:pt>
                <c:pt idx="42">
                  <c:v>67.84024740777339</c:v>
                </c:pt>
                <c:pt idx="43">
                  <c:v>69.22427361755777</c:v>
                </c:pt>
                <c:pt idx="44">
                  <c:v>71.129266631811092</c:v>
                </c:pt>
                <c:pt idx="45">
                  <c:v>73.689678770398544</c:v>
                </c:pt>
                <c:pt idx="46">
                  <c:v>77.053524479965503</c:v>
                </c:pt>
                <c:pt idx="47">
                  <c:v>81.376252562136756</c:v>
                </c:pt>
                <c:pt idx="48">
                  <c:v>86.811702797045186</c:v>
                </c:pt>
                <c:pt idx="49">
                  <c:v>93.50013364405973</c:v>
                </c:pt>
                <c:pt idx="50">
                  <c:v>101.55368315291035</c:v>
                </c:pt>
                <c:pt idx="51">
                  <c:v>111.04007090958338</c:v>
                </c:pt>
                <c:pt idx="52">
                  <c:v>121.96581157298536</c:v>
                </c:pt>
                <c:pt idx="53">
                  <c:v>134.26059908085162</c:v>
                </c:pt>
                <c:pt idx="54">
                  <c:v>147.7646031940647</c:v>
                </c:pt>
                <c:pt idx="55">
                  <c:v>162.21930979366783</c:v>
                </c:pt>
                <c:pt idx="56">
                  <c:v>177.25707353119842</c:v>
                </c:pt>
                <c:pt idx="57">
                  <c:v>192.36726744088301</c:v>
                </c:pt>
                <c:pt idx="58">
                  <c:v>206.78270653923553</c:v>
                </c:pt>
                <c:pt idx="59">
                  <c:v>219.21171958034992</c:v>
                </c:pt>
                <c:pt idx="60">
                  <c:v>227.45579312957548</c:v>
                </c:pt>
                <c:pt idx="61">
                  <c:v>228.30521555863288</c:v>
                </c:pt>
                <c:pt idx="62">
                  <c:v>218.42436389215575</c:v>
                </c:pt>
                <c:pt idx="63">
                  <c:v>196.45645071414211</c:v>
                </c:pt>
                <c:pt idx="64">
                  <c:v>165.07604582143918</c:v>
                </c:pt>
                <c:pt idx="65">
                  <c:v>130.79369221755761</c:v>
                </c:pt>
                <c:pt idx="66">
                  <c:v>100.89569704871994</c:v>
                </c:pt>
                <c:pt idx="67">
                  <c:v>79.808232190698831</c:v>
                </c:pt>
                <c:pt idx="68">
                  <c:v>67.802985091841947</c:v>
                </c:pt>
                <c:pt idx="69">
                  <c:v>62.46976986558419</c:v>
                </c:pt>
                <c:pt idx="70">
                  <c:v>60.99964300983028</c:v>
                </c:pt>
                <c:pt idx="71">
                  <c:v>61.494274000472849</c:v>
                </c:pt>
                <c:pt idx="72">
                  <c:v>63.085930281412509</c:v>
                </c:pt>
                <c:pt idx="73">
                  <c:v>65.545272122710585</c:v>
                </c:pt>
                <c:pt idx="74">
                  <c:v>68.919114492997011</c:v>
                </c:pt>
                <c:pt idx="75">
                  <c:v>73.336650865750727</c:v>
                </c:pt>
                <c:pt idx="76">
                  <c:v>78.92697616527046</c:v>
                </c:pt>
                <c:pt idx="77">
                  <c:v>85.780016356755738</c:v>
                </c:pt>
                <c:pt idx="78">
                  <c:v>93.919242575036563</c:v>
                </c:pt>
                <c:pt idx="79">
                  <c:v>103.27828404929785</c:v>
                </c:pt>
                <c:pt idx="80">
                  <c:v>113.6818292084518</c:v>
                </c:pt>
                <c:pt idx="81">
                  <c:v>124.82926632314204</c:v>
                </c:pt>
                <c:pt idx="82">
                  <c:v>136.26190357152626</c:v>
                </c:pt>
                <c:pt idx="83">
                  <c:v>147.2498129246373</c:v>
                </c:pt>
                <c:pt idx="84">
                  <c:v>156.50113653745109</c:v>
                </c:pt>
                <c:pt idx="85">
                  <c:v>161.76251339407213</c:v>
                </c:pt>
                <c:pt idx="86">
                  <c:v>159.90769670244862</c:v>
                </c:pt>
                <c:pt idx="87">
                  <c:v>148.41383769081662</c:v>
                </c:pt>
                <c:pt idx="88">
                  <c:v>127.90340396493164</c:v>
                </c:pt>
                <c:pt idx="89">
                  <c:v>103.24205292321597</c:v>
                </c:pt>
                <c:pt idx="90">
                  <c:v>81.093170155143625</c:v>
                </c:pt>
                <c:pt idx="91">
                  <c:v>65.788193480245695</c:v>
                </c:pt>
                <c:pt idx="92">
                  <c:v>57.538165861349633</c:v>
                </c:pt>
                <c:pt idx="93">
                  <c:v>54.01070026181349</c:v>
                </c:pt>
                <c:pt idx="94">
                  <c:v>52.754439764616841</c:v>
                </c:pt>
                <c:pt idx="95">
                  <c:v>52.313099765969355</c:v>
                </c:pt>
                <c:pt idx="96">
                  <c:v>52.094354336296611</c:v>
                </c:pt>
                <c:pt idx="97">
                  <c:v>51.922970988884323</c:v>
                </c:pt>
                <c:pt idx="98">
                  <c:v>51.760158396085593</c:v>
                </c:pt>
                <c:pt idx="99">
                  <c:v>51.599348826274209</c:v>
                </c:pt>
                <c:pt idx="100">
                  <c:v>51.43963489398709</c:v>
                </c:pt>
                <c:pt idx="101">
                  <c:v>51.280863888109344</c:v>
                </c:pt>
                <c:pt idx="102">
                  <c:v>51.122963541708415</c:v>
                </c:pt>
                <c:pt idx="103">
                  <c:v>50.965871866325145</c:v>
                </c:pt>
                <c:pt idx="104">
                  <c:v>50.809531451768429</c:v>
                </c:pt>
                <c:pt idx="105">
                  <c:v>50.653889148746558</c:v>
                </c:pt>
                <c:pt idx="106">
                  <c:v>50.498896731992396</c:v>
                </c:pt>
                <c:pt idx="107">
                  <c:v>50.3445138115842</c:v>
                </c:pt>
                <c:pt idx="108">
                  <c:v>50.190717748831908</c:v>
                </c:pt>
                <c:pt idx="109">
                  <c:v>50.037533821258407</c:v>
                </c:pt>
                <c:pt idx="110">
                  <c:v>49.885119090922259</c:v>
                </c:pt>
                <c:pt idx="111">
                  <c:v>49.733976216215282</c:v>
                </c:pt>
                <c:pt idx="112">
                  <c:v>49.585451989385824</c:v>
                </c:pt>
                <c:pt idx="113">
                  <c:v>49.442794548757497</c:v>
                </c:pt>
                <c:pt idx="114">
                  <c:v>49.313174175297952</c:v>
                </c:pt>
                <c:pt idx="115">
                  <c:v>49.211113924152087</c:v>
                </c:pt>
                <c:pt idx="116">
                  <c:v>49.163523758846679</c:v>
                </c:pt>
                <c:pt idx="117">
                  <c:v>49.215705399699999</c:v>
                </c:pt>
                <c:pt idx="118">
                  <c:v>49.436075126553092</c:v>
                </c:pt>
                <c:pt idx="119">
                  <c:v>49.915026204912401</c:v>
                </c:pt>
                <c:pt idx="120">
                  <c:v>50.751045449863369</c:v>
                </c:pt>
                <c:pt idx="121">
                  <c:v>52.016762199406514</c:v>
                </c:pt>
                <c:pt idx="122">
                  <c:v>53.702673878831099</c:v>
                </c:pt>
                <c:pt idx="123">
                  <c:v>55.651523692913635</c:v>
                </c:pt>
                <c:pt idx="124">
                  <c:v>57.521190754859987</c:v>
                </c:pt>
                <c:pt idx="125">
                  <c:v>58.831108646361471</c:v>
                </c:pt>
                <c:pt idx="126">
                  <c:v>59.12238353294768</c:v>
                </c:pt>
                <c:pt idx="127">
                  <c:v>58.179747071663755</c:v>
                </c:pt>
                <c:pt idx="128">
                  <c:v>56.17799436743573</c:v>
                </c:pt>
                <c:pt idx="129">
                  <c:v>53.6278371008788</c:v>
                </c:pt>
                <c:pt idx="130">
                  <c:v>51.135108327479514</c:v>
                </c:pt>
                <c:pt idx="131">
                  <c:v>49.135154740640772</c:v>
                </c:pt>
                <c:pt idx="132">
                  <c:v>47.771200682630898</c:v>
                </c:pt>
                <c:pt idx="133">
                  <c:v>46.951385619477762</c:v>
                </c:pt>
                <c:pt idx="134">
                  <c:v>46.489334897888682</c:v>
                </c:pt>
                <c:pt idx="135">
                  <c:v>46.217136074241068</c:v>
                </c:pt>
                <c:pt idx="136">
                  <c:v>46.02813353645017</c:v>
                </c:pt>
                <c:pt idx="137">
                  <c:v>45.869671461366075</c:v>
                </c:pt>
                <c:pt idx="138">
                  <c:v>45.720757919658347</c:v>
                </c:pt>
                <c:pt idx="139">
                  <c:v>45.574507716159317</c:v>
                </c:pt>
                <c:pt idx="140">
                  <c:v>45.429048437265585</c:v>
                </c:pt>
                <c:pt idx="141">
                  <c:v>45.283967066507749</c:v>
                </c:pt>
                <c:pt idx="142">
                  <c:v>45.13922085858156</c:v>
                </c:pt>
                <c:pt idx="143">
                  <c:v>44.994909796193454</c:v>
                </c:pt>
                <c:pt idx="144">
                  <c:v>44.851372620118674</c:v>
                </c:pt>
                <c:pt idx="145">
                  <c:v>44.709589091748313</c:v>
                </c:pt>
                <c:pt idx="146">
                  <c:v>44.57215427769335</c:v>
                </c:pt>
                <c:pt idx="147">
                  <c:v>44.445290929714737</c:v>
                </c:pt>
                <c:pt idx="148">
                  <c:v>44.342367672300561</c:v>
                </c:pt>
                <c:pt idx="149">
                  <c:v>44.288796503315048</c:v>
                </c:pt>
                <c:pt idx="150">
                  <c:v>44.326473814437882</c:v>
                </c:pt>
                <c:pt idx="151">
                  <c:v>44.513077377811669</c:v>
                </c:pt>
                <c:pt idx="152">
                  <c:v>44.909116178925807</c:v>
                </c:pt>
                <c:pt idx="153">
                  <c:v>45.547512554409458</c:v>
                </c:pt>
                <c:pt idx="154">
                  <c:v>46.39084488320492</c:v>
                </c:pt>
                <c:pt idx="155">
                  <c:v>47.298633827190912</c:v>
                </c:pt>
                <c:pt idx="156">
                  <c:v>48.03813923974262</c:v>
                </c:pt>
                <c:pt idx="157">
                  <c:v>48.357943339391767</c:v>
                </c:pt>
                <c:pt idx="158">
                  <c:v>48.100538662352768</c:v>
                </c:pt>
                <c:pt idx="159">
                  <c:v>47.288004857968573</c:v>
                </c:pt>
                <c:pt idx="160">
                  <c:v>46.11850643308366</c:v>
                </c:pt>
                <c:pt idx="161">
                  <c:v>44.870602545562313</c:v>
                </c:pt>
                <c:pt idx="162">
                  <c:v>43.778970002354605</c:v>
                </c:pt>
                <c:pt idx="163">
                  <c:v>42.958380775331612</c:v>
                </c:pt>
                <c:pt idx="164">
                  <c:v>42.405597271183993</c:v>
                </c:pt>
                <c:pt idx="165">
                  <c:v>42.051545397409285</c:v>
                </c:pt>
                <c:pt idx="166">
                  <c:v>41.816598751266142</c:v>
                </c:pt>
                <c:pt idx="167">
                  <c:v>41.641077016352682</c:v>
                </c:pt>
                <c:pt idx="168">
                  <c:v>41.490623917385442</c:v>
                </c:pt>
                <c:pt idx="169">
                  <c:v>41.349188478926095</c:v>
                </c:pt>
                <c:pt idx="170">
                  <c:v>41.210522580989725</c:v>
                </c:pt>
                <c:pt idx="171">
                  <c:v>41.072564501192218</c:v>
                </c:pt>
                <c:pt idx="172">
                  <c:v>40.934725511575799</c:v>
                </c:pt>
                <c:pt idx="173">
                  <c:v>40.796852196101291</c:v>
                </c:pt>
                <c:pt idx="174">
                  <c:v>40.658901330453865</c:v>
                </c:pt>
                <c:pt idx="175">
                  <c:v>40.520854845742747</c:v>
                </c:pt>
                <c:pt idx="176">
                  <c:v>40.382701008653967</c:v>
                </c:pt>
                <c:pt idx="177">
                  <c:v>40.244430808982656</c:v>
                </c:pt>
                <c:pt idx="178">
                  <c:v>40.106037275138902</c:v>
                </c:pt>
                <c:pt idx="179">
                  <c:v>39.967515255343322</c:v>
                </c:pt>
                <c:pt idx="180">
                  <c:v>39.828861252791</c:v>
                </c:pt>
                <c:pt idx="181">
                  <c:v>39.690073260748676</c:v>
                </c:pt>
                <c:pt idx="182">
                  <c:v>39.551150595588751</c:v>
                </c:pt>
                <c:pt idx="183">
                  <c:v>39.412093731494359</c:v>
                </c:pt>
                <c:pt idx="184">
                  <c:v>39.272904140381577</c:v>
                </c:pt>
                <c:pt idx="185">
                  <c:v>39.133584139799602</c:v>
                </c:pt>
                <c:pt idx="186">
                  <c:v>38.994136750800131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61.609404748522323</c:v>
                </c:pt>
                <c:pt idx="3">
                  <c:v>61.763018204055491</c:v>
                </c:pt>
                <c:pt idx="4">
                  <c:v>61.916138615131821</c:v>
                </c:pt>
                <c:pt idx="5">
                  <c:v>62.068662620844151</c:v>
                </c:pt>
                <c:pt idx="6">
                  <c:v>62.220472544649418</c:v>
                </c:pt>
                <c:pt idx="7">
                  <c:v>62.371434847105569</c:v>
                </c:pt>
                <c:pt idx="8">
                  <c:v>62.521398469374546</c:v>
                </c:pt>
                <c:pt idx="9">
                  <c:v>62.670193071924302</c:v>
                </c:pt>
                <c:pt idx="10">
                  <c:v>62.817627176558766</c:v>
                </c:pt>
                <c:pt idx="11">
                  <c:v>62.963486224451316</c:v>
                </c:pt>
                <c:pt idx="12">
                  <c:v>63.107530568357745</c:v>
                </c:pt>
                <c:pt idx="13">
                  <c:v>63.249493423732964</c:v>
                </c:pt>
                <c:pt idx="14">
                  <c:v>63.389078811144415</c:v>
                </c:pt>
                <c:pt idx="15">
                  <c:v>63.525959531207661</c:v>
                </c:pt>
                <c:pt idx="16">
                  <c:v>63.659775223255878</c:v>
                </c:pt>
                <c:pt idx="17">
                  <c:v>63.790130570021866</c:v>
                </c:pt>
                <c:pt idx="18">
                  <c:v>63.916593722585873</c:v>
                </c:pt>
                <c:pt idx="19">
                  <c:v>64.038695032442277</c:v>
                </c:pt>
                <c:pt idx="20">
                  <c:v>64.155926190325332</c:v>
                </c:pt>
                <c:pt idx="21">
                  <c:v>64.267739883804978</c:v>
                </c:pt>
                <c:pt idx="22">
                  <c:v>64.373550096812835</c:v>
                </c:pt>
                <c:pt idx="23">
                  <c:v>64.472733183170988</c:v>
                </c:pt>
                <c:pt idx="24">
                  <c:v>64.564629851646728</c:v>
                </c:pt>
                <c:pt idx="25">
                  <c:v>64.648548200624575</c:v>
                </c:pt>
                <c:pt idx="26">
                  <c:v>64.723767934613221</c:v>
                </c:pt>
                <c:pt idx="27">
                  <c:v>64.789545880872993</c:v>
                </c:pt>
                <c:pt idx="28">
                  <c:v>64.845122900908791</c:v>
                </c:pt>
                <c:pt idx="29">
                  <c:v>64.88973225712131</c:v>
                </c:pt>
                <c:pt idx="30">
                  <c:v>64.922609448689386</c:v>
                </c:pt>
                <c:pt idx="31">
                  <c:v>64.943003472610798</c:v>
                </c:pt>
                <c:pt idx="32">
                  <c:v>64.950189396543067</c:v>
                </c:pt>
                <c:pt idx="33">
                  <c:v>64.943482051617764</c:v>
                </c:pt>
                <c:pt idx="34">
                  <c:v>64.922250569042589</c:v>
                </c:pt>
                <c:pt idx="35">
                  <c:v>64.885933398737507</c:v>
                </c:pt>
                <c:pt idx="36">
                  <c:v>64.834053367431068</c:v>
                </c:pt>
                <c:pt idx="37">
                  <c:v>64.766232264508616</c:v>
                </c:pt>
                <c:pt idx="38">
                  <c:v>64.682204393858285</c:v>
                </c:pt>
                <c:pt idx="39">
                  <c:v>64.581828506151666</c:v>
                </c:pt>
                <c:pt idx="40">
                  <c:v>64.465097534488223</c:v>
                </c:pt>
                <c:pt idx="41">
                  <c:v>64.332145601187207</c:v>
                </c:pt>
                <c:pt idx="42">
                  <c:v>64.183251845996253</c:v>
                </c:pt>
                <c:pt idx="43">
                  <c:v>64.01884074399068</c:v>
                </c:pt>
                <c:pt idx="44">
                  <c:v>63.83947872924098</c:v>
                </c:pt>
                <c:pt idx="45">
                  <c:v>63.645867108855029</c:v>
                </c:pt>
                <c:pt idx="46">
                  <c:v>63.438831429511225</c:v>
                </c:pt>
                <c:pt idx="47">
                  <c:v>63.219307631830887</c:v>
                </c:pt>
                <c:pt idx="48">
                  <c:v>62.988325483507339</c:v>
                </c:pt>
                <c:pt idx="49">
                  <c:v>62.746989908007102</c:v>
                </c:pt>
                <c:pt idx="50">
                  <c:v>62.496460912593648</c:v>
                </c:pt>
                <c:pt idx="51">
                  <c:v>62.237932861814848</c:v>
                </c:pt>
                <c:pt idx="52">
                  <c:v>61.972613839078385</c:v>
                </c:pt>
                <c:pt idx="53">
                  <c:v>61.701705792310975</c:v>
                </c:pt>
                <c:pt idx="54">
                  <c:v>61.426386076349203</c:v>
                </c:pt>
                <c:pt idx="55">
                  <c:v>61.147790893667455</c:v>
                </c:pt>
                <c:pt idx="56">
                  <c:v>60.867001006782708</c:v>
                </c:pt>
                <c:pt idx="57">
                  <c:v>60.585029960887816</c:v>
                </c:pt>
                <c:pt idx="58">
                  <c:v>60.302814923801087</c:v>
                </c:pt>
                <c:pt idx="59">
                  <c:v>60.021210130355378</c:v>
                </c:pt>
                <c:pt idx="60">
                  <c:v>59.740982815878461</c:v>
                </c:pt>
                <c:pt idx="61">
                  <c:v>59.462811442091009</c:v>
                </c:pt>
                <c:pt idx="62">
                  <c:v>59.18728595997775</c:v>
                </c:pt>
                <c:pt idx="63">
                  <c:v>58.914909817465016</c:v>
                </c:pt>
                <c:pt idx="64">
                  <c:v>58.646103403084048</c:v>
                </c:pt>
                <c:pt idx="65">
                  <c:v>58.381208617245264</c:v>
                </c:pt>
                <c:pt idx="66">
                  <c:v>58.120494276810028</c:v>
                </c:pt>
                <c:pt idx="67">
                  <c:v>57.864162082715517</c:v>
                </c:pt>
                <c:pt idx="68">
                  <c:v>57.612352911066544</c:v>
                </c:pt>
                <c:pt idx="69">
                  <c:v>57.365153222331593</c:v>
                </c:pt>
                <c:pt idx="70">
                  <c:v>57.122601418562986</c:v>
                </c:pt>
                <c:pt idx="71">
                  <c:v>56.88469401295125</c:v>
                </c:pt>
                <c:pt idx="72">
                  <c:v>56.651391508113612</c:v>
                </c:pt>
                <c:pt idx="73">
                  <c:v>56.422623908387322</c:v>
                </c:pt>
                <c:pt idx="74">
                  <c:v>56.198295816542924</c:v>
                </c:pt>
                <c:pt idx="75">
                  <c:v>55.978291086572966</c:v>
                </c:pt>
                <c:pt idx="76">
                  <c:v>55.7624770216188</c:v>
                </c:pt>
                <c:pt idx="77">
                  <c:v>55.550708119912095</c:v>
                </c:pt>
                <c:pt idx="78">
                  <c:v>55.342829382178365</c:v>
                </c:pt>
                <c:pt idx="79">
                  <c:v>55.138679201685044</c:v>
                </c:pt>
                <c:pt idx="80">
                  <c:v>54.938091863440128</c:v>
                </c:pt>
                <c:pt idx="81">
                  <c:v>54.740899682376472</c:v>
                </c:pt>
                <c:pt idx="82">
                  <c:v>54.546934812077218</c:v>
                </c:pt>
                <c:pt idx="83">
                  <c:v>54.356030756059212</c:v>
                </c:pt>
                <c:pt idx="84">
                  <c:v>54.168023613136363</c:v>
                </c:pt>
                <c:pt idx="85">
                  <c:v>53.982753087191469</c:v>
                </c:pt>
                <c:pt idx="86">
                  <c:v>53.800063290008069</c:v>
                </c:pt>
                <c:pt idx="87">
                  <c:v>53.619803363824637</c:v>
                </c:pt>
                <c:pt idx="88">
                  <c:v>53.441827948111296</c:v>
                </c:pt>
                <c:pt idx="89">
                  <c:v>53.265997512837671</c:v>
                </c:pt>
                <c:pt idx="90">
                  <c:v>53.09217857828115</c:v>
                </c:pt>
                <c:pt idx="91">
                  <c:v>52.920243839272999</c:v>
                </c:pt>
                <c:pt idx="92">
                  <c:v>52.750072209737269</c:v>
                </c:pt>
                <c:pt idx="93">
                  <c:v>52.581548801468315</c:v>
                </c:pt>
                <c:pt idx="94">
                  <c:v>52.414564849332862</c:v>
                </c:pt>
                <c:pt idx="95">
                  <c:v>52.249017593477753</c:v>
                </c:pt>
                <c:pt idx="96">
                  <c:v>52.084810127675155</c:v>
                </c:pt>
                <c:pt idx="97">
                  <c:v>51.921851221639272</c:v>
                </c:pt>
                <c:pt idx="98">
                  <c:v>51.760055123994803</c:v>
                </c:pt>
                <c:pt idx="99">
                  <c:v>51.5993413515585</c:v>
                </c:pt>
                <c:pt idx="100">
                  <c:v>51.439634469701176</c:v>
                </c:pt>
                <c:pt idx="101">
                  <c:v>51.280863867777711</c:v>
                </c:pt>
                <c:pt idx="102">
                  <c:v>51.122963532935174</c:v>
                </c:pt>
                <c:pt idx="103">
                  <c:v>50.965871825025069</c:v>
                </c:pt>
                <c:pt idx="104">
                  <c:v>50.809531254843755</c:v>
                </c:pt>
                <c:pt idx="105">
                  <c:v>50.653888267495979</c:v>
                </c:pt>
                <c:pt idx="106">
                  <c:v>50.498893032312203</c:v>
                </c:pt>
                <c:pt idx="107">
                  <c:v>50.344499240441301</c:v>
                </c:pt>
                <c:pt idx="108">
                  <c:v>50.190663910981563</c:v>
                </c:pt>
                <c:pt idx="109">
                  <c:v>50.037347206294754</c:v>
                </c:pt>
                <c:pt idx="110">
                  <c:v>49.884512256967561</c:v>
                </c:pt>
                <c:pt idx="111">
                  <c:v>49.732124996734221</c:v>
                </c:pt>
                <c:pt idx="112">
                  <c:v>49.580154007550036</c:v>
                </c:pt>
                <c:pt idx="113">
                  <c:v>49.428570374902741</c:v>
                </c:pt>
                <c:pt idx="114">
                  <c:v>49.277347553363612</c:v>
                </c:pt>
                <c:pt idx="115">
                  <c:v>49.126461242308658</c:v>
                </c:pt>
                <c:pt idx="116">
                  <c:v>48.975889271679428</c:v>
                </c:pt>
                <c:pt idx="117">
                  <c:v>48.825611497599283</c:v>
                </c:pt>
                <c:pt idx="118">
                  <c:v>48.675609707611038</c:v>
                </c:pt>
                <c:pt idx="119">
                  <c:v>48.525867535253539</c:v>
                </c:pt>
                <c:pt idx="120">
                  <c:v>48.376370383644542</c:v>
                </c:pt>
                <c:pt idx="121">
                  <c:v>48.22710535768244</c:v>
                </c:pt>
                <c:pt idx="122">
                  <c:v>48.078061204416834</c:v>
                </c:pt>
                <c:pt idx="123">
                  <c:v>47.929228261066491</c:v>
                </c:pt>
                <c:pt idx="124">
                  <c:v>47.780598410077246</c:v>
                </c:pt>
                <c:pt idx="125">
                  <c:v>47.632165040512703</c:v>
                </c:pt>
                <c:pt idx="126">
                  <c:v>47.483923014952616</c:v>
                </c:pt>
                <c:pt idx="127">
                  <c:v>47.335868640936496</c:v>
                </c:pt>
                <c:pt idx="128">
                  <c:v>47.187999645832477</c:v>
                </c:pt>
                <c:pt idx="129">
                  <c:v>47.040315153833077</c:v>
                </c:pt>
                <c:pt idx="130">
                  <c:v>46.892815663581047</c:v>
                </c:pt>
                <c:pt idx="131">
                  <c:v>46.745503024713393</c:v>
                </c:pt>
                <c:pt idx="132">
                  <c:v>46.59838041138395</c:v>
                </c:pt>
                <c:pt idx="133">
                  <c:v>46.451452290592179</c:v>
                </c:pt>
                <c:pt idx="134">
                  <c:v>46.304724382919098</c:v>
                </c:pt>
                <c:pt idx="135">
                  <c:v>46.158203613064764</c:v>
                </c:pt>
                <c:pt idx="136">
                  <c:v>46.011898047412465</c:v>
                </c:pt>
                <c:pt idx="137">
                  <c:v>45.865816815737688</c:v>
                </c:pt>
                <c:pt idx="138">
                  <c:v>45.719970014158982</c:v>
                </c:pt>
                <c:pt idx="139">
                  <c:v>45.574368586523846</c:v>
                </c:pt>
                <c:pt idx="140">
                  <c:v>45.429024181668446</c:v>
                </c:pt>
                <c:pt idx="141">
                  <c:v>45.283948984415026</c:v>
                </c:pt>
                <c:pt idx="142">
                  <c:v>45.139155518806589</c:v>
                </c:pt>
                <c:pt idx="143">
                  <c:v>44.994656422944743</c:v>
                </c:pt>
                <c:pt idx="144">
                  <c:v>44.850464195907243</c:v>
                </c:pt>
                <c:pt idx="145">
                  <c:v>44.706590918568715</c:v>
                </c:pt>
                <c:pt idx="146">
                  <c:v>44.563047951707048</c:v>
                </c:pt>
                <c:pt idx="147">
                  <c:v>44.41984561649614</c:v>
                </c:pt>
                <c:pt idx="148">
                  <c:v>44.276992864282434</c:v>
                </c:pt>
                <c:pt idx="149">
                  <c:v>44.134496944309774</c:v>
                </c:pt>
                <c:pt idx="150">
                  <c:v>43.992363079659583</c:v>
                </c:pt>
                <c:pt idx="151">
                  <c:v>43.850594162960441</c:v>
                </c:pt>
                <c:pt idx="152">
                  <c:v>43.709190484234611</c:v>
                </c:pt>
                <c:pt idx="153">
                  <c:v>43.568149503441987</c:v>
                </c:pt>
                <c:pt idx="154">
                  <c:v>43.427465679737693</c:v>
                </c:pt>
                <c:pt idx="155">
                  <c:v>43.287130368105224</c:v>
                </c:pt>
                <c:pt idx="156">
                  <c:v>43.147131791861739</c:v>
                </c:pt>
                <c:pt idx="157">
                  <c:v>43.007455096621825</c:v>
                </c:pt>
                <c:pt idx="158">
                  <c:v>42.868082487804649</c:v>
                </c:pt>
                <c:pt idx="159">
                  <c:v>42.728993449894233</c:v>
                </c:pt>
                <c:pt idx="160">
                  <c:v>42.590165041690724</c:v>
                </c:pt>
                <c:pt idx="161">
                  <c:v>42.451572258021741</c:v>
                </c:pt>
                <c:pt idx="162">
                  <c:v>42.313188445114093</c:v>
                </c:pt>
                <c:pt idx="163">
                  <c:v>42.174985754314818</c:v>
                </c:pt>
                <c:pt idx="164">
                  <c:v>42.03693561728533</c:v>
                </c:pt>
                <c:pt idx="165">
                  <c:v>41.899009225274739</c:v>
                </c:pt>
                <c:pt idx="166">
                  <c:v>41.761177995611206</c:v>
                </c:pt>
                <c:pt idx="167">
                  <c:v>41.623414010040747</c:v>
                </c:pt>
                <c:pt idx="168">
                  <c:v>41.485690411823569</c:v>
                </c:pt>
                <c:pt idx="169">
                  <c:v>41.347981751340257</c:v>
                </c:pt>
                <c:pt idx="170">
                  <c:v>41.210264273114859</c:v>
                </c:pt>
                <c:pt idx="171">
                  <c:v>41.072516140377033</c:v>
                </c:pt>
                <c:pt idx="172">
                  <c:v>40.934717596336746</c:v>
                </c:pt>
                <c:pt idx="173">
                  <c:v>40.796851064054103</c:v>
                </c:pt>
                <c:pt idx="174">
                  <c:v>40.658901189026011</c:v>
                </c:pt>
                <c:pt idx="175">
                  <c:v>40.520854830313823</c:v>
                </c:pt>
                <c:pt idx="176">
                  <c:v>40.382701007184551</c:v>
                </c:pt>
                <c:pt idx="177">
                  <c:v>40.244430808860514</c:v>
                </c:pt>
                <c:pt idx="178">
                  <c:v>40.106037275130042</c:v>
                </c:pt>
                <c:pt idx="179">
                  <c:v>39.967515255342761</c:v>
                </c:pt>
                <c:pt idx="180">
                  <c:v>39.828861252790972</c:v>
                </c:pt>
                <c:pt idx="181">
                  <c:v>39.690073260748676</c:v>
                </c:pt>
                <c:pt idx="182">
                  <c:v>39.551150595588751</c:v>
                </c:pt>
                <c:pt idx="183">
                  <c:v>39.412093731494359</c:v>
                </c:pt>
                <c:pt idx="184">
                  <c:v>39.272904140381577</c:v>
                </c:pt>
                <c:pt idx="185">
                  <c:v>39.133584139799602</c:v>
                </c:pt>
                <c:pt idx="186">
                  <c:v>38.994136750800131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65.793999999999997</c:v>
                </c:pt>
                <c:pt idx="1">
                  <c:v>68.524000000000001</c:v>
                </c:pt>
                <c:pt idx="2">
                  <c:v>67.888999999999996</c:v>
                </c:pt>
                <c:pt idx="3">
                  <c:v>67.602999999999994</c:v>
                </c:pt>
                <c:pt idx="4">
                  <c:v>67.507999999999996</c:v>
                </c:pt>
                <c:pt idx="5">
                  <c:v>66.475999999999999</c:v>
                </c:pt>
                <c:pt idx="6">
                  <c:v>66.555999999999997</c:v>
                </c:pt>
                <c:pt idx="7">
                  <c:v>66.713999999999999</c:v>
                </c:pt>
                <c:pt idx="8">
                  <c:v>68.143000000000001</c:v>
                </c:pt>
                <c:pt idx="9">
                  <c:v>65.888999999999996</c:v>
                </c:pt>
                <c:pt idx="10">
                  <c:v>67.016000000000005</c:v>
                </c:pt>
                <c:pt idx="11">
                  <c:v>64.27</c:v>
                </c:pt>
                <c:pt idx="12">
                  <c:v>65.951999999999998</c:v>
                </c:pt>
                <c:pt idx="13">
                  <c:v>67.27</c:v>
                </c:pt>
                <c:pt idx="14">
                  <c:v>62.555999999999997</c:v>
                </c:pt>
                <c:pt idx="15">
                  <c:v>66.094999999999999</c:v>
                </c:pt>
                <c:pt idx="16">
                  <c:v>63.872999999999998</c:v>
                </c:pt>
                <c:pt idx="17">
                  <c:v>68.492000000000004</c:v>
                </c:pt>
                <c:pt idx="18">
                  <c:v>66.397000000000006</c:v>
                </c:pt>
                <c:pt idx="19">
                  <c:v>68.778000000000006</c:v>
                </c:pt>
                <c:pt idx="20">
                  <c:v>67.048000000000002</c:v>
                </c:pt>
                <c:pt idx="21">
                  <c:v>67.745999999999995</c:v>
                </c:pt>
                <c:pt idx="22">
                  <c:v>66.316999999999993</c:v>
                </c:pt>
                <c:pt idx="23">
                  <c:v>65.602999999999994</c:v>
                </c:pt>
                <c:pt idx="24">
                  <c:v>67.111000000000004</c:v>
                </c:pt>
                <c:pt idx="25">
                  <c:v>66.667000000000002</c:v>
                </c:pt>
                <c:pt idx="26">
                  <c:v>68.078999999999994</c:v>
                </c:pt>
                <c:pt idx="27">
                  <c:v>67.063000000000002</c:v>
                </c:pt>
                <c:pt idx="28">
                  <c:v>67.840999999999994</c:v>
                </c:pt>
                <c:pt idx="29">
                  <c:v>65.793999999999997</c:v>
                </c:pt>
                <c:pt idx="30">
                  <c:v>66.381</c:v>
                </c:pt>
                <c:pt idx="31">
                  <c:v>66.840999999999994</c:v>
                </c:pt>
                <c:pt idx="32">
                  <c:v>65.444000000000003</c:v>
                </c:pt>
                <c:pt idx="33">
                  <c:v>65.840999999999994</c:v>
                </c:pt>
                <c:pt idx="34">
                  <c:v>70.254000000000005</c:v>
                </c:pt>
                <c:pt idx="35">
                  <c:v>69.983999999999995</c:v>
                </c:pt>
                <c:pt idx="36">
                  <c:v>69.602999999999994</c:v>
                </c:pt>
                <c:pt idx="37">
                  <c:v>69.094999999999999</c:v>
                </c:pt>
                <c:pt idx="38">
                  <c:v>68.27</c:v>
                </c:pt>
                <c:pt idx="39">
                  <c:v>67.286000000000001</c:v>
                </c:pt>
                <c:pt idx="40">
                  <c:v>67.570999999999998</c:v>
                </c:pt>
                <c:pt idx="41">
                  <c:v>71.27</c:v>
                </c:pt>
                <c:pt idx="42">
                  <c:v>72.475999999999999</c:v>
                </c:pt>
                <c:pt idx="43">
                  <c:v>71.683000000000007</c:v>
                </c:pt>
                <c:pt idx="44">
                  <c:v>75.840999999999994</c:v>
                </c:pt>
                <c:pt idx="45">
                  <c:v>72.888999999999996</c:v>
                </c:pt>
                <c:pt idx="46">
                  <c:v>76.238</c:v>
                </c:pt>
                <c:pt idx="47">
                  <c:v>78.762</c:v>
                </c:pt>
                <c:pt idx="48">
                  <c:v>81.540000000000006</c:v>
                </c:pt>
                <c:pt idx="49">
                  <c:v>87.048000000000002</c:v>
                </c:pt>
                <c:pt idx="50">
                  <c:v>95.968000000000004</c:v>
                </c:pt>
                <c:pt idx="51">
                  <c:v>105.889</c:v>
                </c:pt>
                <c:pt idx="52">
                  <c:v>117.54</c:v>
                </c:pt>
                <c:pt idx="53">
                  <c:v>137.20599999999999</c:v>
                </c:pt>
                <c:pt idx="54">
                  <c:v>151.88900000000001</c:v>
                </c:pt>
                <c:pt idx="55">
                  <c:v>170.429</c:v>
                </c:pt>
                <c:pt idx="56">
                  <c:v>186.20599999999999</c:v>
                </c:pt>
                <c:pt idx="57">
                  <c:v>201.69800000000001</c:v>
                </c:pt>
                <c:pt idx="58">
                  <c:v>210.20599999999999</c:v>
                </c:pt>
                <c:pt idx="59">
                  <c:v>219.095</c:v>
                </c:pt>
                <c:pt idx="60">
                  <c:v>223.524</c:v>
                </c:pt>
                <c:pt idx="61">
                  <c:v>224.36500000000001</c:v>
                </c:pt>
                <c:pt idx="62">
                  <c:v>221.96799999999999</c:v>
                </c:pt>
                <c:pt idx="63">
                  <c:v>209.63499999999999</c:v>
                </c:pt>
                <c:pt idx="64">
                  <c:v>183.50800000000001</c:v>
                </c:pt>
                <c:pt idx="65">
                  <c:v>140.30199999999999</c:v>
                </c:pt>
                <c:pt idx="66">
                  <c:v>94.031999999999996</c:v>
                </c:pt>
                <c:pt idx="67">
                  <c:v>67.524000000000001</c:v>
                </c:pt>
                <c:pt idx="68">
                  <c:v>60.158999999999999</c:v>
                </c:pt>
                <c:pt idx="69">
                  <c:v>58.524000000000001</c:v>
                </c:pt>
                <c:pt idx="70">
                  <c:v>61.429000000000002</c:v>
                </c:pt>
                <c:pt idx="71">
                  <c:v>61.094999999999999</c:v>
                </c:pt>
                <c:pt idx="72">
                  <c:v>62.508000000000003</c:v>
                </c:pt>
                <c:pt idx="73">
                  <c:v>61.491999999999997</c:v>
                </c:pt>
                <c:pt idx="74">
                  <c:v>67.619</c:v>
                </c:pt>
                <c:pt idx="75">
                  <c:v>67.778000000000006</c:v>
                </c:pt>
                <c:pt idx="76">
                  <c:v>74.587000000000003</c:v>
                </c:pt>
                <c:pt idx="77">
                  <c:v>83.778000000000006</c:v>
                </c:pt>
                <c:pt idx="78">
                  <c:v>91.316999999999993</c:v>
                </c:pt>
                <c:pt idx="79">
                  <c:v>106.032</c:v>
                </c:pt>
                <c:pt idx="80">
                  <c:v>117.063</c:v>
                </c:pt>
                <c:pt idx="81">
                  <c:v>128.46</c:v>
                </c:pt>
                <c:pt idx="82">
                  <c:v>137.87299999999999</c:v>
                </c:pt>
                <c:pt idx="83">
                  <c:v>147.68299999999999</c:v>
                </c:pt>
                <c:pt idx="84">
                  <c:v>155.58699999999999</c:v>
                </c:pt>
                <c:pt idx="85">
                  <c:v>159.06299999999999</c:v>
                </c:pt>
                <c:pt idx="86">
                  <c:v>160.333</c:v>
                </c:pt>
                <c:pt idx="87">
                  <c:v>152.31700000000001</c:v>
                </c:pt>
                <c:pt idx="88">
                  <c:v>135.619</c:v>
                </c:pt>
                <c:pt idx="89">
                  <c:v>109.381</c:v>
                </c:pt>
                <c:pt idx="90">
                  <c:v>79.762</c:v>
                </c:pt>
                <c:pt idx="91">
                  <c:v>62.365000000000002</c:v>
                </c:pt>
                <c:pt idx="92">
                  <c:v>55.651000000000003</c:v>
                </c:pt>
                <c:pt idx="93">
                  <c:v>54.365000000000002</c:v>
                </c:pt>
                <c:pt idx="94">
                  <c:v>52.667000000000002</c:v>
                </c:pt>
                <c:pt idx="95">
                  <c:v>56.713999999999999</c:v>
                </c:pt>
                <c:pt idx="96">
                  <c:v>53.127000000000002</c:v>
                </c:pt>
                <c:pt idx="97">
                  <c:v>52.317</c:v>
                </c:pt>
                <c:pt idx="98">
                  <c:v>50.920999999999999</c:v>
                </c:pt>
                <c:pt idx="99">
                  <c:v>53.332999999999998</c:v>
                </c:pt>
                <c:pt idx="100">
                  <c:v>51.619</c:v>
                </c:pt>
                <c:pt idx="101">
                  <c:v>53.238</c:v>
                </c:pt>
                <c:pt idx="102">
                  <c:v>52.143000000000001</c:v>
                </c:pt>
                <c:pt idx="103">
                  <c:v>51.19</c:v>
                </c:pt>
                <c:pt idx="104">
                  <c:v>51.110999999999997</c:v>
                </c:pt>
                <c:pt idx="105">
                  <c:v>52.825000000000003</c:v>
                </c:pt>
                <c:pt idx="106">
                  <c:v>51.936999999999998</c:v>
                </c:pt>
                <c:pt idx="107">
                  <c:v>52.412999999999997</c:v>
                </c:pt>
                <c:pt idx="108">
                  <c:v>52.683</c:v>
                </c:pt>
                <c:pt idx="109">
                  <c:v>50.984000000000002</c:v>
                </c:pt>
                <c:pt idx="110">
                  <c:v>50.46</c:v>
                </c:pt>
                <c:pt idx="111">
                  <c:v>52.015999999999998</c:v>
                </c:pt>
                <c:pt idx="112">
                  <c:v>54.905000000000001</c:v>
                </c:pt>
                <c:pt idx="113">
                  <c:v>50.302</c:v>
                </c:pt>
                <c:pt idx="114">
                  <c:v>51.063000000000002</c:v>
                </c:pt>
                <c:pt idx="115">
                  <c:v>48.713999999999999</c:v>
                </c:pt>
                <c:pt idx="116">
                  <c:v>51.603000000000002</c:v>
                </c:pt>
                <c:pt idx="117">
                  <c:v>50.238</c:v>
                </c:pt>
                <c:pt idx="118">
                  <c:v>50.127000000000002</c:v>
                </c:pt>
                <c:pt idx="119">
                  <c:v>52.381</c:v>
                </c:pt>
                <c:pt idx="120">
                  <c:v>51.968000000000004</c:v>
                </c:pt>
                <c:pt idx="121">
                  <c:v>53.238</c:v>
                </c:pt>
                <c:pt idx="122">
                  <c:v>54.110999999999997</c:v>
                </c:pt>
                <c:pt idx="123">
                  <c:v>58.936999999999998</c:v>
                </c:pt>
                <c:pt idx="124">
                  <c:v>58.634999999999998</c:v>
                </c:pt>
                <c:pt idx="125">
                  <c:v>61.905000000000001</c:v>
                </c:pt>
                <c:pt idx="126">
                  <c:v>62.174999999999997</c:v>
                </c:pt>
                <c:pt idx="127">
                  <c:v>61.46</c:v>
                </c:pt>
                <c:pt idx="128">
                  <c:v>57.158999999999999</c:v>
                </c:pt>
                <c:pt idx="129">
                  <c:v>57.619</c:v>
                </c:pt>
                <c:pt idx="130">
                  <c:v>54.222000000000001</c:v>
                </c:pt>
                <c:pt idx="131">
                  <c:v>51.634999999999998</c:v>
                </c:pt>
                <c:pt idx="132">
                  <c:v>47.951999999999998</c:v>
                </c:pt>
                <c:pt idx="133">
                  <c:v>46.396999999999998</c:v>
                </c:pt>
                <c:pt idx="134">
                  <c:v>47.317</c:v>
                </c:pt>
                <c:pt idx="135">
                  <c:v>48.110999999999997</c:v>
                </c:pt>
                <c:pt idx="136">
                  <c:v>48.713999999999999</c:v>
                </c:pt>
                <c:pt idx="137">
                  <c:v>46.905000000000001</c:v>
                </c:pt>
                <c:pt idx="138">
                  <c:v>47.856999999999999</c:v>
                </c:pt>
                <c:pt idx="139">
                  <c:v>46.048000000000002</c:v>
                </c:pt>
                <c:pt idx="140">
                  <c:v>48.079000000000001</c:v>
                </c:pt>
                <c:pt idx="141">
                  <c:v>47.683</c:v>
                </c:pt>
                <c:pt idx="142">
                  <c:v>49.508000000000003</c:v>
                </c:pt>
                <c:pt idx="143">
                  <c:v>48.222000000000001</c:v>
                </c:pt>
                <c:pt idx="144">
                  <c:v>46.984000000000002</c:v>
                </c:pt>
                <c:pt idx="145">
                  <c:v>45.555999999999997</c:v>
                </c:pt>
                <c:pt idx="146">
                  <c:v>47.491999999999997</c:v>
                </c:pt>
                <c:pt idx="147">
                  <c:v>45.348999999999997</c:v>
                </c:pt>
                <c:pt idx="148">
                  <c:v>45.206000000000003</c:v>
                </c:pt>
                <c:pt idx="149">
                  <c:v>46.825000000000003</c:v>
                </c:pt>
                <c:pt idx="150">
                  <c:v>44.412999999999997</c:v>
                </c:pt>
                <c:pt idx="151">
                  <c:v>47.825000000000003</c:v>
                </c:pt>
                <c:pt idx="152">
                  <c:v>45.508000000000003</c:v>
                </c:pt>
                <c:pt idx="153">
                  <c:v>48.302</c:v>
                </c:pt>
                <c:pt idx="154">
                  <c:v>50.031999999999996</c:v>
                </c:pt>
                <c:pt idx="155">
                  <c:v>49.54</c:v>
                </c:pt>
                <c:pt idx="156">
                  <c:v>48.951999999999998</c:v>
                </c:pt>
                <c:pt idx="157">
                  <c:v>53.27</c:v>
                </c:pt>
                <c:pt idx="158">
                  <c:v>52.73</c:v>
                </c:pt>
                <c:pt idx="159">
                  <c:v>48.048000000000002</c:v>
                </c:pt>
                <c:pt idx="160">
                  <c:v>46.777999999999999</c:v>
                </c:pt>
                <c:pt idx="161">
                  <c:v>46.381</c:v>
                </c:pt>
                <c:pt idx="162">
                  <c:v>46.936999999999998</c:v>
                </c:pt>
                <c:pt idx="163">
                  <c:v>42.889000000000003</c:v>
                </c:pt>
                <c:pt idx="164">
                  <c:v>42.667000000000002</c:v>
                </c:pt>
                <c:pt idx="165">
                  <c:v>42.619</c:v>
                </c:pt>
                <c:pt idx="166">
                  <c:v>43.412999999999997</c:v>
                </c:pt>
                <c:pt idx="167">
                  <c:v>43.46</c:v>
                </c:pt>
                <c:pt idx="168">
                  <c:v>43.174999999999997</c:v>
                </c:pt>
                <c:pt idx="169">
                  <c:v>43.253999999999998</c:v>
                </c:pt>
                <c:pt idx="170">
                  <c:v>41.570999999999998</c:v>
                </c:pt>
                <c:pt idx="171">
                  <c:v>44.793999999999997</c:v>
                </c:pt>
                <c:pt idx="172">
                  <c:v>44.286000000000001</c:v>
                </c:pt>
                <c:pt idx="173">
                  <c:v>45.048000000000002</c:v>
                </c:pt>
                <c:pt idx="174">
                  <c:v>42.793999999999997</c:v>
                </c:pt>
                <c:pt idx="175">
                  <c:v>44.015999999999998</c:v>
                </c:pt>
                <c:pt idx="176">
                  <c:v>42.825000000000003</c:v>
                </c:pt>
                <c:pt idx="177">
                  <c:v>41.872999999999998</c:v>
                </c:pt>
                <c:pt idx="178">
                  <c:v>42.651000000000003</c:v>
                </c:pt>
                <c:pt idx="179">
                  <c:v>43.968000000000004</c:v>
                </c:pt>
                <c:pt idx="180">
                  <c:v>44.951999999999998</c:v>
                </c:pt>
                <c:pt idx="181">
                  <c:v>43.348999999999997</c:v>
                </c:pt>
                <c:pt idx="182">
                  <c:v>41.825000000000003</c:v>
                </c:pt>
                <c:pt idx="183">
                  <c:v>42.984000000000002</c:v>
                </c:pt>
                <c:pt idx="184">
                  <c:v>42.54</c:v>
                </c:pt>
                <c:pt idx="185">
                  <c:v>41.063000000000002</c:v>
                </c:pt>
                <c:pt idx="186">
                  <c:v>44.381</c:v>
                </c:pt>
                <c:pt idx="187">
                  <c:v>43.048000000000002</c:v>
                </c:pt>
                <c:pt idx="188">
                  <c:v>43.158999999999999</c:v>
                </c:pt>
                <c:pt idx="189">
                  <c:v>44.381</c:v>
                </c:pt>
                <c:pt idx="190">
                  <c:v>41.381</c:v>
                </c:pt>
                <c:pt idx="191">
                  <c:v>41.651000000000003</c:v>
                </c:pt>
                <c:pt idx="192">
                  <c:v>41.619</c:v>
                </c:pt>
                <c:pt idx="193">
                  <c:v>40.110999999999997</c:v>
                </c:pt>
                <c:pt idx="194">
                  <c:v>42.698</c:v>
                </c:pt>
                <c:pt idx="195">
                  <c:v>42.634999999999998</c:v>
                </c:pt>
                <c:pt idx="196">
                  <c:v>43.46</c:v>
                </c:pt>
                <c:pt idx="197">
                  <c:v>43.19</c:v>
                </c:pt>
                <c:pt idx="198">
                  <c:v>42.825000000000003</c:v>
                </c:pt>
                <c:pt idx="199">
                  <c:v>41.302</c:v>
                </c:pt>
                <c:pt idx="200">
                  <c:v>41.683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65.321981464736993</c:v>
                </c:pt>
                <c:pt idx="4">
                  <c:v>65.430406158675325</c:v>
                </c:pt>
                <c:pt idx="5">
                  <c:v>65.53810021142354</c:v>
                </c:pt>
                <c:pt idx="6">
                  <c:v>65.644944956430834</c:v>
                </c:pt>
                <c:pt idx="7">
                  <c:v>65.75080689743362</c:v>
                </c:pt>
                <c:pt idx="8">
                  <c:v>65.855536241544286</c:v>
                </c:pt>
                <c:pt idx="9">
                  <c:v>65.95896534839153</c:v>
                </c:pt>
                <c:pt idx="10">
                  <c:v>66.060907104262952</c:v>
                </c:pt>
                <c:pt idx="11">
                  <c:v>66.161153234531923</c:v>
                </c:pt>
                <c:pt idx="12">
                  <c:v>66.259472572986311</c:v>
                </c:pt>
                <c:pt idx="13">
                  <c:v>66.355609313271486</c:v>
                </c:pt>
                <c:pt idx="14">
                  <c:v>66.44928127592064</c:v>
                </c:pt>
                <c:pt idx="15">
                  <c:v>66.540178235075857</c:v>
                </c:pt>
                <c:pt idx="16">
                  <c:v>66.627960363251006</c:v>
                </c:pt>
                <c:pt idx="17">
                  <c:v>66.712256872603547</c:v>
                </c:pt>
                <c:pt idx="18">
                  <c:v>66.792664961146428</c:v>
                </c:pt>
                <c:pt idx="19">
                  <c:v>66.868749219096827</c:v>
                </c:pt>
                <c:pt idx="20">
                  <c:v>66.940041725899647</c:v>
                </c:pt>
                <c:pt idx="21">
                  <c:v>67.00604319180448</c:v>
                </c:pt>
                <c:pt idx="22">
                  <c:v>67.066225700182827</c:v>
                </c:pt>
                <c:pt idx="23">
                  <c:v>67.120037935749281</c:v>
                </c:pt>
                <c:pt idx="24">
                  <c:v>67.166914310137997</c:v>
                </c:pt>
                <c:pt idx="25">
                  <c:v>67.206290220013273</c:v>
                </c:pt>
                <c:pt idx="26">
                  <c:v>67.237626928863307</c:v>
                </c:pt>
                <c:pt idx="27">
                  <c:v>67.260451422191466</c:v>
                </c:pt>
                <c:pt idx="28">
                  <c:v>67.274419244736578</c:v>
                </c:pt>
                <c:pt idx="29">
                  <c:v>67.279411989243158</c:v>
                </c:pt>
                <c:pt idx="30">
                  <c:v>67.275685927879991</c:v>
                </c:pt>
                <c:pt idx="31">
                  <c:v>67.26409429782656</c:v>
                </c:pt>
                <c:pt idx="32">
                  <c:v>67.246412775743607</c:v>
                </c:pt>
                <c:pt idx="33">
                  <c:v>67.225805123525603</c:v>
                </c:pt>
                <c:pt idx="34">
                  <c:v>67.207472730502516</c:v>
                </c:pt>
                <c:pt idx="35">
                  <c:v>67.199535975725126</c:v>
                </c:pt>
                <c:pt idx="36">
                  <c:v>67.214194341805538</c:v>
                </c:pt>
                <c:pt idx="37">
                  <c:v>67.269202613660269</c:v>
                </c:pt>
                <c:pt idx="38">
                  <c:v>67.389678365852902</c:v>
                </c:pt>
                <c:pt idx="39">
                  <c:v>67.610217406655167</c:v>
                </c:pt>
                <c:pt idx="40">
                  <c:v>67.977235994876025</c:v>
                </c:pt>
                <c:pt idx="41">
                  <c:v>68.551380773614085</c:v>
                </c:pt>
                <c:pt idx="42">
                  <c:v>69.409752423428273</c:v>
                </c:pt>
                <c:pt idx="43">
                  <c:v>70.647585017499622</c:v>
                </c:pt>
                <c:pt idx="44">
                  <c:v>72.378923933043978</c:v>
                </c:pt>
                <c:pt idx="45">
                  <c:v>74.735770889654702</c:v>
                </c:pt>
                <c:pt idx="46">
                  <c:v>77.865139782055508</c:v>
                </c:pt>
                <c:pt idx="47">
                  <c:v>81.92351744018319</c:v>
                </c:pt>
                <c:pt idx="48">
                  <c:v>87.06837185765508</c:v>
                </c:pt>
                <c:pt idx="49">
                  <c:v>93.4466097917974</c:v>
                </c:pt>
                <c:pt idx="50">
                  <c:v>101.18025296155196</c:v>
                </c:pt>
                <c:pt idx="51">
                  <c:v>110.35005308435063</c:v>
                </c:pt>
                <c:pt idx="52">
                  <c:v>120.97825275840802</c:v>
                </c:pt>
                <c:pt idx="53">
                  <c:v>133.0121520967817</c:v>
                </c:pt>
                <c:pt idx="54">
                  <c:v>146.3104748379512</c:v>
                </c:pt>
                <c:pt idx="55">
                  <c:v>160.63463163704569</c:v>
                </c:pt>
                <c:pt idx="56">
                  <c:v>175.64647445442006</c:v>
                </c:pt>
                <c:pt idx="57">
                  <c:v>190.91045131335417</c:v>
                </c:pt>
                <c:pt idx="58">
                  <c:v>205.87781135726416</c:v>
                </c:pt>
                <c:pt idx="59">
                  <c:v>219.7560382028206</c:v>
                </c:pt>
                <c:pt idx="60">
                  <c:v>231.03528209685064</c:v>
                </c:pt>
                <c:pt idx="61">
                  <c:v>236.5723385822692</c:v>
                </c:pt>
                <c:pt idx="62">
                  <c:v>231.19604097016293</c:v>
                </c:pt>
                <c:pt idx="63">
                  <c:v>210.08668315299644</c:v>
                </c:pt>
                <c:pt idx="64">
                  <c:v>174.09075786359654</c:v>
                </c:pt>
                <c:pt idx="65">
                  <c:v>132.41193467014503</c:v>
                </c:pt>
                <c:pt idx="66">
                  <c:v>97.298590383773814</c:v>
                </c:pt>
                <c:pt idx="67">
                  <c:v>75.409583491748194</c:v>
                </c:pt>
                <c:pt idx="68">
                  <c:v>65.367814239462234</c:v>
                </c:pt>
                <c:pt idx="69">
                  <c:v>62.222836128856208</c:v>
                </c:pt>
                <c:pt idx="70">
                  <c:v>62.041859244318694</c:v>
                </c:pt>
                <c:pt idx="71">
                  <c:v>63.038644700655233</c:v>
                </c:pt>
                <c:pt idx="72">
                  <c:v>64.738909258108592</c:v>
                </c:pt>
                <c:pt idx="73">
                  <c:v>67.148460454840333</c:v>
                </c:pt>
                <c:pt idx="74">
                  <c:v>70.392647844270442</c:v>
                </c:pt>
                <c:pt idx="75">
                  <c:v>74.611378065310248</c:v>
                </c:pt>
                <c:pt idx="76">
                  <c:v>79.926393480523828</c:v>
                </c:pt>
                <c:pt idx="77">
                  <c:v>86.419771553878434</c:v>
                </c:pt>
                <c:pt idx="78">
                  <c:v>94.112687280872748</c:v>
                </c:pt>
                <c:pt idx="79">
                  <c:v>102.94524865802595</c:v>
                </c:pt>
                <c:pt idx="80">
                  <c:v>112.76041138273422</c:v>
                </c:pt>
                <c:pt idx="81">
                  <c:v>123.29515690104918</c:v>
                </c:pt>
                <c:pt idx="82">
                  <c:v>134.17936432021312</c:v>
                </c:pt>
                <c:pt idx="83">
                  <c:v>144.92277278411274</c:v>
                </c:pt>
                <c:pt idx="84">
                  <c:v>154.78141090837616</c:v>
                </c:pt>
                <c:pt idx="85">
                  <c:v>162.22586759775345</c:v>
                </c:pt>
                <c:pt idx="86">
                  <c:v>163.99694401999346</c:v>
                </c:pt>
                <c:pt idx="87">
                  <c:v>155.36649179808006</c:v>
                </c:pt>
                <c:pt idx="88">
                  <c:v>134.10630147495249</c:v>
                </c:pt>
                <c:pt idx="89">
                  <c:v>105.43924340104334</c:v>
                </c:pt>
                <c:pt idx="90">
                  <c:v>79.791105698591196</c:v>
                </c:pt>
                <c:pt idx="91">
                  <c:v>63.942584564569906</c:v>
                </c:pt>
                <c:pt idx="92">
                  <c:v>57.057681020889952</c:v>
                </c:pt>
                <c:pt idx="93">
                  <c:v>54.880577204987617</c:v>
                </c:pt>
                <c:pt idx="94">
                  <c:v>54.294484211399009</c:v>
                </c:pt>
                <c:pt idx="95">
                  <c:v>54.069098328989043</c:v>
                </c:pt>
                <c:pt idx="96">
                  <c:v>53.900361776878555</c:v>
                </c:pt>
                <c:pt idx="97">
                  <c:v>53.738689053578632</c:v>
                </c:pt>
                <c:pt idx="98">
                  <c:v>53.57855759888286</c:v>
                </c:pt>
                <c:pt idx="99">
                  <c:v>53.419481603899477</c:v>
                </c:pt>
                <c:pt idx="100">
                  <c:v>53.261367963546185</c:v>
                </c:pt>
                <c:pt idx="101">
                  <c:v>53.104148877881912</c:v>
                </c:pt>
                <c:pt idx="102">
                  <c:v>52.947761986581597</c:v>
                </c:pt>
                <c:pt idx="103">
                  <c:v>52.792149460844044</c:v>
                </c:pt>
                <c:pt idx="104">
                  <c:v>52.637257894683586</c:v>
                </c:pt>
                <c:pt idx="105">
                  <c:v>52.483038562379882</c:v>
                </c:pt>
                <c:pt idx="106">
                  <c:v>52.329448863338904</c:v>
                </c:pt>
                <c:pt idx="107">
                  <c:v>52.176457560252366</c:v>
                </c:pt>
                <c:pt idx="108">
                  <c:v>52.024061263429324</c:v>
                </c:pt>
                <c:pt idx="109">
                  <c:v>51.872331672093068</c:v>
                </c:pt>
                <c:pt idx="110">
                  <c:v>51.721540023068776</c:v>
                </c:pt>
                <c:pt idx="111">
                  <c:v>51.572458363574768</c:v>
                </c:pt>
                <c:pt idx="112">
                  <c:v>51.427027210006898</c:v>
                </c:pt>
                <c:pt idx="113">
                  <c:v>51.289701170049312</c:v>
                </c:pt>
                <c:pt idx="114">
                  <c:v>51.169889996075526</c:v>
                </c:pt>
                <c:pt idx="115">
                  <c:v>51.085875655766067</c:v>
                </c:pt>
                <c:pt idx="116">
                  <c:v>51.070188090983969</c:v>
                </c:pt>
                <c:pt idx="117">
                  <c:v>51.175409313879925</c:v>
                </c:pt>
                <c:pt idx="118">
                  <c:v>51.477615025198297</c:v>
                </c:pt>
                <c:pt idx="119">
                  <c:v>52.072386378566563</c:v>
                </c:pt>
                <c:pt idx="120">
                  <c:v>53.056443367767493</c:v>
                </c:pt>
                <c:pt idx="121">
                  <c:v>54.488558871907863</c:v>
                </c:pt>
                <c:pt idx="122">
                  <c:v>56.330265572650219</c:v>
                </c:pt>
                <c:pt idx="123">
                  <c:v>58.38383372772654</c:v>
                </c:pt>
                <c:pt idx="124">
                  <c:v>60.268870501718887</c:v>
                </c:pt>
                <c:pt idx="125">
                  <c:v>61.489342358230616</c:v>
                </c:pt>
                <c:pt idx="126">
                  <c:v>61.6082363111801</c:v>
                </c:pt>
                <c:pt idx="127">
                  <c:v>60.463286382183576</c:v>
                </c:pt>
                <c:pt idx="128">
                  <c:v>58.28612957010634</c:v>
                </c:pt>
                <c:pt idx="129">
                  <c:v>55.619332231833354</c:v>
                </c:pt>
                <c:pt idx="130">
                  <c:v>53.06713548314859</c:v>
                </c:pt>
                <c:pt idx="131">
                  <c:v>51.043954286995515</c:v>
                </c:pt>
                <c:pt idx="132">
                  <c:v>49.672400199145741</c:v>
                </c:pt>
                <c:pt idx="133">
                  <c:v>48.849803767469716</c:v>
                </c:pt>
                <c:pt idx="134">
                  <c:v>48.387007708557505</c:v>
                </c:pt>
                <c:pt idx="135">
                  <c:v>48.116159444387641</c:v>
                </c:pt>
                <c:pt idx="136">
                  <c:v>47.930572375158484</c:v>
                </c:pt>
                <c:pt idx="137">
                  <c:v>47.777097185486397</c:v>
                </c:pt>
                <c:pt idx="138">
                  <c:v>47.634227089527762</c:v>
                </c:pt>
                <c:pt idx="139">
                  <c:v>47.494779247420659</c:v>
                </c:pt>
                <c:pt idx="140">
                  <c:v>47.356776117617706</c:v>
                </c:pt>
                <c:pt idx="141">
                  <c:v>47.219802117651895</c:v>
                </c:pt>
                <c:pt idx="142">
                  <c:v>47.083862918627602</c:v>
                </c:pt>
                <c:pt idx="143">
                  <c:v>46.949161239997146</c:v>
                </c:pt>
                <c:pt idx="144">
                  <c:v>46.816256916044914</c:v>
                </c:pt>
                <c:pt idx="145">
                  <c:v>46.686620254813882</c:v>
                </c:pt>
                <c:pt idx="146">
                  <c:v>46.563877618811041</c:v>
                </c:pt>
                <c:pt idx="147">
                  <c:v>46.456196892319753</c:v>
                </c:pt>
                <c:pt idx="148">
                  <c:v>46.380101675131783</c:v>
                </c:pt>
                <c:pt idx="149">
                  <c:v>46.365133510780886</c:v>
                </c:pt>
                <c:pt idx="150">
                  <c:v>46.456837263797787</c:v>
                </c:pt>
                <c:pt idx="151">
                  <c:v>46.712909462494544</c:v>
                </c:pt>
                <c:pt idx="152">
                  <c:v>47.186100761948786</c:v>
                </c:pt>
                <c:pt idx="153">
                  <c:v>47.89137499341907</c:v>
                </c:pt>
                <c:pt idx="154">
                  <c:v>48.766516594942352</c:v>
                </c:pt>
                <c:pt idx="155">
                  <c:v>49.650597748051943</c:v>
                </c:pt>
                <c:pt idx="156">
                  <c:v>50.309450261518798</c:v>
                </c:pt>
                <c:pt idx="157">
                  <c:v>50.516764824680394</c:v>
                </c:pt>
                <c:pt idx="158">
                  <c:v>50.157969003160268</c:v>
                </c:pt>
                <c:pt idx="159">
                  <c:v>49.293779713451386</c:v>
                </c:pt>
                <c:pt idx="160">
                  <c:v>48.13642948817639</c:v>
                </c:pt>
                <c:pt idx="161">
                  <c:v>46.950343416232172</c:v>
                </c:pt>
                <c:pt idx="162">
                  <c:v>45.941483036281419</c:v>
                </c:pt>
                <c:pt idx="163">
                  <c:v>45.199400794856949</c:v>
                </c:pt>
                <c:pt idx="164">
                  <c:v>44.70882398619549</c:v>
                </c:pt>
                <c:pt idx="165">
                  <c:v>44.400527059503148</c:v>
                </c:pt>
                <c:pt idx="166">
                  <c:v>44.200155404136851</c:v>
                </c:pt>
                <c:pt idx="167">
                  <c:v>44.053384904115291</c:v>
                </c:pt>
                <c:pt idx="168">
                  <c:v>43.929236814950308</c:v>
                </c:pt>
                <c:pt idx="169">
                  <c:v>43.813224075580052</c:v>
                </c:pt>
                <c:pt idx="170">
                  <c:v>43.699641771632592</c:v>
                </c:pt>
                <c:pt idx="171">
                  <c:v>43.586551819591662</c:v>
                </c:pt>
                <c:pt idx="172">
                  <c:v>43.473359153130986</c:v>
                </c:pt>
                <c:pt idx="173">
                  <c:v>43.359876342264108</c:v>
                </c:pt>
                <c:pt idx="174">
                  <c:v>43.24602587417391</c:v>
                </c:pt>
                <c:pt idx="175">
                  <c:v>43.131760498186495</c:v>
                </c:pt>
                <c:pt idx="176">
                  <c:v>43.017044931259605</c:v>
                </c:pt>
                <c:pt idx="177">
                  <c:v>42.901851972204874</c:v>
                </c:pt>
                <c:pt idx="178">
                  <c:v>42.786161430291692</c:v>
                </c:pt>
                <c:pt idx="179">
                  <c:v>42.669959483675129</c:v>
                </c:pt>
                <c:pt idx="180">
                  <c:v>42.553238068485413</c:v>
                </c:pt>
                <c:pt idx="181">
                  <c:v>42.435994256903662</c:v>
                </c:pt>
                <c:pt idx="182">
                  <c:v>42.318229634686666</c:v>
                </c:pt>
                <c:pt idx="183">
                  <c:v>42.199949692482356</c:v>
                </c:pt>
                <c:pt idx="184">
                  <c:v>42.081163242790645</c:v>
                </c:pt>
                <c:pt idx="185">
                  <c:v>41.96188187143045</c:v>
                </c:pt>
                <c:pt idx="186">
                  <c:v>41.842119429632831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65.321981464729973</c:v>
                </c:pt>
                <c:pt idx="4">
                  <c:v>65.430406158656211</c:v>
                </c:pt>
                <c:pt idx="5">
                  <c:v>65.538100211372324</c:v>
                </c:pt>
                <c:pt idx="6">
                  <c:v>65.644944956295816</c:v>
                </c:pt>
                <c:pt idx="7">
                  <c:v>65.75080689708355</c:v>
                </c:pt>
                <c:pt idx="8">
                  <c:v>65.855536240651475</c:v>
                </c:pt>
                <c:pt idx="9">
                  <c:v>65.9589653461517</c:v>
                </c:pt>
                <c:pt idx="10">
                  <c:v>66.06090709873564</c:v>
                </c:pt>
                <c:pt idx="11">
                  <c:v>66.161153221114844</c:v>
                </c:pt>
                <c:pt idx="12">
                  <c:v>66.259472540949702</c:v>
                </c:pt>
                <c:pt idx="13">
                  <c:v>66.355609238026148</c:v>
                </c:pt>
                <c:pt idx="14">
                  <c:v>66.449281102077649</c:v>
                </c:pt>
                <c:pt idx="15">
                  <c:v>66.540177840001078</c:v>
                </c:pt>
                <c:pt idx="16">
                  <c:v>66.627959480077706</c:v>
                </c:pt>
                <c:pt idx="17">
                  <c:v>66.712254930568335</c:v>
                </c:pt>
                <c:pt idx="18">
                  <c:v>66.792660760532257</c:v>
                </c:pt>
                <c:pt idx="19">
                  <c:v>66.868740281659356</c:v>
                </c:pt>
                <c:pt idx="20">
                  <c:v>66.940023020897229</c:v>
                </c:pt>
                <c:pt idx="21">
                  <c:v>67.006004684151478</c:v>
                </c:pt>
                <c:pt idx="22">
                  <c:v>67.066147720608555</c:v>
                </c:pt>
                <c:pt idx="23">
                  <c:v>67.119882604369877</c:v>
                </c:pt>
                <c:pt idx="24">
                  <c:v>67.166609953998289</c:v>
                </c:pt>
                <c:pt idx="25">
                  <c:v>67.20570361001046</c:v>
                </c:pt>
                <c:pt idx="26">
                  <c:v>67.236514783922914</c:v>
                </c:pt>
                <c:pt idx="27">
                  <c:v>67.258377378764436</c:v>
                </c:pt>
                <c:pt idx="28">
                  <c:v>67.270614558654572</c:v>
                </c:pt>
                <c:pt idx="29">
                  <c:v>67.27254661299996</c:v>
                </c:pt>
                <c:pt idx="30">
                  <c:v>67.26350011836648</c:v>
                </c:pt>
                <c:pt idx="31">
                  <c:v>67.242818348063651</c:v>
                </c:pt>
                <c:pt idx="32">
                  <c:v>67.209872816689682</c:v>
                </c:pt>
                <c:pt idx="33">
                  <c:v>67.16407577614342</c:v>
                </c:pt>
                <c:pt idx="34">
                  <c:v>67.104893403911788</c:v>
                </c:pt>
                <c:pt idx="35">
                  <c:v>67.031859348031261</c:v>
                </c:pt>
                <c:pt idx="36">
                  <c:v>66.944588221371589</c:v>
                </c:pt>
                <c:pt idx="37">
                  <c:v>66.842788577057561</c:v>
                </c:pt>
                <c:pt idx="38">
                  <c:v>66.726274853582993</c:v>
                </c:pt>
                <c:pt idx="39">
                  <c:v>66.594977758923122</c:v>
                </c:pt>
                <c:pt idx="40">
                  <c:v>66.44895257315585</c:v>
                </c:pt>
                <c:pt idx="41">
                  <c:v>66.288384892409567</c:v>
                </c:pt>
                <c:pt idx="42">
                  <c:v>66.113593414470685</c:v>
                </c:pt>
                <c:pt idx="43">
                  <c:v>65.92502947614939</c:v>
                </c:pt>
                <c:pt idx="44">
                  <c:v>65.72327318926925</c:v>
                </c:pt>
                <c:pt idx="45">
                  <c:v>65.509026177591551</c:v>
                </c:pt>
                <c:pt idx="46">
                  <c:v>65.283101080329914</c:v>
                </c:pt>
                <c:pt idx="47">
                  <c:v>65.046408146958072</c:v>
                </c:pt>
                <c:pt idx="48">
                  <c:v>64.799939390428975</c:v>
                </c:pt>
                <c:pt idx="49">
                  <c:v>64.5447508806146</c:v>
                </c:pt>
                <c:pt idx="50">
                  <c:v>64.281943838139114</c:v>
                </c:pt>
                <c:pt idx="51">
                  <c:v>64.012645225640966</c:v>
                </c:pt>
                <c:pt idx="52">
                  <c:v>63.737988527601594</c:v>
                </c:pt>
                <c:pt idx="53">
                  <c:v>63.459095363844561</c:v>
                </c:pt>
                <c:pt idx="54">
                  <c:v>63.17705850163189</c:v>
                </c:pt>
                <c:pt idx="55">
                  <c:v>62.892926725442869</c:v>
                </c:pt>
                <c:pt idx="56">
                  <c:v>62.607691901860953</c:v>
                </c:pt>
                <c:pt idx="57">
                  <c:v>62.322278449597071</c:v>
                </c:pt>
                <c:pt idx="58">
                  <c:v>62.037535300819457</c:v>
                </c:pt>
                <c:pt idx="59">
                  <c:v>61.754230327343365</c:v>
                </c:pt>
                <c:pt idx="60">
                  <c:v>61.473047109494502</c:v>
                </c:pt>
                <c:pt idx="61">
                  <c:v>61.194583850005337</c:v>
                </c:pt>
                <c:pt idx="62">
                  <c:v>60.919354181410831</c:v>
                </c:pt>
                <c:pt idx="63">
                  <c:v>60.647789582528205</c:v>
                </c:pt>
                <c:pt idx="64">
                  <c:v>60.380243105783464</c:v>
                </c:pt>
                <c:pt idx="65">
                  <c:v>60.116994119496347</c:v>
                </c:pt>
                <c:pt idx="66">
                  <c:v>59.858253784381624</c:v>
                </c:pt>
                <c:pt idx="67">
                  <c:v>59.604171007989912</c:v>
                </c:pt>
                <c:pt idx="68">
                  <c:v>59.35483865130783</c:v>
                </c:pt>
                <c:pt idx="69">
                  <c:v>59.110299795372448</c:v>
                </c:pt>
                <c:pt idx="70">
                  <c:v>58.8705539101366</c:v>
                </c:pt>
                <c:pt idx="71">
                  <c:v>58.635562801104889</c:v>
                </c:pt>
                <c:pt idx="72">
                  <c:v>58.405256240123812</c:v>
                </c:pt>
                <c:pt idx="73">
                  <c:v>58.179537214305157</c:v>
                </c:pt>
                <c:pt idx="74">
                  <c:v>57.958286750941113</c:v>
                </c:pt>
                <c:pt idx="75">
                  <c:v>57.741368296295043</c:v>
                </c:pt>
                <c:pt idx="76">
                  <c:v>57.52863164242477</c:v>
                </c:pt>
                <c:pt idx="77">
                  <c:v>57.319916408975324</c:v>
                </c:pt>
                <c:pt idx="78">
                  <c:v>57.115055096525928</c:v>
                </c:pt>
                <c:pt idx="79">
                  <c:v>56.913875735002442</c:v>
                </c:pt>
                <c:pt idx="80">
                  <c:v>56.716204155295657</c:v>
                </c:pt>
                <c:pt idx="81">
                  <c:v>56.521865914968473</c:v>
                </c:pt>
                <c:pt idx="82">
                  <c:v>56.330687910169708</c:v>
                </c:pt>
                <c:pt idx="83">
                  <c:v>56.142499705940182</c:v>
                </c:pt>
                <c:pt idx="84">
                  <c:v>55.957134616289544</c:v>
                </c:pt>
                <c:pt idx="85">
                  <c:v>55.774430563988105</c:v>
                </c:pt>
                <c:pt idx="86">
                  <c:v>55.594230748161912</c:v>
                </c:pt>
                <c:pt idx="87">
                  <c:v>55.416384145663223</c:v>
                </c:pt>
                <c:pt idx="88">
                  <c:v>55.240745869942387</c:v>
                </c:pt>
                <c:pt idx="89">
                  <c:v>55.067177408868588</c:v>
                </c:pt>
                <c:pt idx="90">
                  <c:v>54.895546760707795</c:v>
                </c:pt>
                <c:pt idx="91">
                  <c:v>54.72572848531923</c:v>
                </c:pt>
                <c:pt idx="92">
                  <c:v>54.557603685610353</c:v>
                </c:pt>
                <c:pt idx="93">
                  <c:v>54.391059932416937</c:v>
                </c:pt>
                <c:pt idx="94">
                  <c:v>54.225991144259936</c:v>
                </c:pt>
                <c:pt idx="95">
                  <c:v>54.062297431878179</c:v>
                </c:pt>
                <c:pt idx="96">
                  <c:v>53.899884916043504</c:v>
                </c:pt>
                <c:pt idx="97">
                  <c:v>53.738665525926557</c:v>
                </c:pt>
                <c:pt idx="98">
                  <c:v>53.578556784188116</c:v>
                </c:pt>
                <c:pt idx="99">
                  <c:v>53.419481584013049</c:v>
                </c:pt>
                <c:pt idx="100">
                  <c:v>53.261367962469933</c:v>
                </c:pt>
                <c:pt idx="101">
                  <c:v>53.10414887385727</c:v>
                </c:pt>
                <c:pt idx="102">
                  <c:v>52.947761966077259</c:v>
                </c:pt>
                <c:pt idx="103">
                  <c:v>52.792149362547612</c:v>
                </c:pt>
                <c:pt idx="104">
                  <c:v>52.637257451711193</c:v>
                </c:pt>
                <c:pt idx="105">
                  <c:v>52.483036685823265</c:v>
                </c:pt>
                <c:pt idx="106">
                  <c:v>52.32944139037685</c:v>
                </c:pt>
                <c:pt idx="107">
                  <c:v>52.176429585259825</c:v>
                </c:pt>
                <c:pt idx="108">
                  <c:v>52.023962818516644</c:v>
                </c:pt>
                <c:pt idx="109">
                  <c:v>51.872006013403258</c:v>
                </c:pt>
                <c:pt idx="110">
                  <c:v>51.720527329272628</c:v>
                </c:pt>
                <c:pt idx="111">
                  <c:v>51.569498036700793</c:v>
                </c:pt>
                <c:pt idx="112">
                  <c:v>51.418892407156292</c:v>
                </c:pt>
                <c:pt idx="113">
                  <c:v>51.268687617422216</c:v>
                </c:pt>
                <c:pt idx="114">
                  <c:v>51.118863668894754</c:v>
                </c:pt>
                <c:pt idx="115">
                  <c:v>50.969403321799604</c:v>
                </c:pt>
                <c:pt idx="116">
                  <c:v>50.820292044283057</c:v>
                </c:pt>
                <c:pt idx="117">
                  <c:v>50.671517976240168</c:v>
                </c:pt>
                <c:pt idx="118">
                  <c:v>50.523071907635419</c:v>
                </c:pt>
                <c:pt idx="119">
                  <c:v>50.374947270942698</c:v>
                </c:pt>
                <c:pt idx="120">
                  <c:v>50.227140147175163</c:v>
                </c:pt>
                <c:pt idx="121">
                  <c:v>50.079649284786996</c:v>
                </c:pt>
                <c:pt idx="122">
                  <c:v>49.932476130496994</c:v>
                </c:pt>
                <c:pt idx="123">
                  <c:v>49.785624870805364</c:v>
                </c:pt>
                <c:pt idx="124">
                  <c:v>49.63910248263926</c:v>
                </c:pt>
                <c:pt idx="125">
                  <c:v>49.492918791165806</c:v>
                </c:pt>
                <c:pt idx="126">
                  <c:v>49.347086532344676</c:v>
                </c:pt>
                <c:pt idx="127">
                  <c:v>49.201621417255616</c:v>
                </c:pt>
                <c:pt idx="128">
                  <c:v>49.056542194622992</c:v>
                </c:pt>
                <c:pt idx="129">
                  <c:v>48.911870707276606</c:v>
                </c:pt>
                <c:pt idx="130">
                  <c:v>48.767631937538106</c:v>
                </c:pt>
                <c:pt idx="131">
                  <c:v>48.623854035721266</c:v>
                </c:pt>
                <c:pt idx="132">
                  <c:v>48.480568325102169</c:v>
                </c:pt>
                <c:pt idx="133">
                  <c:v>48.337809275884112</c:v>
                </c:pt>
                <c:pt idx="134">
                  <c:v>48.195614439893575</c:v>
                </c:pt>
                <c:pt idx="135">
                  <c:v>48.054024337056227</c:v>
                </c:pt>
                <c:pt idx="136">
                  <c:v>47.913082284183695</c:v>
                </c:pt>
                <c:pt idx="137">
                  <c:v>47.772834156340338</c:v>
                </c:pt>
                <c:pt idx="138">
                  <c:v>47.633328071150636</c:v>
                </c:pt>
                <c:pt idx="139">
                  <c:v>47.494613986961284</c:v>
                </c:pt>
                <c:pt idx="140">
                  <c:v>47.35674320690029</c:v>
                </c:pt>
                <c:pt idx="141">
                  <c:v>47.219767782686645</c:v>
                </c:pt>
                <c:pt idx="142">
                  <c:v>47.083739814632622</c:v>
                </c:pt>
                <c:pt idx="143">
                  <c:v>46.948710647710328</c:v>
                </c:pt>
                <c:pt idx="144">
                  <c:v>46.814729967842695</c:v>
                </c:pt>
                <c:pt idx="145">
                  <c:v>46.681844807678537</c:v>
                </c:pt>
                <c:pt idx="146">
                  <c:v>46.55009847689621</c:v>
                </c:pt>
                <c:pt idx="147">
                  <c:v>46.419529438323153</c:v>
                </c:pt>
                <c:pt idx="148">
                  <c:v>46.290170157537553</c:v>
                </c:pt>
                <c:pt idx="149">
                  <c:v>46.162045959706496</c:v>
                </c:pt>
                <c:pt idx="150">
                  <c:v>46.035173932707181</c:v>
                </c:pt>
                <c:pt idx="151">
                  <c:v>45.90956191952138</c:v>
                </c:pt>
                <c:pt idx="152">
                  <c:v>45.7852076449294</c:v>
                </c:pt>
                <c:pt idx="153">
                  <c:v>45.662098021166862</c:v>
                </c:pt>
                <c:pt idx="154">
                  <c:v>45.540208674077945</c:v>
                </c:pt>
                <c:pt idx="155">
                  <c:v>45.419503725230456</c:v>
                </c:pt>
                <c:pt idx="156">
                  <c:v>45.29993585653191</c:v>
                </c:pt>
                <c:pt idx="157">
                  <c:v>45.18144667245781</c:v>
                </c:pt>
                <c:pt idx="158">
                  <c:v>45.063967361713296</c:v>
                </c:pt>
                <c:pt idx="159">
                  <c:v>44.947419645871562</c:v>
                </c:pt>
                <c:pt idx="160">
                  <c:v>44.831716988308706</c:v>
                </c:pt>
                <c:pt idx="161">
                  <c:v>44.716766023681473</c:v>
                </c:pt>
                <c:pt idx="162">
                  <c:v>44.602468157308891</c:v>
                </c:pt>
                <c:pt idx="163">
                  <c:v>44.48872127597739</c:v>
                </c:pt>
                <c:pt idx="164">
                  <c:v>44.37542150747052</c:v>
                </c:pt>
                <c:pt idx="165">
                  <c:v>44.262464965768451</c:v>
                </c:pt>
                <c:pt idx="166">
                  <c:v>44.149749422252299</c:v>
                </c:pt>
                <c:pt idx="167">
                  <c:v>44.037175849936631</c:v>
                </c:pt>
                <c:pt idx="168">
                  <c:v>43.924649797035158</c:v>
                </c:pt>
                <c:pt idx="169">
                  <c:v>43.812082557163905</c:v>
                </c:pt>
                <c:pt idx="170">
                  <c:v>43.699392115271358</c:v>
                </c:pt>
                <c:pt idx="171">
                  <c:v>43.586503860060461</c:v>
                </c:pt>
                <c:pt idx="172">
                  <c:v>43.473351064462364</c:v>
                </c:pt>
                <c:pt idx="173">
                  <c:v>43.359875145046381</c:v>
                </c:pt>
                <c:pt idx="174">
                  <c:v>43.246025718716957</c:v>
                </c:pt>
                <c:pt idx="175">
                  <c:v>43.131760480483194</c:v>
                </c:pt>
                <c:pt idx="176">
                  <c:v>43.017044929491988</c:v>
                </c:pt>
                <c:pt idx="177">
                  <c:v>42.901851972050167</c:v>
                </c:pt>
                <c:pt idx="178">
                  <c:v>42.786161430279826</c:v>
                </c:pt>
                <c:pt idx="179">
                  <c:v>42.669959483674333</c:v>
                </c:pt>
                <c:pt idx="180">
                  <c:v>42.553238068485363</c:v>
                </c:pt>
                <c:pt idx="181">
                  <c:v>42.435994256903662</c:v>
                </c:pt>
                <c:pt idx="182">
                  <c:v>42.318229634686666</c:v>
                </c:pt>
                <c:pt idx="183">
                  <c:v>42.199949692482356</c:v>
                </c:pt>
                <c:pt idx="184">
                  <c:v>42.081163242790645</c:v>
                </c:pt>
                <c:pt idx="185">
                  <c:v>41.96188187143045</c:v>
                </c:pt>
                <c:pt idx="186">
                  <c:v>41.842119429632831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69.129000000000005</c:v>
                </c:pt>
                <c:pt idx="1">
                  <c:v>65.161000000000001</c:v>
                </c:pt>
                <c:pt idx="2">
                  <c:v>65.742000000000004</c:v>
                </c:pt>
                <c:pt idx="3">
                  <c:v>65.596999999999994</c:v>
                </c:pt>
                <c:pt idx="4">
                  <c:v>65.548000000000002</c:v>
                </c:pt>
                <c:pt idx="5">
                  <c:v>68.031999999999996</c:v>
                </c:pt>
                <c:pt idx="6">
                  <c:v>67.338999999999999</c:v>
                </c:pt>
                <c:pt idx="7">
                  <c:v>64.516000000000005</c:v>
                </c:pt>
                <c:pt idx="8">
                  <c:v>66.144999999999996</c:v>
                </c:pt>
                <c:pt idx="9">
                  <c:v>64.903000000000006</c:v>
                </c:pt>
                <c:pt idx="10">
                  <c:v>65.548000000000002</c:v>
                </c:pt>
                <c:pt idx="11">
                  <c:v>64.725999999999999</c:v>
                </c:pt>
                <c:pt idx="12">
                  <c:v>66.757999999999996</c:v>
                </c:pt>
                <c:pt idx="13">
                  <c:v>63.838999999999999</c:v>
                </c:pt>
                <c:pt idx="14">
                  <c:v>64.516000000000005</c:v>
                </c:pt>
                <c:pt idx="15">
                  <c:v>64</c:v>
                </c:pt>
                <c:pt idx="16">
                  <c:v>65.225999999999999</c:v>
                </c:pt>
                <c:pt idx="17">
                  <c:v>67.370999999999995</c:v>
                </c:pt>
                <c:pt idx="18">
                  <c:v>65.016000000000005</c:v>
                </c:pt>
                <c:pt idx="19">
                  <c:v>65.596999999999994</c:v>
                </c:pt>
                <c:pt idx="20">
                  <c:v>64.661000000000001</c:v>
                </c:pt>
                <c:pt idx="21">
                  <c:v>67.596999999999994</c:v>
                </c:pt>
                <c:pt idx="22">
                  <c:v>67.548000000000002</c:v>
                </c:pt>
                <c:pt idx="23">
                  <c:v>66.290000000000006</c:v>
                </c:pt>
                <c:pt idx="24">
                  <c:v>65.338999999999999</c:v>
                </c:pt>
                <c:pt idx="25">
                  <c:v>67.257999999999996</c:v>
                </c:pt>
                <c:pt idx="26">
                  <c:v>65.790000000000006</c:v>
                </c:pt>
                <c:pt idx="27">
                  <c:v>66.918999999999997</c:v>
                </c:pt>
                <c:pt idx="28">
                  <c:v>66.935000000000002</c:v>
                </c:pt>
                <c:pt idx="29">
                  <c:v>68.031999999999996</c:v>
                </c:pt>
                <c:pt idx="30">
                  <c:v>65.661000000000001</c:v>
                </c:pt>
                <c:pt idx="31">
                  <c:v>67.451999999999998</c:v>
                </c:pt>
                <c:pt idx="32">
                  <c:v>65</c:v>
                </c:pt>
                <c:pt idx="33">
                  <c:v>67.629000000000005</c:v>
                </c:pt>
                <c:pt idx="34">
                  <c:v>66.564999999999998</c:v>
                </c:pt>
                <c:pt idx="35">
                  <c:v>66.742000000000004</c:v>
                </c:pt>
                <c:pt idx="36">
                  <c:v>68.242000000000004</c:v>
                </c:pt>
                <c:pt idx="37">
                  <c:v>69.531999999999996</c:v>
                </c:pt>
                <c:pt idx="38">
                  <c:v>70.468000000000004</c:v>
                </c:pt>
                <c:pt idx="39">
                  <c:v>70.274000000000001</c:v>
                </c:pt>
                <c:pt idx="40">
                  <c:v>70.322999999999993</c:v>
                </c:pt>
                <c:pt idx="41">
                  <c:v>72.048000000000002</c:v>
                </c:pt>
                <c:pt idx="42">
                  <c:v>74.387</c:v>
                </c:pt>
                <c:pt idx="43">
                  <c:v>75</c:v>
                </c:pt>
                <c:pt idx="44">
                  <c:v>76.225999999999999</c:v>
                </c:pt>
                <c:pt idx="45">
                  <c:v>80.694000000000003</c:v>
                </c:pt>
                <c:pt idx="46">
                  <c:v>76.983999999999995</c:v>
                </c:pt>
                <c:pt idx="47">
                  <c:v>82.564999999999998</c:v>
                </c:pt>
                <c:pt idx="48">
                  <c:v>85.644999999999996</c:v>
                </c:pt>
                <c:pt idx="49">
                  <c:v>92.21</c:v>
                </c:pt>
                <c:pt idx="50">
                  <c:v>97.838999999999999</c:v>
                </c:pt>
                <c:pt idx="51">
                  <c:v>107.048</c:v>
                </c:pt>
                <c:pt idx="52">
                  <c:v>117.129</c:v>
                </c:pt>
                <c:pt idx="53">
                  <c:v>133.41900000000001</c:v>
                </c:pt>
                <c:pt idx="54">
                  <c:v>151.17699999999999</c:v>
                </c:pt>
                <c:pt idx="55">
                  <c:v>166.548</c:v>
                </c:pt>
                <c:pt idx="56">
                  <c:v>183.113</c:v>
                </c:pt>
                <c:pt idx="57">
                  <c:v>196.661</c:v>
                </c:pt>
                <c:pt idx="58">
                  <c:v>205.98400000000001</c:v>
                </c:pt>
                <c:pt idx="59">
                  <c:v>213.01599999999999</c:v>
                </c:pt>
                <c:pt idx="60">
                  <c:v>217.613</c:v>
                </c:pt>
                <c:pt idx="61">
                  <c:v>217.226</c:v>
                </c:pt>
                <c:pt idx="62">
                  <c:v>211.226</c:v>
                </c:pt>
                <c:pt idx="63">
                  <c:v>197.37100000000001</c:v>
                </c:pt>
                <c:pt idx="64">
                  <c:v>163.548</c:v>
                </c:pt>
                <c:pt idx="65">
                  <c:v>122.952</c:v>
                </c:pt>
                <c:pt idx="66">
                  <c:v>82.661000000000001</c:v>
                </c:pt>
                <c:pt idx="67">
                  <c:v>66.870999999999995</c:v>
                </c:pt>
                <c:pt idx="68">
                  <c:v>60.838999999999999</c:v>
                </c:pt>
                <c:pt idx="69">
                  <c:v>63.418999999999997</c:v>
                </c:pt>
                <c:pt idx="70">
                  <c:v>62.871000000000002</c:v>
                </c:pt>
                <c:pt idx="71">
                  <c:v>66.418999999999997</c:v>
                </c:pt>
                <c:pt idx="72">
                  <c:v>65.629000000000005</c:v>
                </c:pt>
                <c:pt idx="73">
                  <c:v>66.161000000000001</c:v>
                </c:pt>
                <c:pt idx="74">
                  <c:v>68.709999999999994</c:v>
                </c:pt>
                <c:pt idx="75">
                  <c:v>76</c:v>
                </c:pt>
                <c:pt idx="76">
                  <c:v>78.387</c:v>
                </c:pt>
                <c:pt idx="77">
                  <c:v>82.951999999999998</c:v>
                </c:pt>
                <c:pt idx="78">
                  <c:v>94.194000000000003</c:v>
                </c:pt>
                <c:pt idx="79">
                  <c:v>105.258</c:v>
                </c:pt>
                <c:pt idx="80">
                  <c:v>117.145</c:v>
                </c:pt>
                <c:pt idx="81">
                  <c:v>125.5</c:v>
                </c:pt>
                <c:pt idx="82">
                  <c:v>139.274</c:v>
                </c:pt>
                <c:pt idx="83">
                  <c:v>145.51599999999999</c:v>
                </c:pt>
                <c:pt idx="84">
                  <c:v>152.226</c:v>
                </c:pt>
                <c:pt idx="85">
                  <c:v>155.774</c:v>
                </c:pt>
                <c:pt idx="86">
                  <c:v>154</c:v>
                </c:pt>
                <c:pt idx="87">
                  <c:v>144.274</c:v>
                </c:pt>
                <c:pt idx="88">
                  <c:v>126.194</c:v>
                </c:pt>
                <c:pt idx="89">
                  <c:v>96.516000000000005</c:v>
                </c:pt>
                <c:pt idx="90">
                  <c:v>70.531999999999996</c:v>
                </c:pt>
                <c:pt idx="91">
                  <c:v>59.177</c:v>
                </c:pt>
                <c:pt idx="92">
                  <c:v>54.951999999999998</c:v>
                </c:pt>
                <c:pt idx="93">
                  <c:v>53.677</c:v>
                </c:pt>
                <c:pt idx="94">
                  <c:v>56.064999999999998</c:v>
                </c:pt>
                <c:pt idx="95">
                  <c:v>54.984000000000002</c:v>
                </c:pt>
                <c:pt idx="96">
                  <c:v>52.402999999999999</c:v>
                </c:pt>
                <c:pt idx="97">
                  <c:v>51.984000000000002</c:v>
                </c:pt>
                <c:pt idx="98">
                  <c:v>53.984000000000002</c:v>
                </c:pt>
                <c:pt idx="99">
                  <c:v>53.774000000000001</c:v>
                </c:pt>
                <c:pt idx="100">
                  <c:v>52.725999999999999</c:v>
                </c:pt>
                <c:pt idx="101">
                  <c:v>54.71</c:v>
                </c:pt>
                <c:pt idx="102">
                  <c:v>52.968000000000004</c:v>
                </c:pt>
                <c:pt idx="103">
                  <c:v>53.064999999999998</c:v>
                </c:pt>
                <c:pt idx="104">
                  <c:v>52.918999999999997</c:v>
                </c:pt>
                <c:pt idx="105">
                  <c:v>52.258000000000003</c:v>
                </c:pt>
                <c:pt idx="106">
                  <c:v>52.338999999999999</c:v>
                </c:pt>
                <c:pt idx="107">
                  <c:v>54.968000000000004</c:v>
                </c:pt>
                <c:pt idx="108">
                  <c:v>54.145000000000003</c:v>
                </c:pt>
                <c:pt idx="109">
                  <c:v>52.177</c:v>
                </c:pt>
                <c:pt idx="110">
                  <c:v>53.161000000000001</c:v>
                </c:pt>
                <c:pt idx="111">
                  <c:v>52.581000000000003</c:v>
                </c:pt>
                <c:pt idx="112">
                  <c:v>54.161000000000001</c:v>
                </c:pt>
                <c:pt idx="113">
                  <c:v>52.128999999999998</c:v>
                </c:pt>
                <c:pt idx="114">
                  <c:v>53.484000000000002</c:v>
                </c:pt>
                <c:pt idx="115">
                  <c:v>51.418999999999997</c:v>
                </c:pt>
                <c:pt idx="116">
                  <c:v>53</c:v>
                </c:pt>
                <c:pt idx="117">
                  <c:v>52.435000000000002</c:v>
                </c:pt>
                <c:pt idx="118">
                  <c:v>51.613</c:v>
                </c:pt>
                <c:pt idx="119">
                  <c:v>52.258000000000003</c:v>
                </c:pt>
                <c:pt idx="120">
                  <c:v>52.484000000000002</c:v>
                </c:pt>
                <c:pt idx="121">
                  <c:v>55.725999999999999</c:v>
                </c:pt>
                <c:pt idx="122">
                  <c:v>61.371000000000002</c:v>
                </c:pt>
                <c:pt idx="123">
                  <c:v>58.21</c:v>
                </c:pt>
                <c:pt idx="124">
                  <c:v>62.258000000000003</c:v>
                </c:pt>
                <c:pt idx="125">
                  <c:v>61.387</c:v>
                </c:pt>
                <c:pt idx="126">
                  <c:v>64.081000000000003</c:v>
                </c:pt>
                <c:pt idx="127">
                  <c:v>63.323</c:v>
                </c:pt>
                <c:pt idx="128">
                  <c:v>59.21</c:v>
                </c:pt>
                <c:pt idx="129">
                  <c:v>56.597000000000001</c:v>
                </c:pt>
                <c:pt idx="130">
                  <c:v>52.694000000000003</c:v>
                </c:pt>
                <c:pt idx="131">
                  <c:v>48.694000000000003</c:v>
                </c:pt>
                <c:pt idx="132">
                  <c:v>46.531999999999996</c:v>
                </c:pt>
                <c:pt idx="133">
                  <c:v>47.694000000000003</c:v>
                </c:pt>
                <c:pt idx="134">
                  <c:v>45.5</c:v>
                </c:pt>
                <c:pt idx="135">
                  <c:v>47.597000000000001</c:v>
                </c:pt>
                <c:pt idx="136">
                  <c:v>46.081000000000003</c:v>
                </c:pt>
                <c:pt idx="137">
                  <c:v>48.613</c:v>
                </c:pt>
                <c:pt idx="138">
                  <c:v>46.354999999999997</c:v>
                </c:pt>
                <c:pt idx="139">
                  <c:v>46.258000000000003</c:v>
                </c:pt>
                <c:pt idx="140">
                  <c:v>46.597000000000001</c:v>
                </c:pt>
                <c:pt idx="141">
                  <c:v>48.71</c:v>
                </c:pt>
                <c:pt idx="142">
                  <c:v>44.613</c:v>
                </c:pt>
                <c:pt idx="143">
                  <c:v>46.305999999999997</c:v>
                </c:pt>
                <c:pt idx="144">
                  <c:v>48.258000000000003</c:v>
                </c:pt>
                <c:pt idx="145">
                  <c:v>45.097000000000001</c:v>
                </c:pt>
                <c:pt idx="146">
                  <c:v>47.081000000000003</c:v>
                </c:pt>
                <c:pt idx="147">
                  <c:v>46.725999999999999</c:v>
                </c:pt>
                <c:pt idx="148">
                  <c:v>46.484000000000002</c:v>
                </c:pt>
                <c:pt idx="149">
                  <c:v>46.725999999999999</c:v>
                </c:pt>
                <c:pt idx="150">
                  <c:v>45</c:v>
                </c:pt>
                <c:pt idx="151">
                  <c:v>46.774000000000001</c:v>
                </c:pt>
                <c:pt idx="152">
                  <c:v>47.71</c:v>
                </c:pt>
                <c:pt idx="153">
                  <c:v>49.097000000000001</c:v>
                </c:pt>
                <c:pt idx="154">
                  <c:v>50.774000000000001</c:v>
                </c:pt>
                <c:pt idx="155">
                  <c:v>54.274000000000001</c:v>
                </c:pt>
                <c:pt idx="156">
                  <c:v>51.741999999999997</c:v>
                </c:pt>
                <c:pt idx="157">
                  <c:v>52.177</c:v>
                </c:pt>
                <c:pt idx="158">
                  <c:v>51.871000000000002</c:v>
                </c:pt>
                <c:pt idx="159">
                  <c:v>46.935000000000002</c:v>
                </c:pt>
                <c:pt idx="160">
                  <c:v>46.597000000000001</c:v>
                </c:pt>
                <c:pt idx="161">
                  <c:v>45.5</c:v>
                </c:pt>
                <c:pt idx="162">
                  <c:v>44.5</c:v>
                </c:pt>
                <c:pt idx="163">
                  <c:v>45.161000000000001</c:v>
                </c:pt>
                <c:pt idx="164">
                  <c:v>45.694000000000003</c:v>
                </c:pt>
                <c:pt idx="165">
                  <c:v>43.918999999999997</c:v>
                </c:pt>
                <c:pt idx="166">
                  <c:v>42.984000000000002</c:v>
                </c:pt>
                <c:pt idx="167">
                  <c:v>45.29</c:v>
                </c:pt>
                <c:pt idx="168">
                  <c:v>44.177</c:v>
                </c:pt>
                <c:pt idx="169">
                  <c:v>44.435000000000002</c:v>
                </c:pt>
                <c:pt idx="170">
                  <c:v>44.5</c:v>
                </c:pt>
                <c:pt idx="171">
                  <c:v>45.645000000000003</c:v>
                </c:pt>
                <c:pt idx="172">
                  <c:v>43.871000000000002</c:v>
                </c:pt>
                <c:pt idx="173">
                  <c:v>42.064999999999998</c:v>
                </c:pt>
                <c:pt idx="174">
                  <c:v>45.531999999999996</c:v>
                </c:pt>
                <c:pt idx="175">
                  <c:v>40.774000000000001</c:v>
                </c:pt>
                <c:pt idx="176">
                  <c:v>42.548000000000002</c:v>
                </c:pt>
                <c:pt idx="177">
                  <c:v>42.418999999999997</c:v>
                </c:pt>
                <c:pt idx="178">
                  <c:v>45.225999999999999</c:v>
                </c:pt>
                <c:pt idx="179">
                  <c:v>41.902999999999999</c:v>
                </c:pt>
                <c:pt idx="180">
                  <c:v>41.064999999999998</c:v>
                </c:pt>
                <c:pt idx="181">
                  <c:v>43.258000000000003</c:v>
                </c:pt>
                <c:pt idx="182">
                  <c:v>43.694000000000003</c:v>
                </c:pt>
                <c:pt idx="183">
                  <c:v>42.241999999999997</c:v>
                </c:pt>
                <c:pt idx="184">
                  <c:v>40.451999999999998</c:v>
                </c:pt>
                <c:pt idx="185">
                  <c:v>42.128999999999998</c:v>
                </c:pt>
                <c:pt idx="186">
                  <c:v>41.048000000000002</c:v>
                </c:pt>
                <c:pt idx="187">
                  <c:v>42.305999999999997</c:v>
                </c:pt>
                <c:pt idx="188">
                  <c:v>41.402999999999999</c:v>
                </c:pt>
                <c:pt idx="189">
                  <c:v>42.823</c:v>
                </c:pt>
                <c:pt idx="190">
                  <c:v>43.71</c:v>
                </c:pt>
                <c:pt idx="191">
                  <c:v>42.968000000000004</c:v>
                </c:pt>
                <c:pt idx="192">
                  <c:v>41.918999999999997</c:v>
                </c:pt>
                <c:pt idx="193">
                  <c:v>41.694000000000003</c:v>
                </c:pt>
                <c:pt idx="194">
                  <c:v>41.677</c:v>
                </c:pt>
                <c:pt idx="195">
                  <c:v>43.29</c:v>
                </c:pt>
                <c:pt idx="196">
                  <c:v>42.597000000000001</c:v>
                </c:pt>
                <c:pt idx="197">
                  <c:v>42.418999999999997</c:v>
                </c:pt>
                <c:pt idx="198">
                  <c:v>41.661000000000001</c:v>
                </c:pt>
                <c:pt idx="199">
                  <c:v>42.21</c:v>
                </c:pt>
                <c:pt idx="200">
                  <c:v>39.838999999999999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64.280142739990978</c:v>
                </c:pt>
                <c:pt idx="3">
                  <c:v>64.42931940481283</c:v>
                </c:pt>
                <c:pt idx="4">
                  <c:v>64.578481831736767</c:v>
                </c:pt>
                <c:pt idx="5">
                  <c:v>64.727564360866964</c:v>
                </c:pt>
                <c:pt idx="6">
                  <c:v>64.876489471117907</c:v>
                </c:pt>
                <c:pt idx="7">
                  <c:v>65.025166296399291</c:v>
                </c:pt>
                <c:pt idx="8">
                  <c:v>65.17348901363421</c:v>
                </c:pt>
                <c:pt idx="9">
                  <c:v>65.321335102065305</c:v>
                </c:pt>
                <c:pt idx="10">
                  <c:v>65.468563476335277</c:v>
                </c:pt>
                <c:pt idx="11">
                  <c:v>65.615012499768952</c:v>
                </c:pt>
                <c:pt idx="12">
                  <c:v>65.760497889351342</c:v>
                </c:pt>
                <c:pt idx="13">
                  <c:v>65.904810530419212</c:v>
                </c:pt>
                <c:pt idx="14">
                  <c:v>66.04771422757031</c:v>
                </c:pt>
                <c:pt idx="15">
                  <c:v>66.188943429603526</c:v>
                </c:pt>
                <c:pt idx="16">
                  <c:v>66.328200981914009</c:v>
                </c:pt>
                <c:pt idx="17">
                  <c:v>66.465155982277892</c:v>
                </c:pt>
                <c:pt idx="18">
                  <c:v>66.599441849889459</c:v>
                </c:pt>
                <c:pt idx="19">
                  <c:v>66.730654770596942</c:v>
                </c:pt>
                <c:pt idx="20">
                  <c:v>66.858352766458907</c:v>
                </c:pt>
                <c:pt idx="21">
                  <c:v>66.982055776041634</c:v>
                </c:pt>
                <c:pt idx="22">
                  <c:v>67.101247356422192</c:v>
                </c:pt>
                <c:pt idx="23">
                  <c:v>67.215378978987133</c:v>
                </c:pt>
                <c:pt idx="24">
                  <c:v>67.323878462345206</c:v>
                </c:pt>
                <c:pt idx="25">
                  <c:v>67.426164969597707</c:v>
                </c:pt>
                <c:pt idx="26">
                  <c:v>67.521674329423504</c:v>
                </c:pt>
                <c:pt idx="27">
                  <c:v>67.609900388280096</c:v>
                </c:pt>
                <c:pt idx="28">
                  <c:v>67.690460852284559</c:v>
                </c:pt>
                <c:pt idx="29">
                  <c:v>67.763199812505235</c:v>
                </c:pt>
                <c:pt idx="30">
                  <c:v>67.828343988004491</c:v>
                </c:pt>
                <c:pt idx="31">
                  <c:v>67.886735647418476</c:v>
                </c:pt>
                <c:pt idx="32">
                  <c:v>67.940171905316362</c:v>
                </c:pt>
                <c:pt idx="33">
                  <c:v>67.991886954468981</c:v>
                </c:pt>
                <c:pt idx="34">
                  <c:v>68.047219549119575</c:v>
                </c:pt>
                <c:pt idx="35">
                  <c:v>68.114510760201782</c:v>
                </c:pt>
                <c:pt idx="36">
                  <c:v>68.206273987686558</c:v>
                </c:pt>
                <c:pt idx="37">
                  <c:v>68.340667077755953</c:v>
                </c:pt>
                <c:pt idx="38">
                  <c:v>68.54327144644671</c:v>
                </c:pt>
                <c:pt idx="39">
                  <c:v>68.849141922986689</c:v>
                </c:pt>
                <c:pt idx="40">
                  <c:v>69.305031383596045</c:v>
                </c:pt>
                <c:pt idx="41">
                  <c:v>69.971616392589141</c:v>
                </c:pt>
                <c:pt idx="42">
                  <c:v>70.925458058953708</c:v>
                </c:pt>
                <c:pt idx="43">
                  <c:v>72.260335230224371</c:v>
                </c:pt>
                <c:pt idx="44">
                  <c:v>74.087499733965487</c:v>
                </c:pt>
                <c:pt idx="45">
                  <c:v>76.53434571642677</c:v>
                </c:pt>
                <c:pt idx="46">
                  <c:v>79.74098084424736</c:v>
                </c:pt>
                <c:pt idx="47">
                  <c:v>83.854259983884404</c:v>
                </c:pt>
                <c:pt idx="48">
                  <c:v>89.019010881545114</c:v>
                </c:pt>
                <c:pt idx="49">
                  <c:v>95.366454509998633</c:v>
                </c:pt>
                <c:pt idx="50">
                  <c:v>103.00019173336395</c:v>
                </c:pt>
                <c:pt idx="51">
                  <c:v>111.9805635430635</c:v>
                </c:pt>
                <c:pt idx="52">
                  <c:v>122.30864317636072</c:v>
                </c:pt>
                <c:pt idx="53">
                  <c:v>133.91151508957802</c:v>
                </c:pt>
                <c:pt idx="54">
                  <c:v>146.63075498213084</c:v>
                </c:pt>
                <c:pt idx="55">
                  <c:v>160.21601926204539</c:v>
                </c:pt>
                <c:pt idx="56">
                  <c:v>174.32477090281157</c:v>
                </c:pt>
                <c:pt idx="57">
                  <c:v>188.52333275495346</c:v>
                </c:pt>
                <c:pt idx="58">
                  <c:v>202.25523776918035</c:v>
                </c:pt>
                <c:pt idx="59">
                  <c:v>214.65131490722709</c:v>
                </c:pt>
                <c:pt idx="60">
                  <c:v>223.9502569125965</c:v>
                </c:pt>
                <c:pt idx="61">
                  <c:v>226.61849382023482</c:v>
                </c:pt>
                <c:pt idx="62">
                  <c:v>217.52083686059444</c:v>
                </c:pt>
                <c:pt idx="63">
                  <c:v>193.175675588232</c:v>
                </c:pt>
                <c:pt idx="64">
                  <c:v>156.75251334946262</c:v>
                </c:pt>
                <c:pt idx="65">
                  <c:v>118.56057517243232</c:v>
                </c:pt>
                <c:pt idx="66">
                  <c:v>89.201199783729095</c:v>
                </c:pt>
                <c:pt idx="67">
                  <c:v>72.477670433348891</c:v>
                </c:pt>
                <c:pt idx="68">
                  <c:v>65.504886774705028</c:v>
                </c:pt>
                <c:pt idx="69">
                  <c:v>63.627983300504283</c:v>
                </c:pt>
                <c:pt idx="70">
                  <c:v>63.806515240134566</c:v>
                </c:pt>
                <c:pt idx="71">
                  <c:v>64.857130876980236</c:v>
                </c:pt>
                <c:pt idx="72">
                  <c:v>66.542438656209811</c:v>
                </c:pt>
                <c:pt idx="73">
                  <c:v>68.932177727564877</c:v>
                </c:pt>
                <c:pt idx="74">
                  <c:v>72.165862105834066</c:v>
                </c:pt>
                <c:pt idx="75">
                  <c:v>76.386658544494793</c:v>
                </c:pt>
                <c:pt idx="76">
                  <c:v>81.715420895729295</c:v>
                </c:pt>
                <c:pt idx="77">
                  <c:v>88.22876418360697</c:v>
                </c:pt>
                <c:pt idx="78">
                  <c:v>95.936528932050209</c:v>
                </c:pt>
                <c:pt idx="79">
                  <c:v>104.76070959223082</c:v>
                </c:pt>
                <c:pt idx="80">
                  <c:v>114.51877372418744</c:v>
                </c:pt>
                <c:pt idx="81">
                  <c:v>124.91068344130943</c:v>
                </c:pt>
                <c:pt idx="82">
                  <c:v>135.49049084518086</c:v>
                </c:pt>
                <c:pt idx="83">
                  <c:v>145.55202614350634</c:v>
                </c:pt>
                <c:pt idx="84">
                  <c:v>153.81109077225386</c:v>
                </c:pt>
                <c:pt idx="85">
                  <c:v>157.95429073895909</c:v>
                </c:pt>
                <c:pt idx="86">
                  <c:v>154.77209870514838</c:v>
                </c:pt>
                <c:pt idx="87">
                  <c:v>141.92802634014333</c:v>
                </c:pt>
                <c:pt idx="88">
                  <c:v>120.7655182106316</c:v>
                </c:pt>
                <c:pt idx="89">
                  <c:v>96.980701223045358</c:v>
                </c:pt>
                <c:pt idx="90">
                  <c:v>77.232218235061765</c:v>
                </c:pt>
                <c:pt idx="91">
                  <c:v>64.815005842733939</c:v>
                </c:pt>
                <c:pt idx="92">
                  <c:v>58.810941896458914</c:v>
                </c:pt>
                <c:pt idx="93">
                  <c:v>56.509694607409791</c:v>
                </c:pt>
                <c:pt idx="94">
                  <c:v>55.731889215807676</c:v>
                </c:pt>
                <c:pt idx="95">
                  <c:v>55.414993575310319</c:v>
                </c:pt>
                <c:pt idx="96">
                  <c:v>55.202764809918754</c:v>
                </c:pt>
                <c:pt idx="97">
                  <c:v>55.009163538870219</c:v>
                </c:pt>
                <c:pt idx="98">
                  <c:v>54.818844046501901</c:v>
                </c:pt>
                <c:pt idx="99">
                  <c:v>54.629716289830377</c:v>
                </c:pt>
                <c:pt idx="100">
                  <c:v>54.441516141142245</c:v>
                </c:pt>
                <c:pt idx="101">
                  <c:v>54.254169650624668</c:v>
                </c:pt>
                <c:pt idx="102">
                  <c:v>54.067621070908288</c:v>
                </c:pt>
                <c:pt idx="103">
                  <c:v>53.881819351234618</c:v>
                </c:pt>
                <c:pt idx="104">
                  <c:v>53.696717376210209</c:v>
                </c:pt>
                <c:pt idx="105">
                  <c:v>53.512272359154878</c:v>
                </c:pt>
                <c:pt idx="106">
                  <c:v>53.32844770421471</c:v>
                </c:pt>
                <c:pt idx="107">
                  <c:v>53.145219593143395</c:v>
                </c:pt>
                <c:pt idx="108">
                  <c:v>52.962597908507107</c:v>
                </c:pt>
                <c:pt idx="109">
                  <c:v>52.780687124379668</c:v>
                </c:pt>
                <c:pt idx="110">
                  <c:v>52.599849054582073</c:v>
                </c:pt>
                <c:pt idx="111">
                  <c:v>52.421101405545507</c:v>
                </c:pt>
                <c:pt idx="112">
                  <c:v>52.247007702013534</c:v>
                </c:pt>
                <c:pt idx="113">
                  <c:v>52.083475650282729</c:v>
                </c:pt>
                <c:pt idx="114">
                  <c:v>51.943007807402395</c:v>
                </c:pt>
                <c:pt idx="115">
                  <c:v>51.849852502457026</c:v>
                </c:pt>
                <c:pt idx="116">
                  <c:v>51.846872731982103</c:v>
                </c:pt>
                <c:pt idx="117">
                  <c:v>52.002449476012742</c:v>
                </c:pt>
                <c:pt idx="118">
                  <c:v>52.41324801111724</c:v>
                </c:pt>
                <c:pt idx="119">
                  <c:v>53.195669222942975</c:v>
                </c:pt>
                <c:pt idx="120">
                  <c:v>54.456827331019788</c:v>
                </c:pt>
                <c:pt idx="121">
                  <c:v>56.238340507608385</c:v>
                </c:pt>
                <c:pt idx="122">
                  <c:v>58.438668917574034</c:v>
                </c:pt>
                <c:pt idx="123">
                  <c:v>60.745942680981514</c:v>
                </c:pt>
                <c:pt idx="124">
                  <c:v>62.642604618152127</c:v>
                </c:pt>
                <c:pt idx="125">
                  <c:v>63.540256723451712</c:v>
                </c:pt>
                <c:pt idx="126">
                  <c:v>63.030745462876226</c:v>
                </c:pt>
                <c:pt idx="127">
                  <c:v>61.123097674902418</c:v>
                </c:pt>
                <c:pt idx="128">
                  <c:v>58.287764748754711</c:v>
                </c:pt>
                <c:pt idx="129">
                  <c:v>55.24271129203094</c:v>
                </c:pt>
                <c:pt idx="130">
                  <c:v>52.617187628946255</c:v>
                </c:pt>
                <c:pt idx="131">
                  <c:v>50.720618059462481</c:v>
                </c:pt>
                <c:pt idx="132">
                  <c:v>49.534244954703247</c:v>
                </c:pt>
                <c:pt idx="133">
                  <c:v>48.859323627767481</c:v>
                </c:pt>
                <c:pt idx="134">
                  <c:v>48.477097678320227</c:v>
                </c:pt>
                <c:pt idx="135">
                  <c:v>48.23220711920662</c:v>
                </c:pt>
                <c:pt idx="136">
                  <c:v>48.041254916726075</c:v>
                </c:pt>
                <c:pt idx="137">
                  <c:v>47.868582802456558</c:v>
                </c:pt>
                <c:pt idx="138">
                  <c:v>47.701768641231965</c:v>
                </c:pt>
                <c:pt idx="139">
                  <c:v>47.53727103859022</c:v>
                </c:pt>
                <c:pt idx="140">
                  <c:v>47.374300617575784</c:v>
                </c:pt>
                <c:pt idx="141">
                  <c:v>47.212789048388927</c:v>
                </c:pt>
                <c:pt idx="142">
                  <c:v>47.052894053928028</c:v>
                </c:pt>
                <c:pt idx="143">
                  <c:v>46.89505104167241</c:v>
                </c:pt>
                <c:pt idx="144">
                  <c:v>46.74042821783155</c:v>
                </c:pt>
                <c:pt idx="145">
                  <c:v>46.592085860019232</c:v>
                </c:pt>
                <c:pt idx="146">
                  <c:v>46.457447479722354</c:v>
                </c:pt>
                <c:pt idx="147">
                  <c:v>46.352773195318079</c:v>
                </c:pt>
                <c:pt idx="148">
                  <c:v>46.309690591694711</c:v>
                </c:pt>
                <c:pt idx="149">
                  <c:v>46.381744316042287</c:v>
                </c:pt>
                <c:pt idx="150">
                  <c:v>46.6451238798426</c:v>
                </c:pt>
                <c:pt idx="151">
                  <c:v>47.183973978445273</c:v>
                </c:pt>
                <c:pt idx="152">
                  <c:v>48.051978200901722</c:v>
                </c:pt>
                <c:pt idx="153">
                  <c:v>49.21446837398301</c:v>
                </c:pt>
                <c:pt idx="154">
                  <c:v>50.49878581213018</c:v>
                </c:pt>
                <c:pt idx="155">
                  <c:v>51.59893042255149</c:v>
                </c:pt>
                <c:pt idx="156">
                  <c:v>52.166502116047354</c:v>
                </c:pt>
                <c:pt idx="157">
                  <c:v>51.963568396908094</c:v>
                </c:pt>
                <c:pt idx="158">
                  <c:v>50.990470880263004</c:v>
                </c:pt>
                <c:pt idx="159">
                  <c:v>49.496826348475842</c:v>
                </c:pt>
                <c:pt idx="160">
                  <c:v>47.860101627771286</c:v>
                </c:pt>
                <c:pt idx="161">
                  <c:v>46.4128569004504</c:v>
                </c:pt>
                <c:pt idx="162">
                  <c:v>45.328230615601626</c:v>
                </c:pt>
                <c:pt idx="163">
                  <c:v>44.613338884451856</c:v>
                </c:pt>
                <c:pt idx="164">
                  <c:v>44.177871526262678</c:v>
                </c:pt>
                <c:pt idx="165">
                  <c:v>43.912013916409194</c:v>
                </c:pt>
                <c:pt idx="166">
                  <c:v>43.731577634433926</c:v>
                </c:pt>
                <c:pt idx="167">
                  <c:v>43.587407581103825</c:v>
                </c:pt>
                <c:pt idx="168">
                  <c:v>43.456286802746092</c:v>
                </c:pt>
                <c:pt idx="169">
                  <c:v>43.329071979055477</c:v>
                </c:pt>
                <c:pt idx="170">
                  <c:v>43.202681865500765</c:v>
                </c:pt>
                <c:pt idx="171">
                  <c:v>43.076183687339203</c:v>
                </c:pt>
                <c:pt idx="172">
                  <c:v>42.949287344057389</c:v>
                </c:pt>
                <c:pt idx="173">
                  <c:v>42.821872218781287</c:v>
                </c:pt>
                <c:pt idx="174">
                  <c:v>42.693863227113617</c:v>
                </c:pt>
                <c:pt idx="175">
                  <c:v>42.565203185466117</c:v>
                </c:pt>
                <c:pt idx="176">
                  <c:v>42.435847171472005</c:v>
                </c:pt>
                <c:pt idx="177">
                  <c:v>42.305761019888031</c:v>
                </c:pt>
                <c:pt idx="178">
                  <c:v>42.174920407843523</c:v>
                </c:pt>
                <c:pt idx="179">
                  <c:v>42.043309962660729</c:v>
                </c:pt>
                <c:pt idx="180">
                  <c:v>41.910922340085236</c:v>
                </c:pt>
                <c:pt idx="181">
                  <c:v>41.777757292013995</c:v>
                </c:pt>
                <c:pt idx="182">
                  <c:v>41.643820747197552</c:v>
                </c:pt>
                <c:pt idx="183">
                  <c:v>41.509123924375558</c:v>
                </c:pt>
                <c:pt idx="184">
                  <c:v>41.373682492662056</c:v>
                </c:pt>
                <c:pt idx="185">
                  <c:v>41.237515789718643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64.280142739987724</c:v>
                </c:pt>
                <c:pt idx="3">
                  <c:v>64.429319404803877</c:v>
                </c:pt>
                <c:pt idx="4">
                  <c:v>64.578481831712494</c:v>
                </c:pt>
                <c:pt idx="5">
                  <c:v>64.727564360802248</c:v>
                </c:pt>
                <c:pt idx="6">
                  <c:v>64.876489470948243</c:v>
                </c:pt>
                <c:pt idx="7">
                  <c:v>65.025166295961725</c:v>
                </c:pt>
                <c:pt idx="8">
                  <c:v>65.173489012524144</c:v>
                </c:pt>
                <c:pt idx="9">
                  <c:v>65.32133509929514</c:v>
                </c:pt>
                <c:pt idx="10">
                  <c:v>65.468563469535297</c:v>
                </c:pt>
                <c:pt idx="11">
                  <c:v>65.615012483349588</c:v>
                </c:pt>
                <c:pt idx="12">
                  <c:v>65.760497850352422</c:v>
                </c:pt>
                <c:pt idx="13">
                  <c:v>65.904810439302963</c:v>
                </c:pt>
                <c:pt idx="14">
                  <c:v>66.047714018165678</c:v>
                </c:pt>
                <c:pt idx="15">
                  <c:v>66.188942956208308</c:v>
                </c:pt>
                <c:pt idx="16">
                  <c:v>66.328199929204374</c:v>
                </c:pt>
                <c:pt idx="17">
                  <c:v>66.465153679561368</c:v>
                </c:pt>
                <c:pt idx="18">
                  <c:v>66.599436895165013</c:v>
                </c:pt>
                <c:pt idx="19">
                  <c:v>66.730644283731792</c:v>
                </c:pt>
                <c:pt idx="20">
                  <c:v>66.858330933177683</c:v>
                </c:pt>
                <c:pt idx="21">
                  <c:v>66.982011062457602</c:v>
                </c:pt>
                <c:pt idx="22">
                  <c:v>67.10115728083457</c:v>
                </c:pt>
                <c:pt idx="23">
                  <c:v>67.215200485705694</c:v>
                </c:pt>
                <c:pt idx="24">
                  <c:v>67.323530538822709</c:v>
                </c:pt>
                <c:pt idx="25">
                  <c:v>67.425497866653103</c:v>
                </c:pt>
                <c:pt idx="26">
                  <c:v>67.520416131188114</c:v>
                </c:pt>
                <c:pt idx="27">
                  <c:v>67.607566111048413</c:v>
                </c:pt>
                <c:pt idx="28">
                  <c:v>67.686200917560754</c:v>
                </c:pt>
                <c:pt idx="29">
                  <c:v>67.755552645006688</c:v>
                </c:pt>
                <c:pt idx="30">
                  <c:v>67.814840517213199</c:v>
                </c:pt>
                <c:pt idx="31">
                  <c:v>67.86328054335894</c:v>
                </c:pt>
                <c:pt idx="32">
                  <c:v>67.900096634408939</c:v>
                </c:pt>
                <c:pt idx="33">
                  <c:v>67.924533059125125</c:v>
                </c:pt>
                <c:pt idx="34">
                  <c:v>67.935868037565882</c:v>
                </c:pt>
                <c:pt idx="35">
                  <c:v>67.933428184208907</c:v>
                </c:pt>
                <c:pt idx="36">
                  <c:v>67.91660342751473</c:v>
                </c:pt>
                <c:pt idx="37">
                  <c:v>67.884861954279728</c:v>
                </c:pt>
                <c:pt idx="38">
                  <c:v>67.837764662674161</c:v>
                </c:pt>
                <c:pt idx="39">
                  <c:v>67.774978564755756</c:v>
                </c:pt>
                <c:pt idx="40">
                  <c:v>67.696288564210832</c:v>
                </c:pt>
                <c:pt idx="41">
                  <c:v>67.601607053333936</c:v>
                </c:pt>
                <c:pt idx="42">
                  <c:v>67.490980827703709</c:v>
                </c:pt>
                <c:pt idx="43">
                  <c:v>67.364594907507438</c:v>
                </c:pt>
                <c:pt idx="44">
                  <c:v>67.222772977448741</c:v>
                </c:pt>
                <c:pt idx="45">
                  <c:v>67.065974305665804</c:v>
                </c:pt>
                <c:pt idx="46">
                  <c:v>66.894787166182681</c:v>
                </c:pt>
                <c:pt idx="47">
                  <c:v>66.70991895716071</c:v>
                </c:pt>
                <c:pt idx="48">
                  <c:v>66.512183365869646</c:v>
                </c:pt>
                <c:pt idx="49">
                  <c:v>66.302485068704684</c:v>
                </c:pt>
                <c:pt idx="50">
                  <c:v>66.08180256054041</c:v>
                </c:pt>
                <c:pt idx="51">
                  <c:v>65.851169775081445</c:v>
                </c:pt>
                <c:pt idx="52">
                  <c:v>65.611657183225077</c:v>
                </c:pt>
                <c:pt idx="53">
                  <c:v>65.364353040300614</c:v>
                </c:pt>
                <c:pt idx="54">
                  <c:v>65.110345399504283</c:v>
                </c:pt>
                <c:pt idx="55">
                  <c:v>64.85070542490439</c:v>
                </c:pt>
                <c:pt idx="56">
                  <c:v>64.586472431913933</c:v>
                </c:pt>
                <c:pt idx="57">
                  <c:v>64.318640965754284</c:v>
                </c:pt>
                <c:pt idx="58">
                  <c:v>64.048150108516765</c:v>
                </c:pt>
                <c:pt idx="59">
                  <c:v>63.775875091184524</c:v>
                </c:pt>
                <c:pt idx="60">
                  <c:v>63.502621184890273</c:v>
                </c:pt>
                <c:pt idx="61">
                  <c:v>63.229119760221771</c:v>
                </c:pt>
                <c:pt idx="62">
                  <c:v>62.956026336963532</c:v>
                </c:pt>
                <c:pt idx="63">
                  <c:v>62.68392039984878</c:v>
                </c:pt>
                <c:pt idx="64">
                  <c:v>62.413306727745294</c:v>
                </c:pt>
                <c:pt idx="65">
                  <c:v>62.144617972166444</c:v>
                </c:pt>
                <c:pt idx="66">
                  <c:v>61.878218223355987</c:v>
                </c:pt>
                <c:pt idx="67">
                  <c:v>61.614407315405636</c:v>
                </c:pt>
                <c:pt idx="68">
                  <c:v>61.353425642897001</c:v>
                </c:pt>
                <c:pt idx="69">
                  <c:v>61.095459287610886</c:v>
                </c:pt>
                <c:pt idx="70">
                  <c:v>60.840645282488495</c:v>
                </c:pt>
                <c:pt idx="71">
                  <c:v>60.589076869281506</c:v>
                </c:pt>
                <c:pt idx="72">
                  <c:v>60.340808634672925</c:v>
                </c:pt>
                <c:pt idx="73">
                  <c:v>60.095861436012086</c:v>
                </c:pt>
                <c:pt idx="74">
                  <c:v>59.85422705149314</c:v>
                </c:pt>
                <c:pt idx="75">
                  <c:v>59.615872510249204</c:v>
                </c:pt>
                <c:pt idx="76">
                  <c:v>59.380744075316933</c:v>
                </c:pt>
                <c:pt idx="77">
                  <c:v>59.148770866824385</c:v>
                </c:pt>
                <c:pt idx="78">
                  <c:v>58.919868124265697</c:v>
                </c:pt>
                <c:pt idx="79">
                  <c:v>58.693940115635698</c:v>
                </c:pt>
                <c:pt idx="80">
                  <c:v>58.470882707826192</c:v>
                </c:pt>
                <c:pt idx="81">
                  <c:v>58.250585617372018</c:v>
                </c:pt>
                <c:pt idx="82">
                  <c:v>58.03293436370361</c:v>
                </c:pt>
                <c:pt idx="83">
                  <c:v>57.817811948820591</c:v>
                </c:pt>
                <c:pt idx="84">
                  <c:v>57.605100288021163</c:v>
                </c:pt>
                <c:pt idx="85">
                  <c:v>57.394681416244019</c:v>
                </c:pt>
                <c:pt idx="86">
                  <c:v>57.186438493908732</c:v>
                </c:pt>
                <c:pt idx="87">
                  <c:v>56.980256635046416</c:v>
                </c:pt>
                <c:pt idx="88">
                  <c:v>56.776023579135313</c:v>
                </c:pt>
                <c:pt idx="89">
                  <c:v>56.573630226505273</c:v>
                </c:pt>
                <c:pt idx="90">
                  <c:v>56.372971055539956</c:v>
                </c:pt>
                <c:pt idx="91">
                  <c:v>56.173944438249904</c:v>
                </c:pt>
                <c:pt idx="92">
                  <c:v>55.976452869164746</c:v>
                </c:pt>
                <c:pt idx="93">
                  <c:v>55.780403120931275</c:v>
                </c:pt>
                <c:pt idx="94">
                  <c:v>55.585706338532113</c:v>
                </c:pt>
                <c:pt idx="95">
                  <c:v>55.392278082669897</c:v>
                </c:pt>
                <c:pt idx="96">
                  <c:v>55.200038331603885</c:v>
                </c:pt>
                <c:pt idx="97">
                  <c:v>55.008911449581461</c:v>
                </c:pt>
                <c:pt idx="98">
                  <c:v>54.81882612897553</c:v>
                </c:pt>
                <c:pt idx="99">
                  <c:v>54.62971531231662</c:v>
                </c:pt>
                <c:pt idx="100">
                  <c:v>54.441516099589997</c:v>
                </c:pt>
                <c:pt idx="101">
                  <c:v>54.25416964544587</c:v>
                </c:pt>
                <c:pt idx="102">
                  <c:v>54.067621050338339</c:v>
                </c:pt>
                <c:pt idx="103">
                  <c:v>53.8818192490575</c:v>
                </c:pt>
                <c:pt idx="104">
                  <c:v>53.696716899641423</c:v>
                </c:pt>
                <c:pt idx="105">
                  <c:v>53.512270275242329</c:v>
                </c:pt>
                <c:pt idx="106">
                  <c:v>53.328439161167609</c:v>
                </c:pt>
                <c:pt idx="107">
                  <c:v>53.145186759012923</c:v>
                </c:pt>
                <c:pt idx="108">
                  <c:v>52.962479599544452</c:v>
                </c:pt>
                <c:pt idx="109">
                  <c:v>52.780287465764516</c:v>
                </c:pt>
                <c:pt idx="110">
                  <c:v>52.598583327401641</c:v>
                </c:pt>
                <c:pt idx="111">
                  <c:v>52.417343287895505</c:v>
                </c:pt>
                <c:pt idx="112">
                  <c:v>52.236546544795061</c:v>
                </c:pt>
                <c:pt idx="113">
                  <c:v>52.056175364343886</c:v>
                </c:pt>
                <c:pt idx="114">
                  <c:v>51.87621507088712</c:v>
                </c:pt>
                <c:pt idx="115">
                  <c:v>51.696654051590173</c:v>
                </c:pt>
                <c:pt idx="116">
                  <c:v>51.517483776803104</c:v>
                </c:pt>
                <c:pt idx="117">
                  <c:v>51.338698836228623</c:v>
                </c:pt>
                <c:pt idx="118">
                  <c:v>51.160296990847584</c:v>
                </c:pt>
                <c:pt idx="119">
                  <c:v>50.982279240312884</c:v>
                </c:pt>
                <c:pt idx="120">
                  <c:v>50.804649905232623</c:v>
                </c:pt>
                <c:pt idx="121">
                  <c:v>50.627416723415173</c:v>
                </c:pt>
                <c:pt idx="122">
                  <c:v>50.450590958730352</c:v>
                </c:pt>
                <c:pt idx="123">
                  <c:v>50.274187520744235</c:v>
                </c:pt>
                <c:pt idx="124">
                  <c:v>50.098225092696886</c:v>
                </c:pt>
                <c:pt idx="125">
                  <c:v>49.922726264704835</c:v>
                </c:pt>
                <c:pt idx="126">
                  <c:v>49.747717668276607</c:v>
                </c:pt>
                <c:pt idx="127">
                  <c:v>49.573230107324193</c:v>
                </c:pt>
                <c:pt idx="128">
                  <c:v>49.399298679838608</c:v>
                </c:pt>
                <c:pt idx="129">
                  <c:v>49.225962883280694</c:v>
                </c:pt>
                <c:pt idx="130">
                  <c:v>49.0532666955338</c:v>
                </c:pt>
                <c:pt idx="131">
                  <c:v>48.881258622003138</c:v>
                </c:pt>
                <c:pt idx="132">
                  <c:v>48.709991698166959</c:v>
                </c:pt>
                <c:pt idx="133">
                  <c:v>48.539523435647524</c:v>
                </c:pt>
                <c:pt idx="134">
                  <c:v>48.369915698751399</c:v>
                </c:pt>
                <c:pt idx="135">
                  <c:v>48.201234497530912</c:v>
                </c:pt>
                <c:pt idx="136">
                  <c:v>48.033549682859103</c:v>
                </c:pt>
                <c:pt idx="137">
                  <c:v>47.866934528935076</c:v>
                </c:pt>
                <c:pt idx="138">
                  <c:v>47.701465189201244</c:v>
                </c:pt>
                <c:pt idx="139">
                  <c:v>47.537220013029909</c:v>
                </c:pt>
                <c:pt idx="140">
                  <c:v>47.3742787128907</c:v>
                </c:pt>
                <c:pt idx="141">
                  <c:v>47.212721375194896</c:v>
                </c:pt>
                <c:pt idx="142">
                  <c:v>47.05262731274189</c:v>
                </c:pt>
                <c:pt idx="143">
                  <c:v>46.894073762719756</c:v>
                </c:pt>
                <c:pt idx="144">
                  <c:v>46.73713444150124</c:v>
                </c:pt>
                <c:pt idx="145">
                  <c:v>46.581877975879429</c:v>
                </c:pt>
                <c:pt idx="146">
                  <c:v>46.428366239614263</c:v>
                </c:pt>
                <c:pt idx="147">
                  <c:v>46.276652633774006</c:v>
                </c:pt>
                <c:pt idx="148">
                  <c:v>46.126780358761884</c:v>
                </c:pt>
                <c:pt idx="149">
                  <c:v>45.978780734389943</c:v>
                </c:pt>
                <c:pt idx="150">
                  <c:v>45.832671631083578</c:v>
                </c:pt>
                <c:pt idx="151">
                  <c:v>45.68845607942233</c:v>
                </c:pt>
                <c:pt idx="152">
                  <c:v>45.546121125960745</c:v>
                </c:pt>
                <c:pt idx="153">
                  <c:v>45.405636999998649</c:v>
                </c:pt>
                <c:pt idx="154">
                  <c:v>45.266956648319677</c:v>
                </c:pt>
                <c:pt idx="155">
                  <c:v>45.130015682876561</c:v>
                </c:pt>
                <c:pt idx="156">
                  <c:v>44.994732770371911</c:v>
                </c:pt>
                <c:pt idx="157">
                  <c:v>44.861010473488051</c:v>
                </c:pt>
                <c:pt idx="158">
                  <c:v>44.728736532371258</c:v>
                </c:pt>
                <c:pt idx="159">
                  <c:v>44.597785553372276</c:v>
                </c:pt>
                <c:pt idx="160">
                  <c:v>44.468021051629336</c:v>
                </c:pt>
                <c:pt idx="161">
                  <c:v>44.339297776460583</c:v>
                </c:pt>
                <c:pt idx="162">
                  <c:v>44.211464235103705</c:v>
                </c:pt>
                <c:pt idx="163">
                  <c:v>44.0843653221214</c:v>
                </c:pt>
                <c:pt idx="164">
                  <c:v>43.957844959316077</c:v>
                </c:pt>
                <c:pt idx="165">
                  <c:v>43.831748654262974</c:v>
                </c:pt>
                <c:pt idx="166">
                  <c:v>43.705925894060904</c:v>
                </c:pt>
                <c:pt idx="167">
                  <c:v>43.580232303667238</c:v>
                </c:pt>
                <c:pt idx="168">
                  <c:v>43.454531513982033</c:v>
                </c:pt>
                <c:pt idx="169">
                  <c:v>43.328696702285946</c:v>
                </c:pt>
                <c:pt idx="170">
                  <c:v>43.202611785342228</c:v>
                </c:pt>
                <c:pt idx="171">
                  <c:v>43.076172262215181</c:v>
                </c:pt>
                <c:pt idx="172">
                  <c:v>42.949285718654906</c:v>
                </c:pt>
                <c:pt idx="173">
                  <c:v>42.821872017069332</c:v>
                </c:pt>
                <c:pt idx="174">
                  <c:v>42.693863205284771</c:v>
                </c:pt>
                <c:pt idx="175">
                  <c:v>42.565203183406751</c:v>
                </c:pt>
                <c:pt idx="176">
                  <c:v>42.435847171302676</c:v>
                </c:pt>
                <c:pt idx="177">
                  <c:v>42.305761019875902</c:v>
                </c:pt>
                <c:pt idx="178">
                  <c:v>42.174920407842762</c:v>
                </c:pt>
                <c:pt idx="179">
                  <c:v>42.043309962660686</c:v>
                </c:pt>
                <c:pt idx="180">
                  <c:v>41.910922340085236</c:v>
                </c:pt>
                <c:pt idx="181">
                  <c:v>41.777757292013995</c:v>
                </c:pt>
                <c:pt idx="182">
                  <c:v>41.643820747197552</c:v>
                </c:pt>
                <c:pt idx="183">
                  <c:v>41.509123924375558</c:v>
                </c:pt>
                <c:pt idx="184">
                  <c:v>41.373682492662056</c:v>
                </c:pt>
                <c:pt idx="185">
                  <c:v>41.237515789718643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65.870999999999995</c:v>
                </c:pt>
                <c:pt idx="1">
                  <c:v>66.290000000000006</c:v>
                </c:pt>
                <c:pt idx="2">
                  <c:v>67.887</c:v>
                </c:pt>
                <c:pt idx="3">
                  <c:v>66.983999999999995</c:v>
                </c:pt>
                <c:pt idx="4">
                  <c:v>67.613</c:v>
                </c:pt>
                <c:pt idx="5">
                  <c:v>68.903000000000006</c:v>
                </c:pt>
                <c:pt idx="6">
                  <c:v>67.935000000000002</c:v>
                </c:pt>
                <c:pt idx="7">
                  <c:v>67.742000000000004</c:v>
                </c:pt>
                <c:pt idx="8">
                  <c:v>66.144999999999996</c:v>
                </c:pt>
                <c:pt idx="9">
                  <c:v>66.644999999999996</c:v>
                </c:pt>
                <c:pt idx="10">
                  <c:v>67.031999999999996</c:v>
                </c:pt>
                <c:pt idx="11">
                  <c:v>65.887</c:v>
                </c:pt>
                <c:pt idx="12">
                  <c:v>68.468000000000004</c:v>
                </c:pt>
                <c:pt idx="13">
                  <c:v>64.887</c:v>
                </c:pt>
                <c:pt idx="14">
                  <c:v>69.113</c:v>
                </c:pt>
                <c:pt idx="15">
                  <c:v>64.822999999999993</c:v>
                </c:pt>
                <c:pt idx="16">
                  <c:v>68.644999999999996</c:v>
                </c:pt>
                <c:pt idx="17">
                  <c:v>65.983999999999995</c:v>
                </c:pt>
                <c:pt idx="18">
                  <c:v>66.548000000000002</c:v>
                </c:pt>
                <c:pt idx="19">
                  <c:v>64.694000000000003</c:v>
                </c:pt>
                <c:pt idx="20">
                  <c:v>66.096999999999994</c:v>
                </c:pt>
                <c:pt idx="21">
                  <c:v>66.822999999999993</c:v>
                </c:pt>
                <c:pt idx="22">
                  <c:v>65.918999999999997</c:v>
                </c:pt>
                <c:pt idx="23">
                  <c:v>65.838999999999999</c:v>
                </c:pt>
                <c:pt idx="24">
                  <c:v>66.031999999999996</c:v>
                </c:pt>
                <c:pt idx="25">
                  <c:v>64.144999999999996</c:v>
                </c:pt>
                <c:pt idx="26">
                  <c:v>65.418999999999997</c:v>
                </c:pt>
                <c:pt idx="27">
                  <c:v>68.757999999999996</c:v>
                </c:pt>
                <c:pt idx="28">
                  <c:v>66.709999999999994</c:v>
                </c:pt>
                <c:pt idx="29">
                  <c:v>67.725999999999999</c:v>
                </c:pt>
                <c:pt idx="30">
                  <c:v>63.79</c:v>
                </c:pt>
                <c:pt idx="31">
                  <c:v>67.677000000000007</c:v>
                </c:pt>
                <c:pt idx="32">
                  <c:v>66.918999999999997</c:v>
                </c:pt>
                <c:pt idx="33">
                  <c:v>67.144999999999996</c:v>
                </c:pt>
                <c:pt idx="34">
                  <c:v>68.757999999999996</c:v>
                </c:pt>
                <c:pt idx="35">
                  <c:v>67.483999999999995</c:v>
                </c:pt>
                <c:pt idx="36">
                  <c:v>67.725999999999999</c:v>
                </c:pt>
                <c:pt idx="37">
                  <c:v>69.564999999999998</c:v>
                </c:pt>
                <c:pt idx="38">
                  <c:v>70.064999999999998</c:v>
                </c:pt>
                <c:pt idx="39">
                  <c:v>68.548000000000002</c:v>
                </c:pt>
                <c:pt idx="40">
                  <c:v>68.855000000000004</c:v>
                </c:pt>
                <c:pt idx="41">
                  <c:v>70.370999999999995</c:v>
                </c:pt>
                <c:pt idx="42">
                  <c:v>71.290000000000006</c:v>
                </c:pt>
                <c:pt idx="43">
                  <c:v>71.935000000000002</c:v>
                </c:pt>
                <c:pt idx="44">
                  <c:v>74.257999999999996</c:v>
                </c:pt>
                <c:pt idx="45">
                  <c:v>75.031999999999996</c:v>
                </c:pt>
                <c:pt idx="46">
                  <c:v>74.548000000000002</c:v>
                </c:pt>
                <c:pt idx="47">
                  <c:v>77.483999999999995</c:v>
                </c:pt>
                <c:pt idx="48">
                  <c:v>81.855000000000004</c:v>
                </c:pt>
                <c:pt idx="49">
                  <c:v>90.305999999999997</c:v>
                </c:pt>
                <c:pt idx="50">
                  <c:v>98.370999999999995</c:v>
                </c:pt>
                <c:pt idx="51">
                  <c:v>113.01600000000001</c:v>
                </c:pt>
                <c:pt idx="52">
                  <c:v>129.46799999999999</c:v>
                </c:pt>
                <c:pt idx="53">
                  <c:v>145.40299999999999</c:v>
                </c:pt>
                <c:pt idx="54">
                  <c:v>163.82300000000001</c:v>
                </c:pt>
                <c:pt idx="55">
                  <c:v>179.35499999999999</c:v>
                </c:pt>
                <c:pt idx="56">
                  <c:v>195.71</c:v>
                </c:pt>
                <c:pt idx="57">
                  <c:v>206.887</c:v>
                </c:pt>
                <c:pt idx="58">
                  <c:v>215.548</c:v>
                </c:pt>
                <c:pt idx="59">
                  <c:v>220.25800000000001</c:v>
                </c:pt>
                <c:pt idx="60">
                  <c:v>222.839</c:v>
                </c:pt>
                <c:pt idx="61">
                  <c:v>221.64500000000001</c:v>
                </c:pt>
                <c:pt idx="62">
                  <c:v>212.161</c:v>
                </c:pt>
                <c:pt idx="63">
                  <c:v>200.01599999999999</c:v>
                </c:pt>
                <c:pt idx="64">
                  <c:v>169</c:v>
                </c:pt>
                <c:pt idx="65">
                  <c:v>130.40299999999999</c:v>
                </c:pt>
                <c:pt idx="66">
                  <c:v>93.548000000000002</c:v>
                </c:pt>
                <c:pt idx="67">
                  <c:v>69.322999999999993</c:v>
                </c:pt>
                <c:pt idx="68">
                  <c:v>62.435000000000002</c:v>
                </c:pt>
                <c:pt idx="69">
                  <c:v>60.823</c:v>
                </c:pt>
                <c:pt idx="70">
                  <c:v>62.531999999999996</c:v>
                </c:pt>
                <c:pt idx="71">
                  <c:v>62.968000000000004</c:v>
                </c:pt>
                <c:pt idx="72">
                  <c:v>60.048000000000002</c:v>
                </c:pt>
                <c:pt idx="73">
                  <c:v>66.242000000000004</c:v>
                </c:pt>
                <c:pt idx="74">
                  <c:v>69.403000000000006</c:v>
                </c:pt>
                <c:pt idx="75">
                  <c:v>73.516000000000005</c:v>
                </c:pt>
                <c:pt idx="76">
                  <c:v>79.838999999999999</c:v>
                </c:pt>
                <c:pt idx="77">
                  <c:v>89.048000000000002</c:v>
                </c:pt>
                <c:pt idx="78">
                  <c:v>100.806</c:v>
                </c:pt>
                <c:pt idx="79">
                  <c:v>112.40300000000001</c:v>
                </c:pt>
                <c:pt idx="80">
                  <c:v>124.145</c:v>
                </c:pt>
                <c:pt idx="81">
                  <c:v>135.98400000000001</c:v>
                </c:pt>
                <c:pt idx="82">
                  <c:v>143.64500000000001</c:v>
                </c:pt>
                <c:pt idx="83">
                  <c:v>152.25800000000001</c:v>
                </c:pt>
                <c:pt idx="84">
                  <c:v>156.548</c:v>
                </c:pt>
                <c:pt idx="85">
                  <c:v>158.548</c:v>
                </c:pt>
                <c:pt idx="86">
                  <c:v>155.41900000000001</c:v>
                </c:pt>
                <c:pt idx="87">
                  <c:v>146.565</c:v>
                </c:pt>
                <c:pt idx="88">
                  <c:v>127.742</c:v>
                </c:pt>
                <c:pt idx="89">
                  <c:v>101.90300000000001</c:v>
                </c:pt>
                <c:pt idx="90">
                  <c:v>76.403000000000006</c:v>
                </c:pt>
                <c:pt idx="91">
                  <c:v>61.323</c:v>
                </c:pt>
                <c:pt idx="92">
                  <c:v>57.113</c:v>
                </c:pt>
                <c:pt idx="93">
                  <c:v>51.531999999999996</c:v>
                </c:pt>
                <c:pt idx="94">
                  <c:v>54.951999999999998</c:v>
                </c:pt>
                <c:pt idx="95">
                  <c:v>56.177</c:v>
                </c:pt>
                <c:pt idx="96">
                  <c:v>53.774000000000001</c:v>
                </c:pt>
                <c:pt idx="97">
                  <c:v>52.338999999999999</c:v>
                </c:pt>
                <c:pt idx="98">
                  <c:v>53.338999999999999</c:v>
                </c:pt>
                <c:pt idx="99">
                  <c:v>51.515999999999998</c:v>
                </c:pt>
                <c:pt idx="100">
                  <c:v>53.145000000000003</c:v>
                </c:pt>
                <c:pt idx="101">
                  <c:v>53.902999999999999</c:v>
                </c:pt>
                <c:pt idx="102">
                  <c:v>53.29</c:v>
                </c:pt>
                <c:pt idx="103">
                  <c:v>54.402999999999999</c:v>
                </c:pt>
                <c:pt idx="104">
                  <c:v>53.015999999999998</c:v>
                </c:pt>
                <c:pt idx="105">
                  <c:v>51.354999999999997</c:v>
                </c:pt>
                <c:pt idx="106">
                  <c:v>51.838999999999999</c:v>
                </c:pt>
                <c:pt idx="107">
                  <c:v>52.758000000000003</c:v>
                </c:pt>
                <c:pt idx="108">
                  <c:v>51.935000000000002</c:v>
                </c:pt>
                <c:pt idx="109">
                  <c:v>52.871000000000002</c:v>
                </c:pt>
                <c:pt idx="110">
                  <c:v>53.774000000000001</c:v>
                </c:pt>
                <c:pt idx="111">
                  <c:v>54.128999999999998</c:v>
                </c:pt>
                <c:pt idx="112">
                  <c:v>53.161000000000001</c:v>
                </c:pt>
                <c:pt idx="113">
                  <c:v>51.5</c:v>
                </c:pt>
                <c:pt idx="114">
                  <c:v>52.838999999999999</c:v>
                </c:pt>
                <c:pt idx="115">
                  <c:v>52.451999999999998</c:v>
                </c:pt>
                <c:pt idx="116">
                  <c:v>50.725999999999999</c:v>
                </c:pt>
                <c:pt idx="117">
                  <c:v>54.597000000000001</c:v>
                </c:pt>
                <c:pt idx="118">
                  <c:v>53.064999999999998</c:v>
                </c:pt>
                <c:pt idx="119">
                  <c:v>57.097000000000001</c:v>
                </c:pt>
                <c:pt idx="120">
                  <c:v>55.323</c:v>
                </c:pt>
                <c:pt idx="121">
                  <c:v>60.015999999999998</c:v>
                </c:pt>
                <c:pt idx="122">
                  <c:v>62.838999999999999</c:v>
                </c:pt>
                <c:pt idx="123">
                  <c:v>65.757999999999996</c:v>
                </c:pt>
                <c:pt idx="124">
                  <c:v>67.194000000000003</c:v>
                </c:pt>
                <c:pt idx="125">
                  <c:v>66.790000000000006</c:v>
                </c:pt>
                <c:pt idx="126">
                  <c:v>67.016000000000005</c:v>
                </c:pt>
                <c:pt idx="127">
                  <c:v>64.757999999999996</c:v>
                </c:pt>
                <c:pt idx="128">
                  <c:v>57.774000000000001</c:v>
                </c:pt>
                <c:pt idx="129">
                  <c:v>53.5</c:v>
                </c:pt>
                <c:pt idx="130">
                  <c:v>50.805999999999997</c:v>
                </c:pt>
                <c:pt idx="131">
                  <c:v>50.968000000000004</c:v>
                </c:pt>
                <c:pt idx="132">
                  <c:v>48</c:v>
                </c:pt>
                <c:pt idx="133">
                  <c:v>48.887</c:v>
                </c:pt>
                <c:pt idx="134">
                  <c:v>49.177</c:v>
                </c:pt>
                <c:pt idx="135">
                  <c:v>48.048000000000002</c:v>
                </c:pt>
                <c:pt idx="136">
                  <c:v>48.548000000000002</c:v>
                </c:pt>
                <c:pt idx="137">
                  <c:v>47.951999999999998</c:v>
                </c:pt>
                <c:pt idx="138">
                  <c:v>51.951999999999998</c:v>
                </c:pt>
                <c:pt idx="139">
                  <c:v>45.951999999999998</c:v>
                </c:pt>
                <c:pt idx="140">
                  <c:v>48.531999999999996</c:v>
                </c:pt>
                <c:pt idx="141">
                  <c:v>47.984000000000002</c:v>
                </c:pt>
                <c:pt idx="142">
                  <c:v>49.531999999999996</c:v>
                </c:pt>
                <c:pt idx="143">
                  <c:v>49.274000000000001</c:v>
                </c:pt>
                <c:pt idx="144">
                  <c:v>49.402999999999999</c:v>
                </c:pt>
                <c:pt idx="145">
                  <c:v>45.677</c:v>
                </c:pt>
                <c:pt idx="146">
                  <c:v>45.564999999999998</c:v>
                </c:pt>
                <c:pt idx="147">
                  <c:v>47.29</c:v>
                </c:pt>
                <c:pt idx="148">
                  <c:v>48.71</c:v>
                </c:pt>
                <c:pt idx="149">
                  <c:v>51.064999999999998</c:v>
                </c:pt>
                <c:pt idx="150">
                  <c:v>51.838999999999999</c:v>
                </c:pt>
                <c:pt idx="151">
                  <c:v>49.564999999999998</c:v>
                </c:pt>
                <c:pt idx="152">
                  <c:v>52.79</c:v>
                </c:pt>
                <c:pt idx="153">
                  <c:v>50.564999999999998</c:v>
                </c:pt>
                <c:pt idx="154">
                  <c:v>53.225999999999999</c:v>
                </c:pt>
                <c:pt idx="155">
                  <c:v>53.871000000000002</c:v>
                </c:pt>
                <c:pt idx="156">
                  <c:v>52.305999999999997</c:v>
                </c:pt>
                <c:pt idx="157">
                  <c:v>51.451999999999998</c:v>
                </c:pt>
                <c:pt idx="158">
                  <c:v>50.338999999999999</c:v>
                </c:pt>
                <c:pt idx="159">
                  <c:v>46</c:v>
                </c:pt>
                <c:pt idx="160">
                  <c:v>50.484000000000002</c:v>
                </c:pt>
                <c:pt idx="161">
                  <c:v>43.694000000000003</c:v>
                </c:pt>
                <c:pt idx="162">
                  <c:v>44.628999999999998</c:v>
                </c:pt>
                <c:pt idx="163">
                  <c:v>45.984000000000002</c:v>
                </c:pt>
                <c:pt idx="164">
                  <c:v>45.902999999999999</c:v>
                </c:pt>
                <c:pt idx="165">
                  <c:v>43.645000000000003</c:v>
                </c:pt>
                <c:pt idx="166">
                  <c:v>45.274000000000001</c:v>
                </c:pt>
                <c:pt idx="167">
                  <c:v>42.21</c:v>
                </c:pt>
                <c:pt idx="168">
                  <c:v>44.758000000000003</c:v>
                </c:pt>
                <c:pt idx="169">
                  <c:v>45.451999999999998</c:v>
                </c:pt>
                <c:pt idx="170">
                  <c:v>45.435000000000002</c:v>
                </c:pt>
                <c:pt idx="171">
                  <c:v>45.305999999999997</c:v>
                </c:pt>
                <c:pt idx="172">
                  <c:v>44.194000000000003</c:v>
                </c:pt>
                <c:pt idx="173">
                  <c:v>43.128999999999998</c:v>
                </c:pt>
                <c:pt idx="174">
                  <c:v>44.741999999999997</c:v>
                </c:pt>
                <c:pt idx="175">
                  <c:v>42.371000000000002</c:v>
                </c:pt>
                <c:pt idx="176">
                  <c:v>42.951999999999998</c:v>
                </c:pt>
                <c:pt idx="177">
                  <c:v>46.274000000000001</c:v>
                </c:pt>
                <c:pt idx="178">
                  <c:v>43.613</c:v>
                </c:pt>
                <c:pt idx="179">
                  <c:v>43.387</c:v>
                </c:pt>
                <c:pt idx="180">
                  <c:v>41.661000000000001</c:v>
                </c:pt>
                <c:pt idx="181">
                  <c:v>43.048000000000002</c:v>
                </c:pt>
                <c:pt idx="182">
                  <c:v>42.451999999999998</c:v>
                </c:pt>
                <c:pt idx="183">
                  <c:v>40.613</c:v>
                </c:pt>
                <c:pt idx="184">
                  <c:v>42.097000000000001</c:v>
                </c:pt>
                <c:pt idx="185">
                  <c:v>42.774000000000001</c:v>
                </c:pt>
                <c:pt idx="186">
                  <c:v>42.402999999999999</c:v>
                </c:pt>
                <c:pt idx="187">
                  <c:v>43.387</c:v>
                </c:pt>
                <c:pt idx="188">
                  <c:v>43.805999999999997</c:v>
                </c:pt>
                <c:pt idx="189">
                  <c:v>43.968000000000004</c:v>
                </c:pt>
                <c:pt idx="190">
                  <c:v>44.951999999999998</c:v>
                </c:pt>
                <c:pt idx="191">
                  <c:v>43.774000000000001</c:v>
                </c:pt>
                <c:pt idx="192">
                  <c:v>44.371000000000002</c:v>
                </c:pt>
                <c:pt idx="193">
                  <c:v>42.371000000000002</c:v>
                </c:pt>
                <c:pt idx="194">
                  <c:v>43.323</c:v>
                </c:pt>
                <c:pt idx="195">
                  <c:v>43.968000000000004</c:v>
                </c:pt>
                <c:pt idx="196">
                  <c:v>43.274000000000001</c:v>
                </c:pt>
                <c:pt idx="197">
                  <c:v>42.451999999999998</c:v>
                </c:pt>
                <c:pt idx="198">
                  <c:v>42.081000000000003</c:v>
                </c:pt>
                <c:pt idx="199">
                  <c:v>40.951999999999998</c:v>
                </c:pt>
                <c:pt idx="200">
                  <c:v>41.758000000000003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66.188253454931527</c:v>
                </c:pt>
                <c:pt idx="3">
                  <c:v>66.241974284921525</c:v>
                </c:pt>
                <c:pt idx="4">
                  <c:v>66.294938396879743</c:v>
                </c:pt>
                <c:pt idx="5">
                  <c:v>66.347041279026939</c:v>
                </c:pt>
                <c:pt idx="6">
                  <c:v>66.398166363017893</c:v>
                </c:pt>
                <c:pt idx="7">
                  <c:v>66.448183903675897</c:v>
                </c:pt>
                <c:pt idx="8">
                  <c:v>66.496949802196369</c:v>
                </c:pt>
                <c:pt idx="9">
                  <c:v>66.54430438097711</c:v>
                </c:pt>
                <c:pt idx="10">
                  <c:v>66.590071121657672</c:v>
                </c:pt>
                <c:pt idx="11">
                  <c:v>66.63405538213722</c:v>
                </c:pt>
                <c:pt idx="12">
                  <c:v>66.676043113492597</c:v>
                </c:pt>
                <c:pt idx="13">
                  <c:v>66.715799604153261</c:v>
                </c:pt>
                <c:pt idx="14">
                  <c:v>66.753068286979001</c:v>
                </c:pt>
                <c:pt idx="15">
                  <c:v>66.787569656042209</c:v>
                </c:pt>
                <c:pt idx="16">
                  <c:v>66.819000355794486</c:v>
                </c:pt>
                <c:pt idx="17">
                  <c:v>66.847032529195204</c:v>
                </c:pt>
                <c:pt idx="18">
                  <c:v>66.871313549094126</c:v>
                </c:pt>
                <c:pt idx="19">
                  <c:v>66.891466318587078</c:v>
                </c:pt>
                <c:pt idx="20">
                  <c:v>66.907090427621014</c:v>
                </c:pt>
                <c:pt idx="21">
                  <c:v>66.917764621220869</c:v>
                </c:pt>
                <c:pt idx="22">
                  <c:v>66.92305131037611</c:v>
                </c:pt>
                <c:pt idx="23">
                  <c:v>66.922504301297096</c:v>
                </c:pt>
                <c:pt idx="24">
                  <c:v>66.915681620645572</c:v>
                </c:pt>
                <c:pt idx="25">
                  <c:v>66.902166394207896</c:v>
                </c:pt>
                <c:pt idx="26">
                  <c:v>66.881600350265714</c:v>
                </c:pt>
                <c:pt idx="27">
                  <c:v>66.853736853505893</c:v>
                </c:pt>
                <c:pt idx="28">
                  <c:v>66.818523631616785</c:v>
                </c:pt>
                <c:pt idx="29">
                  <c:v>66.776229713077953</c:v>
                </c:pt>
                <c:pt idx="30">
                  <c:v>66.727636642811404</c:v>
                </c:pt>
                <c:pt idx="31">
                  <c:v>66.674320689871536</c:v>
                </c:pt>
                <c:pt idx="32">
                  <c:v>66.619060099079164</c:v>
                </c:pt>
                <c:pt idx="33">
                  <c:v>66.566408581412375</c:v>
                </c:pt>
                <c:pt idx="34">
                  <c:v>66.523481662057137</c:v>
                </c:pt>
                <c:pt idx="35">
                  <c:v>66.501003922571442</c:v>
                </c:pt>
                <c:pt idx="36">
                  <c:v>66.514659509620472</c:v>
                </c:pt>
                <c:pt idx="37">
                  <c:v>66.586771831976847</c:v>
                </c:pt>
                <c:pt idx="38">
                  <c:v>66.748307215219342</c:v>
                </c:pt>
                <c:pt idx="39">
                  <c:v>67.041148053518484</c:v>
                </c:pt>
                <c:pt idx="40">
                  <c:v>67.520511938865781</c:v>
                </c:pt>
                <c:pt idx="41">
                  <c:v>68.257305582439585</c:v>
                </c:pt>
                <c:pt idx="42">
                  <c:v>69.340101679815447</c:v>
                </c:pt>
                <c:pt idx="43">
                  <c:v>70.87632435826356</c:v>
                </c:pt>
                <c:pt idx="44">
                  <c:v>72.992141616612017</c:v>
                </c:pt>
                <c:pt idx="45">
                  <c:v>75.830513631024047</c:v>
                </c:pt>
                <c:pt idx="46">
                  <c:v>79.546859340780415</c:v>
                </c:pt>
                <c:pt idx="47">
                  <c:v>84.301904703762077</c:v>
                </c:pt>
                <c:pt idx="48">
                  <c:v>90.251482236111443</c:v>
                </c:pt>
                <c:pt idx="49">
                  <c:v>97.533367894229286</c:v>
                </c:pt>
                <c:pt idx="50">
                  <c:v>106.25165414605215</c:v>
                </c:pt>
                <c:pt idx="51">
                  <c:v>116.45962918527439</c:v>
                </c:pt>
                <c:pt idx="52">
                  <c:v>128.14258781636525</c:v>
                </c:pt>
                <c:pt idx="53">
                  <c:v>141.20226552079552</c:v>
                </c:pt>
                <c:pt idx="54">
                  <c:v>155.44409015177339</c:v>
                </c:pt>
                <c:pt idx="55">
                  <c:v>170.56528898818883</c:v>
                </c:pt>
                <c:pt idx="56">
                  <c:v>186.13150734939222</c:v>
                </c:pt>
                <c:pt idx="57">
                  <c:v>201.50723967102172</c:v>
                </c:pt>
                <c:pt idx="58">
                  <c:v>215.6835975372646</c:v>
                </c:pt>
                <c:pt idx="59">
                  <c:v>226.98735079706736</c:v>
                </c:pt>
                <c:pt idx="60">
                  <c:v>232.84890796516066</c:v>
                </c:pt>
                <c:pt idx="61">
                  <c:v>230.09738237649782</c:v>
                </c:pt>
                <c:pt idx="62">
                  <c:v>216.23073361247472</c:v>
                </c:pt>
                <c:pt idx="63">
                  <c:v>191.33147809645237</c:v>
                </c:pt>
                <c:pt idx="64">
                  <c:v>159.19690130232351</c:v>
                </c:pt>
                <c:pt idx="65">
                  <c:v>126.26463117911045</c:v>
                </c:pt>
                <c:pt idx="66">
                  <c:v>98.672489181118436</c:v>
                </c:pt>
                <c:pt idx="67">
                  <c:v>79.608339391584181</c:v>
                </c:pt>
                <c:pt idx="68">
                  <c:v>68.805659325964115</c:v>
                </c:pt>
                <c:pt idx="69">
                  <c:v>63.997462019489319</c:v>
                </c:pt>
                <c:pt idx="70">
                  <c:v>62.736939981703522</c:v>
                </c:pt>
                <c:pt idx="71">
                  <c:v>63.380613419475836</c:v>
                </c:pt>
                <c:pt idx="72">
                  <c:v>65.163372485742443</c:v>
                </c:pt>
                <c:pt idx="73">
                  <c:v>67.880115973437569</c:v>
                </c:pt>
                <c:pt idx="74">
                  <c:v>71.580763511810275</c:v>
                </c:pt>
                <c:pt idx="75">
                  <c:v>76.394540665127465</c:v>
                </c:pt>
                <c:pt idx="76">
                  <c:v>82.447301320642211</c:v>
                </c:pt>
                <c:pt idx="77">
                  <c:v>89.818984767224848</c:v>
                </c:pt>
                <c:pt idx="78">
                  <c:v>98.513809342976046</c:v>
                </c:pt>
                <c:pt idx="79">
                  <c:v>108.43531249342024</c:v>
                </c:pt>
                <c:pt idx="80">
                  <c:v>119.36421302356743</c:v>
                </c:pt>
                <c:pt idx="81">
                  <c:v>130.92882126472546</c:v>
                </c:pt>
                <c:pt idx="82">
                  <c:v>142.530672404027</c:v>
                </c:pt>
                <c:pt idx="83">
                  <c:v>153.15841985901307</c:v>
                </c:pt>
                <c:pt idx="84">
                  <c:v>161.08613639948277</c:v>
                </c:pt>
                <c:pt idx="85">
                  <c:v>163.74286369151656</c:v>
                </c:pt>
                <c:pt idx="86">
                  <c:v>158.38477448322129</c:v>
                </c:pt>
                <c:pt idx="87">
                  <c:v>143.85466868166972</c:v>
                </c:pt>
                <c:pt idx="88">
                  <c:v>122.32079346131272</c:v>
                </c:pt>
                <c:pt idx="89">
                  <c:v>98.985212326122038</c:v>
                </c:pt>
                <c:pt idx="90">
                  <c:v>79.329365457355664</c:v>
                </c:pt>
                <c:pt idx="91">
                  <c:v>66.18782347607646</c:v>
                </c:pt>
                <c:pt idx="92">
                  <c:v>59.134129883652918</c:v>
                </c:pt>
                <c:pt idx="93">
                  <c:v>56.048607964083509</c:v>
                </c:pt>
                <c:pt idx="94">
                  <c:v>54.900774672071215</c:v>
                </c:pt>
                <c:pt idx="95">
                  <c:v>54.483009142562707</c:v>
                </c:pt>
                <c:pt idx="96">
                  <c:v>54.280991802097184</c:v>
                </c:pt>
                <c:pt idx="97">
                  <c:v>54.129828245232531</c:v>
                </c:pt>
                <c:pt idx="98">
                  <c:v>53.988738498567976</c:v>
                </c:pt>
                <c:pt idx="99">
                  <c:v>53.849806393313514</c:v>
                </c:pt>
                <c:pt idx="100">
                  <c:v>53.711780398797544</c:v>
                </c:pt>
                <c:pt idx="101">
                  <c:v>53.574462127700976</c:v>
                </c:pt>
                <c:pt idx="102">
                  <c:v>53.437786589986814</c:v>
                </c:pt>
                <c:pt idx="103">
                  <c:v>53.30170507187735</c:v>
                </c:pt>
                <c:pt idx="104">
                  <c:v>53.166173659869521</c:v>
                </c:pt>
                <c:pt idx="105">
                  <c:v>53.03115366048219</c:v>
                </c:pt>
                <c:pt idx="106">
                  <c:v>52.896616789967794</c:v>
                </c:pt>
                <c:pt idx="107">
                  <c:v>52.762562728532963</c:v>
                </c:pt>
                <c:pt idx="108">
                  <c:v>52.629072313289726</c:v>
                </c:pt>
                <c:pt idx="109">
                  <c:v>52.496455138655733</c:v>
                </c:pt>
                <c:pt idx="110">
                  <c:v>52.365624734906518</c:v>
                </c:pt>
                <c:pt idx="111">
                  <c:v>52.238968951203638</c:v>
                </c:pt>
                <c:pt idx="112">
                  <c:v>52.122181160537885</c:v>
                </c:pt>
                <c:pt idx="113">
                  <c:v>52.027719494802163</c:v>
                </c:pt>
                <c:pt idx="114">
                  <c:v>51.980577430278942</c:v>
                </c:pt>
                <c:pt idx="115">
                  <c:v>52.026519875288933</c:v>
                </c:pt>
                <c:pt idx="116">
                  <c:v>52.241404108326805</c:v>
                </c:pt>
                <c:pt idx="117">
                  <c:v>52.737363984937957</c:v>
                </c:pt>
                <c:pt idx="118">
                  <c:v>53.657786028437528</c:v>
                </c:pt>
                <c:pt idx="119">
                  <c:v>55.149624250093929</c:v>
                </c:pt>
                <c:pt idx="120">
                  <c:v>57.302249375217755</c:v>
                </c:pt>
                <c:pt idx="121">
                  <c:v>60.053290906843237</c:v>
                </c:pt>
                <c:pt idx="122">
                  <c:v>63.090755759034039</c:v>
                </c:pt>
                <c:pt idx="123">
                  <c:v>65.821293008132784</c:v>
                </c:pt>
                <c:pt idx="124">
                  <c:v>67.489856452884013</c:v>
                </c:pt>
                <c:pt idx="125">
                  <c:v>67.470610226218852</c:v>
                </c:pt>
                <c:pt idx="126">
                  <c:v>65.60257709757002</c:v>
                </c:pt>
                <c:pt idx="127">
                  <c:v>62.336612088617663</c:v>
                </c:pt>
                <c:pt idx="128">
                  <c:v>58.545817795886236</c:v>
                </c:pt>
                <c:pt idx="129">
                  <c:v>55.105829742225723</c:v>
                </c:pt>
                <c:pt idx="130">
                  <c:v>52.534728887678376</c:v>
                </c:pt>
                <c:pt idx="131">
                  <c:v>50.905055395162698</c:v>
                </c:pt>
                <c:pt idx="132">
                  <c:v>49.999735855258557</c:v>
                </c:pt>
                <c:pt idx="133">
                  <c:v>49.530532127363699</c:v>
                </c:pt>
                <c:pt idx="134">
                  <c:v>49.27447102961316</c:v>
                </c:pt>
                <c:pt idx="135">
                  <c:v>49.104476270086757</c:v>
                </c:pt>
                <c:pt idx="136">
                  <c:v>48.963461065617494</c:v>
                </c:pt>
                <c:pt idx="137">
                  <c:v>48.830601516242524</c:v>
                </c:pt>
                <c:pt idx="138">
                  <c:v>48.699628785973196</c:v>
                </c:pt>
                <c:pt idx="139">
                  <c:v>48.568972331158029</c:v>
                </c:pt>
                <c:pt idx="140">
                  <c:v>48.438324603982871</c:v>
                </c:pt>
                <c:pt idx="141">
                  <c:v>48.307734967626274</c:v>
                </c:pt>
                <c:pt idx="142">
                  <c:v>48.17757629155949</c:v>
                </c:pt>
                <c:pt idx="143">
                  <c:v>48.049014340383387</c:v>
                </c:pt>
                <c:pt idx="144">
                  <c:v>47.925230474069842</c:v>
                </c:pt>
                <c:pt idx="145">
                  <c:v>47.813994272289762</c:v>
                </c:pt>
                <c:pt idx="146">
                  <c:v>47.732224243268725</c:v>
                </c:pt>
                <c:pt idx="147">
                  <c:v>47.712420028595048</c:v>
                </c:pt>
                <c:pt idx="148">
                  <c:v>47.808587892299919</c:v>
                </c:pt>
                <c:pt idx="149">
                  <c:v>48.09543639354186</c:v>
                </c:pt>
                <c:pt idx="150">
                  <c:v>48.651308149736913</c:v>
                </c:pt>
                <c:pt idx="151">
                  <c:v>49.517833303893497</c:v>
                </c:pt>
                <c:pt idx="152">
                  <c:v>50.643392383261592</c:v>
                </c:pt>
                <c:pt idx="153">
                  <c:v>51.840909213741718</c:v>
                </c:pt>
                <c:pt idx="154">
                  <c:v>52.80496832846066</c:v>
                </c:pt>
                <c:pt idx="155">
                  <c:v>53.212555094425589</c:v>
                </c:pt>
                <c:pt idx="156">
                  <c:v>52.872282408987296</c:v>
                </c:pt>
                <c:pt idx="157">
                  <c:v>51.831739776634286</c:v>
                </c:pt>
                <c:pt idx="158">
                  <c:v>50.362621433830633</c:v>
                </c:pt>
                <c:pt idx="159">
                  <c:v>48.827145999290131</c:v>
                </c:pt>
                <c:pt idx="160">
                  <c:v>47.516229762174092</c:v>
                </c:pt>
                <c:pt idx="161">
                  <c:v>46.559446259342252</c:v>
                </c:pt>
                <c:pt idx="162">
                  <c:v>45.937872697136484</c:v>
                </c:pt>
                <c:pt idx="163">
                  <c:v>45.556614866212058</c:v>
                </c:pt>
                <c:pt idx="164">
                  <c:v>45.314689869458149</c:v>
                </c:pt>
                <c:pt idx="165">
                  <c:v>45.139956296783836</c:v>
                </c:pt>
                <c:pt idx="166">
                  <c:v>44.992569575104383</c:v>
                </c:pt>
                <c:pt idx="167">
                  <c:v>44.854658905523372</c:v>
                </c:pt>
                <c:pt idx="168">
                  <c:v>44.719564071928623</c:v>
                </c:pt>
                <c:pt idx="169">
                  <c:v>44.58519897459864</c:v>
                </c:pt>
                <c:pt idx="170">
                  <c:v>44.451014037880547</c:v>
                </c:pt>
                <c:pt idx="171">
                  <c:v>44.316891036674463</c:v>
                </c:pt>
                <c:pt idx="172">
                  <c:v>44.182813407199156</c:v>
                </c:pt>
                <c:pt idx="173">
                  <c:v>44.048784225045225</c:v>
                </c:pt>
                <c:pt idx="174">
                  <c:v>43.914809025053685</c:v>
                </c:pt>
                <c:pt idx="175">
                  <c:v>43.780892779956702</c:v>
                </c:pt>
                <c:pt idx="176">
                  <c:v>43.6470394925555</c:v>
                </c:pt>
                <c:pt idx="177">
                  <c:v>43.513252205011476</c:v>
                </c:pt>
                <c:pt idx="178">
                  <c:v>43.379533070625243</c:v>
                </c:pt>
                <c:pt idx="179">
                  <c:v>43.245883437074212</c:v>
                </c:pt>
                <c:pt idx="180">
                  <c:v>43.112303932630624</c:v>
                </c:pt>
                <c:pt idx="181">
                  <c:v>42.9787945523194</c:v>
                </c:pt>
                <c:pt idx="182">
                  <c:v>42.845354741949343</c:v>
                </c:pt>
                <c:pt idx="183">
                  <c:v>42.711983478448246</c:v>
                </c:pt>
                <c:pt idx="184">
                  <c:v>42.578679345351105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66.188253454925885</c:v>
                </c:pt>
                <c:pt idx="3">
                  <c:v>66.241974284906178</c:v>
                </c:pt>
                <c:pt idx="4">
                  <c:v>66.294938396838631</c:v>
                </c:pt>
                <c:pt idx="5">
                  <c:v>66.347041278918638</c:v>
                </c:pt>
                <c:pt idx="6">
                  <c:v>66.398166362737186</c:v>
                </c:pt>
                <c:pt idx="7">
                  <c:v>66.448183902960182</c:v>
                </c:pt>
                <c:pt idx="8">
                  <c:v>66.496949800400984</c:v>
                </c:pt>
                <c:pt idx="9">
                  <c:v>66.544304376546251</c:v>
                </c:pt>
                <c:pt idx="10">
                  <c:v>66.590071110899601</c:v>
                </c:pt>
                <c:pt idx="11">
                  <c:v>66.634055356439404</c:v>
                </c:pt>
                <c:pt idx="12">
                  <c:v>66.676043053101438</c:v>
                </c:pt>
                <c:pt idx="13">
                  <c:v>66.715799464527294</c:v>
                </c:pt>
                <c:pt idx="14">
                  <c:v>66.753067969383309</c:v>
                </c:pt>
                <c:pt idx="15">
                  <c:v>66.787568945322136</c:v>
                </c:pt>
                <c:pt idx="16">
                  <c:v>66.818998791069077</c:v>
                </c:pt>
                <c:pt idx="17">
                  <c:v>66.847029140025867</c:v>
                </c:pt>
                <c:pt idx="18">
                  <c:v>66.871306326986129</c:v>
                </c:pt>
                <c:pt idx="19">
                  <c:v>66.891451177736727</c:v>
                </c:pt>
                <c:pt idx="20">
                  <c:v>66.90705919904849</c:v>
                </c:pt>
                <c:pt idx="21">
                  <c:v>66.917701253282701</c:v>
                </c:pt>
                <c:pt idx="22">
                  <c:v>66.922924806859683</c:v>
                </c:pt>
                <c:pt idx="23">
                  <c:v>66.922255844320176</c:v>
                </c:pt>
                <c:pt idx="24">
                  <c:v>66.915201538700586</c:v>
                </c:pt>
                <c:pt idx="25">
                  <c:v>66.901253763395388</c:v>
                </c:pt>
                <c:pt idx="26">
                  <c:v>66.879893519512223</c:v>
                </c:pt>
                <c:pt idx="27">
                  <c:v>66.85059633491349</c:v>
                </c:pt>
                <c:pt idx="28">
                  <c:v>66.812838665821531</c:v>
                </c:pt>
                <c:pt idx="29">
                  <c:v>66.766105298492093</c:v>
                </c:pt>
                <c:pt idx="30">
                  <c:v>66.709897706956156</c:v>
                </c:pt>
                <c:pt idx="31">
                  <c:v>66.643743273756911</c:v>
                </c:pt>
                <c:pt idx="32">
                  <c:v>66.567205225335286</c:v>
                </c:pt>
                <c:pt idx="33">
                  <c:v>66.479893074529414</c:v>
                </c:pt>
                <c:pt idx="34">
                  <c:v>66.381473302804139</c:v>
                </c:pt>
                <c:pt idx="35">
                  <c:v>66.271679958473072</c:v>
                </c:pt>
                <c:pt idx="36">
                  <c:v>66.150324799188269</c:v>
                </c:pt>
                <c:pt idx="37">
                  <c:v>66.017306572595672</c:v>
                </c:pt>
                <c:pt idx="38">
                  <c:v>65.872619013412589</c:v>
                </c:pt>
                <c:pt idx="39">
                  <c:v>65.716357142706471</c:v>
                </c:pt>
                <c:pt idx="40">
                  <c:v>65.548721488909848</c:v>
                </c:pt>
                <c:pt idx="41">
                  <c:v>65.370019911225384</c:v>
                </c:pt>
                <c:pt idx="42">
                  <c:v>65.180666793267974</c:v>
                </c:pt>
                <c:pt idx="43">
                  <c:v>64.981179484148726</c:v>
                </c:pt>
                <c:pt idx="44">
                  <c:v>64.772171989289888</c:v>
                </c:pt>
                <c:pt idx="45">
                  <c:v>64.554346045564131</c:v>
                </c:pt>
                <c:pt idx="46">
                  <c:v>64.328479845076572</c:v>
                </c:pt>
                <c:pt idx="47">
                  <c:v>64.095414788978943</c:v>
                </c:pt>
                <c:pt idx="48">
                  <c:v>63.856040747894447</c:v>
                </c:pt>
                <c:pt idx="49">
                  <c:v>63.611280371497344</c:v>
                </c:pt>
                <c:pt idx="50">
                  <c:v>63.362073021911861</c:v>
                </c:pt>
                <c:pt idx="51">
                  <c:v>63.109358902426827</c:v>
                </c:pt>
                <c:pt idx="52">
                  <c:v>62.854063916355535</c:v>
                </c:pt>
                <c:pt idx="53">
                  <c:v>62.597085725366171</c:v>
                </c:pt>
                <c:pt idx="54">
                  <c:v>62.339281389109615</c:v>
                </c:pt>
                <c:pt idx="55">
                  <c:v>62.081456866601279</c:v>
                </c:pt>
                <c:pt idx="56">
                  <c:v>61.824358553018257</c:v>
                </c:pt>
                <c:pt idx="57">
                  <c:v>61.568666921238709</c:v>
                </c:pt>
                <c:pt idx="58">
                  <c:v>61.31499224221146</c:v>
                </c:pt>
                <c:pt idx="59">
                  <c:v>61.063872277035173</c:v>
                </c:pt>
                <c:pt idx="60">
                  <c:v>60.815771769505268</c:v>
                </c:pt>
                <c:pt idx="61">
                  <c:v>60.571083522080819</c:v>
                </c:pt>
                <c:pt idx="62">
                  <c:v>60.330130810378741</c:v>
                </c:pt>
                <c:pt idx="63">
                  <c:v>60.09317087981983</c:v>
                </c:pt>
                <c:pt idx="64">
                  <c:v>59.860399270500196</c:v>
                </c:pt>
                <c:pt idx="65">
                  <c:v>59.631954729853241</c:v>
                </c:pt>
                <c:pt idx="66">
                  <c:v>59.407924494203712</c:v>
                </c:pt>
                <c:pt idx="67">
                  <c:v>59.18834974704486</c:v>
                </c:pt>
                <c:pt idx="68">
                  <c:v>58.973231091270875</c:v>
                </c:pt>
                <c:pt idx="69">
                  <c:v>58.762533902584167</c:v>
                </c:pt>
                <c:pt idx="70">
                  <c:v>58.556193460257006</c:v>
                </c:pt>
                <c:pt idx="71">
                  <c:v>58.354119778207995</c:v>
                </c:pt>
                <c:pt idx="72">
                  <c:v>58.156202083217387</c:v>
                </c:pt>
                <c:pt idx="73">
                  <c:v>57.962312907668931</c:v>
                </c:pt>
                <c:pt idx="74">
                  <c:v>57.772311781357331</c:v>
                </c:pt>
                <c:pt idx="75">
                  <c:v>57.586048520742722</c:v>
                </c:pt>
                <c:pt idx="76">
                  <c:v>57.403366124803505</c:v>
                </c:pt>
                <c:pt idx="77">
                  <c:v>57.224103294666214</c:v>
                </c:pt>
                <c:pt idx="78">
                  <c:v>57.048096599845131</c:v>
                </c:pt>
                <c:pt idx="79">
                  <c:v>56.875182317584532</c:v>
                </c:pt>
                <c:pt idx="80">
                  <c:v>56.705197973831766</c:v>
                </c:pt>
                <c:pt idx="81">
                  <c:v>56.53798361511322</c:v>
                </c:pt>
                <c:pt idx="82">
                  <c:v>56.37338284034265</c:v>
                </c:pt>
                <c:pt idx="83">
                  <c:v>56.21124362061601</c:v>
                </c:pt>
                <c:pt idx="84">
                  <c:v>56.051418933559361</c:v>
                </c:pt>
                <c:pt idx="85">
                  <c:v>55.893767236971989</c:v>
                </c:pt>
                <c:pt idx="86">
                  <c:v>55.738152804487541</c:v>
                </c:pt>
                <c:pt idx="87">
                  <c:v>55.584445943872204</c:v>
                </c:pt>
                <c:pt idx="88">
                  <c:v>55.432523116472538</c:v>
                </c:pt>
                <c:pt idx="89">
                  <c:v>55.282266974277938</c:v>
                </c:pt>
                <c:pt idx="90">
                  <c:v>55.133566329115361</c:v>
                </c:pt>
                <c:pt idx="91">
                  <c:v>54.986316066673851</c:v>
                </c:pt>
                <c:pt idx="92">
                  <c:v>54.840417016380307</c:v>
                </c:pt>
                <c:pt idx="93">
                  <c:v>54.695775786622129</c:v>
                </c:pt>
                <c:pt idx="94">
                  <c:v>54.552304573437958</c:v>
                </c:pt>
                <c:pt idx="95">
                  <c:v>54.409920949570697</c:v>
                </c:pt>
                <c:pt idx="96">
                  <c:v>54.268547639690283</c:v>
                </c:pt>
                <c:pt idx="97">
                  <c:v>54.12811228663751</c:v>
                </c:pt>
                <c:pt idx="98">
                  <c:v>53.988547212705583</c:v>
                </c:pt>
                <c:pt idx="99">
                  <c:v>53.849789179250315</c:v>
                </c:pt>
                <c:pt idx="100">
                  <c:v>53.711779147294202</c:v>
                </c:pt>
                <c:pt idx="101">
                  <c:v>53.574462041251721</c:v>
                </c:pt>
                <c:pt idx="102">
                  <c:v>53.437786517443683</c:v>
                </c:pt>
                <c:pt idx="103">
                  <c:v>53.301704738678993</c:v>
                </c:pt>
                <c:pt idx="104">
                  <c:v>53.166172155852166</c:v>
                </c:pt>
                <c:pt idx="105">
                  <c:v>53.031147297228685</c:v>
                </c:pt>
                <c:pt idx="106">
                  <c:v>52.896591565859161</c:v>
                </c:pt>
                <c:pt idx="107">
                  <c:v>52.762469045372598</c:v>
                </c:pt>
                <c:pt idx="108">
                  <c:v>52.628746314241461</c:v>
                </c:pt>
                <c:pt idx="109">
                  <c:v>52.495392268484508</c:v>
                </c:pt>
                <c:pt idx="110">
                  <c:v>52.362377952670641</c:v>
                </c:pt>
                <c:pt idx="111">
                  <c:v>52.229676399006998</c:v>
                </c:pt>
                <c:pt idx="112">
                  <c:v>52.097262474232906</c:v>
                </c:pt>
                <c:pt idx="113">
                  <c:v>51.965112733996229</c:v>
                </c:pt>
                <c:pt idx="114">
                  <c:v>51.8332052843583</c:v>
                </c:pt>
                <c:pt idx="115">
                  <c:v>51.701519650055154</c:v>
                </c:pt>
                <c:pt idx="116">
                  <c:v>51.570036649137492</c:v>
                </c:pt>
                <c:pt idx="117">
                  <c:v>51.438738273615847</c:v>
                </c:pt>
                <c:pt idx="118">
                  <c:v>51.307607575752691</c:v>
                </c:pt>
                <c:pt idx="119">
                  <c:v>51.176628559668828</c:v>
                </c:pt>
                <c:pt idx="120">
                  <c:v>51.045786077966298</c:v>
                </c:pt>
                <c:pt idx="121">
                  <c:v>50.915065733116663</c:v>
                </c:pt>
                <c:pt idx="122">
                  <c:v>50.784453783419991</c:v>
                </c:pt>
                <c:pt idx="123">
                  <c:v>50.653937053408939</c:v>
                </c:pt>
                <c:pt idx="124">
                  <c:v>50.523502848652214</c:v>
                </c:pt>
                <c:pt idx="125">
                  <c:v>50.393138875005775</c:v>
                </c:pt>
                <c:pt idx="126">
                  <c:v>50.26283316246537</c:v>
                </c:pt>
                <c:pt idx="127">
                  <c:v>50.132573993893082</c:v>
                </c:pt>
                <c:pt idx="128">
                  <c:v>50.002349839021534</c:v>
                </c:pt>
                <c:pt idx="129">
                  <c:v>49.872149294280085</c:v>
                </c:pt>
                <c:pt idx="130">
                  <c:v>49.741961029136633</c:v>
                </c:pt>
                <c:pt idx="131">
                  <c:v>49.611773739801244</c:v>
                </c:pt>
                <c:pt idx="132">
                  <c:v>49.481576111288497</c:v>
                </c:pt>
                <c:pt idx="133">
                  <c:v>49.351356788975991</c:v>
                </c:pt>
                <c:pt idx="134">
                  <c:v>49.221104360917536</c:v>
                </c:pt>
                <c:pt idx="135">
                  <c:v>49.090807352258224</c:v>
                </c:pt>
                <c:pt idx="136">
                  <c:v>48.960454233140425</c:v>
                </c:pt>
                <c:pt idx="137">
                  <c:v>48.83003344146799</c:v>
                </c:pt>
                <c:pt idx="138">
                  <c:v>48.699533421793355</c:v>
                </c:pt>
                <c:pt idx="139">
                  <c:v>48.568942681389899</c:v>
                </c:pt>
                <c:pt idx="140">
                  <c:v>48.438249864253393</c:v>
                </c:pt>
                <c:pt idx="141">
                  <c:v>48.307443843329445</c:v>
                </c:pt>
                <c:pt idx="142">
                  <c:v>48.17651383067912</c:v>
                </c:pt>
                <c:pt idx="143">
                  <c:v>48.045449504576297</c:v>
                </c:pt>
                <c:pt idx="144">
                  <c:v>47.914241151688955</c:v>
                </c:pt>
                <c:pt idx="145">
                  <c:v>47.782879821560741</c:v>
                </c:pt>
                <c:pt idx="146">
                  <c:v>47.651357489621219</c:v>
                </c:pt>
                <c:pt idx="147">
                  <c:v>47.519667223972014</c:v>
                </c:pt>
                <c:pt idx="148">
                  <c:v>47.387803350295506</c:v>
                </c:pt>
                <c:pt idx="149">
                  <c:v>47.255761608494659</c:v>
                </c:pt>
                <c:pt idx="150">
                  <c:v>47.123539294186166</c:v>
                </c:pt>
                <c:pt idx="151">
                  <c:v>46.991135378015777</c:v>
                </c:pt>
                <c:pt idx="152">
                  <c:v>46.858550596011526</c:v>
                </c:pt>
                <c:pt idx="153">
                  <c:v>46.72578750487996</c:v>
                </c:pt>
                <c:pt idx="154">
                  <c:v>46.592850497288794</c:v>
                </c:pt>
                <c:pt idx="155">
                  <c:v>46.459745773731207</c:v>
                </c:pt>
                <c:pt idx="156">
                  <c:v>46.326481269455471</c:v>
                </c:pt>
                <c:pt idx="157">
                  <c:v>46.193066537049447</c:v>
                </c:pt>
                <c:pt idx="158">
                  <c:v>46.059512587445738</c:v>
                </c:pt>
                <c:pt idx="159">
                  <c:v>45.925831694195608</c:v>
                </c:pt>
                <c:pt idx="160">
                  <c:v>45.792037167685301</c:v>
                </c:pt>
                <c:pt idx="161">
                  <c:v>45.658143107395233</c:v>
                </c:pt>
                <c:pt idx="162">
                  <c:v>45.524164141223196</c:v>
                </c:pt>
                <c:pt idx="163">
                  <c:v>45.390115161248858</c:v>
                </c:pt>
                <c:pt idx="164">
                  <c:v>45.256011065101873</c:v>
                </c:pt>
                <c:pt idx="165">
                  <c:v>45.121866511354675</c:v>
                </c:pt>
                <c:pt idx="166">
                  <c:v>44.987695696182996</c:v>
                </c:pt>
                <c:pt idx="167">
                  <c:v>44.853512157041045</c:v>
                </c:pt>
                <c:pt idx="168">
                  <c:v>44.719328607419314</c:v>
                </c:pt>
                <c:pt idx="169">
                  <c:v>44.585156805026585</c:v>
                </c:pt>
                <c:pt idx="170">
                  <c:v>44.451007454085605</c:v>
                </c:pt>
                <c:pt idx="171">
                  <c:v>44.316890140953973</c:v>
                </c:pt>
                <c:pt idx="172">
                  <c:v>44.182813301047233</c:v>
                </c:pt>
                <c:pt idx="173">
                  <c:v>44.04878421409046</c:v>
                </c:pt>
                <c:pt idx="174">
                  <c:v>43.914809024069505</c:v>
                </c:pt>
                <c:pt idx="175">
                  <c:v>43.780892779879743</c:v>
                </c:pt>
                <c:pt idx="176">
                  <c:v>43.647039492550263</c:v>
                </c:pt>
                <c:pt idx="177">
                  <c:v>43.513252205011163</c:v>
                </c:pt>
                <c:pt idx="178">
                  <c:v>43.379533070625229</c:v>
                </c:pt>
                <c:pt idx="179">
                  <c:v>43.245883437074212</c:v>
                </c:pt>
                <c:pt idx="180">
                  <c:v>43.112303932630624</c:v>
                </c:pt>
                <c:pt idx="181">
                  <c:v>42.9787945523194</c:v>
                </c:pt>
                <c:pt idx="182">
                  <c:v>42.845354741949343</c:v>
                </c:pt>
                <c:pt idx="183">
                  <c:v>42.711983478448246</c:v>
                </c:pt>
                <c:pt idx="184">
                  <c:v>42.578679345351105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68.113</c:v>
                </c:pt>
                <c:pt idx="1">
                  <c:v>70.209999999999994</c:v>
                </c:pt>
                <c:pt idx="2">
                  <c:v>68.113</c:v>
                </c:pt>
                <c:pt idx="3">
                  <c:v>65.613</c:v>
                </c:pt>
                <c:pt idx="4">
                  <c:v>68.096999999999994</c:v>
                </c:pt>
                <c:pt idx="5">
                  <c:v>68.581000000000003</c:v>
                </c:pt>
                <c:pt idx="6">
                  <c:v>67.613</c:v>
                </c:pt>
                <c:pt idx="7">
                  <c:v>65.516000000000005</c:v>
                </c:pt>
                <c:pt idx="8">
                  <c:v>67.370999999999995</c:v>
                </c:pt>
                <c:pt idx="9">
                  <c:v>67.305999999999997</c:v>
                </c:pt>
                <c:pt idx="10">
                  <c:v>65.951999999999998</c:v>
                </c:pt>
                <c:pt idx="11">
                  <c:v>67.564999999999998</c:v>
                </c:pt>
                <c:pt idx="12">
                  <c:v>68.855000000000004</c:v>
                </c:pt>
                <c:pt idx="13">
                  <c:v>67.418999999999997</c:v>
                </c:pt>
                <c:pt idx="14">
                  <c:v>67.644999999999996</c:v>
                </c:pt>
                <c:pt idx="15">
                  <c:v>67.903000000000006</c:v>
                </c:pt>
                <c:pt idx="16">
                  <c:v>67</c:v>
                </c:pt>
                <c:pt idx="17">
                  <c:v>67.435000000000002</c:v>
                </c:pt>
                <c:pt idx="18">
                  <c:v>69.144999999999996</c:v>
                </c:pt>
                <c:pt idx="19">
                  <c:v>67.468000000000004</c:v>
                </c:pt>
                <c:pt idx="20">
                  <c:v>67.855000000000004</c:v>
                </c:pt>
                <c:pt idx="21">
                  <c:v>69.225999999999999</c:v>
                </c:pt>
                <c:pt idx="22">
                  <c:v>66.370999999999995</c:v>
                </c:pt>
                <c:pt idx="23">
                  <c:v>68.418999999999997</c:v>
                </c:pt>
                <c:pt idx="24">
                  <c:v>67.451999999999998</c:v>
                </c:pt>
                <c:pt idx="25">
                  <c:v>66.290000000000006</c:v>
                </c:pt>
                <c:pt idx="26">
                  <c:v>66.838999999999999</c:v>
                </c:pt>
                <c:pt idx="27">
                  <c:v>68.644999999999996</c:v>
                </c:pt>
                <c:pt idx="28">
                  <c:v>71.016000000000005</c:v>
                </c:pt>
                <c:pt idx="29">
                  <c:v>68.757999999999996</c:v>
                </c:pt>
                <c:pt idx="30">
                  <c:v>70.644999999999996</c:v>
                </c:pt>
                <c:pt idx="31">
                  <c:v>68.629000000000005</c:v>
                </c:pt>
                <c:pt idx="32">
                  <c:v>67.516000000000005</c:v>
                </c:pt>
                <c:pt idx="33">
                  <c:v>69.887</c:v>
                </c:pt>
                <c:pt idx="34">
                  <c:v>71.903000000000006</c:v>
                </c:pt>
                <c:pt idx="35">
                  <c:v>69.144999999999996</c:v>
                </c:pt>
                <c:pt idx="36">
                  <c:v>67.709999999999994</c:v>
                </c:pt>
                <c:pt idx="37">
                  <c:v>70.5</c:v>
                </c:pt>
                <c:pt idx="38">
                  <c:v>70.451999999999998</c:v>
                </c:pt>
                <c:pt idx="39">
                  <c:v>70.177000000000007</c:v>
                </c:pt>
                <c:pt idx="40">
                  <c:v>71.983999999999995</c:v>
                </c:pt>
                <c:pt idx="41">
                  <c:v>74.144999999999996</c:v>
                </c:pt>
                <c:pt idx="42">
                  <c:v>74.387</c:v>
                </c:pt>
                <c:pt idx="43">
                  <c:v>73.435000000000002</c:v>
                </c:pt>
                <c:pt idx="44">
                  <c:v>77.338999999999999</c:v>
                </c:pt>
                <c:pt idx="45">
                  <c:v>76.757999999999996</c:v>
                </c:pt>
                <c:pt idx="46">
                  <c:v>78.531999999999996</c:v>
                </c:pt>
                <c:pt idx="47">
                  <c:v>81.177000000000007</c:v>
                </c:pt>
                <c:pt idx="48">
                  <c:v>84.757999999999996</c:v>
                </c:pt>
                <c:pt idx="49">
                  <c:v>91.257999999999996</c:v>
                </c:pt>
                <c:pt idx="50">
                  <c:v>97.613</c:v>
                </c:pt>
                <c:pt idx="51">
                  <c:v>105</c:v>
                </c:pt>
                <c:pt idx="52">
                  <c:v>117.387</c:v>
                </c:pt>
                <c:pt idx="53">
                  <c:v>132.30600000000001</c:v>
                </c:pt>
                <c:pt idx="54">
                  <c:v>148.339</c:v>
                </c:pt>
                <c:pt idx="55">
                  <c:v>165.69399999999999</c:v>
                </c:pt>
                <c:pt idx="56">
                  <c:v>179.71</c:v>
                </c:pt>
                <c:pt idx="57">
                  <c:v>193.67699999999999</c:v>
                </c:pt>
                <c:pt idx="58">
                  <c:v>202.90299999999999</c:v>
                </c:pt>
                <c:pt idx="59">
                  <c:v>211</c:v>
                </c:pt>
                <c:pt idx="60">
                  <c:v>214.03200000000001</c:v>
                </c:pt>
                <c:pt idx="61">
                  <c:v>214.30600000000001</c:v>
                </c:pt>
                <c:pt idx="62">
                  <c:v>206.96799999999999</c:v>
                </c:pt>
                <c:pt idx="63">
                  <c:v>193.58099999999999</c:v>
                </c:pt>
                <c:pt idx="64">
                  <c:v>169.548</c:v>
                </c:pt>
                <c:pt idx="65">
                  <c:v>133.03200000000001</c:v>
                </c:pt>
                <c:pt idx="66">
                  <c:v>93.096999999999994</c:v>
                </c:pt>
                <c:pt idx="67">
                  <c:v>71.451999999999998</c:v>
                </c:pt>
                <c:pt idx="68">
                  <c:v>64.129000000000005</c:v>
                </c:pt>
                <c:pt idx="69">
                  <c:v>62.581000000000003</c:v>
                </c:pt>
                <c:pt idx="70">
                  <c:v>64.709999999999994</c:v>
                </c:pt>
                <c:pt idx="71">
                  <c:v>65.742000000000004</c:v>
                </c:pt>
                <c:pt idx="72">
                  <c:v>64.709999999999994</c:v>
                </c:pt>
                <c:pt idx="73">
                  <c:v>68.177000000000007</c:v>
                </c:pt>
                <c:pt idx="74">
                  <c:v>70.951999999999998</c:v>
                </c:pt>
                <c:pt idx="75">
                  <c:v>74.757999999999996</c:v>
                </c:pt>
                <c:pt idx="76">
                  <c:v>82.918999999999997</c:v>
                </c:pt>
                <c:pt idx="77">
                  <c:v>86.242000000000004</c:v>
                </c:pt>
                <c:pt idx="78">
                  <c:v>99.855000000000004</c:v>
                </c:pt>
                <c:pt idx="79">
                  <c:v>110.581</c:v>
                </c:pt>
                <c:pt idx="80">
                  <c:v>121.581</c:v>
                </c:pt>
                <c:pt idx="81">
                  <c:v>130.387</c:v>
                </c:pt>
                <c:pt idx="82">
                  <c:v>140.387</c:v>
                </c:pt>
                <c:pt idx="83">
                  <c:v>147.40299999999999</c:v>
                </c:pt>
                <c:pt idx="84">
                  <c:v>149.435</c:v>
                </c:pt>
                <c:pt idx="85">
                  <c:v>148.935</c:v>
                </c:pt>
                <c:pt idx="86">
                  <c:v>143.113</c:v>
                </c:pt>
                <c:pt idx="87">
                  <c:v>132.5</c:v>
                </c:pt>
                <c:pt idx="88">
                  <c:v>111.839</c:v>
                </c:pt>
                <c:pt idx="89">
                  <c:v>84.596999999999994</c:v>
                </c:pt>
                <c:pt idx="90">
                  <c:v>66.805999999999997</c:v>
                </c:pt>
                <c:pt idx="91">
                  <c:v>59.741999999999997</c:v>
                </c:pt>
                <c:pt idx="92">
                  <c:v>53.823</c:v>
                </c:pt>
                <c:pt idx="93">
                  <c:v>53.145000000000003</c:v>
                </c:pt>
                <c:pt idx="94">
                  <c:v>52.935000000000002</c:v>
                </c:pt>
                <c:pt idx="95">
                  <c:v>54.613</c:v>
                </c:pt>
                <c:pt idx="96">
                  <c:v>54.258000000000003</c:v>
                </c:pt>
                <c:pt idx="97">
                  <c:v>54.774000000000001</c:v>
                </c:pt>
                <c:pt idx="98">
                  <c:v>54.371000000000002</c:v>
                </c:pt>
                <c:pt idx="99">
                  <c:v>50.774000000000001</c:v>
                </c:pt>
                <c:pt idx="100">
                  <c:v>50.984000000000002</c:v>
                </c:pt>
                <c:pt idx="101">
                  <c:v>53.258000000000003</c:v>
                </c:pt>
                <c:pt idx="102">
                  <c:v>53.531999999999996</c:v>
                </c:pt>
                <c:pt idx="103">
                  <c:v>53.194000000000003</c:v>
                </c:pt>
                <c:pt idx="104">
                  <c:v>53.564999999999998</c:v>
                </c:pt>
                <c:pt idx="105">
                  <c:v>51.402999999999999</c:v>
                </c:pt>
                <c:pt idx="106">
                  <c:v>53.177</c:v>
                </c:pt>
                <c:pt idx="107">
                  <c:v>52.468000000000004</c:v>
                </c:pt>
                <c:pt idx="108">
                  <c:v>52.194000000000003</c:v>
                </c:pt>
                <c:pt idx="109">
                  <c:v>52.984000000000002</c:v>
                </c:pt>
                <c:pt idx="110">
                  <c:v>55.402999999999999</c:v>
                </c:pt>
                <c:pt idx="111">
                  <c:v>51.805999999999997</c:v>
                </c:pt>
                <c:pt idx="112">
                  <c:v>52.838999999999999</c:v>
                </c:pt>
                <c:pt idx="113">
                  <c:v>52.968000000000004</c:v>
                </c:pt>
                <c:pt idx="114">
                  <c:v>53.161000000000001</c:v>
                </c:pt>
                <c:pt idx="115">
                  <c:v>50.402999999999999</c:v>
                </c:pt>
                <c:pt idx="116">
                  <c:v>53.823</c:v>
                </c:pt>
                <c:pt idx="117">
                  <c:v>54.305999999999997</c:v>
                </c:pt>
                <c:pt idx="118">
                  <c:v>56.741999999999997</c:v>
                </c:pt>
                <c:pt idx="119">
                  <c:v>55.823</c:v>
                </c:pt>
                <c:pt idx="120">
                  <c:v>56.968000000000004</c:v>
                </c:pt>
                <c:pt idx="121">
                  <c:v>60.805999999999997</c:v>
                </c:pt>
                <c:pt idx="122">
                  <c:v>64.257999999999996</c:v>
                </c:pt>
                <c:pt idx="123">
                  <c:v>65.064999999999998</c:v>
                </c:pt>
                <c:pt idx="124">
                  <c:v>68.516000000000005</c:v>
                </c:pt>
                <c:pt idx="125">
                  <c:v>69.194000000000003</c:v>
                </c:pt>
                <c:pt idx="126">
                  <c:v>64.564999999999998</c:v>
                </c:pt>
                <c:pt idx="127">
                  <c:v>60.564999999999998</c:v>
                </c:pt>
                <c:pt idx="128">
                  <c:v>58.354999999999997</c:v>
                </c:pt>
                <c:pt idx="129">
                  <c:v>56.694000000000003</c:v>
                </c:pt>
                <c:pt idx="130">
                  <c:v>50.628999999999998</c:v>
                </c:pt>
                <c:pt idx="131">
                  <c:v>50.305999999999997</c:v>
                </c:pt>
                <c:pt idx="132">
                  <c:v>50.774000000000001</c:v>
                </c:pt>
                <c:pt idx="133">
                  <c:v>49.854999999999997</c:v>
                </c:pt>
                <c:pt idx="134">
                  <c:v>50.548000000000002</c:v>
                </c:pt>
                <c:pt idx="135">
                  <c:v>47.677</c:v>
                </c:pt>
                <c:pt idx="136">
                  <c:v>49.838999999999999</c:v>
                </c:pt>
                <c:pt idx="137">
                  <c:v>48.031999999999996</c:v>
                </c:pt>
                <c:pt idx="138">
                  <c:v>51.435000000000002</c:v>
                </c:pt>
                <c:pt idx="139">
                  <c:v>49.258000000000003</c:v>
                </c:pt>
                <c:pt idx="140">
                  <c:v>47.661000000000001</c:v>
                </c:pt>
                <c:pt idx="141">
                  <c:v>51.338999999999999</c:v>
                </c:pt>
                <c:pt idx="142">
                  <c:v>50.354999999999997</c:v>
                </c:pt>
                <c:pt idx="143">
                  <c:v>48.015999999999998</c:v>
                </c:pt>
                <c:pt idx="144">
                  <c:v>46.241999999999997</c:v>
                </c:pt>
                <c:pt idx="145">
                  <c:v>51.5</c:v>
                </c:pt>
                <c:pt idx="146">
                  <c:v>49.484000000000002</c:v>
                </c:pt>
                <c:pt idx="147">
                  <c:v>49.048000000000002</c:v>
                </c:pt>
                <c:pt idx="148">
                  <c:v>52.225999999999999</c:v>
                </c:pt>
                <c:pt idx="149">
                  <c:v>50.323</c:v>
                </c:pt>
                <c:pt idx="150">
                  <c:v>52.161000000000001</c:v>
                </c:pt>
                <c:pt idx="151">
                  <c:v>51.871000000000002</c:v>
                </c:pt>
                <c:pt idx="152">
                  <c:v>51.402999999999999</c:v>
                </c:pt>
                <c:pt idx="153">
                  <c:v>54.805999999999997</c:v>
                </c:pt>
                <c:pt idx="154">
                  <c:v>56.968000000000004</c:v>
                </c:pt>
                <c:pt idx="155">
                  <c:v>57.548000000000002</c:v>
                </c:pt>
                <c:pt idx="156">
                  <c:v>56.71</c:v>
                </c:pt>
                <c:pt idx="157">
                  <c:v>56.741999999999997</c:v>
                </c:pt>
                <c:pt idx="158">
                  <c:v>54.645000000000003</c:v>
                </c:pt>
                <c:pt idx="159">
                  <c:v>47.177</c:v>
                </c:pt>
                <c:pt idx="160">
                  <c:v>49.871000000000002</c:v>
                </c:pt>
                <c:pt idx="161">
                  <c:v>47.918999999999997</c:v>
                </c:pt>
                <c:pt idx="162">
                  <c:v>47.113</c:v>
                </c:pt>
                <c:pt idx="163">
                  <c:v>48.048000000000002</c:v>
                </c:pt>
                <c:pt idx="164">
                  <c:v>47.081000000000003</c:v>
                </c:pt>
                <c:pt idx="165">
                  <c:v>49.031999999999996</c:v>
                </c:pt>
                <c:pt idx="166">
                  <c:v>46.741999999999997</c:v>
                </c:pt>
                <c:pt idx="167">
                  <c:v>44.79</c:v>
                </c:pt>
                <c:pt idx="168">
                  <c:v>44.241999999999997</c:v>
                </c:pt>
                <c:pt idx="169">
                  <c:v>47.935000000000002</c:v>
                </c:pt>
                <c:pt idx="170">
                  <c:v>47.258000000000003</c:v>
                </c:pt>
                <c:pt idx="171">
                  <c:v>46.628999999999998</c:v>
                </c:pt>
                <c:pt idx="172">
                  <c:v>45.274000000000001</c:v>
                </c:pt>
                <c:pt idx="173">
                  <c:v>43.871000000000002</c:v>
                </c:pt>
                <c:pt idx="174">
                  <c:v>45.854999999999997</c:v>
                </c:pt>
                <c:pt idx="175">
                  <c:v>45.838999999999999</c:v>
                </c:pt>
                <c:pt idx="176">
                  <c:v>46.354999999999997</c:v>
                </c:pt>
                <c:pt idx="177">
                  <c:v>45.371000000000002</c:v>
                </c:pt>
                <c:pt idx="178">
                  <c:v>42.935000000000002</c:v>
                </c:pt>
                <c:pt idx="179">
                  <c:v>44</c:v>
                </c:pt>
                <c:pt idx="180">
                  <c:v>45.725999999999999</c:v>
                </c:pt>
                <c:pt idx="181">
                  <c:v>44.805999999999997</c:v>
                </c:pt>
                <c:pt idx="182">
                  <c:v>40.951999999999998</c:v>
                </c:pt>
                <c:pt idx="183">
                  <c:v>44.048000000000002</c:v>
                </c:pt>
                <c:pt idx="184">
                  <c:v>42.323</c:v>
                </c:pt>
                <c:pt idx="185">
                  <c:v>44.79</c:v>
                </c:pt>
                <c:pt idx="186">
                  <c:v>40.661000000000001</c:v>
                </c:pt>
                <c:pt idx="187">
                  <c:v>44.031999999999996</c:v>
                </c:pt>
                <c:pt idx="188">
                  <c:v>42.661000000000001</c:v>
                </c:pt>
                <c:pt idx="189">
                  <c:v>45.354999999999997</c:v>
                </c:pt>
                <c:pt idx="190">
                  <c:v>41.871000000000002</c:v>
                </c:pt>
                <c:pt idx="191">
                  <c:v>41.402999999999999</c:v>
                </c:pt>
                <c:pt idx="192">
                  <c:v>44.305999999999997</c:v>
                </c:pt>
                <c:pt idx="193">
                  <c:v>43.823</c:v>
                </c:pt>
                <c:pt idx="194">
                  <c:v>42.515999999999998</c:v>
                </c:pt>
                <c:pt idx="195">
                  <c:v>41.871000000000002</c:v>
                </c:pt>
                <c:pt idx="196">
                  <c:v>41.387</c:v>
                </c:pt>
                <c:pt idx="197">
                  <c:v>44.548000000000002</c:v>
                </c:pt>
                <c:pt idx="198">
                  <c:v>42.338999999999999</c:v>
                </c:pt>
                <c:pt idx="199">
                  <c:v>41.484000000000002</c:v>
                </c:pt>
                <c:pt idx="200">
                  <c:v>42.177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66.330171901684764</c:v>
                </c:pt>
                <c:pt idx="2">
                  <c:v>66.43160188801204</c:v>
                </c:pt>
                <c:pt idx="3">
                  <c:v>66.531654292964546</c:v>
                </c:pt>
                <c:pt idx="4">
                  <c:v>66.630168387764826</c:v>
                </c:pt>
                <c:pt idx="5">
                  <c:v>66.726966763187889</c:v>
                </c:pt>
                <c:pt idx="6">
                  <c:v>66.821853919252007</c:v>
                </c:pt>
                <c:pt idx="7">
                  <c:v>66.914614798441121</c:v>
                </c:pt>
                <c:pt idx="8">
                  <c:v>67.005013275158674</c:v>
                </c:pt>
                <c:pt idx="9">
                  <c:v>67.092790618565246</c:v>
                </c:pt>
                <c:pt idx="10">
                  <c:v>67.17766395128406</c:v>
                </c:pt>
                <c:pt idx="11">
                  <c:v>67.259324732840241</c:v>
                </c:pt>
                <c:pt idx="12">
                  <c:v>67.337437304377332</c:v>
                </c:pt>
                <c:pt idx="13">
                  <c:v>67.41163754057753</c:v>
                </c:pt>
                <c:pt idx="14">
                  <c:v>67.481531666507564</c:v>
                </c:pt>
                <c:pt idx="15">
                  <c:v>67.546695312572481</c:v>
                </c:pt>
                <c:pt idx="16">
                  <c:v>67.606672902102744</c:v>
                </c:pt>
                <c:pt idx="17">
                  <c:v>67.66097749717396</c:v>
                </c:pt>
                <c:pt idx="18">
                  <c:v>67.709091275611286</c:v>
                </c:pt>
                <c:pt idx="19">
                  <c:v>67.75046688657001</c:v>
                </c:pt>
                <c:pt idx="20">
                  <c:v>67.784530050947239</c:v>
                </c:pt>
                <c:pt idx="21">
                  <c:v>67.810683963054217</c:v>
                </c:pt>
                <c:pt idx="22">
                  <c:v>67.828316351719238</c:v>
                </c:pt>
                <c:pt idx="23">
                  <c:v>67.83681053023524</c:v>
                </c:pt>
                <c:pt idx="24">
                  <c:v>67.835562485067811</c:v>
                </c:pt>
                <c:pt idx="25">
                  <c:v>67.824007127138685</c:v>
                </c:pt>
                <c:pt idx="26">
                  <c:v>67.801658384054207</c:v>
                </c:pt>
                <c:pt idx="27">
                  <c:v>67.768169988801858</c:v>
                </c:pt>
                <c:pt idx="28">
                  <c:v>67.723426756798233</c:v>
                </c:pt>
                <c:pt idx="29">
                  <c:v>67.667679933513568</c:v>
                </c:pt>
                <c:pt idx="30">
                  <c:v>67.601744834533463</c:v>
                </c:pt>
                <c:pt idx="31">
                  <c:v>67.527284303709848</c:v>
                </c:pt>
                <c:pt idx="32">
                  <c:v>67.447207015443212</c:v>
                </c:pt>
                <c:pt idx="33">
                  <c:v>67.366214481667853</c:v>
                </c:pt>
                <c:pt idx="34">
                  <c:v>67.291533433940558</c:v>
                </c:pt>
                <c:pt idx="35">
                  <c:v>67.233869124995422</c:v>
                </c:pt>
                <c:pt idx="36">
                  <c:v>67.208607605243685</c:v>
                </c:pt>
                <c:pt idx="37">
                  <c:v>67.23727841822361</c:v>
                </c:pt>
                <c:pt idx="38">
                  <c:v>67.349260712289762</c:v>
                </c:pt>
                <c:pt idx="39">
                  <c:v>67.583673424392643</c:v>
                </c:pt>
                <c:pt idx="40">
                  <c:v>67.991333368300175</c:v>
                </c:pt>
                <c:pt idx="41">
                  <c:v>68.636595592641555</c:v>
                </c:pt>
                <c:pt idx="42">
                  <c:v>69.598813458266619</c:v>
                </c:pt>
                <c:pt idx="43">
                  <c:v>70.973080736984102</c:v>
                </c:pt>
                <c:pt idx="44">
                  <c:v>72.869858001946469</c:v>
                </c:pt>
                <c:pt idx="45">
                  <c:v>75.413057386772181</c:v>
                </c:pt>
                <c:pt idx="46">
                  <c:v>78.736181694904189</c:v>
                </c:pt>
                <c:pt idx="47">
                  <c:v>82.976202660577798</c:v>
                </c:pt>
                <c:pt idx="48">
                  <c:v>88.265030373802105</c:v>
                </c:pt>
                <c:pt idx="49">
                  <c:v>94.718673325230128</c:v>
                </c:pt>
                <c:pt idx="50">
                  <c:v>102.42450456423373</c:v>
                </c:pt>
                <c:pt idx="51">
                  <c:v>111.42740659030333</c:v>
                </c:pt>
                <c:pt idx="52">
                  <c:v>121.71592213804274</c:v>
                </c:pt>
                <c:pt idx="53">
                  <c:v>133.20982805804468</c:v>
                </c:pt>
                <c:pt idx="54">
                  <c:v>145.75065383866797</c:v>
                </c:pt>
                <c:pt idx="55">
                  <c:v>159.09611023345715</c:v>
                </c:pt>
                <c:pt idx="56">
                  <c:v>172.91604551735963</c:v>
                </c:pt>
                <c:pt idx="57">
                  <c:v>186.7744434690928</c:v>
                </c:pt>
                <c:pt idx="58">
                  <c:v>200.04760955714269</c:v>
                </c:pt>
                <c:pt idx="59">
                  <c:v>211.68573258290868</c:v>
                </c:pt>
                <c:pt idx="60">
                  <c:v>219.784363421249</c:v>
                </c:pt>
                <c:pt idx="61">
                  <c:v>221.28363977817108</c:v>
                </c:pt>
                <c:pt idx="62">
                  <c:v>212.61710054662379</c:v>
                </c:pt>
                <c:pt idx="63">
                  <c:v>191.87456382980454</c:v>
                </c:pt>
                <c:pt idx="64">
                  <c:v>161.32550665227936</c:v>
                </c:pt>
                <c:pt idx="65">
                  <c:v>127.61377470640534</c:v>
                </c:pt>
                <c:pt idx="66">
                  <c:v>98.471270342779988</c:v>
                </c:pt>
                <c:pt idx="67">
                  <c:v>78.526801703984987</c:v>
                </c:pt>
                <c:pt idx="68">
                  <c:v>67.847369285114326</c:v>
                </c:pt>
                <c:pt idx="69">
                  <c:v>63.726619047111484</c:v>
                </c:pt>
                <c:pt idx="70">
                  <c:v>63.256258125482894</c:v>
                </c:pt>
                <c:pt idx="71">
                  <c:v>64.622063753246493</c:v>
                </c:pt>
                <c:pt idx="72">
                  <c:v>67.073032146178278</c:v>
                </c:pt>
                <c:pt idx="73">
                  <c:v>70.439010018079529</c:v>
                </c:pt>
                <c:pt idx="74">
                  <c:v>74.761039149260867</c:v>
                </c:pt>
                <c:pt idx="75">
                  <c:v>80.117462913251174</c:v>
                </c:pt>
                <c:pt idx="76">
                  <c:v>86.557079906095936</c:v>
                </c:pt>
                <c:pt idx="77">
                  <c:v>94.069617845168281</c:v>
                </c:pt>
                <c:pt idx="78">
                  <c:v>102.56738993472513</c:v>
                </c:pt>
                <c:pt idx="79">
                  <c:v>111.87289503788236</c:v>
                </c:pt>
                <c:pt idx="80">
                  <c:v>121.7104116874323</c:v>
                </c:pt>
                <c:pt idx="81">
                  <c:v>131.68626058511154</c:v>
                </c:pt>
                <c:pt idx="82">
                  <c:v>141.19832986527518</c:v>
                </c:pt>
                <c:pt idx="83">
                  <c:v>149.16131555552636</c:v>
                </c:pt>
                <c:pt idx="84">
                  <c:v>153.55997539934572</c:v>
                </c:pt>
                <c:pt idx="85">
                  <c:v>151.41137634709381</c:v>
                </c:pt>
                <c:pt idx="86">
                  <c:v>140.19156097282328</c:v>
                </c:pt>
                <c:pt idx="87">
                  <c:v>120.53511914126415</c:v>
                </c:pt>
                <c:pt idx="88">
                  <c:v>97.412727305706682</c:v>
                </c:pt>
                <c:pt idx="89">
                  <c:v>77.395841576486887</c:v>
                </c:pt>
                <c:pt idx="90">
                  <c:v>64.304569550452314</c:v>
                </c:pt>
                <c:pt idx="91">
                  <c:v>57.754630924903886</c:v>
                </c:pt>
                <c:pt idx="92">
                  <c:v>55.203459073883813</c:v>
                </c:pt>
                <c:pt idx="93">
                  <c:v>54.3830805378809</c:v>
                </c:pt>
                <c:pt idx="94">
                  <c:v>54.112121330527138</c:v>
                </c:pt>
                <c:pt idx="95">
                  <c:v>53.971894822865451</c:v>
                </c:pt>
                <c:pt idx="96">
                  <c:v>53.855975422019654</c:v>
                </c:pt>
                <c:pt idx="97">
                  <c:v>53.74442192987847</c:v>
                </c:pt>
                <c:pt idx="98">
                  <c:v>53.634380711407488</c:v>
                </c:pt>
                <c:pt idx="99">
                  <c:v>53.525473152377323</c:v>
                </c:pt>
                <c:pt idx="100">
                  <c:v>53.417591688558218</c:v>
                </c:pt>
                <c:pt idx="101">
                  <c:v>53.310655940569333</c:v>
                </c:pt>
                <c:pt idx="102">
                  <c:v>53.204592469790327</c:v>
                </c:pt>
                <c:pt idx="103">
                  <c:v>53.099333663754408</c:v>
                </c:pt>
                <c:pt idx="104">
                  <c:v>52.994819061764595</c:v>
                </c:pt>
                <c:pt idx="105">
                  <c:v>52.891000757655924</c:v>
                </c:pt>
                <c:pt idx="106">
                  <c:v>52.78786067746762</c:v>
                </c:pt>
                <c:pt idx="107">
                  <c:v>52.685460289700181</c:v>
                </c:pt>
                <c:pt idx="108">
                  <c:v>52.584071897804982</c:v>
                </c:pt>
                <c:pt idx="109">
                  <c:v>52.484497865875568</c:v>
                </c:pt>
                <c:pt idx="110">
                  <c:v>52.388783344727969</c:v>
                </c:pt>
                <c:pt idx="111">
                  <c:v>52.301669470719212</c:v>
                </c:pt>
                <c:pt idx="112">
                  <c:v>52.233275394565965</c:v>
                </c:pt>
                <c:pt idx="113">
                  <c:v>52.203514164050617</c:v>
                </c:pt>
                <c:pt idx="114">
                  <c:v>52.248407199318265</c:v>
                </c:pt>
                <c:pt idx="115">
                  <c:v>52.427464883853091</c:v>
                </c:pt>
                <c:pt idx="116">
                  <c:v>52.829428814873822</c:v>
                </c:pt>
                <c:pt idx="117">
                  <c:v>53.571042945971818</c:v>
                </c:pt>
                <c:pt idx="118">
                  <c:v>54.78091847168249</c:v>
                </c:pt>
                <c:pt idx="119">
                  <c:v>56.559917489550706</c:v>
                </c:pt>
                <c:pt idx="120">
                  <c:v>58.914572000652797</c:v>
                </c:pt>
                <c:pt idx="121">
                  <c:v>61.675941337641504</c:v>
                </c:pt>
                <c:pt idx="122">
                  <c:v>64.443670269221855</c:v>
                </c:pt>
                <c:pt idx="123">
                  <c:v>66.618244409583909</c:v>
                </c:pt>
                <c:pt idx="124">
                  <c:v>67.568039948373638</c:v>
                </c:pt>
                <c:pt idx="125">
                  <c:v>66.896519476651761</c:v>
                </c:pt>
                <c:pt idx="126">
                  <c:v>64.668362799795688</c:v>
                </c:pt>
                <c:pt idx="127">
                  <c:v>61.42759721756488</c:v>
                </c:pt>
                <c:pt idx="128">
                  <c:v>57.963020298889582</c:v>
                </c:pt>
                <c:pt idx="129">
                  <c:v>54.963239493056207</c:v>
                </c:pt>
                <c:pt idx="130">
                  <c:v>52.779999818738567</c:v>
                </c:pt>
                <c:pt idx="131">
                  <c:v>51.412709440104052</c:v>
                </c:pt>
                <c:pt idx="132">
                  <c:v>50.65466401627274</c:v>
                </c:pt>
                <c:pt idx="133">
                  <c:v>50.261629208292796</c:v>
                </c:pt>
                <c:pt idx="134">
                  <c:v>50.049246489560403</c:v>
                </c:pt>
                <c:pt idx="135">
                  <c:v>49.911738901055138</c:v>
                </c:pt>
                <c:pt idx="136">
                  <c:v>49.800307218595357</c:v>
                </c:pt>
                <c:pt idx="137">
                  <c:v>49.696367060773305</c:v>
                </c:pt>
                <c:pt idx="138">
                  <c:v>49.593983814693289</c:v>
                </c:pt>
                <c:pt idx="139">
                  <c:v>49.491559499351396</c:v>
                </c:pt>
                <c:pt idx="140">
                  <c:v>49.388790012623076</c:v>
                </c:pt>
                <c:pt idx="141">
                  <c:v>49.285884315650684</c:v>
                </c:pt>
                <c:pt idx="142">
                  <c:v>49.183743131809237</c:v>
                </c:pt>
                <c:pt idx="143">
                  <c:v>49.084910217947531</c:v>
                </c:pt>
                <c:pt idx="144">
                  <c:v>48.995717608194909</c:v>
                </c:pt>
                <c:pt idx="145">
                  <c:v>48.930316797895806</c:v>
                </c:pt>
                <c:pt idx="146">
                  <c:v>48.917001406898414</c:v>
                </c:pt>
                <c:pt idx="147">
                  <c:v>49.005786918662274</c:v>
                </c:pt>
                <c:pt idx="148">
                  <c:v>49.273102755581576</c:v>
                </c:pt>
                <c:pt idx="149">
                  <c:v>49.815334404371946</c:v>
                </c:pt>
                <c:pt idx="150">
                  <c:v>50.721075100112913</c:v>
                </c:pt>
                <c:pt idx="151">
                  <c:v>52.018076788571896</c:v>
                </c:pt>
                <c:pt idx="152">
                  <c:v>53.609030714822097</c:v>
                </c:pt>
                <c:pt idx="153">
                  <c:v>55.234196866192335</c:v>
                </c:pt>
                <c:pt idx="154">
                  <c:v>56.507488294818842</c:v>
                </c:pt>
                <c:pt idx="155">
                  <c:v>57.042831189620514</c:v>
                </c:pt>
                <c:pt idx="156">
                  <c:v>56.623725377184783</c:v>
                </c:pt>
                <c:pt idx="157">
                  <c:v>55.317736022029173</c:v>
                </c:pt>
                <c:pt idx="158">
                  <c:v>53.455000678133224</c:v>
                </c:pt>
                <c:pt idx="159">
                  <c:v>51.477546393119795</c:v>
                </c:pt>
                <c:pt idx="160">
                  <c:v>49.754415938863261</c:v>
                </c:pt>
                <c:pt idx="161">
                  <c:v>48.469952012369518</c:v>
                </c:pt>
                <c:pt idx="162">
                  <c:v>47.625540682998661</c:v>
                </c:pt>
                <c:pt idx="163">
                  <c:v>47.116131664237628</c:v>
                </c:pt>
                <c:pt idx="164">
                  <c:v>46.814492676027108</c:v>
                </c:pt>
                <c:pt idx="165">
                  <c:v>46.621001716022519</c:v>
                </c:pt>
                <c:pt idx="166">
                  <c:v>46.475491962291144</c:v>
                </c:pt>
                <c:pt idx="167">
                  <c:v>46.348307967503544</c:v>
                </c:pt>
                <c:pt idx="168">
                  <c:v>46.227218759711533</c:v>
                </c:pt>
                <c:pt idx="169">
                  <c:v>46.107956675615803</c:v>
                </c:pt>
                <c:pt idx="170">
                  <c:v>45.989266259906934</c:v>
                </c:pt>
                <c:pt idx="171">
                  <c:v>45.870850420654151</c:v>
                </c:pt>
                <c:pt idx="172">
                  <c:v>45.75266910910554</c:v>
                </c:pt>
                <c:pt idx="173">
                  <c:v>45.634738298847758</c:v>
                </c:pt>
                <c:pt idx="174">
                  <c:v>45.517081139020107</c:v>
                </c:pt>
                <c:pt idx="175">
                  <c:v>45.399717957741629</c:v>
                </c:pt>
                <c:pt idx="176">
                  <c:v>45.282664719159037</c:v>
                </c:pt>
                <c:pt idx="177">
                  <c:v>45.165933083093677</c:v>
                </c:pt>
                <c:pt idx="178">
                  <c:v>45.049530746132199</c:v>
                </c:pt>
                <c:pt idx="179">
                  <c:v>44.933461836098772</c:v>
                </c:pt>
                <c:pt idx="180">
                  <c:v>44.81772731693539</c:v>
                </c:pt>
                <c:pt idx="181">
                  <c:v>44.702325389487683</c:v>
                </c:pt>
                <c:pt idx="182">
                  <c:v>44.587251879128218</c:v>
                </c:pt>
                <c:pt idx="183">
                  <c:v>44.47250060356528</c:v>
                </c:pt>
                <c:pt idx="184">
                  <c:v>44.358063716094755</c:v>
                </c:pt>
                <c:pt idx="185">
                  <c:v>44.243932021199157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66.330171901678341</c:v>
                </c:pt>
                <c:pt idx="2">
                  <c:v>66.431601887995043</c:v>
                </c:pt>
                <c:pt idx="3">
                  <c:v>66.531654292920265</c:v>
                </c:pt>
                <c:pt idx="4">
                  <c:v>66.630168387651224</c:v>
                </c:pt>
                <c:pt idx="5">
                  <c:v>66.726966762900901</c:v>
                </c:pt>
                <c:pt idx="6">
                  <c:v>66.821853918538196</c:v>
                </c:pt>
                <c:pt idx="7">
                  <c:v>66.91461479669303</c:v>
                </c:pt>
                <c:pt idx="8">
                  <c:v>67.005013270943579</c:v>
                </c:pt>
                <c:pt idx="9">
                  <c:v>67.092790608558062</c:v>
                </c:pt>
                <c:pt idx="10">
                  <c:v>67.177663927891558</c:v>
                </c:pt>
                <c:pt idx="11">
                  <c:v>67.259324679000486</c:v>
                </c:pt>
                <c:pt idx="12">
                  <c:v>67.337437182368575</c:v>
                </c:pt>
                <c:pt idx="13">
                  <c:v>67.411637268344847</c:v>
                </c:pt>
                <c:pt idx="14">
                  <c:v>67.481531068439082</c:v>
                </c:pt>
                <c:pt idx="15">
                  <c:v>67.546694018904077</c:v>
                </c:pt>
                <c:pt idx="16">
                  <c:v>67.606670146881768</c:v>
                </c:pt>
                <c:pt idx="17">
                  <c:v>67.660971719523019</c:v>
                </c:pt>
                <c:pt idx="18">
                  <c:v>67.709079346514386</c:v>
                </c:pt>
                <c:pt idx="19">
                  <c:v>67.750442635816682</c:v>
                </c:pt>
                <c:pt idx="20">
                  <c:v>67.784481510440727</c:v>
                </c:pt>
                <c:pt idx="21">
                  <c:v>67.810588299882681</c:v>
                </c:pt>
                <c:pt idx="22">
                  <c:v>67.828130722367547</c:v>
                </c:pt>
                <c:pt idx="23">
                  <c:v>67.836455872103073</c:v>
                </c:pt>
                <c:pt idx="24">
                  <c:v>67.834895318003234</c:v>
                </c:pt>
                <c:pt idx="25">
                  <c:v>67.822771405428853</c:v>
                </c:pt>
                <c:pt idx="26">
                  <c:v>67.799404829083386</c:v>
                </c:pt>
                <c:pt idx="27">
                  <c:v>67.76412351216257</c:v>
                </c:pt>
                <c:pt idx="28">
                  <c:v>67.716272783407746</c:v>
                </c:pt>
                <c:pt idx="29">
                  <c:v>67.655226789656609</c:v>
                </c:pt>
                <c:pt idx="30">
                  <c:v>67.580401017403105</c:v>
                </c:pt>
                <c:pt idx="31">
                  <c:v>67.491265724366187</c:v>
                </c:pt>
                <c:pt idx="32">
                  <c:v>67.387360003895665</c:v>
                </c:pt>
                <c:pt idx="33">
                  <c:v>67.268306125255094</c:v>
                </c:pt>
                <c:pt idx="34">
                  <c:v>67.133823716700334</c:v>
                </c:pt>
                <c:pt idx="35">
                  <c:v>66.983743292145135</c:v>
                </c:pt>
                <c:pt idx="36">
                  <c:v>66.818018573045634</c:v>
                </c:pt>
                <c:pt idx="37">
                  <c:v>66.636737031987323</c:v>
                </c:pt>
                <c:pt idx="38">
                  <c:v>66.440128089661016</c:v>
                </c:pt>
                <c:pt idx="39">
                  <c:v>66.228568437258119</c:v>
                </c:pt>
                <c:pt idx="40">
                  <c:v>66.00258403417385</c:v>
                </c:pt>
                <c:pt idx="41">
                  <c:v>65.762848445523957</c:v>
                </c:pt>
                <c:pt idx="42">
                  <c:v>65.510177331027549</c:v>
                </c:pt>
                <c:pt idx="43">
                  <c:v>65.245519068354554</c:v>
                </c:pt>
                <c:pt idx="44">
                  <c:v>64.969941678980092</c:v>
                </c:pt>
                <c:pt idx="45">
                  <c:v>64.68461640959103</c:v>
                </c:pt>
                <c:pt idx="46">
                  <c:v>64.390798492888095</c:v>
                </c:pt>
                <c:pt idx="47">
                  <c:v>64.089805754575224</c:v>
                </c:pt>
                <c:pt idx="48">
                  <c:v>63.782995836965711</c:v>
                </c:pt>
                <c:pt idx="49">
                  <c:v>63.471742866000412</c:v>
                </c:pt>
                <c:pt idx="50">
                  <c:v>63.157414394000426</c:v>
                </c:pt>
                <c:pt idx="51">
                  <c:v>62.841349406305838</c:v>
                </c:pt>
                <c:pt idx="52">
                  <c:v>62.524838091638046</c:v>
                </c:pt>
                <c:pt idx="53">
                  <c:v>62.209103952701398</c:v>
                </c:pt>
                <c:pt idx="54">
                  <c:v>61.895288686710074</c:v>
                </c:pt>
                <c:pt idx="55">
                  <c:v>61.584440107648106</c:v>
                </c:pt>
                <c:pt idx="56">
                  <c:v>61.277503225203745</c:v>
                </c:pt>
                <c:pt idx="57">
                  <c:v>60.975314449971854</c:v>
                </c:pt>
                <c:pt idx="58">
                  <c:v>60.678598768839421</c:v>
                </c:pt>
                <c:pt idx="59">
                  <c:v>60.387969633833151</c:v>
                </c:pt>
                <c:pt idx="60">
                  <c:v>60.103931234679102</c:v>
                </c:pt>
                <c:pt idx="61">
                  <c:v>59.826882779922443</c:v>
                </c:pt>
                <c:pt idx="62">
                  <c:v>59.557124391649189</c:v>
                </c:pt>
                <c:pt idx="63">
                  <c:v>59.294864221147606</c:v>
                </c:pt>
                <c:pt idx="64">
                  <c:v>59.040226412896487</c:v>
                </c:pt>
                <c:pt idx="65">
                  <c:v>58.7932595774218</c:v>
                </c:pt>
                <c:pt idx="66">
                  <c:v>58.553945475310265</c:v>
                </c:pt>
                <c:pt idx="67">
                  <c:v>58.322207660960409</c:v>
                </c:pt>
                <c:pt idx="68">
                  <c:v>58.097919882091972</c:v>
                </c:pt>
                <c:pt idx="69">
                  <c:v>57.880914076970143</c:v>
                </c:pt>
                <c:pt idx="70">
                  <c:v>57.670987853815895</c:v>
                </c:pt>
                <c:pt idx="71">
                  <c:v>57.467911374730178</c:v>
                </c:pt>
                <c:pt idx="72">
                  <c:v>57.27143359899673</c:v>
                </c:pt>
                <c:pt idx="73">
                  <c:v>57.081287867650346</c:v>
                </c:pt>
                <c:pt idx="74">
                  <c:v>56.897196832853332</c:v>
                </c:pt>
                <c:pt idx="75">
                  <c:v>56.718876752302059</c:v>
                </c:pt>
                <c:pt idx="76">
                  <c:v>56.546041181125595</c:v>
                </c:pt>
                <c:pt idx="77">
                  <c:v>56.378404102150199</c:v>
                </c:pt>
                <c:pt idx="78">
                  <c:v>56.215682540613884</c:v>
                </c:pt>
                <c:pt idx="79">
                  <c:v>56.057598712032494</c:v>
                </c:pt>
                <c:pt idx="80">
                  <c:v>55.903881752497284</c:v>
                </c:pt>
                <c:pt idx="81">
                  <c:v>55.754269079719926</c:v>
                </c:pt>
                <c:pt idx="82">
                  <c:v>55.608507431055529</c:v>
                </c:pt>
                <c:pt idx="83">
                  <c:v>55.466353621883499</c:v>
                </c:pt>
                <c:pt idx="84">
                  <c:v>55.327575064395482</c:v>
                </c:pt>
                <c:pt idx="85">
                  <c:v>55.191950083256593</c:v>
                </c:pt>
                <c:pt idx="86">
                  <c:v>55.059268060944397</c:v>
                </c:pt>
                <c:pt idx="87">
                  <c:v>54.929329441960562</c:v>
                </c:pt>
                <c:pt idx="88">
                  <c:v>54.801945621641991</c:v>
                </c:pt>
                <c:pt idx="89">
                  <c:v>54.676938742037052</c:v>
                </c:pt>
                <c:pt idx="90">
                  <c:v>54.554141414293589</c:v>
                </c:pt>
                <c:pt idx="91">
                  <c:v>54.433396384250642</c:v>
                </c:pt>
                <c:pt idx="92">
                  <c:v>54.314556155440258</c:v>
                </c:pt>
                <c:pt idx="93">
                  <c:v>54.197482581485914</c:v>
                </c:pt>
                <c:pt idx="94">
                  <c:v>54.082046437919217</c:v>
                </c:pt>
                <c:pt idx="95">
                  <c:v>53.968126981710967</c:v>
                </c:pt>
                <c:pt idx="96">
                  <c:v>53.855611505308012</c:v>
                </c:pt>
                <c:pt idx="97">
                  <c:v>53.744394890664609</c:v>
                </c:pt>
                <c:pt idx="98">
                  <c:v>53.634379167635799</c:v>
                </c:pt>
                <c:pt idx="99">
                  <c:v>53.525473080140983</c:v>
                </c:pt>
                <c:pt idx="100">
                  <c:v>53.417591662690306</c:v>
                </c:pt>
                <c:pt idx="101">
                  <c:v>53.310655829177499</c:v>
                </c:pt>
                <c:pt idx="102">
                  <c:v>53.204591975262545</c:v>
                </c:pt>
                <c:pt idx="103">
                  <c:v>53.099331595184921</c:v>
                </c:pt>
                <c:pt idx="104">
                  <c:v>52.994810913446329</c:v>
                </c:pt>
                <c:pt idx="105">
                  <c:v>52.890970531472682</c:v>
                </c:pt>
                <c:pt idx="106">
                  <c:v>52.787755089096137</c:v>
                </c:pt>
                <c:pt idx="107">
                  <c:v>52.68511294048249</c:v>
                </c:pt>
                <c:pt idx="108">
                  <c:v>52.582995843957953</c:v>
                </c:pt>
                <c:pt idx="109">
                  <c:v>52.481358665058131</c:v>
                </c:pt>
                <c:pt idx="110">
                  <c:v>52.380159092023959</c:v>
                </c:pt>
                <c:pt idx="111">
                  <c:v>52.279357362901848</c:v>
                </c:pt>
                <c:pt idx="112">
                  <c:v>52.178916003364876</c:v>
                </c:pt>
                <c:pt idx="113">
                  <c:v>52.078799574355308</c:v>
                </c:pt>
                <c:pt idx="114">
                  <c:v>51.97897442865802</c:v>
                </c:pt>
                <c:pt idx="115">
                  <c:v>51.879408475544743</c:v>
                </c:pt>
                <c:pt idx="116">
                  <c:v>51.780070952685001</c:v>
                </c:pt>
                <c:pt idx="117">
                  <c:v>51.680932204599983</c:v>
                </c:pt>
                <c:pt idx="118">
                  <c:v>51.581963467042925</c:v>
                </c:pt>
                <c:pt idx="119">
                  <c:v>51.4831366568269</c:v>
                </c:pt>
                <c:pt idx="120">
                  <c:v>51.384424166790673</c:v>
                </c:pt>
                <c:pt idx="121">
                  <c:v>51.28579866580025</c:v>
                </c:pt>
                <c:pt idx="122">
                  <c:v>51.187232903929726</c:v>
                </c:pt>
                <c:pt idx="123">
                  <c:v>51.088699523256984</c:v>
                </c:pt>
                <c:pt idx="124">
                  <c:v>50.990170875047994</c:v>
                </c:pt>
                <c:pt idx="125">
                  <c:v>50.891618844493557</c:v>
                </c:pt>
                <c:pt idx="126">
                  <c:v>50.793014684603953</c:v>
                </c:pt>
                <c:pt idx="127">
                  <c:v>50.694328861360198</c:v>
                </c:pt>
                <c:pt idx="128">
                  <c:v>50.59553091276274</c:v>
                </c:pt>
                <c:pt idx="129">
                  <c:v>50.496589324999867</c:v>
                </c:pt>
                <c:pt idx="130">
                  <c:v>50.397471429568547</c:v>
                </c:pt>
                <c:pt idx="131">
                  <c:v>50.29814332579965</c:v>
                </c:pt>
                <c:pt idx="132">
                  <c:v>50.19856983383967</c:v>
                </c:pt>
                <c:pt idx="133">
                  <c:v>50.098714483689129</c:v>
                </c:pt>
                <c:pt idx="134">
                  <c:v>49.99853954634505</c:v>
                </c:pt>
                <c:pt idx="135">
                  <c:v>49.898006113388675</c:v>
                </c:pt>
                <c:pt idx="136">
                  <c:v>49.797074231432163</c:v>
                </c:pt>
                <c:pt idx="137">
                  <c:v>49.695703097618448</c:v>
                </c:pt>
                <c:pt idx="138">
                  <c:v>49.593851321777393</c:v>
                </c:pt>
                <c:pt idx="139">
                  <c:v>49.491477259802551</c:v>
                </c:pt>
                <c:pt idx="140">
                  <c:v>49.388539421256212</c:v>
                </c:pt>
                <c:pt idx="141">
                  <c:v>49.284996952084221</c:v>
                </c:pt>
                <c:pt idx="142">
                  <c:v>49.180810190600205</c:v>
                </c:pt>
                <c:pt idx="143">
                  <c:v>49.07594129160082</c:v>
                </c:pt>
                <c:pt idx="144">
                  <c:v>48.970354909664103</c:v>
                </c:pt>
                <c:pt idx="145">
                  <c:v>48.864018928498631</c:v>
                </c:pt>
                <c:pt idx="146">
                  <c:v>48.756905218849148</c:v>
                </c:pt>
                <c:pt idx="147">
                  <c:v>48.648990403198709</c:v>
                </c:pt>
                <c:pt idx="148">
                  <c:v>48.540256601667238</c:v>
                </c:pt>
                <c:pt idx="149">
                  <c:v>48.430692130464735</c:v>
                </c:pt>
                <c:pt idx="150">
                  <c:v>48.320292122397944</c:v>
                </c:pt>
                <c:pt idx="151">
                  <c:v>48.209059038606199</c:v>
                </c:pt>
                <c:pt idx="152">
                  <c:v>48.097003042196903</c:v>
                </c:pt>
                <c:pt idx="153">
                  <c:v>47.984142207922631</c:v>
                </c:pt>
                <c:pt idx="154">
                  <c:v>47.870502547490972</c:v>
                </c:pt>
                <c:pt idx="155">
                  <c:v>47.756117837336518</c:v>
                </c:pt>
                <c:pt idx="156">
                  <c:v>47.641029244334973</c:v>
                </c:pt>
                <c:pt idx="157">
                  <c:v>47.525284754449245</c:v>
                </c:pt>
                <c:pt idx="158">
                  <c:v>47.408938418992449</c:v>
                </c:pt>
                <c:pt idx="159">
                  <c:v>47.292049442332164</c:v>
                </c:pt>
                <c:pt idx="160">
                  <c:v>47.174681142727934</c:v>
                </c:pt>
                <c:pt idx="161">
                  <c:v>47.05689982397088</c:v>
                </c:pt>
                <c:pt idx="162">
                  <c:v>46.938773599132119</c:v>
                </c:pt>
                <c:pt idx="163">
                  <c:v>46.820371208798541</c:v>
                </c:pt>
                <c:pt idx="164">
                  <c:v>46.701760874689739</c:v>
                </c:pt>
                <c:pt idx="165">
                  <c:v>46.583009225748988</c:v>
                </c:pt>
                <c:pt idx="166">
                  <c:v>46.464180328110679</c:v>
                </c:pt>
                <c:pt idx="167">
                  <c:v>46.345334843325936</c:v>
                </c:pt>
                <c:pt idx="168">
                  <c:v>46.226529331493794</c:v>
                </c:pt>
                <c:pt idx="169">
                  <c:v>46.1078157081065</c:v>
                </c:pt>
                <c:pt idx="170">
                  <c:v>45.989240856015456</c:v>
                </c:pt>
                <c:pt idx="171">
                  <c:v>45.870846387389193</c:v>
                </c:pt>
                <c:pt idx="172">
                  <c:v>45.752668545162507</c:v>
                </c:pt>
                <c:pt idx="173">
                  <c:v>45.634738229425032</c:v>
                </c:pt>
                <c:pt idx="174">
                  <c:v>45.517081131498017</c:v>
                </c:pt>
                <c:pt idx="175">
                  <c:v>45.399717957024428</c:v>
                </c:pt>
                <c:pt idx="176">
                  <c:v>45.282664719098875</c:v>
                </c:pt>
                <c:pt idx="177">
                  <c:v>45.165933083089236</c:v>
                </c:pt>
                <c:pt idx="178">
                  <c:v>45.049530746131907</c:v>
                </c:pt>
                <c:pt idx="179">
                  <c:v>44.933461836098758</c:v>
                </c:pt>
                <c:pt idx="180">
                  <c:v>44.81772731693539</c:v>
                </c:pt>
                <c:pt idx="181">
                  <c:v>44.702325389487683</c:v>
                </c:pt>
                <c:pt idx="182">
                  <c:v>44.587251879128218</c:v>
                </c:pt>
                <c:pt idx="183">
                  <c:v>44.47250060356528</c:v>
                </c:pt>
                <c:pt idx="184">
                  <c:v>44.358063716094755</c:v>
                </c:pt>
                <c:pt idx="185">
                  <c:v>44.243932021199157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67.903000000000006</c:v>
                </c:pt>
                <c:pt idx="1">
                  <c:v>68.257999999999996</c:v>
                </c:pt>
                <c:pt idx="2">
                  <c:v>66.274000000000001</c:v>
                </c:pt>
                <c:pt idx="3">
                  <c:v>70.081000000000003</c:v>
                </c:pt>
                <c:pt idx="4">
                  <c:v>69.290000000000006</c:v>
                </c:pt>
                <c:pt idx="5">
                  <c:v>68.968000000000004</c:v>
                </c:pt>
                <c:pt idx="6">
                  <c:v>66.064999999999998</c:v>
                </c:pt>
                <c:pt idx="7">
                  <c:v>65.5</c:v>
                </c:pt>
                <c:pt idx="8">
                  <c:v>68.161000000000001</c:v>
                </c:pt>
                <c:pt idx="9">
                  <c:v>66.677000000000007</c:v>
                </c:pt>
                <c:pt idx="10">
                  <c:v>69.129000000000005</c:v>
                </c:pt>
                <c:pt idx="11">
                  <c:v>66.194000000000003</c:v>
                </c:pt>
                <c:pt idx="12">
                  <c:v>66.629000000000005</c:v>
                </c:pt>
                <c:pt idx="13">
                  <c:v>67.644999999999996</c:v>
                </c:pt>
                <c:pt idx="14">
                  <c:v>69.581000000000003</c:v>
                </c:pt>
                <c:pt idx="15">
                  <c:v>66.903000000000006</c:v>
                </c:pt>
                <c:pt idx="16">
                  <c:v>69.564999999999998</c:v>
                </c:pt>
                <c:pt idx="17">
                  <c:v>66.531999999999996</c:v>
                </c:pt>
                <c:pt idx="18">
                  <c:v>69.144999999999996</c:v>
                </c:pt>
                <c:pt idx="19">
                  <c:v>67.548000000000002</c:v>
                </c:pt>
                <c:pt idx="20">
                  <c:v>69.370999999999995</c:v>
                </c:pt>
                <c:pt idx="21">
                  <c:v>68.338999999999999</c:v>
                </c:pt>
                <c:pt idx="22">
                  <c:v>68.031999999999996</c:v>
                </c:pt>
                <c:pt idx="23">
                  <c:v>67.918999999999997</c:v>
                </c:pt>
                <c:pt idx="24">
                  <c:v>67.355000000000004</c:v>
                </c:pt>
                <c:pt idx="25">
                  <c:v>65.613</c:v>
                </c:pt>
                <c:pt idx="26">
                  <c:v>67.596999999999994</c:v>
                </c:pt>
                <c:pt idx="27">
                  <c:v>67.742000000000004</c:v>
                </c:pt>
                <c:pt idx="28">
                  <c:v>68.548000000000002</c:v>
                </c:pt>
                <c:pt idx="29">
                  <c:v>68.225999999999999</c:v>
                </c:pt>
                <c:pt idx="30">
                  <c:v>65.838999999999999</c:v>
                </c:pt>
                <c:pt idx="31">
                  <c:v>70.338999999999999</c:v>
                </c:pt>
                <c:pt idx="32">
                  <c:v>71.177000000000007</c:v>
                </c:pt>
                <c:pt idx="33">
                  <c:v>71</c:v>
                </c:pt>
                <c:pt idx="34">
                  <c:v>70.096999999999994</c:v>
                </c:pt>
                <c:pt idx="35">
                  <c:v>70.951999999999998</c:v>
                </c:pt>
                <c:pt idx="36">
                  <c:v>71.209999999999994</c:v>
                </c:pt>
                <c:pt idx="37">
                  <c:v>68.629000000000005</c:v>
                </c:pt>
                <c:pt idx="38">
                  <c:v>69.468000000000004</c:v>
                </c:pt>
                <c:pt idx="39">
                  <c:v>70</c:v>
                </c:pt>
                <c:pt idx="40">
                  <c:v>70.338999999999999</c:v>
                </c:pt>
                <c:pt idx="41">
                  <c:v>70.483999999999995</c:v>
                </c:pt>
                <c:pt idx="42">
                  <c:v>74.805999999999997</c:v>
                </c:pt>
                <c:pt idx="43">
                  <c:v>76.805999999999997</c:v>
                </c:pt>
                <c:pt idx="44">
                  <c:v>75.918999999999997</c:v>
                </c:pt>
                <c:pt idx="45">
                  <c:v>77.048000000000002</c:v>
                </c:pt>
                <c:pt idx="46">
                  <c:v>77.048000000000002</c:v>
                </c:pt>
                <c:pt idx="47">
                  <c:v>81.951999999999998</c:v>
                </c:pt>
                <c:pt idx="48">
                  <c:v>86.596999999999994</c:v>
                </c:pt>
                <c:pt idx="49">
                  <c:v>88.435000000000002</c:v>
                </c:pt>
                <c:pt idx="50">
                  <c:v>98.144999999999996</c:v>
                </c:pt>
                <c:pt idx="51">
                  <c:v>107.387</c:v>
                </c:pt>
                <c:pt idx="52">
                  <c:v>122.855</c:v>
                </c:pt>
                <c:pt idx="53">
                  <c:v>138.35499999999999</c:v>
                </c:pt>
                <c:pt idx="54">
                  <c:v>156.29</c:v>
                </c:pt>
                <c:pt idx="55">
                  <c:v>175.01599999999999</c:v>
                </c:pt>
                <c:pt idx="56">
                  <c:v>187.71</c:v>
                </c:pt>
                <c:pt idx="57">
                  <c:v>201.40299999999999</c:v>
                </c:pt>
                <c:pt idx="58">
                  <c:v>211.59700000000001</c:v>
                </c:pt>
                <c:pt idx="59">
                  <c:v>219.565</c:v>
                </c:pt>
                <c:pt idx="60">
                  <c:v>222.661</c:v>
                </c:pt>
                <c:pt idx="61">
                  <c:v>221.839</c:v>
                </c:pt>
                <c:pt idx="62">
                  <c:v>215.887</c:v>
                </c:pt>
                <c:pt idx="63">
                  <c:v>197.5</c:v>
                </c:pt>
                <c:pt idx="64">
                  <c:v>168.387</c:v>
                </c:pt>
                <c:pt idx="65">
                  <c:v>125.40300000000001</c:v>
                </c:pt>
                <c:pt idx="66">
                  <c:v>85.918999999999997</c:v>
                </c:pt>
                <c:pt idx="67">
                  <c:v>65.338999999999999</c:v>
                </c:pt>
                <c:pt idx="68">
                  <c:v>61.805999999999997</c:v>
                </c:pt>
                <c:pt idx="69">
                  <c:v>62.274000000000001</c:v>
                </c:pt>
                <c:pt idx="70">
                  <c:v>62.145000000000003</c:v>
                </c:pt>
                <c:pt idx="71">
                  <c:v>64.451999999999998</c:v>
                </c:pt>
                <c:pt idx="72">
                  <c:v>65.274000000000001</c:v>
                </c:pt>
                <c:pt idx="73">
                  <c:v>68.225999999999999</c:v>
                </c:pt>
                <c:pt idx="74">
                  <c:v>69.709999999999994</c:v>
                </c:pt>
                <c:pt idx="75">
                  <c:v>76.887</c:v>
                </c:pt>
                <c:pt idx="76">
                  <c:v>84.629000000000005</c:v>
                </c:pt>
                <c:pt idx="77">
                  <c:v>94.274000000000001</c:v>
                </c:pt>
                <c:pt idx="78">
                  <c:v>105.742</c:v>
                </c:pt>
                <c:pt idx="79">
                  <c:v>116.145</c:v>
                </c:pt>
                <c:pt idx="80">
                  <c:v>128.435</c:v>
                </c:pt>
                <c:pt idx="81">
                  <c:v>137.226</c:v>
                </c:pt>
                <c:pt idx="82">
                  <c:v>144.98400000000001</c:v>
                </c:pt>
                <c:pt idx="83">
                  <c:v>152.12899999999999</c:v>
                </c:pt>
                <c:pt idx="84">
                  <c:v>155.29</c:v>
                </c:pt>
                <c:pt idx="85">
                  <c:v>154.85499999999999</c:v>
                </c:pt>
                <c:pt idx="86">
                  <c:v>149.661</c:v>
                </c:pt>
                <c:pt idx="87">
                  <c:v>137.80600000000001</c:v>
                </c:pt>
                <c:pt idx="88">
                  <c:v>111.774</c:v>
                </c:pt>
                <c:pt idx="89">
                  <c:v>84.257999999999996</c:v>
                </c:pt>
                <c:pt idx="90">
                  <c:v>63.968000000000004</c:v>
                </c:pt>
                <c:pt idx="91">
                  <c:v>57.031999999999996</c:v>
                </c:pt>
                <c:pt idx="92">
                  <c:v>52.951999999999998</c:v>
                </c:pt>
                <c:pt idx="93">
                  <c:v>52.741999999999997</c:v>
                </c:pt>
                <c:pt idx="94">
                  <c:v>53.79</c:v>
                </c:pt>
                <c:pt idx="95">
                  <c:v>51.387</c:v>
                </c:pt>
                <c:pt idx="96">
                  <c:v>53.484000000000002</c:v>
                </c:pt>
                <c:pt idx="97">
                  <c:v>52.645000000000003</c:v>
                </c:pt>
                <c:pt idx="98">
                  <c:v>49.628999999999998</c:v>
                </c:pt>
                <c:pt idx="99">
                  <c:v>49.531999999999996</c:v>
                </c:pt>
                <c:pt idx="100">
                  <c:v>52.661000000000001</c:v>
                </c:pt>
                <c:pt idx="101">
                  <c:v>52.564999999999998</c:v>
                </c:pt>
                <c:pt idx="102">
                  <c:v>55.015999999999998</c:v>
                </c:pt>
                <c:pt idx="103">
                  <c:v>52.21</c:v>
                </c:pt>
                <c:pt idx="104">
                  <c:v>53.048000000000002</c:v>
                </c:pt>
                <c:pt idx="105">
                  <c:v>52.902999999999999</c:v>
                </c:pt>
                <c:pt idx="106">
                  <c:v>50.741999999999997</c:v>
                </c:pt>
                <c:pt idx="107">
                  <c:v>52.564999999999998</c:v>
                </c:pt>
                <c:pt idx="108">
                  <c:v>52.741999999999997</c:v>
                </c:pt>
                <c:pt idx="109">
                  <c:v>51.531999999999996</c:v>
                </c:pt>
                <c:pt idx="110">
                  <c:v>51.661000000000001</c:v>
                </c:pt>
                <c:pt idx="111">
                  <c:v>49.387</c:v>
                </c:pt>
                <c:pt idx="112">
                  <c:v>51.871000000000002</c:v>
                </c:pt>
                <c:pt idx="113">
                  <c:v>53.597000000000001</c:v>
                </c:pt>
                <c:pt idx="114">
                  <c:v>52</c:v>
                </c:pt>
                <c:pt idx="115">
                  <c:v>51.581000000000003</c:v>
                </c:pt>
                <c:pt idx="116">
                  <c:v>51.418999999999997</c:v>
                </c:pt>
                <c:pt idx="117">
                  <c:v>51.564999999999998</c:v>
                </c:pt>
                <c:pt idx="118">
                  <c:v>55.128999999999998</c:v>
                </c:pt>
                <c:pt idx="119">
                  <c:v>58.258000000000003</c:v>
                </c:pt>
                <c:pt idx="120">
                  <c:v>57.902999999999999</c:v>
                </c:pt>
                <c:pt idx="121">
                  <c:v>62.081000000000003</c:v>
                </c:pt>
                <c:pt idx="122">
                  <c:v>66.064999999999998</c:v>
                </c:pt>
                <c:pt idx="123">
                  <c:v>68</c:v>
                </c:pt>
                <c:pt idx="124">
                  <c:v>70.048000000000002</c:v>
                </c:pt>
                <c:pt idx="125">
                  <c:v>68.709999999999994</c:v>
                </c:pt>
                <c:pt idx="126">
                  <c:v>67.225999999999999</c:v>
                </c:pt>
                <c:pt idx="127">
                  <c:v>65.403000000000006</c:v>
                </c:pt>
                <c:pt idx="128">
                  <c:v>58.323</c:v>
                </c:pt>
                <c:pt idx="129">
                  <c:v>54.968000000000004</c:v>
                </c:pt>
                <c:pt idx="130">
                  <c:v>51.451999999999998</c:v>
                </c:pt>
                <c:pt idx="131">
                  <c:v>49.113</c:v>
                </c:pt>
                <c:pt idx="132">
                  <c:v>48.323</c:v>
                </c:pt>
                <c:pt idx="133">
                  <c:v>49.015999999999998</c:v>
                </c:pt>
                <c:pt idx="134">
                  <c:v>49.145000000000003</c:v>
                </c:pt>
                <c:pt idx="135">
                  <c:v>50.29</c:v>
                </c:pt>
                <c:pt idx="136">
                  <c:v>49.081000000000003</c:v>
                </c:pt>
                <c:pt idx="137">
                  <c:v>50.29</c:v>
                </c:pt>
                <c:pt idx="138">
                  <c:v>48.887</c:v>
                </c:pt>
                <c:pt idx="139">
                  <c:v>48.435000000000002</c:v>
                </c:pt>
                <c:pt idx="140">
                  <c:v>48.128999999999998</c:v>
                </c:pt>
                <c:pt idx="141">
                  <c:v>49.581000000000003</c:v>
                </c:pt>
                <c:pt idx="142">
                  <c:v>46.677</c:v>
                </c:pt>
                <c:pt idx="143">
                  <c:v>46.628999999999998</c:v>
                </c:pt>
                <c:pt idx="144">
                  <c:v>49.048000000000002</c:v>
                </c:pt>
                <c:pt idx="145">
                  <c:v>44.177</c:v>
                </c:pt>
                <c:pt idx="146">
                  <c:v>48.613</c:v>
                </c:pt>
                <c:pt idx="147">
                  <c:v>49.113</c:v>
                </c:pt>
                <c:pt idx="148">
                  <c:v>48.725999999999999</c:v>
                </c:pt>
                <c:pt idx="149">
                  <c:v>46.854999999999997</c:v>
                </c:pt>
                <c:pt idx="150">
                  <c:v>49.854999999999997</c:v>
                </c:pt>
                <c:pt idx="151">
                  <c:v>51.597000000000001</c:v>
                </c:pt>
                <c:pt idx="152">
                  <c:v>53.241999999999997</c:v>
                </c:pt>
                <c:pt idx="153">
                  <c:v>55.435000000000002</c:v>
                </c:pt>
                <c:pt idx="154">
                  <c:v>56.968000000000004</c:v>
                </c:pt>
                <c:pt idx="155">
                  <c:v>58.468000000000004</c:v>
                </c:pt>
                <c:pt idx="156">
                  <c:v>56.451999999999998</c:v>
                </c:pt>
                <c:pt idx="157">
                  <c:v>55.677</c:v>
                </c:pt>
                <c:pt idx="158">
                  <c:v>51.951999999999998</c:v>
                </c:pt>
                <c:pt idx="159">
                  <c:v>51.935000000000002</c:v>
                </c:pt>
                <c:pt idx="160">
                  <c:v>47.548000000000002</c:v>
                </c:pt>
                <c:pt idx="161">
                  <c:v>48.581000000000003</c:v>
                </c:pt>
                <c:pt idx="162">
                  <c:v>46.29</c:v>
                </c:pt>
                <c:pt idx="163">
                  <c:v>45.305999999999997</c:v>
                </c:pt>
                <c:pt idx="164">
                  <c:v>46.694000000000003</c:v>
                </c:pt>
                <c:pt idx="165">
                  <c:v>44.515999999999998</c:v>
                </c:pt>
                <c:pt idx="166">
                  <c:v>43.418999999999997</c:v>
                </c:pt>
                <c:pt idx="167">
                  <c:v>45.468000000000004</c:v>
                </c:pt>
                <c:pt idx="168">
                  <c:v>45.402999999999999</c:v>
                </c:pt>
                <c:pt idx="169">
                  <c:v>46.161000000000001</c:v>
                </c:pt>
                <c:pt idx="170">
                  <c:v>43.515999999999998</c:v>
                </c:pt>
                <c:pt idx="171">
                  <c:v>45.484000000000002</c:v>
                </c:pt>
                <c:pt idx="172">
                  <c:v>45.015999999999998</c:v>
                </c:pt>
                <c:pt idx="173">
                  <c:v>43.531999999999996</c:v>
                </c:pt>
                <c:pt idx="174">
                  <c:v>43.645000000000003</c:v>
                </c:pt>
                <c:pt idx="175">
                  <c:v>45.758000000000003</c:v>
                </c:pt>
                <c:pt idx="176">
                  <c:v>45.338999999999999</c:v>
                </c:pt>
                <c:pt idx="177">
                  <c:v>44.854999999999997</c:v>
                </c:pt>
                <c:pt idx="178">
                  <c:v>45.097000000000001</c:v>
                </c:pt>
                <c:pt idx="179">
                  <c:v>44.597000000000001</c:v>
                </c:pt>
                <c:pt idx="180">
                  <c:v>43.015999999999998</c:v>
                </c:pt>
                <c:pt idx="181">
                  <c:v>44.5</c:v>
                </c:pt>
                <c:pt idx="182">
                  <c:v>43.097000000000001</c:v>
                </c:pt>
                <c:pt idx="183">
                  <c:v>43.241999999999997</c:v>
                </c:pt>
                <c:pt idx="184">
                  <c:v>44.128999999999998</c:v>
                </c:pt>
                <c:pt idx="185">
                  <c:v>43.71</c:v>
                </c:pt>
                <c:pt idx="186">
                  <c:v>44.645000000000003</c:v>
                </c:pt>
                <c:pt idx="187">
                  <c:v>43.564999999999998</c:v>
                </c:pt>
                <c:pt idx="188">
                  <c:v>45.145000000000003</c:v>
                </c:pt>
                <c:pt idx="189">
                  <c:v>44.323</c:v>
                </c:pt>
                <c:pt idx="190">
                  <c:v>42.548000000000002</c:v>
                </c:pt>
                <c:pt idx="191">
                  <c:v>41.515999999999998</c:v>
                </c:pt>
                <c:pt idx="192">
                  <c:v>41.661000000000001</c:v>
                </c:pt>
                <c:pt idx="193">
                  <c:v>42.241999999999997</c:v>
                </c:pt>
                <c:pt idx="194">
                  <c:v>41.015999999999998</c:v>
                </c:pt>
                <c:pt idx="195">
                  <c:v>43.015999999999998</c:v>
                </c:pt>
                <c:pt idx="196">
                  <c:v>40.581000000000003</c:v>
                </c:pt>
                <c:pt idx="197">
                  <c:v>40.71</c:v>
                </c:pt>
                <c:pt idx="198">
                  <c:v>41.661000000000001</c:v>
                </c:pt>
                <c:pt idx="199">
                  <c:v>41</c:v>
                </c:pt>
                <c:pt idx="200">
                  <c:v>42.79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66.521135706639143</c:v>
                </c:pt>
                <c:pt idx="2">
                  <c:v>66.613845976363635</c:v>
                </c:pt>
                <c:pt idx="3">
                  <c:v>66.705084600081648</c:v>
                </c:pt>
                <c:pt idx="4">
                  <c:v>66.794683226358018</c:v>
                </c:pt>
                <c:pt idx="5">
                  <c:v>66.882456305111589</c:v>
                </c:pt>
                <c:pt idx="6">
                  <c:v>66.968199661386308</c:v>
                </c:pt>
                <c:pt idx="7">
                  <c:v>67.051689016376315</c:v>
                </c:pt>
                <c:pt idx="8">
                  <c:v>67.132678469484418</c:v>
                </c:pt>
                <c:pt idx="9">
                  <c:v>67.210898959811615</c:v>
                </c:pt>
                <c:pt idx="10">
                  <c:v>67.286056730979453</c:v>
                </c:pt>
                <c:pt idx="11">
                  <c:v>67.357831829743802</c:v>
                </c:pt>
                <c:pt idx="12">
                  <c:v>67.425876676699232</c:v>
                </c:pt>
                <c:pt idx="13">
                  <c:v>67.48981475690168</c:v>
                </c:pt>
                <c:pt idx="14">
                  <c:v>67.549239490143549</c:v>
                </c:pt>
                <c:pt idx="15">
                  <c:v>67.603713356158195</c:v>
                </c:pt>
                <c:pt idx="16">
                  <c:v>67.652767371444114</c:v>
                </c:pt>
                <c:pt idx="17">
                  <c:v>67.695901045630649</c:v>
                </c:pt>
                <c:pt idx="18">
                  <c:v>67.732582993115983</c:v>
                </c:pt>
                <c:pt idx="19">
                  <c:v>67.762252451385734</c:v>
                </c:pt>
                <c:pt idx="20">
                  <c:v>67.784322079222093</c:v>
                </c:pt>
                <c:pt idx="21">
                  <c:v>67.798182604512277</c:v>
                </c:pt>
                <c:pt idx="22">
                  <c:v>67.803210205693532</c:v>
                </c:pt>
                <c:pt idx="23">
                  <c:v>67.798778005650334</c:v>
                </c:pt>
                <c:pt idx="24">
                  <c:v>67.784273819050156</c:v>
                </c:pt>
                <c:pt idx="25">
                  <c:v>67.759127438257153</c:v>
                </c:pt>
                <c:pt idx="26">
                  <c:v>67.722852410602385</c:v>
                </c:pt>
                <c:pt idx="27">
                  <c:v>67.675109610840977</c:v>
                </c:pt>
                <c:pt idx="28">
                  <c:v>67.615803104176223</c:v>
                </c:pt>
                <c:pt idx="29">
                  <c:v>67.545222941785127</c:v>
                </c:pt>
                <c:pt idx="30">
                  <c:v>67.46425464056324</c:v>
                </c:pt>
                <c:pt idx="31">
                  <c:v>67.374680983068657</c:v>
                </c:pt>
                <c:pt idx="32">
                  <c:v>67.279607931183662</c:v>
                </c:pt>
                <c:pt idx="33">
                  <c:v>67.184051935184769</c:v>
                </c:pt>
                <c:pt idx="34">
                  <c:v>67.095729236146923</c:v>
                </c:pt>
                <c:pt idx="35">
                  <c:v>67.026086772644874</c:v>
                </c:pt>
                <c:pt idx="36">
                  <c:v>66.991606287470972</c:v>
                </c:pt>
                <c:pt idx="37">
                  <c:v>67.015395068944585</c:v>
                </c:pt>
                <c:pt idx="38">
                  <c:v>67.129045371064947</c:v>
                </c:pt>
                <c:pt idx="39">
                  <c:v>67.374697576339926</c:v>
                </c:pt>
                <c:pt idx="40">
                  <c:v>67.807178891598355</c:v>
                </c:pt>
                <c:pt idx="41">
                  <c:v>68.496011849508704</c:v>
                </c:pt>
                <c:pt idx="42">
                  <c:v>69.527000997514435</c:v>
                </c:pt>
                <c:pt idx="43">
                  <c:v>71.003022350524532</c:v>
                </c:pt>
                <c:pt idx="44">
                  <c:v>73.043573630079308</c:v>
                </c:pt>
                <c:pt idx="45">
                  <c:v>75.782613003821126</c:v>
                </c:pt>
                <c:pt idx="46">
                  <c:v>79.364240655772022</c:v>
                </c:pt>
                <c:pt idx="47">
                  <c:v>83.935879976216555</c:v>
                </c:pt>
                <c:pt idx="48">
                  <c:v>89.638806102724132</c:v>
                </c:pt>
                <c:pt idx="49">
                  <c:v>96.596150410052658</c:v>
                </c:pt>
                <c:pt idx="50">
                  <c:v>104.89886620940406</c:v>
                </c:pt>
                <c:pt idx="51">
                  <c:v>114.59054110197201</c:v>
                </c:pt>
                <c:pt idx="52">
                  <c:v>125.65233497751883</c:v>
                </c:pt>
                <c:pt idx="53">
                  <c:v>137.98964337673027</c:v>
                </c:pt>
                <c:pt idx="54">
                  <c:v>151.42223240130889</c:v>
                </c:pt>
                <c:pt idx="55">
                  <c:v>165.67921050940805</c:v>
                </c:pt>
                <c:pt idx="56">
                  <c:v>180.39740870031218</c:v>
                </c:pt>
                <c:pt idx="57">
                  <c:v>195.10869356623971</c:v>
                </c:pt>
                <c:pt idx="58">
                  <c:v>209.16000870709161</c:v>
                </c:pt>
                <c:pt idx="59">
                  <c:v>221.43931813390995</c:v>
                </c:pt>
                <c:pt idx="60">
                  <c:v>229.81720733299309</c:v>
                </c:pt>
                <c:pt idx="61">
                  <c:v>230.67685317622806</c:v>
                </c:pt>
                <c:pt idx="62">
                  <c:v>219.70131531451293</c:v>
                </c:pt>
                <c:pt idx="63">
                  <c:v>194.7980180060035</c:v>
                </c:pt>
                <c:pt idx="64">
                  <c:v>159.40985323398218</c:v>
                </c:pt>
                <c:pt idx="65">
                  <c:v>122.23652633361776</c:v>
                </c:pt>
                <c:pt idx="66">
                  <c:v>92.257765811261734</c:v>
                </c:pt>
                <c:pt idx="67">
                  <c:v>73.559401059691041</c:v>
                </c:pt>
                <c:pt idx="68">
                  <c:v>64.709988907243172</c:v>
                </c:pt>
                <c:pt idx="69">
                  <c:v>61.938404334508348</c:v>
                </c:pt>
                <c:pt idx="70">
                  <c:v>62.140300147278516</c:v>
                </c:pt>
                <c:pt idx="71">
                  <c:v>63.754410378302175</c:v>
                </c:pt>
                <c:pt idx="72">
                  <c:v>66.291090766996007</c:v>
                </c:pt>
                <c:pt idx="73">
                  <c:v>69.72027543023826</c:v>
                </c:pt>
                <c:pt idx="74">
                  <c:v>74.141786088528477</c:v>
                </c:pt>
                <c:pt idx="75">
                  <c:v>79.662902180362096</c:v>
                </c:pt>
                <c:pt idx="76">
                  <c:v>86.354330368811873</c:v>
                </c:pt>
                <c:pt idx="77">
                  <c:v>94.225813723865571</c:v>
                </c:pt>
                <c:pt idx="78">
                  <c:v>103.20678883058598</c:v>
                </c:pt>
                <c:pt idx="79">
                  <c:v>113.13135510215702</c:v>
                </c:pt>
                <c:pt idx="80">
                  <c:v>123.72715780998104</c:v>
                </c:pt>
                <c:pt idx="81">
                  <c:v>134.59525869336329</c:v>
                </c:pt>
                <c:pt idx="82">
                  <c:v>145.12940643610344</c:v>
                </c:pt>
                <c:pt idx="83">
                  <c:v>154.27259015198217</c:v>
                </c:pt>
                <c:pt idx="84">
                  <c:v>160.09795141474018</c:v>
                </c:pt>
                <c:pt idx="85">
                  <c:v>159.67018695531115</c:v>
                </c:pt>
                <c:pt idx="86">
                  <c:v>150.15158289853667</c:v>
                </c:pt>
                <c:pt idx="87">
                  <c:v>131.30463717114426</c:v>
                </c:pt>
                <c:pt idx="88">
                  <c:v>107.20884836805624</c:v>
                </c:pt>
                <c:pt idx="89">
                  <c:v>84.510603151988761</c:v>
                </c:pt>
                <c:pt idx="90">
                  <c:v>68.204761300758378</c:v>
                </c:pt>
                <c:pt idx="91">
                  <c:v>59.147590822243394</c:v>
                </c:pt>
                <c:pt idx="92">
                  <c:v>55.208977169821338</c:v>
                </c:pt>
                <c:pt idx="93">
                  <c:v>53.824173618663224</c:v>
                </c:pt>
                <c:pt idx="94">
                  <c:v>53.380014504174966</c:v>
                </c:pt>
                <c:pt idx="95">
                  <c:v>53.197396455519538</c:v>
                </c:pt>
                <c:pt idx="96">
                  <c:v>53.070968628230482</c:v>
                </c:pt>
                <c:pt idx="97">
                  <c:v>52.954689928904862</c:v>
                </c:pt>
                <c:pt idx="98">
                  <c:v>52.84072449310591</c:v>
                </c:pt>
                <c:pt idx="99">
                  <c:v>52.727989792831757</c:v>
                </c:pt>
                <c:pt idx="100">
                  <c:v>52.616302935759819</c:v>
                </c:pt>
                <c:pt idx="101">
                  <c:v>52.50557673344008</c:v>
                </c:pt>
                <c:pt idx="102">
                  <c:v>52.395736721392943</c:v>
                </c:pt>
                <c:pt idx="103">
                  <c:v>52.286714815130971</c:v>
                </c:pt>
                <c:pt idx="104">
                  <c:v>52.178450302263641</c:v>
                </c:pt>
                <c:pt idx="105">
                  <c:v>52.070895275598573</c:v>
                </c:pt>
                <c:pt idx="106">
                  <c:v>51.964032255810764</c:v>
                </c:pt>
                <c:pt idx="107">
                  <c:v>51.857925479295801</c:v>
                </c:pt>
                <c:pt idx="108">
                  <c:v>51.752857958769106</c:v>
                </c:pt>
                <c:pt idx="109">
                  <c:v>51.649668798329259</c:v>
                </c:pt>
                <c:pt idx="110">
                  <c:v>51.550515867151837</c:v>
                </c:pt>
                <c:pt idx="111">
                  <c:v>51.460451729109998</c:v>
                </c:pt>
                <c:pt idx="112">
                  <c:v>51.39037475119985</c:v>
                </c:pt>
                <c:pt idx="113">
                  <c:v>51.361969493639222</c:v>
                </c:pt>
                <c:pt idx="114">
                  <c:v>51.414920364727543</c:v>
                </c:pt>
                <c:pt idx="115">
                  <c:v>51.615615931770037</c:v>
                </c:pt>
                <c:pt idx="116">
                  <c:v>52.064471147451926</c:v>
                </c:pt>
                <c:pt idx="117">
                  <c:v>52.895951695067254</c:v>
                </c:pt>
                <c:pt idx="118">
                  <c:v>54.262196311456627</c:v>
                </c:pt>
                <c:pt idx="119">
                  <c:v>56.28989448821207</c:v>
                </c:pt>
                <c:pt idx="120">
                  <c:v>59.004985122771174</c:v>
                </c:pt>
                <c:pt idx="121">
                  <c:v>62.236830464930826</c:v>
                </c:pt>
                <c:pt idx="122">
                  <c:v>65.544881228413828</c:v>
                </c:pt>
                <c:pt idx="123">
                  <c:v>68.240902623101363</c:v>
                </c:pt>
                <c:pt idx="124">
                  <c:v>69.568170162654269</c:v>
                </c:pt>
                <c:pt idx="125">
                  <c:v>69.010876173685631</c:v>
                </c:pt>
                <c:pt idx="126">
                  <c:v>66.578203507918019</c:v>
                </c:pt>
                <c:pt idx="127">
                  <c:v>62.859730866380801</c:v>
                </c:pt>
                <c:pt idx="128">
                  <c:v>58.77576616099261</c:v>
                </c:pt>
                <c:pt idx="129">
                  <c:v>55.170093010331023</c:v>
                </c:pt>
                <c:pt idx="130">
                  <c:v>52.505885989469611</c:v>
                </c:pt>
                <c:pt idx="131">
                  <c:v>50.819846012405968</c:v>
                </c:pt>
                <c:pt idx="132">
                  <c:v>49.882872539212329</c:v>
                </c:pt>
                <c:pt idx="133">
                  <c:v>49.403882136581366</c:v>
                </c:pt>
                <c:pt idx="134">
                  <c:v>49.155708603760196</c:v>
                </c:pt>
                <c:pt idx="135">
                  <c:v>49.004941944914371</c:v>
                </c:pt>
                <c:pt idx="136">
                  <c:v>48.888863493767936</c:v>
                </c:pt>
                <c:pt idx="137">
                  <c:v>48.783204938406286</c:v>
                </c:pt>
                <c:pt idx="138">
                  <c:v>48.680120371599166</c:v>
                </c:pt>
                <c:pt idx="139">
                  <c:v>48.577486948362072</c:v>
                </c:pt>
                <c:pt idx="140">
                  <c:v>48.474897978316086</c:v>
                </c:pt>
                <c:pt idx="141">
                  <c:v>48.372579163495374</c:v>
                </c:pt>
                <c:pt idx="142">
                  <c:v>48.271511411728447</c:v>
                </c:pt>
                <c:pt idx="143">
                  <c:v>48.174429079195527</c:v>
                </c:pt>
                <c:pt idx="144">
                  <c:v>48.088100163889628</c:v>
                </c:pt>
                <c:pt idx="145">
                  <c:v>48.027608218411892</c:v>
                </c:pt>
                <c:pt idx="146">
                  <c:v>48.023046888269121</c:v>
                </c:pt>
                <c:pt idx="147">
                  <c:v>48.127489290110113</c:v>
                </c:pt>
                <c:pt idx="148">
                  <c:v>48.421775135008787</c:v>
                </c:pt>
                <c:pt idx="149">
                  <c:v>49.007313981978349</c:v>
                </c:pt>
                <c:pt idx="150">
                  <c:v>49.976239627356463</c:v>
                </c:pt>
                <c:pt idx="151">
                  <c:v>51.355003772973546</c:v>
                </c:pt>
                <c:pt idx="152">
                  <c:v>53.036952427973105</c:v>
                </c:pt>
                <c:pt idx="153">
                  <c:v>54.744567423636845</c:v>
                </c:pt>
                <c:pt idx="154">
                  <c:v>56.070262357246605</c:v>
                </c:pt>
                <c:pt idx="155">
                  <c:v>56.611841896531217</c:v>
                </c:pt>
                <c:pt idx="156">
                  <c:v>56.150758874705808</c:v>
                </c:pt>
                <c:pt idx="157">
                  <c:v>54.768781050011938</c:v>
                </c:pt>
                <c:pt idx="158">
                  <c:v>52.819882565535877</c:v>
                </c:pt>
                <c:pt idx="159">
                  <c:v>50.768320762405693</c:v>
                </c:pt>
                <c:pt idx="160">
                  <c:v>48.995244282512125</c:v>
                </c:pt>
                <c:pt idx="161">
                  <c:v>47.68560434741876</c:v>
                </c:pt>
                <c:pt idx="162">
                  <c:v>46.834327968575423</c:v>
                </c:pt>
                <c:pt idx="163">
                  <c:v>46.32850664348355</c:v>
                </c:pt>
                <c:pt idx="164">
                  <c:v>46.035087511204964</c:v>
                </c:pt>
                <c:pt idx="165">
                  <c:v>45.85133292887889</c:v>
                </c:pt>
                <c:pt idx="166">
                  <c:v>45.715847941529105</c:v>
                </c:pt>
                <c:pt idx="167">
                  <c:v>45.598646548851526</c:v>
                </c:pt>
                <c:pt idx="168">
                  <c:v>45.487457084136246</c:v>
                </c:pt>
                <c:pt idx="169">
                  <c:v>45.378017961031098</c:v>
                </c:pt>
                <c:pt idx="170">
                  <c:v>45.269068721427196</c:v>
                </c:pt>
                <c:pt idx="171">
                  <c:v>45.160296389045257</c:v>
                </c:pt>
                <c:pt idx="172">
                  <c:v>45.051641810507633</c:v>
                </c:pt>
                <c:pt idx="173">
                  <c:v>44.943102890200386</c:v>
                </c:pt>
                <c:pt idx="174">
                  <c:v>44.834687210891964</c:v>
                </c:pt>
                <c:pt idx="175">
                  <c:v>44.726402339123055</c:v>
                </c:pt>
                <c:pt idx="176">
                  <c:v>44.618254213036508</c:v>
                </c:pt>
                <c:pt idx="177">
                  <c:v>44.51024702429546</c:v>
                </c:pt>
                <c:pt idx="178">
                  <c:v>44.402383345157595</c:v>
                </c:pt>
                <c:pt idx="179">
                  <c:v>44.2946642940327</c:v>
                </c:pt>
                <c:pt idx="180">
                  <c:v>44.187089706354925</c:v>
                </c:pt>
                <c:pt idx="181">
                  <c:v>44.079658303017979</c:v>
                </c:pt>
                <c:pt idx="182">
                  <c:v>43.972367852529082</c:v>
                </c:pt>
                <c:pt idx="183">
                  <c:v>43.865215324217814</c:v>
                </c:pt>
                <c:pt idx="184">
                  <c:v>43.758197030643387</c:v>
                </c:pt>
                <c:pt idx="185">
                  <c:v>43.651308758024165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66.521135706633942</c:v>
                </c:pt>
                <c:pt idx="2">
                  <c:v>66.613845976349722</c:v>
                </c:pt>
                <c:pt idx="3">
                  <c:v>66.705084600044998</c:v>
                </c:pt>
                <c:pt idx="4">
                  <c:v>66.794683226262947</c:v>
                </c:pt>
                <c:pt idx="5">
                  <c:v>66.882456304868882</c:v>
                </c:pt>
                <c:pt idx="6">
                  <c:v>66.968199660776378</c:v>
                </c:pt>
                <c:pt idx="7">
                  <c:v>67.051689014867435</c:v>
                </c:pt>
                <c:pt idx="8">
                  <c:v>67.132678465810017</c:v>
                </c:pt>
                <c:pt idx="9">
                  <c:v>67.210898951003486</c:v>
                </c:pt>
                <c:pt idx="10">
                  <c:v>67.286056710194813</c:v>
                </c:pt>
                <c:pt idx="11">
                  <c:v>67.357831781464128</c:v>
                </c:pt>
                <c:pt idx="12">
                  <c:v>67.425876566304467</c:v>
                </c:pt>
                <c:pt idx="13">
                  <c:v>67.489814508419499</c:v>
                </c:pt>
                <c:pt idx="14">
                  <c:v>67.54923893958366</c:v>
                </c:pt>
                <c:pt idx="15">
                  <c:v>67.603712155342279</c:v>
                </c:pt>
                <c:pt idx="16">
                  <c:v>67.652764793278166</c:v>
                </c:pt>
                <c:pt idx="17">
                  <c:v>67.695895596742957</c:v>
                </c:pt>
                <c:pt idx="18">
                  <c:v>67.732571656918552</c:v>
                </c:pt>
                <c:pt idx="19">
                  <c:v>67.762229235273068</c:v>
                </c:pt>
                <c:pt idx="20">
                  <c:v>67.784275276171513</c:v>
                </c:pt>
                <c:pt idx="21">
                  <c:v>67.798089724689945</c:v>
                </c:pt>
                <c:pt idx="22">
                  <c:v>67.803028766482882</c:v>
                </c:pt>
                <c:pt idx="23">
                  <c:v>67.798429103636252</c:v>
                </c:pt>
                <c:pt idx="24">
                  <c:v>67.783613371456866</c:v>
                </c:pt>
                <c:pt idx="25">
                  <c:v>67.75789678472033</c:v>
                </c:pt>
                <c:pt idx="26">
                  <c:v>67.720595076705109</c:v>
                </c:pt>
                <c:pt idx="27">
                  <c:v>67.671033759279368</c:v>
                </c:pt>
                <c:pt idx="28">
                  <c:v>67.608558686664821</c:v>
                </c:pt>
                <c:pt idx="29">
                  <c:v>67.532547849176524</c:v>
                </c:pt>
                <c:pt idx="30">
                  <c:v>67.442424256952179</c:v>
                </c:pt>
                <c:pt idx="31">
                  <c:v>67.337669699203431</c:v>
                </c:pt>
                <c:pt idx="32">
                  <c:v>67.217839084826551</c:v>
                </c:pt>
                <c:pt idx="33">
                  <c:v>67.082574989563952</c:v>
                </c:pt>
                <c:pt idx="34">
                  <c:v>66.931621958823939</c:v>
                </c:pt>
                <c:pt idx="35">
                  <c:v>66.764840050268987</c:v>
                </c:pt>
                <c:pt idx="36">
                  <c:v>66.582217053497303</c:v>
                </c:pt>
                <c:pt idx="37">
                  <c:v>66.383878802671234</c:v>
                </c:pt>
                <c:pt idx="38">
                  <c:v>66.170097008080788</c:v>
                </c:pt>
                <c:pt idx="39">
                  <c:v>65.941294078980476</c:v>
                </c:pt>
                <c:pt idx="40">
                  <c:v>65.698044494653104</c:v>
                </c:pt>
                <c:pt idx="41">
                  <c:v>65.441072402338591</c:v>
                </c:pt>
                <c:pt idx="42">
                  <c:v>65.17124527455276</c:v>
                </c:pt>
                <c:pt idx="43">
                  <c:v>64.889563635896977</c:v>
                </c:pt>
                <c:pt idx="44">
                  <c:v>64.597147059071233</c:v>
                </c:pt>
                <c:pt idx="45">
                  <c:v>64.295216817641531</c:v>
                </c:pt>
                <c:pt idx="46">
                  <c:v>63.98507575459886</c:v>
                </c:pt>
                <c:pt idx="47">
                  <c:v>63.668086067125273</c:v>
                </c:pt>
                <c:pt idx="48">
                  <c:v>63.345645807888545</c:v>
                </c:pt>
                <c:pt idx="49">
                  <c:v>63.019164953978155</c:v>
                </c:pt>
                <c:pt idx="50">
                  <c:v>62.69004189318575</c:v>
                </c:pt>
                <c:pt idx="51">
                  <c:v>62.359641125462154</c:v>
                </c:pt>
                <c:pt idx="52">
                  <c:v>62.029272881240416</c:v>
                </c:pt>
                <c:pt idx="53">
                  <c:v>61.700175227639207</c:v>
                </c:pt>
                <c:pt idx="54">
                  <c:v>61.37349908035533</c:v>
                </c:pt>
                <c:pt idx="55">
                  <c:v>61.050296376147202</c:v>
                </c:pt>
                <c:pt idx="56">
                  <c:v>60.731511500459831</c:v>
                </c:pt>
                <c:pt idx="57">
                  <c:v>60.417975917500776</c:v>
                </c:pt>
                <c:pt idx="58">
                  <c:v>60.110405823992757</c:v>
                </c:pt>
                <c:pt idx="59">
                  <c:v>59.809402548074289</c:v>
                </c:pt>
                <c:pt idx="60">
                  <c:v>59.515455343683065</c:v>
                </c:pt>
                <c:pt idx="61">
                  <c:v>59.228946187958762</c:v>
                </c:pt>
                <c:pt idx="62">
                  <c:v>58.950156172413529</c:v>
                </c:pt>
                <c:pt idx="63">
                  <c:v>58.679273084079519</c:v>
                </c:pt>
                <c:pt idx="64">
                  <c:v>58.416399795987004</c:v>
                </c:pt>
                <c:pt idx="65">
                  <c:v>58.161563122339523</c:v>
                </c:pt>
                <c:pt idx="66">
                  <c:v>57.914722838013148</c:v>
                </c:pt>
                <c:pt idx="67">
                  <c:v>57.675780610405177</c:v>
                </c:pt>
                <c:pt idx="68">
                  <c:v>57.444588640780502</c:v>
                </c:pt>
                <c:pt idx="69">
                  <c:v>57.220957859469067</c:v>
                </c:pt>
                <c:pt idx="70">
                  <c:v>57.004665562675484</c:v>
                </c:pt>
                <c:pt idx="71">
                  <c:v>56.795462417081403</c:v>
                </c:pt>
                <c:pt idx="72">
                  <c:v>56.593078791248281</c:v>
                </c:pt>
                <c:pt idx="73">
                  <c:v>56.39723039992014</c:v>
                </c:pt>
                <c:pt idx="74">
                  <c:v>56.207623268885648</c:v>
                </c:pt>
                <c:pt idx="75">
                  <c:v>56.023958044521876</c:v>
                </c:pt>
                <c:pt idx="76">
                  <c:v>55.845933684085843</c:v>
                </c:pt>
                <c:pt idx="77">
                  <c:v>55.673250570887944</c:v>
                </c:pt>
                <c:pt idx="78">
                  <c:v>55.505613103328187</c:v>
                </c:pt>
                <c:pt idx="79">
                  <c:v>55.34273180902585</c:v>
                </c:pt>
                <c:pt idx="80">
                  <c:v>55.184325035499008</c:v>
                </c:pt>
                <c:pt idx="81">
                  <c:v>55.03012026755404</c:v>
                </c:pt>
                <c:pt idx="82">
                  <c:v>54.879855119156879</c:v>
                </c:pt>
                <c:pt idx="83">
                  <c:v>54.733278044434492</c:v>
                </c:pt>
                <c:pt idx="84">
                  <c:v>54.590148808884557</c:v>
                </c:pt>
                <c:pt idx="85">
                  <c:v>54.450238758079443</c:v>
                </c:pt>
                <c:pt idx="86">
                  <c:v>54.313330917311262</c:v>
                </c:pt>
                <c:pt idx="87">
                  <c:v>54.179219951863587</c:v>
                </c:pt>
                <c:pt idx="88">
                  <c:v>54.047712014002727</c:v>
                </c:pt>
                <c:pt idx="89">
                  <c:v>53.918624499417007</c:v>
                </c:pt>
                <c:pt idx="90">
                  <c:v>53.791785732730403</c:v>
                </c:pt>
                <c:pt idx="91">
                  <c:v>53.667034598896045</c:v>
                </c:pt>
                <c:pt idx="92">
                  <c:v>53.54422013473846</c:v>
                </c:pt>
                <c:pt idx="93">
                  <c:v>53.423201092654502</c:v>
                </c:pt>
                <c:pt idx="94">
                  <c:v>53.30384548649014</c:v>
                </c:pt>
                <c:pt idx="95">
                  <c:v>53.18603012786479</c:v>
                </c:pt>
                <c:pt idx="96">
                  <c:v>53.069640159699041</c:v>
                </c:pt>
                <c:pt idx="97">
                  <c:v>52.954568592391901</c:v>
                </c:pt>
                <c:pt idx="98">
                  <c:v>52.840715846971925</c:v>
                </c:pt>
                <c:pt idx="99">
                  <c:v>52.727989308590175</c:v>
                </c:pt>
                <c:pt idx="100">
                  <c:v>52.616302892913296</c:v>
                </c:pt>
                <c:pt idx="101">
                  <c:v>52.505576627294211</c:v>
                </c:pt>
                <c:pt idx="102">
                  <c:v>52.395736248029024</c:v>
                </c:pt>
                <c:pt idx="103">
                  <c:v>52.286712814536742</c:v>
                </c:pt>
                <c:pt idx="104">
                  <c:v>52.178442340910287</c:v>
                </c:pt>
                <c:pt idx="105">
                  <c:v>52.070865444970494</c:v>
                </c:pt>
                <c:pt idx="106">
                  <c:v>51.963927014699621</c:v>
                </c:pt>
                <c:pt idx="107">
                  <c:v>51.857575891727535</c:v>
                </c:pt>
                <c:pt idx="108">
                  <c:v>51.751764571384754</c:v>
                </c:pt>
                <c:pt idx="109">
                  <c:v>51.646448918715357</c:v>
                </c:pt>
                <c:pt idx="110">
                  <c:v>51.541587899753075</c:v>
                </c:pt>
                <c:pt idx="111">
                  <c:v>51.437143327301712</c:v>
                </c:pt>
                <c:pt idx="112">
                  <c:v>51.33307962042241</c:v>
                </c:pt>
                <c:pt idx="113">
                  <c:v>51.229363576811046</c:v>
                </c:pt>
                <c:pt idx="114">
                  <c:v>51.125964157249072</c:v>
                </c:pt>
                <c:pt idx="115">
                  <c:v>51.02285228132591</c:v>
                </c:pt>
                <c:pt idx="116">
                  <c:v>50.92000063366207</c:v>
                </c:pt>
                <c:pt idx="117">
                  <c:v>50.817383479906695</c:v>
                </c:pt>
                <c:pt idx="118">
                  <c:v>50.714976491842826</c:v>
                </c:pt>
                <c:pt idx="119">
                  <c:v>50.612756581007389</c:v>
                </c:pt>
                <c:pt idx="120">
                  <c:v>50.510701740322375</c:v>
                </c:pt>
                <c:pt idx="121">
                  <c:v>50.408790893338512</c:v>
                </c:pt>
                <c:pt idx="122">
                  <c:v>50.307003750816442</c:v>
                </c:pt>
                <c:pt idx="123">
                  <c:v>50.205320674510872</c:v>
                </c:pt>
                <c:pt idx="124">
                  <c:v>50.103722548184706</c:v>
                </c:pt>
                <c:pt idx="125">
                  <c:v>50.002190656061927</c:v>
                </c:pt>
                <c:pt idx="126">
                  <c:v>49.900706569129497</c:v>
                </c:pt>
                <c:pt idx="127">
                  <c:v>49.799252039922138</c:v>
                </c:pt>
                <c:pt idx="128">
                  <c:v>49.69780890666383</c:v>
                </c:pt>
                <c:pt idx="129">
                  <c:v>49.596359007896098</c:v>
                </c:pt>
                <c:pt idx="130">
                  <c:v>49.494884108987648</c:v>
                </c:pt>
                <c:pt idx="131">
                  <c:v>49.393365842186086</c:v>
                </c:pt>
                <c:pt idx="132">
                  <c:v>49.291785662126792</c:v>
                </c:pt>
                <c:pt idx="133">
                  <c:v>49.190124818943154</c:v>
                </c:pt>
                <c:pt idx="134">
                  <c:v>49.088364351306012</c:v>
                </c:pt>
                <c:pt idx="135">
                  <c:v>48.986485101834504</c:v>
                </c:pt>
                <c:pt idx="136">
                  <c:v>48.884467757340232</c:v>
                </c:pt>
                <c:pt idx="137">
                  <c:v>48.782292916258577</c:v>
                </c:pt>
                <c:pt idx="138">
                  <c:v>48.679941185356853</c:v>
                </c:pt>
                <c:pt idx="139">
                  <c:v>48.577393307354136</c:v>
                </c:pt>
                <c:pt idx="140">
                  <c:v>48.474630320416694</c:v>
                </c:pt>
                <c:pt idx="141">
                  <c:v>48.371633749585712</c:v>
                </c:pt>
                <c:pt idx="142">
                  <c:v>48.268385829041534</c:v>
                </c:pt>
                <c:pt idx="143">
                  <c:v>48.164869752722772</c:v>
                </c:pt>
                <c:pt idx="144">
                  <c:v>48.061069949228902</c:v>
                </c:pt>
                <c:pt idx="145">
                  <c:v>47.956972375202696</c:v>
                </c:pt>
                <c:pt idx="146">
                  <c:v>47.852564819597667</c:v>
                </c:pt>
                <c:pt idx="147">
                  <c:v>47.747837209504311</c:v>
                </c:pt>
                <c:pt idx="148">
                  <c:v>47.642781906673974</c:v>
                </c:pt>
                <c:pt idx="149">
                  <c:v>47.537393982697587</c:v>
                </c:pt>
                <c:pt idx="150">
                  <c:v>47.431671460124221</c:v>
                </c:pt>
                <c:pt idx="151">
                  <c:v>47.325615506786043</c:v>
                </c:pt>
                <c:pt idx="152">
                  <c:v>47.219230571341669</c:v>
                </c:pt>
                <c:pt idx="153">
                  <c:v>47.112524449616942</c:v>
                </c:pt>
                <c:pt idx="154">
                  <c:v>47.005508273701714</c:v>
                </c:pt>
                <c:pt idx="155">
                  <c:v>46.898196418864309</c:v>
                </c:pt>
                <c:pt idx="156">
                  <c:v>46.790606327005833</c:v>
                </c:pt>
                <c:pt idx="157">
                  <c:v>46.682758249357711</c:v>
                </c:pt>
                <c:pt idx="158">
                  <c:v>46.574674915141678</c:v>
                </c:pt>
                <c:pt idx="159">
                  <c:v>46.466381136654007</c:v>
                </c:pt>
                <c:pt idx="160">
                  <c:v>46.357903364411158</c:v>
                </c:pt>
                <c:pt idx="161">
                  <c:v>46.249269208350661</c:v>
                </c:pt>
                <c:pt idx="162">
                  <c:v>46.140506942444944</c:v>
                </c:pt>
                <c:pt idx="163">
                  <c:v>46.031645010373381</c:v>
                </c:pt>
                <c:pt idx="164">
                  <c:v>45.922711549126561</c:v>
                </c:pt>
                <c:pt idx="165">
                  <c:v>45.813733945697862</c:v>
                </c:pt>
                <c:pt idx="166">
                  <c:v>45.704738439538751</c:v>
                </c:pt>
                <c:pt idx="167">
                  <c:v>45.595749780452934</c:v>
                </c:pt>
                <c:pt idx="168">
                  <c:v>45.486790948341934</c:v>
                </c:pt>
                <c:pt idx="169">
                  <c:v>45.377882937941905</c:v>
                </c:pt>
                <c:pt idx="170">
                  <c:v>45.26904460863161</c:v>
                </c:pt>
                <c:pt idx="171">
                  <c:v>45.160292596716488</c:v>
                </c:pt>
                <c:pt idx="172">
                  <c:v>45.051641285421546</c:v>
                </c:pt>
                <c:pt idx="173">
                  <c:v>44.943102826214002</c:v>
                </c:pt>
                <c:pt idx="174">
                  <c:v>44.834687204031397</c:v>
                </c:pt>
                <c:pt idx="175">
                  <c:v>44.726402338475992</c:v>
                </c:pt>
                <c:pt idx="176">
                  <c:v>44.618254212982833</c:v>
                </c:pt>
                <c:pt idx="177">
                  <c:v>44.510247024291544</c:v>
                </c:pt>
                <c:pt idx="178">
                  <c:v>44.402383345157347</c:v>
                </c:pt>
                <c:pt idx="179">
                  <c:v>44.294664294032685</c:v>
                </c:pt>
                <c:pt idx="180">
                  <c:v>44.187089706354925</c:v>
                </c:pt>
                <c:pt idx="181">
                  <c:v>44.079658303017979</c:v>
                </c:pt>
                <c:pt idx="182">
                  <c:v>43.972367852529082</c:v>
                </c:pt>
                <c:pt idx="183">
                  <c:v>43.865215324217814</c:v>
                </c:pt>
                <c:pt idx="184">
                  <c:v>43.758197030643387</c:v>
                </c:pt>
                <c:pt idx="185">
                  <c:v>43.651308758024165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66.364999999999995</c:v>
                </c:pt>
                <c:pt idx="1">
                  <c:v>68.19</c:v>
                </c:pt>
                <c:pt idx="2">
                  <c:v>69.016000000000005</c:v>
                </c:pt>
                <c:pt idx="3">
                  <c:v>67.619</c:v>
                </c:pt>
                <c:pt idx="4">
                  <c:v>63.920999999999999</c:v>
                </c:pt>
                <c:pt idx="5">
                  <c:v>66.412999999999997</c:v>
                </c:pt>
                <c:pt idx="6">
                  <c:v>68.492000000000004</c:v>
                </c:pt>
                <c:pt idx="7">
                  <c:v>65.983999999999995</c:v>
                </c:pt>
                <c:pt idx="8">
                  <c:v>66.254000000000005</c:v>
                </c:pt>
                <c:pt idx="9">
                  <c:v>66.19</c:v>
                </c:pt>
                <c:pt idx="10">
                  <c:v>66.524000000000001</c:v>
                </c:pt>
                <c:pt idx="11">
                  <c:v>64.936999999999998</c:v>
                </c:pt>
                <c:pt idx="12">
                  <c:v>63.683</c:v>
                </c:pt>
                <c:pt idx="13">
                  <c:v>68.126999999999995</c:v>
                </c:pt>
                <c:pt idx="14">
                  <c:v>66.429000000000002</c:v>
                </c:pt>
                <c:pt idx="15">
                  <c:v>66.412999999999997</c:v>
                </c:pt>
                <c:pt idx="16">
                  <c:v>64.094999999999999</c:v>
                </c:pt>
                <c:pt idx="17">
                  <c:v>66.570999999999998</c:v>
                </c:pt>
                <c:pt idx="18">
                  <c:v>63.984000000000002</c:v>
                </c:pt>
                <c:pt idx="19">
                  <c:v>65.635000000000005</c:v>
                </c:pt>
                <c:pt idx="20">
                  <c:v>62.856999999999999</c:v>
                </c:pt>
                <c:pt idx="21">
                  <c:v>66.063000000000002</c:v>
                </c:pt>
                <c:pt idx="22">
                  <c:v>64.27</c:v>
                </c:pt>
                <c:pt idx="23">
                  <c:v>66.570999999999998</c:v>
                </c:pt>
                <c:pt idx="24">
                  <c:v>63.332999999999998</c:v>
                </c:pt>
                <c:pt idx="25">
                  <c:v>65.873000000000005</c:v>
                </c:pt>
                <c:pt idx="26">
                  <c:v>65.73</c:v>
                </c:pt>
                <c:pt idx="27">
                  <c:v>66.475999999999999</c:v>
                </c:pt>
                <c:pt idx="28">
                  <c:v>66.302000000000007</c:v>
                </c:pt>
                <c:pt idx="29">
                  <c:v>66.031999999999996</c:v>
                </c:pt>
                <c:pt idx="30">
                  <c:v>64.143000000000001</c:v>
                </c:pt>
                <c:pt idx="31">
                  <c:v>67.429000000000002</c:v>
                </c:pt>
                <c:pt idx="32">
                  <c:v>68.459999999999994</c:v>
                </c:pt>
                <c:pt idx="33">
                  <c:v>67.238</c:v>
                </c:pt>
                <c:pt idx="34">
                  <c:v>66.762</c:v>
                </c:pt>
                <c:pt idx="35">
                  <c:v>68.667000000000002</c:v>
                </c:pt>
                <c:pt idx="36">
                  <c:v>70.016000000000005</c:v>
                </c:pt>
                <c:pt idx="37">
                  <c:v>67.936999999999998</c:v>
                </c:pt>
                <c:pt idx="38">
                  <c:v>67.364999999999995</c:v>
                </c:pt>
                <c:pt idx="39">
                  <c:v>69.063000000000002</c:v>
                </c:pt>
                <c:pt idx="40">
                  <c:v>67.745999999999995</c:v>
                </c:pt>
                <c:pt idx="41">
                  <c:v>70.667000000000002</c:v>
                </c:pt>
                <c:pt idx="42">
                  <c:v>69.856999999999999</c:v>
                </c:pt>
                <c:pt idx="43">
                  <c:v>69.635000000000005</c:v>
                </c:pt>
                <c:pt idx="44">
                  <c:v>72.27</c:v>
                </c:pt>
                <c:pt idx="45">
                  <c:v>73.524000000000001</c:v>
                </c:pt>
                <c:pt idx="46">
                  <c:v>76.174999999999997</c:v>
                </c:pt>
                <c:pt idx="47">
                  <c:v>74.492000000000004</c:v>
                </c:pt>
                <c:pt idx="48">
                  <c:v>78.27</c:v>
                </c:pt>
                <c:pt idx="49">
                  <c:v>78.840999999999994</c:v>
                </c:pt>
                <c:pt idx="50">
                  <c:v>86.221999999999994</c:v>
                </c:pt>
                <c:pt idx="51">
                  <c:v>94.697999999999993</c:v>
                </c:pt>
                <c:pt idx="52">
                  <c:v>107.127</c:v>
                </c:pt>
                <c:pt idx="53">
                  <c:v>120.937</c:v>
                </c:pt>
                <c:pt idx="54">
                  <c:v>138.143</c:v>
                </c:pt>
                <c:pt idx="55">
                  <c:v>155.49199999999999</c:v>
                </c:pt>
                <c:pt idx="56">
                  <c:v>172.60300000000001</c:v>
                </c:pt>
                <c:pt idx="57">
                  <c:v>185.44399999999999</c:v>
                </c:pt>
                <c:pt idx="58">
                  <c:v>198.07900000000001</c:v>
                </c:pt>
                <c:pt idx="59">
                  <c:v>204.96799999999999</c:v>
                </c:pt>
                <c:pt idx="60">
                  <c:v>211.79400000000001</c:v>
                </c:pt>
                <c:pt idx="61">
                  <c:v>214</c:v>
                </c:pt>
                <c:pt idx="62">
                  <c:v>208.74600000000001</c:v>
                </c:pt>
                <c:pt idx="63">
                  <c:v>199.54</c:v>
                </c:pt>
                <c:pt idx="64">
                  <c:v>179.77799999999999</c:v>
                </c:pt>
                <c:pt idx="65">
                  <c:v>146.55600000000001</c:v>
                </c:pt>
                <c:pt idx="66">
                  <c:v>107.238</c:v>
                </c:pt>
                <c:pt idx="67">
                  <c:v>75.81</c:v>
                </c:pt>
                <c:pt idx="68">
                  <c:v>61.905000000000001</c:v>
                </c:pt>
                <c:pt idx="69">
                  <c:v>59.110999999999997</c:v>
                </c:pt>
                <c:pt idx="70">
                  <c:v>59.412999999999997</c:v>
                </c:pt>
                <c:pt idx="71">
                  <c:v>59.54</c:v>
                </c:pt>
                <c:pt idx="72">
                  <c:v>61.841000000000001</c:v>
                </c:pt>
                <c:pt idx="73">
                  <c:v>61.713999999999999</c:v>
                </c:pt>
                <c:pt idx="74">
                  <c:v>64.238</c:v>
                </c:pt>
                <c:pt idx="75">
                  <c:v>68</c:v>
                </c:pt>
                <c:pt idx="76">
                  <c:v>70.254000000000005</c:v>
                </c:pt>
                <c:pt idx="77">
                  <c:v>79.856999999999999</c:v>
                </c:pt>
                <c:pt idx="78">
                  <c:v>88.968000000000004</c:v>
                </c:pt>
                <c:pt idx="79">
                  <c:v>99.126999999999995</c:v>
                </c:pt>
                <c:pt idx="80">
                  <c:v>113.15900000000001</c:v>
                </c:pt>
                <c:pt idx="81">
                  <c:v>121.952</c:v>
                </c:pt>
                <c:pt idx="82">
                  <c:v>130.88900000000001</c:v>
                </c:pt>
                <c:pt idx="83">
                  <c:v>138.11099999999999</c:v>
                </c:pt>
                <c:pt idx="84">
                  <c:v>143.72999999999999</c:v>
                </c:pt>
                <c:pt idx="85">
                  <c:v>147.41300000000001</c:v>
                </c:pt>
                <c:pt idx="86">
                  <c:v>145.25399999999999</c:v>
                </c:pt>
                <c:pt idx="87">
                  <c:v>139.03200000000001</c:v>
                </c:pt>
                <c:pt idx="88">
                  <c:v>130.333</c:v>
                </c:pt>
                <c:pt idx="89">
                  <c:v>108.857</c:v>
                </c:pt>
                <c:pt idx="90">
                  <c:v>82.524000000000001</c:v>
                </c:pt>
                <c:pt idx="91">
                  <c:v>64.888999999999996</c:v>
                </c:pt>
                <c:pt idx="92">
                  <c:v>56.889000000000003</c:v>
                </c:pt>
                <c:pt idx="93">
                  <c:v>52.920999999999999</c:v>
                </c:pt>
                <c:pt idx="94">
                  <c:v>53.872999999999998</c:v>
                </c:pt>
                <c:pt idx="95">
                  <c:v>52.332999999999998</c:v>
                </c:pt>
                <c:pt idx="96">
                  <c:v>53.746000000000002</c:v>
                </c:pt>
                <c:pt idx="97">
                  <c:v>51</c:v>
                </c:pt>
                <c:pt idx="98">
                  <c:v>50.094999999999999</c:v>
                </c:pt>
                <c:pt idx="99">
                  <c:v>50.412999999999997</c:v>
                </c:pt>
                <c:pt idx="100">
                  <c:v>48.889000000000003</c:v>
                </c:pt>
                <c:pt idx="101">
                  <c:v>49.793999999999997</c:v>
                </c:pt>
                <c:pt idx="102">
                  <c:v>51.048000000000002</c:v>
                </c:pt>
                <c:pt idx="103">
                  <c:v>49.81</c:v>
                </c:pt>
                <c:pt idx="104">
                  <c:v>51.508000000000003</c:v>
                </c:pt>
                <c:pt idx="105">
                  <c:v>49.365000000000002</c:v>
                </c:pt>
                <c:pt idx="106">
                  <c:v>49.015999999999998</c:v>
                </c:pt>
                <c:pt idx="107">
                  <c:v>51.158999999999999</c:v>
                </c:pt>
                <c:pt idx="108">
                  <c:v>48.793999999999997</c:v>
                </c:pt>
                <c:pt idx="109">
                  <c:v>47.984000000000002</c:v>
                </c:pt>
                <c:pt idx="110">
                  <c:v>50.348999999999997</c:v>
                </c:pt>
                <c:pt idx="111">
                  <c:v>50.253999999999998</c:v>
                </c:pt>
                <c:pt idx="112">
                  <c:v>48.332999999999998</c:v>
                </c:pt>
                <c:pt idx="113">
                  <c:v>49.015999999999998</c:v>
                </c:pt>
                <c:pt idx="114">
                  <c:v>49.143000000000001</c:v>
                </c:pt>
                <c:pt idx="115">
                  <c:v>46.27</c:v>
                </c:pt>
                <c:pt idx="116">
                  <c:v>50.365000000000002</c:v>
                </c:pt>
                <c:pt idx="117">
                  <c:v>51.508000000000003</c:v>
                </c:pt>
                <c:pt idx="118">
                  <c:v>51.332999999999998</c:v>
                </c:pt>
                <c:pt idx="119">
                  <c:v>49.889000000000003</c:v>
                </c:pt>
                <c:pt idx="120">
                  <c:v>50.968000000000004</c:v>
                </c:pt>
                <c:pt idx="121">
                  <c:v>54.984000000000002</c:v>
                </c:pt>
                <c:pt idx="122">
                  <c:v>56.984000000000002</c:v>
                </c:pt>
                <c:pt idx="123">
                  <c:v>60.889000000000003</c:v>
                </c:pt>
                <c:pt idx="124">
                  <c:v>65.429000000000002</c:v>
                </c:pt>
                <c:pt idx="125">
                  <c:v>65.444000000000003</c:v>
                </c:pt>
                <c:pt idx="126">
                  <c:v>67.381</c:v>
                </c:pt>
                <c:pt idx="127">
                  <c:v>64.762</c:v>
                </c:pt>
                <c:pt idx="128">
                  <c:v>63.412999999999997</c:v>
                </c:pt>
                <c:pt idx="129">
                  <c:v>61.094999999999999</c:v>
                </c:pt>
                <c:pt idx="130">
                  <c:v>57.238</c:v>
                </c:pt>
                <c:pt idx="131">
                  <c:v>49.841000000000001</c:v>
                </c:pt>
                <c:pt idx="132">
                  <c:v>48.015999999999998</c:v>
                </c:pt>
                <c:pt idx="133">
                  <c:v>46.651000000000003</c:v>
                </c:pt>
                <c:pt idx="134">
                  <c:v>43.683</c:v>
                </c:pt>
                <c:pt idx="135">
                  <c:v>46.570999999999998</c:v>
                </c:pt>
                <c:pt idx="136">
                  <c:v>43.889000000000003</c:v>
                </c:pt>
                <c:pt idx="137">
                  <c:v>43.475999999999999</c:v>
                </c:pt>
                <c:pt idx="138">
                  <c:v>43.286000000000001</c:v>
                </c:pt>
                <c:pt idx="139">
                  <c:v>44.079000000000001</c:v>
                </c:pt>
                <c:pt idx="140">
                  <c:v>46.079000000000001</c:v>
                </c:pt>
                <c:pt idx="141">
                  <c:v>44.015999999999998</c:v>
                </c:pt>
                <c:pt idx="142">
                  <c:v>45.825000000000003</c:v>
                </c:pt>
                <c:pt idx="143">
                  <c:v>43.206000000000003</c:v>
                </c:pt>
                <c:pt idx="144">
                  <c:v>41.332999999999998</c:v>
                </c:pt>
                <c:pt idx="145">
                  <c:v>43.634999999999998</c:v>
                </c:pt>
                <c:pt idx="146">
                  <c:v>43.286000000000001</c:v>
                </c:pt>
                <c:pt idx="147">
                  <c:v>43.031999999999996</c:v>
                </c:pt>
                <c:pt idx="148">
                  <c:v>44.54</c:v>
                </c:pt>
                <c:pt idx="149">
                  <c:v>44.015999999999998</c:v>
                </c:pt>
                <c:pt idx="150">
                  <c:v>45.905000000000001</c:v>
                </c:pt>
                <c:pt idx="151">
                  <c:v>45.444000000000003</c:v>
                </c:pt>
                <c:pt idx="152">
                  <c:v>47.158999999999999</c:v>
                </c:pt>
                <c:pt idx="153">
                  <c:v>50.381</c:v>
                </c:pt>
                <c:pt idx="154">
                  <c:v>50.713999999999999</c:v>
                </c:pt>
                <c:pt idx="155">
                  <c:v>52.094999999999999</c:v>
                </c:pt>
                <c:pt idx="156">
                  <c:v>53.905000000000001</c:v>
                </c:pt>
                <c:pt idx="157">
                  <c:v>55.54</c:v>
                </c:pt>
                <c:pt idx="158">
                  <c:v>52.206000000000003</c:v>
                </c:pt>
                <c:pt idx="159">
                  <c:v>51.348999999999997</c:v>
                </c:pt>
                <c:pt idx="160">
                  <c:v>48.872999999999998</c:v>
                </c:pt>
                <c:pt idx="161">
                  <c:v>43.54</c:v>
                </c:pt>
                <c:pt idx="162">
                  <c:v>42.381</c:v>
                </c:pt>
                <c:pt idx="163">
                  <c:v>44.110999999999997</c:v>
                </c:pt>
                <c:pt idx="164">
                  <c:v>44.634999999999998</c:v>
                </c:pt>
                <c:pt idx="165">
                  <c:v>41.094999999999999</c:v>
                </c:pt>
                <c:pt idx="166">
                  <c:v>39.856999999999999</c:v>
                </c:pt>
                <c:pt idx="167">
                  <c:v>41.984000000000002</c:v>
                </c:pt>
                <c:pt idx="168">
                  <c:v>41.174999999999997</c:v>
                </c:pt>
                <c:pt idx="169">
                  <c:v>40.889000000000003</c:v>
                </c:pt>
                <c:pt idx="170">
                  <c:v>41.412999999999997</c:v>
                </c:pt>
                <c:pt idx="171">
                  <c:v>42.332999999999998</c:v>
                </c:pt>
                <c:pt idx="172">
                  <c:v>44.302</c:v>
                </c:pt>
                <c:pt idx="173">
                  <c:v>43.746000000000002</c:v>
                </c:pt>
                <c:pt idx="174">
                  <c:v>42.332999999999998</c:v>
                </c:pt>
                <c:pt idx="175">
                  <c:v>42.110999999999997</c:v>
                </c:pt>
                <c:pt idx="176">
                  <c:v>40.683</c:v>
                </c:pt>
                <c:pt idx="177">
                  <c:v>42.079000000000001</c:v>
                </c:pt>
                <c:pt idx="178">
                  <c:v>41.286000000000001</c:v>
                </c:pt>
                <c:pt idx="179">
                  <c:v>40.81</c:v>
                </c:pt>
                <c:pt idx="180">
                  <c:v>39.396999999999998</c:v>
                </c:pt>
                <c:pt idx="181">
                  <c:v>40.429000000000002</c:v>
                </c:pt>
                <c:pt idx="182">
                  <c:v>41.825000000000003</c:v>
                </c:pt>
                <c:pt idx="183">
                  <c:v>42.570999999999998</c:v>
                </c:pt>
                <c:pt idx="184">
                  <c:v>42.031999999999996</c:v>
                </c:pt>
                <c:pt idx="185">
                  <c:v>38.54</c:v>
                </c:pt>
                <c:pt idx="186">
                  <c:v>41.491999999999997</c:v>
                </c:pt>
                <c:pt idx="187">
                  <c:v>40.713999999999999</c:v>
                </c:pt>
                <c:pt idx="188">
                  <c:v>40.253999999999998</c:v>
                </c:pt>
                <c:pt idx="189">
                  <c:v>38.984000000000002</c:v>
                </c:pt>
                <c:pt idx="190">
                  <c:v>39.570999999999998</c:v>
                </c:pt>
                <c:pt idx="191">
                  <c:v>41.524000000000001</c:v>
                </c:pt>
                <c:pt idx="192">
                  <c:v>42.27</c:v>
                </c:pt>
                <c:pt idx="193">
                  <c:v>42.951999999999998</c:v>
                </c:pt>
                <c:pt idx="194">
                  <c:v>40.110999999999997</c:v>
                </c:pt>
                <c:pt idx="195">
                  <c:v>42.302</c:v>
                </c:pt>
                <c:pt idx="196">
                  <c:v>40.81</c:v>
                </c:pt>
                <c:pt idx="197">
                  <c:v>41.698</c:v>
                </c:pt>
                <c:pt idx="198">
                  <c:v>38.936999999999998</c:v>
                </c:pt>
                <c:pt idx="199">
                  <c:v>40.270000000000003</c:v>
                </c:pt>
                <c:pt idx="200">
                  <c:v>40.698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64.571575136754419</c:v>
                </c:pt>
                <c:pt idx="6">
                  <c:v>64.685563602265589</c:v>
                </c:pt>
                <c:pt idx="7">
                  <c:v>64.798438976208587</c:v>
                </c:pt>
                <c:pt idx="8">
                  <c:v>64.910040047647925</c:v>
                </c:pt>
                <c:pt idx="9">
                  <c:v>65.020186775755604</c:v>
                </c:pt>
                <c:pt idx="10">
                  <c:v>65.128678578081178</c:v>
                </c:pt>
                <c:pt idx="11">
                  <c:v>65.235292548654158</c:v>
                </c:pt>
                <c:pt idx="12">
                  <c:v>65.33978162332366</c:v>
                </c:pt>
                <c:pt idx="13">
                  <c:v>65.441872715862615</c:v>
                </c:pt>
                <c:pt idx="14">
                  <c:v>65.541264855731967</c:v>
                </c:pt>
                <c:pt idx="15">
                  <c:v>65.637627367323375</c:v>
                </c:pt>
                <c:pt idx="16">
                  <c:v>65.730598141504132</c:v>
                </c:pt>
                <c:pt idx="17">
                  <c:v>65.819782064349468</c:v>
                </c:pt>
                <c:pt idx="18">
                  <c:v>65.904749686875505</c:v>
                </c:pt>
                <c:pt idx="19">
                  <c:v>65.985036246752671</c:v>
                </c:pt>
                <c:pt idx="20">
                  <c:v>66.060141194494648</c:v>
                </c:pt>
                <c:pt idx="21">
                  <c:v>66.129528443286802</c:v>
                </c:pt>
                <c:pt idx="22">
                  <c:v>66.192627671918416</c:v>
                </c:pt>
                <c:pt idx="23">
                  <c:v>66.248837194783547</c:v>
                </c:pt>
                <c:pt idx="24">
                  <c:v>66.297529220339499</c:v>
                </c:pt>
                <c:pt idx="25">
                  <c:v>66.338058824422731</c:v>
                </c:pt>
                <c:pt idx="26">
                  <c:v>66.369778776872934</c:v>
                </c:pt>
                <c:pt idx="27">
                  <c:v>66.392063631574587</c:v>
                </c:pt>
                <c:pt idx="28">
                  <c:v>66.404348421394431</c:v>
                </c:pt>
                <c:pt idx="29">
                  <c:v>66.406190133164472</c:v>
                </c:pt>
                <c:pt idx="30">
                  <c:v>66.397364136164455</c:v>
                </c:pt>
                <c:pt idx="31">
                  <c:v>66.378013131536193</c:v>
                </c:pt>
                <c:pt idx="32">
                  <c:v>66.348873088711514</c:v>
                </c:pt>
                <c:pt idx="33">
                  <c:v>66.311608885706505</c:v>
                </c:pt>
                <c:pt idx="34">
                  <c:v>66.269301369446026</c:v>
                </c:pt>
                <c:pt idx="35">
                  <c:v>66.227136020197918</c:v>
                </c:pt>
                <c:pt idx="36">
                  <c:v>66.193349161044651</c:v>
                </c:pt>
                <c:pt idx="37">
                  <c:v>66.180487466488572</c:v>
                </c:pt>
                <c:pt idx="38">
                  <c:v>66.207026124983429</c:v>
                </c:pt>
                <c:pt idx="39">
                  <c:v>66.299365402234969</c:v>
                </c:pt>
                <c:pt idx="40">
                  <c:v>66.494179532582976</c:v>
                </c:pt>
                <c:pt idx="41">
                  <c:v>66.841022033773726</c:v>
                </c:pt>
                <c:pt idx="42">
                  <c:v>67.404996771767983</c:v>
                </c:pt>
                <c:pt idx="43">
                  <c:v>68.269188311736997</c:v>
                </c:pt>
                <c:pt idx="44">
                  <c:v>69.536418908268033</c:v>
                </c:pt>
                <c:pt idx="45">
                  <c:v>71.329781474797983</c:v>
                </c:pt>
                <c:pt idx="46">
                  <c:v>73.791314394355055</c:v>
                </c:pt>
                <c:pt idx="47">
                  <c:v>77.078167105546839</c:v>
                </c:pt>
                <c:pt idx="48">
                  <c:v>81.355688086058095</c:v>
                </c:pt>
                <c:pt idx="49">
                  <c:v>86.787076309877349</c:v>
                </c:pt>
                <c:pt idx="50">
                  <c:v>93.519586147286049</c:v>
                </c:pt>
                <c:pt idx="51">
                  <c:v>101.66775360390949</c:v>
                </c:pt>
                <c:pt idx="52">
                  <c:v>111.29467848226949</c:v>
                </c:pt>
                <c:pt idx="53">
                  <c:v>122.39297598607931</c:v>
                </c:pt>
                <c:pt idx="54">
                  <c:v>134.86745581968549</c:v>
                </c:pt>
                <c:pt idx="55">
                  <c:v>148.52145265055319</c:v>
                </c:pt>
                <c:pt idx="56">
                  <c:v>163.04626787738644</c:v>
                </c:pt>
                <c:pt idx="57">
                  <c:v>178.00278953141131</c:v>
                </c:pt>
                <c:pt idx="58">
                  <c:v>192.75610637733001</c:v>
                </c:pt>
                <c:pt idx="59">
                  <c:v>206.28377163205204</c:v>
                </c:pt>
                <c:pt idx="60">
                  <c:v>216.80727138220416</c:v>
                </c:pt>
                <c:pt idx="61">
                  <c:v>221.45887560830985</c:v>
                </c:pt>
                <c:pt idx="62">
                  <c:v>216.65681857615388</c:v>
                </c:pt>
                <c:pt idx="63">
                  <c:v>199.84737525253388</c:v>
                </c:pt>
                <c:pt idx="64">
                  <c:v>171.99401939553005</c:v>
                </c:pt>
                <c:pt idx="65">
                  <c:v>138.54419204225084</c:v>
                </c:pt>
                <c:pt idx="66">
                  <c:v>107.15754209084612</c:v>
                </c:pt>
                <c:pt idx="67">
                  <c:v>83.631460156489879</c:v>
                </c:pt>
                <c:pt idx="68">
                  <c:v>69.482909953968232</c:v>
                </c:pt>
                <c:pt idx="69">
                  <c:v>62.768764668362891</c:v>
                </c:pt>
                <c:pt idx="70">
                  <c:v>60.528442101020467</c:v>
                </c:pt>
                <c:pt idx="71">
                  <c:v>60.543563941336124</c:v>
                </c:pt>
                <c:pt idx="72">
                  <c:v>61.719048487667102</c:v>
                </c:pt>
                <c:pt idx="73">
                  <c:v>63.720553755406897</c:v>
                </c:pt>
                <c:pt idx="74">
                  <c:v>66.56015992594871</c:v>
                </c:pt>
                <c:pt idx="75">
                  <c:v>70.36199832418329</c:v>
                </c:pt>
                <c:pt idx="76">
                  <c:v>75.263472128193996</c:v>
                </c:pt>
                <c:pt idx="77">
                  <c:v>81.371817734822997</c:v>
                </c:pt>
                <c:pt idx="78">
                  <c:v>88.735329337440589</c:v>
                </c:pt>
                <c:pt idx="79">
                  <c:v>97.317680928542842</c:v>
                </c:pt>
                <c:pt idx="80">
                  <c:v>106.97316400633383</c:v>
                </c:pt>
                <c:pt idx="81">
                  <c:v>117.4162672455943</c:v>
                </c:pt>
                <c:pt idx="82">
                  <c:v>128.16191612062528</c:v>
                </c:pt>
                <c:pt idx="83">
                  <c:v>138.39449010775996</c:v>
                </c:pt>
                <c:pt idx="84">
                  <c:v>146.75927183561157</c:v>
                </c:pt>
                <c:pt idx="85">
                  <c:v>151.23840457221445</c:v>
                </c:pt>
                <c:pt idx="86">
                  <c:v>149.50315988198037</c:v>
                </c:pt>
                <c:pt idx="87">
                  <c:v>140.03181602629866</c:v>
                </c:pt>
                <c:pt idx="88">
                  <c:v>123.52241283150218</c:v>
                </c:pt>
                <c:pt idx="89">
                  <c:v>103.32296780785435</c:v>
                </c:pt>
                <c:pt idx="90">
                  <c:v>84.043790654247999</c:v>
                </c:pt>
                <c:pt idx="91">
                  <c:v>69.220699815335919</c:v>
                </c:pt>
                <c:pt idx="92">
                  <c:v>59.907809750166201</c:v>
                </c:pt>
                <c:pt idx="93">
                  <c:v>55.069958464042557</c:v>
                </c:pt>
                <c:pt idx="94">
                  <c:v>52.943975268497823</c:v>
                </c:pt>
                <c:pt idx="95">
                  <c:v>52.099446032056193</c:v>
                </c:pt>
                <c:pt idx="96">
                  <c:v>51.73715367840753</c:v>
                </c:pt>
                <c:pt idx="97">
                  <c:v>51.521477977658925</c:v>
                </c:pt>
                <c:pt idx="98">
                  <c:v>51.342619903610156</c:v>
                </c:pt>
                <c:pt idx="99">
                  <c:v>51.172041034387576</c:v>
                </c:pt>
                <c:pt idx="100">
                  <c:v>51.003742933966741</c:v>
                </c:pt>
                <c:pt idx="101">
                  <c:v>50.836654465836787</c:v>
                </c:pt>
                <c:pt idx="102">
                  <c:v>50.670567384501531</c:v>
                </c:pt>
                <c:pt idx="103">
                  <c:v>50.505398952509964</c:v>
                </c:pt>
                <c:pt idx="104">
                  <c:v>50.341085320169469</c:v>
                </c:pt>
                <c:pt idx="105">
                  <c:v>50.177569230634191</c:v>
                </c:pt>
                <c:pt idx="106">
                  <c:v>50.014799726221</c:v>
                </c:pt>
                <c:pt idx="107">
                  <c:v>49.852735822574921</c:v>
                </c:pt>
                <c:pt idx="108">
                  <c:v>49.691359837853874</c:v>
                </c:pt>
                <c:pt idx="109">
                  <c:v>49.530719818221478</c:v>
                </c:pt>
                <c:pt idx="110">
                  <c:v>49.371052925981559</c:v>
                </c:pt>
                <c:pt idx="111">
                  <c:v>49.213114051341392</c:v>
                </c:pt>
                <c:pt idx="112">
                  <c:v>49.058974856544545</c:v>
                </c:pt>
                <c:pt idx="113">
                  <c:v>48.913787847910008</c:v>
                </c:pt>
                <c:pt idx="114">
                  <c:v>48.789292066341396</c:v>
                </c:pt>
                <c:pt idx="115">
                  <c:v>48.709997742199548</c:v>
                </c:pt>
                <c:pt idx="116">
                  <c:v>48.722633366200995</c:v>
                </c:pt>
                <c:pt idx="117">
                  <c:v>48.907977387561836</c:v>
                </c:pt>
                <c:pt idx="118">
                  <c:v>49.391086920289112</c:v>
                </c:pt>
                <c:pt idx="119">
                  <c:v>50.341207653229169</c:v>
                </c:pt>
                <c:pt idx="120">
                  <c:v>51.947624663102097</c:v>
                </c:pt>
                <c:pt idx="121">
                  <c:v>54.356057545959466</c:v>
                </c:pt>
                <c:pt idx="122">
                  <c:v>57.559399304858168</c:v>
                </c:pt>
                <c:pt idx="123">
                  <c:v>61.266863381428585</c:v>
                </c:pt>
                <c:pt idx="124">
                  <c:v>64.827225719576518</c:v>
                </c:pt>
                <c:pt idx="125">
                  <c:v>67.319271091940806</c:v>
                </c:pt>
                <c:pt idx="126">
                  <c:v>67.872081430069414</c:v>
                </c:pt>
                <c:pt idx="127">
                  <c:v>66.105721165310882</c:v>
                </c:pt>
                <c:pt idx="128">
                  <c:v>62.406642276688174</c:v>
                </c:pt>
                <c:pt idx="129">
                  <c:v>57.789892510535687</c:v>
                </c:pt>
                <c:pt idx="130">
                  <c:v>53.401417705417515</c:v>
                </c:pt>
                <c:pt idx="131">
                  <c:v>50.008631998857645</c:v>
                </c:pt>
                <c:pt idx="132">
                  <c:v>47.806607165774899</c:v>
                </c:pt>
                <c:pt idx="133">
                  <c:v>46.570418499914759</c:v>
                </c:pt>
                <c:pt idx="134">
                  <c:v>45.937608693610791</c:v>
                </c:pt>
                <c:pt idx="135">
                  <c:v>45.608454739511515</c:v>
                </c:pt>
                <c:pt idx="136">
                  <c:v>45.405288026139083</c:v>
                </c:pt>
                <c:pt idx="137">
                  <c:v>45.246131386221407</c:v>
                </c:pt>
                <c:pt idx="138">
                  <c:v>45.100549078319908</c:v>
                </c:pt>
                <c:pt idx="139">
                  <c:v>44.959323668303433</c:v>
                </c:pt>
                <c:pt idx="140">
                  <c:v>44.8202010455134</c:v>
                </c:pt>
                <c:pt idx="141">
                  <c:v>44.682795731210781</c:v>
                </c:pt>
                <c:pt idx="142">
                  <c:v>44.547168106151894</c:v>
                </c:pt>
                <c:pt idx="143">
                  <c:v>44.413584579928163</c:v>
                </c:pt>
                <c:pt idx="144">
                  <c:v>44.282750494252689</c:v>
                </c:pt>
                <c:pt idx="145">
                  <c:v>44.156624216956047</c:v>
                </c:pt>
                <c:pt idx="146">
                  <c:v>44.040434513617967</c:v>
                </c:pt>
                <c:pt idx="147">
                  <c:v>43.946975469417104</c:v>
                </c:pt>
                <c:pt idx="148">
                  <c:v>43.904329450507952</c:v>
                </c:pt>
                <c:pt idx="149">
                  <c:v>43.966907959038615</c:v>
                </c:pt>
                <c:pt idx="150">
                  <c:v>44.225787171051998</c:v>
                </c:pt>
                <c:pt idx="151">
                  <c:v>44.807533570071257</c:v>
                </c:pt>
                <c:pt idx="152">
                  <c:v>45.844776238824949</c:v>
                </c:pt>
                <c:pt idx="153">
                  <c:v>47.406194620475127</c:v>
                </c:pt>
                <c:pt idx="154">
                  <c:v>49.398744389905502</c:v>
                </c:pt>
                <c:pt idx="155">
                  <c:v>51.496586247601101</c:v>
                </c:pt>
                <c:pt idx="156">
                  <c:v>53.175816921137688</c:v>
                </c:pt>
                <c:pt idx="157">
                  <c:v>53.894703505713146</c:v>
                </c:pt>
                <c:pt idx="158">
                  <c:v>53.351886051446058</c:v>
                </c:pt>
                <c:pt idx="159">
                  <c:v>51.660828443486984</c:v>
                </c:pt>
                <c:pt idx="160">
                  <c:v>49.305926232690624</c:v>
                </c:pt>
                <c:pt idx="161">
                  <c:v>46.900172749067501</c:v>
                </c:pt>
                <c:pt idx="162">
                  <c:v>44.911389514129667</c:v>
                </c:pt>
                <c:pt idx="163">
                  <c:v>43.525711560780785</c:v>
                </c:pt>
                <c:pt idx="164">
                  <c:v>42.687085219752994</c:v>
                </c:pt>
                <c:pt idx="165">
                  <c:v>42.227231444495771</c:v>
                </c:pt>
                <c:pt idx="166">
                  <c:v>41.979807895505175</c:v>
                </c:pt>
                <c:pt idx="167">
                  <c:v>41.831442668981495</c:v>
                </c:pt>
                <c:pt idx="168">
                  <c:v>41.72199692458419</c:v>
                </c:pt>
                <c:pt idx="169">
                  <c:v>41.625477989837933</c:v>
                </c:pt>
                <c:pt idx="170">
                  <c:v>41.53248934676359</c:v>
                </c:pt>
                <c:pt idx="171">
                  <c:v>41.440108211919238</c:v>
                </c:pt>
                <c:pt idx="172">
                  <c:v>41.347498585536215</c:v>
                </c:pt>
                <c:pt idx="173">
                  <c:v>41.254394993574941</c:v>
                </c:pt>
                <c:pt idx="174">
                  <c:v>41.160672583970779</c:v>
                </c:pt>
                <c:pt idx="175">
                  <c:v>41.066245353145945</c:v>
                </c:pt>
                <c:pt idx="176">
                  <c:v>40.971045501923953</c:v>
                </c:pt>
                <c:pt idx="177">
                  <c:v>40.875019362784045</c:v>
                </c:pt>
                <c:pt idx="178">
                  <c:v>40.778126062863485</c:v>
                </c:pt>
                <c:pt idx="179">
                  <c:v>40.680336484331313</c:v>
                </c:pt>
                <c:pt idx="180">
                  <c:v>40.5816321929506</c:v>
                </c:pt>
                <c:pt idx="181">
                  <c:v>40.482004327630015</c:v>
                </c:pt>
                <c:pt idx="182">
                  <c:v>40.38145248054596</c:v>
                </c:pt>
                <c:pt idx="183">
                  <c:v>40.279983596011718</c:v>
                </c:pt>
                <c:pt idx="184">
                  <c:v>40.177610910715735</c:v>
                </c:pt>
                <c:pt idx="185">
                  <c:v>40.074352952375335</c:v>
                </c:pt>
                <c:pt idx="186">
                  <c:v>39.970232608804331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64.571575136747484</c:v>
                </c:pt>
                <c:pt idx="6">
                  <c:v>64.685563602246148</c:v>
                </c:pt>
                <c:pt idx="7">
                  <c:v>64.798438976154998</c:v>
                </c:pt>
                <c:pt idx="8">
                  <c:v>64.910040047502804</c:v>
                </c:pt>
                <c:pt idx="9">
                  <c:v>65.020186775369353</c:v>
                </c:pt>
                <c:pt idx="10">
                  <c:v>65.128678577070957</c:v>
                </c:pt>
                <c:pt idx="11">
                  <c:v>65.235292546057806</c:v>
                </c:pt>
                <c:pt idx="12">
                  <c:v>65.339781616766359</c:v>
                </c:pt>
                <c:pt idx="13">
                  <c:v>65.441872699588501</c:v>
                </c:pt>
                <c:pt idx="14">
                  <c:v>65.541264816042002</c:v>
                </c:pt>
                <c:pt idx="15">
                  <c:v>65.63762727220255</c:v>
                </c:pt>
                <c:pt idx="16">
                  <c:v>65.730597917486662</c:v>
                </c:pt>
                <c:pt idx="17">
                  <c:v>65.819781545908228</c:v>
                </c:pt>
                <c:pt idx="18">
                  <c:v>65.904748507835421</c:v>
                </c:pt>
                <c:pt idx="19">
                  <c:v>65.985033611823326</c:v>
                </c:pt>
                <c:pt idx="20">
                  <c:v>66.060135407930687</c:v>
                </c:pt>
                <c:pt idx="21">
                  <c:v>66.129515955544719</c:v>
                </c:pt>
                <c:pt idx="22">
                  <c:v>66.192601189450102</c:v>
                </c:pt>
                <c:pt idx="23">
                  <c:v>66.248782006818487</c:v>
                </c:pt>
                <c:pt idx="24">
                  <c:v>66.297416203885007</c:v>
                </c:pt>
                <c:pt idx="25">
                  <c:v>66.337831393059261</c:v>
                </c:pt>
                <c:pt idx="26">
                  <c:v>66.369329027662289</c:v>
                </c:pt>
                <c:pt idx="27">
                  <c:v>66.391189650873088</c:v>
                </c:pt>
                <c:pt idx="28">
                  <c:v>66.40267946628795</c:v>
                </c:pt>
                <c:pt idx="29">
                  <c:v>66.403058298370155</c:v>
                </c:pt>
                <c:pt idx="30">
                  <c:v>66.391588970945236</c:v>
                </c:pt>
                <c:pt idx="31">
                  <c:v>66.367548080269017</c:v>
                </c:pt>
                <c:pt idx="32">
                  <c:v>66.330238076330573</c:v>
                </c:pt>
                <c:pt idx="33">
                  <c:v>66.27900049323739</c:v>
                </c:pt>
                <c:pt idx="34">
                  <c:v>66.213230089267313</c:v>
                </c:pt>
                <c:pt idx="35">
                  <c:v>66.132389573300244</c:v>
                </c:pt>
                <c:pt idx="36">
                  <c:v>66.036024512033151</c:v>
                </c:pt>
                <c:pt idx="37">
                  <c:v>65.923777937967571</c:v>
                </c:pt>
                <c:pt idx="38">
                  <c:v>65.795404118748536</c:v>
                </c:pt>
                <c:pt idx="39">
                  <c:v>65.650780911350623</c:v>
                </c:pt>
                <c:pt idx="40">
                  <c:v>65.489920116602946</c:v>
                </c:pt>
                <c:pt idx="41">
                  <c:v>65.312975275950834</c:v>
                </c:pt>
                <c:pt idx="42">
                  <c:v>65.12024641618369</c:v>
                </c:pt>
                <c:pt idx="43">
                  <c:v>64.912181349073606</c:v>
                </c:pt>
                <c:pt idx="44">
                  <c:v>64.689373267897864</c:v>
                </c:pt>
                <c:pt idx="45">
                  <c:v>64.452554544475149</c:v>
                </c:pt>
                <c:pt idx="46">
                  <c:v>64.202586808241534</c:v>
                </c:pt>
                <c:pt idx="47">
                  <c:v>63.940447570293401</c:v>
                </c:pt>
                <c:pt idx="48">
                  <c:v>63.667213826427592</c:v>
                </c:pt>
                <c:pt idx="49">
                  <c:v>63.384043220624406</c:v>
                </c:pt>
                <c:pt idx="50">
                  <c:v>63.092153462688813</c:v>
                </c:pt>
                <c:pt idx="51">
                  <c:v>62.792800762646777</c:v>
                </c:pt>
                <c:pt idx="52">
                  <c:v>62.487258065843264</c:v>
                </c:pt>
                <c:pt idx="53">
                  <c:v>62.176793846796009</c:v>
                </c:pt>
                <c:pt idx="54">
                  <c:v>61.862652151210753</c:v>
                </c:pt>
                <c:pt idx="55">
                  <c:v>61.546034472096572</c:v>
                </c:pt>
                <c:pt idx="56">
                  <c:v>61.228083917911903</c:v>
                </c:pt>
                <c:pt idx="57">
                  <c:v>60.909871989457223</c:v>
                </c:pt>
                <c:pt idx="58">
                  <c:v>60.59238813894342</c:v>
                </c:pt>
                <c:pt idx="59">
                  <c:v>60.276532149167622</c:v>
                </c:pt>
                <c:pt idx="60">
                  <c:v>59.963109250852284</c:v>
                </c:pt>
                <c:pt idx="61">
                  <c:v>59.652827797334282</c:v>
                </c:pt>
                <c:pt idx="62">
                  <c:v>59.346299240801009</c:v>
                </c:pt>
                <c:pt idx="63">
                  <c:v>59.044040103725536</c:v>
                </c:pt>
                <c:pt idx="64">
                  <c:v>58.746475611724968</c:v>
                </c:pt>
                <c:pt idx="65">
                  <c:v>58.453944647033147</c:v>
                </c:pt>
                <c:pt idx="66">
                  <c:v>58.166705691569071</c:v>
                </c:pt>
                <c:pt idx="67">
                  <c:v>57.884943451247516</c:v>
                </c:pt>
                <c:pt idx="68">
                  <c:v>57.60877588480453</c:v>
                </c:pt>
                <c:pt idx="69">
                  <c:v>57.338261397404416</c:v>
                </c:pt>
                <c:pt idx="70">
                  <c:v>57.073405998581244</c:v>
                </c:pt>
                <c:pt idx="71">
                  <c:v>56.814170263171341</c:v>
                </c:pt>
                <c:pt idx="72">
                  <c:v>56.56047597096493</c:v>
                </c:pt>
                <c:pt idx="73">
                  <c:v>56.312212334575086</c:v>
                </c:pt>
                <c:pt idx="74">
                  <c:v>56.069241754732872</c:v>
                </c:pt>
                <c:pt idx="75">
                  <c:v>55.831405067524329</c:v>
                </c:pt>
                <c:pt idx="76">
                  <c:v>55.598526268969486</c:v>
                </c:pt>
                <c:pt idx="77">
                  <c:v>55.370416719015751</c:v>
                </c:pt>
                <c:pt idx="78">
                  <c:v>55.146878839842977</c:v>
                </c:pt>
                <c:pt idx="79">
                  <c:v>54.927709332807396</c:v>
                </c:pt>
                <c:pt idx="80">
                  <c:v>54.712701944874432</c:v>
                </c:pt>
                <c:pt idx="81">
                  <c:v>54.501649819495114</c:v>
                </c:pt>
                <c:pt idx="82">
                  <c:v>54.294347469028878</c:v>
                </c:pt>
                <c:pt idx="83">
                  <c:v>54.090592406426389</c:v>
                </c:pt>
                <c:pt idx="84">
                  <c:v>53.890186473328335</c:v>
                </c:pt>
                <c:pt idx="85">
                  <c:v>53.692936900324213</c:v>
                </c:pt>
                <c:pt idx="86">
                  <c:v>53.49865713311187</c:v>
                </c:pt>
                <c:pt idx="87">
                  <c:v>53.307167455915561</c:v>
                </c:pt>
                <c:pt idx="88">
                  <c:v>53.118295440927419</c:v>
                </c:pt>
                <c:pt idx="89">
                  <c:v>52.931876249863521</c:v>
                </c:pt>
                <c:pt idx="90">
                  <c:v>52.747752811069745</c:v>
                </c:pt>
                <c:pt idx="91">
                  <c:v>52.565775893044211</c:v>
                </c:pt>
                <c:pt idx="92">
                  <c:v>52.385804092810865</c:v>
                </c:pt>
                <c:pt idx="93">
                  <c:v>52.20770375531395</c:v>
                </c:pt>
                <c:pt idx="94">
                  <c:v>52.031348837923936</c:v>
                </c:pt>
                <c:pt idx="95">
                  <c:v>51.85662073225707</c:v>
                </c:pt>
                <c:pt idx="96">
                  <c:v>51.683408053816407</c:v>
                </c:pt>
                <c:pt idx="97">
                  <c:v>51.511606408451861</c:v>
                </c:pt>
                <c:pt idx="98">
                  <c:v>51.341118143305678</c:v>
                </c:pt>
                <c:pt idx="99">
                  <c:v>51.171852088741645</c:v>
                </c:pt>
                <c:pt idx="100">
                  <c:v>51.003723296742287</c:v>
                </c:pt>
                <c:pt idx="101">
                  <c:v>50.836652780381272</c:v>
                </c:pt>
                <c:pt idx="102">
                  <c:v>50.670567258227095</c:v>
                </c:pt>
                <c:pt idx="103">
                  <c:v>50.505398906893774</c:v>
                </c:pt>
                <c:pt idx="104">
                  <c:v>50.341085124413176</c:v>
                </c:pt>
                <c:pt idx="105">
                  <c:v>50.177568306649</c:v>
                </c:pt>
                <c:pt idx="106">
                  <c:v>50.014795638593306</c:v>
                </c:pt>
                <c:pt idx="107">
                  <c:v>49.852718902072411</c:v>
                </c:pt>
                <c:pt idx="108">
                  <c:v>49.691294301129922</c:v>
                </c:pt>
                <c:pt idx="109">
                  <c:v>49.530482306141799</c:v>
                </c:pt>
                <c:pt idx="110">
                  <c:v>49.370247517542197</c:v>
                </c:pt>
                <c:pt idx="111">
                  <c:v>49.210558549892859</c:v>
                </c:pt>
                <c:pt idx="112">
                  <c:v>49.051387936902088</c:v>
                </c:pt>
                <c:pt idx="113">
                  <c:v>48.892712057887707</c:v>
                </c:pt>
                <c:pt idx="114">
                  <c:v>48.734511086069453</c:v>
                </c:pt>
                <c:pt idx="115">
                  <c:v>48.576768958966348</c:v>
                </c:pt>
                <c:pt idx="116">
                  <c:v>48.419473371050465</c:v>
                </c:pt>
                <c:pt idx="117">
                  <c:v>48.262615788665556</c:v>
                </c:pt>
                <c:pt idx="118">
                  <c:v>48.106191487042821</c:v>
                </c:pt>
                <c:pt idx="119">
                  <c:v>47.950199609030236</c:v>
                </c:pt>
                <c:pt idx="120">
                  <c:v>47.794643244882373</c:v>
                </c:pt>
                <c:pt idx="121">
                  <c:v>47.639529532122701</c:v>
                </c:pt>
                <c:pt idx="122">
                  <c:v>47.484869774078533</c:v>
                </c:pt>
                <c:pt idx="123">
                  <c:v>47.330679575185115</c:v>
                </c:pt>
                <c:pt idx="124">
                  <c:v>47.176978990548143</c:v>
                </c:pt>
                <c:pt idx="125">
                  <c:v>47.023792686529184</c:v>
                </c:pt>
                <c:pt idx="126">
                  <c:v>46.871150108266733</c:v>
                </c:pt>
                <c:pt idx="127">
                  <c:v>46.719085649056439</c:v>
                </c:pt>
                <c:pt idx="128">
                  <c:v>46.567638815385948</c:v>
                </c:pt>
                <c:pt idx="129">
                  <c:v>46.416854380151442</c:v>
                </c:pt>
                <c:pt idx="130">
                  <c:v>46.266782515189298</c:v>
                </c:pt>
                <c:pt idx="131">
                  <c:v>46.117478892755315</c:v>
                </c:pt>
                <c:pt idx="132">
                  <c:v>45.969004744016466</c:v>
                </c:pt>
                <c:pt idx="133">
                  <c:v>45.821426861037921</c:v>
                </c:pt>
                <c:pt idx="134">
                  <c:v>45.674817527230672</c:v>
                </c:pt>
                <c:pt idx="135">
                  <c:v>45.529254359871032</c:v>
                </c:pt>
                <c:pt idx="136">
                  <c:v>45.384820047242322</c:v>
                </c:pt>
                <c:pt idx="137">
                  <c:v>45.241601962335153</c:v>
                </c:pt>
                <c:pt idx="138">
                  <c:v>45.099691635055819</c:v>
                </c:pt>
                <c:pt idx="139">
                  <c:v>44.95918406573383</c:v>
                </c:pt>
                <c:pt idx="140">
                  <c:v>44.820176864598579</c:v>
                </c:pt>
                <c:pt idx="141">
                  <c:v>44.682769205019042</c:v>
                </c:pt>
                <c:pt idx="142">
                  <c:v>44.547060582849134</c:v>
                </c:pt>
                <c:pt idx="143">
                  <c:v>44.41314938032658</c:v>
                </c:pt>
                <c:pt idx="144">
                  <c:v>44.281131240681276</c:v>
                </c:pt>
                <c:pt idx="145">
                  <c:v>44.151097268854045</c:v>
                </c:pt>
                <c:pt idx="146">
                  <c:v>44.023132084292783</c:v>
                </c:pt>
                <c:pt idx="147">
                  <c:v>43.89731176329056</c:v>
                </c:pt>
                <c:pt idx="148">
                  <c:v>43.773701720180448</c:v>
                </c:pt>
                <c:pt idx="149">
                  <c:v>43.652354588140604</c:v>
                </c:pt>
                <c:pt idx="150">
                  <c:v>43.533308170469958</c:v>
                </c:pt>
                <c:pt idx="151">
                  <c:v>43.4165835409487</c:v>
                </c:pt>
                <c:pt idx="152">
                  <c:v>43.302183376264118</c:v>
                </c:pt>
                <c:pt idx="153">
                  <c:v>43.190090603525221</c:v>
                </c:pt>
                <c:pt idx="154">
                  <c:v>43.08026744089382</c:v>
                </c:pt>
                <c:pt idx="155">
                  <c:v>42.972654898958439</c:v>
                </c:pt>
                <c:pt idx="156">
                  <c:v>42.867172794754339</c:v>
                </c:pt>
                <c:pt idx="157">
                  <c:v>42.763720309884974</c:v>
                </c:pt>
                <c:pt idx="158">
                  <c:v>42.662177100140582</c:v>
                </c:pt>
                <c:pt idx="159">
                  <c:v>42.562404937905583</c:v>
                </c:pt>
                <c:pt idx="160">
                  <c:v>42.464249842381008</c:v>
                </c:pt>
                <c:pt idx="161">
                  <c:v>42.367544628239102</c:v>
                </c:pt>
                <c:pt idx="162">
                  <c:v>42.27211178269922</c:v>
                </c:pt>
                <c:pt idx="163">
                  <c:v>42.177766565788616</c:v>
                </c:pt>
                <c:pt idx="164">
                  <c:v>42.08432021985611</c:v>
                </c:pt>
                <c:pt idx="165">
                  <c:v>41.991583172757515</c:v>
                </c:pt>
                <c:pt idx="166">
                  <c:v>41.899368124390314</c:v>
                </c:pt>
                <c:pt idx="167">
                  <c:v>41.807492917673734</c:v>
                </c:pt>
                <c:pt idx="168">
                  <c:v>41.715783111407475</c:v>
                </c:pt>
                <c:pt idx="169">
                  <c:v>41.624074192131459</c:v>
                </c:pt>
                <c:pt idx="170">
                  <c:v>41.532213383452898</c:v>
                </c:pt>
                <c:pt idx="171">
                  <c:v>41.44006103265918</c:v>
                </c:pt>
                <c:pt idx="172">
                  <c:v>41.34749157436098</c:v>
                </c:pt>
                <c:pt idx="173">
                  <c:v>41.254394088287825</c:v>
                </c:pt>
                <c:pt idx="174">
                  <c:v>41.160672482444625</c:v>
                </c:pt>
                <c:pt idx="175">
                  <c:v>41.066245343259808</c:v>
                </c:pt>
                <c:pt idx="176">
                  <c:v>40.971045501088334</c:v>
                </c:pt>
                <c:pt idx="177">
                  <c:v>40.875019362722753</c:v>
                </c:pt>
                <c:pt idx="178">
                  <c:v>40.778126062859585</c:v>
                </c:pt>
                <c:pt idx="179">
                  <c:v>40.6803364843311</c:v>
                </c:pt>
                <c:pt idx="180">
                  <c:v>40.581632192950593</c:v>
                </c:pt>
                <c:pt idx="181">
                  <c:v>40.482004327630015</c:v>
                </c:pt>
                <c:pt idx="182">
                  <c:v>40.38145248054596</c:v>
                </c:pt>
                <c:pt idx="183">
                  <c:v>40.279983596011718</c:v>
                </c:pt>
                <c:pt idx="184">
                  <c:v>40.177610910715735</c:v>
                </c:pt>
                <c:pt idx="185">
                  <c:v>40.074352952375335</c:v>
                </c:pt>
                <c:pt idx="186">
                  <c:v>39.970232608804331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65.412999999999997</c:v>
                </c:pt>
                <c:pt idx="1">
                  <c:v>65.332999999999998</c:v>
                </c:pt>
                <c:pt idx="2">
                  <c:v>66.412999999999997</c:v>
                </c:pt>
                <c:pt idx="3">
                  <c:v>64.921000000000006</c:v>
                </c:pt>
                <c:pt idx="4">
                  <c:v>64.555999999999997</c:v>
                </c:pt>
                <c:pt idx="5">
                  <c:v>64.856999999999999</c:v>
                </c:pt>
                <c:pt idx="6">
                  <c:v>63.143000000000001</c:v>
                </c:pt>
                <c:pt idx="7">
                  <c:v>64.492000000000004</c:v>
                </c:pt>
                <c:pt idx="8">
                  <c:v>65.016000000000005</c:v>
                </c:pt>
                <c:pt idx="9">
                  <c:v>63.603000000000002</c:v>
                </c:pt>
                <c:pt idx="10">
                  <c:v>64.429000000000002</c:v>
                </c:pt>
                <c:pt idx="11">
                  <c:v>67.459999999999994</c:v>
                </c:pt>
                <c:pt idx="12">
                  <c:v>62.667000000000002</c:v>
                </c:pt>
                <c:pt idx="13">
                  <c:v>60.619</c:v>
                </c:pt>
                <c:pt idx="14">
                  <c:v>64.570999999999998</c:v>
                </c:pt>
                <c:pt idx="15">
                  <c:v>62.619</c:v>
                </c:pt>
                <c:pt idx="16">
                  <c:v>63.365000000000002</c:v>
                </c:pt>
                <c:pt idx="17">
                  <c:v>63.746000000000002</c:v>
                </c:pt>
                <c:pt idx="18">
                  <c:v>62.651000000000003</c:v>
                </c:pt>
                <c:pt idx="19">
                  <c:v>63.381</c:v>
                </c:pt>
                <c:pt idx="20">
                  <c:v>63.396999999999998</c:v>
                </c:pt>
                <c:pt idx="21">
                  <c:v>62.491999999999997</c:v>
                </c:pt>
                <c:pt idx="22">
                  <c:v>62.110999999999997</c:v>
                </c:pt>
                <c:pt idx="23">
                  <c:v>62.634999999999998</c:v>
                </c:pt>
                <c:pt idx="24">
                  <c:v>62.491999999999997</c:v>
                </c:pt>
                <c:pt idx="25">
                  <c:v>62.667000000000002</c:v>
                </c:pt>
                <c:pt idx="26">
                  <c:v>60.762</c:v>
                </c:pt>
                <c:pt idx="27">
                  <c:v>62.238</c:v>
                </c:pt>
                <c:pt idx="28">
                  <c:v>61.286000000000001</c:v>
                </c:pt>
                <c:pt idx="29">
                  <c:v>65.174999999999997</c:v>
                </c:pt>
                <c:pt idx="30">
                  <c:v>63.825000000000003</c:v>
                </c:pt>
                <c:pt idx="31">
                  <c:v>64.063000000000002</c:v>
                </c:pt>
                <c:pt idx="32">
                  <c:v>63.491999999999997</c:v>
                </c:pt>
                <c:pt idx="33">
                  <c:v>64.286000000000001</c:v>
                </c:pt>
                <c:pt idx="34">
                  <c:v>64.302000000000007</c:v>
                </c:pt>
                <c:pt idx="35">
                  <c:v>63.777999999999999</c:v>
                </c:pt>
                <c:pt idx="36">
                  <c:v>66.873000000000005</c:v>
                </c:pt>
                <c:pt idx="37">
                  <c:v>64.540000000000006</c:v>
                </c:pt>
                <c:pt idx="38">
                  <c:v>66.713999999999999</c:v>
                </c:pt>
                <c:pt idx="39">
                  <c:v>66.888999999999996</c:v>
                </c:pt>
                <c:pt idx="40">
                  <c:v>68.951999999999998</c:v>
                </c:pt>
                <c:pt idx="41">
                  <c:v>69.159000000000006</c:v>
                </c:pt>
                <c:pt idx="42">
                  <c:v>68.492000000000004</c:v>
                </c:pt>
                <c:pt idx="43">
                  <c:v>70.492000000000004</c:v>
                </c:pt>
                <c:pt idx="44">
                  <c:v>71.540000000000006</c:v>
                </c:pt>
                <c:pt idx="45">
                  <c:v>76.174999999999997</c:v>
                </c:pt>
                <c:pt idx="46">
                  <c:v>74.254000000000005</c:v>
                </c:pt>
                <c:pt idx="47">
                  <c:v>78.159000000000006</c:v>
                </c:pt>
                <c:pt idx="48">
                  <c:v>76.650999999999996</c:v>
                </c:pt>
                <c:pt idx="49">
                  <c:v>81.111000000000004</c:v>
                </c:pt>
                <c:pt idx="50">
                  <c:v>85.397000000000006</c:v>
                </c:pt>
                <c:pt idx="51">
                  <c:v>92.968000000000004</c:v>
                </c:pt>
                <c:pt idx="52">
                  <c:v>103.714</c:v>
                </c:pt>
                <c:pt idx="53">
                  <c:v>121.746</c:v>
                </c:pt>
                <c:pt idx="54">
                  <c:v>140.30199999999999</c:v>
                </c:pt>
                <c:pt idx="55">
                  <c:v>154.714</c:v>
                </c:pt>
                <c:pt idx="56">
                  <c:v>171.524</c:v>
                </c:pt>
                <c:pt idx="57">
                  <c:v>183.714</c:v>
                </c:pt>
                <c:pt idx="58">
                  <c:v>196.20599999999999</c:v>
                </c:pt>
                <c:pt idx="59">
                  <c:v>203.93700000000001</c:v>
                </c:pt>
                <c:pt idx="60">
                  <c:v>207.65100000000001</c:v>
                </c:pt>
                <c:pt idx="61">
                  <c:v>210.58699999999999</c:v>
                </c:pt>
                <c:pt idx="62">
                  <c:v>208.92099999999999</c:v>
                </c:pt>
                <c:pt idx="63">
                  <c:v>199.73</c:v>
                </c:pt>
                <c:pt idx="64">
                  <c:v>180.30199999999999</c:v>
                </c:pt>
                <c:pt idx="65">
                  <c:v>149.74600000000001</c:v>
                </c:pt>
                <c:pt idx="66">
                  <c:v>116.746</c:v>
                </c:pt>
                <c:pt idx="67">
                  <c:v>78.825000000000003</c:v>
                </c:pt>
                <c:pt idx="68">
                  <c:v>61.968000000000004</c:v>
                </c:pt>
                <c:pt idx="69">
                  <c:v>60.110999999999997</c:v>
                </c:pt>
                <c:pt idx="70">
                  <c:v>61.651000000000003</c:v>
                </c:pt>
                <c:pt idx="71">
                  <c:v>59.302</c:v>
                </c:pt>
                <c:pt idx="72">
                  <c:v>59.872999999999998</c:v>
                </c:pt>
                <c:pt idx="73">
                  <c:v>63.048000000000002</c:v>
                </c:pt>
                <c:pt idx="74">
                  <c:v>65.650999999999996</c:v>
                </c:pt>
                <c:pt idx="75">
                  <c:v>67.762</c:v>
                </c:pt>
                <c:pt idx="76">
                  <c:v>69.206000000000003</c:v>
                </c:pt>
                <c:pt idx="77">
                  <c:v>76.206000000000003</c:v>
                </c:pt>
                <c:pt idx="78">
                  <c:v>85.27</c:v>
                </c:pt>
                <c:pt idx="79">
                  <c:v>97.111000000000004</c:v>
                </c:pt>
                <c:pt idx="80">
                  <c:v>107</c:v>
                </c:pt>
                <c:pt idx="81">
                  <c:v>114.825</c:v>
                </c:pt>
                <c:pt idx="82">
                  <c:v>124.81</c:v>
                </c:pt>
                <c:pt idx="83">
                  <c:v>131.857</c:v>
                </c:pt>
                <c:pt idx="84">
                  <c:v>138.74600000000001</c:v>
                </c:pt>
                <c:pt idx="85">
                  <c:v>145</c:v>
                </c:pt>
                <c:pt idx="86">
                  <c:v>146.524</c:v>
                </c:pt>
                <c:pt idx="87">
                  <c:v>140.762</c:v>
                </c:pt>
                <c:pt idx="88">
                  <c:v>133.82499999999999</c:v>
                </c:pt>
                <c:pt idx="89">
                  <c:v>117.19</c:v>
                </c:pt>
                <c:pt idx="90">
                  <c:v>97.143000000000001</c:v>
                </c:pt>
                <c:pt idx="91">
                  <c:v>75.713999999999999</c:v>
                </c:pt>
                <c:pt idx="92">
                  <c:v>59.856999999999999</c:v>
                </c:pt>
                <c:pt idx="93">
                  <c:v>52.905000000000001</c:v>
                </c:pt>
                <c:pt idx="94">
                  <c:v>51.206000000000003</c:v>
                </c:pt>
                <c:pt idx="95">
                  <c:v>51.27</c:v>
                </c:pt>
                <c:pt idx="96">
                  <c:v>50.634999999999998</c:v>
                </c:pt>
                <c:pt idx="97">
                  <c:v>50.619</c:v>
                </c:pt>
                <c:pt idx="98">
                  <c:v>51.015999999999998</c:v>
                </c:pt>
                <c:pt idx="99">
                  <c:v>52.127000000000002</c:v>
                </c:pt>
                <c:pt idx="100">
                  <c:v>51.619</c:v>
                </c:pt>
                <c:pt idx="101">
                  <c:v>48.412999999999997</c:v>
                </c:pt>
                <c:pt idx="102">
                  <c:v>48.73</c:v>
                </c:pt>
                <c:pt idx="103">
                  <c:v>48.777999999999999</c:v>
                </c:pt>
                <c:pt idx="104">
                  <c:v>49.698</c:v>
                </c:pt>
                <c:pt idx="105">
                  <c:v>48.968000000000004</c:v>
                </c:pt>
                <c:pt idx="106">
                  <c:v>49.73</c:v>
                </c:pt>
                <c:pt idx="107">
                  <c:v>49.19</c:v>
                </c:pt>
                <c:pt idx="108">
                  <c:v>49.603000000000002</c:v>
                </c:pt>
                <c:pt idx="109">
                  <c:v>48.079000000000001</c:v>
                </c:pt>
                <c:pt idx="110">
                  <c:v>49.73</c:v>
                </c:pt>
                <c:pt idx="111">
                  <c:v>50.381</c:v>
                </c:pt>
                <c:pt idx="112">
                  <c:v>46.73</c:v>
                </c:pt>
                <c:pt idx="113">
                  <c:v>48.048000000000002</c:v>
                </c:pt>
                <c:pt idx="114">
                  <c:v>47.158999999999999</c:v>
                </c:pt>
                <c:pt idx="115">
                  <c:v>47.984000000000002</c:v>
                </c:pt>
                <c:pt idx="116">
                  <c:v>49.412999999999997</c:v>
                </c:pt>
                <c:pt idx="117">
                  <c:v>49.713999999999999</c:v>
                </c:pt>
                <c:pt idx="118">
                  <c:v>47.143000000000001</c:v>
                </c:pt>
                <c:pt idx="119">
                  <c:v>50.332999999999998</c:v>
                </c:pt>
                <c:pt idx="120">
                  <c:v>49.238</c:v>
                </c:pt>
                <c:pt idx="121">
                  <c:v>52.127000000000002</c:v>
                </c:pt>
                <c:pt idx="122">
                  <c:v>56.127000000000002</c:v>
                </c:pt>
                <c:pt idx="123">
                  <c:v>59.713999999999999</c:v>
                </c:pt>
                <c:pt idx="124">
                  <c:v>62.555999999999997</c:v>
                </c:pt>
                <c:pt idx="125">
                  <c:v>65.094999999999999</c:v>
                </c:pt>
                <c:pt idx="126">
                  <c:v>65.888999999999996</c:v>
                </c:pt>
                <c:pt idx="127">
                  <c:v>67.111000000000004</c:v>
                </c:pt>
                <c:pt idx="128">
                  <c:v>65.412999999999997</c:v>
                </c:pt>
                <c:pt idx="129">
                  <c:v>61.856999999999999</c:v>
                </c:pt>
                <c:pt idx="130">
                  <c:v>59.396999999999998</c:v>
                </c:pt>
                <c:pt idx="131">
                  <c:v>53.73</c:v>
                </c:pt>
                <c:pt idx="132">
                  <c:v>48.46</c:v>
                </c:pt>
                <c:pt idx="133">
                  <c:v>47.015999999999998</c:v>
                </c:pt>
                <c:pt idx="134">
                  <c:v>45.683</c:v>
                </c:pt>
                <c:pt idx="135">
                  <c:v>43.634999999999998</c:v>
                </c:pt>
                <c:pt idx="136">
                  <c:v>43.429000000000002</c:v>
                </c:pt>
                <c:pt idx="137">
                  <c:v>43.936999999999998</c:v>
                </c:pt>
                <c:pt idx="138">
                  <c:v>44.936999999999998</c:v>
                </c:pt>
                <c:pt idx="139">
                  <c:v>44.238</c:v>
                </c:pt>
                <c:pt idx="140">
                  <c:v>43.031999999999996</c:v>
                </c:pt>
                <c:pt idx="141">
                  <c:v>44.110999999999997</c:v>
                </c:pt>
                <c:pt idx="142">
                  <c:v>43.19</c:v>
                </c:pt>
                <c:pt idx="143">
                  <c:v>42.777999999999999</c:v>
                </c:pt>
                <c:pt idx="144">
                  <c:v>42.872999999999998</c:v>
                </c:pt>
                <c:pt idx="145">
                  <c:v>43.079000000000001</c:v>
                </c:pt>
                <c:pt idx="146">
                  <c:v>41.841000000000001</c:v>
                </c:pt>
                <c:pt idx="147">
                  <c:v>43.651000000000003</c:v>
                </c:pt>
                <c:pt idx="148">
                  <c:v>43.841000000000001</c:v>
                </c:pt>
                <c:pt idx="149">
                  <c:v>42.031999999999996</c:v>
                </c:pt>
                <c:pt idx="150">
                  <c:v>43.587000000000003</c:v>
                </c:pt>
                <c:pt idx="151">
                  <c:v>43.825000000000003</c:v>
                </c:pt>
                <c:pt idx="152">
                  <c:v>45.015999999999998</c:v>
                </c:pt>
                <c:pt idx="153">
                  <c:v>45.825000000000003</c:v>
                </c:pt>
                <c:pt idx="154">
                  <c:v>47.825000000000003</c:v>
                </c:pt>
                <c:pt idx="155">
                  <c:v>48.365000000000002</c:v>
                </c:pt>
                <c:pt idx="156">
                  <c:v>50.015999999999998</c:v>
                </c:pt>
                <c:pt idx="157">
                  <c:v>51.570999999999998</c:v>
                </c:pt>
                <c:pt idx="158">
                  <c:v>50.872999999999998</c:v>
                </c:pt>
                <c:pt idx="159">
                  <c:v>50.936999999999998</c:v>
                </c:pt>
                <c:pt idx="160">
                  <c:v>54.412999999999997</c:v>
                </c:pt>
                <c:pt idx="161">
                  <c:v>47.508000000000003</c:v>
                </c:pt>
                <c:pt idx="162">
                  <c:v>46.555999999999997</c:v>
                </c:pt>
                <c:pt idx="163">
                  <c:v>44.491999999999997</c:v>
                </c:pt>
                <c:pt idx="164">
                  <c:v>44.079000000000001</c:v>
                </c:pt>
                <c:pt idx="165">
                  <c:v>39.905000000000001</c:v>
                </c:pt>
                <c:pt idx="166">
                  <c:v>41.54</c:v>
                </c:pt>
                <c:pt idx="167">
                  <c:v>40.667000000000002</c:v>
                </c:pt>
                <c:pt idx="168">
                  <c:v>40.777999999999999</c:v>
                </c:pt>
                <c:pt idx="169">
                  <c:v>40.984000000000002</c:v>
                </c:pt>
                <c:pt idx="170">
                  <c:v>40.746000000000002</c:v>
                </c:pt>
                <c:pt idx="171">
                  <c:v>39.412999999999997</c:v>
                </c:pt>
                <c:pt idx="172">
                  <c:v>36.825000000000003</c:v>
                </c:pt>
                <c:pt idx="173">
                  <c:v>38.396999999999998</c:v>
                </c:pt>
                <c:pt idx="174">
                  <c:v>37.667000000000002</c:v>
                </c:pt>
                <c:pt idx="175">
                  <c:v>40.951999999999998</c:v>
                </c:pt>
                <c:pt idx="176">
                  <c:v>38.762</c:v>
                </c:pt>
                <c:pt idx="177">
                  <c:v>39.81</c:v>
                </c:pt>
                <c:pt idx="178">
                  <c:v>37.127000000000002</c:v>
                </c:pt>
                <c:pt idx="179">
                  <c:v>38.856999999999999</c:v>
                </c:pt>
                <c:pt idx="180">
                  <c:v>40.825000000000003</c:v>
                </c:pt>
                <c:pt idx="181">
                  <c:v>39.762</c:v>
                </c:pt>
                <c:pt idx="182">
                  <c:v>39.951999999999998</c:v>
                </c:pt>
                <c:pt idx="183">
                  <c:v>39.54</c:v>
                </c:pt>
                <c:pt idx="184">
                  <c:v>38.729999999999997</c:v>
                </c:pt>
                <c:pt idx="185">
                  <c:v>39.968000000000004</c:v>
                </c:pt>
                <c:pt idx="186">
                  <c:v>37.603000000000002</c:v>
                </c:pt>
                <c:pt idx="187">
                  <c:v>41.81</c:v>
                </c:pt>
                <c:pt idx="188">
                  <c:v>38.524000000000001</c:v>
                </c:pt>
                <c:pt idx="189">
                  <c:v>38.81</c:v>
                </c:pt>
                <c:pt idx="190">
                  <c:v>37.317</c:v>
                </c:pt>
                <c:pt idx="191">
                  <c:v>38.253999999999998</c:v>
                </c:pt>
                <c:pt idx="192">
                  <c:v>38.063000000000002</c:v>
                </c:pt>
                <c:pt idx="193">
                  <c:v>39.698</c:v>
                </c:pt>
                <c:pt idx="194">
                  <c:v>38.762</c:v>
                </c:pt>
                <c:pt idx="195">
                  <c:v>38.270000000000003</c:v>
                </c:pt>
                <c:pt idx="196">
                  <c:v>36.317</c:v>
                </c:pt>
                <c:pt idx="197">
                  <c:v>37.508000000000003</c:v>
                </c:pt>
                <c:pt idx="198">
                  <c:v>36.793999999999997</c:v>
                </c:pt>
                <c:pt idx="199">
                  <c:v>38.079000000000001</c:v>
                </c:pt>
                <c:pt idx="200">
                  <c:v>36.951999999999998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62.346779325152717</c:v>
                </c:pt>
                <c:pt idx="5">
                  <c:v>62.45746729977364</c:v>
                </c:pt>
                <c:pt idx="6">
                  <c:v>62.567571793473455</c:v>
                </c:pt>
                <c:pt idx="7">
                  <c:v>62.676982062621455</c:v>
                </c:pt>
                <c:pt idx="8">
                  <c:v>62.785572662622855</c:v>
                </c:pt>
                <c:pt idx="9">
                  <c:v>62.893201935108671</c:v>
                </c:pt>
                <c:pt idx="10">
                  <c:v>62.999710403291225</c:v>
                </c:pt>
                <c:pt idx="11">
                  <c:v>63.104919083987838</c:v>
                </c:pt>
                <c:pt idx="12">
                  <c:v>63.208627729275854</c:v>
                </c:pt>
                <c:pt idx="13">
                  <c:v>63.310613016265194</c:v>
                </c:pt>
                <c:pt idx="14">
                  <c:v>63.410626710343138</c:v>
                </c:pt>
                <c:pt idx="15">
                  <c:v>63.508393835911932</c:v>
                </c:pt>
                <c:pt idx="16">
                  <c:v>63.603610899897461</c:v>
                </c:pt>
                <c:pt idx="17">
                  <c:v>63.695944228575783</c:v>
                </c:pt>
                <c:pt idx="18">
                  <c:v>63.785028500108091</c:v>
                </c:pt>
                <c:pt idx="19">
                  <c:v>63.870465588164578</c:v>
                </c:pt>
                <c:pt idx="20">
                  <c:v>63.95182388412789</c:v>
                </c:pt>
                <c:pt idx="21">
                  <c:v>64.02863835015242</c:v>
                </c:pt>
                <c:pt idx="22">
                  <c:v>64.100411695152033</c:v>
                </c:pt>
                <c:pt idx="23">
                  <c:v>64.166617296206269</c:v>
                </c:pt>
                <c:pt idx="24">
                  <c:v>64.226704863631724</c:v>
                </c:pt>
                <c:pt idx="25">
                  <c:v>64.280110449817897</c:v>
                </c:pt>
                <c:pt idx="26">
                  <c:v>64.32627334367254</c:v>
                </c:pt>
                <c:pt idx="27">
                  <c:v>64.364663826031304</c:v>
                </c:pt>
                <c:pt idx="28">
                  <c:v>64.394827875955571</c:v>
                </c:pt>
                <c:pt idx="29">
                  <c:v>64.416457928275165</c:v>
                </c:pt>
                <c:pt idx="30">
                  <c:v>64.429502898592844</c:v>
                </c:pt>
                <c:pt idx="31">
                  <c:v>64.434336059189576</c:v>
                </c:pt>
                <c:pt idx="32">
                  <c:v>64.432005955941975</c:v>
                </c:pt>
                <c:pt idx="33">
                  <c:v>64.424603098467955</c:v>
                </c:pt>
                <c:pt idx="34">
                  <c:v>64.415782867524229</c:v>
                </c:pt>
                <c:pt idx="35">
                  <c:v>64.411491552620873</c:v>
                </c:pt>
                <c:pt idx="36">
                  <c:v>64.420945439516572</c:v>
                </c:pt>
                <c:pt idx="37">
                  <c:v>64.45790931589822</c:v>
                </c:pt>
                <c:pt idx="38">
                  <c:v>64.542306789424273</c:v>
                </c:pt>
                <c:pt idx="39">
                  <c:v>64.702166163470579</c:v>
                </c:pt>
                <c:pt idx="40">
                  <c:v>64.975858391619312</c:v>
                </c:pt>
                <c:pt idx="41">
                  <c:v>65.414515410669821</c:v>
                </c:pt>
                <c:pt idx="42">
                  <c:v>66.084428448527362</c:v>
                </c:pt>
                <c:pt idx="43">
                  <c:v>67.069121761247601</c:v>
                </c:pt>
                <c:pt idx="44">
                  <c:v>68.470688625336308</c:v>
                </c:pt>
                <c:pt idx="45">
                  <c:v>70.409880843650797</c:v>
                </c:pt>
                <c:pt idx="46">
                  <c:v>73.024384098520443</c:v>
                </c:pt>
                <c:pt idx="47">
                  <c:v>76.464716541678186</c:v>
                </c:pt>
                <c:pt idx="48">
                  <c:v>80.887283900007048</c:v>
                </c:pt>
                <c:pt idx="49">
                  <c:v>86.444331462249124</c:v>
                </c:pt>
                <c:pt idx="50">
                  <c:v>93.270858458598028</c:v>
                </c:pt>
                <c:pt idx="51">
                  <c:v>101.46899019077149</c:v>
                </c:pt>
                <c:pt idx="52">
                  <c:v>111.0907988521232</c:v>
                </c:pt>
                <c:pt idx="53">
                  <c:v>122.12105234035047</c:v>
                </c:pt>
                <c:pt idx="54">
                  <c:v>134.4616942810683</c:v>
                </c:pt>
                <c:pt idx="55">
                  <c:v>147.91950128745253</c:v>
                </c:pt>
                <c:pt idx="56">
                  <c:v>162.19545040602992</c:v>
                </c:pt>
                <c:pt idx="57">
                  <c:v>176.8637344499374</c:v>
                </c:pt>
                <c:pt idx="58">
                  <c:v>191.30325315973329</c:v>
                </c:pt>
                <c:pt idx="59">
                  <c:v>204.51595617749547</c:v>
                </c:pt>
                <c:pt idx="60">
                  <c:v>214.80670762669604</c:v>
                </c:pt>
                <c:pt idx="61">
                  <c:v>219.52668858163349</c:v>
                </c:pt>
                <c:pt idx="62">
                  <c:v>215.43321089806287</c:v>
                </c:pt>
                <c:pt idx="63">
                  <c:v>200.16912632920287</c:v>
                </c:pt>
                <c:pt idx="64">
                  <c:v>174.3653581483951</c:v>
                </c:pt>
                <c:pt idx="65">
                  <c:v>142.59144198700218</c:v>
                </c:pt>
                <c:pt idx="66">
                  <c:v>111.69147665535721</c:v>
                </c:pt>
                <c:pt idx="67">
                  <c:v>87.385609305192304</c:v>
                </c:pt>
                <c:pt idx="68">
                  <c:v>71.839831999238072</c:v>
                </c:pt>
                <c:pt idx="69">
                  <c:v>63.862785331683952</c:v>
                </c:pt>
                <c:pt idx="70">
                  <c:v>60.844177256787958</c:v>
                </c:pt>
                <c:pt idx="71">
                  <c:v>60.510312788325393</c:v>
                </c:pt>
                <c:pt idx="72">
                  <c:v>61.560690183086322</c:v>
                </c:pt>
                <c:pt idx="73">
                  <c:v>63.48892984641455</c:v>
                </c:pt>
                <c:pt idx="74">
                  <c:v>66.205988765520502</c:v>
                </c:pt>
                <c:pt idx="75">
                  <c:v>69.779057773386782</c:v>
                </c:pt>
                <c:pt idx="76">
                  <c:v>74.308096049475381</c:v>
                </c:pt>
                <c:pt idx="77">
                  <c:v>79.874490214831056</c:v>
                </c:pt>
                <c:pt idx="78">
                  <c:v>86.514744416930512</c:v>
                </c:pt>
                <c:pt idx="79">
                  <c:v>94.201232499881641</c:v>
                </c:pt>
                <c:pt idx="80">
                  <c:v>102.82623057203497</c:v>
                </c:pt>
                <c:pt idx="81">
                  <c:v>112.18771188881993</c:v>
                </c:pt>
                <c:pt idx="82">
                  <c:v>121.96720373647838</c:v>
                </c:pt>
                <c:pt idx="83">
                  <c:v>131.66808692158787</c:v>
                </c:pt>
                <c:pt idx="84">
                  <c:v>140.46158725440091</c:v>
                </c:pt>
                <c:pt idx="85">
                  <c:v>146.94166122763045</c:v>
                </c:pt>
                <c:pt idx="86">
                  <c:v>149.01626597071086</c:v>
                </c:pt>
                <c:pt idx="87">
                  <c:v>144.42460978682465</c:v>
                </c:pt>
                <c:pt idx="88">
                  <c:v>132.11648956911372</c:v>
                </c:pt>
                <c:pt idx="89">
                  <c:v>113.68372135895464</c:v>
                </c:pt>
                <c:pt idx="90">
                  <c:v>93.284486764816052</c:v>
                </c:pt>
                <c:pt idx="91">
                  <c:v>75.572042576167135</c:v>
                </c:pt>
                <c:pt idx="92">
                  <c:v>63.250464018350428</c:v>
                </c:pt>
                <c:pt idx="93">
                  <c:v>56.30225296692155</c:v>
                </c:pt>
                <c:pt idx="94">
                  <c:v>53.075663574996675</c:v>
                </c:pt>
                <c:pt idx="95">
                  <c:v>51.78815211013675</c:v>
                </c:pt>
                <c:pt idx="96">
                  <c:v>51.28527123417517</c:v>
                </c:pt>
                <c:pt idx="97">
                  <c:v>51.03324658711923</c:v>
                </c:pt>
                <c:pt idx="98">
                  <c:v>50.84562422494335</c:v>
                </c:pt>
                <c:pt idx="99">
                  <c:v>50.671871261944695</c:v>
                </c:pt>
                <c:pt idx="100">
                  <c:v>50.501174207843384</c:v>
                </c:pt>
                <c:pt idx="101">
                  <c:v>50.331652155857718</c:v>
                </c:pt>
                <c:pt idx="102">
                  <c:v>50.162998343125615</c:v>
                </c:pt>
                <c:pt idx="103">
                  <c:v>49.995128329906009</c:v>
                </c:pt>
                <c:pt idx="104">
                  <c:v>49.827985971694368</c:v>
                </c:pt>
                <c:pt idx="105">
                  <c:v>49.661521656410443</c:v>
                </c:pt>
                <c:pt idx="106">
                  <c:v>49.495691507474973</c:v>
                </c:pt>
                <c:pt idx="107">
                  <c:v>49.330461617828796</c:v>
                </c:pt>
                <c:pt idx="108">
                  <c:v>49.165822089166348</c:v>
                </c:pt>
                <c:pt idx="109">
                  <c:v>49.001828189433553</c:v>
                </c:pt>
                <c:pt idx="110">
                  <c:v>48.838711666577389</c:v>
                </c:pt>
                <c:pt idx="111">
                  <c:v>48.677158878002288</c:v>
                </c:pt>
                <c:pt idx="112">
                  <c:v>48.518951092334085</c:v>
                </c:pt>
                <c:pt idx="113">
                  <c:v>48.368316161389359</c:v>
                </c:pt>
                <c:pt idx="114">
                  <c:v>48.234525852931085</c:v>
                </c:pt>
                <c:pt idx="115">
                  <c:v>48.136387146460123</c:v>
                </c:pt>
                <c:pt idx="116">
                  <c:v>48.109094257897773</c:v>
                </c:pt>
                <c:pt idx="117">
                  <c:v>48.213090014071582</c:v>
                </c:pt>
                <c:pt idx="118">
                  <c:v>48.542790383692072</c:v>
                </c:pt>
                <c:pt idx="119">
                  <c:v>49.230169536944132</c:v>
                </c:pt>
                <c:pt idx="120">
                  <c:v>50.434806070798167</c:v>
                </c:pt>
                <c:pt idx="121">
                  <c:v>52.309650626419852</c:v>
                </c:pt>
                <c:pt idx="122">
                  <c:v>54.933918549282573</c:v>
                </c:pt>
                <c:pt idx="123">
                  <c:v>58.216869666393059</c:v>
                </c:pt>
                <c:pt idx="124">
                  <c:v>61.803685048228893</c:v>
                </c:pt>
                <c:pt idx="125">
                  <c:v>65.049879444167587</c:v>
                </c:pt>
                <c:pt idx="126">
                  <c:v>67.141191958890701</c:v>
                </c:pt>
                <c:pt idx="127">
                  <c:v>67.376978566032136</c:v>
                </c:pt>
                <c:pt idx="128">
                  <c:v>65.507555469563997</c:v>
                </c:pt>
                <c:pt idx="129">
                  <c:v>61.915012932263764</c:v>
                </c:pt>
                <c:pt idx="130">
                  <c:v>57.481006680457831</c:v>
                </c:pt>
                <c:pt idx="131">
                  <c:v>53.196967912555714</c:v>
                </c:pt>
                <c:pt idx="132">
                  <c:v>49.763919899289043</c:v>
                </c:pt>
                <c:pt idx="133">
                  <c:v>47.416598926026886</c:v>
                </c:pt>
                <c:pt idx="134">
                  <c:v>46.01258632537138</c:v>
                </c:pt>
                <c:pt idx="135">
                  <c:v>45.248034266518054</c:v>
                </c:pt>
                <c:pt idx="136">
                  <c:v>44.837811332336152</c:v>
                </c:pt>
                <c:pt idx="137">
                  <c:v>44.591682819937454</c:v>
                </c:pt>
                <c:pt idx="138">
                  <c:v>44.410008321762824</c:v>
                </c:pt>
                <c:pt idx="139">
                  <c:v>44.250212522502451</c:v>
                </c:pt>
                <c:pt idx="140">
                  <c:v>44.097181337669831</c:v>
                </c:pt>
                <c:pt idx="141">
                  <c:v>43.946433709129991</c:v>
                </c:pt>
                <c:pt idx="142">
                  <c:v>43.796902799146231</c:v>
                </c:pt>
                <c:pt idx="143">
                  <c:v>43.648508273750004</c:v>
                </c:pt>
                <c:pt idx="144">
                  <c:v>43.501629256692468</c:v>
                </c:pt>
                <c:pt idx="145">
                  <c:v>43.357408572083649</c:v>
                </c:pt>
                <c:pt idx="146">
                  <c:v>43.218854305825964</c:v>
                </c:pt>
                <c:pt idx="147">
                  <c:v>43.093266146840058</c:v>
                </c:pt>
                <c:pt idx="148">
                  <c:v>42.996772321753781</c:v>
                </c:pt>
                <c:pt idx="149">
                  <c:v>42.961436757237927</c:v>
                </c:pt>
                <c:pt idx="150">
                  <c:v>43.043811703625209</c:v>
                </c:pt>
                <c:pt idx="151">
                  <c:v>43.330389036989693</c:v>
                </c:pt>
                <c:pt idx="152">
                  <c:v>43.930835173647274</c:v>
                </c:pt>
                <c:pt idx="153">
                  <c:v>44.947666303980206</c:v>
                </c:pt>
                <c:pt idx="154">
                  <c:v>46.417420113619904</c:v>
                </c:pt>
                <c:pt idx="155">
                  <c:v>48.238007183386067</c:v>
                </c:pt>
                <c:pt idx="156">
                  <c:v>50.123537672939705</c:v>
                </c:pt>
                <c:pt idx="157">
                  <c:v>51.639040693272534</c:v>
                </c:pt>
                <c:pt idx="158">
                  <c:v>52.337189074539978</c:v>
                </c:pt>
                <c:pt idx="159">
                  <c:v>51.949517000729671</c:v>
                </c:pt>
                <c:pt idx="160">
                  <c:v>50.524560705635949</c:v>
                </c:pt>
                <c:pt idx="161">
                  <c:v>48.417760844907569</c:v>
                </c:pt>
                <c:pt idx="162">
                  <c:v>46.131093090725592</c:v>
                </c:pt>
                <c:pt idx="163">
                  <c:v>44.102243640048712</c:v>
                </c:pt>
                <c:pt idx="164">
                  <c:v>42.566376649666793</c:v>
                </c:pt>
                <c:pt idx="165">
                  <c:v>41.545194799285511</c:v>
                </c:pt>
                <c:pt idx="166">
                  <c:v>40.927600783844312</c:v>
                </c:pt>
                <c:pt idx="167">
                  <c:v>40.567163289736186</c:v>
                </c:pt>
                <c:pt idx="168">
                  <c:v>40.344206113049836</c:v>
                </c:pt>
                <c:pt idx="169">
                  <c:v>40.183921666610665</c:v>
                </c:pt>
                <c:pt idx="170">
                  <c:v>40.048203727795439</c:v>
                </c:pt>
                <c:pt idx="171">
                  <c:v>39.920765370324041</c:v>
                </c:pt>
                <c:pt idx="172">
                  <c:v>39.795656109112194</c:v>
                </c:pt>
                <c:pt idx="173">
                  <c:v>39.670978502699342</c:v>
                </c:pt>
                <c:pt idx="174">
                  <c:v>39.546179093286661</c:v>
                </c:pt>
                <c:pt idx="175">
                  <c:v>39.421088891098428</c:v>
                </c:pt>
                <c:pt idx="176">
                  <c:v>39.295638063184327</c:v>
                </c:pt>
                <c:pt idx="177">
                  <c:v>39.169783656114241</c:v>
                </c:pt>
                <c:pt idx="178">
                  <c:v>39.043493657114844</c:v>
                </c:pt>
                <c:pt idx="179">
                  <c:v>38.916743644884072</c:v>
                </c:pt>
                <c:pt idx="180">
                  <c:v>38.789515804788316</c:v>
                </c:pt>
                <c:pt idx="181">
                  <c:v>38.66179829595383</c:v>
                </c:pt>
                <c:pt idx="182">
                  <c:v>38.533584646445149</c:v>
                </c:pt>
                <c:pt idx="183">
                  <c:v>38.404873145493276</c:v>
                </c:pt>
                <c:pt idx="184">
                  <c:v>38.275666242749722</c:v>
                </c:pt>
                <c:pt idx="185">
                  <c:v>38.14596996697621</c:v>
                </c:pt>
                <c:pt idx="186">
                  <c:v>38.015793374113002</c:v>
                </c:pt>
                <c:pt idx="187">
                  <c:v>37.885148031911562</c:v>
                </c:pt>
                <c:pt idx="188">
                  <c:v>37.754047545849438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62.34677932514596</c:v>
                </c:pt>
                <c:pt idx="5">
                  <c:v>62.457467299755031</c:v>
                </c:pt>
                <c:pt idx="6">
                  <c:v>62.567571793423063</c:v>
                </c:pt>
                <c:pt idx="7">
                  <c:v>62.676982062487276</c:v>
                </c:pt>
                <c:pt idx="8">
                  <c:v>62.785572662271569</c:v>
                </c:pt>
                <c:pt idx="9">
                  <c:v>62.893201934204342</c:v>
                </c:pt>
                <c:pt idx="10">
                  <c:v>62.999710401002019</c:v>
                </c:pt>
                <c:pt idx="11">
                  <c:v>63.104919078289761</c:v>
                </c:pt>
                <c:pt idx="12">
                  <c:v>63.208627715329563</c:v>
                </c:pt>
                <c:pt idx="13">
                  <c:v>63.310612982701038</c:v>
                </c:pt>
                <c:pt idx="14">
                  <c:v>63.410626630914074</c:v>
                </c:pt>
                <c:pt idx="15">
                  <c:v>63.508393651083018</c:v>
                </c:pt>
                <c:pt idx="16">
                  <c:v>63.603610476988322</c:v>
                </c:pt>
                <c:pt idx="17">
                  <c:v>63.695943277071045</c:v>
                </c:pt>
                <c:pt idx="18">
                  <c:v>63.785026395062232</c:v>
                </c:pt>
                <c:pt idx="19">
                  <c:v>63.870461008866755</c:v>
                </c:pt>
                <c:pt idx="20">
                  <c:v>63.951814088710677</c:v>
                </c:pt>
                <c:pt idx="21">
                  <c:v>64.028617746998393</c:v>
                </c:pt>
                <c:pt idx="22">
                  <c:v>64.10036908322239</c:v>
                </c:pt>
                <c:pt idx="23">
                  <c:v>64.166530636858738</c:v>
                </c:pt>
                <c:pt idx="24">
                  <c:v>64.226531568505067</c:v>
                </c:pt>
                <c:pt idx="25">
                  <c:v>64.279769693429841</c:v>
                </c:pt>
                <c:pt idx="26">
                  <c:v>64.325614490890715</c:v>
                </c:pt>
                <c:pt idx="27">
                  <c:v>64.36341120562291</c:v>
                </c:pt>
                <c:pt idx="28">
                  <c:v>64.392486143345295</c:v>
                </c:pt>
                <c:pt idx="29">
                  <c:v>64.412153238627127</c:v>
                </c:pt>
                <c:pt idx="30">
                  <c:v>64.421721939906107</c:v>
                </c:pt>
                <c:pt idx="31">
                  <c:v>64.420506412208297</c:v>
                </c:pt>
                <c:pt idx="32">
                  <c:v>64.40783600323067</c:v>
                </c:pt>
                <c:pt idx="33">
                  <c:v>64.383066853847467</c:v>
                </c:pt>
                <c:pt idx="34">
                  <c:v>64.345594461824177</c:v>
                </c:pt>
                <c:pt idx="35">
                  <c:v>64.294866930830196</c:v>
                </c:pt>
                <c:pt idx="36">
                  <c:v>64.230398560228195</c:v>
                </c:pt>
                <c:pt idx="37">
                  <c:v>64.151783360196205</c:v>
                </c:pt>
                <c:pt idx="38">
                  <c:v>64.058708017901253</c:v>
                </c:pt>
                <c:pt idx="39">
                  <c:v>63.950963800378581</c:v>
                </c:pt>
                <c:pt idx="40">
                  <c:v>63.828456864771582</c:v>
                </c:pt>
                <c:pt idx="41">
                  <c:v>63.69121646177588</c:v>
                </c:pt>
                <c:pt idx="42">
                  <c:v>63.539400566657719</c:v>
                </c:pt>
                <c:pt idx="43">
                  <c:v>63.373298554557735</c:v>
                </c:pt>
                <c:pt idx="44">
                  <c:v>63.193330650298442</c:v>
                </c:pt>
                <c:pt idx="45">
                  <c:v>63.000044021695636</c:v>
                </c:pt>
                <c:pt idx="46">
                  <c:v>62.794105540605123</c:v>
                </c:pt>
                <c:pt idx="47">
                  <c:v>62.576291396593064</c:v>
                </c:pt>
                <c:pt idx="48">
                  <c:v>62.347473902069304</c:v>
                </c:pt>
                <c:pt idx="49">
                  <c:v>62.108605963032637</c:v>
                </c:pt>
                <c:pt idx="50">
                  <c:v>61.860703795846817</c:v>
                </c:pt>
                <c:pt idx="51">
                  <c:v>61.604828539988937</c:v>
                </c:pt>
                <c:pt idx="52">
                  <c:v>61.34206744528791</c:v>
                </c:pt>
                <c:pt idx="53">
                  <c:v>61.073515299445781</c:v>
                </c:pt>
                <c:pt idx="54">
                  <c:v>60.800256710944815</c:v>
                </c:pt>
                <c:pt idx="55">
                  <c:v>60.523349780211944</c:v>
                </c:pt>
                <c:pt idx="56">
                  <c:v>60.243811586712226</c:v>
                </c:pt>
                <c:pt idx="57">
                  <c:v>59.96260580110755</c:v>
                </c:pt>
                <c:pt idx="58">
                  <c:v>59.680632609349622</c:v>
                </c:pt>
                <c:pt idx="59">
                  <c:v>59.39872101821102</c:v>
                </c:pt>
                <c:pt idx="60">
                  <c:v>59.117623506283238</c:v>
                </c:pt>
                <c:pt idx="61">
                  <c:v>58.838012895839569</c:v>
                </c:pt>
                <c:pt idx="62">
                  <c:v>58.560481251996229</c:v>
                </c:pt>
                <c:pt idx="63">
                  <c:v>58.285540567154548</c:v>
                </c:pt>
                <c:pt idx="64">
                  <c:v>58.013624959959081</c:v>
                </c:pt>
                <c:pt idx="65">
                  <c:v>57.745094106912489</c:v>
                </c:pt>
                <c:pt idx="66">
                  <c:v>57.48023762850724</c:v>
                </c:pt>
                <c:pt idx="67">
                  <c:v>57.219280167040779</c:v>
                </c:pt>
                <c:pt idx="68">
                  <c:v>56.962386916917012</c:v>
                </c:pt>
                <c:pt idx="69">
                  <c:v>56.709669397162365</c:v>
                </c:pt>
                <c:pt idx="70">
                  <c:v>56.461191287456494</c:v>
                </c:pt>
                <c:pt idx="71">
                  <c:v>56.216974181032832</c:v>
                </c:pt>
                <c:pt idx="72">
                  <c:v>55.977003138690087</c:v>
                </c:pt>
                <c:pt idx="73">
                  <c:v>55.741231956701931</c:v>
                </c:pt>
                <c:pt idx="74">
                  <c:v>55.509588086880626</c:v>
                </c:pt>
                <c:pt idx="75">
                  <c:v>55.281977169058685</c:v>
                </c:pt>
                <c:pt idx="76">
                  <c:v>55.058287154701624</c:v>
                </c:pt>
                <c:pt idx="77">
                  <c:v>54.838392015362217</c:v>
                </c:pt>
                <c:pt idx="78">
                  <c:v>54.622155041481868</c:v>
                </c:pt>
                <c:pt idx="79">
                  <c:v>54.409431745973436</c:v>
                </c:pt>
                <c:pt idx="80">
                  <c:v>54.200072393460403</c:v>
                </c:pt>
                <c:pt idx="81">
                  <c:v>53.99392418038753</c:v>
                </c:pt>
                <c:pt idx="82">
                  <c:v>53.790833093832426</c:v>
                </c:pt>
                <c:pt idx="83">
                  <c:v>53.590645478080432</c:v>
                </c:pt>
                <c:pt idx="84">
                  <c:v>53.393209338185954</c:v>
                </c:pt>
                <c:pt idx="85">
                  <c:v>53.198375409096435</c:v>
                </c:pt>
                <c:pt idx="86">
                  <c:v>53.005998017687936</c:v>
                </c:pt>
                <c:pt idx="87">
                  <c:v>52.81593576343662</c:v>
                </c:pt>
                <c:pt idx="88">
                  <c:v>52.628052041579785</c:v>
                </c:pt>
                <c:pt idx="89">
                  <c:v>52.442215430619058</c:v>
                </c:pt>
                <c:pt idx="90">
                  <c:v>52.258299963978061</c:v>
                </c:pt>
                <c:pt idx="91">
                  <c:v>52.076185303613393</c:v>
                </c:pt>
                <c:pt idx="92">
                  <c:v>51.895756831439471</c:v>
                </c:pt>
                <c:pt idx="93">
                  <c:v>51.716905672597008</c:v>
                </c:pt>
                <c:pt idx="94">
                  <c:v>51.539528662892373</c:v>
                </c:pt>
                <c:pt idx="95">
                  <c:v>51.363528271171631</c:v>
                </c:pt>
                <c:pt idx="96">
                  <c:v>51.188812485973692</c:v>
                </c:pt>
                <c:pt idx="97">
                  <c:v>51.015294674529208</c:v>
                </c:pt>
                <c:pt idx="98">
                  <c:v>50.842893421032734</c:v>
                </c:pt>
                <c:pt idx="99">
                  <c:v>50.671532350106752</c:v>
                </c:pt>
                <c:pt idx="100">
                  <c:v>50.501139940488663</c:v>
                </c:pt>
                <c:pt idx="101">
                  <c:v>50.331649333197447</c:v>
                </c:pt>
                <c:pt idx="102">
                  <c:v>50.162998137763601</c:v>
                </c:pt>
                <c:pt idx="103">
                  <c:v>49.995128239526061</c:v>
                </c:pt>
                <c:pt idx="104">
                  <c:v>49.827985610501621</c:v>
                </c:pt>
                <c:pt idx="105">
                  <c:v>49.661520125908588</c:v>
                </c:pt>
                <c:pt idx="106">
                  <c:v>49.495685388066356</c:v>
                </c:pt>
                <c:pt idx="107">
                  <c:v>49.330438559090311</c:v>
                </c:pt>
                <c:pt idx="108">
                  <c:v>49.165740203547323</c:v>
                </c:pt>
                <c:pt idx="109">
                  <c:v>49.001554142025853</c:v>
                </c:pt>
                <c:pt idx="110">
                  <c:v>48.837847316399326</c:v>
                </c:pt>
                <c:pt idx="111">
                  <c:v>48.674589667415091</c:v>
                </c:pt>
                <c:pt idx="112">
                  <c:v>48.511754025120027</c:v>
                </c:pt>
                <c:pt idx="113">
                  <c:v>48.34931601253102</c:v>
                </c:pt>
                <c:pt idx="114">
                  <c:v>48.187253962869086</c:v>
                </c:pt>
                <c:pt idx="115">
                  <c:v>48.025548850595314</c:v>
                </c:pt>
                <c:pt idx="116">
                  <c:v>47.864184236409621</c:v>
                </c:pt>
                <c:pt idx="117">
                  <c:v>47.70314622629369</c:v>
                </c:pt>
                <c:pt idx="118">
                  <c:v>47.542423444593453</c:v>
                </c:pt>
                <c:pt idx="119">
                  <c:v>47.382007021036372</c:v>
                </c:pt>
                <c:pt idx="120">
                  <c:v>47.221890591460671</c:v>
                </c:pt>
                <c:pt idx="121">
                  <c:v>47.062070311888803</c:v>
                </c:pt>
                <c:pt idx="122">
                  <c:v>46.902544885401511</c:v>
                </c:pt>
                <c:pt idx="123">
                  <c:v>46.743315601051691</c:v>
                </c:pt>
                <c:pt idx="124">
                  <c:v>46.584386383794779</c:v>
                </c:pt>
                <c:pt idx="125">
                  <c:v>46.425763854093958</c:v>
                </c:pt>
                <c:pt idx="126">
                  <c:v>46.267457395478985</c:v>
                </c:pt>
                <c:pt idx="127">
                  <c:v>46.109479227889615</c:v>
                </c:pt>
                <c:pt idx="128">
                  <c:v>45.951844484112996</c:v>
                </c:pt>
                <c:pt idx="129">
                  <c:v>45.794571286026731</c:v>
                </c:pt>
                <c:pt idx="130">
                  <c:v>45.637680816684238</c:v>
                </c:pt>
                <c:pt idx="131">
                  <c:v>45.481197383532717</c:v>
                </c:pt>
                <c:pt idx="132">
                  <c:v>45.325148467245768</c:v>
                </c:pt>
                <c:pt idx="133">
                  <c:v>45.169564749799818</c:v>
                </c:pt>
                <c:pt idx="134">
                  <c:v>45.014480114555937</c:v>
                </c:pt>
                <c:pt idx="135">
                  <c:v>44.859931610261526</c:v>
                </c:pt>
                <c:pt idx="136">
                  <c:v>44.705959370115799</c:v>
                </c:pt>
                <c:pt idx="137">
                  <c:v>44.552606476411007</c:v>
                </c:pt>
                <c:pt idx="138">
                  <c:v>44.39991876085319</c:v>
                </c:pt>
                <c:pt idx="139">
                  <c:v>44.247944530574735</c:v>
                </c:pt>
                <c:pt idx="140">
                  <c:v>44.096734210184266</c:v>
                </c:pt>
                <c:pt idx="141">
                  <c:v>43.946339891073684</c:v>
                </c:pt>
                <c:pt idx="142">
                  <c:v>43.796814780729235</c:v>
                </c:pt>
                <c:pt idx="143">
                  <c:v>43.648212547080121</c:v>
                </c:pt>
                <c:pt idx="144">
                  <c:v>43.500586556042585</c:v>
                </c:pt>
                <c:pt idx="145">
                  <c:v>43.353989004418253</c:v>
                </c:pt>
                <c:pt idx="146">
                  <c:v>43.208469955165718</c:v>
                </c:pt>
                <c:pt idx="147">
                  <c:v>43.064076287683598</c:v>
                </c:pt>
                <c:pt idx="148">
                  <c:v>42.920850581936712</c:v>
                </c:pt>
                <c:pt idx="149">
                  <c:v>42.778829961729585</c:v>
                </c:pt>
                <c:pt idx="150">
                  <c:v>42.638044928791643</c:v>
                </c:pt>
                <c:pt idx="151">
                  <c:v>42.49851822509936</c:v>
                </c:pt>
                <c:pt idx="152">
                  <c:v>42.360263765473384</c:v>
                </c:pt>
                <c:pt idx="153">
                  <c:v>42.223285685386514</c:v>
                </c:pt>
                <c:pt idx="154">
                  <c:v>42.087577549567214</c:v>
                </c:pt>
                <c:pt idx="155">
                  <c:v>41.953121764960471</c:v>
                </c:pt>
                <c:pt idx="156">
                  <c:v>41.819889236659748</c:v>
                </c:pt>
                <c:pt idx="157">
                  <c:v>41.687839297533287</c:v>
                </c:pt>
                <c:pt idx="158">
                  <c:v>41.55691993169463</c:v>
                </c:pt>
                <c:pt idx="159">
                  <c:v>41.427068299250649</c:v>
                </c:pt>
                <c:pt idx="160">
                  <c:v>41.298211555704881</c:v>
                </c:pt>
                <c:pt idx="161">
                  <c:v>41.170267944991664</c:v>
                </c:pt>
                <c:pt idx="162">
                  <c:v>41.04314813146334</c:v>
                </c:pt>
                <c:pt idx="163">
                  <c:v>40.916756724318518</c:v>
                </c:pt>
                <c:pt idx="164">
                  <c:v>40.790993938879183</c:v>
                </c:pt>
                <c:pt idx="165">
                  <c:v>40.665757333482389</c:v>
                </c:pt>
                <c:pt idx="166">
                  <c:v>40.54094355891268</c:v>
                </c:pt>
                <c:pt idx="167">
                  <c:v>40.416450059273139</c:v>
                </c:pt>
                <c:pt idx="168">
                  <c:v>40.292176668642924</c:v>
                </c:pt>
                <c:pt idx="169">
                  <c:v>40.168027056177387</c:v>
                </c:pt>
                <c:pt idx="170">
                  <c:v>40.043909982654888</c:v>
                </c:pt>
                <c:pt idx="171">
                  <c:v>39.919740342945644</c:v>
                </c:pt>
                <c:pt idx="172">
                  <c:v>39.795439980561959</c:v>
                </c:pt>
                <c:pt idx="173">
                  <c:v>39.67093827153321</c:v>
                </c:pt>
                <c:pt idx="174">
                  <c:v>39.546172484677612</c:v>
                </c:pt>
                <c:pt idx="175">
                  <c:v>39.42108793346268</c:v>
                </c:pt>
                <c:pt idx="176">
                  <c:v>39.295637940807637</c:v>
                </c:pt>
                <c:pt idx="177">
                  <c:v>39.169783642326699</c:v>
                </c:pt>
                <c:pt idx="178">
                  <c:v>39.043493655745664</c:v>
                </c:pt>
                <c:pt idx="179">
                  <c:v>38.916743644764253</c:v>
                </c:pt>
                <c:pt idx="180">
                  <c:v>38.789515804779079</c:v>
                </c:pt>
                <c:pt idx="181">
                  <c:v>38.661798295953204</c:v>
                </c:pt>
                <c:pt idx="182">
                  <c:v>38.533584646445114</c:v>
                </c:pt>
                <c:pt idx="183">
                  <c:v>38.404873145493276</c:v>
                </c:pt>
                <c:pt idx="184">
                  <c:v>38.275666242749722</c:v>
                </c:pt>
                <c:pt idx="185">
                  <c:v>38.14596996697621</c:v>
                </c:pt>
                <c:pt idx="186">
                  <c:v>38.015793374113002</c:v>
                </c:pt>
                <c:pt idx="187">
                  <c:v>37.885148031911562</c:v>
                </c:pt>
                <c:pt idx="188">
                  <c:v>37.754047545849438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65.475999999999999</c:v>
                </c:pt>
                <c:pt idx="1">
                  <c:v>64.381</c:v>
                </c:pt>
                <c:pt idx="2">
                  <c:v>63.889000000000003</c:v>
                </c:pt>
                <c:pt idx="3">
                  <c:v>64.602999999999994</c:v>
                </c:pt>
                <c:pt idx="4">
                  <c:v>65.683000000000007</c:v>
                </c:pt>
                <c:pt idx="5">
                  <c:v>65.238</c:v>
                </c:pt>
                <c:pt idx="6">
                  <c:v>61.19</c:v>
                </c:pt>
                <c:pt idx="7">
                  <c:v>63.667000000000002</c:v>
                </c:pt>
                <c:pt idx="8">
                  <c:v>63.253999999999998</c:v>
                </c:pt>
                <c:pt idx="9">
                  <c:v>64.507999999999996</c:v>
                </c:pt>
                <c:pt idx="10">
                  <c:v>63.841000000000001</c:v>
                </c:pt>
                <c:pt idx="11">
                  <c:v>65.016000000000005</c:v>
                </c:pt>
                <c:pt idx="12">
                  <c:v>65.286000000000001</c:v>
                </c:pt>
                <c:pt idx="13">
                  <c:v>64.570999999999998</c:v>
                </c:pt>
                <c:pt idx="14">
                  <c:v>63.683</c:v>
                </c:pt>
                <c:pt idx="15">
                  <c:v>64.81</c:v>
                </c:pt>
                <c:pt idx="16">
                  <c:v>64.921000000000006</c:v>
                </c:pt>
                <c:pt idx="17">
                  <c:v>64.587000000000003</c:v>
                </c:pt>
                <c:pt idx="18">
                  <c:v>65.159000000000006</c:v>
                </c:pt>
                <c:pt idx="19">
                  <c:v>62.905000000000001</c:v>
                </c:pt>
                <c:pt idx="20">
                  <c:v>64.762</c:v>
                </c:pt>
                <c:pt idx="21">
                  <c:v>62.365000000000002</c:v>
                </c:pt>
                <c:pt idx="22">
                  <c:v>65.397000000000006</c:v>
                </c:pt>
                <c:pt idx="23">
                  <c:v>63.412999999999997</c:v>
                </c:pt>
                <c:pt idx="24">
                  <c:v>63.920999999999999</c:v>
                </c:pt>
                <c:pt idx="25">
                  <c:v>62.793999999999997</c:v>
                </c:pt>
                <c:pt idx="26">
                  <c:v>64.016000000000005</c:v>
                </c:pt>
                <c:pt idx="27">
                  <c:v>63.143000000000001</c:v>
                </c:pt>
                <c:pt idx="28">
                  <c:v>63.238</c:v>
                </c:pt>
                <c:pt idx="29">
                  <c:v>63.158999999999999</c:v>
                </c:pt>
                <c:pt idx="30">
                  <c:v>67.238</c:v>
                </c:pt>
                <c:pt idx="31">
                  <c:v>65.286000000000001</c:v>
                </c:pt>
                <c:pt idx="32">
                  <c:v>63.698</c:v>
                </c:pt>
                <c:pt idx="33">
                  <c:v>65.587000000000003</c:v>
                </c:pt>
                <c:pt idx="34">
                  <c:v>62.412999999999997</c:v>
                </c:pt>
                <c:pt idx="35">
                  <c:v>65.111000000000004</c:v>
                </c:pt>
                <c:pt idx="36">
                  <c:v>65.063000000000002</c:v>
                </c:pt>
                <c:pt idx="37">
                  <c:v>67.048000000000002</c:v>
                </c:pt>
                <c:pt idx="38">
                  <c:v>65.983999999999995</c:v>
                </c:pt>
                <c:pt idx="39">
                  <c:v>66.206000000000003</c:v>
                </c:pt>
                <c:pt idx="40">
                  <c:v>65.873000000000005</c:v>
                </c:pt>
                <c:pt idx="41">
                  <c:v>68.951999999999998</c:v>
                </c:pt>
                <c:pt idx="42">
                  <c:v>69.078999999999994</c:v>
                </c:pt>
                <c:pt idx="43">
                  <c:v>71.412999999999997</c:v>
                </c:pt>
                <c:pt idx="44">
                  <c:v>71.921000000000006</c:v>
                </c:pt>
                <c:pt idx="45">
                  <c:v>74.825000000000003</c:v>
                </c:pt>
                <c:pt idx="46">
                  <c:v>76.429000000000002</c:v>
                </c:pt>
                <c:pt idx="47">
                  <c:v>80.126999999999995</c:v>
                </c:pt>
                <c:pt idx="48">
                  <c:v>82.73</c:v>
                </c:pt>
                <c:pt idx="49">
                  <c:v>83.951999999999998</c:v>
                </c:pt>
                <c:pt idx="50">
                  <c:v>93.444000000000003</c:v>
                </c:pt>
                <c:pt idx="51">
                  <c:v>106.444</c:v>
                </c:pt>
                <c:pt idx="52">
                  <c:v>118.825</c:v>
                </c:pt>
                <c:pt idx="53">
                  <c:v>132.286</c:v>
                </c:pt>
                <c:pt idx="54">
                  <c:v>151.81</c:v>
                </c:pt>
                <c:pt idx="55">
                  <c:v>167.27</c:v>
                </c:pt>
                <c:pt idx="56">
                  <c:v>181.571</c:v>
                </c:pt>
                <c:pt idx="57">
                  <c:v>194.69800000000001</c:v>
                </c:pt>
                <c:pt idx="58">
                  <c:v>201.06299999999999</c:v>
                </c:pt>
                <c:pt idx="59">
                  <c:v>209.44399999999999</c:v>
                </c:pt>
                <c:pt idx="60">
                  <c:v>211.73</c:v>
                </c:pt>
                <c:pt idx="61">
                  <c:v>211.17500000000001</c:v>
                </c:pt>
                <c:pt idx="62">
                  <c:v>205.73</c:v>
                </c:pt>
                <c:pt idx="63">
                  <c:v>195.68299999999999</c:v>
                </c:pt>
                <c:pt idx="64">
                  <c:v>174.60300000000001</c:v>
                </c:pt>
                <c:pt idx="65">
                  <c:v>147.81</c:v>
                </c:pt>
                <c:pt idx="66">
                  <c:v>110.68300000000001</c:v>
                </c:pt>
                <c:pt idx="67">
                  <c:v>80.206000000000003</c:v>
                </c:pt>
                <c:pt idx="68">
                  <c:v>65.397000000000006</c:v>
                </c:pt>
                <c:pt idx="69">
                  <c:v>63.603000000000002</c:v>
                </c:pt>
                <c:pt idx="70">
                  <c:v>59.841000000000001</c:v>
                </c:pt>
                <c:pt idx="71">
                  <c:v>59.634999999999998</c:v>
                </c:pt>
                <c:pt idx="72">
                  <c:v>63.332999999999998</c:v>
                </c:pt>
                <c:pt idx="73">
                  <c:v>58.713999999999999</c:v>
                </c:pt>
                <c:pt idx="74">
                  <c:v>62.951999999999998</c:v>
                </c:pt>
                <c:pt idx="75">
                  <c:v>68.921000000000006</c:v>
                </c:pt>
                <c:pt idx="76">
                  <c:v>71.349000000000004</c:v>
                </c:pt>
                <c:pt idx="77">
                  <c:v>81.094999999999999</c:v>
                </c:pt>
                <c:pt idx="78">
                  <c:v>85</c:v>
                </c:pt>
                <c:pt idx="79">
                  <c:v>96.968000000000004</c:v>
                </c:pt>
                <c:pt idx="80">
                  <c:v>105.825</c:v>
                </c:pt>
                <c:pt idx="81">
                  <c:v>117.571</c:v>
                </c:pt>
                <c:pt idx="82">
                  <c:v>123.98399999999999</c:v>
                </c:pt>
                <c:pt idx="83">
                  <c:v>133.31700000000001</c:v>
                </c:pt>
                <c:pt idx="84">
                  <c:v>141.01599999999999</c:v>
                </c:pt>
                <c:pt idx="85">
                  <c:v>142.571</c:v>
                </c:pt>
                <c:pt idx="86">
                  <c:v>144.84100000000001</c:v>
                </c:pt>
                <c:pt idx="87">
                  <c:v>144.46</c:v>
                </c:pt>
                <c:pt idx="88">
                  <c:v>140.68299999999999</c:v>
                </c:pt>
                <c:pt idx="89">
                  <c:v>128.58699999999999</c:v>
                </c:pt>
                <c:pt idx="90">
                  <c:v>112.15900000000001</c:v>
                </c:pt>
                <c:pt idx="91">
                  <c:v>89.507999999999996</c:v>
                </c:pt>
                <c:pt idx="92">
                  <c:v>66.016000000000005</c:v>
                </c:pt>
                <c:pt idx="93">
                  <c:v>56.634999999999998</c:v>
                </c:pt>
                <c:pt idx="94">
                  <c:v>54.127000000000002</c:v>
                </c:pt>
                <c:pt idx="95">
                  <c:v>52.713999999999999</c:v>
                </c:pt>
                <c:pt idx="96">
                  <c:v>49.317</c:v>
                </c:pt>
                <c:pt idx="97">
                  <c:v>50.412999999999997</c:v>
                </c:pt>
                <c:pt idx="98">
                  <c:v>49.856999999999999</c:v>
                </c:pt>
                <c:pt idx="99">
                  <c:v>50.73</c:v>
                </c:pt>
                <c:pt idx="100">
                  <c:v>48.634999999999998</c:v>
                </c:pt>
                <c:pt idx="101">
                  <c:v>50.174999999999997</c:v>
                </c:pt>
                <c:pt idx="102">
                  <c:v>50.889000000000003</c:v>
                </c:pt>
                <c:pt idx="103">
                  <c:v>48.81</c:v>
                </c:pt>
                <c:pt idx="104">
                  <c:v>49.968000000000004</c:v>
                </c:pt>
                <c:pt idx="105">
                  <c:v>46.936999999999998</c:v>
                </c:pt>
                <c:pt idx="106">
                  <c:v>50.206000000000003</c:v>
                </c:pt>
                <c:pt idx="107">
                  <c:v>52.286000000000001</c:v>
                </c:pt>
                <c:pt idx="108">
                  <c:v>50.444000000000003</c:v>
                </c:pt>
                <c:pt idx="109">
                  <c:v>52.555999999999997</c:v>
                </c:pt>
                <c:pt idx="110">
                  <c:v>49.475999999999999</c:v>
                </c:pt>
                <c:pt idx="111">
                  <c:v>50.951999999999998</c:v>
                </c:pt>
                <c:pt idx="112">
                  <c:v>49.317</c:v>
                </c:pt>
                <c:pt idx="113">
                  <c:v>50.332999999999998</c:v>
                </c:pt>
                <c:pt idx="114">
                  <c:v>50.825000000000003</c:v>
                </c:pt>
                <c:pt idx="115">
                  <c:v>50.54</c:v>
                </c:pt>
                <c:pt idx="116">
                  <c:v>50.667000000000002</c:v>
                </c:pt>
                <c:pt idx="117">
                  <c:v>49.412999999999997</c:v>
                </c:pt>
                <c:pt idx="118">
                  <c:v>49.905000000000001</c:v>
                </c:pt>
                <c:pt idx="119">
                  <c:v>50.872999999999998</c:v>
                </c:pt>
                <c:pt idx="120">
                  <c:v>51.746000000000002</c:v>
                </c:pt>
                <c:pt idx="121">
                  <c:v>52.127000000000002</c:v>
                </c:pt>
                <c:pt idx="122">
                  <c:v>55.889000000000003</c:v>
                </c:pt>
                <c:pt idx="123">
                  <c:v>58.667000000000002</c:v>
                </c:pt>
                <c:pt idx="124">
                  <c:v>64</c:v>
                </c:pt>
                <c:pt idx="125">
                  <c:v>68.713999999999999</c:v>
                </c:pt>
                <c:pt idx="126">
                  <c:v>68.951999999999998</c:v>
                </c:pt>
                <c:pt idx="127">
                  <c:v>72</c:v>
                </c:pt>
                <c:pt idx="128">
                  <c:v>69.111000000000004</c:v>
                </c:pt>
                <c:pt idx="129">
                  <c:v>67.475999999999999</c:v>
                </c:pt>
                <c:pt idx="130">
                  <c:v>67.873000000000005</c:v>
                </c:pt>
                <c:pt idx="131">
                  <c:v>58.746000000000002</c:v>
                </c:pt>
                <c:pt idx="132">
                  <c:v>57.698</c:v>
                </c:pt>
                <c:pt idx="133">
                  <c:v>49.365000000000002</c:v>
                </c:pt>
                <c:pt idx="134">
                  <c:v>49.015999999999998</c:v>
                </c:pt>
                <c:pt idx="135">
                  <c:v>49.127000000000002</c:v>
                </c:pt>
                <c:pt idx="136">
                  <c:v>49.841000000000001</c:v>
                </c:pt>
                <c:pt idx="137">
                  <c:v>47.936999999999998</c:v>
                </c:pt>
                <c:pt idx="138">
                  <c:v>45.984000000000002</c:v>
                </c:pt>
                <c:pt idx="139">
                  <c:v>45.381</c:v>
                </c:pt>
                <c:pt idx="140">
                  <c:v>43.793999999999997</c:v>
                </c:pt>
                <c:pt idx="141">
                  <c:v>45.841000000000001</c:v>
                </c:pt>
                <c:pt idx="142">
                  <c:v>45.587000000000003</c:v>
                </c:pt>
                <c:pt idx="143">
                  <c:v>42.570999999999998</c:v>
                </c:pt>
                <c:pt idx="144">
                  <c:v>46.094999999999999</c:v>
                </c:pt>
                <c:pt idx="145">
                  <c:v>45.872999999999998</c:v>
                </c:pt>
                <c:pt idx="146">
                  <c:v>45.063000000000002</c:v>
                </c:pt>
                <c:pt idx="147">
                  <c:v>46.872999999999998</c:v>
                </c:pt>
                <c:pt idx="148">
                  <c:v>46.365000000000002</c:v>
                </c:pt>
                <c:pt idx="149">
                  <c:v>44.951999999999998</c:v>
                </c:pt>
                <c:pt idx="150">
                  <c:v>48.063000000000002</c:v>
                </c:pt>
                <c:pt idx="151">
                  <c:v>44.872999999999998</c:v>
                </c:pt>
                <c:pt idx="152">
                  <c:v>47.634999999999998</c:v>
                </c:pt>
                <c:pt idx="153">
                  <c:v>51.667000000000002</c:v>
                </c:pt>
                <c:pt idx="154">
                  <c:v>50.27</c:v>
                </c:pt>
                <c:pt idx="155">
                  <c:v>49.920999999999999</c:v>
                </c:pt>
                <c:pt idx="156">
                  <c:v>53.475999999999999</c:v>
                </c:pt>
                <c:pt idx="157">
                  <c:v>55.508000000000003</c:v>
                </c:pt>
                <c:pt idx="158">
                  <c:v>53.698</c:v>
                </c:pt>
                <c:pt idx="159">
                  <c:v>55.667000000000002</c:v>
                </c:pt>
                <c:pt idx="160">
                  <c:v>53.841000000000001</c:v>
                </c:pt>
                <c:pt idx="161">
                  <c:v>55.872999999999998</c:v>
                </c:pt>
                <c:pt idx="162">
                  <c:v>52.746000000000002</c:v>
                </c:pt>
                <c:pt idx="163">
                  <c:v>50.872999999999998</c:v>
                </c:pt>
                <c:pt idx="164">
                  <c:v>49.222000000000001</c:v>
                </c:pt>
                <c:pt idx="165">
                  <c:v>46.238</c:v>
                </c:pt>
                <c:pt idx="166">
                  <c:v>47.015999999999998</c:v>
                </c:pt>
                <c:pt idx="167">
                  <c:v>46.508000000000003</c:v>
                </c:pt>
                <c:pt idx="168">
                  <c:v>44.951999999999998</c:v>
                </c:pt>
                <c:pt idx="169">
                  <c:v>44.491999999999997</c:v>
                </c:pt>
                <c:pt idx="170">
                  <c:v>43.587000000000003</c:v>
                </c:pt>
                <c:pt idx="171">
                  <c:v>43.524000000000001</c:v>
                </c:pt>
                <c:pt idx="172">
                  <c:v>46.793999999999997</c:v>
                </c:pt>
                <c:pt idx="173">
                  <c:v>46.302</c:v>
                </c:pt>
                <c:pt idx="174">
                  <c:v>44.651000000000003</c:v>
                </c:pt>
                <c:pt idx="175">
                  <c:v>44.412999999999997</c:v>
                </c:pt>
                <c:pt idx="176">
                  <c:v>45.048000000000002</c:v>
                </c:pt>
                <c:pt idx="177">
                  <c:v>41.381</c:v>
                </c:pt>
                <c:pt idx="178">
                  <c:v>43.508000000000003</c:v>
                </c:pt>
                <c:pt idx="179">
                  <c:v>45.27</c:v>
                </c:pt>
                <c:pt idx="180">
                  <c:v>43.094999999999999</c:v>
                </c:pt>
                <c:pt idx="181">
                  <c:v>43.222000000000001</c:v>
                </c:pt>
                <c:pt idx="182">
                  <c:v>43.365000000000002</c:v>
                </c:pt>
                <c:pt idx="183">
                  <c:v>43.048000000000002</c:v>
                </c:pt>
                <c:pt idx="184">
                  <c:v>42.302</c:v>
                </c:pt>
                <c:pt idx="185">
                  <c:v>44.063000000000002</c:v>
                </c:pt>
                <c:pt idx="186">
                  <c:v>41.984000000000002</c:v>
                </c:pt>
                <c:pt idx="187">
                  <c:v>45.110999999999997</c:v>
                </c:pt>
                <c:pt idx="188">
                  <c:v>44.286000000000001</c:v>
                </c:pt>
                <c:pt idx="189">
                  <c:v>43.54</c:v>
                </c:pt>
                <c:pt idx="190">
                  <c:v>41.19</c:v>
                </c:pt>
                <c:pt idx="191">
                  <c:v>42.905000000000001</c:v>
                </c:pt>
                <c:pt idx="192">
                  <c:v>42.54</c:v>
                </c:pt>
                <c:pt idx="193">
                  <c:v>40.698</c:v>
                </c:pt>
                <c:pt idx="194">
                  <c:v>42.317</c:v>
                </c:pt>
                <c:pt idx="195">
                  <c:v>43.619</c:v>
                </c:pt>
                <c:pt idx="196">
                  <c:v>42.667000000000002</c:v>
                </c:pt>
                <c:pt idx="197">
                  <c:v>41.412999999999997</c:v>
                </c:pt>
                <c:pt idx="198">
                  <c:v>42.951999999999998</c:v>
                </c:pt>
                <c:pt idx="199">
                  <c:v>42.683</c:v>
                </c:pt>
                <c:pt idx="200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63.33854769287661</c:v>
                </c:pt>
                <c:pt idx="1">
                  <c:v>63.398312277762464</c:v>
                </c:pt>
                <c:pt idx="2">
                  <c:v>63.457119050427544</c:v>
                </c:pt>
                <c:pt idx="3">
                  <c:v>63.514852981371121</c:v>
                </c:pt>
                <c:pt idx="4">
                  <c:v>63.571386767662823</c:v>
                </c:pt>
                <c:pt idx="5">
                  <c:v>63.626579746950171</c:v>
                </c:pt>
                <c:pt idx="6">
                  <c:v>63.680276757949784</c:v>
                </c:pt>
                <c:pt idx="7">
                  <c:v>63.732306954700661</c:v>
                </c:pt>
                <c:pt idx="8">
                  <c:v>63.782482584903605</c:v>
                </c:pt>
                <c:pt idx="9">
                  <c:v>63.83059774638344</c:v>
                </c:pt>
                <c:pt idx="10">
                  <c:v>63.876427140236459</c:v>
                </c:pt>
                <c:pt idx="11">
                  <c:v>63.919724844788107</c:v>
                </c:pt>
                <c:pt idx="12">
                  <c:v>63.960223141440764</c:v>
                </c:pt>
                <c:pt idx="13">
                  <c:v>63.997631432449623</c:v>
                </c:pt>
                <c:pt idx="14">
                  <c:v>64.03163530267399</c:v>
                </c:pt>
                <c:pt idx="15">
                  <c:v>64.061895794233791</c:v>
                </c:pt>
                <c:pt idx="16">
                  <c:v>64.088048987859707</c:v>
                </c:pt>
                <c:pt idx="17">
                  <c:v>64.109706022767412</c:v>
                </c:pt>
                <c:pt idx="18">
                  <c:v>64.126453746617386</c:v>
                </c:pt>
                <c:pt idx="19">
                  <c:v>64.137856282078531</c:v>
                </c:pt>
                <c:pt idx="20">
                  <c:v>64.143457947585034</c:v>
                </c:pt>
                <c:pt idx="21">
                  <c:v>64.142788208275704</c:v>
                </c:pt>
                <c:pt idx="22">
                  <c:v>64.135369703787148</c:v>
                </c:pt>
                <c:pt idx="23">
                  <c:v>64.120730964717097</c:v>
                </c:pt>
                <c:pt idx="24">
                  <c:v>64.098426271134016</c:v>
                </c:pt>
                <c:pt idx="25">
                  <c:v>64.068066326365653</c:v>
                </c:pt>
                <c:pt idx="26">
                  <c:v>64.029365134574448</c:v>
                </c:pt>
                <c:pt idx="27">
                  <c:v>63.982210801067026</c:v>
                </c:pt>
                <c:pt idx="28">
                  <c:v>63.9267710178936</c:v>
                </c:pt>
                <c:pt idx="29">
                  <c:v>63.863647790427429</c:v>
                </c:pt>
                <c:pt idx="30">
                  <c:v>63.794100419896509</c:v>
                </c:pt>
                <c:pt idx="31">
                  <c:v>63.720360602972256</c:v>
                </c:pt>
                <c:pt idx="32">
                  <c:v>63.646068178224517</c:v>
                </c:pt>
                <c:pt idx="33">
                  <c:v>63.576859601991735</c:v>
                </c:pt>
                <c:pt idx="34">
                  <c:v>63.521142292787637</c:v>
                </c:pt>
                <c:pt idx="35">
                  <c:v>63.491084708561345</c:v>
                </c:pt>
                <c:pt idx="36">
                  <c:v>63.503842205449743</c:v>
                </c:pt>
                <c:pt idx="37">
                  <c:v>63.58302000329769</c:v>
                </c:pt>
                <c:pt idx="38">
                  <c:v>63.760344814887965</c:v>
                </c:pt>
                <c:pt idx="39">
                  <c:v>64.077474542244147</c:v>
                </c:pt>
                <c:pt idx="40">
                  <c:v>64.587821080061985</c:v>
                </c:pt>
                <c:pt idx="41">
                  <c:v>65.358197170249952</c:v>
                </c:pt>
                <c:pt idx="42">
                  <c:v>66.470029905786248</c:v>
                </c:pt>
                <c:pt idx="43">
                  <c:v>68.019819794058535</c:v>
                </c:pt>
                <c:pt idx="44">
                  <c:v>70.11847748507202</c:v>
                </c:pt>
                <c:pt idx="45">
                  <c:v>72.889155037482666</c:v>
                </c:pt>
                <c:pt idx="46">
                  <c:v>76.46322034102208</c:v>
                </c:pt>
                <c:pt idx="47">
                  <c:v>80.974115529337951</c:v>
                </c:pt>
                <c:pt idx="48">
                  <c:v>86.549001189325054</c:v>
                </c:pt>
                <c:pt idx="49">
                  <c:v>93.298317475576269</c:v>
                </c:pt>
                <c:pt idx="50">
                  <c:v>101.30367845359631</c:v>
                </c:pt>
                <c:pt idx="51">
                  <c:v>110.60482873305027</c:v>
                </c:pt>
                <c:pt idx="52">
                  <c:v>121.18667376130479</c:v>
                </c:pt>
                <c:pt idx="53">
                  <c:v>132.96749635125479</c:v>
                </c:pt>
                <c:pt idx="54">
                  <c:v>145.78892071188574</c:v>
                </c:pt>
                <c:pt idx="55">
                  <c:v>159.40565038534487</c:v>
                </c:pt>
                <c:pt idx="56">
                  <c:v>173.46585760905265</c:v>
                </c:pt>
                <c:pt idx="57">
                  <c:v>187.45958980263387</c:v>
                </c:pt>
                <c:pt idx="58">
                  <c:v>200.60132053767578</c:v>
                </c:pt>
                <c:pt idx="59">
                  <c:v>211.63683501747406</c:v>
                </c:pt>
                <c:pt idx="60">
                  <c:v>218.6699546215454</c:v>
                </c:pt>
                <c:pt idx="61">
                  <c:v>219.27049253335329</c:v>
                </c:pt>
                <c:pt idx="62">
                  <c:v>211.16606656416116</c:v>
                </c:pt>
                <c:pt idx="63">
                  <c:v>193.48430628932644</c:v>
                </c:pt>
                <c:pt idx="64">
                  <c:v>167.87166113861008</c:v>
                </c:pt>
                <c:pt idx="65">
                  <c:v>138.49938896133938</c:v>
                </c:pt>
                <c:pt idx="66">
                  <c:v>110.58689309560671</c:v>
                </c:pt>
                <c:pt idx="67">
                  <c:v>88.272330622644049</c:v>
                </c:pt>
                <c:pt idx="68">
                  <c:v>73.240776925972682</c:v>
                </c:pt>
                <c:pt idx="69">
                  <c:v>64.841353953701898</c:v>
                </c:pt>
                <c:pt idx="70">
                  <c:v>61.233073259918818</c:v>
                </c:pt>
                <c:pt idx="71">
                  <c:v>60.566508168096981</c:v>
                </c:pt>
                <c:pt idx="72">
                  <c:v>61.585174196026792</c:v>
                </c:pt>
                <c:pt idx="73">
                  <c:v>63.662380553849189</c:v>
                </c:pt>
                <c:pt idx="74">
                  <c:v>66.58682729565534</c:v>
                </c:pt>
                <c:pt idx="75">
                  <c:v>70.346339125057895</c:v>
                </c:pt>
                <c:pt idx="76">
                  <c:v>74.993398143982489</c:v>
                </c:pt>
                <c:pt idx="77">
                  <c:v>80.578620497858495</c:v>
                </c:pt>
                <c:pt idx="78">
                  <c:v>87.119093136029974</c:v>
                </c:pt>
                <c:pt idx="79">
                  <c:v>94.580640799815356</c:v>
                </c:pt>
                <c:pt idx="80">
                  <c:v>102.86576170817261</c:v>
                </c:pt>
                <c:pt idx="81">
                  <c:v>111.80401324205522</c:v>
                </c:pt>
                <c:pt idx="82">
                  <c:v>121.13820377825178</c:v>
                </c:pt>
                <c:pt idx="83">
                  <c:v>130.48603031419242</c:v>
                </c:pt>
                <c:pt idx="84">
                  <c:v>139.23854470476363</c:v>
                </c:pt>
                <c:pt idx="85">
                  <c:v>146.373315754472</c:v>
                </c:pt>
                <c:pt idx="86">
                  <c:v>150.28409562997277</c:v>
                </c:pt>
                <c:pt idx="87">
                  <c:v>148.94413578209375</c:v>
                </c:pt>
                <c:pt idx="88">
                  <c:v>140.73902981852936</c:v>
                </c:pt>
                <c:pt idx="89">
                  <c:v>125.76040268800628</c:v>
                </c:pt>
                <c:pt idx="90">
                  <c:v>106.53782334517271</c:v>
                </c:pt>
                <c:pt idx="91">
                  <c:v>87.214384000497731</c:v>
                </c:pt>
                <c:pt idx="92">
                  <c:v>71.506082177628826</c:v>
                </c:pt>
                <c:pt idx="93">
                  <c:v>61.044932421451982</c:v>
                </c:pt>
                <c:pt idx="94">
                  <c:v>55.289793856876535</c:v>
                </c:pt>
                <c:pt idx="95">
                  <c:v>52.642061667246658</c:v>
                </c:pt>
                <c:pt idx="96">
                  <c:v>51.588813455532375</c:v>
                </c:pt>
                <c:pt idx="97">
                  <c:v>51.18686735893516</c:v>
                </c:pt>
                <c:pt idx="98">
                  <c:v>50.999666018873548</c:v>
                </c:pt>
                <c:pt idx="99">
                  <c:v>50.870386902691898</c:v>
                </c:pt>
                <c:pt idx="100">
                  <c:v>50.754328887491347</c:v>
                </c:pt>
                <c:pt idx="101">
                  <c:v>50.641229146366307</c:v>
                </c:pt>
                <c:pt idx="102">
                  <c:v>50.5291458089185</c:v>
                </c:pt>
                <c:pt idx="103">
                  <c:v>50.417744245075859</c:v>
                </c:pt>
                <c:pt idx="104">
                  <c:v>50.306943044341445</c:v>
                </c:pt>
                <c:pt idx="105">
                  <c:v>50.196697266080996</c:v>
                </c:pt>
                <c:pt idx="106">
                  <c:v>50.086973216453984</c:v>
                </c:pt>
                <c:pt idx="107">
                  <c:v>49.977754371374026</c:v>
                </c:pt>
                <c:pt idx="108">
                  <c:v>49.869065938980079</c:v>
                </c:pt>
                <c:pt idx="109">
                  <c:v>49.761039314748032</c:v>
                </c:pt>
                <c:pt idx="110">
                  <c:v>49.654068242607202</c:v>
                </c:pt>
                <c:pt idx="111">
                  <c:v>49.549161165577608</c:v>
                </c:pt>
                <c:pt idx="112">
                  <c:v>49.448679595200105</c:v>
                </c:pt>
                <c:pt idx="113">
                  <c:v>49.357768256176328</c:v>
                </c:pt>
                <c:pt idx="114">
                  <c:v>49.286896964646331</c:v>
                </c:pt>
                <c:pt idx="115">
                  <c:v>49.255959535732181</c:v>
                </c:pt>
                <c:pt idx="116">
                  <c:v>49.300153736943045</c:v>
                </c:pt>
                <c:pt idx="117">
                  <c:v>49.477190062919846</c:v>
                </c:pt>
                <c:pt idx="118">
                  <c:v>49.874068490159864</c:v>
                </c:pt>
                <c:pt idx="119">
                  <c:v>50.609718105121459</c:v>
                </c:pt>
                <c:pt idx="120">
                  <c:v>51.827565758192343</c:v>
                </c:pt>
                <c:pt idx="121">
                  <c:v>53.670530293586935</c:v>
                </c:pt>
                <c:pt idx="122">
                  <c:v>56.231958521980289</c:v>
                </c:pt>
                <c:pt idx="123">
                  <c:v>59.482869464899466</c:v>
                </c:pt>
                <c:pt idx="124">
                  <c:v>63.191887564370781</c:v>
                </c:pt>
                <c:pt idx="125">
                  <c:v>66.877681094248231</c:v>
                </c:pt>
                <c:pt idx="126">
                  <c:v>69.849955075835993</c:v>
                </c:pt>
                <c:pt idx="127">
                  <c:v>71.377204988350243</c:v>
                </c:pt>
                <c:pt idx="128">
                  <c:v>70.951335925471383</c:v>
                </c:pt>
                <c:pt idx="129">
                  <c:v>68.530531928440055</c:v>
                </c:pt>
                <c:pt idx="130">
                  <c:v>64.608909446211271</c:v>
                </c:pt>
                <c:pt idx="131">
                  <c:v>60.042339181504438</c:v>
                </c:pt>
                <c:pt idx="132">
                  <c:v>55.714609600372086</c:v>
                </c:pt>
                <c:pt idx="133">
                  <c:v>52.232612138640214</c:v>
                </c:pt>
                <c:pt idx="134">
                  <c:v>49.803550199978702</c:v>
                </c:pt>
                <c:pt idx="135">
                  <c:v>48.309987718267386</c:v>
                </c:pt>
                <c:pt idx="136">
                  <c:v>47.482044865415524</c:v>
                </c:pt>
                <c:pt idx="137">
                  <c:v>47.049477117862409</c:v>
                </c:pt>
                <c:pt idx="138">
                  <c:v>46.816980049115557</c:v>
                </c:pt>
                <c:pt idx="139">
                  <c:v>46.671839773820913</c:v>
                </c:pt>
                <c:pt idx="140">
                  <c:v>46.560051014459368</c:v>
                </c:pt>
                <c:pt idx="141">
                  <c:v>46.459730145820636</c:v>
                </c:pt>
                <c:pt idx="142">
                  <c:v>46.363342556925687</c:v>
                </c:pt>
                <c:pt idx="143">
                  <c:v>46.268795296048062</c:v>
                </c:pt>
                <c:pt idx="144">
                  <c:v>46.175966354391505</c:v>
                </c:pt>
                <c:pt idx="145">
                  <c:v>46.08591108777064</c:v>
                </c:pt>
                <c:pt idx="146">
                  <c:v>46.001495701611915</c:v>
                </c:pt>
                <c:pt idx="147">
                  <c:v>45.929295566220702</c:v>
                </c:pt>
                <c:pt idx="148">
                  <c:v>45.883105435603653</c:v>
                </c:pt>
                <c:pt idx="149">
                  <c:v>45.889311453368904</c:v>
                </c:pt>
                <c:pt idx="150">
                  <c:v>45.993427747535399</c:v>
                </c:pt>
                <c:pt idx="151">
                  <c:v>46.265032004373843</c:v>
                </c:pt>
                <c:pt idx="152">
                  <c:v>46.795448247504616</c:v>
                </c:pt>
                <c:pt idx="153">
                  <c:v>47.680502786327551</c:v>
                </c:pt>
                <c:pt idx="154">
                  <c:v>48.982835029794614</c:v>
                </c:pt>
                <c:pt idx="155">
                  <c:v>50.677910977663082</c:v>
                </c:pt>
                <c:pt idx="156">
                  <c:v>52.60427442632804</c:v>
                </c:pt>
                <c:pt idx="157">
                  <c:v>54.452533683758347</c:v>
                </c:pt>
                <c:pt idx="158">
                  <c:v>55.82348955872903</c:v>
                </c:pt>
                <c:pt idx="159">
                  <c:v>56.35398618427768</c:v>
                </c:pt>
                <c:pt idx="160">
                  <c:v>55.861731695041229</c:v>
                </c:pt>
                <c:pt idx="161">
                  <c:v>54.432086234519829</c:v>
                </c:pt>
                <c:pt idx="162">
                  <c:v>52.39149661644322</c:v>
                </c:pt>
                <c:pt idx="163">
                  <c:v>50.177423045557006</c:v>
                </c:pt>
                <c:pt idx="164">
                  <c:v>48.176645068997317</c:v>
                </c:pt>
                <c:pt idx="165">
                  <c:v>46.615329326137868</c:v>
                </c:pt>
                <c:pt idx="166">
                  <c:v>45.540683228384047</c:v>
                </c:pt>
                <c:pt idx="167">
                  <c:v>44.875072939991504</c:v>
                </c:pt>
                <c:pt idx="168">
                  <c:v>44.492684004755681</c:v>
                </c:pt>
                <c:pt idx="169">
                  <c:v>44.277261593229071</c:v>
                </c:pt>
                <c:pt idx="170">
                  <c:v>44.147031941057115</c:v>
                </c:pt>
                <c:pt idx="171">
                  <c:v>44.054751027234893</c:v>
                </c:pt>
                <c:pt idx="172">
                  <c:v>43.977258686407936</c:v>
                </c:pt>
                <c:pt idx="173">
                  <c:v>43.904743355399759</c:v>
                </c:pt>
                <c:pt idx="174">
                  <c:v>43.833560729441352</c:v>
                </c:pt>
                <c:pt idx="175">
                  <c:v>43.762499515066303</c:v>
                </c:pt>
                <c:pt idx="176">
                  <c:v>43.691181530891221</c:v>
                </c:pt>
                <c:pt idx="177">
                  <c:v>43.619481225037319</c:v>
                </c:pt>
                <c:pt idx="178">
                  <c:v>43.547344420074303</c:v>
                </c:pt>
                <c:pt idx="179">
                  <c:v>43.474738936482041</c:v>
                </c:pt>
                <c:pt idx="180">
                  <c:v>43.401642529373476</c:v>
                </c:pt>
                <c:pt idx="181">
                  <c:v>43.328039937470606</c:v>
                </c:pt>
                <c:pt idx="182">
                  <c:v>43.253921851552541</c:v>
                </c:pt>
                <c:pt idx="183">
                  <c:v>43.179284227457593</c:v>
                </c:pt>
                <c:pt idx="184">
                  <c:v>43.104127654838429</c:v>
                </c:pt>
                <c:pt idx="185">
                  <c:v>43.028456745524906</c:v>
                </c:pt>
                <c:pt idx="186">
                  <c:v>42.952279546329187</c:v>
                </c:pt>
                <c:pt idx="187">
                  <c:v>42.875606984723987</c:v>
                </c:pt>
                <c:pt idx="188">
                  <c:v>42.798452353909823</c:v>
                </c:pt>
                <c:pt idx="189">
                  <c:v>42.720830841449548</c:v>
                </c:pt>
                <c:pt idx="190">
                  <c:v>42.642759103604547</c:v>
                </c:pt>
                <c:pt idx="191">
                  <c:v>42.564254885835432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63.338547692869156</c:v>
                </c:pt>
                <c:pt idx="1">
                  <c:v>63.398312277743159</c:v>
                </c:pt>
                <c:pt idx="2">
                  <c:v>63.457119050378282</c:v>
                </c:pt>
                <c:pt idx="3">
                  <c:v>63.514852981247309</c:v>
                </c:pt>
                <c:pt idx="4">
                  <c:v>63.571386767356223</c:v>
                </c:pt>
                <c:pt idx="5">
                  <c:v>63.626579746202125</c:v>
                </c:pt>
                <c:pt idx="6">
                  <c:v>63.680276756151663</c:v>
                </c:pt>
                <c:pt idx="7">
                  <c:v>63.732306950442215</c:v>
                </c:pt>
                <c:pt idx="8">
                  <c:v>63.782482574967375</c:v>
                </c:pt>
                <c:pt idx="9">
                  <c:v>63.830597723541558</c:v>
                </c:pt>
                <c:pt idx="10">
                  <c:v>63.876427088501814</c:v>
                </c:pt>
                <c:pt idx="11">
                  <c:v>63.91972472934436</c:v>
                </c:pt>
                <c:pt idx="12">
                  <c:v>63.960222887636604</c:v>
                </c:pt>
                <c:pt idx="13">
                  <c:v>63.997630882698104</c:v>
                </c:pt>
                <c:pt idx="14">
                  <c:v>64.031634129470078</c:v>
                </c:pt>
                <c:pt idx="15">
                  <c:v>64.061893327513303</c:v>
                </c:pt>
                <c:pt idx="16">
                  <c:v>64.088043878038008</c:v>
                </c:pt>
                <c:pt idx="17">
                  <c:v>64.109695594049441</c:v>
                </c:pt>
                <c:pt idx="18">
                  <c:v>64.126432776760396</c:v>
                </c:pt>
                <c:pt idx="19">
                  <c:v>64.137814738932278</c:v>
                </c:pt>
                <c:pt idx="20">
                  <c:v>64.143376862183786</c:v>
                </c:pt>
                <c:pt idx="21">
                  <c:v>64.142632279838722</c:v>
                </c:pt>
                <c:pt idx="22">
                  <c:v>64.135074278714654</c:v>
                </c:pt>
                <c:pt idx="23">
                  <c:v>64.120179511409717</c:v>
                </c:pt>
                <c:pt idx="24">
                  <c:v>64.097412104050747</c:v>
                </c:pt>
                <c:pt idx="25">
                  <c:v>64.066228732022878</c:v>
                </c:pt>
                <c:pt idx="26">
                  <c:v>64.026084716851699</c:v>
                </c:pt>
                <c:pt idx="27">
                  <c:v>63.976441170263421</c:v>
                </c:pt>
                <c:pt idx="28">
                  <c:v>63.916773175927361</c:v>
                </c:pt>
                <c:pt idx="29">
                  <c:v>63.846578955379663</c:v>
                </c:pt>
                <c:pt idx="30">
                  <c:v>63.765389912686693</c:v>
                </c:pt>
                <c:pt idx="31">
                  <c:v>63.672781393901786</c:v>
                </c:pt>
                <c:pt idx="32">
                  <c:v>63.568383934624443</c:v>
                </c:pt>
                <c:pt idx="33">
                  <c:v>63.451894705335107</c:v>
                </c:pt>
                <c:pt idx="34">
                  <c:v>63.32308880397327</c:v>
                </c:pt>
                <c:pt idx="35">
                  <c:v>63.181829993582355</c:v>
                </c:pt>
                <c:pt idx="36">
                  <c:v>63.028080445355798</c:v>
                </c:pt>
                <c:pt idx="37">
                  <c:v>62.861909029667864</c:v>
                </c:pt>
                <c:pt idx="38">
                  <c:v>62.683497704596803</c:v>
                </c:pt>
                <c:pt idx="39">
                  <c:v>62.493145586663793</c:v>
                </c:pt>
                <c:pt idx="40">
                  <c:v>62.291270353627723</c:v>
                </c:pt>
                <c:pt idx="41">
                  <c:v>62.078406723257579</c:v>
                </c:pt>
                <c:pt idx="42">
                  <c:v>61.855201871248561</c:v>
                </c:pt>
                <c:pt idx="43">
                  <c:v>61.622407789217178</c:v>
                </c:pt>
                <c:pt idx="44">
                  <c:v>61.380870730925395</c:v>
                </c:pt>
                <c:pt idx="45">
                  <c:v>61.131518040811287</c:v>
                </c:pt>
                <c:pt idx="46">
                  <c:v>60.875342792230335</c:v>
                </c:pt>
                <c:pt idx="47">
                  <c:v>60.613386772886422</c:v>
                </c:pt>
                <c:pt idx="48">
                  <c:v>60.346722432979419</c:v>
                </c:pt>
                <c:pt idx="49">
                  <c:v>60.076434451732709</c:v>
                </c:pt>
                <c:pt idx="50">
                  <c:v>59.80360157783683</c:v>
                </c:pt>
                <c:pt idx="51">
                  <c:v>59.529279360320487</c:v>
                </c:pt>
                <c:pt idx="52">
                  <c:v>59.254484313223941</c:v>
                </c:pt>
                <c:pt idx="53">
                  <c:v>58.98017995770347</c:v>
                </c:pt>
                <c:pt idx="54">
                  <c:v>58.707265068062817</c:v>
                </c:pt>
                <c:pt idx="55">
                  <c:v>58.436564323523115</c:v>
                </c:pt>
                <c:pt idx="56">
                  <c:v>58.16882144469821</c:v>
                </c:pt>
                <c:pt idx="57">
                  <c:v>57.904694780804505</c:v>
                </c:pt>
                <c:pt idx="58">
                  <c:v>57.644755216759066</c:v>
                </c:pt>
                <c:pt idx="59">
                  <c:v>57.389486192458293</c:v>
                </c:pt>
                <c:pt idx="60">
                  <c:v>57.139285571440773</c:v>
                </c:pt>
                <c:pt idx="61">
                  <c:v>56.89446906262495</c:v>
                </c:pt>
                <c:pt idx="62">
                  <c:v>56.655274885121706</c:v>
                </c:pt>
                <c:pt idx="63">
                  <c:v>56.421869369411723</c:v>
                </c:pt>
                <c:pt idx="64">
                  <c:v>56.194353204996794</c:v>
                </c:pt>
                <c:pt idx="65">
                  <c:v>55.97276807133445</c:v>
                </c:pt>
                <c:pt idx="66">
                  <c:v>55.757103421950966</c:v>
                </c:pt>
                <c:pt idx="67">
                  <c:v>55.547303227977721</c:v>
                </c:pt>
                <c:pt idx="68">
                  <c:v>55.343272524379685</c:v>
                </c:pt>
                <c:pt idx="69">
                  <c:v>55.144883637829167</c:v>
                </c:pt>
                <c:pt idx="70">
                  <c:v>54.951982008084492</c:v>
                </c:pt>
                <c:pt idx="71">
                  <c:v>54.764391543945408</c:v>
                </c:pt>
                <c:pt idx="72">
                  <c:v>54.581919479898872</c:v>
                </c:pt>
                <c:pt idx="73">
                  <c:v>54.404360720315758</c:v>
                </c:pt>
                <c:pt idx="74">
                  <c:v>54.231501674648882</c:v>
                </c:pt>
                <c:pt idx="75">
                  <c:v>54.06312359983027</c:v>
                </c:pt>
                <c:pt idx="76">
                  <c:v>53.899005475396592</c:v>
                </c:pt>
                <c:pt idx="77">
                  <c:v>53.738926443261668</c:v>
                </c:pt>
                <c:pt idx="78">
                  <c:v>53.58266784799347</c:v>
                </c:pt>
                <c:pt idx="79">
                  <c:v>53.430014915406005</c:v>
                </c:pt>
                <c:pt idx="80">
                  <c:v>53.280758107674316</c:v>
                </c:pt>
                <c:pt idx="81">
                  <c:v>53.134694192400978</c:v>
                </c:pt>
                <c:pt idx="82">
                  <c:v>52.991627061432091</c:v>
                </c:pt>
                <c:pt idx="83">
                  <c:v>52.851368333006512</c:v>
                </c:pt>
                <c:pt idx="84">
                  <c:v>52.713737768248428</c:v>
                </c:pt>
                <c:pt idx="85">
                  <c:v>52.578563530247898</c:v>
                </c:pt>
                <c:pt idx="86">
                  <c:v>52.44568231115435</c:v>
                </c:pt>
                <c:pt idx="87">
                  <c:v>52.314939349929467</c:v>
                </c:pt>
                <c:pt idx="88">
                  <c:v>52.186188360740324</c:v>
                </c:pt>
                <c:pt idx="89">
                  <c:v>52.059291389467482</c:v>
                </c:pt>
                <c:pt idx="90">
                  <c:v>51.934118613485353</c:v>
                </c:pt>
                <c:pt idx="91">
                  <c:v>51.81054809775857</c:v>
                </c:pt>
                <c:pt idx="92">
                  <c:v>51.688465518393244</c:v>
                </c:pt>
                <c:pt idx="93">
                  <c:v>51.56776386308168</c:v>
                </c:pt>
                <c:pt idx="94">
                  <c:v>51.448343116377345</c:v>
                </c:pt>
                <c:pt idx="95">
                  <c:v>51.330109936418772</c:v>
                </c:pt>
                <c:pt idx="96">
                  <c:v>51.212977328576038</c:v>
                </c:pt>
                <c:pt idx="97">
                  <c:v>51.096864320502796</c:v>
                </c:pt>
                <c:pt idx="98">
                  <c:v>50.981695642229788</c:v>
                </c:pt>
                <c:pt idx="99">
                  <c:v>50.867401414212523</c:v>
                </c:pt>
                <c:pt idx="100">
                  <c:v>50.753916845636148</c:v>
                </c:pt>
                <c:pt idx="101">
                  <c:v>50.641181944769045</c:v>
                </c:pt>
                <c:pt idx="102">
                  <c:v>50.529141242730589</c:v>
                </c:pt>
                <c:pt idx="103">
                  <c:v>50.417743531688664</c:v>
                </c:pt>
                <c:pt idx="104">
                  <c:v>50.306941618215845</c:v>
                </c:pt>
                <c:pt idx="105">
                  <c:v>50.196692092303742</c:v>
                </c:pt>
                <c:pt idx="106">
                  <c:v>50.086955112350893</c:v>
                </c:pt>
                <c:pt idx="107">
                  <c:v>49.977694206297492</c:v>
                </c:pt>
                <c:pt idx="108">
                  <c:v>49.868876088970524</c:v>
                </c:pt>
                <c:pt idx="109">
                  <c:v>49.76047049562122</c:v>
                </c:pt>
                <c:pt idx="110">
                  <c:v>49.652450031577821</c:v>
                </c:pt>
                <c:pt idx="111">
                  <c:v>49.544790037895339</c:v>
                </c:pt>
                <c:pt idx="112">
                  <c:v>49.437468472856132</c:v>
                </c:pt>
                <c:pt idx="113">
                  <c:v>49.33046580915714</c:v>
                </c:pt>
                <c:pt idx="114">
                  <c:v>49.223764946605996</c:v>
                </c:pt>
                <c:pt idx="115">
                  <c:v>49.117351140137657</c:v>
                </c:pt>
                <c:pt idx="116">
                  <c:v>49.011211942948712</c:v>
                </c:pt>
                <c:pt idx="117">
                  <c:v>48.905337164527623</c:v>
                </c:pt>
                <c:pt idx="118">
                  <c:v>48.799718843327447</c:v>
                </c:pt>
                <c:pt idx="119">
                  <c:v>48.694351233782903</c:v>
                </c:pt>
                <c:pt idx="120">
                  <c:v>48.58923080730748</c:v>
                </c:pt>
                <c:pt idx="121">
                  <c:v>48.484356266815873</c:v>
                </c:pt>
                <c:pt idx="122">
                  <c:v>48.379728574194417</c:v>
                </c:pt>
                <c:pt idx="123">
                  <c:v>48.275350989983579</c:v>
                </c:pt>
                <c:pt idx="124">
                  <c:v>48.171229124333124</c:v>
                </c:pt>
                <c:pt idx="125">
                  <c:v>48.067370998037319</c:v>
                </c:pt>
                <c:pt idx="126">
                  <c:v>47.963787112146292</c:v>
                </c:pt>
                <c:pt idx="127">
                  <c:v>47.860490524275122</c:v>
                </c:pt>
                <c:pt idx="128">
                  <c:v>47.757496929287775</c:v>
                </c:pt>
                <c:pt idx="129">
                  <c:v>47.654824741515014</c:v>
                </c:pt>
                <c:pt idx="130">
                  <c:v>47.552495175071527</c:v>
                </c:pt>
                <c:pt idx="131">
                  <c:v>47.450532318169053</c:v>
                </c:pt>
                <c:pt idx="132">
                  <c:v>47.348963196585402</c:v>
                </c:pt>
                <c:pt idx="133">
                  <c:v>47.247817820655648</c:v>
                </c:pt>
                <c:pt idx="134">
                  <c:v>47.147129209321534</c:v>
                </c:pt>
                <c:pt idx="135">
                  <c:v>47.046933383936924</c:v>
                </c:pt>
                <c:pt idx="136">
                  <c:v>46.947269323723141</c:v>
                </c:pt>
                <c:pt idx="137">
                  <c:v>46.848178874050738</c:v>
                </c:pt>
                <c:pt idx="138">
                  <c:v>46.749706598162831</c:v>
                </c:pt>
                <c:pt idx="139">
                  <c:v>46.651899562631108</c:v>
                </c:pt>
                <c:pt idx="140">
                  <c:v>46.554807046847046</c:v>
                </c:pt>
                <c:pt idx="141">
                  <c:v>46.458480167302213</c:v>
                </c:pt>
                <c:pt idx="142">
                  <c:v>46.362971408418531</c:v>
                </c:pt>
                <c:pt idx="143">
                  <c:v>46.268334053359766</c:v>
                </c:pt>
                <c:pt idx="144">
                  <c:v>46.174621510690621</c:v>
                </c:pt>
                <c:pt idx="145">
                  <c:v>46.08188653601843</c:v>
                </c:pt>
                <c:pt idx="146">
                  <c:v>45.990180351883531</c:v>
                </c:pt>
                <c:pt idx="147">
                  <c:v>45.899551674125298</c:v>
                </c:pt>
                <c:pt idx="148">
                  <c:v>45.81004565862991</c:v>
                </c:pt>
                <c:pt idx="149">
                  <c:v>45.721702788556513</c:v>
                </c:pt>
                <c:pt idx="150">
                  <c:v>45.634557728536606</c:v>
                </c:pt>
                <c:pt idx="151">
                  <c:v>45.548638178536734</c:v>
                </c:pt>
                <c:pt idx="152">
                  <c:v>45.463963765576374</c:v>
                </c:pt>
                <c:pt idx="153">
                  <c:v>45.380545015749547</c:v>
                </c:pt>
                <c:pt idx="154">
                  <c:v>45.298382451450799</c:v>
                </c:pt>
                <c:pt idx="155">
                  <c:v>45.217465858839788</c:v>
                </c:pt>
                <c:pt idx="156">
                  <c:v>45.137773767999661</c:v>
                </c:pt>
                <c:pt idx="157">
                  <c:v>45.059273182736533</c:v>
                </c:pt>
                <c:pt idx="158">
                  <c:v>44.981919588561638</c:v>
                </c:pt>
                <c:pt idx="159">
                  <c:v>44.905657256397561</c:v>
                </c:pt>
                <c:pt idx="160">
                  <c:v>44.830419846543421</c:v>
                </c:pt>
                <c:pt idx="161">
                  <c:v>44.756131303257654</c:v>
                </c:pt>
                <c:pt idx="162">
                  <c:v>44.682707015988512</c:v>
                </c:pt>
                <c:pt idx="163">
                  <c:v>44.610055209897439</c:v>
                </c:pt>
                <c:pt idx="164">
                  <c:v>44.538078516938434</c:v>
                </c:pt>
                <c:pt idx="165">
                  <c:v>44.466675670274483</c:v>
                </c:pt>
                <c:pt idx="166">
                  <c:v>44.395743259868297</c:v>
                </c:pt>
                <c:pt idx="167">
                  <c:v>44.325177485985293</c:v>
                </c:pt>
                <c:pt idx="168">
                  <c:v>44.254875850040804</c:v>
                </c:pt>
                <c:pt idx="169">
                  <c:v>44.184738728322316</c:v>
                </c:pt>
                <c:pt idx="170">
                  <c:v>44.114670782957546</c:v>
                </c:pt>
                <c:pt idx="171">
                  <c:v>44.04458217523117</c:v>
                </c:pt>
                <c:pt idx="172">
                  <c:v>43.974389558045758</c:v>
                </c:pt>
                <c:pt idx="173">
                  <c:v>43.904016836070227</c:v>
                </c:pt>
                <c:pt idx="174">
                  <c:v>43.833395693121737</c:v>
                </c:pt>
                <c:pt idx="175">
                  <c:v>43.762465895957668</c:v>
                </c:pt>
                <c:pt idx="176">
                  <c:v>43.69117539148872</c:v>
                </c:pt>
                <c:pt idx="177">
                  <c:v>43.61948022024761</c:v>
                </c:pt>
                <c:pt idx="178">
                  <c:v>43.547344272733206</c:v>
                </c:pt>
                <c:pt idx="179">
                  <c:v>43.474738917127837</c:v>
                </c:pt>
                <c:pt idx="180">
                  <c:v>43.401642527096577</c:v>
                </c:pt>
                <c:pt idx="181">
                  <c:v>43.328039937230749</c:v>
                </c:pt>
                <c:pt idx="182">
                  <c:v>43.253921851529917</c:v>
                </c:pt>
                <c:pt idx="183">
                  <c:v>43.179284227455682</c:v>
                </c:pt>
                <c:pt idx="184">
                  <c:v>43.104127654838287</c:v>
                </c:pt>
                <c:pt idx="185">
                  <c:v>43.028456745524899</c:v>
                </c:pt>
                <c:pt idx="186">
                  <c:v>42.952279546329187</c:v>
                </c:pt>
                <c:pt idx="187">
                  <c:v>42.875606984723987</c:v>
                </c:pt>
                <c:pt idx="188">
                  <c:v>42.798452353909823</c:v>
                </c:pt>
                <c:pt idx="189">
                  <c:v>42.720830841449548</c:v>
                </c:pt>
                <c:pt idx="190">
                  <c:v>42.642759103604547</c:v>
                </c:pt>
                <c:pt idx="191">
                  <c:v>42.564254885835432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1.1453070286285167E-2</c:v>
                </c:pt>
                <c:pt idx="1">
                  <c:v>1.2994799079438714E-2</c:v>
                </c:pt>
                <c:pt idx="2">
                  <c:v>3.2366203617110338E-2</c:v>
                </c:pt>
                <c:pt idx="3">
                  <c:v>3.9068832964343839E-2</c:v>
                </c:pt>
                <c:pt idx="4">
                  <c:v>5.0347654336836974E-2</c:v>
                </c:pt>
                <c:pt idx="5">
                  <c:v>5.431370962426714E-2</c:v>
                </c:pt>
                <c:pt idx="6">
                  <c:v>6.2770301856076655E-2</c:v>
                </c:pt>
                <c:pt idx="7">
                  <c:v>7.0328522632112811E-2</c:v>
                </c:pt>
                <c:pt idx="8">
                  <c:v>7.4787985057457956E-2</c:v>
                </c:pt>
                <c:pt idx="9">
                  <c:v>8.3253506339340005E-2</c:v>
                </c:pt>
                <c:pt idx="10">
                  <c:v>9.2192254433267798E-2</c:v>
                </c:pt>
                <c:pt idx="11">
                  <c:v>9.703893733378359E-2</c:v>
                </c:pt>
                <c:pt idx="12">
                  <c:v>0.10442181240272956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7.6747851107814326E-3</c:v>
                </c:pt>
                <c:pt idx="1">
                  <c:v>1.9689075579937258E-2</c:v>
                </c:pt>
                <c:pt idx="2">
                  <c:v>2.0162927463208836E-2</c:v>
                </c:pt>
                <c:pt idx="3">
                  <c:v>3.7509202072898762E-2</c:v>
                </c:pt>
                <c:pt idx="4">
                  <c:v>4.3180293319450933E-2</c:v>
                </c:pt>
                <c:pt idx="5">
                  <c:v>4.4442092929322927E-2</c:v>
                </c:pt>
                <c:pt idx="6">
                  <c:v>6.1795460277203382E-2</c:v>
                </c:pt>
                <c:pt idx="7">
                  <c:v>5.3038565524268645E-2</c:v>
                </c:pt>
                <c:pt idx="8">
                  <c:v>8.0178719795559114E-2</c:v>
                </c:pt>
                <c:pt idx="9">
                  <c:v>7.7323805861617897E-2</c:v>
                </c:pt>
                <c:pt idx="10">
                  <c:v>9.0809774576109628E-2</c:v>
                </c:pt>
                <c:pt idx="11">
                  <c:v>9.1870526380993148E-2</c:v>
                </c:pt>
                <c:pt idx="12">
                  <c:v>9.5308533433516002E-2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64.081999999999994</c:v>
                </c:pt>
                <c:pt idx="1">
                  <c:v>62.131</c:v>
                </c:pt>
                <c:pt idx="2">
                  <c:v>62.066000000000003</c:v>
                </c:pt>
                <c:pt idx="3">
                  <c:v>60.622999999999998</c:v>
                </c:pt>
                <c:pt idx="4">
                  <c:v>62.393000000000001</c:v>
                </c:pt>
                <c:pt idx="5">
                  <c:v>60.720999999999997</c:v>
                </c:pt>
                <c:pt idx="6">
                  <c:v>62.884999999999998</c:v>
                </c:pt>
                <c:pt idx="7">
                  <c:v>62.59</c:v>
                </c:pt>
                <c:pt idx="8">
                  <c:v>63</c:v>
                </c:pt>
                <c:pt idx="9">
                  <c:v>63.033000000000001</c:v>
                </c:pt>
                <c:pt idx="10">
                  <c:v>62.164000000000001</c:v>
                </c:pt>
                <c:pt idx="11">
                  <c:v>60.82</c:v>
                </c:pt>
                <c:pt idx="12">
                  <c:v>60.984000000000002</c:v>
                </c:pt>
                <c:pt idx="13">
                  <c:v>60.115000000000002</c:v>
                </c:pt>
                <c:pt idx="14">
                  <c:v>61.738</c:v>
                </c:pt>
                <c:pt idx="15">
                  <c:v>63.197000000000003</c:v>
                </c:pt>
                <c:pt idx="16">
                  <c:v>61.884999999999998</c:v>
                </c:pt>
                <c:pt idx="17">
                  <c:v>63.459000000000003</c:v>
                </c:pt>
                <c:pt idx="18">
                  <c:v>61.82</c:v>
                </c:pt>
                <c:pt idx="19">
                  <c:v>59.18</c:v>
                </c:pt>
                <c:pt idx="20">
                  <c:v>59.475000000000001</c:v>
                </c:pt>
                <c:pt idx="21">
                  <c:v>62.786999999999999</c:v>
                </c:pt>
                <c:pt idx="22">
                  <c:v>62.639000000000003</c:v>
                </c:pt>
                <c:pt idx="23">
                  <c:v>63.18</c:v>
                </c:pt>
                <c:pt idx="24">
                  <c:v>61.197000000000003</c:v>
                </c:pt>
                <c:pt idx="25">
                  <c:v>62.622999999999998</c:v>
                </c:pt>
                <c:pt idx="26">
                  <c:v>61.738</c:v>
                </c:pt>
                <c:pt idx="27">
                  <c:v>60.704999999999998</c:v>
                </c:pt>
                <c:pt idx="28">
                  <c:v>59.606999999999999</c:v>
                </c:pt>
                <c:pt idx="29">
                  <c:v>63.097999999999999</c:v>
                </c:pt>
                <c:pt idx="30">
                  <c:v>61.835999999999999</c:v>
                </c:pt>
                <c:pt idx="31">
                  <c:v>62.066000000000003</c:v>
                </c:pt>
                <c:pt idx="32">
                  <c:v>61.033000000000001</c:v>
                </c:pt>
                <c:pt idx="33">
                  <c:v>63.704999999999998</c:v>
                </c:pt>
                <c:pt idx="34">
                  <c:v>64.902000000000001</c:v>
                </c:pt>
                <c:pt idx="35">
                  <c:v>63.704999999999998</c:v>
                </c:pt>
                <c:pt idx="36">
                  <c:v>64.376999999999995</c:v>
                </c:pt>
                <c:pt idx="37">
                  <c:v>64.474999999999994</c:v>
                </c:pt>
                <c:pt idx="38">
                  <c:v>64.525000000000006</c:v>
                </c:pt>
                <c:pt idx="39">
                  <c:v>62.689</c:v>
                </c:pt>
                <c:pt idx="40">
                  <c:v>62.622999999999998</c:v>
                </c:pt>
                <c:pt idx="41">
                  <c:v>67.59</c:v>
                </c:pt>
                <c:pt idx="42">
                  <c:v>66.852000000000004</c:v>
                </c:pt>
                <c:pt idx="43">
                  <c:v>65.525000000000006</c:v>
                </c:pt>
                <c:pt idx="44">
                  <c:v>68.23</c:v>
                </c:pt>
                <c:pt idx="45">
                  <c:v>70.442999999999998</c:v>
                </c:pt>
                <c:pt idx="46">
                  <c:v>72.525000000000006</c:v>
                </c:pt>
                <c:pt idx="47">
                  <c:v>74.212999999999994</c:v>
                </c:pt>
                <c:pt idx="48">
                  <c:v>78.656000000000006</c:v>
                </c:pt>
                <c:pt idx="49">
                  <c:v>86.295000000000002</c:v>
                </c:pt>
                <c:pt idx="50">
                  <c:v>87.918000000000006</c:v>
                </c:pt>
                <c:pt idx="51">
                  <c:v>100.623</c:v>
                </c:pt>
                <c:pt idx="52">
                  <c:v>113.328</c:v>
                </c:pt>
                <c:pt idx="53">
                  <c:v>128.31100000000001</c:v>
                </c:pt>
                <c:pt idx="54">
                  <c:v>142.90199999999999</c:v>
                </c:pt>
                <c:pt idx="55">
                  <c:v>157.672</c:v>
                </c:pt>
                <c:pt idx="56">
                  <c:v>170.11500000000001</c:v>
                </c:pt>
                <c:pt idx="57">
                  <c:v>181.262</c:v>
                </c:pt>
                <c:pt idx="58">
                  <c:v>190.65600000000001</c:v>
                </c:pt>
                <c:pt idx="59">
                  <c:v>195.52500000000001</c:v>
                </c:pt>
                <c:pt idx="60">
                  <c:v>197.70500000000001</c:v>
                </c:pt>
                <c:pt idx="61">
                  <c:v>192.03299999999999</c:v>
                </c:pt>
                <c:pt idx="62">
                  <c:v>183.82</c:v>
                </c:pt>
                <c:pt idx="63">
                  <c:v>168.77</c:v>
                </c:pt>
                <c:pt idx="64">
                  <c:v>146.63900000000001</c:v>
                </c:pt>
                <c:pt idx="65">
                  <c:v>115.869</c:v>
                </c:pt>
                <c:pt idx="66">
                  <c:v>87.033000000000001</c:v>
                </c:pt>
                <c:pt idx="67">
                  <c:v>68.507999999999996</c:v>
                </c:pt>
                <c:pt idx="68">
                  <c:v>62</c:v>
                </c:pt>
                <c:pt idx="69">
                  <c:v>59.115000000000002</c:v>
                </c:pt>
                <c:pt idx="70">
                  <c:v>60.475000000000001</c:v>
                </c:pt>
                <c:pt idx="71">
                  <c:v>59.41</c:v>
                </c:pt>
                <c:pt idx="72">
                  <c:v>59.984000000000002</c:v>
                </c:pt>
                <c:pt idx="73">
                  <c:v>63.360999999999997</c:v>
                </c:pt>
                <c:pt idx="74">
                  <c:v>64.131</c:v>
                </c:pt>
                <c:pt idx="75">
                  <c:v>68.114999999999995</c:v>
                </c:pt>
                <c:pt idx="76">
                  <c:v>68.754000000000005</c:v>
                </c:pt>
                <c:pt idx="77">
                  <c:v>76.033000000000001</c:v>
                </c:pt>
                <c:pt idx="78">
                  <c:v>84.59</c:v>
                </c:pt>
                <c:pt idx="79">
                  <c:v>91.902000000000001</c:v>
                </c:pt>
                <c:pt idx="80">
                  <c:v>100.148</c:v>
                </c:pt>
                <c:pt idx="81">
                  <c:v>108.934</c:v>
                </c:pt>
                <c:pt idx="82">
                  <c:v>119.459</c:v>
                </c:pt>
                <c:pt idx="83">
                  <c:v>128.91800000000001</c:v>
                </c:pt>
                <c:pt idx="84">
                  <c:v>133.90199999999999</c:v>
                </c:pt>
                <c:pt idx="85">
                  <c:v>135.34399999999999</c:v>
                </c:pt>
                <c:pt idx="86">
                  <c:v>136.738</c:v>
                </c:pt>
                <c:pt idx="87">
                  <c:v>134.16399999999999</c:v>
                </c:pt>
                <c:pt idx="88">
                  <c:v>125</c:v>
                </c:pt>
                <c:pt idx="89">
                  <c:v>111.459</c:v>
                </c:pt>
                <c:pt idx="90">
                  <c:v>94.688999999999993</c:v>
                </c:pt>
                <c:pt idx="91">
                  <c:v>75.245999999999995</c:v>
                </c:pt>
                <c:pt idx="92">
                  <c:v>64.147999999999996</c:v>
                </c:pt>
                <c:pt idx="93">
                  <c:v>56.164000000000001</c:v>
                </c:pt>
                <c:pt idx="94">
                  <c:v>53.426000000000002</c:v>
                </c:pt>
                <c:pt idx="95">
                  <c:v>53.573999999999998</c:v>
                </c:pt>
                <c:pt idx="96">
                  <c:v>52.082000000000001</c:v>
                </c:pt>
                <c:pt idx="97">
                  <c:v>53.115000000000002</c:v>
                </c:pt>
                <c:pt idx="98">
                  <c:v>50.966999999999999</c:v>
                </c:pt>
                <c:pt idx="99">
                  <c:v>51.639000000000003</c:v>
                </c:pt>
                <c:pt idx="100">
                  <c:v>51.197000000000003</c:v>
                </c:pt>
                <c:pt idx="101">
                  <c:v>51.295000000000002</c:v>
                </c:pt>
                <c:pt idx="102">
                  <c:v>50.984000000000002</c:v>
                </c:pt>
                <c:pt idx="103">
                  <c:v>54.311</c:v>
                </c:pt>
                <c:pt idx="104">
                  <c:v>51.148000000000003</c:v>
                </c:pt>
                <c:pt idx="105">
                  <c:v>49.246000000000002</c:v>
                </c:pt>
                <c:pt idx="106">
                  <c:v>52.966999999999999</c:v>
                </c:pt>
                <c:pt idx="107">
                  <c:v>49.115000000000002</c:v>
                </c:pt>
                <c:pt idx="108">
                  <c:v>51.279000000000003</c:v>
                </c:pt>
                <c:pt idx="109">
                  <c:v>48.18</c:v>
                </c:pt>
                <c:pt idx="110">
                  <c:v>50.262</c:v>
                </c:pt>
                <c:pt idx="111">
                  <c:v>50.360999999999997</c:v>
                </c:pt>
                <c:pt idx="112">
                  <c:v>52.835999999999999</c:v>
                </c:pt>
                <c:pt idx="113">
                  <c:v>53.475000000000001</c:v>
                </c:pt>
                <c:pt idx="114">
                  <c:v>50.393000000000001</c:v>
                </c:pt>
                <c:pt idx="115">
                  <c:v>50.82</c:v>
                </c:pt>
                <c:pt idx="116">
                  <c:v>51.786999999999999</c:v>
                </c:pt>
                <c:pt idx="117">
                  <c:v>52.869</c:v>
                </c:pt>
                <c:pt idx="118">
                  <c:v>53.917999999999999</c:v>
                </c:pt>
                <c:pt idx="119">
                  <c:v>55.902000000000001</c:v>
                </c:pt>
                <c:pt idx="120">
                  <c:v>57.097999999999999</c:v>
                </c:pt>
                <c:pt idx="121">
                  <c:v>59.344000000000001</c:v>
                </c:pt>
                <c:pt idx="122">
                  <c:v>61.933999999999997</c:v>
                </c:pt>
                <c:pt idx="123">
                  <c:v>70.442999999999998</c:v>
                </c:pt>
                <c:pt idx="124">
                  <c:v>74.671999999999997</c:v>
                </c:pt>
                <c:pt idx="125">
                  <c:v>80.097999999999999</c:v>
                </c:pt>
                <c:pt idx="126">
                  <c:v>84.966999999999999</c:v>
                </c:pt>
                <c:pt idx="127">
                  <c:v>87.59</c:v>
                </c:pt>
                <c:pt idx="128">
                  <c:v>87</c:v>
                </c:pt>
                <c:pt idx="129">
                  <c:v>84.885000000000005</c:v>
                </c:pt>
                <c:pt idx="130">
                  <c:v>80.540999999999997</c:v>
                </c:pt>
                <c:pt idx="131">
                  <c:v>74.540999999999997</c:v>
                </c:pt>
                <c:pt idx="132">
                  <c:v>69.361000000000004</c:v>
                </c:pt>
                <c:pt idx="133">
                  <c:v>62.426000000000002</c:v>
                </c:pt>
                <c:pt idx="134">
                  <c:v>56.884999999999998</c:v>
                </c:pt>
                <c:pt idx="135">
                  <c:v>50</c:v>
                </c:pt>
                <c:pt idx="136">
                  <c:v>51.869</c:v>
                </c:pt>
                <c:pt idx="137">
                  <c:v>51.851999999999997</c:v>
                </c:pt>
                <c:pt idx="138">
                  <c:v>48.917999999999999</c:v>
                </c:pt>
                <c:pt idx="139">
                  <c:v>50.048999999999999</c:v>
                </c:pt>
                <c:pt idx="140">
                  <c:v>48.720999999999997</c:v>
                </c:pt>
                <c:pt idx="141">
                  <c:v>47.459000000000003</c:v>
                </c:pt>
                <c:pt idx="142">
                  <c:v>48.164000000000001</c:v>
                </c:pt>
                <c:pt idx="143">
                  <c:v>47.835999999999999</c:v>
                </c:pt>
                <c:pt idx="144">
                  <c:v>47.851999999999997</c:v>
                </c:pt>
                <c:pt idx="145">
                  <c:v>46.966999999999999</c:v>
                </c:pt>
                <c:pt idx="146">
                  <c:v>45.966999999999999</c:v>
                </c:pt>
                <c:pt idx="147">
                  <c:v>49.475000000000001</c:v>
                </c:pt>
                <c:pt idx="148">
                  <c:v>47.689</c:v>
                </c:pt>
                <c:pt idx="149">
                  <c:v>49.622999999999998</c:v>
                </c:pt>
                <c:pt idx="150">
                  <c:v>47.933999999999997</c:v>
                </c:pt>
                <c:pt idx="151">
                  <c:v>48.393000000000001</c:v>
                </c:pt>
                <c:pt idx="152">
                  <c:v>49.984000000000002</c:v>
                </c:pt>
                <c:pt idx="153">
                  <c:v>51.491999999999997</c:v>
                </c:pt>
                <c:pt idx="154">
                  <c:v>53.41</c:v>
                </c:pt>
                <c:pt idx="155">
                  <c:v>55.82</c:v>
                </c:pt>
                <c:pt idx="156">
                  <c:v>56.606999999999999</c:v>
                </c:pt>
                <c:pt idx="157">
                  <c:v>60.048999999999999</c:v>
                </c:pt>
                <c:pt idx="158">
                  <c:v>64.328000000000003</c:v>
                </c:pt>
                <c:pt idx="159">
                  <c:v>62.279000000000003</c:v>
                </c:pt>
                <c:pt idx="160">
                  <c:v>64.147999999999996</c:v>
                </c:pt>
                <c:pt idx="161">
                  <c:v>65.573999999999998</c:v>
                </c:pt>
                <c:pt idx="162">
                  <c:v>66.459000000000003</c:v>
                </c:pt>
                <c:pt idx="163">
                  <c:v>62.246000000000002</c:v>
                </c:pt>
                <c:pt idx="164">
                  <c:v>58.622999999999998</c:v>
                </c:pt>
                <c:pt idx="165">
                  <c:v>56</c:v>
                </c:pt>
                <c:pt idx="166">
                  <c:v>53.066000000000003</c:v>
                </c:pt>
                <c:pt idx="167">
                  <c:v>49.377000000000002</c:v>
                </c:pt>
                <c:pt idx="168">
                  <c:v>45.393000000000001</c:v>
                </c:pt>
                <c:pt idx="169">
                  <c:v>44.508000000000003</c:v>
                </c:pt>
                <c:pt idx="170">
                  <c:v>43.426000000000002</c:v>
                </c:pt>
                <c:pt idx="171">
                  <c:v>45.377000000000002</c:v>
                </c:pt>
                <c:pt idx="172">
                  <c:v>42.197000000000003</c:v>
                </c:pt>
                <c:pt idx="173">
                  <c:v>45.459000000000003</c:v>
                </c:pt>
                <c:pt idx="174">
                  <c:v>41.835999999999999</c:v>
                </c:pt>
                <c:pt idx="175">
                  <c:v>43.835999999999999</c:v>
                </c:pt>
                <c:pt idx="176">
                  <c:v>43.508000000000003</c:v>
                </c:pt>
                <c:pt idx="177">
                  <c:v>43.213000000000001</c:v>
                </c:pt>
                <c:pt idx="178">
                  <c:v>42.851999999999997</c:v>
                </c:pt>
                <c:pt idx="179">
                  <c:v>44.655999999999999</c:v>
                </c:pt>
                <c:pt idx="180">
                  <c:v>40.720999999999997</c:v>
                </c:pt>
                <c:pt idx="181">
                  <c:v>42.540999999999997</c:v>
                </c:pt>
                <c:pt idx="182">
                  <c:v>40.917999999999999</c:v>
                </c:pt>
                <c:pt idx="183">
                  <c:v>43.77</c:v>
                </c:pt>
                <c:pt idx="184">
                  <c:v>40.951000000000001</c:v>
                </c:pt>
                <c:pt idx="185">
                  <c:v>42.197000000000003</c:v>
                </c:pt>
                <c:pt idx="186">
                  <c:v>41.884999999999998</c:v>
                </c:pt>
                <c:pt idx="187">
                  <c:v>41.869</c:v>
                </c:pt>
                <c:pt idx="188">
                  <c:v>41.197000000000003</c:v>
                </c:pt>
                <c:pt idx="189">
                  <c:v>42.115000000000002</c:v>
                </c:pt>
                <c:pt idx="190">
                  <c:v>42.753999999999998</c:v>
                </c:pt>
                <c:pt idx="191">
                  <c:v>41.164000000000001</c:v>
                </c:pt>
                <c:pt idx="192">
                  <c:v>42.360999999999997</c:v>
                </c:pt>
                <c:pt idx="193">
                  <c:v>41.606999999999999</c:v>
                </c:pt>
                <c:pt idx="194">
                  <c:v>42.377000000000002</c:v>
                </c:pt>
                <c:pt idx="195">
                  <c:v>44.097999999999999</c:v>
                </c:pt>
                <c:pt idx="196">
                  <c:v>41.77</c:v>
                </c:pt>
                <c:pt idx="197">
                  <c:v>40.884999999999998</c:v>
                </c:pt>
                <c:pt idx="198">
                  <c:v>40.802999999999997</c:v>
                </c:pt>
                <c:pt idx="199">
                  <c:v>42.048999999999999</c:v>
                </c:pt>
                <c:pt idx="200">
                  <c:v>43.048999999999999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60.685242549045128</c:v>
                </c:pt>
                <c:pt idx="4">
                  <c:v>60.774299016538492</c:v>
                </c:pt>
                <c:pt idx="5">
                  <c:v>60.862386453259113</c:v>
                </c:pt>
                <c:pt idx="6">
                  <c:v>60.949381984308573</c:v>
                </c:pt>
                <c:pt idx="7">
                  <c:v>61.035149378413493</c:v>
                </c:pt>
                <c:pt idx="8">
                  <c:v>61.119537896383115</c:v>
                </c:pt>
                <c:pt idx="9">
                  <c:v>61.202381096892324</c:v>
                </c:pt>
                <c:pt idx="10">
                  <c:v>61.283495611623074</c:v>
                </c:pt>
                <c:pt idx="11">
                  <c:v>61.362679905828102</c:v>
                </c:pt>
                <c:pt idx="12">
                  <c:v>61.439713045205401</c:v>
                </c:pt>
                <c:pt idx="13">
                  <c:v>61.514353495773506</c:v>
                </c:pt>
                <c:pt idx="14">
                  <c:v>61.586337990518047</c:v>
                </c:pt>
                <c:pt idx="15">
                  <c:v>61.65538050549705</c:v>
                </c:pt>
                <c:pt idx="16">
                  <c:v>61.721171399882166</c:v>
                </c:pt>
                <c:pt idx="17">
                  <c:v>61.783376791017801</c:v>
                </c:pt>
                <c:pt idx="18">
                  <c:v>61.841638260551115</c:v>
                </c:pt>
                <c:pt idx="19">
                  <c:v>61.895573027378433</c:v>
                </c:pt>
                <c:pt idx="20">
                  <c:v>61.944774788581277</c:v>
                </c:pt>
                <c:pt idx="21">
                  <c:v>61.988815539192281</c:v>
                </c:pt>
                <c:pt idx="22">
                  <c:v>62.027248865566428</c:v>
                </c:pt>
                <c:pt idx="23">
                  <c:v>62.059615512322672</c:v>
                </c:pt>
                <c:pt idx="24">
                  <c:v>62.085452519896634</c:v>
                </c:pt>
                <c:pt idx="25">
                  <c:v>62.104308020249832</c:v>
                </c:pt>
                <c:pt idx="26">
                  <c:v>62.115765000809816</c:v>
                </c:pt>
                <c:pt idx="27">
                  <c:v>62.119479178809499</c:v>
                </c:pt>
                <c:pt idx="28">
                  <c:v>62.115238778921658</c:v>
                </c:pt>
                <c:pt idx="29">
                  <c:v>62.103057693209223</c:v>
                </c:pt>
                <c:pt idx="30">
                  <c:v>62.083318399390159</c:v>
                </c:pt>
                <c:pt idx="31">
                  <c:v>62.056987172305284</c:v>
                </c:pt>
                <c:pt idx="32">
                  <c:v>62.025931347660141</c:v>
                </c:pt>
                <c:pt idx="33">
                  <c:v>61.993376080142383</c:v>
                </c:pt>
                <c:pt idx="34">
                  <c:v>61.96454497748605</c:v>
                </c:pt>
                <c:pt idx="35">
                  <c:v>61.947533214267473</c:v>
                </c:pt>
                <c:pt idx="36">
                  <c:v>61.954460384091867</c:v>
                </c:pt>
                <c:pt idx="37">
                  <c:v>62.002939758535419</c:v>
                </c:pt>
                <c:pt idx="38">
                  <c:v>62.117876581012887</c:v>
                </c:pt>
                <c:pt idx="39">
                  <c:v>62.333566447101553</c:v>
                </c:pt>
                <c:pt idx="40">
                  <c:v>62.696002782251725</c:v>
                </c:pt>
                <c:pt idx="41">
                  <c:v>63.265219558497776</c:v>
                </c:pt>
                <c:pt idx="42">
                  <c:v>64.117395497422521</c:v>
                </c:pt>
                <c:pt idx="43">
                  <c:v>65.346338549660729</c:v>
                </c:pt>
                <c:pt idx="44">
                  <c:v>67.063870450992397</c:v>
                </c:pt>
                <c:pt idx="45">
                  <c:v>69.398562997607357</c:v>
                </c:pt>
                <c:pt idx="46">
                  <c:v>72.492267169068754</c:v>
                </c:pt>
                <c:pt idx="47">
                  <c:v>76.493950740401701</c:v>
                </c:pt>
                <c:pt idx="48">
                  <c:v>81.55054172771402</c:v>
                </c:pt>
                <c:pt idx="49">
                  <c:v>87.794773532102965</c:v>
                </c:pt>
                <c:pt idx="50">
                  <c:v>95.330430863104496</c:v>
                </c:pt>
                <c:pt idx="51">
                  <c:v>104.21585180572613</c:v>
                </c:pt>
                <c:pt idx="52">
                  <c:v>114.44690265446437</c:v>
                </c:pt>
                <c:pt idx="53">
                  <c:v>125.94048387967668</c:v>
                </c:pt>
                <c:pt idx="54">
                  <c:v>138.51785435376277</c:v>
                </c:pt>
                <c:pt idx="55">
                  <c:v>151.88164997951114</c:v>
                </c:pt>
                <c:pt idx="56">
                  <c:v>165.57014471710966</c:v>
                </c:pt>
                <c:pt idx="57">
                  <c:v>178.86336180701883</c:v>
                </c:pt>
                <c:pt idx="58">
                  <c:v>190.6319526602999</c:v>
                </c:pt>
                <c:pt idx="59">
                  <c:v>199.19566374554256</c:v>
                </c:pt>
                <c:pt idx="60">
                  <c:v>202.38464818722642</c:v>
                </c:pt>
                <c:pt idx="61">
                  <c:v>198.04861131077141</c:v>
                </c:pt>
                <c:pt idx="62">
                  <c:v>185.04302671358795</c:v>
                </c:pt>
                <c:pt idx="63">
                  <c:v>164.24137495293243</c:v>
                </c:pt>
                <c:pt idx="64">
                  <c:v>138.78946540965765</c:v>
                </c:pt>
                <c:pt idx="65">
                  <c:v>113.14422513977907</c:v>
                </c:pt>
                <c:pt idx="66">
                  <c:v>91.338150097562718</c:v>
                </c:pt>
                <c:pt idx="67">
                  <c:v>75.560898040593401</c:v>
                </c:pt>
                <c:pt idx="68">
                  <c:v>65.87166865294472</c:v>
                </c:pt>
                <c:pt idx="69">
                  <c:v>60.946598960263792</c:v>
                </c:pt>
                <c:pt idx="70">
                  <c:v>59.126266384758082</c:v>
                </c:pt>
                <c:pt idx="71">
                  <c:v>59.11653659848475</c:v>
                </c:pt>
                <c:pt idx="72">
                  <c:v>60.182941388474553</c:v>
                </c:pt>
                <c:pt idx="73">
                  <c:v>62.033013343759826</c:v>
                </c:pt>
                <c:pt idx="74">
                  <c:v>64.625172493862664</c:v>
                </c:pt>
                <c:pt idx="75">
                  <c:v>68.025001124162713</c:v>
                </c:pt>
                <c:pt idx="76">
                  <c:v>72.324249042042169</c:v>
                </c:pt>
                <c:pt idx="77">
                  <c:v>77.598623331384886</c:v>
                </c:pt>
                <c:pt idx="78">
                  <c:v>83.882293107763459</c:v>
                </c:pt>
                <c:pt idx="79">
                  <c:v>91.148219090275859</c:v>
                </c:pt>
                <c:pt idx="80">
                  <c:v>99.289866407335268</c:v>
                </c:pt>
                <c:pt idx="81">
                  <c:v>108.09861739632883</c:v>
                </c:pt>
                <c:pt idx="82">
                  <c:v>117.22264737777522</c:v>
                </c:pt>
                <c:pt idx="83">
                  <c:v>126.08483508390327</c:v>
                </c:pt>
                <c:pt idx="84">
                  <c:v>133.75594969788762</c:v>
                </c:pt>
                <c:pt idx="85">
                  <c:v>138.86064851297664</c:v>
                </c:pt>
                <c:pt idx="86">
                  <c:v>139.71420465050218</c:v>
                </c:pt>
                <c:pt idx="87">
                  <c:v>134.88818779560944</c:v>
                </c:pt>
                <c:pt idx="88">
                  <c:v>124.09916756546413</c:v>
                </c:pt>
                <c:pt idx="89">
                  <c:v>108.84054304348278</c:v>
                </c:pt>
                <c:pt idx="90">
                  <c:v>92.087194856960863</c:v>
                </c:pt>
                <c:pt idx="91">
                  <c:v>77.048505708313883</c:v>
                </c:pt>
                <c:pt idx="92">
                  <c:v>65.797105392542548</c:v>
                </c:pt>
                <c:pt idx="93">
                  <c:v>58.713885349812351</c:v>
                </c:pt>
                <c:pt idx="94">
                  <c:v>54.932018011702318</c:v>
                </c:pt>
                <c:pt idx="95">
                  <c:v>53.195750388777491</c:v>
                </c:pt>
                <c:pt idx="96">
                  <c:v>52.484182705817602</c:v>
                </c:pt>
                <c:pt idx="97">
                  <c:v>52.194574289861549</c:v>
                </c:pt>
                <c:pt idx="98">
                  <c:v>52.049385870703937</c:v>
                </c:pt>
                <c:pt idx="99">
                  <c:v>51.945820799908596</c:v>
                </c:pt>
                <c:pt idx="100">
                  <c:v>51.852729311454446</c:v>
                </c:pt>
                <c:pt idx="101">
                  <c:v>51.762290485958438</c:v>
                </c:pt>
                <c:pt idx="102">
                  <c:v>51.672845124197913</c:v>
                </c:pt>
                <c:pt idx="103">
                  <c:v>51.584079744174694</c:v>
                </c:pt>
                <c:pt idx="104">
                  <c:v>51.495946932981219</c:v>
                </c:pt>
                <c:pt idx="105">
                  <c:v>51.408493757619951</c:v>
                </c:pt>
                <c:pt idx="106">
                  <c:v>51.321897379714891</c:v>
                </c:pt>
                <c:pt idx="107">
                  <c:v>51.236596176645705</c:v>
                </c:pt>
                <c:pt idx="108">
                  <c:v>51.153549541629403</c:v>
                </c:pt>
                <c:pt idx="109">
                  <c:v>51.074713761912825</c:v>
                </c:pt>
                <c:pt idx="110">
                  <c:v>51.003865961749973</c:v>
                </c:pt>
                <c:pt idx="111">
                  <c:v>50.947948988357915</c:v>
                </c:pt>
                <c:pt idx="112">
                  <c:v>50.919128931352063</c:v>
                </c:pt>
                <c:pt idx="113">
                  <c:v>50.937719323613869</c:v>
                </c:pt>
                <c:pt idx="114">
                  <c:v>51.035985861410865</c:v>
                </c:pt>
                <c:pt idx="115">
                  <c:v>51.262557127660536</c:v>
                </c:pt>
                <c:pt idx="116">
                  <c:v>51.686708880991681</c:v>
                </c:pt>
                <c:pt idx="117">
                  <c:v>52.40119442121717</c:v>
                </c:pt>
                <c:pt idx="118">
                  <c:v>53.521664948677042</c:v>
                </c:pt>
                <c:pt idx="119">
                  <c:v>55.180211714225244</c:v>
                </c:pt>
                <c:pt idx="120">
                  <c:v>57.510285119827941</c:v>
                </c:pt>
                <c:pt idx="121">
                  <c:v>60.620249102397217</c:v>
                </c:pt>
                <c:pt idx="122">
                  <c:v>64.553324483286517</c:v>
                </c:pt>
                <c:pt idx="123">
                  <c:v>69.233794159667994</c:v>
                </c:pt>
                <c:pt idx="124">
                  <c:v>74.405826318171336</c:v>
                </c:pt>
                <c:pt idx="125">
                  <c:v>79.584981020293412</c:v>
                </c:pt>
                <c:pt idx="126">
                  <c:v>84.06061612642543</c:v>
                </c:pt>
                <c:pt idx="127">
                  <c:v>86.9947663720218</c:v>
                </c:pt>
                <c:pt idx="128">
                  <c:v>87.635950985622486</c:v>
                </c:pt>
                <c:pt idx="129">
                  <c:v>85.596763937878478</c:v>
                </c:pt>
                <c:pt idx="130">
                  <c:v>81.067877833304451</c:v>
                </c:pt>
                <c:pt idx="131">
                  <c:v>74.828841537214288</c:v>
                </c:pt>
                <c:pt idx="132">
                  <c:v>68.009639322786597</c:v>
                </c:pt>
                <c:pt idx="133">
                  <c:v>61.707583797798563</c:v>
                </c:pt>
                <c:pt idx="134">
                  <c:v>56.655779365372631</c:v>
                </c:pt>
                <c:pt idx="135">
                  <c:v>53.095680862333396</c:v>
                </c:pt>
                <c:pt idx="136">
                  <c:v>50.8674322127683</c:v>
                </c:pt>
                <c:pt idx="137">
                  <c:v>49.612330013721326</c:v>
                </c:pt>
                <c:pt idx="138">
                  <c:v>48.959505459284735</c:v>
                </c:pt>
                <c:pt idx="139">
                  <c:v>48.627685059343534</c:v>
                </c:pt>
                <c:pt idx="140">
                  <c:v>48.444466807173526</c:v>
                </c:pt>
                <c:pt idx="141">
                  <c:v>48.321221283084739</c:v>
                </c:pt>
                <c:pt idx="142">
                  <c:v>48.219188039547731</c:v>
                </c:pt>
                <c:pt idx="143">
                  <c:v>48.124269663154955</c:v>
                </c:pt>
                <c:pt idx="144">
                  <c:v>48.033325083357717</c:v>
                </c:pt>
                <c:pt idx="145">
                  <c:v>47.948725692417732</c:v>
                </c:pt>
                <c:pt idx="146">
                  <c:v>47.877625815871831</c:v>
                </c:pt>
                <c:pt idx="147">
                  <c:v>47.833854693739056</c:v>
                </c:pt>
                <c:pt idx="148">
                  <c:v>47.841471666381828</c:v>
                </c:pt>
                <c:pt idx="149">
                  <c:v>47.939309481230438</c:v>
                </c:pt>
                <c:pt idx="150">
                  <c:v>48.185337243476134</c:v>
                </c:pt>
                <c:pt idx="151">
                  <c:v>48.6586238231856</c:v>
                </c:pt>
                <c:pt idx="152">
                  <c:v>49.455457811546935</c:v>
                </c:pt>
                <c:pt idx="153">
                  <c:v>50.675516409090072</c:v>
                </c:pt>
                <c:pt idx="154">
                  <c:v>52.395024432379103</c:v>
                </c:pt>
                <c:pt idx="155">
                  <c:v>54.627825345614475</c:v>
                </c:pt>
                <c:pt idx="156">
                  <c:v>57.282507824450519</c:v>
                </c:pt>
                <c:pt idx="157">
                  <c:v>60.132209232258624</c:v>
                </c:pt>
                <c:pt idx="158">
                  <c:v>62.818473594507331</c:v>
                </c:pt>
                <c:pt idx="159">
                  <c:v>64.905257913283094</c:v>
                </c:pt>
                <c:pt idx="160">
                  <c:v>65.980837439883658</c:v>
                </c:pt>
                <c:pt idx="161">
                  <c:v>65.779404978871355</c:v>
                </c:pt>
                <c:pt idx="162">
                  <c:v>64.274941653544573</c:v>
                </c:pt>
                <c:pt idx="163">
                  <c:v>61.702844850309219</c:v>
                </c:pt>
                <c:pt idx="164">
                  <c:v>58.493793419204835</c:v>
                </c:pt>
                <c:pt idx="165">
                  <c:v>55.145401326126382</c:v>
                </c:pt>
                <c:pt idx="166">
                  <c:v>52.08590228491191</c:v>
                </c:pt>
                <c:pt idx="167">
                  <c:v>49.583049655217756</c:v>
                </c:pt>
                <c:pt idx="168">
                  <c:v>47.723285597270248</c:v>
                </c:pt>
                <c:pt idx="169">
                  <c:v>46.450734119277804</c:v>
                </c:pt>
                <c:pt idx="170">
                  <c:v>45.633678889688525</c:v>
                </c:pt>
                <c:pt idx="171">
                  <c:v>45.125910184877824</c:v>
                </c:pt>
                <c:pt idx="172">
                  <c:v>44.804853843785764</c:v>
                </c:pt>
                <c:pt idx="173">
                  <c:v>44.584965223414422</c:v>
                </c:pt>
                <c:pt idx="174">
                  <c:v>44.414638143650635</c:v>
                </c:pt>
                <c:pt idx="175">
                  <c:v>44.266460205503208</c:v>
                </c:pt>
                <c:pt idx="176">
                  <c:v>44.127483540424777</c:v>
                </c:pt>
                <c:pt idx="177">
                  <c:v>43.992247407873727</c:v>
                </c:pt>
                <c:pt idx="178">
                  <c:v>43.858701294642337</c:v>
                </c:pt>
                <c:pt idx="179">
                  <c:v>43.726172538176996</c:v>
                </c:pt>
                <c:pt idx="180">
                  <c:v>43.594482269392536</c:v>
                </c:pt>
                <c:pt idx="181">
                  <c:v>43.463605681858439</c:v>
                </c:pt>
                <c:pt idx="182">
                  <c:v>43.33355602818024</c:v>
                </c:pt>
                <c:pt idx="183">
                  <c:v>43.204349580751803</c:v>
                </c:pt>
                <c:pt idx="184">
                  <c:v>43.0759966438277</c:v>
                </c:pt>
                <c:pt idx="185">
                  <c:v>42.948500064765177</c:v>
                </c:pt>
                <c:pt idx="186">
                  <c:v>42.821855674429479</c:v>
                </c:pt>
                <c:pt idx="187">
                  <c:v>42.696053152636594</c:v>
                </c:pt>
                <c:pt idx="188">
                  <c:v>42.571076945059318</c:v>
                </c:pt>
                <c:pt idx="189">
                  <c:v>42.446907141077226</c:v>
                </c:pt>
                <c:pt idx="190">
                  <c:v>42.323520288080573</c:v>
                </c:pt>
                <c:pt idx="191">
                  <c:v>42.200890133825709</c:v>
                </c:pt>
                <c:pt idx="192">
                  <c:v>42.078988293821212</c:v>
                </c:pt>
                <c:pt idx="193">
                  <c:v>41.957784843637945</c:v>
                </c:pt>
                <c:pt idx="194">
                  <c:v>41.837248838071737</c:v>
                </c:pt>
                <c:pt idx="195">
                  <c:v>41.717348760563191</c:v>
                </c:pt>
                <c:pt idx="196">
                  <c:v>41.598052907306453</c:v>
                </c:pt>
                <c:pt idx="197">
                  <c:v>41.479329711132948</c:v>
                </c:pt>
                <c:pt idx="198">
                  <c:v>41.3611480106076</c:v>
                </c:pt>
                <c:pt idx="199">
                  <c:v>41.243477269887116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60.685242549041234</c:v>
                </c:pt>
                <c:pt idx="4">
                  <c:v>60.774299016527614</c:v>
                </c:pt>
                <c:pt idx="5">
                  <c:v>60.86238645322922</c:v>
                </c:pt>
                <c:pt idx="6">
                  <c:v>60.949381984227827</c:v>
                </c:pt>
                <c:pt idx="7">
                  <c:v>61.035149378199087</c:v>
                </c:pt>
                <c:pt idx="8">
                  <c:v>61.119537895823449</c:v>
                </c:pt>
                <c:pt idx="9">
                  <c:v>61.202381095456133</c:v>
                </c:pt>
                <c:pt idx="10">
                  <c:v>61.283495607999953</c:v>
                </c:pt>
                <c:pt idx="11">
                  <c:v>61.362679896842614</c:v>
                </c:pt>
                <c:pt idx="12">
                  <c:v>61.439713023298125</c:v>
                </c:pt>
                <c:pt idx="13">
                  <c:v>61.514353443265804</c:v>
                </c:pt>
                <c:pt idx="14">
                  <c:v>61.586337866796434</c:v>
                </c:pt>
                <c:pt idx="15">
                  <c:v>61.655380218910338</c:v>
                </c:pt>
                <c:pt idx="16">
                  <c:v>61.721170747271081</c:v>
                </c:pt>
                <c:pt idx="17">
                  <c:v>61.783375330049608</c:v>
                </c:pt>
                <c:pt idx="18">
                  <c:v>61.841635045299256</c:v>
                </c:pt>
                <c:pt idx="19">
                  <c:v>61.895566071096809</c:v>
                </c:pt>
                <c:pt idx="20">
                  <c:v>61.944759993163451</c:v>
                </c:pt>
                <c:pt idx="21">
                  <c:v>61.988784603115725</c:v>
                </c:pt>
                <c:pt idx="22">
                  <c:v>62.027185275225385</c:v>
                </c:pt>
                <c:pt idx="23">
                  <c:v>62.05948701177001</c:v>
                </c:pt>
                <c:pt idx="24">
                  <c:v>62.085197245794213</c:v>
                </c:pt>
                <c:pt idx="25">
                  <c:v>62.103809484345923</c:v>
                </c:pt>
                <c:pt idx="26">
                  <c:v>62.114807863941444</c:v>
                </c:pt>
                <c:pt idx="27">
                  <c:v>62.117672672134901</c:v>
                </c:pt>
                <c:pt idx="28">
                  <c:v>62.111886863769726</c:v>
                </c:pt>
                <c:pt idx="29">
                  <c:v>62.096943567218453</c:v>
                </c:pt>
                <c:pt idx="30">
                  <c:v>62.072354534579887</c:v>
                </c:pt>
                <c:pt idx="31">
                  <c:v>62.037659440935045</c:v>
                </c:pt>
                <c:pt idx="32">
                  <c:v>61.992435882690849</c:v>
                </c:pt>
                <c:pt idx="33">
                  <c:v>61.93630986599495</c:v>
                </c:pt>
                <c:pt idx="34">
                  <c:v>61.868966516385441</c:v>
                </c:pt>
                <c:pt idx="35">
                  <c:v>61.790160684352045</c:v>
                </c:pt>
                <c:pt idx="36">
                  <c:v>61.699727073175026</c:v>
                </c:pt>
                <c:pt idx="37">
                  <c:v>61.597589480518955</c:v>
                </c:pt>
                <c:pt idx="38">
                  <c:v>61.483768728971363</c:v>
                </c:pt>
                <c:pt idx="39">
                  <c:v>61.358388867554019</c:v>
                </c:pt>
                <c:pt idx="40">
                  <c:v>61.221681259418084</c:v>
                </c:pt>
                <c:pt idx="41">
                  <c:v>61.073986231773567</c:v>
                </c:pt>
                <c:pt idx="42">
                  <c:v>60.915752051498913</c:v>
                </c:pt>
                <c:pt idx="43">
                  <c:v>60.747531100086178</c:v>
                </c:pt>
                <c:pt idx="44">
                  <c:v>60.569973248263324</c:v>
                </c:pt>
                <c:pt idx="45">
                  <c:v>60.383816565301345</c:v>
                </c:pt>
                <c:pt idx="46">
                  <c:v>60.189875630749491</c:v>
                </c:pt>
                <c:pt idx="47">
                  <c:v>59.98902783684823</c:v>
                </c:pt>
                <c:pt idx="48">
                  <c:v>59.78219816858801</c:v>
                </c:pt>
                <c:pt idx="49">
                  <c:v>59.570343017588137</c:v>
                </c:pt>
                <c:pt idx="50">
                  <c:v>59.354433620652294</c:v>
                </c:pt>
                <c:pt idx="51">
                  <c:v>59.135439712234465</c:v>
                </c:pt>
                <c:pt idx="52">
                  <c:v>58.914313943686189</c:v>
                </c:pt>
                <c:pt idx="53">
                  <c:v>58.691977555627332</c:v>
                </c:pt>
                <c:pt idx="54">
                  <c:v>58.469307699998971</c:v>
                </c:pt>
                <c:pt idx="55">
                  <c:v>58.247126703654466</c:v>
                </c:pt>
                <c:pt idx="56">
                  <c:v>58.02619345448489</c:v>
                </c:pt>
                <c:pt idx="57">
                  <c:v>57.807196982324939</c:v>
                </c:pt>
                <c:pt idx="58">
                  <c:v>57.590752207265552</c:v>
                </c:pt>
                <c:pt idx="59">
                  <c:v>57.377397742793235</c:v>
                </c:pt>
                <c:pt idx="60">
                  <c:v>57.167595573714536</c:v>
                </c:pt>
                <c:pt idx="61">
                  <c:v>56.961732380514292</c:v>
                </c:pt>
                <c:pt idx="62">
                  <c:v>56.760122252361363</c:v>
                </c:pt>
                <c:pt idx="63">
                  <c:v>56.563010518806166</c:v>
                </c:pt>
                <c:pt idx="64">
                  <c:v>56.370578432789593</c:v>
                </c:pt>
                <c:pt idx="65">
                  <c:v>56.182948451879305</c:v>
                </c:pt>
                <c:pt idx="66">
                  <c:v>56.000189887499936</c:v>
                </c:pt>
                <c:pt idx="67">
                  <c:v>55.822324720305403</c:v>
                </c:pt>
                <c:pt idx="68">
                  <c:v>55.649333411071865</c:v>
                </c:pt>
                <c:pt idx="69">
                  <c:v>55.481160568341529</c:v>
                </c:pt>
                <c:pt idx="70">
                  <c:v>55.317720364796486</c:v>
                </c:pt>
                <c:pt idx="71">
                  <c:v>55.158901622753795</c:v>
                </c:pt>
                <c:pt idx="72">
                  <c:v>55.004572514460136</c:v>
                </c:pt>
                <c:pt idx="73">
                  <c:v>54.854584844613861</c:v>
                </c:pt>
                <c:pt idx="74">
                  <c:v>54.708777900639689</c:v>
                </c:pt>
                <c:pt idx="75">
                  <c:v>54.566981870796454</c:v>
                </c:pt>
                <c:pt idx="76">
                  <c:v>54.42902084147056</c:v>
                </c:pt>
                <c:pt idx="77">
                  <c:v>54.294715393352547</c:v>
                </c:pt>
                <c:pt idx="78">
                  <c:v>54.163884822010672</c:v>
                </c:pt>
                <c:pt idx="79">
                  <c:v>54.03634901207375</c:v>
                </c:pt>
                <c:pt idx="80">
                  <c:v>53.911929996211327</c:v>
                </c:pt>
                <c:pt idx="81">
                  <c:v>53.790453230714107</c:v>
                </c:pt>
                <c:pt idx="82">
                  <c:v>53.671748619055037</c:v>
                </c:pt>
                <c:pt idx="83">
                  <c:v>53.555651313627251</c:v>
                </c:pt>
                <c:pt idx="84">
                  <c:v>53.442002324141427</c:v>
                </c:pt>
                <c:pt idx="85">
                  <c:v>53.330648959110725</c:v>
                </c:pt>
                <c:pt idx="86">
                  <c:v>53.221445124606625</c:v>
                </c:pt>
                <c:pt idx="87">
                  <c:v>53.114251502148825</c:v>
                </c:pt>
                <c:pt idx="88">
                  <c:v>53.008935625285119</c:v>
                </c:pt>
                <c:pt idx="89">
                  <c:v>52.905371872184254</c:v>
                </c:pt>
                <c:pt idx="90">
                  <c:v>52.803441389450299</c:v>
                </c:pt>
                <c:pt idx="91">
                  <c:v>52.70303196039761</c:v>
                </c:pt>
                <c:pt idx="92">
                  <c:v>52.604037829217191</c:v>
                </c:pt>
                <c:pt idx="93">
                  <c:v>52.506359490823684</c:v>
                </c:pt>
                <c:pt idx="94">
                  <c:v>52.409903454696583</c:v>
                </c:pt>
                <c:pt idx="95">
                  <c:v>52.31458198971508</c:v>
                </c:pt>
                <c:pt idx="96">
                  <c:v>52.220312855823231</c:v>
                </c:pt>
                <c:pt idx="97">
                  <c:v>52.127019027340658</c:v>
                </c:pt>
                <c:pt idx="98">
                  <c:v>52.034628411842931</c:v>
                </c:pt>
                <c:pt idx="99">
                  <c:v>51.943073567760983</c:v>
                </c:pt>
                <c:pt idx="100">
                  <c:v>51.852291423179722</c:v>
                </c:pt>
                <c:pt idx="101">
                  <c:v>51.762222997740494</c:v>
                </c:pt>
                <c:pt idx="102">
                  <c:v>51.672813129058213</c:v>
                </c:pt>
                <c:pt idx="103">
                  <c:v>51.584010204643505</c:v>
                </c:pt>
                <c:pt idx="104">
                  <c:v>51.495765899960908</c:v>
                </c:pt>
                <c:pt idx="105">
                  <c:v>51.408034922951181</c:v>
                </c:pt>
                <c:pt idx="106">
                  <c:v>51.320774765088579</c:v>
                </c:pt>
                <c:pt idx="107">
                  <c:v>51.233945458827257</c:v>
                </c:pt>
                <c:pt idx="108">
                  <c:v>51.147509341110144</c:v>
                </c:pt>
                <c:pt idx="109">
                  <c:v>51.061430822461141</c:v>
                </c:pt>
                <c:pt idx="110">
                  <c:v>50.975676161056889</c:v>
                </c:pt>
                <c:pt idx="111">
                  <c:v>50.890213241070747</c:v>
                </c:pt>
                <c:pt idx="112">
                  <c:v>50.805011354499861</c:v>
                </c:pt>
                <c:pt idx="113">
                  <c:v>50.720040985622155</c:v>
                </c:pt>
                <c:pt idx="114">
                  <c:v>50.635273597184067</c:v>
                </c:pt>
                <c:pt idx="115">
                  <c:v>50.550681417391345</c:v>
                </c:pt>
                <c:pt idx="116">
                  <c:v>50.466237226764818</c:v>
                </c:pt>
                <c:pt idx="117">
                  <c:v>50.381914143931446</c:v>
                </c:pt>
                <c:pt idx="118">
                  <c:v>50.297685409452072</c:v>
                </c:pt>
                <c:pt idx="119">
                  <c:v>50.213524166841871</c:v>
                </c:pt>
                <c:pt idx="120">
                  <c:v>50.129403240023002</c:v>
                </c:pt>
                <c:pt idx="121">
                  <c:v>50.045294906566916</c:v>
                </c:pt>
                <c:pt idx="122">
                  <c:v>49.961170666239461</c:v>
                </c:pt>
                <c:pt idx="123">
                  <c:v>49.877001004565784</c:v>
                </c:pt>
                <c:pt idx="124">
                  <c:v>49.792755151388981</c:v>
                </c:pt>
                <c:pt idx="125">
                  <c:v>49.708400834717096</c:v>
                </c:pt>
                <c:pt idx="126">
                  <c:v>49.62390403054625</c:v>
                </c:pt>
                <c:pt idx="127">
                  <c:v>49.539228709823028</c:v>
                </c:pt>
                <c:pt idx="128">
                  <c:v>49.454336584278266</c:v>
                </c:pt>
                <c:pt idx="129">
                  <c:v>49.369186853533478</c:v>
                </c:pt>
                <c:pt idx="130">
                  <c:v>49.283735956662433</c:v>
                </c:pt>
                <c:pt idx="131">
                  <c:v>49.197937332285534</c:v>
                </c:pt>
                <c:pt idx="132">
                  <c:v>49.111741192287518</c:v>
                </c:pt>
                <c:pt idx="133">
                  <c:v>49.025094315375163</c:v>
                </c:pt>
                <c:pt idx="134">
                  <c:v>48.937939867918608</c:v>
                </c:pt>
                <c:pt idx="135">
                  <c:v>48.850217260826412</c:v>
                </c:pt>
                <c:pt idx="136">
                  <c:v>48.761862052554839</c:v>
                </c:pt>
                <c:pt idx="137">
                  <c:v>48.672805909695626</c:v>
                </c:pt>
                <c:pt idx="138">
                  <c:v>48.582976637853548</c:v>
                </c:pt>
                <c:pt idx="139">
                  <c:v>48.49229829662513</c:v>
                </c:pt>
                <c:pt idx="140">
                  <c:v>48.400691413309318</c:v>
                </c:pt>
                <c:pt idx="141">
                  <c:v>48.308073310383612</c:v>
                </c:pt>
                <c:pt idx="142">
                  <c:v>48.214358561607995</c:v>
                </c:pt>
                <c:pt idx="143">
                  <c:v>48.119459590703201</c:v>
                </c:pt>
                <c:pt idx="144">
                  <c:v>48.023287424708634</c:v>
                </c:pt>
                <c:pt idx="145">
                  <c:v>47.925752611187924</c:v>
                </c:pt>
                <c:pt idx="146">
                  <c:v>47.826766304270926</c:v>
                </c:pt>
                <c:pt idx="147">
                  <c:v>47.726241518998293</c:v>
                </c:pt>
                <c:pt idx="148">
                  <c:v>47.624094546549635</c:v>
                </c:pt>
                <c:pt idx="149">
                  <c:v>47.5202465147648</c:v>
                </c:pt>
                <c:pt idx="150">
                  <c:v>47.414625069123716</c:v>
                </c:pt>
                <c:pt idx="151">
                  <c:v>47.307166139395733</c:v>
                </c:pt>
                <c:pt idx="152">
                  <c:v>47.197815747030802</c:v>
                </c:pt>
                <c:pt idx="153">
                  <c:v>47.086531798723612</c:v>
                </c:pt>
                <c:pt idx="154">
                  <c:v>46.973285803250285</c:v>
                </c:pt>
                <c:pt idx="155">
                  <c:v>46.85806444253879</c:v>
                </c:pt>
                <c:pt idx="156">
                  <c:v>46.740870924876418</c:v>
                </c:pt>
                <c:pt idx="157">
                  <c:v>46.621726048960568</c:v>
                </c:pt>
                <c:pt idx="158">
                  <c:v>46.500668912740579</c:v>
                </c:pt>
                <c:pt idx="159">
                  <c:v>46.377757210936394</c:v>
                </c:pt>
                <c:pt idx="160">
                  <c:v>46.25306707961343</c:v>
                </c:pt>
                <c:pt idx="161">
                  <c:v>46.126692464652038</c:v>
                </c:pt>
                <c:pt idx="162">
                  <c:v>45.998744012339543</c:v>
                </c:pt>
                <c:pt idx="163">
                  <c:v>45.869347503218322</c:v>
                </c:pt>
                <c:pt idx="164">
                  <c:v>45.738641873073078</c:v>
                </c:pt>
                <c:pt idx="165">
                  <c:v>45.606776885775666</c:v>
                </c:pt>
                <c:pt idx="166">
                  <c:v>45.473910539971371</c:v>
                </c:pt>
                <c:pt idx="167">
                  <c:v>45.340206303927019</c:v>
                </c:pt>
                <c:pt idx="168">
                  <c:v>45.205830279356192</c:v>
                </c:pt>
                <c:pt idx="169">
                  <c:v>45.07094839532526</c:v>
                </c:pt>
                <c:pt idx="170">
                  <c:v>44.935723727634652</c:v>
                </c:pt>
                <c:pt idx="171">
                  <c:v>44.800314028095926</c:v>
                </c:pt>
                <c:pt idx="172">
                  <c:v>44.664869533034839</c:v>
                </c:pt>
                <c:pt idx="173">
                  <c:v>44.529531102557357</c:v>
                </c:pt>
                <c:pt idx="174">
                  <c:v>44.39442872311961</c:v>
                </c:pt>
                <c:pt idx="175">
                  <c:v>44.259680387181525</c:v>
                </c:pt>
                <c:pt idx="176">
                  <c:v>44.125391346428025</c:v>
                </c:pt>
                <c:pt idx="177">
                  <c:v>43.991653720151731</c:v>
                </c:pt>
                <c:pt idx="178">
                  <c:v>43.858546428516618</c:v>
                </c:pt>
                <c:pt idx="179">
                  <c:v>43.726135411832395</c:v>
                </c:pt>
                <c:pt idx="180">
                  <c:v>43.594474091647896</c:v>
                </c:pt>
                <c:pt idx="181">
                  <c:v>43.463604027155576</c:v>
                </c:pt>
                <c:pt idx="182">
                  <c:v>43.333555720669025</c:v>
                </c:pt>
                <c:pt idx="183">
                  <c:v>43.204349528272957</c:v>
                </c:pt>
                <c:pt idx="184">
                  <c:v>43.075996635604795</c:v>
                </c:pt>
                <c:pt idx="185">
                  <c:v>42.948500063582337</c:v>
                </c:pt>
                <c:pt idx="186">
                  <c:v>42.821855674273294</c:v>
                </c:pt>
                <c:pt idx="187">
                  <c:v>42.696053152617665</c:v>
                </c:pt>
                <c:pt idx="188">
                  <c:v>42.571076945057214</c:v>
                </c:pt>
                <c:pt idx="189">
                  <c:v>42.446907141077013</c:v>
                </c:pt>
                <c:pt idx="190">
                  <c:v>42.323520288080552</c:v>
                </c:pt>
                <c:pt idx="191">
                  <c:v>42.200890133825709</c:v>
                </c:pt>
                <c:pt idx="192">
                  <c:v>42.078988293821212</c:v>
                </c:pt>
                <c:pt idx="193">
                  <c:v>41.957784843637945</c:v>
                </c:pt>
                <c:pt idx="194">
                  <c:v>41.837248838071737</c:v>
                </c:pt>
                <c:pt idx="195">
                  <c:v>41.717348760563191</c:v>
                </c:pt>
                <c:pt idx="196">
                  <c:v>41.598052907306453</c:v>
                </c:pt>
                <c:pt idx="197">
                  <c:v>41.479329711132948</c:v>
                </c:pt>
                <c:pt idx="198">
                  <c:v>41.3611480106076</c:v>
                </c:pt>
                <c:pt idx="199">
                  <c:v>41.243477269887116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60.360999999999997</c:v>
                </c:pt>
                <c:pt idx="1">
                  <c:v>60.720999999999997</c:v>
                </c:pt>
                <c:pt idx="2">
                  <c:v>58.508000000000003</c:v>
                </c:pt>
                <c:pt idx="3">
                  <c:v>59.59</c:v>
                </c:pt>
                <c:pt idx="4">
                  <c:v>59.540999999999997</c:v>
                </c:pt>
                <c:pt idx="5">
                  <c:v>61.066000000000003</c:v>
                </c:pt>
                <c:pt idx="6">
                  <c:v>61.344000000000001</c:v>
                </c:pt>
                <c:pt idx="7">
                  <c:v>62.148000000000003</c:v>
                </c:pt>
                <c:pt idx="8">
                  <c:v>61.311</c:v>
                </c:pt>
                <c:pt idx="9">
                  <c:v>60.442999999999998</c:v>
                </c:pt>
                <c:pt idx="10">
                  <c:v>60.984000000000002</c:v>
                </c:pt>
                <c:pt idx="11">
                  <c:v>59.23</c:v>
                </c:pt>
                <c:pt idx="12">
                  <c:v>60.639000000000003</c:v>
                </c:pt>
                <c:pt idx="13">
                  <c:v>60.475000000000001</c:v>
                </c:pt>
                <c:pt idx="14">
                  <c:v>60.851999999999997</c:v>
                </c:pt>
                <c:pt idx="15">
                  <c:v>59.23</c:v>
                </c:pt>
                <c:pt idx="16">
                  <c:v>59.015999999999998</c:v>
                </c:pt>
                <c:pt idx="17">
                  <c:v>56.213000000000001</c:v>
                </c:pt>
                <c:pt idx="18">
                  <c:v>58.048999999999999</c:v>
                </c:pt>
                <c:pt idx="19">
                  <c:v>60.540999999999997</c:v>
                </c:pt>
                <c:pt idx="20">
                  <c:v>59.917999999999999</c:v>
                </c:pt>
                <c:pt idx="21">
                  <c:v>58.344000000000001</c:v>
                </c:pt>
                <c:pt idx="22">
                  <c:v>58.148000000000003</c:v>
                </c:pt>
                <c:pt idx="23">
                  <c:v>57.902000000000001</c:v>
                </c:pt>
                <c:pt idx="24">
                  <c:v>58.426000000000002</c:v>
                </c:pt>
                <c:pt idx="25">
                  <c:v>58.82</c:v>
                </c:pt>
                <c:pt idx="26">
                  <c:v>60.097999999999999</c:v>
                </c:pt>
                <c:pt idx="27">
                  <c:v>57.802999999999997</c:v>
                </c:pt>
                <c:pt idx="28">
                  <c:v>59.491999999999997</c:v>
                </c:pt>
                <c:pt idx="29">
                  <c:v>57.933999999999997</c:v>
                </c:pt>
                <c:pt idx="30">
                  <c:v>58.262</c:v>
                </c:pt>
                <c:pt idx="31">
                  <c:v>57.295000000000002</c:v>
                </c:pt>
                <c:pt idx="32">
                  <c:v>56.540999999999997</c:v>
                </c:pt>
                <c:pt idx="33">
                  <c:v>59.197000000000003</c:v>
                </c:pt>
                <c:pt idx="34">
                  <c:v>60.475000000000001</c:v>
                </c:pt>
                <c:pt idx="35">
                  <c:v>59.639000000000003</c:v>
                </c:pt>
                <c:pt idx="36">
                  <c:v>56.639000000000003</c:v>
                </c:pt>
                <c:pt idx="37">
                  <c:v>57</c:v>
                </c:pt>
                <c:pt idx="38">
                  <c:v>58.655999999999999</c:v>
                </c:pt>
                <c:pt idx="39">
                  <c:v>57.933999999999997</c:v>
                </c:pt>
                <c:pt idx="40">
                  <c:v>59.344000000000001</c:v>
                </c:pt>
                <c:pt idx="41">
                  <c:v>59.377000000000002</c:v>
                </c:pt>
                <c:pt idx="42">
                  <c:v>59</c:v>
                </c:pt>
                <c:pt idx="43">
                  <c:v>63.246000000000002</c:v>
                </c:pt>
                <c:pt idx="44">
                  <c:v>61.048999999999999</c:v>
                </c:pt>
                <c:pt idx="45">
                  <c:v>63.622999999999998</c:v>
                </c:pt>
                <c:pt idx="46">
                  <c:v>65.671999999999997</c:v>
                </c:pt>
                <c:pt idx="47">
                  <c:v>64.688999999999993</c:v>
                </c:pt>
                <c:pt idx="48">
                  <c:v>65.147999999999996</c:v>
                </c:pt>
                <c:pt idx="49">
                  <c:v>65.540999999999997</c:v>
                </c:pt>
                <c:pt idx="50">
                  <c:v>67.638999999999996</c:v>
                </c:pt>
                <c:pt idx="51">
                  <c:v>71.393000000000001</c:v>
                </c:pt>
                <c:pt idx="52">
                  <c:v>77.902000000000001</c:v>
                </c:pt>
                <c:pt idx="53">
                  <c:v>86.573999999999998</c:v>
                </c:pt>
                <c:pt idx="54">
                  <c:v>96.376999999999995</c:v>
                </c:pt>
                <c:pt idx="55">
                  <c:v>113.066</c:v>
                </c:pt>
                <c:pt idx="56">
                  <c:v>126.41</c:v>
                </c:pt>
                <c:pt idx="57">
                  <c:v>139.16399999999999</c:v>
                </c:pt>
                <c:pt idx="58">
                  <c:v>147.96700000000001</c:v>
                </c:pt>
                <c:pt idx="59">
                  <c:v>158.04900000000001</c:v>
                </c:pt>
                <c:pt idx="60">
                  <c:v>164.75399999999999</c:v>
                </c:pt>
                <c:pt idx="61">
                  <c:v>164.34399999999999</c:v>
                </c:pt>
                <c:pt idx="62">
                  <c:v>159.37700000000001</c:v>
                </c:pt>
                <c:pt idx="63">
                  <c:v>149.29499999999999</c:v>
                </c:pt>
                <c:pt idx="64">
                  <c:v>129.262</c:v>
                </c:pt>
                <c:pt idx="65">
                  <c:v>108.04900000000001</c:v>
                </c:pt>
                <c:pt idx="66">
                  <c:v>86.787000000000006</c:v>
                </c:pt>
                <c:pt idx="67">
                  <c:v>68.180000000000007</c:v>
                </c:pt>
                <c:pt idx="68">
                  <c:v>58.377000000000002</c:v>
                </c:pt>
                <c:pt idx="69">
                  <c:v>57.015999999999998</c:v>
                </c:pt>
                <c:pt idx="70">
                  <c:v>54.246000000000002</c:v>
                </c:pt>
                <c:pt idx="71">
                  <c:v>55.902000000000001</c:v>
                </c:pt>
                <c:pt idx="72">
                  <c:v>58.015999999999998</c:v>
                </c:pt>
                <c:pt idx="73">
                  <c:v>59.048999999999999</c:v>
                </c:pt>
                <c:pt idx="74">
                  <c:v>57.59</c:v>
                </c:pt>
                <c:pt idx="75">
                  <c:v>58.966999999999999</c:v>
                </c:pt>
                <c:pt idx="76">
                  <c:v>60.917999999999999</c:v>
                </c:pt>
                <c:pt idx="77">
                  <c:v>60.951000000000001</c:v>
                </c:pt>
                <c:pt idx="78">
                  <c:v>64.23</c:v>
                </c:pt>
                <c:pt idx="79">
                  <c:v>67.623000000000005</c:v>
                </c:pt>
                <c:pt idx="80">
                  <c:v>75.426000000000002</c:v>
                </c:pt>
                <c:pt idx="81">
                  <c:v>83.754000000000005</c:v>
                </c:pt>
                <c:pt idx="82">
                  <c:v>92.278999999999996</c:v>
                </c:pt>
                <c:pt idx="83">
                  <c:v>98.902000000000001</c:v>
                </c:pt>
                <c:pt idx="84">
                  <c:v>106.541</c:v>
                </c:pt>
                <c:pt idx="85">
                  <c:v>112.377</c:v>
                </c:pt>
                <c:pt idx="86">
                  <c:v>113.01600000000001</c:v>
                </c:pt>
                <c:pt idx="87">
                  <c:v>113.18</c:v>
                </c:pt>
                <c:pt idx="88">
                  <c:v>104.52500000000001</c:v>
                </c:pt>
                <c:pt idx="89">
                  <c:v>96.016000000000005</c:v>
                </c:pt>
                <c:pt idx="90">
                  <c:v>84.262</c:v>
                </c:pt>
                <c:pt idx="91">
                  <c:v>70.721000000000004</c:v>
                </c:pt>
                <c:pt idx="92">
                  <c:v>57.115000000000002</c:v>
                </c:pt>
                <c:pt idx="93">
                  <c:v>55.18</c:v>
                </c:pt>
                <c:pt idx="94">
                  <c:v>51.279000000000003</c:v>
                </c:pt>
                <c:pt idx="95">
                  <c:v>55</c:v>
                </c:pt>
                <c:pt idx="96">
                  <c:v>51.884999999999998</c:v>
                </c:pt>
                <c:pt idx="97">
                  <c:v>51.426000000000002</c:v>
                </c:pt>
                <c:pt idx="98">
                  <c:v>52.786999999999999</c:v>
                </c:pt>
                <c:pt idx="99">
                  <c:v>50.508000000000003</c:v>
                </c:pt>
                <c:pt idx="100">
                  <c:v>50.164000000000001</c:v>
                </c:pt>
                <c:pt idx="101">
                  <c:v>51.328000000000003</c:v>
                </c:pt>
                <c:pt idx="102">
                  <c:v>51.115000000000002</c:v>
                </c:pt>
                <c:pt idx="103">
                  <c:v>49.917999999999999</c:v>
                </c:pt>
                <c:pt idx="104">
                  <c:v>50.426000000000002</c:v>
                </c:pt>
                <c:pt idx="105">
                  <c:v>53</c:v>
                </c:pt>
                <c:pt idx="106">
                  <c:v>51.115000000000002</c:v>
                </c:pt>
                <c:pt idx="107">
                  <c:v>51.835999999999999</c:v>
                </c:pt>
                <c:pt idx="108">
                  <c:v>52.82</c:v>
                </c:pt>
                <c:pt idx="109">
                  <c:v>52.213000000000001</c:v>
                </c:pt>
                <c:pt idx="110">
                  <c:v>49.328000000000003</c:v>
                </c:pt>
                <c:pt idx="111">
                  <c:v>50.540999999999997</c:v>
                </c:pt>
                <c:pt idx="112">
                  <c:v>53</c:v>
                </c:pt>
                <c:pt idx="113">
                  <c:v>54.082000000000001</c:v>
                </c:pt>
                <c:pt idx="114">
                  <c:v>52.311</c:v>
                </c:pt>
                <c:pt idx="115">
                  <c:v>56.015999999999998</c:v>
                </c:pt>
                <c:pt idx="116">
                  <c:v>55.115000000000002</c:v>
                </c:pt>
                <c:pt idx="117">
                  <c:v>55.459000000000003</c:v>
                </c:pt>
                <c:pt idx="118">
                  <c:v>59.082000000000001</c:v>
                </c:pt>
                <c:pt idx="119">
                  <c:v>58.279000000000003</c:v>
                </c:pt>
                <c:pt idx="120">
                  <c:v>61.671999999999997</c:v>
                </c:pt>
                <c:pt idx="121">
                  <c:v>69.033000000000001</c:v>
                </c:pt>
                <c:pt idx="122">
                  <c:v>75.507999999999996</c:v>
                </c:pt>
                <c:pt idx="123">
                  <c:v>84.754000000000005</c:v>
                </c:pt>
                <c:pt idx="124">
                  <c:v>90.442999999999998</c:v>
                </c:pt>
                <c:pt idx="125">
                  <c:v>100.639</c:v>
                </c:pt>
                <c:pt idx="126">
                  <c:v>110.967</c:v>
                </c:pt>
                <c:pt idx="127">
                  <c:v>118.623</c:v>
                </c:pt>
                <c:pt idx="128">
                  <c:v>123.11499999999999</c:v>
                </c:pt>
                <c:pt idx="129">
                  <c:v>127.82</c:v>
                </c:pt>
                <c:pt idx="130">
                  <c:v>129.65600000000001</c:v>
                </c:pt>
                <c:pt idx="131">
                  <c:v>126.967</c:v>
                </c:pt>
                <c:pt idx="132">
                  <c:v>120.328</c:v>
                </c:pt>
                <c:pt idx="133">
                  <c:v>111.738</c:v>
                </c:pt>
                <c:pt idx="134">
                  <c:v>100.738</c:v>
                </c:pt>
                <c:pt idx="135">
                  <c:v>83.393000000000001</c:v>
                </c:pt>
                <c:pt idx="136">
                  <c:v>72.097999999999999</c:v>
                </c:pt>
                <c:pt idx="137">
                  <c:v>59.720999999999997</c:v>
                </c:pt>
                <c:pt idx="138">
                  <c:v>52.82</c:v>
                </c:pt>
                <c:pt idx="139">
                  <c:v>47.148000000000003</c:v>
                </c:pt>
                <c:pt idx="140">
                  <c:v>47</c:v>
                </c:pt>
                <c:pt idx="141">
                  <c:v>47.82</c:v>
                </c:pt>
                <c:pt idx="142">
                  <c:v>47.835999999999999</c:v>
                </c:pt>
                <c:pt idx="143">
                  <c:v>49.262</c:v>
                </c:pt>
                <c:pt idx="144">
                  <c:v>46.377000000000002</c:v>
                </c:pt>
                <c:pt idx="145">
                  <c:v>48.311</c:v>
                </c:pt>
                <c:pt idx="146">
                  <c:v>50.295000000000002</c:v>
                </c:pt>
                <c:pt idx="147">
                  <c:v>49.131</c:v>
                </c:pt>
                <c:pt idx="148">
                  <c:v>50.164000000000001</c:v>
                </c:pt>
                <c:pt idx="149">
                  <c:v>49.622999999999998</c:v>
                </c:pt>
                <c:pt idx="150">
                  <c:v>51.295000000000002</c:v>
                </c:pt>
                <c:pt idx="151">
                  <c:v>49.459000000000003</c:v>
                </c:pt>
                <c:pt idx="152">
                  <c:v>51.524999999999999</c:v>
                </c:pt>
                <c:pt idx="153">
                  <c:v>54.066000000000003</c:v>
                </c:pt>
                <c:pt idx="154">
                  <c:v>56.851999999999997</c:v>
                </c:pt>
                <c:pt idx="155">
                  <c:v>59.671999999999997</c:v>
                </c:pt>
                <c:pt idx="156">
                  <c:v>63.377000000000002</c:v>
                </c:pt>
                <c:pt idx="157">
                  <c:v>67.262</c:v>
                </c:pt>
                <c:pt idx="158">
                  <c:v>73.049000000000007</c:v>
                </c:pt>
                <c:pt idx="159">
                  <c:v>74</c:v>
                </c:pt>
                <c:pt idx="160">
                  <c:v>80.426000000000002</c:v>
                </c:pt>
                <c:pt idx="161">
                  <c:v>82.966999999999999</c:v>
                </c:pt>
                <c:pt idx="162">
                  <c:v>86.902000000000001</c:v>
                </c:pt>
                <c:pt idx="163">
                  <c:v>84.918000000000006</c:v>
                </c:pt>
                <c:pt idx="164">
                  <c:v>81.097999999999999</c:v>
                </c:pt>
                <c:pt idx="165">
                  <c:v>77.966999999999999</c:v>
                </c:pt>
                <c:pt idx="166">
                  <c:v>74.688999999999993</c:v>
                </c:pt>
                <c:pt idx="167">
                  <c:v>65.164000000000001</c:v>
                </c:pt>
                <c:pt idx="168">
                  <c:v>59.933999999999997</c:v>
                </c:pt>
                <c:pt idx="169">
                  <c:v>54.524999999999999</c:v>
                </c:pt>
                <c:pt idx="170">
                  <c:v>48.655999999999999</c:v>
                </c:pt>
                <c:pt idx="171">
                  <c:v>47.295000000000002</c:v>
                </c:pt>
                <c:pt idx="172">
                  <c:v>49</c:v>
                </c:pt>
                <c:pt idx="173">
                  <c:v>48.933999999999997</c:v>
                </c:pt>
                <c:pt idx="174">
                  <c:v>44.573999999999998</c:v>
                </c:pt>
                <c:pt idx="175">
                  <c:v>45.131</c:v>
                </c:pt>
                <c:pt idx="176">
                  <c:v>43.328000000000003</c:v>
                </c:pt>
                <c:pt idx="177">
                  <c:v>45.459000000000003</c:v>
                </c:pt>
                <c:pt idx="178">
                  <c:v>43.442999999999998</c:v>
                </c:pt>
                <c:pt idx="179">
                  <c:v>42.802999999999997</c:v>
                </c:pt>
                <c:pt idx="180">
                  <c:v>43.377000000000002</c:v>
                </c:pt>
                <c:pt idx="181">
                  <c:v>42.377000000000002</c:v>
                </c:pt>
                <c:pt idx="182">
                  <c:v>42.671999999999997</c:v>
                </c:pt>
                <c:pt idx="183">
                  <c:v>42.164000000000001</c:v>
                </c:pt>
                <c:pt idx="184">
                  <c:v>44.704999999999998</c:v>
                </c:pt>
                <c:pt idx="185">
                  <c:v>44.442999999999998</c:v>
                </c:pt>
                <c:pt idx="186">
                  <c:v>42.540999999999997</c:v>
                </c:pt>
                <c:pt idx="187">
                  <c:v>45.115000000000002</c:v>
                </c:pt>
                <c:pt idx="188">
                  <c:v>43.835999999999999</c:v>
                </c:pt>
                <c:pt idx="189">
                  <c:v>43.015999999999998</c:v>
                </c:pt>
                <c:pt idx="190">
                  <c:v>41.164000000000001</c:v>
                </c:pt>
                <c:pt idx="191">
                  <c:v>42.851999999999997</c:v>
                </c:pt>
                <c:pt idx="192">
                  <c:v>42.655999999999999</c:v>
                </c:pt>
                <c:pt idx="193">
                  <c:v>45.41</c:v>
                </c:pt>
                <c:pt idx="194">
                  <c:v>43.213000000000001</c:v>
                </c:pt>
                <c:pt idx="195">
                  <c:v>44.966999999999999</c:v>
                </c:pt>
                <c:pt idx="196">
                  <c:v>45.622999999999998</c:v>
                </c:pt>
                <c:pt idx="197">
                  <c:v>41.884999999999998</c:v>
                </c:pt>
                <c:pt idx="198">
                  <c:v>43.442999999999998</c:v>
                </c:pt>
                <c:pt idx="199">
                  <c:v>44.884999999999998</c:v>
                </c:pt>
                <c:pt idx="200">
                  <c:v>42.459000000000003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57.569701202178436</c:v>
                </c:pt>
                <c:pt idx="16">
                  <c:v>57.694291403668686</c:v>
                </c:pt>
                <c:pt idx="17">
                  <c:v>57.818325841357755</c:v>
                </c:pt>
                <c:pt idx="18">
                  <c:v>57.941663212051743</c:v>
                </c:pt>
                <c:pt idx="19">
                  <c:v>58.064143306079963</c:v>
                </c:pt>
                <c:pt idx="20">
                  <c:v>58.185585418643029</c:v>
                </c:pt>
                <c:pt idx="21">
                  <c:v>58.305786777551326</c:v>
                </c:pt>
                <c:pt idx="22">
                  <c:v>58.424521027836384</c:v>
                </c:pt>
                <c:pt idx="23">
                  <c:v>58.54153682361919</c:v>
                </c:pt>
                <c:pt idx="24">
                  <c:v>58.656556590013771</c:v>
                </c:pt>
                <c:pt idx="25">
                  <c:v>58.769275535124073</c:v>
                </c:pt>
                <c:pt idx="26">
                  <c:v>58.879361019994519</c:v>
                </c:pt>
                <c:pt idx="27">
                  <c:v>58.986452445302014</c:v>
                </c:pt>
                <c:pt idx="28">
                  <c:v>59.090161914383422</c:v>
                </c:pt>
                <c:pt idx="29">
                  <c:v>59.190076136947113</c:v>
                </c:pt>
                <c:pt idx="30">
                  <c:v>59.285760450538675</c:v>
                </c:pt>
                <c:pt idx="31">
                  <c:v>59.376766647663985</c:v>
                </c:pt>
                <c:pt idx="32">
                  <c:v>59.462647834451701</c:v>
                </c:pt>
                <c:pt idx="33">
                  <c:v>59.542986347519069</c:v>
                </c:pt>
                <c:pt idx="34">
                  <c:v>59.617445631441633</c:v>
                </c:pt>
                <c:pt idx="35">
                  <c:v>59.6858650569188</c:v>
                </c:pt>
                <c:pt idx="36">
                  <c:v>59.748429322898701</c:v>
                </c:pt>
                <c:pt idx="37">
                  <c:v>59.805962716521819</c:v>
                </c:pt>
                <c:pt idx="38">
                  <c:v>59.860423892815497</c:v>
                </c:pt>
                <c:pt idx="39">
                  <c:v>59.915708133344786</c:v>
                </c:pt>
                <c:pt idx="40">
                  <c:v>59.978897226118001</c:v>
                </c:pt>
                <c:pt idx="41">
                  <c:v>60.062123133855664</c:v>
                </c:pt>
                <c:pt idx="42">
                  <c:v>60.185214807516225</c:v>
                </c:pt>
                <c:pt idx="43">
                  <c:v>60.379255168840047</c:v>
                </c:pt>
                <c:pt idx="44">
                  <c:v>60.69105997762702</c:v>
                </c:pt>
                <c:pt idx="45">
                  <c:v>61.188376106319943</c:v>
                </c:pt>
                <c:pt idx="46">
                  <c:v>61.965270427799567</c:v>
                </c:pt>
                <c:pt idx="47">
                  <c:v>63.146756583333932</c:v>
                </c:pt>
                <c:pt idx="48">
                  <c:v>64.89124311433784</c:v>
                </c:pt>
                <c:pt idx="49">
                  <c:v>67.388993503947646</c:v>
                </c:pt>
                <c:pt idx="50">
                  <c:v>70.8546254773795</c:v>
                </c:pt>
                <c:pt idx="51">
                  <c:v>75.511922535258805</c:v>
                </c:pt>
                <c:pt idx="52">
                  <c:v>81.570021173217299</c:v>
                </c:pt>
                <c:pt idx="53">
                  <c:v>89.191330424563304</c:v>
                </c:pt>
                <c:pt idx="54">
                  <c:v>98.452791661108392</c:v>
                </c:pt>
                <c:pt idx="55">
                  <c:v>109.30157348816081</c:v>
                </c:pt>
                <c:pt idx="56">
                  <c:v>121.50062599082196</c:v>
                </c:pt>
                <c:pt idx="57">
                  <c:v>134.54662951635001</c:v>
                </c:pt>
                <c:pt idx="58">
                  <c:v>147.53441814433916</c:v>
                </c:pt>
                <c:pt idx="59">
                  <c:v>158.9789168821581</c:v>
                </c:pt>
                <c:pt idx="60">
                  <c:v>166.7333666434433</c:v>
                </c:pt>
                <c:pt idx="61">
                  <c:v>168.29980648138095</c:v>
                </c:pt>
                <c:pt idx="62">
                  <c:v>161.76033638239539</c:v>
                </c:pt>
                <c:pt idx="63">
                  <c:v>147.0480655248009</c:v>
                </c:pt>
                <c:pt idx="64">
                  <c:v>126.64431721382164</c:v>
                </c:pt>
                <c:pt idx="65">
                  <c:v>104.86100173606945</c:v>
                </c:pt>
                <c:pt idx="66">
                  <c:v>85.941209913200396</c:v>
                </c:pt>
                <c:pt idx="67">
                  <c:v>72.294318570829304</c:v>
                </c:pt>
                <c:pt idx="68">
                  <c:v>64.037970748673189</c:v>
                </c:pt>
                <c:pt idx="69">
                  <c:v>59.822409175111666</c:v>
                </c:pt>
                <c:pt idx="70">
                  <c:v>58.004786556088114</c:v>
                </c:pt>
                <c:pt idx="71">
                  <c:v>57.373480630380072</c:v>
                </c:pt>
                <c:pt idx="72">
                  <c:v>57.287968990036255</c:v>
                </c:pt>
                <c:pt idx="73">
                  <c:v>57.517386849982607</c:v>
                </c:pt>
                <c:pt idx="74">
                  <c:v>58.051316790648933</c:v>
                </c:pt>
                <c:pt idx="75">
                  <c:v>58.984928346233531</c:v>
                </c:pt>
                <c:pt idx="76">
                  <c:v>60.467718824471923</c:v>
                </c:pt>
                <c:pt idx="77">
                  <c:v>62.679663617969489</c:v>
                </c:pt>
                <c:pt idx="78">
                  <c:v>65.810265017262935</c:v>
                </c:pt>
                <c:pt idx="79">
                  <c:v>70.029945978297874</c:v>
                </c:pt>
                <c:pt idx="80">
                  <c:v>75.45119232860506</c:v>
                </c:pt>
                <c:pt idx="81">
                  <c:v>82.079270920209353</c:v>
                </c:pt>
                <c:pt idx="82">
                  <c:v>89.747949350942875</c:v>
                </c:pt>
                <c:pt idx="83">
                  <c:v>98.024772516760109</c:v>
                </c:pt>
                <c:pt idx="84">
                  <c:v>106.07326346120429</c:v>
                </c:pt>
                <c:pt idx="85">
                  <c:v>112.52718272462543</c:v>
                </c:pt>
                <c:pt idx="86">
                  <c:v>115.58130571720261</c:v>
                </c:pt>
                <c:pt idx="87">
                  <c:v>113.56762982574193</c:v>
                </c:pt>
                <c:pt idx="88">
                  <c:v>105.96447789326241</c:v>
                </c:pt>
                <c:pt idx="89">
                  <c:v>94.1525663953623</c:v>
                </c:pt>
                <c:pt idx="90">
                  <c:v>81.060398506767299</c:v>
                </c:pt>
                <c:pt idx="91">
                  <c:v>69.70894202831451</c:v>
                </c:pt>
                <c:pt idx="92">
                  <c:v>61.770930058529366</c:v>
                </c:pt>
                <c:pt idx="93">
                  <c:v>57.224622214017764</c:v>
                </c:pt>
                <c:pt idx="94">
                  <c:v>55.057809862649414</c:v>
                </c:pt>
                <c:pt idx="95">
                  <c:v>54.166548145583519</c:v>
                </c:pt>
                <c:pt idx="96">
                  <c:v>53.814605360445263</c:v>
                </c:pt>
                <c:pt idx="97">
                  <c:v>53.645631147580303</c:v>
                </c:pt>
                <c:pt idx="98">
                  <c:v>53.527248946024031</c:v>
                </c:pt>
                <c:pt idx="99">
                  <c:v>53.42073065096951</c:v>
                </c:pt>
                <c:pt idx="100">
                  <c:v>53.317039812653228</c:v>
                </c:pt>
                <c:pt idx="101">
                  <c:v>53.214531729382607</c:v>
                </c:pt>
                <c:pt idx="102">
                  <c:v>53.113100269205454</c:v>
                </c:pt>
                <c:pt idx="103">
                  <c:v>53.013040715201221</c:v>
                </c:pt>
                <c:pt idx="104">
                  <c:v>52.914983009010008</c:v>
                </c:pt>
                <c:pt idx="105">
                  <c:v>52.820082450034718</c:v>
                </c:pt>
                <c:pt idx="106">
                  <c:v>52.730362105806904</c:v>
                </c:pt>
                <c:pt idx="107">
                  <c:v>52.649243427914875</c:v>
                </c:pt>
                <c:pt idx="108">
                  <c:v>52.582332610969743</c:v>
                </c:pt>
                <c:pt idx="109">
                  <c:v>52.538539266495739</c:v>
                </c:pt>
                <c:pt idx="110">
                  <c:v>52.531598548868921</c:v>
                </c:pt>
                <c:pt idx="111">
                  <c:v>52.582040676830609</c:v>
                </c:pt>
                <c:pt idx="112">
                  <c:v>52.719593051274281</c:v>
                </c:pt>
                <c:pt idx="113">
                  <c:v>52.985901451304542</c:v>
                </c:pt>
                <c:pt idx="114">
                  <c:v>53.437314995342462</c:v>
                </c:pt>
                <c:pt idx="115">
                  <c:v>54.14730170733624</c:v>
                </c:pt>
                <c:pt idx="116">
                  <c:v>55.20786944692464</c:v>
                </c:pt>
                <c:pt idx="117">
                  <c:v>56.729199956970056</c:v>
                </c:pt>
                <c:pt idx="118">
                  <c:v>58.836616846793923</c:v>
                </c:pt>
                <c:pt idx="119">
                  <c:v>61.664062305690095</c:v>
                </c:pt>
                <c:pt idx="120">
                  <c:v>65.343494774059081</c:v>
                </c:pt>
                <c:pt idx="121">
                  <c:v>69.99001354451589</c:v>
                </c:pt>
                <c:pt idx="122">
                  <c:v>75.682873698553763</c:v>
                </c:pt>
                <c:pt idx="123">
                  <c:v>82.442401384819519</c:v>
                </c:pt>
                <c:pt idx="124">
                  <c:v>90.201469066219687</c:v>
                </c:pt>
                <c:pt idx="125">
                  <c:v>98.767547966344836</c:v>
                </c:pt>
                <c:pt idx="126">
                  <c:v>107.76994945332702</c:v>
                </c:pt>
                <c:pt idx="127">
                  <c:v>116.59383929669131</c:v>
                </c:pt>
                <c:pt idx="128">
                  <c:v>124.326663152336</c:v>
                </c:pt>
                <c:pt idx="129">
                  <c:v>129.78058986812729</c:v>
                </c:pt>
                <c:pt idx="130">
                  <c:v>131.67474658894491</c:v>
                </c:pt>
                <c:pt idx="131">
                  <c:v>129.0112943720269</c:v>
                </c:pt>
                <c:pt idx="132">
                  <c:v>121.5423795018672</c:v>
                </c:pt>
                <c:pt idx="133">
                  <c:v>110.0804259410387</c:v>
                </c:pt>
                <c:pt idx="134">
                  <c:v>96.401506097819535</c:v>
                </c:pt>
                <c:pt idx="135">
                  <c:v>82.702468399730108</c:v>
                </c:pt>
                <c:pt idx="136">
                  <c:v>70.867823201785043</c:v>
                </c:pt>
                <c:pt idx="137">
                  <c:v>61.93545227788411</c:v>
                </c:pt>
                <c:pt idx="138">
                  <c:v>56.001370812548828</c:v>
                </c:pt>
                <c:pt idx="139">
                  <c:v>52.508508746905953</c:v>
                </c:pt>
                <c:pt idx="140">
                  <c:v>50.668209205342158</c:v>
                </c:pt>
                <c:pt idx="141">
                  <c:v>49.780430427838056</c:v>
                </c:pt>
                <c:pt idx="142">
                  <c:v>49.366519813740602</c:v>
                </c:pt>
                <c:pt idx="143">
                  <c:v>49.158883800956758</c:v>
                </c:pt>
                <c:pt idx="144">
                  <c:v>49.033191671494208</c:v>
                </c:pt>
                <c:pt idx="145">
                  <c:v>48.943704529503236</c:v>
                </c:pt>
                <c:pt idx="146">
                  <c:v>48.883171446700622</c:v>
                </c:pt>
                <c:pt idx="147">
                  <c:v>48.865098105091697</c:v>
                </c:pt>
                <c:pt idx="148">
                  <c:v>48.919733767372776</c:v>
                </c:pt>
                <c:pt idx="149">
                  <c:v>49.096743023490795</c:v>
                </c:pt>
                <c:pt idx="150">
                  <c:v>49.470139318452333</c:v>
                </c:pt>
                <c:pt idx="151">
                  <c:v>50.142160279998819</c:v>
                </c:pt>
                <c:pt idx="152">
                  <c:v>51.242501213681862</c:v>
                </c:pt>
                <c:pt idx="153">
                  <c:v>52.918673243023171</c:v>
                </c:pt>
                <c:pt idx="154">
                  <c:v>55.313382417154756</c:v>
                </c:pt>
                <c:pt idx="155">
                  <c:v>58.526908862440401</c:v>
                </c:pt>
                <c:pt idx="156">
                  <c:v>62.567317388225803</c:v>
                </c:pt>
                <c:pt idx="157">
                  <c:v>67.298670244887518</c:v>
                </c:pt>
                <c:pt idx="158">
                  <c:v>72.405051564642619</c:v>
                </c:pt>
                <c:pt idx="159">
                  <c:v>77.391962675465564</c:v>
                </c:pt>
                <c:pt idx="160">
                  <c:v>81.641772159801206</c:v>
                </c:pt>
                <c:pt idx="161">
                  <c:v>84.524194379269204</c:v>
                </c:pt>
                <c:pt idx="162">
                  <c:v>85.539742167247425</c:v>
                </c:pt>
                <c:pt idx="163">
                  <c:v>84.453593305601942</c:v>
                </c:pt>
                <c:pt idx="164">
                  <c:v>81.371466852458667</c:v>
                </c:pt>
                <c:pt idx="165">
                  <c:v>76.724893316652967</c:v>
                </c:pt>
                <c:pt idx="166">
                  <c:v>71.16634201843668</c:v>
                </c:pt>
                <c:pt idx="167">
                  <c:v>65.409893547086995</c:v>
                </c:pt>
                <c:pt idx="168">
                  <c:v>60.072788822877961</c:v>
                </c:pt>
                <c:pt idx="169">
                  <c:v>55.567798858914713</c:v>
                </c:pt>
                <c:pt idx="170">
                  <c:v>52.070464712418485</c:v>
                </c:pt>
                <c:pt idx="171">
                  <c:v>49.553777839725697</c:v>
                </c:pt>
                <c:pt idx="172">
                  <c:v>47.861279850267749</c:v>
                </c:pt>
                <c:pt idx="173">
                  <c:v>46.785135852609038</c:v>
                </c:pt>
                <c:pt idx="174">
                  <c:v>46.125483203233216</c:v>
                </c:pt>
                <c:pt idx="175">
                  <c:v>45.72245061780287</c:v>
                </c:pt>
                <c:pt idx="176">
                  <c:v>45.464455252909161</c:v>
                </c:pt>
                <c:pt idx="177">
                  <c:v>45.281998221869124</c:v>
                </c:pt>
                <c:pt idx="178">
                  <c:v>45.135966463429604</c:v>
                </c:pt>
                <c:pt idx="179">
                  <c:v>45.006318786438158</c:v>
                </c:pt>
                <c:pt idx="180">
                  <c:v>44.883660815574778</c:v>
                </c:pt>
                <c:pt idx="181">
                  <c:v>44.763952366952189</c:v>
                </c:pt>
                <c:pt idx="182">
                  <c:v>44.645597516178583</c:v>
                </c:pt>
                <c:pt idx="183">
                  <c:v>44.528017662045478</c:v>
                </c:pt>
                <c:pt idx="184">
                  <c:v>44.411020528032331</c:v>
                </c:pt>
                <c:pt idx="185">
                  <c:v>44.294546835524059</c:v>
                </c:pt>
                <c:pt idx="186">
                  <c:v>44.178577659118211</c:v>
                </c:pt>
                <c:pt idx="187">
                  <c:v>44.063103621455568</c:v>
                </c:pt>
                <c:pt idx="188">
                  <c:v>43.948115738340945</c:v>
                </c:pt>
                <c:pt idx="189">
                  <c:v>43.833603177488314</c:v>
                </c:pt>
                <c:pt idx="190">
                  <c:v>43.719553022898445</c:v>
                </c:pt>
                <c:pt idx="191">
                  <c:v>43.605950551993629</c:v>
                </c:pt>
                <c:pt idx="192">
                  <c:v>43.492779608790777</c:v>
                </c:pt>
                <c:pt idx="193">
                  <c:v>43.380022966083821</c:v>
                </c:pt>
                <c:pt idx="194">
                  <c:v>43.267662651782459</c:v>
                </c:pt>
                <c:pt idx="195">
                  <c:v>43.15568023510977</c:v>
                </c:pt>
                <c:pt idx="196">
                  <c:v>43.044057073511603</c:v>
                </c:pt>
                <c:pt idx="197">
                  <c:v>42.932774522608455</c:v>
                </c:pt>
                <c:pt idx="198">
                  <c:v>42.821814112073426</c:v>
                </c:pt>
                <c:pt idx="199">
                  <c:v>42.711157690557684</c:v>
                </c:pt>
                <c:pt idx="200">
                  <c:v>42.600787542858178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57.569701202175104</c:v>
                </c:pt>
                <c:pt idx="16">
                  <c:v>57.694291403656813</c:v>
                </c:pt>
                <c:pt idx="17">
                  <c:v>57.818325841316543</c:v>
                </c:pt>
                <c:pt idx="18">
                  <c:v>57.941663211912434</c:v>
                </c:pt>
                <c:pt idx="19">
                  <c:v>58.064143305621258</c:v>
                </c:pt>
                <c:pt idx="20">
                  <c:v>58.185585417171779</c:v>
                </c:pt>
                <c:pt idx="21">
                  <c:v>58.305786772954718</c:v>
                </c:pt>
                <c:pt idx="22">
                  <c:v>58.424521013847333</c:v>
                </c:pt>
                <c:pt idx="23">
                  <c:v>58.54153678214869</c:v>
                </c:pt>
                <c:pt idx="24">
                  <c:v>58.656556470259765</c:v>
                </c:pt>
                <c:pt idx="25">
                  <c:v>58.769275198270968</c:v>
                </c:pt>
                <c:pt idx="26">
                  <c:v>58.879360097017603</c:v>
                </c:pt>
                <c:pt idx="27">
                  <c:v>58.986449981868269</c:v>
                </c:pt>
                <c:pt idx="28">
                  <c:v>59.090155509802727</c:v>
                </c:pt>
                <c:pt idx="29">
                  <c:v>59.190059917341735</c:v>
                </c:pt>
                <c:pt idx="30">
                  <c:v>59.285720438596542</c:v>
                </c:pt>
                <c:pt idx="31">
                  <c:v>59.376670499997793</c:v>
                </c:pt>
                <c:pt idx="32">
                  <c:v>59.462422779989311</c:v>
                </c:pt>
                <c:pt idx="33">
                  <c:v>59.542473207038334</c:v>
                </c:pt>
                <c:pt idx="34">
                  <c:v>59.616305946811352</c:v>
                </c:pt>
                <c:pt idx="35">
                  <c:v>59.683399398718478</c:v>
                </c:pt>
                <c:pt idx="36">
                  <c:v>59.743233183175818</c:v>
                </c:pt>
                <c:pt idx="37">
                  <c:v>59.795296054485206</c:v>
                </c:pt>
                <c:pt idx="38">
                  <c:v>59.839094621623673</c:v>
                </c:pt>
                <c:pt idx="39">
                  <c:v>59.874162702826588</c:v>
                </c:pt>
                <c:pt idx="40">
                  <c:v>59.900071082920427</c:v>
                </c:pt>
                <c:pt idx="41">
                  <c:v>59.91643738901103</c:v>
                </c:pt>
                <c:pt idx="42">
                  <c:v>59.92293575502358</c:v>
                </c:pt>
                <c:pt idx="43">
                  <c:v>59.919305913572877</c:v>
                </c:pt>
                <c:pt idx="44">
                  <c:v>59.905361339244394</c:v>
                </c:pt>
                <c:pt idx="45">
                  <c:v>59.880996074231788</c:v>
                </c:pt>
                <c:pt idx="46">
                  <c:v>59.846189897592353</c:v>
                </c:pt>
                <c:pt idx="47">
                  <c:v>59.801011553410838</c:v>
                </c:pt>
                <c:pt idx="48">
                  <c:v>59.745619828955398</c:v>
                </c:pt>
                <c:pt idx="49">
                  <c:v>59.680262367277543</c:v>
                </c:pt>
                <c:pt idx="50">
                  <c:v>59.605272203489655</c:v>
                </c:pt>
                <c:pt idx="51">
                  <c:v>59.521062122570406</c:v>
                </c:pt>
                <c:pt idx="52">
                  <c:v>59.428117040783555</c:v>
                </c:pt>
                <c:pt idx="53">
                  <c:v>59.326984704693714</c:v>
                </c:pt>
                <c:pt idx="54">
                  <c:v>59.218265074506078</c:v>
                </c:pt>
                <c:pt idx="55">
                  <c:v>59.10259880710661</c:v>
                </c:pt>
                <c:pt idx="56">
                  <c:v>58.980655276147267</c:v>
                </c:pt>
                <c:pt idx="57">
                  <c:v>58.853120561732766</c:v>
                </c:pt>
                <c:pt idx="58">
                  <c:v>58.720685813000181</c:v>
                </c:pt>
                <c:pt idx="59">
                  <c:v>58.584036337331696</c:v>
                </c:pt>
                <c:pt idx="60">
                  <c:v>58.443841705590089</c:v>
                </c:pt>
                <c:pt idx="61">
                  <c:v>58.300747089689196</c:v>
                </c:pt>
                <c:pt idx="62">
                  <c:v>58.155365972999697</c:v>
                </c:pt>
                <c:pt idx="63">
                  <c:v>58.008274300886214</c:v>
                </c:pt>
                <c:pt idx="64">
                  <c:v>57.860006072374887</c:v>
                </c:pt>
                <c:pt idx="65">
                  <c:v>57.711050317605206</c:v>
                </c:pt>
                <c:pt idx="66">
                  <c:v>57.561849361078536</c:v>
                </c:pt>
                <c:pt idx="67">
                  <c:v>57.412798238341445</c:v>
                </c:pt>
                <c:pt idx="68">
                  <c:v>57.264245113214379</c:v>
                </c:pt>
                <c:pt idx="69">
                  <c:v>57.116492532837562</c:v>
                </c:pt>
                <c:pt idx="70">
                  <c:v>56.96979935702894</c:v>
                </c:pt>
                <c:pt idx="71">
                  <c:v>56.82438320487352</c:v>
                </c:pt>
                <c:pt idx="72">
                  <c:v>56.680423273198336</c:v>
                </c:pt>
                <c:pt idx="73">
                  <c:v>56.538063396857886</c:v>
                </c:pt>
                <c:pt idx="74">
                  <c:v>56.39741523800555</c:v>
                </c:pt>
                <c:pt idx="75">
                  <c:v>56.258561509466645</c:v>
                </c:pt>
                <c:pt idx="76">
                  <c:v>56.121559154957779</c:v>
                </c:pt>
                <c:pt idx="77">
                  <c:v>55.986442425485151</c:v>
                </c:pt>
                <c:pt idx="78">
                  <c:v>55.853225806318932</c:v>
                </c:pt>
                <c:pt idx="79">
                  <c:v>55.721906762205272</c:v>
                </c:pt>
                <c:pt idx="80">
                  <c:v>55.592468279831458</c:v>
                </c:pt>
                <c:pt idx="81">
                  <c:v>55.464881196015043</c:v>
                </c:pt>
                <c:pt idx="82">
                  <c:v>55.339106307747514</c:v>
                </c:pt>
                <c:pt idx="83">
                  <c:v>55.215096266242078</c:v>
                </c:pt>
                <c:pt idx="84">
                  <c:v>55.092797261704469</c:v>
                </c:pt>
                <c:pt idx="85">
                  <c:v>54.97215050886571</c:v>
                </c:pt>
                <c:pt idx="86">
                  <c:v>54.853093545585047</c:v>
                </c:pt>
                <c:pt idx="87">
                  <c:v>54.735561358240417</c:v>
                </c:pt>
                <c:pt idx="88">
                  <c:v>54.619487348341224</c:v>
                </c:pt>
                <c:pt idx="89">
                  <c:v>54.504804154978075</c:v>
                </c:pt>
                <c:pt idx="90">
                  <c:v>54.391444347495195</c:v>
                </c:pt>
                <c:pt idx="91">
                  <c:v>54.279341002243108</c:v>
                </c:pt>
                <c:pt idx="92">
                  <c:v>54.168428176533808</c:v>
                </c:pt>
                <c:pt idx="93">
                  <c:v>54.058641292049003</c:v>
                </c:pt>
                <c:pt idx="94">
                  <c:v>53.949917439003997</c:v>
                </c:pt>
                <c:pt idx="95">
                  <c:v>53.842195611388</c:v>
                </c:pt>
                <c:pt idx="96">
                  <c:v>53.735416882621728</c:v>
                </c:pt>
                <c:pt idx="97">
                  <c:v>53.629524530017591</c:v>
                </c:pt>
                <c:pt idx="98">
                  <c:v>53.524464115515734</c:v>
                </c:pt>
                <c:pt idx="99">
                  <c:v>53.420183529310719</c:v>
                </c:pt>
                <c:pt idx="100">
                  <c:v>53.316633002185398</c:v>
                </c:pt>
                <c:pt idx="101">
                  <c:v>53.213765091635388</c:v>
                </c:pt>
                <c:pt idx="102">
                  <c:v>53.111534646197853</c:v>
                </c:pt>
                <c:pt idx="103">
                  <c:v>53.009898751792846</c:v>
                </c:pt>
                <c:pt idx="104">
                  <c:v>52.908816663340481</c:v>
                </c:pt>
                <c:pt idx="105">
                  <c:v>52.808249724429835</c:v>
                </c:pt>
                <c:pt idx="106">
                  <c:v>52.708161277381464</c:v>
                </c:pt>
                <c:pt idx="107">
                  <c:v>52.608516565660842</c:v>
                </c:pt>
                <c:pt idx="108">
                  <c:v>52.509282630260728</c:v>
                </c:pt>
                <c:pt idx="109">
                  <c:v>52.410428201371715</c:v>
                </c:pt>
                <c:pt idx="110">
                  <c:v>52.311923586398862</c:v>
                </c:pt>
                <c:pt idx="111">
                  <c:v>52.213740555154615</c:v>
                </c:pt>
                <c:pt idx="112">
                  <c:v>52.115852222860063</c:v>
                </c:pt>
                <c:pt idx="113">
                  <c:v>52.01823293141657</c:v>
                </c:pt>
                <c:pt idx="114">
                  <c:v>51.920858129263941</c:v>
                </c:pt>
                <c:pt idx="115">
                  <c:v>51.823704250018807</c:v>
                </c:pt>
                <c:pt idx="116">
                  <c:v>51.726748589985306</c:v>
                </c:pt>
                <c:pt idx="117">
                  <c:v>51.629969184548898</c:v>
                </c:pt>
                <c:pt idx="118">
                  <c:v>51.533344683402305</c:v>
                </c:pt>
                <c:pt idx="119">
                  <c:v>51.436854224510242</c:v>
                </c:pt>
                <c:pt idx="120">
                  <c:v>51.340477306696883</c:v>
                </c:pt>
                <c:pt idx="121">
                  <c:v>51.244193660738077</c:v>
                </c:pt>
                <c:pt idx="122">
                  <c:v>51.147983118860225</c:v>
                </c:pt>
                <c:pt idx="123">
                  <c:v>51.051825482592413</c:v>
                </c:pt>
                <c:pt idx="124">
                  <c:v>50.955700388988575</c:v>
                </c:pt>
                <c:pt idx="125">
                  <c:v>50.859587175337161</c:v>
                </c:pt>
                <c:pt idx="126">
                  <c:v>50.763464742609678</c:v>
                </c:pt>
                <c:pt idx="127">
                  <c:v>50.667311418069204</c:v>
                </c:pt>
                <c:pt idx="128">
                  <c:v>50.571104817672826</c:v>
                </c:pt>
                <c:pt idx="129">
                  <c:v>50.474821709158341</c:v>
                </c:pt>
                <c:pt idx="130">
                  <c:v>50.378437877013049</c:v>
                </c:pt>
                <c:pt idx="131">
                  <c:v>50.281927990881762</c:v>
                </c:pt>
                <c:pt idx="132">
                  <c:v>50.185265479386473</c:v>
                </c:pt>
                <c:pt idx="133">
                  <c:v>50.088422411801801</c:v>
                </c:pt>
                <c:pt idx="134">
                  <c:v>49.99136939055532</c:v>
                </c:pt>
                <c:pt idx="135">
                  <c:v>49.894075458097781</c:v>
                </c:pt>
                <c:pt idx="136">
                  <c:v>49.796508022301389</c:v>
                </c:pt>
                <c:pt idx="137">
                  <c:v>49.698632805183472</c:v>
                </c:pt>
                <c:pt idx="138">
                  <c:v>49.600413820390941</c:v>
                </c:pt>
                <c:pt idx="139">
                  <c:v>49.501813385490202</c:v>
                </c:pt>
                <c:pt idx="140">
                  <c:v>49.402792175643441</c:v>
                </c:pt>
                <c:pt idx="141">
                  <c:v>49.303309325666206</c:v>
                </c:pt>
                <c:pt idx="142">
                  <c:v>49.203322587687524</c:v>
                </c:pt>
                <c:pt idx="143">
                  <c:v>49.102788551601833</c:v>
                </c:pt>
                <c:pt idx="144">
                  <c:v>49.001662935128067</c:v>
                </c:pt>
                <c:pt idx="145">
                  <c:v>48.89990094949016</c:v>
                </c:pt>
                <c:pt idx="146">
                  <c:v>48.797457745419351</c:v>
                </c:pt>
                <c:pt idx="147">
                  <c:v>48.694288942275534</c:v>
                </c:pt>
                <c:pt idx="148">
                  <c:v>48.59035124053468</c:v>
                </c:pt>
                <c:pt idx="149">
                  <c:v>48.48560311466855</c:v>
                </c:pt>
                <c:pt idx="150">
                  <c:v>48.38000557956935</c:v>
                </c:pt>
                <c:pt idx="151">
                  <c:v>48.273523019227639</c:v>
                </c:pt>
                <c:pt idx="152">
                  <c:v>48.16612406150734</c:v>
                </c:pt>
                <c:pt idx="153">
                  <c:v>48.057782477807258</c:v>
                </c:pt>
                <c:pt idx="154">
                  <c:v>47.948478081467044</c:v>
                </c:pt>
                <c:pt idx="155">
                  <c:v>47.838197594347371</c:v>
                </c:pt>
                <c:pt idx="156">
                  <c:v>47.726935447523587</c:v>
                </c:pt>
                <c:pt idx="157">
                  <c:v>47.614694479929227</c:v>
                </c:pt>
                <c:pt idx="158">
                  <c:v>47.501486498492696</c:v>
                </c:pt>
                <c:pt idx="159">
                  <c:v>47.38733266516838</c:v>
                </c:pt>
                <c:pt idx="160">
                  <c:v>47.272263680478872</c:v>
                </c:pt>
                <c:pt idx="161">
                  <c:v>47.156319739775853</c:v>
                </c:pt>
                <c:pt idx="162">
                  <c:v>47.039550247193525</c:v>
                </c:pt>
                <c:pt idx="163">
                  <c:v>46.922013282776703</c:v>
                </c:pt>
                <c:pt idx="164">
                  <c:v>46.803774829869553</c:v>
                </c:pt>
                <c:pt idx="165">
                  <c:v>46.684907781737323</c:v>
                </c:pt>
                <c:pt idx="166">
                  <c:v>46.565490757663071</c:v>
                </c:pt>
                <c:pt idx="167">
                  <c:v>46.445606768519966</c:v>
                </c:pt>
                <c:pt idx="168">
                  <c:v>46.325341779280478</c:v>
                </c:pt>
                <c:pt idx="169">
                  <c:v>46.204783220500893</c:v>
                </c:pt>
                <c:pt idx="170">
                  <c:v>46.084018502187661</c:v>
                </c:pt>
                <c:pt idx="171">
                  <c:v>45.963133581591478</c:v>
                </c:pt>
                <c:pt idx="172">
                  <c:v>45.842211631650109</c:v>
                </c:pt>
                <c:pt idx="173">
                  <c:v>45.721331849533314</c:v>
                </c:pt>
                <c:pt idx="174">
                  <c:v>45.600568435727304</c:v>
                </c:pt>
                <c:pt idx="175">
                  <c:v>45.479989764120212</c:v>
                </c:pt>
                <c:pt idx="176">
                  <c:v>45.359657753403738</c:v>
                </c:pt>
                <c:pt idx="177">
                  <c:v>45.239627440500747</c:v>
                </c:pt>
                <c:pt idx="178">
                  <c:v>45.11994674823859</c:v>
                </c:pt>
                <c:pt idx="179">
                  <c:v>45.000656432516827</c:v>
                </c:pt>
                <c:pt idx="180">
                  <c:v>44.881790188985093</c:v>
                </c:pt>
                <c:pt idx="181">
                  <c:v>44.763374895803807</c:v>
                </c:pt>
                <c:pt idx="182">
                  <c:v>44.645430967312763</c:v>
                </c:pt>
                <c:pt idx="183">
                  <c:v>44.52797279318284</c:v>
                </c:pt>
                <c:pt idx="184">
                  <c:v>44.411009238606013</c:v>
                </c:pt>
                <c:pt idx="185">
                  <c:v>44.294544182994102</c:v>
                </c:pt>
                <c:pt idx="186">
                  <c:v>44.178577077210022</c:v>
                </c:pt>
                <c:pt idx="187">
                  <c:v>44.063103502275453</c:v>
                </c:pt>
                <c:pt idx="188">
                  <c:v>43.948115715555247</c:v>
                </c:pt>
                <c:pt idx="189">
                  <c:v>43.833603173422119</c:v>
                </c:pt>
                <c:pt idx="190">
                  <c:v>43.719553022221206</c:v>
                </c:pt>
                <c:pt idx="191">
                  <c:v>43.605950551888363</c:v>
                </c:pt>
                <c:pt idx="192">
                  <c:v>43.492779608775507</c:v>
                </c:pt>
                <c:pt idx="193">
                  <c:v>43.380022966081754</c:v>
                </c:pt>
                <c:pt idx="194">
                  <c:v>43.267662651782196</c:v>
                </c:pt>
                <c:pt idx="195">
                  <c:v>43.155680235109742</c:v>
                </c:pt>
                <c:pt idx="196">
                  <c:v>43.044057073511603</c:v>
                </c:pt>
                <c:pt idx="197">
                  <c:v>42.932774522608455</c:v>
                </c:pt>
                <c:pt idx="198">
                  <c:v>42.821814112073426</c:v>
                </c:pt>
                <c:pt idx="199">
                  <c:v>42.711157690557684</c:v>
                </c:pt>
                <c:pt idx="200">
                  <c:v>42.600787542858178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59</c:v>
                </c:pt>
                <c:pt idx="1">
                  <c:v>54.75</c:v>
                </c:pt>
                <c:pt idx="2">
                  <c:v>50.375</c:v>
                </c:pt>
                <c:pt idx="3">
                  <c:v>54.542000000000002</c:v>
                </c:pt>
                <c:pt idx="4">
                  <c:v>57.125</c:v>
                </c:pt>
                <c:pt idx="5">
                  <c:v>53.167000000000002</c:v>
                </c:pt>
                <c:pt idx="6">
                  <c:v>54.875</c:v>
                </c:pt>
                <c:pt idx="7">
                  <c:v>51.417000000000002</c:v>
                </c:pt>
                <c:pt idx="8">
                  <c:v>54.332999999999998</c:v>
                </c:pt>
                <c:pt idx="9">
                  <c:v>51.917000000000002</c:v>
                </c:pt>
                <c:pt idx="10">
                  <c:v>53.082999999999998</c:v>
                </c:pt>
                <c:pt idx="11">
                  <c:v>50.75</c:v>
                </c:pt>
                <c:pt idx="12">
                  <c:v>51.917000000000002</c:v>
                </c:pt>
                <c:pt idx="13">
                  <c:v>55.832999999999998</c:v>
                </c:pt>
                <c:pt idx="14">
                  <c:v>53.292000000000002</c:v>
                </c:pt>
                <c:pt idx="15">
                  <c:v>53.957999999999998</c:v>
                </c:pt>
                <c:pt idx="16">
                  <c:v>51.375</c:v>
                </c:pt>
                <c:pt idx="17">
                  <c:v>53.125</c:v>
                </c:pt>
                <c:pt idx="18">
                  <c:v>51.292000000000002</c:v>
                </c:pt>
                <c:pt idx="19">
                  <c:v>53.957999999999998</c:v>
                </c:pt>
                <c:pt idx="20">
                  <c:v>52.207999999999998</c:v>
                </c:pt>
                <c:pt idx="21">
                  <c:v>51.207999999999998</c:v>
                </c:pt>
                <c:pt idx="22">
                  <c:v>51.25</c:v>
                </c:pt>
                <c:pt idx="23">
                  <c:v>53.707999999999998</c:v>
                </c:pt>
                <c:pt idx="24">
                  <c:v>55.917000000000002</c:v>
                </c:pt>
                <c:pt idx="25">
                  <c:v>54.082999999999998</c:v>
                </c:pt>
                <c:pt idx="26">
                  <c:v>56.417000000000002</c:v>
                </c:pt>
                <c:pt idx="27">
                  <c:v>61.042000000000002</c:v>
                </c:pt>
                <c:pt idx="28">
                  <c:v>54.957999999999998</c:v>
                </c:pt>
                <c:pt idx="29">
                  <c:v>57.417000000000002</c:v>
                </c:pt>
                <c:pt idx="30">
                  <c:v>57.375</c:v>
                </c:pt>
                <c:pt idx="31">
                  <c:v>55</c:v>
                </c:pt>
                <c:pt idx="32">
                  <c:v>56.125</c:v>
                </c:pt>
                <c:pt idx="33">
                  <c:v>56.957999999999998</c:v>
                </c:pt>
                <c:pt idx="34">
                  <c:v>56.792000000000002</c:v>
                </c:pt>
                <c:pt idx="35">
                  <c:v>53.792000000000002</c:v>
                </c:pt>
                <c:pt idx="36">
                  <c:v>54.375</c:v>
                </c:pt>
                <c:pt idx="37">
                  <c:v>59.375</c:v>
                </c:pt>
                <c:pt idx="38">
                  <c:v>60.417000000000002</c:v>
                </c:pt>
                <c:pt idx="39">
                  <c:v>56.25</c:v>
                </c:pt>
                <c:pt idx="40">
                  <c:v>58.792000000000002</c:v>
                </c:pt>
                <c:pt idx="41">
                  <c:v>62.707999999999998</c:v>
                </c:pt>
                <c:pt idx="42">
                  <c:v>62.707999999999998</c:v>
                </c:pt>
                <c:pt idx="43">
                  <c:v>60.207999999999998</c:v>
                </c:pt>
                <c:pt idx="44">
                  <c:v>65.292000000000002</c:v>
                </c:pt>
                <c:pt idx="45">
                  <c:v>66.292000000000002</c:v>
                </c:pt>
                <c:pt idx="46">
                  <c:v>68.957999999999998</c:v>
                </c:pt>
                <c:pt idx="47">
                  <c:v>67.917000000000002</c:v>
                </c:pt>
                <c:pt idx="48">
                  <c:v>72.082999999999998</c:v>
                </c:pt>
                <c:pt idx="49">
                  <c:v>76.417000000000002</c:v>
                </c:pt>
                <c:pt idx="50">
                  <c:v>81.792000000000002</c:v>
                </c:pt>
                <c:pt idx="51">
                  <c:v>96.292000000000002</c:v>
                </c:pt>
                <c:pt idx="52">
                  <c:v>109.292</c:v>
                </c:pt>
                <c:pt idx="53">
                  <c:v>124.458</c:v>
                </c:pt>
                <c:pt idx="54">
                  <c:v>138.5</c:v>
                </c:pt>
                <c:pt idx="55">
                  <c:v>153.667</c:v>
                </c:pt>
                <c:pt idx="56">
                  <c:v>167.125</c:v>
                </c:pt>
                <c:pt idx="57">
                  <c:v>183.458</c:v>
                </c:pt>
                <c:pt idx="58">
                  <c:v>194.167</c:v>
                </c:pt>
                <c:pt idx="59">
                  <c:v>198.667</c:v>
                </c:pt>
                <c:pt idx="60">
                  <c:v>206.208</c:v>
                </c:pt>
                <c:pt idx="61">
                  <c:v>207.042</c:v>
                </c:pt>
                <c:pt idx="62">
                  <c:v>199.958</c:v>
                </c:pt>
                <c:pt idx="63">
                  <c:v>195.333</c:v>
                </c:pt>
                <c:pt idx="64">
                  <c:v>180.25</c:v>
                </c:pt>
                <c:pt idx="65">
                  <c:v>155.333</c:v>
                </c:pt>
                <c:pt idx="66">
                  <c:v>127.958</c:v>
                </c:pt>
                <c:pt idx="67">
                  <c:v>92.042000000000002</c:v>
                </c:pt>
                <c:pt idx="68">
                  <c:v>69.375</c:v>
                </c:pt>
                <c:pt idx="69">
                  <c:v>56.917000000000002</c:v>
                </c:pt>
                <c:pt idx="70">
                  <c:v>56.167000000000002</c:v>
                </c:pt>
                <c:pt idx="71">
                  <c:v>55.957999999999998</c:v>
                </c:pt>
                <c:pt idx="72">
                  <c:v>56.292000000000002</c:v>
                </c:pt>
                <c:pt idx="73">
                  <c:v>61.667000000000002</c:v>
                </c:pt>
                <c:pt idx="74">
                  <c:v>58.457999999999998</c:v>
                </c:pt>
                <c:pt idx="75">
                  <c:v>68.167000000000002</c:v>
                </c:pt>
                <c:pt idx="76">
                  <c:v>67.957999999999998</c:v>
                </c:pt>
                <c:pt idx="77">
                  <c:v>78.542000000000002</c:v>
                </c:pt>
                <c:pt idx="78">
                  <c:v>81.167000000000002</c:v>
                </c:pt>
                <c:pt idx="79">
                  <c:v>90.625</c:v>
                </c:pt>
                <c:pt idx="80">
                  <c:v>106.083</c:v>
                </c:pt>
                <c:pt idx="81">
                  <c:v>110.958</c:v>
                </c:pt>
                <c:pt idx="82">
                  <c:v>119.667</c:v>
                </c:pt>
                <c:pt idx="83">
                  <c:v>129.417</c:v>
                </c:pt>
                <c:pt idx="84">
                  <c:v>138.25</c:v>
                </c:pt>
                <c:pt idx="85">
                  <c:v>138.667</c:v>
                </c:pt>
                <c:pt idx="86">
                  <c:v>143.25</c:v>
                </c:pt>
                <c:pt idx="87">
                  <c:v>139.083</c:v>
                </c:pt>
                <c:pt idx="88">
                  <c:v>129.417</c:v>
                </c:pt>
                <c:pt idx="89">
                  <c:v>124.458</c:v>
                </c:pt>
                <c:pt idx="90">
                  <c:v>112.25</c:v>
                </c:pt>
                <c:pt idx="91">
                  <c:v>87.125</c:v>
                </c:pt>
                <c:pt idx="92">
                  <c:v>65.332999999999998</c:v>
                </c:pt>
                <c:pt idx="93">
                  <c:v>47.042000000000002</c:v>
                </c:pt>
                <c:pt idx="94">
                  <c:v>46.082999999999998</c:v>
                </c:pt>
                <c:pt idx="95">
                  <c:v>43.207999999999998</c:v>
                </c:pt>
                <c:pt idx="96">
                  <c:v>42.707999999999998</c:v>
                </c:pt>
                <c:pt idx="97">
                  <c:v>41.042000000000002</c:v>
                </c:pt>
                <c:pt idx="98">
                  <c:v>48.292000000000002</c:v>
                </c:pt>
                <c:pt idx="99">
                  <c:v>43.25</c:v>
                </c:pt>
                <c:pt idx="100">
                  <c:v>41.582999999999998</c:v>
                </c:pt>
                <c:pt idx="101">
                  <c:v>46.667000000000002</c:v>
                </c:pt>
                <c:pt idx="102">
                  <c:v>44.957999999999998</c:v>
                </c:pt>
                <c:pt idx="103">
                  <c:v>44.667000000000002</c:v>
                </c:pt>
                <c:pt idx="104">
                  <c:v>45.25</c:v>
                </c:pt>
                <c:pt idx="105">
                  <c:v>42.082999999999998</c:v>
                </c:pt>
                <c:pt idx="106">
                  <c:v>42.875</c:v>
                </c:pt>
                <c:pt idx="107">
                  <c:v>39.667000000000002</c:v>
                </c:pt>
                <c:pt idx="108">
                  <c:v>49.957999999999998</c:v>
                </c:pt>
                <c:pt idx="109">
                  <c:v>43</c:v>
                </c:pt>
                <c:pt idx="110">
                  <c:v>43.957999999999998</c:v>
                </c:pt>
                <c:pt idx="111">
                  <c:v>47.457999999999998</c:v>
                </c:pt>
                <c:pt idx="112">
                  <c:v>44</c:v>
                </c:pt>
                <c:pt idx="113">
                  <c:v>43.792000000000002</c:v>
                </c:pt>
                <c:pt idx="114">
                  <c:v>45.207999999999998</c:v>
                </c:pt>
                <c:pt idx="115">
                  <c:v>42.542000000000002</c:v>
                </c:pt>
                <c:pt idx="116">
                  <c:v>41.707999999999998</c:v>
                </c:pt>
                <c:pt idx="117">
                  <c:v>46.875</c:v>
                </c:pt>
                <c:pt idx="118">
                  <c:v>43</c:v>
                </c:pt>
                <c:pt idx="119">
                  <c:v>41.667000000000002</c:v>
                </c:pt>
                <c:pt idx="120">
                  <c:v>41.042000000000002</c:v>
                </c:pt>
                <c:pt idx="121">
                  <c:v>42.167000000000002</c:v>
                </c:pt>
                <c:pt idx="122">
                  <c:v>46.332999999999998</c:v>
                </c:pt>
                <c:pt idx="123">
                  <c:v>43.082999999999998</c:v>
                </c:pt>
                <c:pt idx="124">
                  <c:v>41.75</c:v>
                </c:pt>
                <c:pt idx="125">
                  <c:v>38.917000000000002</c:v>
                </c:pt>
                <c:pt idx="126">
                  <c:v>43</c:v>
                </c:pt>
                <c:pt idx="127">
                  <c:v>39.792000000000002</c:v>
                </c:pt>
                <c:pt idx="128">
                  <c:v>46.167000000000002</c:v>
                </c:pt>
                <c:pt idx="129">
                  <c:v>41.917000000000002</c:v>
                </c:pt>
                <c:pt idx="130">
                  <c:v>44.167000000000002</c:v>
                </c:pt>
                <c:pt idx="131">
                  <c:v>42.167000000000002</c:v>
                </c:pt>
                <c:pt idx="132">
                  <c:v>42.207999999999998</c:v>
                </c:pt>
                <c:pt idx="133">
                  <c:v>40.5</c:v>
                </c:pt>
                <c:pt idx="134">
                  <c:v>45.375</c:v>
                </c:pt>
                <c:pt idx="135">
                  <c:v>38.707999999999998</c:v>
                </c:pt>
                <c:pt idx="136">
                  <c:v>39.417000000000002</c:v>
                </c:pt>
                <c:pt idx="137">
                  <c:v>43.625</c:v>
                </c:pt>
                <c:pt idx="138">
                  <c:v>44.125</c:v>
                </c:pt>
                <c:pt idx="139">
                  <c:v>38.832999999999998</c:v>
                </c:pt>
                <c:pt idx="140">
                  <c:v>40.167000000000002</c:v>
                </c:pt>
                <c:pt idx="141">
                  <c:v>39.75</c:v>
                </c:pt>
                <c:pt idx="142">
                  <c:v>39.707999999999998</c:v>
                </c:pt>
                <c:pt idx="143">
                  <c:v>38.167000000000002</c:v>
                </c:pt>
                <c:pt idx="144">
                  <c:v>32.625</c:v>
                </c:pt>
                <c:pt idx="145">
                  <c:v>41.582999999999998</c:v>
                </c:pt>
                <c:pt idx="146">
                  <c:v>36.5</c:v>
                </c:pt>
                <c:pt idx="147">
                  <c:v>39</c:v>
                </c:pt>
                <c:pt idx="148">
                  <c:v>38.417000000000002</c:v>
                </c:pt>
                <c:pt idx="149">
                  <c:v>37.957999999999998</c:v>
                </c:pt>
                <c:pt idx="150">
                  <c:v>34.875</c:v>
                </c:pt>
                <c:pt idx="151">
                  <c:v>37.082999999999998</c:v>
                </c:pt>
                <c:pt idx="152">
                  <c:v>37.332999999999998</c:v>
                </c:pt>
                <c:pt idx="153">
                  <c:v>38.957999999999998</c:v>
                </c:pt>
                <c:pt idx="154">
                  <c:v>34.25</c:v>
                </c:pt>
                <c:pt idx="155">
                  <c:v>33.707999999999998</c:v>
                </c:pt>
                <c:pt idx="156">
                  <c:v>35.832999999999998</c:v>
                </c:pt>
                <c:pt idx="157">
                  <c:v>39</c:v>
                </c:pt>
                <c:pt idx="158">
                  <c:v>38.125</c:v>
                </c:pt>
                <c:pt idx="159">
                  <c:v>34.832999999999998</c:v>
                </c:pt>
                <c:pt idx="160">
                  <c:v>41.332999999999998</c:v>
                </c:pt>
                <c:pt idx="161">
                  <c:v>34</c:v>
                </c:pt>
                <c:pt idx="162">
                  <c:v>36.292000000000002</c:v>
                </c:pt>
                <c:pt idx="163">
                  <c:v>41.375</c:v>
                </c:pt>
                <c:pt idx="164">
                  <c:v>35.582999999999998</c:v>
                </c:pt>
                <c:pt idx="165">
                  <c:v>36.625</c:v>
                </c:pt>
                <c:pt idx="166">
                  <c:v>38.582999999999998</c:v>
                </c:pt>
                <c:pt idx="167">
                  <c:v>37.625</c:v>
                </c:pt>
                <c:pt idx="168">
                  <c:v>34.625</c:v>
                </c:pt>
                <c:pt idx="169">
                  <c:v>35.917000000000002</c:v>
                </c:pt>
                <c:pt idx="170">
                  <c:v>33.707999999999998</c:v>
                </c:pt>
                <c:pt idx="171">
                  <c:v>37.667000000000002</c:v>
                </c:pt>
                <c:pt idx="172">
                  <c:v>35.417000000000002</c:v>
                </c:pt>
                <c:pt idx="173">
                  <c:v>36.25</c:v>
                </c:pt>
                <c:pt idx="174">
                  <c:v>35.957999999999998</c:v>
                </c:pt>
                <c:pt idx="175">
                  <c:v>39.042000000000002</c:v>
                </c:pt>
                <c:pt idx="176">
                  <c:v>34.292000000000002</c:v>
                </c:pt>
                <c:pt idx="177">
                  <c:v>37.25</c:v>
                </c:pt>
                <c:pt idx="178">
                  <c:v>36.625</c:v>
                </c:pt>
                <c:pt idx="179">
                  <c:v>36.457999999999998</c:v>
                </c:pt>
                <c:pt idx="180">
                  <c:v>32.582999999999998</c:v>
                </c:pt>
                <c:pt idx="181">
                  <c:v>31.792000000000002</c:v>
                </c:pt>
                <c:pt idx="182">
                  <c:v>33.875</c:v>
                </c:pt>
                <c:pt idx="183">
                  <c:v>38.5</c:v>
                </c:pt>
                <c:pt idx="184">
                  <c:v>30</c:v>
                </c:pt>
                <c:pt idx="185">
                  <c:v>33.542000000000002</c:v>
                </c:pt>
                <c:pt idx="186">
                  <c:v>33.542000000000002</c:v>
                </c:pt>
                <c:pt idx="187">
                  <c:v>34.167000000000002</c:v>
                </c:pt>
                <c:pt idx="188">
                  <c:v>36.207999999999998</c:v>
                </c:pt>
                <c:pt idx="189">
                  <c:v>35.042000000000002</c:v>
                </c:pt>
                <c:pt idx="190">
                  <c:v>36.167000000000002</c:v>
                </c:pt>
                <c:pt idx="191">
                  <c:v>35.707999999999998</c:v>
                </c:pt>
                <c:pt idx="192">
                  <c:v>36.707999999999998</c:v>
                </c:pt>
                <c:pt idx="193">
                  <c:v>39.625</c:v>
                </c:pt>
                <c:pt idx="194">
                  <c:v>35.417000000000002</c:v>
                </c:pt>
                <c:pt idx="195">
                  <c:v>34.457999999999998</c:v>
                </c:pt>
                <c:pt idx="196">
                  <c:v>36.207999999999998</c:v>
                </c:pt>
                <c:pt idx="197">
                  <c:v>32.332999999999998</c:v>
                </c:pt>
                <c:pt idx="198">
                  <c:v>35.667000000000002</c:v>
                </c:pt>
                <c:pt idx="199">
                  <c:v>33.542000000000002</c:v>
                </c:pt>
                <c:pt idx="200">
                  <c:v>31.457999999999998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#N/A</c:v>
                </c:pt>
                <c:pt idx="1">
                  <c:v>51.414795580865167</c:v>
                </c:pt>
                <c:pt idx="2">
                  <c:v>51.611777844511458</c:v>
                </c:pt>
                <c:pt idx="3">
                  <c:v>51.808800560156314</c:v>
                </c:pt>
                <c:pt idx="4">
                  <c:v>52.005806024165274</c:v>
                </c:pt>
                <c:pt idx="5">
                  <c:v>52.202725561103527</c:v>
                </c:pt>
                <c:pt idx="6">
                  <c:v>52.399478103637399</c:v>
                </c:pt>
                <c:pt idx="7">
                  <c:v>52.595968640938558</c:v>
                </c:pt>
                <c:pt idx="8">
                  <c:v>52.792086532467842</c:v>
                </c:pt>
                <c:pt idx="9">
                  <c:v>52.987703686414399</c:v>
                </c:pt>
                <c:pt idx="10">
                  <c:v>53.182672605272522</c:v>
                </c:pt>
                <c:pt idx="11">
                  <c:v>53.376824305265693</c:v>
                </c:pt>
                <c:pt idx="12">
                  <c:v>53.569966121880086</c:v>
                </c:pt>
                <c:pt idx="13">
                  <c:v>53.76187942110775</c:v>
                </c:pt>
                <c:pt idx="14">
                  <c:v>53.952317245863817</c:v>
                </c:pt>
                <c:pt idx="15">
                  <c:v>54.141001940658604</c:v>
                </c:pt>
                <c:pt idx="16">
                  <c:v>54.327622817041487</c:v>
                </c:pt>
                <c:pt idx="17">
                  <c:v>54.511833951068475</c:v>
                </c:pt>
                <c:pt idx="18">
                  <c:v>54.693252247871612</c:v>
                </c:pt>
                <c:pt idx="19">
                  <c:v>54.871455976784183</c:v>
                </c:pt>
                <c:pt idx="20">
                  <c:v>55.045984088484829</c:v>
                </c:pt>
                <c:pt idx="21">
                  <c:v>55.216336796650786</c:v>
                </c:pt>
                <c:pt idx="22">
                  <c:v>55.381978175772865</c:v>
                </c:pt>
                <c:pt idx="23">
                  <c:v>55.542341944970374</c:v>
                </c:pt>
                <c:pt idx="24">
                  <c:v>55.696842245620502</c:v>
                </c:pt>
                <c:pt idx="25">
                  <c:v>55.844892172173694</c:v>
                </c:pt>
                <c:pt idx="26">
                  <c:v>55.985934197763903</c:v>
                </c:pt>
                <c:pt idx="27">
                  <c:v>56.119488584188097</c:v>
                </c:pt>
                <c:pt idx="28">
                  <c:v>56.245228517632491</c:v>
                </c:pt>
                <c:pt idx="29">
                  <c:v>56.363094179352018</c:v>
                </c:pt>
                <c:pt idx="30">
                  <c:v>56.473462282892747</c:v>
                </c:pt>
                <c:pt idx="31">
                  <c:v>56.57739268154328</c:v>
                </c:pt>
                <c:pt idx="32">
                  <c:v>56.676979131897063</c:v>
                </c:pt>
                <c:pt idx="33">
                  <c:v>56.77583651088716</c:v>
                </c:pt>
                <c:pt idx="34">
                  <c:v>56.879760596991957</c:v>
                </c:pt>
                <c:pt idx="35">
                  <c:v>56.997597290964194</c:v>
                </c:pt>
                <c:pt idx="36">
                  <c:v>57.142353686371486</c:v>
                </c:pt>
                <c:pt idx="37">
                  <c:v>57.332571105289347</c:v>
                </c:pt>
                <c:pt idx="38">
                  <c:v>57.593957351555915</c:v>
                </c:pt>
                <c:pt idx="39">
                  <c:v>57.961239616863814</c:v>
                </c:pt>
                <c:pt idx="40">
                  <c:v>58.480149375411543</c:v>
                </c:pt>
                <c:pt idx="41">
                  <c:v>59.209386828228347</c:v>
                </c:pt>
                <c:pt idx="42">
                  <c:v>60.222338484995873</c:v>
                </c:pt>
                <c:pt idx="43">
                  <c:v>61.608244439578641</c:v>
                </c:pt>
                <c:pt idx="44">
                  <c:v>63.472443004418295</c:v>
                </c:pt>
                <c:pt idx="45">
                  <c:v>65.935274576846041</c:v>
                </c:pt>
                <c:pt idx="46">
                  <c:v>69.129221382707698</c:v>
                </c:pt>
                <c:pt idx="47">
                  <c:v>73.193912704404312</c:v>
                </c:pt>
                <c:pt idx="48">
                  <c:v>78.268750754240386</c:v>
                </c:pt>
                <c:pt idx="49">
                  <c:v>84.483117547431078</c:v>
                </c:pt>
                <c:pt idx="50">
                  <c:v>91.944402958056642</c:v>
                </c:pt>
                <c:pt idx="51">
                  <c:v>100.72442461137338</c:v>
                </c:pt>
                <c:pt idx="52">
                  <c:v>110.84512896877843</c:v>
                </c:pt>
                <c:pt idx="53">
                  <c:v>122.26460150017516</c:v>
                </c:pt>
                <c:pt idx="54">
                  <c:v>134.86390746346049</c:v>
                </c:pt>
                <c:pt idx="55">
                  <c:v>148.43303971020489</c:v>
                </c:pt>
                <c:pt idx="56">
                  <c:v>162.64854988003412</c:v>
                </c:pt>
                <c:pt idx="57">
                  <c:v>177.02600365869162</c:v>
                </c:pt>
                <c:pt idx="58">
                  <c:v>190.824605909204</c:v>
                </c:pt>
                <c:pt idx="59">
                  <c:v>202.90107787925317</c:v>
                </c:pt>
                <c:pt idx="60">
                  <c:v>211.58159960157303</c:v>
                </c:pt>
                <c:pt idx="61">
                  <c:v>214.72930296174164</c:v>
                </c:pt>
                <c:pt idx="62">
                  <c:v>210.22156601968317</c:v>
                </c:pt>
                <c:pt idx="63">
                  <c:v>196.86200176073939</c:v>
                </c:pt>
                <c:pt idx="64">
                  <c:v>175.34296098244576</c:v>
                </c:pt>
                <c:pt idx="65">
                  <c:v>148.57321346938707</c:v>
                </c:pt>
                <c:pt idx="66">
                  <c:v>120.91429243307056</c:v>
                </c:pt>
                <c:pt idx="67">
                  <c:v>96.610542778404209</c:v>
                </c:pt>
                <c:pt idx="68">
                  <c:v>78.33102130990396</c:v>
                </c:pt>
                <c:pt idx="69">
                  <c:v>66.646402355422765</c:v>
                </c:pt>
                <c:pt idx="70">
                  <c:v>60.537286729470956</c:v>
                </c:pt>
                <c:pt idx="71">
                  <c:v>58.36963281869199</c:v>
                </c:pt>
                <c:pt idx="72">
                  <c:v>58.689008285765041</c:v>
                </c:pt>
                <c:pt idx="73">
                  <c:v>60.553429924574104</c:v>
                </c:pt>
                <c:pt idx="74">
                  <c:v>63.50028756759481</c:v>
                </c:pt>
                <c:pt idx="75">
                  <c:v>67.370383286591888</c:v>
                </c:pt>
                <c:pt idx="76">
                  <c:v>72.143958516390711</c:v>
                </c:pt>
                <c:pt idx="77">
                  <c:v>77.837055204236833</c:v>
                </c:pt>
                <c:pt idx="78">
                  <c:v>84.447567720937158</c:v>
                </c:pt>
                <c:pt idx="79">
                  <c:v>91.928696289171498</c:v>
                </c:pt>
                <c:pt idx="80">
                  <c:v>100.1748427601004</c:v>
                </c:pt>
                <c:pt idx="81">
                  <c:v>109.01178176337926</c:v>
                </c:pt>
                <c:pt idx="82">
                  <c:v>118.18156267743136</c:v>
                </c:pt>
                <c:pt idx="83">
                  <c:v>127.30101487333879</c:v>
                </c:pt>
                <c:pt idx="84">
                  <c:v>135.75984432352323</c:v>
                </c:pt>
                <c:pt idx="85">
                  <c:v>142.5483226612624</c:v>
                </c:pt>
                <c:pt idx="86">
                  <c:v>146.1218235265452</c:v>
                </c:pt>
                <c:pt idx="87">
                  <c:v>144.58549954258874</c:v>
                </c:pt>
                <c:pt idx="88">
                  <c:v>136.46626966580726</c:v>
                </c:pt>
                <c:pt idx="89">
                  <c:v>121.85955684680386</c:v>
                </c:pt>
                <c:pt idx="90">
                  <c:v>103.07372943045229</c:v>
                </c:pt>
                <c:pt idx="91">
                  <c:v>83.933156407607925</c:v>
                </c:pt>
                <c:pt idx="92">
                  <c:v>67.994751843246547</c:v>
                </c:pt>
                <c:pt idx="93">
                  <c:v>57.005296109180939</c:v>
                </c:pt>
                <c:pt idx="94">
                  <c:v>50.675829813316454</c:v>
                </c:pt>
                <c:pt idx="95">
                  <c:v>47.590716485446379</c:v>
                </c:pt>
                <c:pt idx="96">
                  <c:v>46.274614117489179</c:v>
                </c:pt>
                <c:pt idx="97">
                  <c:v>45.733227759489225</c:v>
                </c:pt>
                <c:pt idx="98">
                  <c:v>45.468228695197389</c:v>
                </c:pt>
                <c:pt idx="99">
                  <c:v>45.28454734632156</c:v>
                </c:pt>
                <c:pt idx="100">
                  <c:v>45.121113189989849</c:v>
                </c:pt>
                <c:pt idx="101">
                  <c:v>44.962406838435491</c:v>
                </c:pt>
                <c:pt idx="102">
                  <c:v>44.805171335576873</c:v>
                </c:pt>
                <c:pt idx="103">
                  <c:v>44.64880780990697</c:v>
                </c:pt>
                <c:pt idx="104">
                  <c:v>44.493188053764598</c:v>
                </c:pt>
                <c:pt idx="105">
                  <c:v>44.338254654670848</c:v>
                </c:pt>
                <c:pt idx="106">
                  <c:v>44.183961634233455</c:v>
                </c:pt>
                <c:pt idx="107">
                  <c:v>44.030267154205561</c:v>
                </c:pt>
                <c:pt idx="108">
                  <c:v>43.877132681760536</c:v>
                </c:pt>
                <c:pt idx="109">
                  <c:v>43.724522815307395</c:v>
                </c:pt>
                <c:pt idx="110">
                  <c:v>43.572405173464773</c:v>
                </c:pt>
                <c:pt idx="111">
                  <c:v>43.420750297745592</c:v>
                </c:pt>
                <c:pt idx="112">
                  <c:v>43.269531566314633</c:v>
                </c:pt>
                <c:pt idx="113">
                  <c:v>43.118725119347978</c:v>
                </c:pt>
                <c:pt idx="114">
                  <c:v>42.968309796607493</c:v>
                </c:pt>
                <c:pt idx="115">
                  <c:v>42.818267087758692</c:v>
                </c:pt>
                <c:pt idx="116">
                  <c:v>42.668581095871971</c:v>
                </c:pt>
                <c:pt idx="117">
                  <c:v>42.519238514460334</c:v>
                </c:pt>
                <c:pt idx="118">
                  <c:v>42.370228618313945</c:v>
                </c:pt>
                <c:pt idx="119">
                  <c:v>42.221543268289267</c:v>
                </c:pt>
                <c:pt idx="120">
                  <c:v>42.073176930090263</c:v>
                </c:pt>
                <c:pt idx="121">
                  <c:v>41.925126706936034</c:v>
                </c:pt>
                <c:pt idx="122">
                  <c:v>41.777392385834482</c:v>
                </c:pt>
                <c:pt idx="123">
                  <c:v>41.629976496968617</c:v>
                </c:pt>
                <c:pt idx="124">
                  <c:v>41.482884385442098</c:v>
                </c:pt>
                <c:pt idx="125">
                  <c:v>41.336124294314466</c:v>
                </c:pt>
                <c:pt idx="126">
                  <c:v>41.189707457476914</c:v>
                </c:pt>
                <c:pt idx="127">
                  <c:v>41.043648200466045</c:v>
                </c:pt>
                <c:pt idx="128">
                  <c:v>40.897964046779094</c:v>
                </c:pt>
                <c:pt idx="129">
                  <c:v>40.75267582663362</c:v>
                </c:pt>
                <c:pt idx="130">
                  <c:v>40.607807784401359</c:v>
                </c:pt>
                <c:pt idx="131">
                  <c:v>40.463387680142482</c:v>
                </c:pt>
                <c:pt idx="132">
                  <c:v>40.319446879774056</c:v>
                </c:pt>
                <c:pt idx="133">
                  <c:v>40.17602042743809</c:v>
                </c:pt>
                <c:pt idx="134">
                  <c:v>40.033147092609866</c:v>
                </c:pt>
                <c:pt idx="135">
                  <c:v>39.89086938343597</c:v>
                </c:pt>
                <c:pt idx="136">
                  <c:v>39.749233516758444</c:v>
                </c:pt>
                <c:pt idx="137">
                  <c:v>39.608289334326393</c:v>
                </c:pt>
                <c:pt idx="138">
                  <c:v>39.468090153894224</c:v>
                </c:pt>
                <c:pt idx="139">
                  <c:v>39.328692543352943</c:v>
                </c:pt>
                <c:pt idx="140">
                  <c:v>39.190156005847392</c:v>
                </c:pt>
                <c:pt idx="141">
                  <c:v>39.052542564127691</c:v>
                </c:pt>
                <c:pt idx="142">
                  <c:v>38.915916233302937</c:v>
                </c:pt>
                <c:pt idx="143">
                  <c:v>38.780342372850264</c:v>
                </c:pt>
                <c:pt idx="144">
                  <c:v>38.645886911314044</c:v>
                </c:pt>
                <c:pt idx="145">
                  <c:v>38.512615440710441</c:v>
                </c:pt>
                <c:pt idx="146">
                  <c:v>38.38059218229678</c:v>
                </c:pt>
                <c:pt idx="147">
                  <c:v>38.249878831064372</c:v>
                </c:pt>
                <c:pt idx="148">
                  <c:v>38.120533292976958</c:v>
                </c:pt>
                <c:pt idx="149">
                  <c:v>37.992608336401773</c:v>
                </c:pt>
                <c:pt idx="150">
                  <c:v>37.866150187042294</c:v>
                </c:pt>
                <c:pt idx="151">
                  <c:v>37.74119710353024</c:v>
                </c:pt>
                <c:pt idx="152">
                  <c:v>37.61777797810079</c:v>
                </c:pt>
                <c:pt idx="153">
                  <c:v>37.49591101280447</c:v>
                </c:pt>
                <c:pt idx="154">
                  <c:v>37.375602525804197</c:v>
                </c:pt>
                <c:pt idx="155">
                  <c:v>37.256845943798012</c:v>
                </c:pt>
                <c:pt idx="156">
                  <c:v>37.139621034932325</c:v>
                </c:pt>
                <c:pt idx="157">
                  <c:v>37.023893431355432</c:v>
                </c:pt>
                <c:pt idx="158">
                  <c:v>36.909614481705532</c:v>
                </c:pt>
                <c:pt idx="159">
                  <c:v>36.796721461555109</c:v>
                </c:pt>
                <c:pt idx="160">
                  <c:v>36.685138154723575</c:v>
                </c:pt>
                <c:pt idx="161">
                  <c:v>36.574775801330105</c:v>
                </c:pt>
                <c:pt idx="162">
                  <c:v>36.465534390663485</c:v>
                </c:pt>
                <c:pt idx="163">
                  <c:v>36.357304259725623</c:v>
                </c:pt>
                <c:pt idx="164">
                  <c:v>36.249967943006851</c:v>
                </c:pt>
                <c:pt idx="165">
                  <c:v>36.143402206888211</c:v>
                </c:pt>
                <c:pt idx="166">
                  <c:v>36.037480193977885</c:v>
                </c:pt>
                <c:pt idx="167">
                  <c:v>35.932073599240518</c:v>
                </c:pt>
                <c:pt idx="168">
                  <c:v>35.827054801096438</c:v>
                </c:pt>
                <c:pt idx="169">
                  <c:v>35.722298876447383</c:v>
                </c:pt>
                <c:pt idx="170">
                  <c:v>35.617685438142345</c:v>
                </c:pt>
                <c:pt idx="171">
                  <c:v>35.513100245765457</c:v>
                </c:pt>
                <c:pt idx="172">
                  <c:v>35.408436554687135</c:v>
                </c:pt>
                <c:pt idx="173">
                  <c:v>35.303596182922377</c:v>
                </c:pt>
                <c:pt idx="174">
                  <c:v>35.198490289430524</c:v>
                </c:pt>
                <c:pt idx="175">
                  <c:v>35.093039870196392</c:v>
                </c:pt>
                <c:pt idx="176">
                  <c:v>34.987175989117617</c:v>
                </c:pt>
                <c:pt idx="177">
                  <c:v>34.88083976901148</c:v>
                </c:pt>
                <c:pt idx="178">
                  <c:v>34.773982173817686</c:v>
                </c:pt>
                <c:pt idx="179">
                  <c:v>34.666563616392168</c:v>
                </c:pt>
                <c:pt idx="180">
                  <c:v>34.558553427408157</c:v>
                </c:pt>
                <c:pt idx="181">
                  <c:v>34.44992922015274</c:v>
                </c:pt>
                <c:pt idx="182">
                  <c:v>34.340676183837672</c:v>
                </c:pt>
                <c:pt idx="183">
                  <c:v>34.230786334845163</c:v>
                </c:pt>
                <c:pt idx="184">
                  <c:v>34.120257751491174</c:v>
                </c:pt>
                <c:pt idx="185">
                  <c:v>34.009093813750113</c:v>
                </c:pt>
                <c:pt idx="186">
                  <c:v>33.897302465222062</c:v>
                </c:pt>
                <c:pt idx="187">
                  <c:v>33.784895510648134</c:v>
                </c:pt>
                <c:pt idx="188">
                  <c:v>33.671887958639161</c:v>
                </c:pt>
                <c:pt idx="189">
                  <c:v>33.558297416068029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51.414795580859611</c:v>
                </c:pt>
                <c:pt idx="2">
                  <c:v>51.611777844496807</c:v>
                </c:pt>
                <c:pt idx="3">
                  <c:v>51.808800560118272</c:v>
                </c:pt>
                <c:pt idx="4">
                  <c:v>52.005806024068001</c:v>
                </c:pt>
                <c:pt idx="5">
                  <c:v>52.202725560858589</c:v>
                </c:pt>
                <c:pt idx="6">
                  <c:v>52.399478103030006</c:v>
                </c:pt>
                <c:pt idx="7">
                  <c:v>52.595968639455229</c:v>
                </c:pt>
                <c:pt idx="8">
                  <c:v>52.792086528900313</c:v>
                </c:pt>
                <c:pt idx="9">
                  <c:v>52.98770367796444</c:v>
                </c:pt>
                <c:pt idx="10">
                  <c:v>53.182672585561896</c:v>
                </c:pt>
                <c:pt idx="11">
                  <c:v>53.376824259985888</c:v>
                </c:pt>
                <c:pt idx="12">
                  <c:v>53.569966019440677</c:v>
                </c:pt>
                <c:pt idx="13">
                  <c:v>53.761879192869749</c:v>
                </c:pt>
                <c:pt idx="14">
                  <c:v>53.952316745060479</c:v>
                </c:pt>
                <c:pt idx="15">
                  <c:v>54.141000858465269</c:v>
                </c:pt>
                <c:pt idx="16">
                  <c:v>54.327620514004735</c:v>
                </c:pt>
                <c:pt idx="17">
                  <c:v>54.511829124313429</c:v>
                </c:pt>
                <c:pt idx="18">
                  <c:v>54.693242285378673</c:v>
                </c:pt>
                <c:pt idx="19">
                  <c:v>54.871435726124744</c:v>
                </c:pt>
                <c:pt idx="20">
                  <c:v>55.045943549890069</c:v>
                </c:pt>
                <c:pt idx="21">
                  <c:v>55.216256876446245</c:v>
                </c:pt>
                <c:pt idx="22">
                  <c:v>55.381823007523664</c:v>
                </c:pt>
                <c:pt idx="23">
                  <c:v>55.542045251827126</c:v>
                </c:pt>
                <c:pt idx="24">
                  <c:v>55.696283556086286</c:v>
                </c:pt>
                <c:pt idx="25">
                  <c:v>55.843856095398237</c:v>
                </c:pt>
                <c:pt idx="26">
                  <c:v>55.984041977373465</c:v>
                </c:pt>
                <c:pt idx="27">
                  <c:v>56.116085208642197</c:v>
                </c:pt>
                <c:pt idx="28">
                  <c:v>56.239200057315159</c:v>
                </c:pt>
                <c:pt idx="29">
                  <c:v>56.352577919337051</c:v>
                </c:pt>
                <c:pt idx="30">
                  <c:v>56.455395758943347</c:v>
                </c:pt>
                <c:pt idx="31">
                  <c:v>56.546826142809266</c:v>
                </c:pt>
                <c:pt idx="32">
                  <c:v>56.626048823962243</c:v>
                </c:pt>
                <c:pt idx="33">
                  <c:v>56.692263756207588</c:v>
                </c:pt>
                <c:pt idx="34">
                  <c:v>56.744705335101941</c:v>
                </c:pt>
                <c:pt idx="35">
                  <c:v>56.782657571274164</c:v>
                </c:pt>
                <c:pt idx="36">
                  <c:v>56.805469811478098</c:v>
                </c:pt>
                <c:pt idx="37">
                  <c:v>56.812572538785908</c:v>
                </c:pt>
                <c:pt idx="38">
                  <c:v>56.803492713297146</c:v>
                </c:pt>
                <c:pt idx="39">
                  <c:v>56.777868066408047</c:v>
                </c:pt>
                <c:pt idx="40">
                  <c:v>56.735459742269327</c:v>
                </c:pt>
                <c:pt idx="41">
                  <c:v>56.676162695305749</c:v>
                </c:pt>
                <c:pt idx="42">
                  <c:v>56.60001330594622</c:v>
                </c:pt>
                <c:pt idx="43">
                  <c:v>56.507193768259661</c:v>
                </c:pt>
                <c:pt idx="44">
                  <c:v>56.39803292966014</c:v>
                </c:pt>
                <c:pt idx="45">
                  <c:v>56.273003417256298</c:v>
                </c:pt>
                <c:pt idx="46">
                  <c:v>56.132715057609914</c:v>
                </c:pt>
                <c:pt idx="47">
                  <c:v>55.977904774192538</c:v>
                </c:pt>
                <c:pt idx="48">
                  <c:v>55.809423316237648</c:v>
                </c:pt>
                <c:pt idx="49">
                  <c:v>55.628219320991384</c:v>
                </c:pt>
                <c:pt idx="50">
                  <c:v>55.435321327488772</c:v>
                </c:pt>
                <c:pt idx="51">
                  <c:v>55.231818435953208</c:v>
                </c:pt>
                <c:pt idx="52">
                  <c:v>55.01884033865727</c:v>
                </c:pt>
                <c:pt idx="53">
                  <c:v>54.797537435667245</c:v>
                </c:pt>
                <c:pt idx="54">
                  <c:v>54.569061696276002</c:v>
                </c:pt>
                <c:pt idx="55">
                  <c:v>54.33454884121138</c:v>
                </c:pt>
                <c:pt idx="56">
                  <c:v>54.095102311110026</c:v>
                </c:pt>
                <c:pt idx="57">
                  <c:v>53.851779363426559</c:v>
                </c:pt>
                <c:pt idx="58">
                  <c:v>53.605579512889747</c:v>
                </c:pt>
                <c:pt idx="59">
                  <c:v>53.357435408682178</c:v>
                </c:pt>
                <c:pt idx="60">
                  <c:v>53.108206131799932</c:v>
                </c:pt>
                <c:pt idx="61">
                  <c:v>52.85867280351394</c:v>
                </c:pt>
                <c:pt idx="62">
                  <c:v>52.609536323296687</c:v>
                </c:pt>
                <c:pt idx="63">
                  <c:v>52.361417002802831</c:v>
                </c:pt>
                <c:pt idx="64">
                  <c:v>52.114855830653646</c:v>
                </c:pt>
                <c:pt idx="65">
                  <c:v>51.870317088814062</c:v>
                </c:pt>
                <c:pt idx="66">
                  <c:v>51.628192042436758</c:v>
                </c:pt>
                <c:pt idx="67">
                  <c:v>51.388803437980961</c:v>
                </c:pt>
                <c:pt idx="68">
                  <c:v>51.152410565970825</c:v>
                </c:pt>
                <c:pt idx="69">
                  <c:v>50.919214671933723</c:v>
                </c:pt>
                <c:pt idx="70">
                  <c:v>50.689364529231042</c:v>
                </c:pt>
                <c:pt idx="71">
                  <c:v>50.46296201851225</c:v>
                </c:pt>
                <c:pt idx="72">
                  <c:v>50.240067588727008</c:v>
                </c:pt>
                <c:pt idx="73">
                  <c:v>50.020705502829856</c:v>
                </c:pt>
                <c:pt idx="74">
                  <c:v>49.804868796735512</c:v>
                </c:pt>
                <c:pt idx="75">
                  <c:v>49.592523902305217</c:v>
                </c:pt>
                <c:pt idx="76">
                  <c:v>49.383614904019865</c:v>
                </c:pt>
                <c:pt idx="77">
                  <c:v>49.178067414582088</c:v>
                </c:pt>
                <c:pt idx="78">
                  <c:v>48.975792067188834</c:v>
                </c:pt>
                <c:pt idx="79">
                  <c:v>48.776687631922073</c:v>
                </c:pt>
                <c:pt idx="80">
                  <c:v>48.580643770955824</c:v>
                </c:pt>
                <c:pt idx="81">
                  <c:v>48.387543452432269</c:v>
                </c:pt>
                <c:pt idx="82">
                  <c:v>48.197265046263226</c:v>
                </c:pt>
                <c:pt idx="83">
                  <c:v>48.009684127096115</c:v>
                </c:pt>
                <c:pt idx="84">
                  <c:v>47.824675010536332</c:v>
                </c:pt>
                <c:pt idx="85">
                  <c:v>47.642112048701868</c:v>
                </c:pt>
                <c:pt idx="86">
                  <c:v>47.461870710520117</c:v>
                </c:pt>
                <c:pt idx="87">
                  <c:v>47.283828471045553</c:v>
                </c:pt>
                <c:pt idx="88">
                  <c:v>47.107865532632367</c:v>
                </c:pt>
                <c:pt idx="89">
                  <c:v>46.933865399156986</c:v>
                </c:pt>
                <c:pt idx="90">
                  <c:v>46.761715322748501</c:v>
                </c:pt>
                <c:pt idx="91">
                  <c:v>46.591306640720468</c:v>
                </c:pt>
                <c:pt idx="92">
                  <c:v>46.422535018660668</c:v>
                </c:pt>
                <c:pt idx="93">
                  <c:v>46.255300613963449</c:v>
                </c:pt>
                <c:pt idx="94">
                  <c:v>46.089508172509312</c:v>
                </c:pt>
                <c:pt idx="95">
                  <c:v>45.925067069723816</c:v>
                </c:pt>
                <c:pt idx="96">
                  <c:v>45.761891305893464</c:v>
                </c:pt>
                <c:pt idx="97">
                  <c:v>45.599899464381146</c:v>
                </c:pt>
                <c:pt idx="98">
                  <c:v>45.439014640269647</c:v>
                </c:pt>
                <c:pt idx="99">
                  <c:v>45.279164345962954</c:v>
                </c:pt>
                <c:pt idx="100">
                  <c:v>45.120280399387141</c:v>
                </c:pt>
                <c:pt idx="101">
                  <c:v>44.962298799647805</c:v>
                </c:pt>
                <c:pt idx="102">
                  <c:v>44.80515959431218</c:v>
                </c:pt>
                <c:pt idx="103">
                  <c:v>44.648806741882339</c:v>
                </c:pt>
                <c:pt idx="104">
                  <c:v>44.493187972503627</c:v>
                </c:pt>
                <c:pt idx="105">
                  <c:v>44.338254649502282</c:v>
                </c:pt>
                <c:pt idx="106">
                  <c:v>44.183961633958766</c:v>
                </c:pt>
                <c:pt idx="107">
                  <c:v>44.030267154193368</c:v>
                </c:pt>
                <c:pt idx="108">
                  <c:v>43.877132681760081</c:v>
                </c:pt>
                <c:pt idx="109">
                  <c:v>43.724522815307381</c:v>
                </c:pt>
                <c:pt idx="110">
                  <c:v>43.572405173464773</c:v>
                </c:pt>
                <c:pt idx="111">
                  <c:v>43.420750297745592</c:v>
                </c:pt>
                <c:pt idx="112">
                  <c:v>43.269531566314633</c:v>
                </c:pt>
                <c:pt idx="113">
                  <c:v>43.118725119347978</c:v>
                </c:pt>
                <c:pt idx="114">
                  <c:v>42.968309796607493</c:v>
                </c:pt>
                <c:pt idx="115">
                  <c:v>42.818267087758692</c:v>
                </c:pt>
                <c:pt idx="116">
                  <c:v>42.668581095871971</c:v>
                </c:pt>
                <c:pt idx="117">
                  <c:v>42.519238514460334</c:v>
                </c:pt>
                <c:pt idx="118">
                  <c:v>42.370228618313945</c:v>
                </c:pt>
                <c:pt idx="119">
                  <c:v>42.221543268289267</c:v>
                </c:pt>
                <c:pt idx="120">
                  <c:v>42.073176930090263</c:v>
                </c:pt>
                <c:pt idx="121">
                  <c:v>41.925126706936034</c:v>
                </c:pt>
                <c:pt idx="122">
                  <c:v>41.777392385834482</c:v>
                </c:pt>
                <c:pt idx="123">
                  <c:v>41.629976496968617</c:v>
                </c:pt>
                <c:pt idx="124">
                  <c:v>41.482884385442098</c:v>
                </c:pt>
                <c:pt idx="125">
                  <c:v>41.336124294314466</c:v>
                </c:pt>
                <c:pt idx="126">
                  <c:v>41.189707457476914</c:v>
                </c:pt>
                <c:pt idx="127">
                  <c:v>41.043648200466045</c:v>
                </c:pt>
                <c:pt idx="128">
                  <c:v>40.897964046779094</c:v>
                </c:pt>
                <c:pt idx="129">
                  <c:v>40.75267582663362</c:v>
                </c:pt>
                <c:pt idx="130">
                  <c:v>40.607807784401359</c:v>
                </c:pt>
                <c:pt idx="131">
                  <c:v>40.463387680142482</c:v>
                </c:pt>
                <c:pt idx="132">
                  <c:v>40.319446879774056</c:v>
                </c:pt>
                <c:pt idx="133">
                  <c:v>40.17602042743809</c:v>
                </c:pt>
                <c:pt idx="134">
                  <c:v>40.033147092609866</c:v>
                </c:pt>
                <c:pt idx="135">
                  <c:v>39.89086938343597</c:v>
                </c:pt>
                <c:pt idx="136">
                  <c:v>39.749233516758444</c:v>
                </c:pt>
                <c:pt idx="137">
                  <c:v>39.608289334326393</c:v>
                </c:pt>
                <c:pt idx="138">
                  <c:v>39.468090153894224</c:v>
                </c:pt>
                <c:pt idx="139">
                  <c:v>39.328692543352943</c:v>
                </c:pt>
                <c:pt idx="140">
                  <c:v>39.190156005847392</c:v>
                </c:pt>
                <c:pt idx="141">
                  <c:v>39.052542564127691</c:v>
                </c:pt>
                <c:pt idx="142">
                  <c:v>38.915916233302937</c:v>
                </c:pt>
                <c:pt idx="143">
                  <c:v>38.780342372850264</c:v>
                </c:pt>
                <c:pt idx="144">
                  <c:v>38.645886911314044</c:v>
                </c:pt>
                <c:pt idx="145">
                  <c:v>38.512615440710441</c:v>
                </c:pt>
                <c:pt idx="146">
                  <c:v>38.38059218229678</c:v>
                </c:pt>
                <c:pt idx="147">
                  <c:v>38.249878831064372</c:v>
                </c:pt>
                <c:pt idx="148">
                  <c:v>38.120533292976958</c:v>
                </c:pt>
                <c:pt idx="149">
                  <c:v>37.992608336401773</c:v>
                </c:pt>
                <c:pt idx="150">
                  <c:v>37.866150187042294</c:v>
                </c:pt>
                <c:pt idx="151">
                  <c:v>37.74119710353024</c:v>
                </c:pt>
                <c:pt idx="152">
                  <c:v>37.61777797810079</c:v>
                </c:pt>
                <c:pt idx="153">
                  <c:v>37.49591101280447</c:v>
                </c:pt>
                <c:pt idx="154">
                  <c:v>37.375602525804197</c:v>
                </c:pt>
                <c:pt idx="155">
                  <c:v>37.256845943798012</c:v>
                </c:pt>
                <c:pt idx="156">
                  <c:v>37.139621034932325</c:v>
                </c:pt>
                <c:pt idx="157">
                  <c:v>37.023893431355432</c:v>
                </c:pt>
                <c:pt idx="158">
                  <c:v>36.909614481705532</c:v>
                </c:pt>
                <c:pt idx="159">
                  <c:v>36.796721461555109</c:v>
                </c:pt>
                <c:pt idx="160">
                  <c:v>36.685138154723575</c:v>
                </c:pt>
                <c:pt idx="161">
                  <c:v>36.574775801330105</c:v>
                </c:pt>
                <c:pt idx="162">
                  <c:v>36.465534390663485</c:v>
                </c:pt>
                <c:pt idx="163">
                  <c:v>36.357304259725623</c:v>
                </c:pt>
                <c:pt idx="164">
                  <c:v>36.249967943006851</c:v>
                </c:pt>
                <c:pt idx="165">
                  <c:v>36.143402206888211</c:v>
                </c:pt>
                <c:pt idx="166">
                  <c:v>36.037480193977885</c:v>
                </c:pt>
                <c:pt idx="167">
                  <c:v>35.932073599240518</c:v>
                </c:pt>
                <c:pt idx="168">
                  <c:v>35.827054801096438</c:v>
                </c:pt>
                <c:pt idx="169">
                  <c:v>35.722298876447383</c:v>
                </c:pt>
                <c:pt idx="170">
                  <c:v>35.617685438142345</c:v>
                </c:pt>
                <c:pt idx="171">
                  <c:v>35.513100245765457</c:v>
                </c:pt>
                <c:pt idx="172">
                  <c:v>35.408436554687135</c:v>
                </c:pt>
                <c:pt idx="173">
                  <c:v>35.303596182922377</c:v>
                </c:pt>
                <c:pt idx="174">
                  <c:v>35.198490289430524</c:v>
                </c:pt>
                <c:pt idx="175">
                  <c:v>35.093039870196392</c:v>
                </c:pt>
                <c:pt idx="176">
                  <c:v>34.987175989117617</c:v>
                </c:pt>
                <c:pt idx="177">
                  <c:v>34.88083976901148</c:v>
                </c:pt>
                <c:pt idx="178">
                  <c:v>34.773982173817686</c:v>
                </c:pt>
                <c:pt idx="179">
                  <c:v>34.666563616392168</c:v>
                </c:pt>
                <c:pt idx="180">
                  <c:v>34.558553427408157</c:v>
                </c:pt>
                <c:pt idx="181">
                  <c:v>34.44992922015274</c:v>
                </c:pt>
                <c:pt idx="182">
                  <c:v>34.340676183837672</c:v>
                </c:pt>
                <c:pt idx="183">
                  <c:v>34.230786334845163</c:v>
                </c:pt>
                <c:pt idx="184">
                  <c:v>34.120257751491174</c:v>
                </c:pt>
                <c:pt idx="185">
                  <c:v>34.009093813750113</c:v>
                </c:pt>
                <c:pt idx="186">
                  <c:v>33.897302465222062</c:v>
                </c:pt>
                <c:pt idx="187">
                  <c:v>33.784895510648134</c:v>
                </c:pt>
                <c:pt idx="188">
                  <c:v>33.671887958639161</c:v>
                </c:pt>
                <c:pt idx="189">
                  <c:v>33.558297416068029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57.634999999999998</c:v>
                </c:pt>
                <c:pt idx="1">
                  <c:v>54.54</c:v>
                </c:pt>
                <c:pt idx="2">
                  <c:v>54.936999999999998</c:v>
                </c:pt>
                <c:pt idx="3">
                  <c:v>55.143000000000001</c:v>
                </c:pt>
                <c:pt idx="4">
                  <c:v>56.825000000000003</c:v>
                </c:pt>
                <c:pt idx="5">
                  <c:v>58.762</c:v>
                </c:pt>
                <c:pt idx="6">
                  <c:v>55.110999999999997</c:v>
                </c:pt>
                <c:pt idx="7">
                  <c:v>56.286000000000001</c:v>
                </c:pt>
                <c:pt idx="8">
                  <c:v>55.302</c:v>
                </c:pt>
                <c:pt idx="9">
                  <c:v>56.587000000000003</c:v>
                </c:pt>
                <c:pt idx="10">
                  <c:v>57.348999999999997</c:v>
                </c:pt>
                <c:pt idx="11">
                  <c:v>57.555999999999997</c:v>
                </c:pt>
                <c:pt idx="12">
                  <c:v>56.429000000000002</c:v>
                </c:pt>
                <c:pt idx="13">
                  <c:v>55.143000000000001</c:v>
                </c:pt>
                <c:pt idx="14">
                  <c:v>56.793999999999997</c:v>
                </c:pt>
                <c:pt idx="15">
                  <c:v>56.936999999999998</c:v>
                </c:pt>
                <c:pt idx="16">
                  <c:v>56.619</c:v>
                </c:pt>
                <c:pt idx="17">
                  <c:v>57.444000000000003</c:v>
                </c:pt>
                <c:pt idx="18">
                  <c:v>55.54</c:v>
                </c:pt>
                <c:pt idx="19">
                  <c:v>55.555999999999997</c:v>
                </c:pt>
                <c:pt idx="20">
                  <c:v>54.951999999999998</c:v>
                </c:pt>
                <c:pt idx="21">
                  <c:v>55.968000000000004</c:v>
                </c:pt>
                <c:pt idx="22">
                  <c:v>58.158999999999999</c:v>
                </c:pt>
                <c:pt idx="23">
                  <c:v>59.762</c:v>
                </c:pt>
                <c:pt idx="24">
                  <c:v>58.317</c:v>
                </c:pt>
                <c:pt idx="25">
                  <c:v>57.54</c:v>
                </c:pt>
                <c:pt idx="26">
                  <c:v>58.524000000000001</c:v>
                </c:pt>
                <c:pt idx="27">
                  <c:v>58.031999999999996</c:v>
                </c:pt>
                <c:pt idx="28">
                  <c:v>56.905000000000001</c:v>
                </c:pt>
                <c:pt idx="29">
                  <c:v>57.984000000000002</c:v>
                </c:pt>
                <c:pt idx="30">
                  <c:v>60.777999999999999</c:v>
                </c:pt>
                <c:pt idx="31">
                  <c:v>62.174999999999997</c:v>
                </c:pt>
                <c:pt idx="32">
                  <c:v>59.951999999999998</c:v>
                </c:pt>
                <c:pt idx="33">
                  <c:v>61.302</c:v>
                </c:pt>
                <c:pt idx="34">
                  <c:v>60.54</c:v>
                </c:pt>
                <c:pt idx="35">
                  <c:v>60.856999999999999</c:v>
                </c:pt>
                <c:pt idx="36">
                  <c:v>59.381</c:v>
                </c:pt>
                <c:pt idx="37">
                  <c:v>63.238</c:v>
                </c:pt>
                <c:pt idx="38">
                  <c:v>62.54</c:v>
                </c:pt>
                <c:pt idx="39">
                  <c:v>66.444000000000003</c:v>
                </c:pt>
                <c:pt idx="40">
                  <c:v>65.459999999999994</c:v>
                </c:pt>
                <c:pt idx="41">
                  <c:v>69.602999999999994</c:v>
                </c:pt>
                <c:pt idx="42">
                  <c:v>69.126999999999995</c:v>
                </c:pt>
                <c:pt idx="43">
                  <c:v>71.667000000000002</c:v>
                </c:pt>
                <c:pt idx="44">
                  <c:v>72.286000000000001</c:v>
                </c:pt>
                <c:pt idx="45">
                  <c:v>74.238</c:v>
                </c:pt>
                <c:pt idx="46">
                  <c:v>76.697999999999993</c:v>
                </c:pt>
                <c:pt idx="47">
                  <c:v>78.126999999999995</c:v>
                </c:pt>
                <c:pt idx="48">
                  <c:v>89.016000000000005</c:v>
                </c:pt>
                <c:pt idx="49">
                  <c:v>98.27</c:v>
                </c:pt>
                <c:pt idx="50">
                  <c:v>108.349</c:v>
                </c:pt>
                <c:pt idx="51">
                  <c:v>118.77800000000001</c:v>
                </c:pt>
                <c:pt idx="52">
                  <c:v>132.03200000000001</c:v>
                </c:pt>
                <c:pt idx="53">
                  <c:v>147.82499999999999</c:v>
                </c:pt>
                <c:pt idx="54">
                  <c:v>162.34899999999999</c:v>
                </c:pt>
                <c:pt idx="55">
                  <c:v>177.333</c:v>
                </c:pt>
                <c:pt idx="56">
                  <c:v>190.46</c:v>
                </c:pt>
                <c:pt idx="57">
                  <c:v>199.34899999999999</c:v>
                </c:pt>
                <c:pt idx="58">
                  <c:v>207.81</c:v>
                </c:pt>
                <c:pt idx="59">
                  <c:v>212.98400000000001</c:v>
                </c:pt>
                <c:pt idx="60">
                  <c:v>213.857</c:v>
                </c:pt>
                <c:pt idx="61">
                  <c:v>211.74600000000001</c:v>
                </c:pt>
                <c:pt idx="62">
                  <c:v>205.286</c:v>
                </c:pt>
                <c:pt idx="63">
                  <c:v>193.55600000000001</c:v>
                </c:pt>
                <c:pt idx="64">
                  <c:v>177.44399999999999</c:v>
                </c:pt>
                <c:pt idx="65">
                  <c:v>148.524</c:v>
                </c:pt>
                <c:pt idx="66">
                  <c:v>112.952</c:v>
                </c:pt>
                <c:pt idx="67">
                  <c:v>79.063000000000002</c:v>
                </c:pt>
                <c:pt idx="68">
                  <c:v>63.570999999999998</c:v>
                </c:pt>
                <c:pt idx="69">
                  <c:v>59.524000000000001</c:v>
                </c:pt>
                <c:pt idx="70">
                  <c:v>58.54</c:v>
                </c:pt>
                <c:pt idx="71">
                  <c:v>59.158999999999999</c:v>
                </c:pt>
                <c:pt idx="72">
                  <c:v>62.348999999999997</c:v>
                </c:pt>
                <c:pt idx="73">
                  <c:v>63.143000000000001</c:v>
                </c:pt>
                <c:pt idx="74">
                  <c:v>67.697999999999993</c:v>
                </c:pt>
                <c:pt idx="75">
                  <c:v>73.111000000000004</c:v>
                </c:pt>
                <c:pt idx="76">
                  <c:v>81.492000000000004</c:v>
                </c:pt>
                <c:pt idx="77">
                  <c:v>90.951999999999998</c:v>
                </c:pt>
                <c:pt idx="78">
                  <c:v>97.332999999999998</c:v>
                </c:pt>
                <c:pt idx="79">
                  <c:v>109.143</c:v>
                </c:pt>
                <c:pt idx="80">
                  <c:v>117.413</c:v>
                </c:pt>
                <c:pt idx="81">
                  <c:v>125.36499999999999</c:v>
                </c:pt>
                <c:pt idx="82">
                  <c:v>131.81</c:v>
                </c:pt>
                <c:pt idx="83">
                  <c:v>140.69800000000001</c:v>
                </c:pt>
                <c:pt idx="84">
                  <c:v>144.49199999999999</c:v>
                </c:pt>
                <c:pt idx="85">
                  <c:v>144.714</c:v>
                </c:pt>
                <c:pt idx="86">
                  <c:v>144.88900000000001</c:v>
                </c:pt>
                <c:pt idx="87">
                  <c:v>143.19</c:v>
                </c:pt>
                <c:pt idx="88">
                  <c:v>133.22200000000001</c:v>
                </c:pt>
                <c:pt idx="89">
                  <c:v>124.095</c:v>
                </c:pt>
                <c:pt idx="90">
                  <c:v>102.381</c:v>
                </c:pt>
                <c:pt idx="91">
                  <c:v>78.587000000000003</c:v>
                </c:pt>
                <c:pt idx="92">
                  <c:v>58.158999999999999</c:v>
                </c:pt>
                <c:pt idx="93">
                  <c:v>50.238</c:v>
                </c:pt>
                <c:pt idx="94">
                  <c:v>49.713999999999999</c:v>
                </c:pt>
                <c:pt idx="95">
                  <c:v>44.444000000000003</c:v>
                </c:pt>
                <c:pt idx="96">
                  <c:v>47.27</c:v>
                </c:pt>
                <c:pt idx="97">
                  <c:v>47.222000000000001</c:v>
                </c:pt>
                <c:pt idx="98">
                  <c:v>46.889000000000003</c:v>
                </c:pt>
                <c:pt idx="99">
                  <c:v>44.491999999999997</c:v>
                </c:pt>
                <c:pt idx="100">
                  <c:v>44.825000000000003</c:v>
                </c:pt>
                <c:pt idx="101">
                  <c:v>49.348999999999997</c:v>
                </c:pt>
                <c:pt idx="102">
                  <c:v>46.475999999999999</c:v>
                </c:pt>
                <c:pt idx="103">
                  <c:v>46.555999999999997</c:v>
                </c:pt>
                <c:pt idx="104">
                  <c:v>46.81</c:v>
                </c:pt>
                <c:pt idx="105">
                  <c:v>45.619</c:v>
                </c:pt>
                <c:pt idx="106">
                  <c:v>43.348999999999997</c:v>
                </c:pt>
                <c:pt idx="107">
                  <c:v>44.444000000000003</c:v>
                </c:pt>
                <c:pt idx="108">
                  <c:v>45.793999999999997</c:v>
                </c:pt>
                <c:pt idx="109">
                  <c:v>45.587000000000003</c:v>
                </c:pt>
                <c:pt idx="110">
                  <c:v>44.015999999999998</c:v>
                </c:pt>
                <c:pt idx="111">
                  <c:v>45.73</c:v>
                </c:pt>
                <c:pt idx="112">
                  <c:v>45.905000000000001</c:v>
                </c:pt>
                <c:pt idx="113">
                  <c:v>41.936999999999998</c:v>
                </c:pt>
                <c:pt idx="114">
                  <c:v>44.905000000000001</c:v>
                </c:pt>
                <c:pt idx="115">
                  <c:v>45.968000000000004</c:v>
                </c:pt>
                <c:pt idx="116">
                  <c:v>44.508000000000003</c:v>
                </c:pt>
                <c:pt idx="117">
                  <c:v>43.54</c:v>
                </c:pt>
                <c:pt idx="118">
                  <c:v>44.713999999999999</c:v>
                </c:pt>
                <c:pt idx="119">
                  <c:v>44.73</c:v>
                </c:pt>
                <c:pt idx="120">
                  <c:v>45.683</c:v>
                </c:pt>
                <c:pt idx="121">
                  <c:v>46.222000000000001</c:v>
                </c:pt>
                <c:pt idx="122">
                  <c:v>45.031999999999996</c:v>
                </c:pt>
                <c:pt idx="123">
                  <c:v>45.841000000000001</c:v>
                </c:pt>
                <c:pt idx="124">
                  <c:v>47.619</c:v>
                </c:pt>
                <c:pt idx="125">
                  <c:v>45.222000000000001</c:v>
                </c:pt>
                <c:pt idx="126">
                  <c:v>45.491999999999997</c:v>
                </c:pt>
                <c:pt idx="127">
                  <c:v>44.444000000000003</c:v>
                </c:pt>
                <c:pt idx="128">
                  <c:v>44.73</c:v>
                </c:pt>
                <c:pt idx="129">
                  <c:v>44.793999999999997</c:v>
                </c:pt>
                <c:pt idx="130">
                  <c:v>42.19</c:v>
                </c:pt>
                <c:pt idx="131">
                  <c:v>42.651000000000003</c:v>
                </c:pt>
                <c:pt idx="132">
                  <c:v>40.508000000000003</c:v>
                </c:pt>
                <c:pt idx="133">
                  <c:v>43.19</c:v>
                </c:pt>
                <c:pt idx="134">
                  <c:v>41.570999999999998</c:v>
                </c:pt>
                <c:pt idx="135">
                  <c:v>42.570999999999998</c:v>
                </c:pt>
                <c:pt idx="136">
                  <c:v>42.555999999999997</c:v>
                </c:pt>
                <c:pt idx="137">
                  <c:v>42.475999999999999</c:v>
                </c:pt>
                <c:pt idx="138">
                  <c:v>42.777999999999999</c:v>
                </c:pt>
                <c:pt idx="139">
                  <c:v>40.110999999999997</c:v>
                </c:pt>
                <c:pt idx="140">
                  <c:v>40.348999999999997</c:v>
                </c:pt>
                <c:pt idx="141">
                  <c:v>38.54</c:v>
                </c:pt>
                <c:pt idx="142">
                  <c:v>41.698</c:v>
                </c:pt>
                <c:pt idx="143">
                  <c:v>40.762</c:v>
                </c:pt>
                <c:pt idx="144">
                  <c:v>40.619</c:v>
                </c:pt>
                <c:pt idx="145">
                  <c:v>38.127000000000002</c:v>
                </c:pt>
                <c:pt idx="146">
                  <c:v>40.332999999999998</c:v>
                </c:pt>
                <c:pt idx="147">
                  <c:v>40.555999999999997</c:v>
                </c:pt>
                <c:pt idx="148">
                  <c:v>38.54</c:v>
                </c:pt>
                <c:pt idx="149">
                  <c:v>40.174999999999997</c:v>
                </c:pt>
                <c:pt idx="150">
                  <c:v>39.110999999999997</c:v>
                </c:pt>
                <c:pt idx="151">
                  <c:v>39.222000000000001</c:v>
                </c:pt>
                <c:pt idx="152">
                  <c:v>41.158999999999999</c:v>
                </c:pt>
                <c:pt idx="153">
                  <c:v>39.381</c:v>
                </c:pt>
                <c:pt idx="154">
                  <c:v>40.286000000000001</c:v>
                </c:pt>
                <c:pt idx="155">
                  <c:v>37.619</c:v>
                </c:pt>
                <c:pt idx="156">
                  <c:v>38.508000000000003</c:v>
                </c:pt>
                <c:pt idx="157">
                  <c:v>38.729999999999997</c:v>
                </c:pt>
                <c:pt idx="158">
                  <c:v>38.127000000000002</c:v>
                </c:pt>
                <c:pt idx="159">
                  <c:v>40.302</c:v>
                </c:pt>
                <c:pt idx="160">
                  <c:v>42.777999999999999</c:v>
                </c:pt>
                <c:pt idx="161">
                  <c:v>39.713999999999999</c:v>
                </c:pt>
                <c:pt idx="162">
                  <c:v>38.286000000000001</c:v>
                </c:pt>
                <c:pt idx="163">
                  <c:v>38.015999999999998</c:v>
                </c:pt>
                <c:pt idx="164">
                  <c:v>38.475999999999999</c:v>
                </c:pt>
                <c:pt idx="165">
                  <c:v>36.856999999999999</c:v>
                </c:pt>
                <c:pt idx="166">
                  <c:v>36.302</c:v>
                </c:pt>
                <c:pt idx="167">
                  <c:v>35.667000000000002</c:v>
                </c:pt>
                <c:pt idx="168">
                  <c:v>36.332999999999998</c:v>
                </c:pt>
                <c:pt idx="169">
                  <c:v>33.015999999999998</c:v>
                </c:pt>
                <c:pt idx="170">
                  <c:v>36.651000000000003</c:v>
                </c:pt>
                <c:pt idx="171">
                  <c:v>36.444000000000003</c:v>
                </c:pt>
                <c:pt idx="172">
                  <c:v>36.651000000000003</c:v>
                </c:pt>
                <c:pt idx="173">
                  <c:v>33.889000000000003</c:v>
                </c:pt>
                <c:pt idx="174">
                  <c:v>35.968000000000004</c:v>
                </c:pt>
                <c:pt idx="175">
                  <c:v>35.524000000000001</c:v>
                </c:pt>
                <c:pt idx="176">
                  <c:v>36.174999999999997</c:v>
                </c:pt>
                <c:pt idx="177">
                  <c:v>35.793999999999997</c:v>
                </c:pt>
                <c:pt idx="178">
                  <c:v>35.651000000000003</c:v>
                </c:pt>
                <c:pt idx="179">
                  <c:v>37.984000000000002</c:v>
                </c:pt>
                <c:pt idx="180">
                  <c:v>35.729999999999997</c:v>
                </c:pt>
                <c:pt idx="181">
                  <c:v>36.19</c:v>
                </c:pt>
                <c:pt idx="182">
                  <c:v>37.951999999999998</c:v>
                </c:pt>
                <c:pt idx="183">
                  <c:v>36.396999999999998</c:v>
                </c:pt>
                <c:pt idx="184">
                  <c:v>36.46</c:v>
                </c:pt>
                <c:pt idx="185">
                  <c:v>33.984000000000002</c:v>
                </c:pt>
                <c:pt idx="186">
                  <c:v>35.698</c:v>
                </c:pt>
                <c:pt idx="187">
                  <c:v>35.063000000000002</c:v>
                </c:pt>
                <c:pt idx="188">
                  <c:v>36.412999999999997</c:v>
                </c:pt>
                <c:pt idx="189">
                  <c:v>35.777999999999999</c:v>
                </c:pt>
                <c:pt idx="190">
                  <c:v>34.729999999999997</c:v>
                </c:pt>
                <c:pt idx="191">
                  <c:v>33.238</c:v>
                </c:pt>
                <c:pt idx="192">
                  <c:v>35.444000000000003</c:v>
                </c:pt>
                <c:pt idx="193">
                  <c:v>34.570999999999998</c:v>
                </c:pt>
                <c:pt idx="194">
                  <c:v>33.698</c:v>
                </c:pt>
                <c:pt idx="195">
                  <c:v>36.936999999999998</c:v>
                </c:pt>
                <c:pt idx="196">
                  <c:v>34.634999999999998</c:v>
                </c:pt>
                <c:pt idx="197">
                  <c:v>35.222000000000001</c:v>
                </c:pt>
                <c:pt idx="198">
                  <c:v>34.81</c:v>
                </c:pt>
                <c:pt idx="199">
                  <c:v>34.698</c:v>
                </c:pt>
                <c:pt idx="200">
                  <c:v>35.570999999999998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54.201754206225374</c:v>
                </c:pt>
                <c:pt idx="1">
                  <c:v>54.419375949917729</c:v>
                </c:pt>
                <c:pt idx="2">
                  <c:v>54.63662539892821</c:v>
                </c:pt>
                <c:pt idx="3">
                  <c:v>54.853395742124825</c:v>
                </c:pt>
                <c:pt idx="4">
                  <c:v>55.069564154505002</c:v>
                </c:pt>
                <c:pt idx="5">
                  <c:v>55.284989991033996</c:v>
                </c:pt>
                <c:pt idx="6">
                  <c:v>55.499512848333985</c:v>
                </c:pt>
                <c:pt idx="7">
                  <c:v>55.712950500192456</c:v>
                </c:pt>
                <c:pt idx="8">
                  <c:v>55.925096718569876</c:v>
                </c:pt>
                <c:pt idx="9">
                  <c:v>56.13571899960936</c:v>
                </c:pt>
                <c:pt idx="10">
                  <c:v>56.34455622499496</c:v>
                </c:pt>
                <c:pt idx="11">
                  <c:v>56.551316304263935</c:v>
                </c:pt>
                <c:pt idx="12">
                  <c:v>56.755673865504065</c:v>
                </c:pt>
                <c:pt idx="13">
                  <c:v>56.957268093548834</c:v>
                </c:pt>
                <c:pt idx="14">
                  <c:v>57.15570086128475</c:v>
                </c:pt>
                <c:pt idx="15">
                  <c:v>57.35053536837426</c:v>
                </c:pt>
                <c:pt idx="16">
                  <c:v>57.541295603264238</c:v>
                </c:pt>
                <c:pt idx="17">
                  <c:v>57.727467093923813</c:v>
                </c:pt>
                <c:pt idx="18">
                  <c:v>57.908499631118254</c:v>
                </c:pt>
                <c:pt idx="19">
                  <c:v>58.083812962766054</c:v>
                </c:pt>
                <c:pt idx="20">
                  <c:v>58.252806904200661</c:v>
                </c:pt>
                <c:pt idx="21">
                  <c:v>58.414877929567609</c:v>
                </c:pt>
                <c:pt idx="22">
                  <c:v>58.569445152438902</c:v>
                </c:pt>
                <c:pt idx="23">
                  <c:v>58.715989718734811</c:v>
                </c:pt>
                <c:pt idx="24">
                  <c:v>58.854113065361581</c:v>
                </c:pt>
                <c:pt idx="25">
                  <c:v>58.983621267392884</c:v>
                </c:pt>
                <c:pt idx="26">
                  <c:v>59.104644791053296</c:v>
                </c:pt>
                <c:pt idx="27">
                  <c:v>59.217805312665448</c:v>
                </c:pt>
                <c:pt idx="28">
                  <c:v>59.324443686407271</c:v>
                </c:pt>
                <c:pt idx="29">
                  <c:v>59.426925353057051</c:v>
                </c:pt>
                <c:pt idx="30">
                  <c:v>59.529041030451936</c:v>
                </c:pt>
                <c:pt idx="31">
                  <c:v>59.636520792602461</c:v>
                </c:pt>
                <c:pt idx="32">
                  <c:v>59.757677833252941</c:v>
                </c:pt>
                <c:pt idx="33">
                  <c:v>59.904193385896669</c:v>
                </c:pt>
                <c:pt idx="34">
                  <c:v>60.092045438840827</c:v>
                </c:pt>
                <c:pt idx="35">
                  <c:v>60.342570115778749</c:v>
                </c:pt>
                <c:pt idx="36">
                  <c:v>60.683625228985129</c:v>
                </c:pt>
                <c:pt idx="37">
                  <c:v>61.150800402914719</c:v>
                </c:pt>
                <c:pt idx="38">
                  <c:v>61.788587945974214</c:v>
                </c:pt>
                <c:pt idx="39">
                  <c:v>62.65139500851231</c:v>
                </c:pt>
                <c:pt idx="40">
                  <c:v>63.804243459777105</c:v>
                </c:pt>
                <c:pt idx="41">
                  <c:v>65.322973640631901</c:v>
                </c:pt>
                <c:pt idx="42">
                  <c:v>67.293747213913846</c:v>
                </c:pt>
                <c:pt idx="43">
                  <c:v>69.811639082334167</c:v>
                </c:pt>
                <c:pt idx="44">
                  <c:v>72.978125264232432</c:v>
                </c:pt>
                <c:pt idx="45">
                  <c:v>76.897318382338227</c:v>
                </c:pt>
                <c:pt idx="46">
                  <c:v>81.670878711691785</c:v>
                </c:pt>
                <c:pt idx="47">
                  <c:v>87.391637003422858</c:v>
                </c:pt>
                <c:pt idx="48">
                  <c:v>94.136101673739404</c:v>
                </c:pt>
                <c:pt idx="49">
                  <c:v>101.95617845135685</c:v>
                </c:pt>
                <c:pt idx="50">
                  <c:v>110.87059064661489</c:v>
                </c:pt>
                <c:pt idx="51">
                  <c:v>120.85663050923678</c:v>
                </c:pt>
                <c:pt idx="52">
                  <c:v>131.84295175723909</c:v>
                </c:pt>
                <c:pt idx="53">
                  <c:v>143.7039920127994</c:v>
                </c:pt>
                <c:pt idx="54">
                  <c:v>156.2558202452538</c:v>
                </c:pt>
                <c:pt idx="55">
                  <c:v>169.25041584969856</c:v>
                </c:pt>
                <c:pt idx="56">
                  <c:v>182.35814018182728</c:v>
                </c:pt>
                <c:pt idx="57">
                  <c:v>195.11531454152137</c:v>
                </c:pt>
                <c:pt idx="58">
                  <c:v>206.80480386909548</c:v>
                </c:pt>
                <c:pt idx="59">
                  <c:v>216.26431623561351</c:v>
                </c:pt>
                <c:pt idx="60">
                  <c:v>221.72029584203807</c:v>
                </c:pt>
                <c:pt idx="61">
                  <c:v>220.89859561373578</c:v>
                </c:pt>
                <c:pt idx="62">
                  <c:v>211.69055574875998</c:v>
                </c:pt>
                <c:pt idx="63">
                  <c:v>193.32979397224543</c:v>
                </c:pt>
                <c:pt idx="64">
                  <c:v>167.44325550907521</c:v>
                </c:pt>
                <c:pt idx="65">
                  <c:v>138.05794286527839</c:v>
                </c:pt>
                <c:pt idx="66">
                  <c:v>110.21817871873016</c:v>
                </c:pt>
                <c:pt idx="67">
                  <c:v>87.972431663086397</c:v>
                </c:pt>
                <c:pt idx="68">
                  <c:v>73.040038159925956</c:v>
                </c:pt>
                <c:pt idx="69">
                  <c:v>64.869531978635109</c:v>
                </c:pt>
                <c:pt idx="70">
                  <c:v>61.699181299840262</c:v>
                </c:pt>
                <c:pt idx="71">
                  <c:v>61.698269024660213</c:v>
                </c:pt>
                <c:pt idx="72">
                  <c:v>63.580238242761588</c:v>
                </c:pt>
                <c:pt idx="73">
                  <c:v>66.667938094446825</c:v>
                </c:pt>
                <c:pt idx="74">
                  <c:v>70.696255750545177</c:v>
                </c:pt>
                <c:pt idx="75">
                  <c:v>75.598453996240039</c:v>
                </c:pt>
                <c:pt idx="76">
                  <c:v>81.368809297106296</c:v>
                </c:pt>
                <c:pt idx="77">
                  <c:v>87.994733296621746</c:v>
                </c:pt>
                <c:pt idx="78">
                  <c:v>95.427206834584439</c:v>
                </c:pt>
                <c:pt idx="79">
                  <c:v>103.56757330944518</c:v>
                </c:pt>
                <c:pt idx="80">
                  <c:v>112.25990695790676</c:v>
                </c:pt>
                <c:pt idx="81">
                  <c:v>121.28071626930007</c:v>
                </c:pt>
                <c:pt idx="82">
                  <c:v>130.31033933983235</c:v>
                </c:pt>
                <c:pt idx="83">
                  <c:v>138.85827976408302</c:v>
                </c:pt>
                <c:pt idx="84">
                  <c:v>146.1221341587875</c:v>
                </c:pt>
                <c:pt idx="85">
                  <c:v>150.83257242747274</c:v>
                </c:pt>
                <c:pt idx="86">
                  <c:v>151.28222567245743</c:v>
                </c:pt>
                <c:pt idx="87">
                  <c:v>145.81028778668372</c:v>
                </c:pt>
                <c:pt idx="88">
                  <c:v>133.76265738025239</c:v>
                </c:pt>
                <c:pt idx="89">
                  <c:v>116.38093140185563</c:v>
                </c:pt>
                <c:pt idx="90">
                  <c:v>96.769473522080219</c:v>
                </c:pt>
                <c:pt idx="91">
                  <c:v>78.654105583045578</c:v>
                </c:pt>
                <c:pt idx="92">
                  <c:v>64.718301576733467</c:v>
                </c:pt>
                <c:pt idx="93">
                  <c:v>55.711497881866258</c:v>
                </c:pt>
                <c:pt idx="94">
                  <c:v>50.780820189630184</c:v>
                </c:pt>
                <c:pt idx="95">
                  <c:v>48.458139527823548</c:v>
                </c:pt>
                <c:pt idx="96">
                  <c:v>47.47493901767119</c:v>
                </c:pt>
                <c:pt idx="97">
                  <c:v>47.054111405675165</c:v>
                </c:pt>
                <c:pt idx="98">
                  <c:v>46.828519583969573</c:v>
                </c:pt>
                <c:pt idx="99">
                  <c:v>46.659675225866906</c:v>
                </c:pt>
                <c:pt idx="100">
                  <c:v>46.505093843724168</c:v>
                </c:pt>
                <c:pt idx="101">
                  <c:v>46.354038379653403</c:v>
                </c:pt>
                <c:pt idx="102">
                  <c:v>46.204232883854402</c:v>
                </c:pt>
                <c:pt idx="103">
                  <c:v>46.055251133063969</c:v>
                </c:pt>
                <c:pt idx="104">
                  <c:v>45.90701923586677</c:v>
                </c:pt>
                <c:pt idx="105">
                  <c:v>45.75955983110817</c:v>
                </c:pt>
                <c:pt idx="106">
                  <c:v>45.612997961375449</c:v>
                </c:pt>
                <c:pt idx="107">
                  <c:v>45.467647022161316</c:v>
                </c:pt>
                <c:pt idx="108">
                  <c:v>45.324168475081159</c:v>
                </c:pt>
                <c:pt idx="109">
                  <c:v>45.183832451206108</c:v>
                </c:pt>
                <c:pt idx="110">
                  <c:v>45.048906382299407</c:v>
                </c:pt>
                <c:pt idx="111">
                  <c:v>44.923176485684209</c:v>
                </c:pt>
                <c:pt idx="112">
                  <c:v>44.81255427600297</c:v>
                </c:pt>
                <c:pt idx="113">
                  <c:v>44.725630184477637</c:v>
                </c:pt>
                <c:pt idx="114">
                  <c:v>44.673911666385024</c:v>
                </c:pt>
                <c:pt idx="115">
                  <c:v>44.671343799088987</c:v>
                </c:pt>
                <c:pt idx="116">
                  <c:v>44.732601601890153</c:v>
                </c:pt>
                <c:pt idx="117">
                  <c:v>44.869652509512918</c:v>
                </c:pt>
                <c:pt idx="118">
                  <c:v>45.086370214283534</c:v>
                </c:pt>
                <c:pt idx="119">
                  <c:v>45.371752254903342</c:v>
                </c:pt>
                <c:pt idx="120">
                  <c:v>45.693667634042491</c:v>
                </c:pt>
                <c:pt idx="121">
                  <c:v>45.996666087082104</c:v>
                </c:pt>
                <c:pt idx="122">
                  <c:v>46.208003638829396</c:v>
                </c:pt>
                <c:pt idx="123">
                  <c:v>46.253995201840546</c:v>
                </c:pt>
                <c:pt idx="124">
                  <c:v>46.08351855128253</c:v>
                </c:pt>
                <c:pt idx="125">
                  <c:v>45.689309387174987</c:v>
                </c:pt>
                <c:pt idx="126">
                  <c:v>45.115479153444916</c:v>
                </c:pt>
                <c:pt idx="127">
                  <c:v>44.445045011629048</c:v>
                </c:pt>
                <c:pt idx="128">
                  <c:v>43.772118628108899</c:v>
                </c:pt>
                <c:pt idx="129">
                  <c:v>43.172300412062931</c:v>
                </c:pt>
                <c:pt idx="130">
                  <c:v>42.685019995243593</c:v>
                </c:pt>
                <c:pt idx="131">
                  <c:v>42.313237164856531</c:v>
                </c:pt>
                <c:pt idx="132">
                  <c:v>42.035863785561155</c:v>
                </c:pt>
                <c:pt idx="133">
                  <c:v>41.823447268937997</c:v>
                </c:pt>
                <c:pt idx="134">
                  <c:v>41.649602388028022</c:v>
                </c:pt>
                <c:pt idx="135">
                  <c:v>41.495817308840408</c:v>
                </c:pt>
                <c:pt idx="136">
                  <c:v>41.351286480500633</c:v>
                </c:pt>
                <c:pt idx="137">
                  <c:v>41.210622487881793</c:v>
                </c:pt>
                <c:pt idx="138">
                  <c:v>41.071506855793089</c:v>
                </c:pt>
                <c:pt idx="139">
                  <c:v>40.933095395389913</c:v>
                </c:pt>
                <c:pt idx="140">
                  <c:v>40.795190869977816</c:v>
                </c:pt>
                <c:pt idx="141">
                  <c:v>40.657936027163217</c:v>
                </c:pt>
                <c:pt idx="142">
                  <c:v>40.521816693229681</c:v>
                </c:pt>
                <c:pt idx="143">
                  <c:v>40.387864937627022</c:v>
                </c:pt>
                <c:pt idx="144">
                  <c:v>40.257997090647095</c:v>
                </c:pt>
                <c:pt idx="145">
                  <c:v>40.135368844456579</c:v>
                </c:pt>
                <c:pt idx="146">
                  <c:v>40.02448440171117</c:v>
                </c:pt>
                <c:pt idx="147">
                  <c:v>39.930631309555253</c:v>
                </c:pt>
                <c:pt idx="148">
                  <c:v>39.858205858858703</c:v>
                </c:pt>
                <c:pt idx="149">
                  <c:v>39.80788916879898</c:v>
                </c:pt>
                <c:pt idx="150">
                  <c:v>39.773525898486746</c:v>
                </c:pt>
                <c:pt idx="151">
                  <c:v>39.740568800115568</c:v>
                </c:pt>
                <c:pt idx="152">
                  <c:v>39.688159343198613</c:v>
                </c:pt>
                <c:pt idx="153">
                  <c:v>39.59545394085778</c:v>
                </c:pt>
                <c:pt idx="154">
                  <c:v>39.449988010864836</c:v>
                </c:pt>
                <c:pt idx="155">
                  <c:v>39.253639472278472</c:v>
                </c:pt>
                <c:pt idx="156">
                  <c:v>39.022359356999019</c:v>
                </c:pt>
                <c:pt idx="157">
                  <c:v>38.779483430504804</c:v>
                </c:pt>
                <c:pt idx="158">
                  <c:v>38.5464951135897</c:v>
                </c:pt>
                <c:pt idx="159">
                  <c:v>38.336328923595829</c:v>
                </c:pt>
                <c:pt idx="160">
                  <c:v>38.151939718883149</c:v>
                </c:pt>
                <c:pt idx="161">
                  <c:v>37.989229867346744</c:v>
                </c:pt>
                <c:pt idx="162">
                  <c:v>37.841396838331598</c:v>
                </c:pt>
                <c:pt idx="163">
                  <c:v>37.702202021932521</c:v>
                </c:pt>
                <c:pt idx="164">
                  <c:v>37.567334461926961</c:v>
                </c:pt>
                <c:pt idx="165">
                  <c:v>37.43436240352824</c:v>
                </c:pt>
                <c:pt idx="166">
                  <c:v>37.302124896340501</c:v>
                </c:pt>
                <c:pt idx="167">
                  <c:v>37.170140414143283</c:v>
                </c:pt>
                <c:pt idx="168">
                  <c:v>37.038228906682761</c:v>
                </c:pt>
                <c:pt idx="169">
                  <c:v>36.906324426743154</c:v>
                </c:pt>
                <c:pt idx="170">
                  <c:v>36.774398936982571</c:v>
                </c:pt>
                <c:pt idx="171">
                  <c:v>36.642436209856292</c:v>
                </c:pt>
                <c:pt idx="172">
                  <c:v>36.510424167584112</c:v>
                </c:pt>
                <c:pt idx="173">
                  <c:v>36.378352910689379</c:v>
                </c:pt>
                <c:pt idx="174">
                  <c:v>36.246214230415809</c:v>
                </c:pt>
                <c:pt idx="175">
                  <c:v>36.114001443020619</c:v>
                </c:pt>
                <c:pt idx="176">
                  <c:v>35.981709275270191</c:v>
                </c:pt>
                <c:pt idx="177">
                  <c:v>35.849333750054313</c:v>
                </c:pt>
                <c:pt idx="178">
                  <c:v>35.716872066838242</c:v>
                </c:pt>
                <c:pt idx="179">
                  <c:v>35.584322479453213</c:v>
                </c:pt>
                <c:pt idx="180">
                  <c:v>35.451684174386124</c:v>
                </c:pt>
                <c:pt idx="181">
                  <c:v>35.318957152252928</c:v>
                </c:pt>
                <c:pt idx="182">
                  <c:v>35.186142114541859</c:v>
                </c:pt>
                <c:pt idx="183">
                  <c:v>35.053240357151992</c:v>
                </c:pt>
                <c:pt idx="184">
                  <c:v>34.920253671758019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54.201754205123862</c:v>
                </c:pt>
                <c:pt idx="1">
                  <c:v>54.419375947471828</c:v>
                </c:pt>
                <c:pt idx="2">
                  <c:v>54.636625393564387</c:v>
                </c:pt>
                <c:pt idx="3">
                  <c:v>54.85339573050782</c:v>
                </c:pt>
                <c:pt idx="4">
                  <c:v>55.069564129656591</c:v>
                </c:pt>
                <c:pt idx="5">
                  <c:v>55.284989938542616</c:v>
                </c:pt>
                <c:pt idx="6">
                  <c:v>55.499512738821899</c:v>
                </c:pt>
                <c:pt idx="7">
                  <c:v>55.712950274549982</c:v>
                </c:pt>
                <c:pt idx="8">
                  <c:v>55.925096259409479</c:v>
                </c:pt>
                <c:pt idx="9">
                  <c:v>56.135718076840902</c:v>
                </c:pt>
                <c:pt idx="10">
                  <c:v>56.344554393499642</c:v>
                </c:pt>
                <c:pt idx="11">
                  <c:v>56.551312714187965</c:v>
                </c:pt>
                <c:pt idx="12">
                  <c:v>56.75566691548142</c:v>
                </c:pt>
                <c:pt idx="13">
                  <c:v>56.957254805734408</c:v>
                </c:pt>
                <c:pt idx="14">
                  <c:v>57.155675770996965</c:v>
                </c:pt>
                <c:pt idx="15">
                  <c:v>57.350488579511968</c:v>
                </c:pt>
                <c:pt idx="16">
                  <c:v>57.541209431679185</c:v>
                </c:pt>
                <c:pt idx="17">
                  <c:v>57.727310357320157</c:v>
                </c:pt>
                <c:pt idx="18">
                  <c:v>57.908218077225705</c:v>
                </c:pt>
                <c:pt idx="19">
                  <c:v>58.083313460579078</c:v>
                </c:pt>
                <c:pt idx="20">
                  <c:v>58.251931722947944</c:v>
                </c:pt>
                <c:pt idx="21">
                  <c:v>58.413363519904934</c:v>
                </c:pt>
                <c:pt idx="22">
                  <c:v>58.566857097496609</c:v>
                </c:pt>
                <c:pt idx="23">
                  <c:v>58.711621661044866</c:v>
                </c:pt>
                <c:pt idx="24">
                  <c:v>58.846832116290862</c:v>
                </c:pt>
                <c:pt idx="25">
                  <c:v>58.971635319790323</c:v>
                </c:pt>
                <c:pt idx="26">
                  <c:v>59.085157946969993</c:v>
                </c:pt>
                <c:pt idx="27">
                  <c:v>59.186516044907123</c:v>
                </c:pt>
                <c:pt idx="28">
                  <c:v>59.274826281829782</c:v>
                </c:pt>
                <c:pt idx="29">
                  <c:v>59.349218836548275</c:v>
                </c:pt>
                <c:pt idx="30">
                  <c:v>59.408851789665739</c:v>
                </c:pt>
                <c:pt idx="31">
                  <c:v>59.452926787023308</c:v>
                </c:pt>
                <c:pt idx="32">
                  <c:v>59.480705648523347</c:v>
                </c:pt>
                <c:pt idx="33">
                  <c:v>59.491527497932459</c:v>
                </c:pt>
                <c:pt idx="34">
                  <c:v>59.484825898590408</c:v>
                </c:pt>
                <c:pt idx="35">
                  <c:v>59.460145404233778</c:v>
                </c:pt>
                <c:pt idx="36">
                  <c:v>59.417156881825022</c:v>
                </c:pt>
                <c:pt idx="37">
                  <c:v>59.355670942287617</c:v>
                </c:pt>
                <c:pt idx="38">
                  <c:v>59.275648831814799</c:v>
                </c:pt>
                <c:pt idx="39">
                  <c:v>59.177210194863299</c:v>
                </c:pt>
                <c:pt idx="40">
                  <c:v>59.060637220622112</c:v>
                </c:pt>
                <c:pt idx="41">
                  <c:v>58.926374824298222</c:v>
                </c:pt>
                <c:pt idx="42">
                  <c:v>58.775026685590547</c:v>
                </c:pt>
                <c:pt idx="43">
                  <c:v>58.607347158224869</c:v>
                </c:pt>
                <c:pt idx="44">
                  <c:v>58.424229262711954</c:v>
                </c:pt>
                <c:pt idx="45">
                  <c:v>58.22668916458521</c:v>
                </c:pt>
                <c:pt idx="46">
                  <c:v>58.015847707609304</c:v>
                </c:pt>
                <c:pt idx="47">
                  <c:v>57.792909703121374</c:v>
                </c:pt>
                <c:pt idx="48">
                  <c:v>57.559141763424961</c:v>
                </c:pt>
                <c:pt idx="49">
                  <c:v>57.315849503977766</c:v>
                </c:pt>
                <c:pt idx="50">
                  <c:v>57.064354925666898</c:v>
                </c:pt>
                <c:pt idx="51">
                  <c:v>56.805974728889623</c:v>
                </c:pt>
                <c:pt idx="52">
                  <c:v>56.542000213294628</c:v>
                </c:pt>
                <c:pt idx="53">
                  <c:v>56.273679291289064</c:v>
                </c:pt>
                <c:pt idx="54">
                  <c:v>56.002201001401637</c:v>
                </c:pt>
                <c:pt idx="55">
                  <c:v>55.728682760858007</c:v>
                </c:pt>
                <c:pt idx="56">
                  <c:v>55.454160455623764</c:v>
                </c:pt>
                <c:pt idx="57">
                  <c:v>55.179581339059958</c:v>
                </c:pt>
                <c:pt idx="58">
                  <c:v>54.905799603137751</c:v>
                </c:pt>
                <c:pt idx="59">
                  <c:v>54.63357440225527</c:v>
                </c:pt>
                <c:pt idx="60">
                  <c:v>54.363570050126818</c:v>
                </c:pt>
                <c:pt idx="61">
                  <c:v>54.096358074044481</c:v>
                </c:pt>
                <c:pt idx="62">
                  <c:v>53.832420795660077</c:v>
                </c:pt>
                <c:pt idx="63">
                  <c:v>53.57215610997158</c:v>
                </c:pt>
                <c:pt idx="64">
                  <c:v>53.315883150644986</c:v>
                </c:pt>
                <c:pt idx="65">
                  <c:v>53.063848556330896</c:v>
                </c:pt>
                <c:pt idx="66">
                  <c:v>52.81623308567022</c:v>
                </c:pt>
                <c:pt idx="67">
                  <c:v>52.573158365106885</c:v>
                </c:pt>
                <c:pt idx="68">
                  <c:v>52.334693590876384</c:v>
                </c:pt>
                <c:pt idx="69">
                  <c:v>52.100862042649787</c:v>
                </c:pt>
                <c:pt idx="70">
                  <c:v>51.871647299877459</c:v>
                </c:pt>
                <c:pt idx="71">
                  <c:v>51.646999081993876</c:v>
                </c:pt>
                <c:pt idx="72">
                  <c:v>51.426838659830068</c:v>
                </c:pt>
                <c:pt idx="73">
                  <c:v>51.211063807683516</c:v>
                </c:pt>
                <c:pt idx="74">
                  <c:v>50.999553283610233</c:v>
                </c:pt>
                <c:pt idx="75">
                  <c:v>50.792170839895682</c:v>
                </c:pt>
                <c:pt idx="76">
                  <c:v>50.588768776699936</c:v>
                </c:pt>
                <c:pt idx="77">
                  <c:v>50.389191059982551</c:v>
                </c:pt>
                <c:pt idx="78">
                  <c:v>50.193276030434042</c:v>
                </c:pt>
                <c:pt idx="79">
                  <c:v>50.000858733702216</c:v>
                </c:pt>
                <c:pt idx="80">
                  <c:v>49.811772904099612</c:v>
                </c:pt>
                <c:pt idx="81">
                  <c:v>49.625852634571473</c:v>
                </c:pt>
                <c:pt idx="82">
                  <c:v>49.442933765301959</c:v>
                </c:pt>
                <c:pt idx="83">
                  <c:v>49.26285502220432</c:v>
                </c:pt>
                <c:pt idx="84">
                  <c:v>49.085458934898298</c:v>
                </c:pt>
                <c:pt idx="85">
                  <c:v>48.910592561802204</c:v>
                </c:pt>
                <c:pt idx="86">
                  <c:v>48.738108047799969</c:v>
                </c:pt>
                <c:pt idx="87">
                  <c:v>48.567863037693854</c:v>
                </c:pt>
                <c:pt idx="88">
                  <c:v>48.39972096640453</c:v>
                </c:pt>
                <c:pt idx="89">
                  <c:v>48.233551244690709</c:v>
                </c:pt>
                <c:pt idx="90">
                  <c:v>48.069229357074903</c:v>
                </c:pt>
                <c:pt idx="91">
                  <c:v>47.906636886704511</c:v>
                </c:pt>
                <c:pt idx="92">
                  <c:v>47.745661480068414</c:v>
                </c:pt>
                <c:pt idx="93">
                  <c:v>47.586196762832529</c:v>
                </c:pt>
                <c:pt idx="94">
                  <c:v>47.428142216557994</c:v>
                </c:pt>
                <c:pt idx="95">
                  <c:v>47.271403024717486</c:v>
                </c:pt>
                <c:pt idx="96">
                  <c:v>47.115889895221969</c:v>
                </c:pt>
                <c:pt idx="97">
                  <c:v>46.961518865605548</c:v>
                </c:pt>
                <c:pt idx="98">
                  <c:v>46.808211096076683</c:v>
                </c:pt>
                <c:pt idx="99">
                  <c:v>46.655892654822587</c:v>
                </c:pt>
                <c:pt idx="100">
                  <c:v>46.504494299237123</c:v>
                </c:pt>
                <c:pt idx="101">
                  <c:v>46.353951256121924</c:v>
                </c:pt>
                <c:pt idx="102">
                  <c:v>46.204203003374367</c:v>
                </c:pt>
                <c:pt idx="103">
                  <c:v>46.055193055217117</c:v>
                </c:pt>
                <c:pt idx="104">
                  <c:v>45.906868752629812</c:v>
                </c:pt>
                <c:pt idx="105">
                  <c:v>45.759181060310468</c:v>
                </c:pt>
                <c:pt idx="106">
                  <c:v>45.612084371210429</c:v>
                </c:pt>
                <c:pt idx="107">
                  <c:v>45.465536319448795</c:v>
                </c:pt>
                <c:pt idx="108">
                  <c:v>45.319497602211804</c:v>
                </c:pt>
                <c:pt idx="109">
                  <c:v>45.173931811075704</c:v>
                </c:pt>
                <c:pt idx="110">
                  <c:v>45.02880527305166</c:v>
                </c:pt>
                <c:pt idx="111">
                  <c:v>44.884086901534708</c:v>
                </c:pt>
                <c:pt idx="112">
                  <c:v>44.739748057241215</c:v>
                </c:pt>
                <c:pt idx="113">
                  <c:v>44.595762419136129</c:v>
                </c:pt>
                <c:pt idx="114">
                  <c:v>44.452105865280231</c:v>
                </c:pt>
                <c:pt idx="115">
                  <c:v>44.308756363463623</c:v>
                </c:pt>
                <c:pt idx="116">
                  <c:v>44.165693871432921</c:v>
                </c:pt>
                <c:pt idx="117">
                  <c:v>44.022900246462221</c:v>
                </c:pt>
                <c:pt idx="118">
                  <c:v>43.880359163958445</c:v>
                </c:pt>
                <c:pt idx="119">
                  <c:v>43.738056044728488</c:v>
                </c:pt>
                <c:pt idx="120">
                  <c:v>43.595977990463901</c:v>
                </c:pt>
                <c:pt idx="121">
                  <c:v>43.45411372691747</c:v>
                </c:pt>
                <c:pt idx="122">
                  <c:v>43.312453554151418</c:v>
                </c:pt>
                <c:pt idx="123">
                  <c:v>43.170989303126774</c:v>
                </c:pt>
                <c:pt idx="124">
                  <c:v>43.029714297775875</c:v>
                </c:pt>
                <c:pt idx="125">
                  <c:v>42.888623321553681</c:v>
                </c:pt>
                <c:pt idx="126">
                  <c:v>42.747712587297826</c:v>
                </c:pt>
                <c:pt idx="127">
                  <c:v>42.606979709042669</c:v>
                </c:pt>
                <c:pt idx="128">
                  <c:v>42.466423674232246</c:v>
                </c:pt>
                <c:pt idx="129">
                  <c:v>42.326044814563581</c:v>
                </c:pt>
                <c:pt idx="130">
                  <c:v>42.185844773474351</c:v>
                </c:pt>
                <c:pt idx="131">
                  <c:v>42.045826468074942</c:v>
                </c:pt>
                <c:pt idx="132">
                  <c:v>41.905994043129994</c:v>
                </c:pt>
                <c:pt idx="133">
                  <c:v>41.766352814533811</c:v>
                </c:pt>
                <c:pt idx="134">
                  <c:v>41.626909199620201</c:v>
                </c:pt>
                <c:pt idx="135">
                  <c:v>41.487670631623288</c:v>
                </c:pt>
                <c:pt idx="136">
                  <c:v>41.348645455690715</c:v>
                </c:pt>
                <c:pt idx="137">
                  <c:v>41.209842804072174</c:v>
                </c:pt>
                <c:pt idx="138">
                  <c:v>41.071272448493787</c:v>
                </c:pt>
                <c:pt idx="139">
                  <c:v>40.93294462830751</c:v>
                </c:pt>
                <c:pt idx="140">
                  <c:v>40.794869853792413</c:v>
                </c:pt>
                <c:pt idx="141">
                  <c:v>40.657058684989593</c:v>
                </c:pt>
                <c:pt idx="142">
                  <c:v>40.519521487664839</c:v>
                </c:pt>
                <c:pt idx="143">
                  <c:v>40.38226816938527</c:v>
                </c:pt>
                <c:pt idx="144">
                  <c:v>40.245307900216041</c:v>
                </c:pt>
                <c:pt idx="145">
                  <c:v>40.108648824112549</c:v>
                </c:pt>
                <c:pt idx="146">
                  <c:v>39.972297768602537</c:v>
                </c:pt>
                <c:pt idx="147">
                  <c:v>39.836259961697834</c:v>
                </c:pt>
                <c:pt idx="148">
                  <c:v>39.700538766014375</c:v>
                </c:pt>
                <c:pt idx="149">
                  <c:v>39.565135440677956</c:v>
                </c:pt>
                <c:pt idx="150">
                  <c:v>39.430048941632023</c:v>
                </c:pt>
                <c:pt idx="151">
                  <c:v>39.295275770354863</c:v>
                </c:pt>
                <c:pt idx="152">
                  <c:v>39.160809879695258</c:v>
                </c:pt>
                <c:pt idx="153">
                  <c:v>39.026642643564927</c:v>
                </c:pt>
                <c:pt idx="154">
                  <c:v>38.89276289466612</c:v>
                </c:pt>
                <c:pt idx="155">
                  <c:v>38.759157031431187</c:v>
                </c:pt>
                <c:pt idx="156">
                  <c:v>38.625809192108591</c:v>
                </c:pt>
                <c:pt idx="157">
                  <c:v>38.492701490685334</c:v>
                </c:pt>
                <c:pt idx="158">
                  <c:v>38.359814306338052</c:v>
                </c:pt>
                <c:pt idx="159">
                  <c:v>38.227126615587089</c:v>
                </c:pt>
                <c:pt idx="160">
                  <c:v>38.094616354481424</c:v>
                </c:pt>
                <c:pt idx="161">
                  <c:v>37.962260797095382</c:v>
                </c:pt>
                <c:pt idx="162">
                  <c:v>37.830036936421905</c:v>
                </c:pt>
                <c:pt idx="163">
                  <c:v>37.697921854376375</c:v>
                </c:pt>
                <c:pt idx="164">
                  <c:v>37.56589306898033</c:v>
                </c:pt>
                <c:pt idx="165">
                  <c:v>37.433928848723475</c:v>
                </c:pt>
                <c:pt idx="166">
                  <c:v>37.302008486415609</c:v>
                </c:pt>
                <c:pt idx="167">
                  <c:v>37.170112527338361</c:v>
                </c:pt>
                <c:pt idx="168">
                  <c:v>37.038222948998147</c:v>
                </c:pt>
                <c:pt idx="169">
                  <c:v>36.906323292103004</c:v>
                </c:pt>
                <c:pt idx="170">
                  <c:v>36.774398744410377</c:v>
                </c:pt>
                <c:pt idx="171">
                  <c:v>36.642436180738748</c:v>
                </c:pt>
                <c:pt idx="172">
                  <c:v>36.510424163662833</c:v>
                </c:pt>
                <c:pt idx="173">
                  <c:v>36.378352910219149</c:v>
                </c:pt>
                <c:pt idx="174">
                  <c:v>36.246214230365609</c:v>
                </c:pt>
                <c:pt idx="175">
                  <c:v>36.114001443015852</c:v>
                </c:pt>
                <c:pt idx="176">
                  <c:v>35.981709275269786</c:v>
                </c:pt>
                <c:pt idx="177">
                  <c:v>35.849333750054285</c:v>
                </c:pt>
                <c:pt idx="178">
                  <c:v>35.716872066838242</c:v>
                </c:pt>
                <c:pt idx="179">
                  <c:v>35.584322479453213</c:v>
                </c:pt>
                <c:pt idx="180">
                  <c:v>35.451684174386124</c:v>
                </c:pt>
                <c:pt idx="181">
                  <c:v>35.318957152252928</c:v>
                </c:pt>
                <c:pt idx="182">
                  <c:v>35.186142114541859</c:v>
                </c:pt>
                <c:pt idx="183">
                  <c:v>35.053240357151992</c:v>
                </c:pt>
                <c:pt idx="184">
                  <c:v>34.920253671758019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56.969000000000001</c:v>
                </c:pt>
                <c:pt idx="1">
                  <c:v>55.421999999999997</c:v>
                </c:pt>
                <c:pt idx="2">
                  <c:v>57</c:v>
                </c:pt>
                <c:pt idx="3">
                  <c:v>55.640999999999998</c:v>
                </c:pt>
                <c:pt idx="4">
                  <c:v>55</c:v>
                </c:pt>
                <c:pt idx="5">
                  <c:v>57.234000000000002</c:v>
                </c:pt>
                <c:pt idx="6">
                  <c:v>57.453000000000003</c:v>
                </c:pt>
                <c:pt idx="7">
                  <c:v>57.953000000000003</c:v>
                </c:pt>
                <c:pt idx="8">
                  <c:v>56.688000000000002</c:v>
                </c:pt>
                <c:pt idx="9">
                  <c:v>58.844000000000001</c:v>
                </c:pt>
                <c:pt idx="10">
                  <c:v>55.875</c:v>
                </c:pt>
                <c:pt idx="11">
                  <c:v>57.640999999999998</c:v>
                </c:pt>
                <c:pt idx="12">
                  <c:v>59.280999999999999</c:v>
                </c:pt>
                <c:pt idx="13">
                  <c:v>58.594000000000001</c:v>
                </c:pt>
                <c:pt idx="14">
                  <c:v>59.311999999999998</c:v>
                </c:pt>
                <c:pt idx="15">
                  <c:v>59</c:v>
                </c:pt>
                <c:pt idx="16">
                  <c:v>59.280999999999999</c:v>
                </c:pt>
                <c:pt idx="17">
                  <c:v>57.25</c:v>
                </c:pt>
                <c:pt idx="18">
                  <c:v>57.780999999999999</c:v>
                </c:pt>
                <c:pt idx="19">
                  <c:v>58.734000000000002</c:v>
                </c:pt>
                <c:pt idx="20">
                  <c:v>57.015999999999998</c:v>
                </c:pt>
                <c:pt idx="21">
                  <c:v>55.75</c:v>
                </c:pt>
                <c:pt idx="22">
                  <c:v>57.203000000000003</c:v>
                </c:pt>
                <c:pt idx="23">
                  <c:v>58.640999999999998</c:v>
                </c:pt>
                <c:pt idx="24">
                  <c:v>60.578000000000003</c:v>
                </c:pt>
                <c:pt idx="25">
                  <c:v>57.828000000000003</c:v>
                </c:pt>
                <c:pt idx="26">
                  <c:v>59.296999999999997</c:v>
                </c:pt>
                <c:pt idx="27">
                  <c:v>58.109000000000002</c:v>
                </c:pt>
                <c:pt idx="28">
                  <c:v>57.265999999999998</c:v>
                </c:pt>
                <c:pt idx="29">
                  <c:v>57.953000000000003</c:v>
                </c:pt>
                <c:pt idx="30">
                  <c:v>59.046999999999997</c:v>
                </c:pt>
                <c:pt idx="31">
                  <c:v>59.578000000000003</c:v>
                </c:pt>
                <c:pt idx="32">
                  <c:v>59.405999999999999</c:v>
                </c:pt>
                <c:pt idx="33">
                  <c:v>59.109000000000002</c:v>
                </c:pt>
                <c:pt idx="34">
                  <c:v>59.25</c:v>
                </c:pt>
                <c:pt idx="35">
                  <c:v>60.938000000000002</c:v>
                </c:pt>
                <c:pt idx="36">
                  <c:v>58.780999999999999</c:v>
                </c:pt>
                <c:pt idx="37">
                  <c:v>60.265999999999998</c:v>
                </c:pt>
                <c:pt idx="38">
                  <c:v>60.75</c:v>
                </c:pt>
                <c:pt idx="39">
                  <c:v>60.265999999999998</c:v>
                </c:pt>
                <c:pt idx="40">
                  <c:v>60.688000000000002</c:v>
                </c:pt>
                <c:pt idx="41">
                  <c:v>62.828000000000003</c:v>
                </c:pt>
                <c:pt idx="42">
                  <c:v>62.765999999999998</c:v>
                </c:pt>
                <c:pt idx="43">
                  <c:v>64.891000000000005</c:v>
                </c:pt>
                <c:pt idx="44">
                  <c:v>65.108999999999995</c:v>
                </c:pt>
                <c:pt idx="45">
                  <c:v>68.781000000000006</c:v>
                </c:pt>
                <c:pt idx="46">
                  <c:v>69.078000000000003</c:v>
                </c:pt>
                <c:pt idx="47">
                  <c:v>74.453000000000003</c:v>
                </c:pt>
                <c:pt idx="48">
                  <c:v>76.375</c:v>
                </c:pt>
                <c:pt idx="49">
                  <c:v>83.421999999999997</c:v>
                </c:pt>
                <c:pt idx="50">
                  <c:v>92.843999999999994</c:v>
                </c:pt>
                <c:pt idx="51">
                  <c:v>103.078</c:v>
                </c:pt>
                <c:pt idx="52">
                  <c:v>116.21899999999999</c:v>
                </c:pt>
                <c:pt idx="53">
                  <c:v>133.34399999999999</c:v>
                </c:pt>
                <c:pt idx="54">
                  <c:v>147.18799999999999</c:v>
                </c:pt>
                <c:pt idx="55">
                  <c:v>167.18799999999999</c:v>
                </c:pt>
                <c:pt idx="56">
                  <c:v>179.84399999999999</c:v>
                </c:pt>
                <c:pt idx="57">
                  <c:v>192.172</c:v>
                </c:pt>
                <c:pt idx="58">
                  <c:v>201.703</c:v>
                </c:pt>
                <c:pt idx="59">
                  <c:v>209.23400000000001</c:v>
                </c:pt>
                <c:pt idx="60">
                  <c:v>213.31200000000001</c:v>
                </c:pt>
                <c:pt idx="61">
                  <c:v>213.35900000000001</c:v>
                </c:pt>
                <c:pt idx="62">
                  <c:v>206.875</c:v>
                </c:pt>
                <c:pt idx="63">
                  <c:v>195.03100000000001</c:v>
                </c:pt>
                <c:pt idx="64">
                  <c:v>174.328</c:v>
                </c:pt>
                <c:pt idx="65">
                  <c:v>139.25</c:v>
                </c:pt>
                <c:pt idx="66">
                  <c:v>100.25</c:v>
                </c:pt>
                <c:pt idx="67">
                  <c:v>67.358999999999995</c:v>
                </c:pt>
                <c:pt idx="68">
                  <c:v>57.969000000000001</c:v>
                </c:pt>
                <c:pt idx="69">
                  <c:v>54.061999999999998</c:v>
                </c:pt>
                <c:pt idx="70">
                  <c:v>53.875</c:v>
                </c:pt>
                <c:pt idx="71">
                  <c:v>54.265999999999998</c:v>
                </c:pt>
                <c:pt idx="72">
                  <c:v>57.890999999999998</c:v>
                </c:pt>
                <c:pt idx="73">
                  <c:v>55.390999999999998</c:v>
                </c:pt>
                <c:pt idx="74">
                  <c:v>60.109000000000002</c:v>
                </c:pt>
                <c:pt idx="75">
                  <c:v>63.265999999999998</c:v>
                </c:pt>
                <c:pt idx="76">
                  <c:v>69.453000000000003</c:v>
                </c:pt>
                <c:pt idx="77">
                  <c:v>77.641000000000005</c:v>
                </c:pt>
                <c:pt idx="78">
                  <c:v>85.983999999999995</c:v>
                </c:pt>
                <c:pt idx="79">
                  <c:v>95.578000000000003</c:v>
                </c:pt>
                <c:pt idx="80">
                  <c:v>107.34399999999999</c:v>
                </c:pt>
                <c:pt idx="81">
                  <c:v>116.65600000000001</c:v>
                </c:pt>
                <c:pt idx="82">
                  <c:v>126.922</c:v>
                </c:pt>
                <c:pt idx="83">
                  <c:v>135.10900000000001</c:v>
                </c:pt>
                <c:pt idx="84">
                  <c:v>141.797</c:v>
                </c:pt>
                <c:pt idx="85">
                  <c:v>145.75</c:v>
                </c:pt>
                <c:pt idx="86">
                  <c:v>145.60900000000001</c:v>
                </c:pt>
                <c:pt idx="87">
                  <c:v>143.98400000000001</c:v>
                </c:pt>
                <c:pt idx="88">
                  <c:v>137.125</c:v>
                </c:pt>
                <c:pt idx="89">
                  <c:v>124.25</c:v>
                </c:pt>
                <c:pt idx="90">
                  <c:v>100.15600000000001</c:v>
                </c:pt>
                <c:pt idx="91">
                  <c:v>73.531000000000006</c:v>
                </c:pt>
                <c:pt idx="92">
                  <c:v>55.530999999999999</c:v>
                </c:pt>
                <c:pt idx="93">
                  <c:v>49.655999999999999</c:v>
                </c:pt>
                <c:pt idx="94">
                  <c:v>45.453000000000003</c:v>
                </c:pt>
                <c:pt idx="95">
                  <c:v>45.609000000000002</c:v>
                </c:pt>
                <c:pt idx="96">
                  <c:v>47.078000000000003</c:v>
                </c:pt>
                <c:pt idx="97">
                  <c:v>45.984000000000002</c:v>
                </c:pt>
                <c:pt idx="98">
                  <c:v>45.203000000000003</c:v>
                </c:pt>
                <c:pt idx="99">
                  <c:v>46.609000000000002</c:v>
                </c:pt>
                <c:pt idx="100">
                  <c:v>45.5</c:v>
                </c:pt>
                <c:pt idx="101">
                  <c:v>43.125</c:v>
                </c:pt>
                <c:pt idx="102">
                  <c:v>46.188000000000002</c:v>
                </c:pt>
                <c:pt idx="103">
                  <c:v>43.719000000000001</c:v>
                </c:pt>
                <c:pt idx="104">
                  <c:v>44.811999999999998</c:v>
                </c:pt>
                <c:pt idx="105">
                  <c:v>46.609000000000002</c:v>
                </c:pt>
                <c:pt idx="106">
                  <c:v>44.703000000000003</c:v>
                </c:pt>
                <c:pt idx="107">
                  <c:v>46.140999999999998</c:v>
                </c:pt>
                <c:pt idx="108">
                  <c:v>45.296999999999997</c:v>
                </c:pt>
                <c:pt idx="109">
                  <c:v>45.734000000000002</c:v>
                </c:pt>
                <c:pt idx="110">
                  <c:v>45.796999999999997</c:v>
                </c:pt>
                <c:pt idx="111">
                  <c:v>45.140999999999998</c:v>
                </c:pt>
                <c:pt idx="112">
                  <c:v>48.359000000000002</c:v>
                </c:pt>
                <c:pt idx="113">
                  <c:v>44.780999999999999</c:v>
                </c:pt>
                <c:pt idx="114">
                  <c:v>44.859000000000002</c:v>
                </c:pt>
                <c:pt idx="115">
                  <c:v>43.828000000000003</c:v>
                </c:pt>
                <c:pt idx="116">
                  <c:v>44.780999999999999</c:v>
                </c:pt>
                <c:pt idx="117">
                  <c:v>40.265999999999998</c:v>
                </c:pt>
                <c:pt idx="118">
                  <c:v>44.953000000000003</c:v>
                </c:pt>
                <c:pt idx="119">
                  <c:v>45.311999999999998</c:v>
                </c:pt>
                <c:pt idx="120">
                  <c:v>44.594000000000001</c:v>
                </c:pt>
                <c:pt idx="121">
                  <c:v>42.405999999999999</c:v>
                </c:pt>
                <c:pt idx="122">
                  <c:v>44.25</c:v>
                </c:pt>
                <c:pt idx="123">
                  <c:v>45.875</c:v>
                </c:pt>
                <c:pt idx="124">
                  <c:v>46.094000000000001</c:v>
                </c:pt>
                <c:pt idx="125">
                  <c:v>47.311999999999998</c:v>
                </c:pt>
                <c:pt idx="126">
                  <c:v>50</c:v>
                </c:pt>
                <c:pt idx="127">
                  <c:v>45.828000000000003</c:v>
                </c:pt>
                <c:pt idx="128">
                  <c:v>46.234000000000002</c:v>
                </c:pt>
                <c:pt idx="129">
                  <c:v>45.796999999999997</c:v>
                </c:pt>
                <c:pt idx="130">
                  <c:v>44.671999999999997</c:v>
                </c:pt>
                <c:pt idx="131">
                  <c:v>43.469000000000001</c:v>
                </c:pt>
                <c:pt idx="132">
                  <c:v>43.875</c:v>
                </c:pt>
                <c:pt idx="133">
                  <c:v>40.578000000000003</c:v>
                </c:pt>
                <c:pt idx="134">
                  <c:v>41.890999999999998</c:v>
                </c:pt>
                <c:pt idx="135">
                  <c:v>37.203000000000003</c:v>
                </c:pt>
                <c:pt idx="136">
                  <c:v>39.655999999999999</c:v>
                </c:pt>
                <c:pt idx="137">
                  <c:v>41.875</c:v>
                </c:pt>
                <c:pt idx="138">
                  <c:v>38.234000000000002</c:v>
                </c:pt>
                <c:pt idx="139">
                  <c:v>40.219000000000001</c:v>
                </c:pt>
                <c:pt idx="140">
                  <c:v>38.655999999999999</c:v>
                </c:pt>
                <c:pt idx="141">
                  <c:v>39.453000000000003</c:v>
                </c:pt>
                <c:pt idx="142">
                  <c:v>37.859000000000002</c:v>
                </c:pt>
                <c:pt idx="143">
                  <c:v>38.796999999999997</c:v>
                </c:pt>
                <c:pt idx="144">
                  <c:v>40.219000000000001</c:v>
                </c:pt>
                <c:pt idx="145">
                  <c:v>38.671999999999997</c:v>
                </c:pt>
                <c:pt idx="146">
                  <c:v>40.109000000000002</c:v>
                </c:pt>
                <c:pt idx="147">
                  <c:v>37.890999999999998</c:v>
                </c:pt>
                <c:pt idx="148">
                  <c:v>39.609000000000002</c:v>
                </c:pt>
                <c:pt idx="149">
                  <c:v>39.421999999999997</c:v>
                </c:pt>
                <c:pt idx="150">
                  <c:v>37.405999999999999</c:v>
                </c:pt>
                <c:pt idx="151">
                  <c:v>37.703000000000003</c:v>
                </c:pt>
                <c:pt idx="152">
                  <c:v>37.25</c:v>
                </c:pt>
                <c:pt idx="153">
                  <c:v>38.561999999999998</c:v>
                </c:pt>
                <c:pt idx="154">
                  <c:v>40.125</c:v>
                </c:pt>
                <c:pt idx="155">
                  <c:v>37.703000000000003</c:v>
                </c:pt>
                <c:pt idx="156">
                  <c:v>38.375</c:v>
                </c:pt>
                <c:pt idx="157">
                  <c:v>39.109000000000002</c:v>
                </c:pt>
                <c:pt idx="158">
                  <c:v>39.453000000000003</c:v>
                </c:pt>
                <c:pt idx="159">
                  <c:v>38.655999999999999</c:v>
                </c:pt>
                <c:pt idx="160">
                  <c:v>41.921999999999997</c:v>
                </c:pt>
                <c:pt idx="161">
                  <c:v>40.25</c:v>
                </c:pt>
                <c:pt idx="162">
                  <c:v>37.015999999999998</c:v>
                </c:pt>
                <c:pt idx="163">
                  <c:v>37</c:v>
                </c:pt>
                <c:pt idx="164">
                  <c:v>34.311999999999998</c:v>
                </c:pt>
                <c:pt idx="165">
                  <c:v>37.469000000000001</c:v>
                </c:pt>
                <c:pt idx="166">
                  <c:v>37.234000000000002</c:v>
                </c:pt>
                <c:pt idx="167">
                  <c:v>36.453000000000003</c:v>
                </c:pt>
                <c:pt idx="168">
                  <c:v>36.094000000000001</c:v>
                </c:pt>
                <c:pt idx="169">
                  <c:v>34.75</c:v>
                </c:pt>
                <c:pt idx="170">
                  <c:v>36.953000000000003</c:v>
                </c:pt>
                <c:pt idx="171">
                  <c:v>33.140999999999998</c:v>
                </c:pt>
                <c:pt idx="172">
                  <c:v>35.234000000000002</c:v>
                </c:pt>
                <c:pt idx="173">
                  <c:v>35.015999999999998</c:v>
                </c:pt>
                <c:pt idx="174">
                  <c:v>34.140999999999998</c:v>
                </c:pt>
                <c:pt idx="175">
                  <c:v>34</c:v>
                </c:pt>
                <c:pt idx="176">
                  <c:v>36.171999999999997</c:v>
                </c:pt>
                <c:pt idx="177">
                  <c:v>33.719000000000001</c:v>
                </c:pt>
                <c:pt idx="178">
                  <c:v>34.280999999999999</c:v>
                </c:pt>
                <c:pt idx="179">
                  <c:v>36.469000000000001</c:v>
                </c:pt>
                <c:pt idx="180">
                  <c:v>34.875</c:v>
                </c:pt>
                <c:pt idx="181">
                  <c:v>32.359000000000002</c:v>
                </c:pt>
                <c:pt idx="182">
                  <c:v>34.734000000000002</c:v>
                </c:pt>
                <c:pt idx="183">
                  <c:v>34.344000000000001</c:v>
                </c:pt>
                <c:pt idx="184">
                  <c:v>34.344000000000001</c:v>
                </c:pt>
                <c:pt idx="185">
                  <c:v>34.828000000000003</c:v>
                </c:pt>
                <c:pt idx="186">
                  <c:v>34.265999999999998</c:v>
                </c:pt>
                <c:pt idx="187">
                  <c:v>32.719000000000001</c:v>
                </c:pt>
                <c:pt idx="188">
                  <c:v>35.296999999999997</c:v>
                </c:pt>
                <c:pt idx="189">
                  <c:v>33.625</c:v>
                </c:pt>
                <c:pt idx="190">
                  <c:v>33.140999999999998</c:v>
                </c:pt>
                <c:pt idx="191">
                  <c:v>34.296999999999997</c:v>
                </c:pt>
                <c:pt idx="192">
                  <c:v>34.703000000000003</c:v>
                </c:pt>
                <c:pt idx="193">
                  <c:v>35.703000000000003</c:v>
                </c:pt>
                <c:pt idx="194">
                  <c:v>33.311999999999998</c:v>
                </c:pt>
                <c:pt idx="195">
                  <c:v>31.344000000000001</c:v>
                </c:pt>
                <c:pt idx="196">
                  <c:v>32.828000000000003</c:v>
                </c:pt>
                <c:pt idx="197">
                  <c:v>31.890999999999998</c:v>
                </c:pt>
                <c:pt idx="198">
                  <c:v>34.375</c:v>
                </c:pt>
                <c:pt idx="199">
                  <c:v>32.780999999999999</c:v>
                </c:pt>
                <c:pt idx="200">
                  <c:v>33.561999999999998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56.141242250402904</c:v>
                </c:pt>
                <c:pt idx="1">
                  <c:v>56.264462349844194</c:v>
                </c:pt>
                <c:pt idx="2">
                  <c:v>56.38754059124976</c:v>
                </c:pt>
                <c:pt idx="3">
                  <c:v>56.510416495432438</c:v>
                </c:pt>
                <c:pt idx="4">
                  <c:v>56.633019768508262</c:v>
                </c:pt>
                <c:pt idx="5">
                  <c:v>56.75526911464906</c:v>
                </c:pt>
                <c:pt idx="6">
                  <c:v>56.877070945448438</c:v>
                </c:pt>
                <c:pt idx="7">
                  <c:v>56.998317984392713</c:v>
                </c:pt>
                <c:pt idx="8">
                  <c:v>57.118887767002022</c:v>
                </c:pt>
                <c:pt idx="9">
                  <c:v>57.238641039934215</c:v>
                </c:pt>
                <c:pt idx="10">
                  <c:v>57.357420065883069</c:v>
                </c:pt>
                <c:pt idx="11">
                  <c:v>57.475046845687125</c:v>
                </c:pt>
                <c:pt idx="12">
                  <c:v>57.591321275040201</c:v>
                </c:pt>
                <c:pt idx="13">
                  <c:v>57.706019261119252</c:v>
                </c:pt>
                <c:pt idx="14">
                  <c:v>57.818890835250613</c:v>
                </c:pt>
                <c:pt idx="15">
                  <c:v>57.929658313006009</c:v>
                </c:pt>
                <c:pt idx="16">
                  <c:v>58.038014575550939</c:v>
                </c:pt>
                <c:pt idx="17">
                  <c:v>58.14362158020235</c:v>
                </c:pt>
                <c:pt idx="18">
                  <c:v>58.246109261503186</c:v>
                </c:pt>
                <c:pt idx="19">
                  <c:v>58.34507506883191</c:v>
                </c:pt>
                <c:pt idx="20">
                  <c:v>58.440084521731059</c:v>
                </c:pt>
                <c:pt idx="21">
                  <c:v>58.530673378892267</c:v>
                </c:pt>
                <c:pt idx="22">
                  <c:v>58.616352354007525</c:v>
                </c:pt>
                <c:pt idx="23">
                  <c:v>58.696615832380353</c:v>
                </c:pt>
                <c:pt idx="24">
                  <c:v>58.77095682886128</c:v>
                </c:pt>
                <c:pt idx="25">
                  <c:v>58.838891586473274</c:v>
                </c:pt>
                <c:pt idx="26">
                  <c:v>58.899998873380881</c:v>
                </c:pt>
                <c:pt idx="27">
                  <c:v>58.953981332293161</c:v>
                </c:pt>
                <c:pt idx="28">
                  <c:v>59.000759299170042</c:v>
                </c:pt>
                <c:pt idx="29">
                  <c:v>59.040611416625566</c:v>
                </c:pt>
                <c:pt idx="30">
                  <c:v>59.074381093348727</c:v>
                </c:pt>
                <c:pt idx="31">
                  <c:v>59.103773186909628</c:v>
                </c:pt>
                <c:pt idx="32">
                  <c:v>59.131770707133867</c:v>
                </c:pt>
                <c:pt idx="33">
                  <c:v>59.163205947628484</c:v>
                </c:pt>
                <c:pt idx="34">
                  <c:v>59.205522860624804</c:v>
                </c:pt>
                <c:pt idx="35">
                  <c:v>59.269765766811716</c:v>
                </c:pt>
                <c:pt idx="36">
                  <c:v>59.371821223806947</c:v>
                </c:pt>
                <c:pt idx="37">
                  <c:v>59.53392236094524</c:v>
                </c:pt>
                <c:pt idx="38">
                  <c:v>59.786395617764299</c:v>
                </c:pt>
                <c:pt idx="39">
                  <c:v>60.169586692743685</c:v>
                </c:pt>
                <c:pt idx="40">
                  <c:v>60.735845212995578</c:v>
                </c:pt>
                <c:pt idx="41">
                  <c:v>61.551378191508817</c:v>
                </c:pt>
                <c:pt idx="42">
                  <c:v>62.697706065384786</c:v>
                </c:pt>
                <c:pt idx="43">
                  <c:v>64.272381239040726</c:v>
                </c:pt>
                <c:pt idx="44">
                  <c:v>66.388570795692146</c:v>
                </c:pt>
                <c:pt idx="45">
                  <c:v>69.17307878983155</c:v>
                </c:pt>
                <c:pt idx="46">
                  <c:v>72.762407073329513</c:v>
                </c:pt>
                <c:pt idx="47">
                  <c:v>77.296543201100761</c:v>
                </c:pt>
                <c:pt idx="48">
                  <c:v>82.910330590503122</c:v>
                </c:pt>
                <c:pt idx="49">
                  <c:v>89.722521353241362</c:v>
                </c:pt>
                <c:pt idx="50">
                  <c:v>97.822924577599153</c:v>
                </c:pt>
                <c:pt idx="51">
                  <c:v>107.25841534065425</c:v>
                </c:pt>
                <c:pt idx="52">
                  <c:v>118.01891851781565</c:v>
                </c:pt>
                <c:pt idx="53">
                  <c:v>130.02475540418405</c:v>
                </c:pt>
                <c:pt idx="54">
                  <c:v>143.11675840570393</c:v>
                </c:pt>
                <c:pt idx="55">
                  <c:v>157.04960360898818</c:v>
                </c:pt>
                <c:pt idx="56">
                  <c:v>171.48426939804008</c:v>
                </c:pt>
                <c:pt idx="57">
                  <c:v>185.96095678969408</c:v>
                </c:pt>
                <c:pt idx="58">
                  <c:v>199.80355372867828</c:v>
                </c:pt>
                <c:pt idx="59">
                  <c:v>211.884742120835</c:v>
                </c:pt>
                <c:pt idx="60">
                  <c:v>220.26489176258156</c:v>
                </c:pt>
                <c:pt idx="61">
                  <c:v>222.01779559692008</c:v>
                </c:pt>
                <c:pt idx="62">
                  <c:v>213.8891073938936</c:v>
                </c:pt>
                <c:pt idx="63">
                  <c:v>194.1358074834657</c:v>
                </c:pt>
                <c:pt idx="64">
                  <c:v>164.60448953054137</c:v>
                </c:pt>
                <c:pt idx="65">
                  <c:v>131.02242096020444</c:v>
                </c:pt>
                <c:pt idx="66">
                  <c:v>100.51364968114468</c:v>
                </c:pt>
                <c:pt idx="67">
                  <c:v>78.040146301384283</c:v>
                </c:pt>
                <c:pt idx="68">
                  <c:v>64.623165479809444</c:v>
                </c:pt>
                <c:pt idx="69">
                  <c:v>58.302794508831965</c:v>
                </c:pt>
                <c:pt idx="70">
                  <c:v>56.306245398015797</c:v>
                </c:pt>
                <c:pt idx="71">
                  <c:v>56.553888170893345</c:v>
                </c:pt>
                <c:pt idx="72">
                  <c:v>57.98538887552813</c:v>
                </c:pt>
                <c:pt idx="73">
                  <c:v>60.243906602474787</c:v>
                </c:pt>
                <c:pt idx="74">
                  <c:v>63.302655241663757</c:v>
                </c:pt>
                <c:pt idx="75">
                  <c:v>67.244553353598207</c:v>
                </c:pt>
                <c:pt idx="76">
                  <c:v>72.166947576142576</c:v>
                </c:pt>
                <c:pt idx="77">
                  <c:v>78.142455459093384</c:v>
                </c:pt>
                <c:pt idx="78">
                  <c:v>85.197236852549793</c:v>
                </c:pt>
                <c:pt idx="79">
                  <c:v>93.294143054476379</c:v>
                </c:pt>
                <c:pt idx="80">
                  <c:v>102.31895974905819</c:v>
                </c:pt>
                <c:pt idx="81">
                  <c:v>112.06953020844715</c:v>
                </c:pt>
                <c:pt idx="82">
                  <c:v>122.24113213480742</c:v>
                </c:pt>
                <c:pt idx="83">
                  <c:v>132.380901778538</c:v>
                </c:pt>
                <c:pt idx="84">
                  <c:v>141.75230318998035</c:v>
                </c:pt>
                <c:pt idx="85">
                  <c:v>149.06904590881246</c:v>
                </c:pt>
                <c:pt idx="86">
                  <c:v>152.25986170185601</c:v>
                </c:pt>
                <c:pt idx="87">
                  <c:v>148.78429478187834</c:v>
                </c:pt>
                <c:pt idx="88">
                  <c:v>136.9795042667582</c:v>
                </c:pt>
                <c:pt idx="89">
                  <c:v>117.8637447754362</c:v>
                </c:pt>
                <c:pt idx="90">
                  <c:v>95.599502109592379</c:v>
                </c:pt>
                <c:pt idx="91">
                  <c:v>75.516638533011118</c:v>
                </c:pt>
                <c:pt idx="92">
                  <c:v>61.149709189920799</c:v>
                </c:pt>
                <c:pt idx="93">
                  <c:v>52.901727450885353</c:v>
                </c:pt>
                <c:pt idx="94">
                  <c:v>49.049613770775537</c:v>
                </c:pt>
                <c:pt idx="95">
                  <c:v>47.533043312846452</c:v>
                </c:pt>
                <c:pt idx="96">
                  <c:v>46.968362414514345</c:v>
                </c:pt>
                <c:pt idx="97">
                  <c:v>46.706879263463549</c:v>
                </c:pt>
                <c:pt idx="98">
                  <c:v>46.522015031337695</c:v>
                </c:pt>
                <c:pt idx="99">
                  <c:v>46.353055453050516</c:v>
                </c:pt>
                <c:pt idx="100">
                  <c:v>46.18729426681287</c:v>
                </c:pt>
                <c:pt idx="101">
                  <c:v>46.022602273580581</c:v>
                </c:pt>
                <c:pt idx="102">
                  <c:v>45.858657723633932</c:v>
                </c:pt>
                <c:pt idx="103">
                  <c:v>45.695383296026343</c:v>
                </c:pt>
                <c:pt idx="104">
                  <c:v>45.532730483633628</c:v>
                </c:pt>
                <c:pt idx="105">
                  <c:v>45.370656461634432</c:v>
                </c:pt>
                <c:pt idx="106">
                  <c:v>45.209122826378845</c:v>
                </c:pt>
                <c:pt idx="107">
                  <c:v>45.048097905581784</c:v>
                </c:pt>
                <c:pt idx="108">
                  <c:v>44.887563858151331</c:v>
                </c:pt>
                <c:pt idx="109">
                  <c:v>44.727535485952473</c:v>
                </c:pt>
                <c:pt idx="110">
                  <c:v>44.568106269538376</c:v>
                </c:pt>
                <c:pt idx="111">
                  <c:v>44.409552770341989</c:v>
                </c:pt>
                <c:pt idx="112">
                  <c:v>44.252553543447185</c:v>
                </c:pt>
                <c:pt idx="113">
                  <c:v>44.098611375887792</c:v>
                </c:pt>
                <c:pt idx="114">
                  <c:v>43.950796288013549</c:v>
                </c:pt>
                <c:pt idx="115">
                  <c:v>43.814922382115462</c:v>
                </c:pt>
                <c:pt idx="116">
                  <c:v>43.701185246523536</c:v>
                </c:pt>
                <c:pt idx="117">
                  <c:v>43.626059198936879</c:v>
                </c:pt>
                <c:pt idx="118">
                  <c:v>43.613845672656595</c:v>
                </c:pt>
                <c:pt idx="119">
                  <c:v>43.696699850114385</c:v>
                </c:pt>
                <c:pt idx="120">
                  <c:v>43.911379363276147</c:v>
                </c:pt>
                <c:pt idx="121">
                  <c:v>44.290677131196581</c:v>
                </c:pt>
                <c:pt idx="122">
                  <c:v>44.848162420672232</c:v>
                </c:pt>
                <c:pt idx="123">
                  <c:v>45.557503614100277</c:v>
                </c:pt>
                <c:pt idx="124">
                  <c:v>46.333100989159959</c:v>
                </c:pt>
                <c:pt idx="125">
                  <c:v>47.025510350032064</c:v>
                </c:pt>
                <c:pt idx="126">
                  <c:v>47.447062797890624</c:v>
                </c:pt>
                <c:pt idx="127">
                  <c:v>47.43181855509517</c:v>
                </c:pt>
                <c:pt idx="128">
                  <c:v>46.909179054065902</c:v>
                </c:pt>
                <c:pt idx="129">
                  <c:v>45.949035967679649</c:v>
                </c:pt>
                <c:pt idx="130">
                  <c:v>44.743034596232661</c:v>
                </c:pt>
                <c:pt idx="131">
                  <c:v>43.525976380567514</c:v>
                </c:pt>
                <c:pt idx="132">
                  <c:v>42.483609460072792</c:v>
                </c:pt>
                <c:pt idx="133">
                  <c:v>41.699804264681163</c:v>
                </c:pt>
                <c:pt idx="134">
                  <c:v>41.162506633802941</c:v>
                </c:pt>
                <c:pt idx="135">
                  <c:v>40.807142448076561</c:v>
                </c:pt>
                <c:pt idx="136">
                  <c:v>40.561772140781819</c:v>
                </c:pt>
                <c:pt idx="137">
                  <c:v>40.372302767840445</c:v>
                </c:pt>
                <c:pt idx="138">
                  <c:v>40.207114519725032</c:v>
                </c:pt>
                <c:pt idx="139">
                  <c:v>40.051121439730785</c:v>
                </c:pt>
                <c:pt idx="140">
                  <c:v>39.898317318148926</c:v>
                </c:pt>
                <c:pt idx="141">
                  <c:v>39.746688890932745</c:v>
                </c:pt>
                <c:pt idx="142">
                  <c:v>39.595673775917582</c:v>
                </c:pt>
                <c:pt idx="143">
                  <c:v>39.445154257384452</c:v>
                </c:pt>
                <c:pt idx="144">
                  <c:v>39.295135630047454</c:v>
                </c:pt>
                <c:pt idx="145">
                  <c:v>39.14567970302997</c:v>
                </c:pt>
                <c:pt idx="146">
                  <c:v>38.996957498706202</c:v>
                </c:pt>
                <c:pt idx="147">
                  <c:v>38.849453540308346</c:v>
                </c:pt>
                <c:pt idx="148">
                  <c:v>38.704484675964729</c:v>
                </c:pt>
                <c:pt idx="149">
                  <c:v>38.565319198326755</c:v>
                </c:pt>
                <c:pt idx="150">
                  <c:v>38.439199904090692</c:v>
                </c:pt>
                <c:pt idx="151">
                  <c:v>38.340214511540772</c:v>
                </c:pt>
                <c:pt idx="152">
                  <c:v>38.291853155508726</c:v>
                </c:pt>
                <c:pt idx="153">
                  <c:v>38.326227959590639</c:v>
                </c:pt>
                <c:pt idx="154">
                  <c:v>38.475460568203282</c:v>
                </c:pt>
                <c:pt idx="155">
                  <c:v>38.752438595174802</c:v>
                </c:pt>
                <c:pt idx="156">
                  <c:v>39.125662420784018</c:v>
                </c:pt>
                <c:pt idx="157">
                  <c:v>39.504126201594353</c:v>
                </c:pt>
                <c:pt idx="158">
                  <c:v>39.752743626842985</c:v>
                </c:pt>
                <c:pt idx="159">
                  <c:v>39.744572337412471</c:v>
                </c:pt>
                <c:pt idx="160">
                  <c:v>39.425915066165295</c:v>
                </c:pt>
                <c:pt idx="161">
                  <c:v>38.850097175366798</c:v>
                </c:pt>
                <c:pt idx="162">
                  <c:v>38.15182463389732</c:v>
                </c:pt>
                <c:pt idx="163">
                  <c:v>37.478643028018098</c:v>
                </c:pt>
                <c:pt idx="164">
                  <c:v>36.927592557955265</c:v>
                </c:pt>
                <c:pt idx="165">
                  <c:v>36.524041686683027</c:v>
                </c:pt>
                <c:pt idx="166">
                  <c:v>36.241710810567952</c:v>
                </c:pt>
                <c:pt idx="167">
                  <c:v>36.036818522570364</c:v>
                </c:pt>
                <c:pt idx="168">
                  <c:v>35.872199945976078</c:v>
                </c:pt>
                <c:pt idx="169">
                  <c:v>35.725005409386654</c:v>
                </c:pt>
                <c:pt idx="170">
                  <c:v>35.584147862870807</c:v>
                </c:pt>
                <c:pt idx="171">
                  <c:v>35.445219895348806</c:v>
                </c:pt>
                <c:pt idx="172">
                  <c:v>35.306747674155844</c:v>
                </c:pt>
                <c:pt idx="173">
                  <c:v>35.16829904005872</c:v>
                </c:pt>
                <c:pt idx="174">
                  <c:v>35.029749037390424</c:v>
                </c:pt>
                <c:pt idx="175">
                  <c:v>34.891050748660646</c:v>
                </c:pt>
                <c:pt idx="176">
                  <c:v>34.752176483040998</c:v>
                </c:pt>
                <c:pt idx="177">
                  <c:v>34.613105132120438</c:v>
                </c:pt>
                <c:pt idx="178">
                  <c:v>34.473819770914666</c:v>
                </c:pt>
                <c:pt idx="179">
                  <c:v>34.334307117125512</c:v>
                </c:pt>
                <c:pt idx="180">
                  <c:v>34.194557244951646</c:v>
                </c:pt>
                <c:pt idx="181">
                  <c:v>34.054563306996158</c:v>
                </c:pt>
                <c:pt idx="182">
                  <c:v>33.914321241220563</c:v>
                </c:pt>
                <c:pt idx="183">
                  <c:v>33.773829469437686</c:v>
                </c:pt>
                <c:pt idx="184">
                  <c:v>33.633088595819949</c:v>
                </c:pt>
                <c:pt idx="185">
                  <c:v>33.49210111260529</c:v>
                </c:pt>
                <c:pt idx="186">
                  <c:v>33.350871118620624</c:v>
                </c:pt>
                <c:pt idx="187">
                  <c:v>33.209404054773856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56.14124225039933</c:v>
                </c:pt>
                <c:pt idx="1">
                  <c:v>56.264462349834709</c:v>
                </c:pt>
                <c:pt idx="2">
                  <c:v>56.387540591224976</c:v>
                </c:pt>
                <c:pt idx="3">
                  <c:v>56.510416495368666</c:v>
                </c:pt>
                <c:pt idx="4">
                  <c:v>56.633019768346649</c:v>
                </c:pt>
                <c:pt idx="5">
                  <c:v>56.755269114245692</c:v>
                </c:pt>
                <c:pt idx="6">
                  <c:v>56.87707094445696</c:v>
                </c:pt>
                <c:pt idx="7">
                  <c:v>56.998317981992599</c:v>
                </c:pt>
                <c:pt idx="8">
                  <c:v>57.118887761280064</c:v>
                </c:pt>
                <c:pt idx="9">
                  <c:v>57.238641026499693</c:v>
                </c:pt>
                <c:pt idx="10">
                  <c:v>57.357420034818603</c:v>
                </c:pt>
                <c:pt idx="11">
                  <c:v>57.475046774946335</c:v>
                </c:pt>
                <c:pt idx="12">
                  <c:v>57.591321116390162</c:v>
                </c:pt>
                <c:pt idx="13">
                  <c:v>57.706018910710611</c:v>
                </c:pt>
                <c:pt idx="14">
                  <c:v>57.818890073042176</c:v>
                </c:pt>
                <c:pt idx="15">
                  <c:v>57.929656680190867</c:v>
                </c:pt>
                <c:pt idx="16">
                  <c:v>58.038011130746241</c:v>
                </c:pt>
                <c:pt idx="17">
                  <c:v>58.143614422782179</c:v>
                </c:pt>
                <c:pt idx="18">
                  <c:v>58.246094615715229</c:v>
                </c:pt>
                <c:pt idx="19">
                  <c:v>58.345045554477181</c:v>
                </c:pt>
                <c:pt idx="20">
                  <c:v>58.440025945939709</c:v>
                </c:pt>
                <c:pt idx="21">
                  <c:v>58.530558888944348</c:v>
                </c:pt>
                <c:pt idx="22">
                  <c:v>58.616131969595941</c:v>
                </c:pt>
                <c:pt idx="23">
                  <c:v>58.696198041738157</c:v>
                </c:pt>
                <c:pt idx="24">
                  <c:v>58.770176817612999</c:v>
                </c:pt>
                <c:pt idx="25">
                  <c:v>58.837457394313127</c:v>
                </c:pt>
                <c:pt idx="26">
                  <c:v>58.897401836338922</c:v>
                </c:pt>
                <c:pt idx="27">
                  <c:v>58.9493499219057</c:v>
                </c:pt>
                <c:pt idx="28">
                  <c:v>58.992625139222547</c:v>
                </c:pt>
                <c:pt idx="29">
                  <c:v>59.026541987633848</c:v>
                </c:pt>
                <c:pt idx="30">
                  <c:v>59.050414596565588</c:v>
                </c:pt>
                <c:pt idx="31">
                  <c:v>59.063566622593505</c:v>
                </c:pt>
                <c:pt idx="32">
                  <c:v>59.065342322470364</c:v>
                </c:pt>
                <c:pt idx="33">
                  <c:v>59.055118629513878</c:v>
                </c:pt>
                <c:pt idx="34">
                  <c:v>59.032317985468275</c:v>
                </c:pt>
                <c:pt idx="35">
                  <c:v>58.996421604146732</c:v>
                </c:pt>
                <c:pt idx="36">
                  <c:v>58.946982772275504</c:v>
                </c:pt>
                <c:pt idx="37">
                  <c:v>58.883639733233807</c:v>
                </c:pt>
                <c:pt idx="38">
                  <c:v>58.806127657357322</c:v>
                </c:pt>
                <c:pt idx="39">
                  <c:v>58.714289184349695</c:v>
                </c:pt>
                <c:pt idx="40">
                  <c:v>58.608083034199993</c:v>
                </c:pt>
                <c:pt idx="41">
                  <c:v>58.487590226029525</c:v>
                </c:pt>
                <c:pt idx="42">
                  <c:v>58.353017520101133</c:v>
                </c:pt>
                <c:pt idx="43">
                  <c:v>58.204697804417115</c:v>
                </c:pt>
                <c:pt idx="44">
                  <c:v>58.043087278378863</c:v>
                </c:pt>
                <c:pt idx="45">
                  <c:v>57.868759433516495</c:v>
                </c:pt>
                <c:pt idx="46">
                  <c:v>57.682395984831921</c:v>
                </c:pt>
                <c:pt idx="47">
                  <c:v>57.484775054257284</c:v>
                </c:pt>
                <c:pt idx="48">
                  <c:v>57.276757038709036</c:v>
                </c:pt>
                <c:pt idx="49">
                  <c:v>57.059268699245784</c:v>
                </c:pt>
                <c:pt idx="50">
                  <c:v>56.833286077490918</c:v>
                </c:pt>
                <c:pt idx="51">
                  <c:v>56.599816876639984</c:v>
                </c:pt>
                <c:pt idx="52">
                  <c:v>56.359882936549027</c:v>
                </c:pt>
                <c:pt idx="53">
                  <c:v>56.114503388587373</c:v>
                </c:pt>
                <c:pt idx="54">
                  <c:v>55.864679002043026</c:v>
                </c:pt>
                <c:pt idx="55">
                  <c:v>55.611378137832816</c:v>
                </c:pt>
                <c:pt idx="56">
                  <c:v>55.355524616052286</c:v>
                </c:pt>
                <c:pt idx="57">
                  <c:v>55.097987690459519</c:v>
                </c:pt>
                <c:pt idx="58">
                  <c:v>54.839574213405115</c:v>
                </c:pt>
                <c:pt idx="59">
                  <c:v>54.581022975573319</c:v>
                </c:pt>
                <c:pt idx="60">
                  <c:v>54.323001120890289</c:v>
                </c:pt>
                <c:pt idx="61">
                  <c:v>54.06610247082449</c:v>
                </c:pt>
                <c:pt idx="62">
                  <c:v>53.810847544966578</c:v>
                </c:pt>
                <c:pt idx="63">
                  <c:v>53.557685035601857</c:v>
                </c:pt>
                <c:pt idx="64">
                  <c:v>53.306994481200995</c:v>
                </c:pt>
                <c:pt idx="65">
                  <c:v>53.059089884818526</c:v>
                </c:pt>
                <c:pt idx="66">
                  <c:v>52.814224035401303</c:v>
                </c:pt>
                <c:pt idx="67">
                  <c:v>52.572593310007271</c:v>
                </c:pt>
                <c:pt idx="68">
                  <c:v>52.334342760142732</c:v>
                </c:pt>
                <c:pt idx="69">
                  <c:v>52.099571313406912</c:v>
                </c:pt>
                <c:pt idx="70">
                  <c:v>51.868336950380289</c:v>
                </c:pt>
                <c:pt idx="71">
                  <c:v>51.640661744657493</c:v>
                </c:pt>
                <c:pt idx="72">
                  <c:v>51.416536679991914</c:v>
                </c:pt>
                <c:pt idx="73">
                  <c:v>51.195926181967209</c:v>
                </c:pt>
                <c:pt idx="74">
                  <c:v>50.978772322045721</c:v>
                </c:pt>
                <c:pt idx="75">
                  <c:v>50.764998669132986</c:v>
                </c:pt>
                <c:pt idx="76">
                  <c:v>50.554513778001628</c:v>
                </c:pt>
                <c:pt idx="77">
                  <c:v>50.34721431523392</c:v>
                </c:pt>
                <c:pt idx="78">
                  <c:v>50.142987832048881</c:v>
                </c:pt>
                <c:pt idx="79">
                  <c:v>49.94171519980474</c:v>
                </c:pt>
                <c:pt idx="80">
                  <c:v>49.743272728447167</c:v>
                </c:pt>
                <c:pt idx="81">
                  <c:v>49.547533991040645</c:v>
                </c:pt>
                <c:pt idx="82">
                  <c:v>49.354371379082806</c:v>
                </c:pt>
                <c:pt idx="83">
                  <c:v>49.163657413837278</c:v>
                </c:pt>
                <c:pt idx="84">
                  <c:v>48.975265838671248</c:v>
                </c:pt>
                <c:pt idx="85">
                  <c:v>48.789072516557759</c:v>
                </c:pt>
                <c:pt idx="86">
                  <c:v>48.604956155668901</c:v>
                </c:pt>
                <c:pt idx="87">
                  <c:v>48.422798884485992</c:v>
                </c:pt>
                <c:pt idx="88">
                  <c:v>48.242486696196551</c:v>
                </c:pt>
                <c:pt idx="89">
                  <c:v>48.063909780422165</c:v>
                </c:pt>
                <c:pt idx="90">
                  <c:v>47.886962758589718</c:v>
                </c:pt>
                <c:pt idx="91">
                  <c:v>47.711544837571459</c:v>
                </c:pt>
                <c:pt idx="92">
                  <c:v>47.53755989460727</c:v>
                </c:pt>
                <c:pt idx="93">
                  <c:v>47.364916505009361</c:v>
                </c:pt>
                <c:pt idx="94">
                  <c:v>47.193527922749389</c:v>
                </c:pt>
                <c:pt idx="95">
                  <c:v>47.023312022743873</c:v>
                </c:pt>
                <c:pt idx="96">
                  <c:v>46.854191212491699</c:v>
                </c:pt>
                <c:pt idx="97">
                  <c:v>46.686092319671516</c:v>
                </c:pt>
                <c:pt idx="98">
                  <c:v>46.518946461374107</c:v>
                </c:pt>
                <c:pt idx="99">
                  <c:v>46.352688899817913</c:v>
                </c:pt>
                <c:pt idx="100">
                  <c:v>46.187258888668275</c:v>
                </c:pt>
                <c:pt idx="101">
                  <c:v>46.022599513443161</c:v>
                </c:pt>
                <c:pt idx="102">
                  <c:v>45.858657528933435</c:v>
                </c:pt>
                <c:pt idx="103">
                  <c:v>45.695383196084428</c:v>
                </c:pt>
                <c:pt idx="104">
                  <c:v>45.532730120372257</c:v>
                </c:pt>
                <c:pt idx="105">
                  <c:v>45.370655093352212</c:v>
                </c:pt>
                <c:pt idx="106">
                  <c:v>45.209117938754595</c:v>
                </c:pt>
                <c:pt idx="107">
                  <c:v>45.048081364245874</c:v>
                </c:pt>
                <c:pt idx="108">
                  <c:v>44.887510819756457</c:v>
                </c:pt>
                <c:pt idx="109">
                  <c:v>44.727374363094277</c:v>
                </c:pt>
                <c:pt idx="110">
                  <c:v>44.567642533410734</c:v>
                </c:pt>
                <c:pt idx="111">
                  <c:v>44.408288232958533</c:v>
                </c:pt>
                <c:pt idx="112">
                  <c:v>44.249286617475647</c:v>
                </c:pt>
                <c:pt idx="113">
                  <c:v>44.09061499544012</c:v>
                </c:pt>
                <c:pt idx="114">
                  <c:v>43.932252736366983</c:v>
                </c:pt>
                <c:pt idx="115">
                  <c:v>43.774181188253337</c:v>
                </c:pt>
                <c:pt idx="116">
                  <c:v>43.616383604221461</c:v>
                </c:pt>
                <c:pt idx="117">
                  <c:v>43.458845078356134</c:v>
                </c:pt>
                <c:pt idx="118">
                  <c:v>43.301552490680741</c:v>
                </c:pt>
                <c:pt idx="119">
                  <c:v>43.144494461161813</c:v>
                </c:pt>
                <c:pt idx="120">
                  <c:v>42.987661312571454</c:v>
                </c:pt>
                <c:pt idx="121">
                  <c:v>42.83104504196784</c:v>
                </c:pt>
                <c:pt idx="122">
                  <c:v>42.674639300471583</c:v>
                </c:pt>
                <c:pt idx="123">
                  <c:v>42.518439380917584</c:v>
                </c:pt>
                <c:pt idx="124">
                  <c:v>42.362442212843078</c:v>
                </c:pt>
                <c:pt idx="125">
                  <c:v>42.206646364130158</c:v>
                </c:pt>
                <c:pt idx="126">
                  <c:v>42.051052048450316</c:v>
                </c:pt>
                <c:pt idx="127">
                  <c:v>41.895661137457346</c:v>
                </c:pt>
                <c:pt idx="128">
                  <c:v>41.740477176438759</c:v>
                </c:pt>
                <c:pt idx="129">
                  <c:v>41.585505401864431</c:v>
                </c:pt>
                <c:pt idx="130">
                  <c:v>41.430752758961461</c:v>
                </c:pt>
                <c:pt idx="131">
                  <c:v>41.276227917100265</c:v>
                </c:pt>
                <c:pt idx="132">
                  <c:v>41.121941280398957</c:v>
                </c:pt>
                <c:pt idx="133">
                  <c:v>40.967904990551368</c:v>
                </c:pt>
                <c:pt idx="134">
                  <c:v>40.814132918467074</c:v>
                </c:pt>
                <c:pt idx="135">
                  <c:v>40.660640640898166</c:v>
                </c:pt>
                <c:pt idx="136">
                  <c:v>40.507445397837081</c:v>
                </c:pt>
                <c:pt idx="137">
                  <c:v>40.354566026134435</c:v>
                </c:pt>
                <c:pt idx="138">
                  <c:v>40.20202286453911</c:v>
                </c:pt>
                <c:pt idx="139">
                  <c:v>40.049837625250063</c:v>
                </c:pt>
                <c:pt idx="140">
                  <c:v>39.898033227139578</c:v>
                </c:pt>
                <c:pt idx="141">
                  <c:v>39.746633586115784</c:v>
                </c:pt>
                <c:pt idx="142">
                  <c:v>39.595663358694146</c:v>
                </c:pt>
                <c:pt idx="143">
                  <c:v>39.445147635797753</c:v>
                </c:pt>
                <c:pt idx="144">
                  <c:v>39.295111585148597</c:v>
                </c:pt>
                <c:pt idx="145">
                  <c:v>39.145580042376977</c:v>
                </c:pt>
                <c:pt idx="146">
                  <c:v>38.996577053167215</c:v>
                </c:pt>
                <c:pt idx="147">
                  <c:v>38.848125371346882</c:v>
                </c:pt>
                <c:pt idx="148">
                  <c:v>38.700245920742688</c:v>
                </c:pt>
                <c:pt idx="149">
                  <c:v>38.552957231750426</c:v>
                </c:pt>
                <c:pt idx="150">
                  <c:v>38.406274866728694</c:v>
                </c:pt>
                <c:pt idx="151">
                  <c:v>38.260210851309182</c:v>
                </c:pt>
                <c:pt idx="152">
                  <c:v>38.114773131264172</c:v>
                </c:pt>
                <c:pt idx="153">
                  <c:v>37.96996507640651</c:v>
                </c:pt>
                <c:pt idx="154">
                  <c:v>37.825785053847881</c:v>
                </c:pt>
                <c:pt idx="155">
                  <c:v>37.682226092569195</c:v>
                </c:pt>
                <c:pt idx="156">
                  <c:v>37.53927565949602</c:v>
                </c:pt>
                <c:pt idx="157">
                  <c:v>37.396915564055689</c:v>
                </c:pt>
                <c:pt idx="158">
                  <c:v>37.255122003583324</c:v>
                </c:pt>
                <c:pt idx="159">
                  <c:v>37.113865756141223</c:v>
                </c:pt>
                <c:pt idx="160">
                  <c:v>36.973112520657295</c:v>
                </c:pt>
                <c:pt idx="161">
                  <c:v>36.832823397222128</c:v>
                </c:pt>
                <c:pt idx="162">
                  <c:v>36.692955493431683</c:v>
                </c:pt>
                <c:pt idx="163">
                  <c:v>36.553462636364287</c:v>
                </c:pt>
                <c:pt idx="164">
                  <c:v>36.414296164634699</c:v>
                </c:pt>
                <c:pt idx="165">
                  <c:v>36.275405771375524</c:v>
                </c:pt>
                <c:pt idx="166">
                  <c:v>36.136740367215189</c:v>
                </c:pt>
                <c:pt idx="167">
                  <c:v>35.998248932438926</c:v>
                </c:pt>
                <c:pt idx="168">
                  <c:v>35.859881329449316</c:v>
                </c:pt>
                <c:pt idx="169">
                  <c:v>35.72158905014102</c:v>
                </c:pt>
                <c:pt idx="170">
                  <c:v>35.583325877507725</c:v>
                </c:pt>
                <c:pt idx="171">
                  <c:v>35.445048446271024</c:v>
                </c:pt>
                <c:pt idx="172">
                  <c:v>35.306716693103716</c:v>
                </c:pt>
                <c:pt idx="173">
                  <c:v>35.168294192684669</c:v>
                </c:pt>
                <c:pt idx="174">
                  <c:v>35.02974838100463</c:v>
                </c:pt>
                <c:pt idx="175">
                  <c:v>34.891050671769726</c:v>
                </c:pt>
                <c:pt idx="176">
                  <c:v>34.752176475251687</c:v>
                </c:pt>
                <c:pt idx="177">
                  <c:v>34.613105131438267</c:v>
                </c:pt>
                <c:pt idx="178">
                  <c:v>34.473819770863031</c:v>
                </c:pt>
                <c:pt idx="179">
                  <c:v>34.334307117122137</c:v>
                </c:pt>
                <c:pt idx="180">
                  <c:v>34.194557244951454</c:v>
                </c:pt>
                <c:pt idx="181">
                  <c:v>34.054563306996151</c:v>
                </c:pt>
                <c:pt idx="182">
                  <c:v>33.914321241220563</c:v>
                </c:pt>
                <c:pt idx="183">
                  <c:v>33.773829469437686</c:v>
                </c:pt>
                <c:pt idx="184">
                  <c:v>33.633088595819949</c:v>
                </c:pt>
                <c:pt idx="185">
                  <c:v>33.49210111260529</c:v>
                </c:pt>
                <c:pt idx="186">
                  <c:v>33.350871118620624</c:v>
                </c:pt>
                <c:pt idx="187">
                  <c:v>33.209404054773856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63.484000000000002</c:v>
                </c:pt>
                <c:pt idx="1">
                  <c:v>63.515999999999998</c:v>
                </c:pt>
                <c:pt idx="2">
                  <c:v>62.25</c:v>
                </c:pt>
                <c:pt idx="3">
                  <c:v>62.859000000000002</c:v>
                </c:pt>
                <c:pt idx="4">
                  <c:v>61.655999999999999</c:v>
                </c:pt>
                <c:pt idx="5">
                  <c:v>63.109000000000002</c:v>
                </c:pt>
                <c:pt idx="6">
                  <c:v>61.796999999999997</c:v>
                </c:pt>
                <c:pt idx="7">
                  <c:v>62.844000000000001</c:v>
                </c:pt>
                <c:pt idx="8">
                  <c:v>61.375</c:v>
                </c:pt>
                <c:pt idx="9">
                  <c:v>62.953000000000003</c:v>
                </c:pt>
                <c:pt idx="10">
                  <c:v>61.969000000000001</c:v>
                </c:pt>
                <c:pt idx="11">
                  <c:v>60.030999999999999</c:v>
                </c:pt>
                <c:pt idx="12">
                  <c:v>62.671999999999997</c:v>
                </c:pt>
                <c:pt idx="13">
                  <c:v>60.671999999999997</c:v>
                </c:pt>
                <c:pt idx="14">
                  <c:v>62.765999999999998</c:v>
                </c:pt>
                <c:pt idx="15">
                  <c:v>62.015999999999998</c:v>
                </c:pt>
                <c:pt idx="16">
                  <c:v>62.438000000000002</c:v>
                </c:pt>
                <c:pt idx="17">
                  <c:v>63.344000000000001</c:v>
                </c:pt>
                <c:pt idx="18">
                  <c:v>64.391000000000005</c:v>
                </c:pt>
                <c:pt idx="19">
                  <c:v>62.890999999999998</c:v>
                </c:pt>
                <c:pt idx="20">
                  <c:v>65.5</c:v>
                </c:pt>
                <c:pt idx="21">
                  <c:v>63.030999999999999</c:v>
                </c:pt>
                <c:pt idx="22">
                  <c:v>63.203000000000003</c:v>
                </c:pt>
                <c:pt idx="23">
                  <c:v>65.311999999999998</c:v>
                </c:pt>
                <c:pt idx="24">
                  <c:v>63.780999999999999</c:v>
                </c:pt>
                <c:pt idx="25">
                  <c:v>64.608999999999995</c:v>
                </c:pt>
                <c:pt idx="26">
                  <c:v>65.156000000000006</c:v>
                </c:pt>
                <c:pt idx="27">
                  <c:v>64.25</c:v>
                </c:pt>
                <c:pt idx="28">
                  <c:v>66.406000000000006</c:v>
                </c:pt>
                <c:pt idx="29">
                  <c:v>65.593999999999994</c:v>
                </c:pt>
                <c:pt idx="30">
                  <c:v>65.608999999999995</c:v>
                </c:pt>
                <c:pt idx="31">
                  <c:v>67.046999999999997</c:v>
                </c:pt>
                <c:pt idx="32">
                  <c:v>65.546999999999997</c:v>
                </c:pt>
                <c:pt idx="33">
                  <c:v>66.343999999999994</c:v>
                </c:pt>
                <c:pt idx="34">
                  <c:v>64.843999999999994</c:v>
                </c:pt>
                <c:pt idx="35">
                  <c:v>66.016000000000005</c:v>
                </c:pt>
                <c:pt idx="36">
                  <c:v>67.938000000000002</c:v>
                </c:pt>
                <c:pt idx="37">
                  <c:v>66.875</c:v>
                </c:pt>
                <c:pt idx="38">
                  <c:v>68.016000000000005</c:v>
                </c:pt>
                <c:pt idx="39">
                  <c:v>66.733999999999995</c:v>
                </c:pt>
                <c:pt idx="40">
                  <c:v>70.921999999999997</c:v>
                </c:pt>
                <c:pt idx="41">
                  <c:v>68.375</c:v>
                </c:pt>
                <c:pt idx="42">
                  <c:v>71.141000000000005</c:v>
                </c:pt>
                <c:pt idx="43">
                  <c:v>69.718999999999994</c:v>
                </c:pt>
                <c:pt idx="44">
                  <c:v>73.375</c:v>
                </c:pt>
                <c:pt idx="45">
                  <c:v>74.561999999999998</c:v>
                </c:pt>
                <c:pt idx="46">
                  <c:v>75.796999999999997</c:v>
                </c:pt>
                <c:pt idx="47">
                  <c:v>84.343999999999994</c:v>
                </c:pt>
                <c:pt idx="48">
                  <c:v>86.188000000000002</c:v>
                </c:pt>
                <c:pt idx="49">
                  <c:v>92.266000000000005</c:v>
                </c:pt>
                <c:pt idx="50">
                  <c:v>103.797</c:v>
                </c:pt>
                <c:pt idx="51">
                  <c:v>116.64100000000001</c:v>
                </c:pt>
                <c:pt idx="52">
                  <c:v>134.56200000000001</c:v>
                </c:pt>
                <c:pt idx="53">
                  <c:v>148.15600000000001</c:v>
                </c:pt>
                <c:pt idx="54">
                  <c:v>169.922</c:v>
                </c:pt>
                <c:pt idx="55">
                  <c:v>184.078</c:v>
                </c:pt>
                <c:pt idx="56">
                  <c:v>195.53100000000001</c:v>
                </c:pt>
                <c:pt idx="57">
                  <c:v>208.578</c:v>
                </c:pt>
                <c:pt idx="58">
                  <c:v>217.89099999999999</c:v>
                </c:pt>
                <c:pt idx="59">
                  <c:v>223.48400000000001</c:v>
                </c:pt>
                <c:pt idx="60">
                  <c:v>227.01599999999999</c:v>
                </c:pt>
                <c:pt idx="61">
                  <c:v>223.26599999999999</c:v>
                </c:pt>
                <c:pt idx="62">
                  <c:v>218.203</c:v>
                </c:pt>
                <c:pt idx="63">
                  <c:v>204</c:v>
                </c:pt>
                <c:pt idx="64">
                  <c:v>179.39099999999999</c:v>
                </c:pt>
                <c:pt idx="65">
                  <c:v>141.18799999999999</c:v>
                </c:pt>
                <c:pt idx="66">
                  <c:v>97.608999999999995</c:v>
                </c:pt>
                <c:pt idx="67">
                  <c:v>71.703000000000003</c:v>
                </c:pt>
                <c:pt idx="68">
                  <c:v>60.311999999999998</c:v>
                </c:pt>
                <c:pt idx="69">
                  <c:v>60.609000000000002</c:v>
                </c:pt>
                <c:pt idx="70">
                  <c:v>61.921999999999997</c:v>
                </c:pt>
                <c:pt idx="71">
                  <c:v>62.625</c:v>
                </c:pt>
                <c:pt idx="72">
                  <c:v>60.811999999999998</c:v>
                </c:pt>
                <c:pt idx="73">
                  <c:v>66.328000000000003</c:v>
                </c:pt>
                <c:pt idx="74">
                  <c:v>70.843999999999994</c:v>
                </c:pt>
                <c:pt idx="75">
                  <c:v>75.156000000000006</c:v>
                </c:pt>
                <c:pt idx="76">
                  <c:v>87.233999999999995</c:v>
                </c:pt>
                <c:pt idx="77">
                  <c:v>93.468999999999994</c:v>
                </c:pt>
                <c:pt idx="78">
                  <c:v>103.562</c:v>
                </c:pt>
                <c:pt idx="79">
                  <c:v>117.01600000000001</c:v>
                </c:pt>
                <c:pt idx="80">
                  <c:v>127.125</c:v>
                </c:pt>
                <c:pt idx="81">
                  <c:v>137.703</c:v>
                </c:pt>
                <c:pt idx="82">
                  <c:v>149.10900000000001</c:v>
                </c:pt>
                <c:pt idx="83">
                  <c:v>154.56200000000001</c:v>
                </c:pt>
                <c:pt idx="84">
                  <c:v>159.375</c:v>
                </c:pt>
                <c:pt idx="85">
                  <c:v>160.28100000000001</c:v>
                </c:pt>
                <c:pt idx="86">
                  <c:v>157.31200000000001</c:v>
                </c:pt>
                <c:pt idx="87">
                  <c:v>146.01599999999999</c:v>
                </c:pt>
                <c:pt idx="88">
                  <c:v>128.703</c:v>
                </c:pt>
                <c:pt idx="89">
                  <c:v>100.64100000000001</c:v>
                </c:pt>
                <c:pt idx="90">
                  <c:v>72.718999999999994</c:v>
                </c:pt>
                <c:pt idx="91">
                  <c:v>56.594000000000001</c:v>
                </c:pt>
                <c:pt idx="92">
                  <c:v>51.438000000000002</c:v>
                </c:pt>
                <c:pt idx="93">
                  <c:v>48.844000000000001</c:v>
                </c:pt>
                <c:pt idx="94">
                  <c:v>48.890999999999998</c:v>
                </c:pt>
                <c:pt idx="95">
                  <c:v>51.421999999999997</c:v>
                </c:pt>
                <c:pt idx="96">
                  <c:v>48.546999999999997</c:v>
                </c:pt>
                <c:pt idx="97">
                  <c:v>47.484000000000002</c:v>
                </c:pt>
                <c:pt idx="98">
                  <c:v>50.265999999999998</c:v>
                </c:pt>
                <c:pt idx="99">
                  <c:v>50.811999999999998</c:v>
                </c:pt>
                <c:pt idx="100">
                  <c:v>50.828000000000003</c:v>
                </c:pt>
                <c:pt idx="101">
                  <c:v>48.719000000000001</c:v>
                </c:pt>
                <c:pt idx="102">
                  <c:v>52.188000000000002</c:v>
                </c:pt>
                <c:pt idx="103">
                  <c:v>50.125</c:v>
                </c:pt>
                <c:pt idx="104">
                  <c:v>52.046999999999997</c:v>
                </c:pt>
                <c:pt idx="105">
                  <c:v>47.469000000000001</c:v>
                </c:pt>
                <c:pt idx="106">
                  <c:v>50.203000000000003</c:v>
                </c:pt>
                <c:pt idx="107">
                  <c:v>50.155999999999999</c:v>
                </c:pt>
                <c:pt idx="108">
                  <c:v>47.155999999999999</c:v>
                </c:pt>
                <c:pt idx="109">
                  <c:v>47.688000000000002</c:v>
                </c:pt>
                <c:pt idx="110">
                  <c:v>50.311999999999998</c:v>
                </c:pt>
                <c:pt idx="111">
                  <c:v>48.578000000000003</c:v>
                </c:pt>
                <c:pt idx="112">
                  <c:v>49.234000000000002</c:v>
                </c:pt>
                <c:pt idx="113">
                  <c:v>47.094000000000001</c:v>
                </c:pt>
                <c:pt idx="114">
                  <c:v>47</c:v>
                </c:pt>
                <c:pt idx="115">
                  <c:v>47.25</c:v>
                </c:pt>
                <c:pt idx="116">
                  <c:v>45.25</c:v>
                </c:pt>
                <c:pt idx="117">
                  <c:v>49.046999999999997</c:v>
                </c:pt>
                <c:pt idx="118">
                  <c:v>50.109000000000002</c:v>
                </c:pt>
                <c:pt idx="119">
                  <c:v>48.188000000000002</c:v>
                </c:pt>
                <c:pt idx="120">
                  <c:v>49.75</c:v>
                </c:pt>
                <c:pt idx="121">
                  <c:v>52.484000000000002</c:v>
                </c:pt>
                <c:pt idx="122">
                  <c:v>50.796999999999997</c:v>
                </c:pt>
                <c:pt idx="123">
                  <c:v>53.546999999999997</c:v>
                </c:pt>
                <c:pt idx="124">
                  <c:v>53.703000000000003</c:v>
                </c:pt>
                <c:pt idx="125">
                  <c:v>54.625</c:v>
                </c:pt>
                <c:pt idx="126">
                  <c:v>53.625</c:v>
                </c:pt>
                <c:pt idx="127">
                  <c:v>53.015999999999998</c:v>
                </c:pt>
                <c:pt idx="128">
                  <c:v>49.265999999999998</c:v>
                </c:pt>
                <c:pt idx="129">
                  <c:v>50.609000000000002</c:v>
                </c:pt>
                <c:pt idx="130">
                  <c:v>45.780999999999999</c:v>
                </c:pt>
                <c:pt idx="131">
                  <c:v>45.796999999999997</c:v>
                </c:pt>
                <c:pt idx="132">
                  <c:v>41.171999999999997</c:v>
                </c:pt>
                <c:pt idx="133">
                  <c:v>43.109000000000002</c:v>
                </c:pt>
                <c:pt idx="134">
                  <c:v>45.188000000000002</c:v>
                </c:pt>
                <c:pt idx="135">
                  <c:v>40.780999999999999</c:v>
                </c:pt>
                <c:pt idx="136">
                  <c:v>43.390999999999998</c:v>
                </c:pt>
                <c:pt idx="137">
                  <c:v>41.890999999999998</c:v>
                </c:pt>
                <c:pt idx="138">
                  <c:v>42.359000000000002</c:v>
                </c:pt>
                <c:pt idx="139">
                  <c:v>42.280999999999999</c:v>
                </c:pt>
                <c:pt idx="140">
                  <c:v>45.438000000000002</c:v>
                </c:pt>
                <c:pt idx="141">
                  <c:v>42.546999999999997</c:v>
                </c:pt>
                <c:pt idx="142">
                  <c:v>43.390999999999998</c:v>
                </c:pt>
                <c:pt idx="143">
                  <c:v>40.734000000000002</c:v>
                </c:pt>
                <c:pt idx="144">
                  <c:v>38</c:v>
                </c:pt>
                <c:pt idx="145">
                  <c:v>43.703000000000003</c:v>
                </c:pt>
                <c:pt idx="146">
                  <c:v>41.061999999999998</c:v>
                </c:pt>
                <c:pt idx="147">
                  <c:v>41.75</c:v>
                </c:pt>
                <c:pt idx="148">
                  <c:v>43.344000000000001</c:v>
                </c:pt>
                <c:pt idx="149">
                  <c:v>42.844000000000001</c:v>
                </c:pt>
                <c:pt idx="150">
                  <c:v>39.515999999999998</c:v>
                </c:pt>
                <c:pt idx="151">
                  <c:v>41.390999999999998</c:v>
                </c:pt>
                <c:pt idx="152">
                  <c:v>43.703000000000003</c:v>
                </c:pt>
                <c:pt idx="153">
                  <c:v>43.905999999999999</c:v>
                </c:pt>
                <c:pt idx="154">
                  <c:v>42.765999999999998</c:v>
                </c:pt>
                <c:pt idx="155">
                  <c:v>47.938000000000002</c:v>
                </c:pt>
                <c:pt idx="156">
                  <c:v>45.561999999999998</c:v>
                </c:pt>
                <c:pt idx="157">
                  <c:v>44.625</c:v>
                </c:pt>
                <c:pt idx="158">
                  <c:v>44.609000000000002</c:v>
                </c:pt>
                <c:pt idx="159">
                  <c:v>42.546999999999997</c:v>
                </c:pt>
                <c:pt idx="160">
                  <c:v>41.655999999999999</c:v>
                </c:pt>
                <c:pt idx="161">
                  <c:v>43.203000000000003</c:v>
                </c:pt>
                <c:pt idx="162">
                  <c:v>42.061999999999998</c:v>
                </c:pt>
                <c:pt idx="163">
                  <c:v>41.828000000000003</c:v>
                </c:pt>
                <c:pt idx="164">
                  <c:v>38.984000000000002</c:v>
                </c:pt>
                <c:pt idx="165">
                  <c:v>40.625</c:v>
                </c:pt>
                <c:pt idx="166">
                  <c:v>39.859000000000002</c:v>
                </c:pt>
                <c:pt idx="167">
                  <c:v>35.938000000000002</c:v>
                </c:pt>
                <c:pt idx="168">
                  <c:v>39.688000000000002</c:v>
                </c:pt>
                <c:pt idx="169">
                  <c:v>38.390999999999998</c:v>
                </c:pt>
                <c:pt idx="170">
                  <c:v>36.890999999999998</c:v>
                </c:pt>
                <c:pt idx="171">
                  <c:v>38.828000000000003</c:v>
                </c:pt>
                <c:pt idx="172">
                  <c:v>39.219000000000001</c:v>
                </c:pt>
                <c:pt idx="173">
                  <c:v>39.030999999999999</c:v>
                </c:pt>
                <c:pt idx="174">
                  <c:v>36.046999999999997</c:v>
                </c:pt>
                <c:pt idx="175">
                  <c:v>37.938000000000002</c:v>
                </c:pt>
                <c:pt idx="176">
                  <c:v>38.078000000000003</c:v>
                </c:pt>
                <c:pt idx="177">
                  <c:v>39.561999999999998</c:v>
                </c:pt>
                <c:pt idx="178">
                  <c:v>37.390999999999998</c:v>
                </c:pt>
                <c:pt idx="179">
                  <c:v>38.094000000000001</c:v>
                </c:pt>
                <c:pt idx="180">
                  <c:v>39.390999999999998</c:v>
                </c:pt>
                <c:pt idx="181">
                  <c:v>36.5</c:v>
                </c:pt>
                <c:pt idx="182">
                  <c:v>38.328000000000003</c:v>
                </c:pt>
                <c:pt idx="183">
                  <c:v>38.030999999999999</c:v>
                </c:pt>
                <c:pt idx="184">
                  <c:v>36.703000000000003</c:v>
                </c:pt>
                <c:pt idx="185">
                  <c:v>37.484000000000002</c:v>
                </c:pt>
                <c:pt idx="186">
                  <c:v>39.75</c:v>
                </c:pt>
                <c:pt idx="187">
                  <c:v>36.046999999999997</c:v>
                </c:pt>
                <c:pt idx="188">
                  <c:v>38.828000000000003</c:v>
                </c:pt>
                <c:pt idx="189">
                  <c:v>36.811999999999998</c:v>
                </c:pt>
                <c:pt idx="190">
                  <c:v>35.671999999999997</c:v>
                </c:pt>
                <c:pt idx="191">
                  <c:v>36.671999999999997</c:v>
                </c:pt>
                <c:pt idx="192">
                  <c:v>36.844000000000001</c:v>
                </c:pt>
                <c:pt idx="193">
                  <c:v>35.094000000000001</c:v>
                </c:pt>
                <c:pt idx="194">
                  <c:v>36.859000000000002</c:v>
                </c:pt>
                <c:pt idx="195">
                  <c:v>36.546999999999997</c:v>
                </c:pt>
                <c:pt idx="196">
                  <c:v>36.688000000000002</c:v>
                </c:pt>
                <c:pt idx="197">
                  <c:v>33.890999999999998</c:v>
                </c:pt>
                <c:pt idx="198">
                  <c:v>37.359000000000002</c:v>
                </c:pt>
                <c:pt idx="199">
                  <c:v>34.875</c:v>
                </c:pt>
                <c:pt idx="200">
                  <c:v>38.438000000000002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61.028442110098723</c:v>
                </c:pt>
                <c:pt idx="1">
                  <c:v>61.201808646977256</c:v>
                </c:pt>
                <c:pt idx="2">
                  <c:v>61.37496006487914</c:v>
                </c:pt>
                <c:pt idx="3">
                  <c:v>61.547813337079333</c:v>
                </c:pt>
                <c:pt idx="4">
                  <c:v>61.72027219384465</c:v>
                </c:pt>
                <c:pt idx="5">
                  <c:v>61.892225545792279</c:v>
                </c:pt>
                <c:pt idx="6">
                  <c:v>62.063545775054067</c:v>
                </c:pt>
                <c:pt idx="7">
                  <c:v>62.23408689380863</c:v>
                </c:pt>
                <c:pt idx="8">
                  <c:v>62.403682572862955</c:v>
                </c:pt>
                <c:pt idx="9">
                  <c:v>62.572144047048113</c:v>
                </c:pt>
                <c:pt idx="10">
                  <c:v>62.739257909508815</c:v>
                </c:pt>
                <c:pt idx="11">
                  <c:v>62.904783813908104</c:v>
                </c:pt>
                <c:pt idx="12">
                  <c:v>63.06845211274868</c:v>
                </c:pt>
                <c:pt idx="13">
                  <c:v>63.229961472423987</c:v>
                </c:pt>
                <c:pt idx="14">
                  <c:v>63.388976522890218</c:v>
                </c:pt>
                <c:pt idx="15">
                  <c:v>63.545125624711282</c:v>
                </c:pt>
                <c:pt idx="16">
                  <c:v>63.697998873141451</c:v>
                </c:pt>
                <c:pt idx="17">
                  <c:v>63.847146515123946</c:v>
                </c:pt>
                <c:pt idx="18">
                  <c:v>63.992078042103628</c:v>
                </c:pt>
                <c:pt idx="19">
                  <c:v>64.132262357177055</c:v>
                </c:pt>
                <c:pt idx="20">
                  <c:v>64.26712962607931</c:v>
                </c:pt>
                <c:pt idx="21">
                  <c:v>64.396075746707169</c:v>
                </c:pt>
                <c:pt idx="22">
                  <c:v>64.518470865719848</c:v>
                </c:pt>
                <c:pt idx="23">
                  <c:v>64.63367410615416</c:v>
                </c:pt>
                <c:pt idx="24">
                  <c:v>64.741057739604869</c:v>
                </c:pt>
                <c:pt idx="25">
                  <c:v>64.84004555036941</c:v>
                </c:pt>
                <c:pt idx="26">
                  <c:v>64.930172215634485</c:v>
                </c:pt>
                <c:pt idx="27">
                  <c:v>65.011173273846396</c:v>
                </c:pt>
                <c:pt idx="28">
                  <c:v>65.083118739228809</c:v>
                </c:pt>
                <c:pt idx="29">
                  <c:v>65.146607619255121</c:v>
                </c:pt>
                <c:pt idx="30">
                  <c:v>65.203045321015452</c:v>
                </c:pt>
                <c:pt idx="31">
                  <c:v>65.255030768826941</c:v>
                </c:pt>
                <c:pt idx="32">
                  <c:v>65.306884246906577</c:v>
                </c:pt>
                <c:pt idx="33">
                  <c:v>65.365349367595229</c:v>
                </c:pt>
                <c:pt idx="34">
                  <c:v>65.440501538547409</c:v>
                </c:pt>
                <c:pt idx="35">
                  <c:v>65.546888834667428</c:v>
                </c:pt>
                <c:pt idx="36">
                  <c:v>65.704916971984915</c:v>
                </c:pt>
                <c:pt idx="37">
                  <c:v>65.942465852373203</c:v>
                </c:pt>
                <c:pt idx="38">
                  <c:v>66.296689111830702</c:v>
                </c:pt>
                <c:pt idx="39">
                  <c:v>66.815899598424565</c:v>
                </c:pt>
                <c:pt idx="40">
                  <c:v>67.561383939685143</c:v>
                </c:pt>
                <c:pt idx="41">
                  <c:v>68.60892216581982</c:v>
                </c:pt>
                <c:pt idx="42">
                  <c:v>70.049720767017661</c:v>
                </c:pt>
                <c:pt idx="43">
                  <c:v>71.990410002762957</c:v>
                </c:pt>
                <c:pt idx="44">
                  <c:v>74.551722133783514</c:v>
                </c:pt>
                <c:pt idx="45">
                  <c:v>77.86547162939577</c:v>
                </c:pt>
                <c:pt idx="46">
                  <c:v>82.069516047159254</c:v>
                </c:pt>
                <c:pt idx="47">
                  <c:v>87.300498637790113</c:v>
                </c:pt>
                <c:pt idx="48">
                  <c:v>93.684365604954039</c:v>
                </c:pt>
                <c:pt idx="49">
                  <c:v>101.32490725338674</c:v>
                </c:pt>
                <c:pt idx="50">
                  <c:v>110.29087554594157</c:v>
                </c:pt>
                <c:pt idx="51">
                  <c:v>120.60254993850668</c:v>
                </c:pt>
                <c:pt idx="52">
                  <c:v>132.21891246872502</c:v>
                </c:pt>
                <c:pt idx="53">
                  <c:v>145.02676800216989</c:v>
                </c:pt>
                <c:pt idx="54">
                  <c:v>158.83293768751611</c:v>
                </c:pt>
                <c:pt idx="55">
                  <c:v>173.3589786810785</c:v>
                </c:pt>
                <c:pt idx="56">
                  <c:v>188.23119596517253</c:v>
                </c:pt>
                <c:pt idx="57">
                  <c:v>202.93994149228718</c:v>
                </c:pt>
                <c:pt idx="58">
                  <c:v>216.7103605343745</c:v>
                </c:pt>
                <c:pt idx="59">
                  <c:v>228.22255416714978</c:v>
                </c:pt>
                <c:pt idx="60">
                  <c:v>235.25431471899665</c:v>
                </c:pt>
                <c:pt idx="61">
                  <c:v>234.65712240478439</c:v>
                </c:pt>
                <c:pt idx="62">
                  <c:v>223.30960179171294</c:v>
                </c:pt>
                <c:pt idx="63">
                  <c:v>200.14807468110797</c:v>
                </c:pt>
                <c:pt idx="64">
                  <c:v>168.00276040241775</c:v>
                </c:pt>
                <c:pt idx="65">
                  <c:v>133.27405772666506</c:v>
                </c:pt>
                <c:pt idx="66">
                  <c:v>103.01584987321857</c:v>
                </c:pt>
                <c:pt idx="67">
                  <c:v>81.553231093298123</c:v>
                </c:pt>
                <c:pt idx="68">
                  <c:v>69.253743838326656</c:v>
                </c:pt>
                <c:pt idx="69">
                  <c:v>63.854883054295982</c:v>
                </c:pt>
                <c:pt idx="70">
                  <c:v>62.609612952005179</c:v>
                </c:pt>
                <c:pt idx="71">
                  <c:v>63.589191539592655</c:v>
                </c:pt>
                <c:pt idx="72">
                  <c:v>65.864504777863516</c:v>
                </c:pt>
                <c:pt idx="73">
                  <c:v>69.153702451072348</c:v>
                </c:pt>
                <c:pt idx="74">
                  <c:v>73.461857983335236</c:v>
                </c:pt>
                <c:pt idx="75">
                  <c:v>78.875203796965309</c:v>
                </c:pt>
                <c:pt idx="76">
                  <c:v>85.470388283980142</c:v>
                </c:pt>
                <c:pt idx="77">
                  <c:v>93.274220675955803</c:v>
                </c:pt>
                <c:pt idx="78">
                  <c:v>102.24030885837919</c:v>
                </c:pt>
                <c:pt idx="79">
                  <c:v>112.23257437433105</c:v>
                </c:pt>
                <c:pt idx="80">
                  <c:v>123.01369060574581</c:v>
                </c:pt>
                <c:pt idx="81">
                  <c:v>134.23132573695236</c:v>
                </c:pt>
                <c:pt idx="82">
                  <c:v>145.36911135752524</c:v>
                </c:pt>
                <c:pt idx="83">
                  <c:v>155.58027200177088</c:v>
                </c:pt>
                <c:pt idx="84">
                  <c:v>163.3312930122687</c:v>
                </c:pt>
                <c:pt idx="85">
                  <c:v>166.06825936475821</c:v>
                </c:pt>
                <c:pt idx="86">
                  <c:v>160.67256234987886</c:v>
                </c:pt>
                <c:pt idx="87">
                  <c:v>145.38963776320998</c:v>
                </c:pt>
                <c:pt idx="88">
                  <c:v>122.20347891180199</c:v>
                </c:pt>
                <c:pt idx="89">
                  <c:v>96.919464017055049</c:v>
                </c:pt>
                <c:pt idx="90">
                  <c:v>75.890509017769787</c:v>
                </c:pt>
                <c:pt idx="91">
                  <c:v>62.279077064346062</c:v>
                </c:pt>
                <c:pt idx="92">
                  <c:v>55.335370521319959</c:v>
                </c:pt>
                <c:pt idx="93">
                  <c:v>52.479969014678858</c:v>
                </c:pt>
                <c:pt idx="94">
                  <c:v>51.461415400564427</c:v>
                </c:pt>
                <c:pt idx="95">
                  <c:v>51.065911190294571</c:v>
                </c:pt>
                <c:pt idx="96">
                  <c:v>50.83286181493586</c:v>
                </c:pt>
                <c:pt idx="97">
                  <c:v>50.633277237615651</c:v>
                </c:pt>
                <c:pt idx="98">
                  <c:v>50.439844321539695</c:v>
                </c:pt>
                <c:pt idx="99">
                  <c:v>50.248088626105748</c:v>
                </c:pt>
                <c:pt idx="100">
                  <c:v>50.057390571653151</c:v>
                </c:pt>
                <c:pt idx="101">
                  <c:v>49.867629606721351</c:v>
                </c:pt>
                <c:pt idx="102">
                  <c:v>49.678738600927375</c:v>
                </c:pt>
                <c:pt idx="103">
                  <c:v>49.49065887318536</c:v>
                </c:pt>
                <c:pt idx="104">
                  <c:v>49.303337292014319</c:v>
                </c:pt>
                <c:pt idx="105">
                  <c:v>49.116728340024274</c:v>
                </c:pt>
                <c:pt idx="106">
                  <c:v>48.930801179531031</c:v>
                </c:pt>
                <c:pt idx="107">
                  <c:v>48.745559481994256</c:v>
                </c:pt>
                <c:pt idx="108">
                  <c:v>48.5610926459333</c:v>
                </c:pt>
                <c:pt idx="109">
                  <c:v>48.377698237515176</c:v>
                </c:pt>
                <c:pt idx="110">
                  <c:v>48.19615249137793</c:v>
                </c:pt>
                <c:pt idx="111">
                  <c:v>48.018260174187269</c:v>
                </c:pt>
                <c:pt idx="112">
                  <c:v>47.847875775440251</c:v>
                </c:pt>
                <c:pt idx="113">
                  <c:v>47.692616813374165</c:v>
                </c:pt>
                <c:pt idx="114">
                  <c:v>47.566410693138664</c:v>
                </c:pt>
                <c:pt idx="115">
                  <c:v>47.492720431550481</c:v>
                </c:pt>
                <c:pt idx="116">
                  <c:v>47.507681567556276</c:v>
                </c:pt>
                <c:pt idx="117">
                  <c:v>47.661438558567035</c:v>
                </c:pt>
                <c:pt idx="118">
                  <c:v>48.014859799147949</c:v>
                </c:pt>
                <c:pt idx="119">
                  <c:v>48.627996209958766</c:v>
                </c:pt>
                <c:pt idx="120">
                  <c:v>49.537102374201858</c:v>
                </c:pt>
                <c:pt idx="121">
                  <c:v>50.720517490933737</c:v>
                </c:pt>
                <c:pt idx="122">
                  <c:v>52.062167199124168</c:v>
                </c:pt>
                <c:pt idx="123">
                  <c:v>53.333899338440716</c:v>
                </c:pt>
                <c:pt idx="124">
                  <c:v>54.225326554702818</c:v>
                </c:pt>
                <c:pt idx="125">
                  <c:v>54.436338986492949</c:v>
                </c:pt>
                <c:pt idx="126">
                  <c:v>53.806285576003724</c:v>
                </c:pt>
                <c:pt idx="127">
                  <c:v>52.409120842728683</c:v>
                </c:pt>
                <c:pt idx="128">
                  <c:v>50.542895605143549</c:v>
                </c:pt>
                <c:pt idx="129">
                  <c:v>48.605387011209011</c:v>
                </c:pt>
                <c:pt idx="130">
                  <c:v>46.929737094237097</c:v>
                </c:pt>
                <c:pt idx="131">
                  <c:v>45.679238110742496</c:v>
                </c:pt>
                <c:pt idx="132">
                  <c:v>44.846683248108789</c:v>
                </c:pt>
                <c:pt idx="133">
                  <c:v>44.326667751229202</c:v>
                </c:pt>
                <c:pt idx="134">
                  <c:v>43.99632126730571</c:v>
                </c:pt>
                <c:pt idx="135">
                  <c:v>43.762116178410565</c:v>
                </c:pt>
                <c:pt idx="136">
                  <c:v>43.569399844549444</c:v>
                </c:pt>
                <c:pt idx="137">
                  <c:v>43.392320055175603</c:v>
                </c:pt>
                <c:pt idx="138">
                  <c:v>43.220746179434713</c:v>
                </c:pt>
                <c:pt idx="139">
                  <c:v>43.051366274455752</c:v>
                </c:pt>
                <c:pt idx="140">
                  <c:v>42.883296614776384</c:v>
                </c:pt>
                <c:pt idx="141">
                  <c:v>42.716377625612587</c:v>
                </c:pt>
                <c:pt idx="142">
                  <c:v>42.550639247210526</c:v>
                </c:pt>
                <c:pt idx="143">
                  <c:v>42.386182679718495</c:v>
                </c:pt>
                <c:pt idx="144">
                  <c:v>42.223235038765338</c:v>
                </c:pt>
                <c:pt idx="145">
                  <c:v>42.062411812529461</c:v>
                </c:pt>
                <c:pt idx="146">
                  <c:v>41.905447025221811</c:v>
                </c:pt>
                <c:pt idx="147">
                  <c:v>41.75692032021206</c:v>
                </c:pt>
                <c:pt idx="148">
                  <c:v>41.62772140383457</c:v>
                </c:pt>
                <c:pt idx="149">
                  <c:v>41.540689009749116</c:v>
                </c:pt>
                <c:pt idx="150">
                  <c:v>41.537200388530344</c:v>
                </c:pt>
                <c:pt idx="151">
                  <c:v>41.679825005677479</c:v>
                </c:pt>
                <c:pt idx="152">
                  <c:v>42.041724995308229</c:v>
                </c:pt>
                <c:pt idx="153">
                  <c:v>42.673335231287801</c:v>
                </c:pt>
                <c:pt idx="154">
                  <c:v>43.548510008174802</c:v>
                </c:pt>
                <c:pt idx="155">
                  <c:v>44.516941740815199</c:v>
                </c:pt>
                <c:pt idx="156">
                  <c:v>45.309996134064335</c:v>
                </c:pt>
                <c:pt idx="157">
                  <c:v>45.631677506333567</c:v>
                </c:pt>
                <c:pt idx="158">
                  <c:v>45.304448282752638</c:v>
                </c:pt>
                <c:pt idx="159">
                  <c:v>44.376148350483007</c:v>
                </c:pt>
                <c:pt idx="160">
                  <c:v>43.102258896539361</c:v>
                </c:pt>
                <c:pt idx="161">
                  <c:v>41.810013834377735</c:v>
                </c:pt>
                <c:pt idx="162">
                  <c:v>40.743589347420794</c:v>
                </c:pt>
                <c:pt idx="163">
                  <c:v>39.991063229903027</c:v>
                </c:pt>
                <c:pt idx="164">
                  <c:v>39.512649414831827</c:v>
                </c:pt>
                <c:pt idx="165">
                  <c:v>39.215775783943947</c:v>
                </c:pt>
                <c:pt idx="166">
                  <c:v>39.015524572345697</c:v>
                </c:pt>
                <c:pt idx="167">
                  <c:v>38.857681046142119</c:v>
                </c:pt>
                <c:pt idx="168">
                  <c:v>38.715384999035322</c:v>
                </c:pt>
                <c:pt idx="169">
                  <c:v>38.577846403016508</c:v>
                </c:pt>
                <c:pt idx="170">
                  <c:v>38.441446003093411</c:v>
                </c:pt>
                <c:pt idx="171">
                  <c:v>38.305123554596797</c:v>
                </c:pt>
                <c:pt idx="172">
                  <c:v>38.168571184549997</c:v>
                </c:pt>
                <c:pt idx="173">
                  <c:v>38.031670457482321</c:v>
                </c:pt>
                <c:pt idx="174">
                  <c:v>37.894349279687475</c:v>
                </c:pt>
                <c:pt idx="175">
                  <c:v>37.756551662194774</c:v>
                </c:pt>
                <c:pt idx="176">
                  <c:v>37.618232130196041</c:v>
                </c:pt>
                <c:pt idx="177">
                  <c:v>37.479354489033199</c:v>
                </c:pt>
                <c:pt idx="178">
                  <c:v>37.339891152810985</c:v>
                </c:pt>
                <c:pt idx="179">
                  <c:v>37.1998224717548</c:v>
                </c:pt>
                <c:pt idx="180">
                  <c:v>37.059136011387309</c:v>
                </c:pt>
                <c:pt idx="181">
                  <c:v>36.917825802445563</c:v>
                </c:pt>
                <c:pt idx="182">
                  <c:v>36.77589158422888</c:v>
                </c:pt>
                <c:pt idx="183">
                  <c:v>36.633338060661671</c:v>
                </c:pt>
                <c:pt idx="184">
                  <c:v>36.490174184362402</c:v>
                </c:pt>
                <c:pt idx="185">
                  <c:v>36.346412480224089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61.028442110082793</c:v>
                </c:pt>
                <c:pt idx="1">
                  <c:v>61.201808646936705</c:v>
                </c:pt>
                <c:pt idx="2">
                  <c:v>61.374960064777454</c:v>
                </c:pt>
                <c:pt idx="3">
                  <c:v>61.547813336828035</c:v>
                </c:pt>
                <c:pt idx="4">
                  <c:v>61.720272193232681</c:v>
                </c:pt>
                <c:pt idx="5">
                  <c:v>61.892225544323693</c:v>
                </c:pt>
                <c:pt idx="6">
                  <c:v>62.063545771581111</c:v>
                </c:pt>
                <c:pt idx="7">
                  <c:v>62.234086885715335</c:v>
                </c:pt>
                <c:pt idx="8">
                  <c:v>62.403682554277246</c:v>
                </c:pt>
                <c:pt idx="9">
                  <c:v>62.572144004988978</c:v>
                </c:pt>
                <c:pt idx="10">
                  <c:v>62.739257815716165</c:v>
                </c:pt>
                <c:pt idx="11">
                  <c:v>62.904783607795494</c:v>
                </c:pt>
                <c:pt idx="12">
                  <c:v>63.068451666406816</c:v>
                </c:pt>
                <c:pt idx="13">
                  <c:v>63.229960519939326</c:v>
                </c:pt>
                <c:pt idx="14">
                  <c:v>63.388974519914605</c:v>
                </c:pt>
                <c:pt idx="15">
                  <c:v>63.545121474018075</c:v>
                </c:pt>
                <c:pt idx="16">
                  <c:v>63.697990397103155</c:v>
                </c:pt>
                <c:pt idx="17">
                  <c:v>63.847129458523</c:v>
                </c:pt>
                <c:pt idx="18">
                  <c:v>63.992044218539441</c:v>
                </c:pt>
                <c:pt idx="19">
                  <c:v>64.132196261424227</c:v>
                </c:pt>
                <c:pt idx="20">
                  <c:v>64.267002347581808</c:v>
                </c:pt>
                <c:pt idx="21">
                  <c:v>64.395834220740539</c:v>
                </c:pt>
                <c:pt idx="22">
                  <c:v>64.518019217897574</c:v>
                </c:pt>
                <c:pt idx="23">
                  <c:v>64.632841837927884</c:v>
                </c:pt>
                <c:pt idx="24">
                  <c:v>64.739546428019125</c:v>
                </c:pt>
                <c:pt idx="25">
                  <c:v>64.837341143619582</c:v>
                </c:pt>
                <c:pt idx="26">
                  <c:v>64.925403325542973</c:v>
                </c:pt>
                <c:pt idx="27">
                  <c:v>65.002886415442688</c:v>
                </c:pt>
                <c:pt idx="28">
                  <c:v>65.068928496455669</c:v>
                </c:pt>
                <c:pt idx="29">
                  <c:v>65.122662498269321</c:v>
                </c:pt>
                <c:pt idx="30">
                  <c:v>65.163228044749147</c:v>
                </c:pt>
                <c:pt idx="31">
                  <c:v>65.189784848148122</c:v>
                </c:pt>
                <c:pt idx="32">
                  <c:v>65.201527468628768</c:v>
                </c:pt>
                <c:pt idx="33">
                  <c:v>65.197701164674854</c:v>
                </c:pt>
                <c:pt idx="34">
                  <c:v>65.177618463811257</c:v>
                </c:pt>
                <c:pt idx="35">
                  <c:v>65.140675990236545</c:v>
                </c:pt>
                <c:pt idx="36">
                  <c:v>65.08637100403547</c:v>
                </c:pt>
                <c:pt idx="37">
                  <c:v>65.014317043771811</c:v>
                </c:pt>
                <c:pt idx="38">
                  <c:v>64.924258028567422</c:v>
                </c:pt>
                <c:pt idx="39">
                  <c:v>64.816080174332782</c:v>
                </c:pt>
                <c:pt idx="40">
                  <c:v>64.689821116704323</c:v>
                </c:pt>
                <c:pt idx="41">
                  <c:v>64.545675712605444</c:v>
                </c:pt>
                <c:pt idx="42">
                  <c:v>64.383998111693813</c:v>
                </c:pt>
                <c:pt idx="43">
                  <c:v>64.20529984285038</c:v>
                </c:pt>
                <c:pt idx="44">
                  <c:v>64.010243840089373</c:v>
                </c:pt>
                <c:pt idx="45">
                  <c:v>63.799634524514502</c:v>
                </c:pt>
                <c:pt idx="46">
                  <c:v>63.5744042499852</c:v>
                </c:pt>
                <c:pt idx="47">
                  <c:v>63.335596595333264</c:v>
                </c:pt>
                <c:pt idx="48">
                  <c:v>63.084347131825041</c:v>
                </c:pt>
                <c:pt idx="49">
                  <c:v>62.821862400339519</c:v>
                </c:pt>
                <c:pt idx="50">
                  <c:v>62.549397891515419</c:v>
                </c:pt>
                <c:pt idx="51">
                  <c:v>62.268235831488546</c:v>
                </c:pt>
                <c:pt idx="52">
                  <c:v>61.979663537897864</c:v>
                </c:pt>
                <c:pt idx="53">
                  <c:v>61.684953031693659</c:v>
                </c:pt>
                <c:pt idx="54">
                  <c:v>61.385342479077565</c:v>
                </c:pt>
                <c:pt idx="55">
                  <c:v>61.082019905578072</c:v>
                </c:pt>
                <c:pt idx="56">
                  <c:v>60.776109482240244</c:v>
                </c:pt>
                <c:pt idx="57">
                  <c:v>60.468660542910442</c:v>
                </c:pt>
                <c:pt idx="58">
                  <c:v>60.160639360726236</c:v>
                </c:pt>
                <c:pt idx="59">
                  <c:v>59.852923598059526</c:v>
                </c:pt>
                <c:pt idx="60">
                  <c:v>59.546299251726808</c:v>
                </c:pt>
                <c:pt idx="61">
                  <c:v>59.241459846295541</c:v>
                </c:pt>
                <c:pt idx="62">
                  <c:v>58.939007582705138</c:v>
                </c:pt>
                <c:pt idx="63">
                  <c:v>58.639456125455659</c:v>
                </c:pt>
                <c:pt idx="64">
                  <c:v>58.343234706427921</c:v>
                </c:pt>
                <c:pt idx="65">
                  <c:v>58.05069323346072</c:v>
                </c:pt>
                <c:pt idx="66">
                  <c:v>57.762108113387953</c:v>
                </c:pt>
                <c:pt idx="67">
                  <c:v>57.477688528714928</c:v>
                </c:pt>
                <c:pt idx="68">
                  <c:v>57.197582941237023</c:v>
                </c:pt>
                <c:pt idx="69">
                  <c:v>56.921885631930742</c:v>
                </c:pt>
                <c:pt idx="70">
                  <c:v>56.650643122199639</c:v>
                </c:pt>
                <c:pt idx="71">
                  <c:v>56.383860355420843</c:v>
                </c:pt>
                <c:pt idx="72">
                  <c:v>56.121506548618441</c:v>
                </c:pt>
                <c:pt idx="73">
                  <c:v>55.863520651338483</c:v>
                </c:pt>
                <c:pt idx="74">
                  <c:v>55.609816372127391</c:v>
                </c:pt>
                <c:pt idx="75">
                  <c:v>55.360286752412257</c:v>
                </c:pt>
                <c:pt idx="76">
                  <c:v>55.114808283232293</c:v>
                </c:pt>
                <c:pt idx="77">
                  <c:v>54.873244572493803</c:v>
                </c:pt>
                <c:pt idx="78">
                  <c:v>54.635449579607211</c:v>
                </c:pt>
                <c:pt idx="79">
                  <c:v>54.401270440936329</c:v>
                </c:pt>
                <c:pt idx="80">
                  <c:v>54.17054991387009</c:v>
                </c:pt>
                <c:pt idx="81">
                  <c:v>53.943128469915919</c:v>
                </c:pt>
                <c:pt idx="82">
                  <c:v>53.718846068376962</c:v>
                </c:pt>
                <c:pt idx="83">
                  <c:v>53.497543642235584</c:v>
                </c:pt>
                <c:pt idx="84">
                  <c:v>53.279064327099512</c:v>
                </c:pt>
                <c:pt idx="85">
                  <c:v>53.063254462708869</c:v>
                </c:pt>
                <c:pt idx="86">
                  <c:v>52.849964394741356</c:v>
                </c:pt>
                <c:pt idx="87">
                  <c:v>52.639049102644506</c:v>
                </c:pt>
                <c:pt idx="88">
                  <c:v>52.430368677086186</c:v>
                </c:pt>
                <c:pt idx="89">
                  <c:v>52.223788668441443</c:v>
                </c:pt>
                <c:pt idx="90">
                  <c:v>52.019180325591812</c:v>
                </c:pt>
                <c:pt idx="91">
                  <c:v>51.816420742252973</c:v>
                </c:pt>
                <c:pt idx="92">
                  <c:v>51.615392926099553</c:v>
                </c:pt>
                <c:pt idx="93">
                  <c:v>51.415985804144469</c:v>
                </c:pt>
                <c:pt idx="94">
                  <c:v>51.21809417616538</c:v>
                </c:pt>
                <c:pt idx="95">
                  <c:v>51.02161862645562</c:v>
                </c:pt>
                <c:pt idx="96">
                  <c:v>50.826465402812858</c:v>
                </c:pt>
                <c:pt idx="97">
                  <c:v>50.632546270458185</c:v>
                </c:pt>
                <c:pt idx="98">
                  <c:v>50.439778347495775</c:v>
                </c:pt>
                <c:pt idx="99">
                  <c:v>50.248083927568928</c:v>
                </c:pt>
                <c:pt idx="100">
                  <c:v>50.057390294532325</c:v>
                </c:pt>
                <c:pt idx="101">
                  <c:v>49.867629533232865</c:v>
                </c:pt>
                <c:pt idx="102">
                  <c:v>49.678738339861241</c:v>
                </c:pt>
                <c:pt idx="103">
                  <c:v>49.490657834794725</c:v>
                </c:pt>
                <c:pt idx="104">
                  <c:v>49.303333380387535</c:v>
                </c:pt>
                <c:pt idx="105">
                  <c:v>49.11671440577058</c:v>
                </c:pt>
                <c:pt idx="106">
                  <c:v>48.930754240388133</c:v>
                </c:pt>
                <c:pt idx="107">
                  <c:v>48.745409957717293</c:v>
                </c:pt>
                <c:pt idx="108">
                  <c:v>48.560642230380175</c:v>
                </c:pt>
                <c:pt idx="109">
                  <c:v>48.376415197659952</c:v>
                </c:pt>
                <c:pt idx="110">
                  <c:v>48.192696346265954</c:v>
                </c:pt>
                <c:pt idx="111">
                  <c:v>48.009456405051608</c:v>
                </c:pt>
                <c:pt idx="112">
                  <c:v>47.826669254267422</c:v>
                </c:pt>
                <c:pt idx="113">
                  <c:v>47.644311849823204</c:v>
                </c:pt>
                <c:pt idx="114">
                  <c:v>47.462364162932438</c:v>
                </c:pt>
                <c:pt idx="115">
                  <c:v>47.280809135413357</c:v>
                </c:pt>
                <c:pt idx="116">
                  <c:v>47.099632650816488</c:v>
                </c:pt>
                <c:pt idx="117">
                  <c:v>46.91882352143395</c:v>
                </c:pt>
                <c:pt idx="118">
                  <c:v>46.738373491111588</c:v>
                </c:pt>
                <c:pt idx="119">
                  <c:v>46.558277253626272</c:v>
                </c:pt>
                <c:pt idx="120">
                  <c:v>46.378532486197244</c:v>
                </c:pt>
                <c:pt idx="121">
                  <c:v>46.199139897465784</c:v>
                </c:pt>
                <c:pt idx="122">
                  <c:v>46.020103288991052</c:v>
                </c:pt>
                <c:pt idx="123">
                  <c:v>45.8414296289641</c:v>
                </c:pt>
                <c:pt idx="124">
                  <c:v>45.663129136426555</c:v>
                </c:pt>
                <c:pt idx="125">
                  <c:v>45.485215373787867</c:v>
                </c:pt>
                <c:pt idx="126">
                  <c:v>45.307705344855975</c:v>
                </c:pt>
                <c:pt idx="127">
                  <c:v>45.130619594927204</c:v>
                </c:pt>
                <c:pt idx="128">
                  <c:v>44.953982308717251</c:v>
                </c:pt>
                <c:pt idx="129">
                  <c:v>44.777821401058929</c:v>
                </c:pt>
                <c:pt idx="130">
                  <c:v>44.60216859435026</c:v>
                </c:pt>
                <c:pt idx="131">
                  <c:v>44.42705947572459</c:v>
                </c:pt>
                <c:pt idx="132">
                  <c:v>44.252533525855817</c:v>
                </c:pt>
                <c:pt idx="133">
                  <c:v>44.078634110245915</c:v>
                </c:pt>
                <c:pt idx="134">
                  <c:v>43.905408422818205</c:v>
                </c:pt>
                <c:pt idx="135">
                  <c:v>43.732907370727837</c:v>
                </c:pt>
                <c:pt idx="136">
                  <c:v>43.561185388586594</c:v>
                </c:pt>
                <c:pt idx="137">
                  <c:v>43.390300169886622</c:v>
                </c:pt>
                <c:pt idx="138">
                  <c:v>43.220312303418638</c:v>
                </c:pt>
                <c:pt idx="139">
                  <c:v>43.05128480305013</c:v>
                </c:pt>
                <c:pt idx="140">
                  <c:v>42.88328252049925</c:v>
                </c:pt>
                <c:pt idx="141">
                  <c:v>42.716371432850188</c:v>
                </c:pt>
                <c:pt idx="142">
                  <c:v>42.550617799627695</c:v>
                </c:pt>
                <c:pt idx="143">
                  <c:v>42.386087188369942</c:v>
                </c:pt>
                <c:pt idx="144">
                  <c:v>42.222843372842632</c:v>
                </c:pt>
                <c:pt idx="145">
                  <c:v>42.060947114276793</c:v>
                </c:pt>
                <c:pt idx="146">
                  <c:v>41.900454843144672</c:v>
                </c:pt>
                <c:pt idx="147">
                  <c:v>41.741417266747114</c:v>
                </c:pt>
                <c:pt idx="148">
                  <c:v>41.583877935883535</c:v>
                </c:pt>
                <c:pt idx="149">
                  <c:v>41.427871811594613</c:v>
                </c:pt>
                <c:pt idx="150">
                  <c:v>41.273423879788012</c:v>
                </c:pt>
                <c:pt idx="151">
                  <c:v>41.120547866789273</c:v>
                </c:pt>
                <c:pt idx="152">
                  <c:v>40.969245111806103</c:v>
                </c:pt>
                <c:pt idx="153">
                  <c:v>40.819503652321615</c:v>
                </c:pt>
                <c:pt idx="154">
                  <c:v>40.67129757505954</c:v>
                </c:pt>
                <c:pt idx="155">
                  <c:v>40.524586678143102</c:v>
                </c:pt>
                <c:pt idx="156">
                  <c:v>40.379316479456719</c:v>
                </c:pt>
                <c:pt idx="157">
                  <c:v>40.235418592417474</c:v>
                </c:pt>
                <c:pt idx="158">
                  <c:v>40.092811474123977</c:v>
                </c:pt>
                <c:pt idx="159">
                  <c:v>39.951401533230481</c:v>
                </c:pt>
                <c:pt idx="160">
                  <c:v>39.811084567165963</c:v>
                </c:pt>
                <c:pt idx="161">
                  <c:v>39.671747481841912</c:v>
                </c:pt>
                <c:pt idx="162">
                  <c:v>39.533270233069814</c:v>
                </c:pt>
                <c:pt idx="163">
                  <c:v>39.395527918632474</c:v>
                </c:pt>
                <c:pt idx="164">
                  <c:v>39.258392944085728</c:v>
                </c:pt>
                <c:pt idx="165">
                  <c:v>39.121737184255323</c:v>
                </c:pt>
                <c:pt idx="166">
                  <c:v>38.985434065946237</c:v>
                </c:pt>
                <c:pt idx="167">
                  <c:v>38.849360505092939</c:v>
                </c:pt>
                <c:pt idx="168">
                  <c:v>38.713398642610237</c:v>
                </c:pt>
                <c:pt idx="169">
                  <c:v>38.577437336499671</c:v>
                </c:pt>
                <c:pt idx="170">
                  <c:v>38.441373382178071</c:v>
                </c:pt>
                <c:pt idx="171">
                  <c:v>38.305112447412171</c:v>
                </c:pt>
                <c:pt idx="172">
                  <c:v>38.168569721697459</c:v>
                </c:pt>
                <c:pt idx="173">
                  <c:v>38.031670291652894</c:v>
                </c:pt>
                <c:pt idx="174">
                  <c:v>37.894349263513277</c:v>
                </c:pt>
                <c:pt idx="175">
                  <c:v>37.756551660837893</c:v>
                </c:pt>
                <c:pt idx="176">
                  <c:v>37.618232130098164</c:v>
                </c:pt>
                <c:pt idx="177">
                  <c:v>37.479354489027131</c:v>
                </c:pt>
                <c:pt idx="178">
                  <c:v>37.339891152810658</c:v>
                </c:pt>
                <c:pt idx="179">
                  <c:v>37.199822471754786</c:v>
                </c:pt>
                <c:pt idx="180">
                  <c:v>37.059136011387309</c:v>
                </c:pt>
                <c:pt idx="181">
                  <c:v>36.917825802445563</c:v>
                </c:pt>
                <c:pt idx="182">
                  <c:v>36.77589158422888</c:v>
                </c:pt>
                <c:pt idx="183">
                  <c:v>36.633338060661671</c:v>
                </c:pt>
                <c:pt idx="184">
                  <c:v>36.490174184362402</c:v>
                </c:pt>
                <c:pt idx="185">
                  <c:v>36.346412480224089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63.546999999999997</c:v>
                </c:pt>
                <c:pt idx="1">
                  <c:v>62.844000000000001</c:v>
                </c:pt>
                <c:pt idx="2">
                  <c:v>62.484000000000002</c:v>
                </c:pt>
                <c:pt idx="3">
                  <c:v>63.030999999999999</c:v>
                </c:pt>
                <c:pt idx="4">
                  <c:v>65.156000000000006</c:v>
                </c:pt>
                <c:pt idx="5">
                  <c:v>60.421999999999997</c:v>
                </c:pt>
                <c:pt idx="6">
                  <c:v>63.655999999999999</c:v>
                </c:pt>
                <c:pt idx="7">
                  <c:v>62.561999999999998</c:v>
                </c:pt>
                <c:pt idx="8">
                  <c:v>64.766000000000005</c:v>
                </c:pt>
                <c:pt idx="9">
                  <c:v>63.203000000000003</c:v>
                </c:pt>
                <c:pt idx="10">
                  <c:v>63.188000000000002</c:v>
                </c:pt>
                <c:pt idx="11">
                  <c:v>61.625</c:v>
                </c:pt>
                <c:pt idx="12">
                  <c:v>62.625</c:v>
                </c:pt>
                <c:pt idx="13">
                  <c:v>64.781000000000006</c:v>
                </c:pt>
                <c:pt idx="14">
                  <c:v>63.515999999999998</c:v>
                </c:pt>
                <c:pt idx="15">
                  <c:v>65.453000000000003</c:v>
                </c:pt>
                <c:pt idx="16">
                  <c:v>61.438000000000002</c:v>
                </c:pt>
                <c:pt idx="17">
                  <c:v>65.125</c:v>
                </c:pt>
                <c:pt idx="18">
                  <c:v>61.344000000000001</c:v>
                </c:pt>
                <c:pt idx="19">
                  <c:v>63.734000000000002</c:v>
                </c:pt>
                <c:pt idx="20">
                  <c:v>62.390999999999998</c:v>
                </c:pt>
                <c:pt idx="21">
                  <c:v>65.296999999999997</c:v>
                </c:pt>
                <c:pt idx="22">
                  <c:v>63.265999999999998</c:v>
                </c:pt>
                <c:pt idx="23">
                  <c:v>62.594000000000001</c:v>
                </c:pt>
                <c:pt idx="24">
                  <c:v>65.061999999999998</c:v>
                </c:pt>
                <c:pt idx="25">
                  <c:v>62.734000000000002</c:v>
                </c:pt>
                <c:pt idx="26">
                  <c:v>65.483999999999995</c:v>
                </c:pt>
                <c:pt idx="27">
                  <c:v>64.906000000000006</c:v>
                </c:pt>
                <c:pt idx="28">
                  <c:v>68.625</c:v>
                </c:pt>
                <c:pt idx="29">
                  <c:v>66.796999999999997</c:v>
                </c:pt>
                <c:pt idx="30">
                  <c:v>65.546999999999997</c:v>
                </c:pt>
                <c:pt idx="31">
                  <c:v>67.375</c:v>
                </c:pt>
                <c:pt idx="32">
                  <c:v>64.733999999999995</c:v>
                </c:pt>
                <c:pt idx="33">
                  <c:v>64.203000000000003</c:v>
                </c:pt>
                <c:pt idx="34">
                  <c:v>68.125</c:v>
                </c:pt>
                <c:pt idx="35">
                  <c:v>65.843999999999994</c:v>
                </c:pt>
                <c:pt idx="36">
                  <c:v>65.891000000000005</c:v>
                </c:pt>
                <c:pt idx="37">
                  <c:v>65.311999999999998</c:v>
                </c:pt>
                <c:pt idx="38">
                  <c:v>69.483999999999995</c:v>
                </c:pt>
                <c:pt idx="39">
                  <c:v>69.406000000000006</c:v>
                </c:pt>
                <c:pt idx="40">
                  <c:v>69.188000000000002</c:v>
                </c:pt>
                <c:pt idx="41">
                  <c:v>69.968999999999994</c:v>
                </c:pt>
                <c:pt idx="42">
                  <c:v>69.406000000000006</c:v>
                </c:pt>
                <c:pt idx="43">
                  <c:v>71.688000000000002</c:v>
                </c:pt>
                <c:pt idx="44">
                  <c:v>68.968999999999994</c:v>
                </c:pt>
                <c:pt idx="45">
                  <c:v>71.938000000000002</c:v>
                </c:pt>
                <c:pt idx="46">
                  <c:v>77.5</c:v>
                </c:pt>
                <c:pt idx="47">
                  <c:v>76.968999999999994</c:v>
                </c:pt>
                <c:pt idx="48">
                  <c:v>81.438000000000002</c:v>
                </c:pt>
                <c:pt idx="49">
                  <c:v>89.281000000000006</c:v>
                </c:pt>
                <c:pt idx="50">
                  <c:v>95.875</c:v>
                </c:pt>
                <c:pt idx="51">
                  <c:v>108.76600000000001</c:v>
                </c:pt>
                <c:pt idx="52">
                  <c:v>124.40600000000001</c:v>
                </c:pt>
                <c:pt idx="53">
                  <c:v>137.375</c:v>
                </c:pt>
                <c:pt idx="54">
                  <c:v>155.703</c:v>
                </c:pt>
                <c:pt idx="55">
                  <c:v>172.53100000000001</c:v>
                </c:pt>
                <c:pt idx="56">
                  <c:v>187.297</c:v>
                </c:pt>
                <c:pt idx="57">
                  <c:v>201.39099999999999</c:v>
                </c:pt>
                <c:pt idx="58">
                  <c:v>211.078</c:v>
                </c:pt>
                <c:pt idx="59">
                  <c:v>218.93799999999999</c:v>
                </c:pt>
                <c:pt idx="60">
                  <c:v>221.68799999999999</c:v>
                </c:pt>
                <c:pt idx="61">
                  <c:v>223.047</c:v>
                </c:pt>
                <c:pt idx="62">
                  <c:v>215.93799999999999</c:v>
                </c:pt>
                <c:pt idx="63">
                  <c:v>200.85900000000001</c:v>
                </c:pt>
                <c:pt idx="64">
                  <c:v>171.047</c:v>
                </c:pt>
                <c:pt idx="65">
                  <c:v>128.75</c:v>
                </c:pt>
                <c:pt idx="66">
                  <c:v>93.938000000000002</c:v>
                </c:pt>
                <c:pt idx="67">
                  <c:v>70.358999999999995</c:v>
                </c:pt>
                <c:pt idx="68">
                  <c:v>62.188000000000002</c:v>
                </c:pt>
                <c:pt idx="69">
                  <c:v>59.265999999999998</c:v>
                </c:pt>
                <c:pt idx="70">
                  <c:v>60.875</c:v>
                </c:pt>
                <c:pt idx="71">
                  <c:v>60.875</c:v>
                </c:pt>
                <c:pt idx="72">
                  <c:v>61.984000000000002</c:v>
                </c:pt>
                <c:pt idx="73">
                  <c:v>64.203000000000003</c:v>
                </c:pt>
                <c:pt idx="74">
                  <c:v>65.093999999999994</c:v>
                </c:pt>
                <c:pt idx="75">
                  <c:v>73</c:v>
                </c:pt>
                <c:pt idx="76">
                  <c:v>77.266000000000005</c:v>
                </c:pt>
                <c:pt idx="77">
                  <c:v>86.031000000000006</c:v>
                </c:pt>
                <c:pt idx="78">
                  <c:v>94.718999999999994</c:v>
                </c:pt>
                <c:pt idx="79">
                  <c:v>108.547</c:v>
                </c:pt>
                <c:pt idx="80">
                  <c:v>120</c:v>
                </c:pt>
                <c:pt idx="81">
                  <c:v>129.953</c:v>
                </c:pt>
                <c:pt idx="82">
                  <c:v>140.703</c:v>
                </c:pt>
                <c:pt idx="83">
                  <c:v>146.703</c:v>
                </c:pt>
                <c:pt idx="84">
                  <c:v>154.953</c:v>
                </c:pt>
                <c:pt idx="85">
                  <c:v>159.73400000000001</c:v>
                </c:pt>
                <c:pt idx="86">
                  <c:v>157.625</c:v>
                </c:pt>
                <c:pt idx="87">
                  <c:v>150.06200000000001</c:v>
                </c:pt>
                <c:pt idx="88">
                  <c:v>132.078</c:v>
                </c:pt>
                <c:pt idx="89">
                  <c:v>105.40600000000001</c:v>
                </c:pt>
                <c:pt idx="90">
                  <c:v>78.875</c:v>
                </c:pt>
                <c:pt idx="91">
                  <c:v>59.780999999999999</c:v>
                </c:pt>
                <c:pt idx="92">
                  <c:v>55.546999999999997</c:v>
                </c:pt>
                <c:pt idx="93">
                  <c:v>52.859000000000002</c:v>
                </c:pt>
                <c:pt idx="94">
                  <c:v>51.359000000000002</c:v>
                </c:pt>
                <c:pt idx="95">
                  <c:v>50.719000000000001</c:v>
                </c:pt>
                <c:pt idx="96">
                  <c:v>51.953000000000003</c:v>
                </c:pt>
                <c:pt idx="97">
                  <c:v>50.703000000000003</c:v>
                </c:pt>
                <c:pt idx="98">
                  <c:v>50.921999999999997</c:v>
                </c:pt>
                <c:pt idx="99">
                  <c:v>50.688000000000002</c:v>
                </c:pt>
                <c:pt idx="100">
                  <c:v>50.780999999999999</c:v>
                </c:pt>
                <c:pt idx="101">
                  <c:v>51.625</c:v>
                </c:pt>
                <c:pt idx="102">
                  <c:v>51.375</c:v>
                </c:pt>
                <c:pt idx="103">
                  <c:v>50.953000000000003</c:v>
                </c:pt>
                <c:pt idx="104">
                  <c:v>50.625</c:v>
                </c:pt>
                <c:pt idx="105">
                  <c:v>50.234000000000002</c:v>
                </c:pt>
                <c:pt idx="106">
                  <c:v>53.188000000000002</c:v>
                </c:pt>
                <c:pt idx="107">
                  <c:v>52.5</c:v>
                </c:pt>
                <c:pt idx="108">
                  <c:v>49.078000000000003</c:v>
                </c:pt>
                <c:pt idx="109">
                  <c:v>51.390999999999998</c:v>
                </c:pt>
                <c:pt idx="110">
                  <c:v>50.811999999999998</c:v>
                </c:pt>
                <c:pt idx="111">
                  <c:v>52.719000000000001</c:v>
                </c:pt>
                <c:pt idx="112">
                  <c:v>49.594000000000001</c:v>
                </c:pt>
                <c:pt idx="113">
                  <c:v>50.890999999999998</c:v>
                </c:pt>
                <c:pt idx="114">
                  <c:v>51.765999999999998</c:v>
                </c:pt>
                <c:pt idx="115">
                  <c:v>50.561999999999998</c:v>
                </c:pt>
                <c:pt idx="116">
                  <c:v>50.311999999999998</c:v>
                </c:pt>
                <c:pt idx="117">
                  <c:v>50.390999999999998</c:v>
                </c:pt>
                <c:pt idx="118">
                  <c:v>48.561999999999998</c:v>
                </c:pt>
                <c:pt idx="119">
                  <c:v>49.125</c:v>
                </c:pt>
                <c:pt idx="120">
                  <c:v>50.530999999999999</c:v>
                </c:pt>
                <c:pt idx="121">
                  <c:v>53.421999999999997</c:v>
                </c:pt>
                <c:pt idx="122">
                  <c:v>54.875</c:v>
                </c:pt>
                <c:pt idx="123">
                  <c:v>53.438000000000002</c:v>
                </c:pt>
                <c:pt idx="124">
                  <c:v>56.811999999999998</c:v>
                </c:pt>
                <c:pt idx="125">
                  <c:v>58.859000000000002</c:v>
                </c:pt>
                <c:pt idx="126">
                  <c:v>58.640999999999998</c:v>
                </c:pt>
                <c:pt idx="127">
                  <c:v>58.344000000000001</c:v>
                </c:pt>
                <c:pt idx="128">
                  <c:v>53.546999999999997</c:v>
                </c:pt>
                <c:pt idx="129">
                  <c:v>55</c:v>
                </c:pt>
                <c:pt idx="130">
                  <c:v>50.734000000000002</c:v>
                </c:pt>
                <c:pt idx="131">
                  <c:v>50.390999999999998</c:v>
                </c:pt>
                <c:pt idx="132">
                  <c:v>47.359000000000002</c:v>
                </c:pt>
                <c:pt idx="133">
                  <c:v>47.280999999999999</c:v>
                </c:pt>
                <c:pt idx="134">
                  <c:v>47.188000000000002</c:v>
                </c:pt>
                <c:pt idx="135">
                  <c:v>45.655999999999999</c:v>
                </c:pt>
                <c:pt idx="136">
                  <c:v>46.765999999999998</c:v>
                </c:pt>
                <c:pt idx="137">
                  <c:v>46.671999999999997</c:v>
                </c:pt>
                <c:pt idx="138">
                  <c:v>44.438000000000002</c:v>
                </c:pt>
                <c:pt idx="139">
                  <c:v>45.438000000000002</c:v>
                </c:pt>
                <c:pt idx="140">
                  <c:v>45.875</c:v>
                </c:pt>
                <c:pt idx="141">
                  <c:v>46.188000000000002</c:v>
                </c:pt>
                <c:pt idx="142">
                  <c:v>45.015999999999998</c:v>
                </c:pt>
                <c:pt idx="143">
                  <c:v>45.609000000000002</c:v>
                </c:pt>
                <c:pt idx="144">
                  <c:v>44.578000000000003</c:v>
                </c:pt>
                <c:pt idx="145">
                  <c:v>42.203000000000003</c:v>
                </c:pt>
                <c:pt idx="146">
                  <c:v>44</c:v>
                </c:pt>
                <c:pt idx="147">
                  <c:v>44.155999999999999</c:v>
                </c:pt>
                <c:pt idx="148">
                  <c:v>40.890999999999998</c:v>
                </c:pt>
                <c:pt idx="149">
                  <c:v>43.265999999999998</c:v>
                </c:pt>
                <c:pt idx="150">
                  <c:v>43.530999999999999</c:v>
                </c:pt>
                <c:pt idx="151">
                  <c:v>46.061999999999998</c:v>
                </c:pt>
                <c:pt idx="152">
                  <c:v>44.890999999999998</c:v>
                </c:pt>
                <c:pt idx="153">
                  <c:v>46.953000000000003</c:v>
                </c:pt>
                <c:pt idx="154">
                  <c:v>46.796999999999997</c:v>
                </c:pt>
                <c:pt idx="155">
                  <c:v>49.546999999999997</c:v>
                </c:pt>
                <c:pt idx="156">
                  <c:v>48.140999999999998</c:v>
                </c:pt>
                <c:pt idx="157">
                  <c:v>49.405999999999999</c:v>
                </c:pt>
                <c:pt idx="158">
                  <c:v>46.969000000000001</c:v>
                </c:pt>
                <c:pt idx="159">
                  <c:v>48.75</c:v>
                </c:pt>
                <c:pt idx="160">
                  <c:v>46.609000000000002</c:v>
                </c:pt>
                <c:pt idx="161">
                  <c:v>45.234000000000002</c:v>
                </c:pt>
                <c:pt idx="162">
                  <c:v>43.578000000000003</c:v>
                </c:pt>
                <c:pt idx="163">
                  <c:v>41.796999999999997</c:v>
                </c:pt>
                <c:pt idx="164">
                  <c:v>43.219000000000001</c:v>
                </c:pt>
                <c:pt idx="165">
                  <c:v>44.578000000000003</c:v>
                </c:pt>
                <c:pt idx="166">
                  <c:v>42.655999999999999</c:v>
                </c:pt>
                <c:pt idx="167">
                  <c:v>41.280999999999999</c:v>
                </c:pt>
                <c:pt idx="168">
                  <c:v>41.578000000000003</c:v>
                </c:pt>
                <c:pt idx="169">
                  <c:v>42.046999999999997</c:v>
                </c:pt>
                <c:pt idx="170">
                  <c:v>42.25</c:v>
                </c:pt>
                <c:pt idx="171">
                  <c:v>41.671999999999997</c:v>
                </c:pt>
                <c:pt idx="172">
                  <c:v>40.953000000000003</c:v>
                </c:pt>
                <c:pt idx="173">
                  <c:v>38.921999999999997</c:v>
                </c:pt>
                <c:pt idx="174">
                  <c:v>40.188000000000002</c:v>
                </c:pt>
                <c:pt idx="175">
                  <c:v>39.094000000000001</c:v>
                </c:pt>
                <c:pt idx="176">
                  <c:v>40.359000000000002</c:v>
                </c:pt>
                <c:pt idx="177">
                  <c:v>39.109000000000002</c:v>
                </c:pt>
                <c:pt idx="178">
                  <c:v>40.671999999999997</c:v>
                </c:pt>
                <c:pt idx="179">
                  <c:v>40.188000000000002</c:v>
                </c:pt>
                <c:pt idx="180">
                  <c:v>40</c:v>
                </c:pt>
                <c:pt idx="181">
                  <c:v>39.094000000000001</c:v>
                </c:pt>
                <c:pt idx="182">
                  <c:v>40.905999999999999</c:v>
                </c:pt>
                <c:pt idx="183">
                  <c:v>42.109000000000002</c:v>
                </c:pt>
                <c:pt idx="184">
                  <c:v>39.109000000000002</c:v>
                </c:pt>
                <c:pt idx="185">
                  <c:v>38.140999999999998</c:v>
                </c:pt>
                <c:pt idx="186">
                  <c:v>39.875</c:v>
                </c:pt>
                <c:pt idx="187">
                  <c:v>40.015999999999998</c:v>
                </c:pt>
                <c:pt idx="188">
                  <c:v>39.359000000000002</c:v>
                </c:pt>
                <c:pt idx="189">
                  <c:v>40.140999999999998</c:v>
                </c:pt>
                <c:pt idx="190">
                  <c:v>40.046999999999997</c:v>
                </c:pt>
                <c:pt idx="191">
                  <c:v>41.453000000000003</c:v>
                </c:pt>
                <c:pt idx="192">
                  <c:v>41.765999999999998</c:v>
                </c:pt>
                <c:pt idx="193">
                  <c:v>42.905999999999999</c:v>
                </c:pt>
                <c:pt idx="194">
                  <c:v>41.688000000000002</c:v>
                </c:pt>
                <c:pt idx="195">
                  <c:v>38.140999999999998</c:v>
                </c:pt>
                <c:pt idx="196">
                  <c:v>41.469000000000001</c:v>
                </c:pt>
                <c:pt idx="197">
                  <c:v>41.328000000000003</c:v>
                </c:pt>
                <c:pt idx="198">
                  <c:v>41.905999999999999</c:v>
                </c:pt>
                <c:pt idx="199">
                  <c:v>39.938000000000002</c:v>
                </c:pt>
                <c:pt idx="200">
                  <c:v>40.296999999999997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61.697334375834792</c:v>
                </c:pt>
                <c:pt idx="3">
                  <c:v>61.868156206000371</c:v>
                </c:pt>
                <c:pt idx="4">
                  <c:v>62.038587482837713</c:v>
                </c:pt>
                <c:pt idx="5">
                  <c:v>62.208528804449486</c:v>
                </c:pt>
                <c:pt idx="6">
                  <c:v>62.377866230296306</c:v>
                </c:pt>
                <c:pt idx="7">
                  <c:v>62.546469654192045</c:v>
                </c:pt>
                <c:pt idx="8">
                  <c:v>62.714191056141765</c:v>
                </c:pt>
                <c:pt idx="9">
                  <c:v>62.880862636461721</c:v>
                </c:pt>
                <c:pt idx="10">
                  <c:v>63.046294839443192</c:v>
                </c:pt>
                <c:pt idx="11">
                  <c:v>63.210274278644</c:v>
                </c:pt>
                <c:pt idx="12">
                  <c:v>63.372561581940047</c:v>
                </c:pt>
                <c:pt idx="13">
                  <c:v>63.532889182074896</c:v>
                </c:pt>
                <c:pt idx="14">
                  <c:v>63.690959088138044</c:v>
                </c:pt>
                <c:pt idx="15">
                  <c:v>63.846440686076612</c:v>
                </c:pt>
                <c:pt idx="16">
                  <c:v>63.998968633568204</c:v>
                </c:pt>
                <c:pt idx="17">
                  <c:v>64.148140939123266</c:v>
                </c:pt>
                <c:pt idx="18">
                  <c:v>64.293517351982473</c:v>
                </c:pt>
                <c:pt idx="19">
                  <c:v>64.434618246540495</c:v>
                </c:pt>
                <c:pt idx="20">
                  <c:v>64.570924276573706</c:v>
                </c:pt>
                <c:pt idx="21">
                  <c:v>64.701877223101903</c:v>
                </c:pt>
                <c:pt idx="22">
                  <c:v>64.826882700876382</c:v>
                </c:pt>
                <c:pt idx="23">
                  <c:v>64.945315776337054</c:v>
                </c:pt>
                <c:pt idx="24">
                  <c:v>65.056531163275153</c:v>
                </c:pt>
                <c:pt idx="25">
                  <c:v>65.159880611269301</c:v>
                </c:pt>
                <c:pt idx="26">
                  <c:v>65.254741531173295</c:v>
                </c:pt>
                <c:pt idx="27">
                  <c:v>65.340562990024566</c:v>
                </c:pt>
                <c:pt idx="28">
                  <c:v>65.416938154409038</c:v>
                </c:pt>
                <c:pt idx="29">
                  <c:v>65.483716257568574</c:v>
                </c:pt>
                <c:pt idx="30">
                  <c:v>65.541172338332132</c:v>
                </c:pt>
                <c:pt idx="31">
                  <c:v>65.590259324422917</c:v>
                </c:pt>
                <c:pt idx="32">
                  <c:v>65.632974208568768</c:v>
                </c:pt>
                <c:pt idx="33">
                  <c:v>65.672877362941435</c:v>
                </c:pt>
                <c:pt idx="34">
                  <c:v>65.715810128470565</c:v>
                </c:pt>
                <c:pt idx="35">
                  <c:v>65.770858632927158</c:v>
                </c:pt>
                <c:pt idx="36">
                  <c:v>65.851608466222913</c:v>
                </c:pt>
                <c:pt idx="37">
                  <c:v>65.977721800085831</c:v>
                </c:pt>
                <c:pt idx="38">
                  <c:v>66.176841847014785</c:v>
                </c:pt>
                <c:pt idx="39">
                  <c:v>66.486785572311163</c:v>
                </c:pt>
                <c:pt idx="40">
                  <c:v>66.957921969670309</c:v>
                </c:pt>
                <c:pt idx="41">
                  <c:v>67.655550261844269</c:v>
                </c:pt>
                <c:pt idx="42">
                  <c:v>68.661994418841388</c:v>
                </c:pt>
                <c:pt idx="43">
                  <c:v>70.078027046265873</c:v>
                </c:pt>
                <c:pt idx="44">
                  <c:v>72.023142649836416</c:v>
                </c:pt>
                <c:pt idx="45">
                  <c:v>74.634138833766457</c:v>
                </c:pt>
                <c:pt idx="46">
                  <c:v>78.061459211058576</c:v>
                </c:pt>
                <c:pt idx="47">
                  <c:v>82.462828912435299</c:v>
                </c:pt>
                <c:pt idx="48">
                  <c:v>87.993892705433311</c:v>
                </c:pt>
                <c:pt idx="49">
                  <c:v>94.795855648811767</c:v>
                </c:pt>
                <c:pt idx="50">
                  <c:v>102.98051816157728</c:v>
                </c:pt>
                <c:pt idx="51">
                  <c:v>112.6135605431094</c:v>
                </c:pt>
                <c:pt idx="52">
                  <c:v>123.69741158318951</c:v>
                </c:pt>
                <c:pt idx="53">
                  <c:v>136.15544961268671</c:v>
                </c:pt>
                <c:pt idx="54">
                  <c:v>149.8194690213013</c:v>
                </c:pt>
                <c:pt idx="55">
                  <c:v>164.4216805414344</c:v>
                </c:pt>
                <c:pt idx="56">
                  <c:v>179.58828625226619</c:v>
                </c:pt>
                <c:pt idx="57">
                  <c:v>194.81531093160319</c:v>
                </c:pt>
                <c:pt idx="58">
                  <c:v>209.36605877826497</c:v>
                </c:pt>
                <c:pt idx="59">
                  <c:v>221.98436104991592</c:v>
                </c:pt>
                <c:pt idx="60">
                  <c:v>230.41035262642714</c:v>
                </c:pt>
                <c:pt idx="61">
                  <c:v>231.12350467091792</c:v>
                </c:pt>
                <c:pt idx="62">
                  <c:v>220.2723148778972</c:v>
                </c:pt>
                <c:pt idx="63">
                  <c:v>196.25835110170871</c:v>
                </c:pt>
                <c:pt idx="64">
                  <c:v>162.351094494601</c:v>
                </c:pt>
                <c:pt idx="65">
                  <c:v>126.30470887037011</c:v>
                </c:pt>
                <c:pt idx="66">
                  <c:v>96.273571244550752</c:v>
                </c:pt>
                <c:pt idx="67">
                  <c:v>76.439944540149838</c:v>
                </c:pt>
                <c:pt idx="68">
                  <c:v>66.104898457495011</c:v>
                </c:pt>
                <c:pt idx="69">
                  <c:v>62.063921387952789</c:v>
                </c:pt>
                <c:pt idx="70">
                  <c:v>61.300071444815487</c:v>
                </c:pt>
                <c:pt idx="71">
                  <c:v>62.084746602603708</c:v>
                </c:pt>
                <c:pt idx="72">
                  <c:v>63.770185397306733</c:v>
                </c:pt>
                <c:pt idx="73">
                  <c:v>66.258383648480404</c:v>
                </c:pt>
                <c:pt idx="74">
                  <c:v>69.649105275194685</c:v>
                </c:pt>
                <c:pt idx="75">
                  <c:v>74.087871647060922</c:v>
                </c:pt>
                <c:pt idx="76">
                  <c:v>79.708130321202674</c:v>
                </c:pt>
                <c:pt idx="77">
                  <c:v>86.600733307892483</c:v>
                </c:pt>
                <c:pt idx="78">
                  <c:v>94.788540336557361</c:v>
                </c:pt>
                <c:pt idx="79">
                  <c:v>104.2032113955308</c:v>
                </c:pt>
                <c:pt idx="80">
                  <c:v>114.66640519677684</c:v>
                </c:pt>
                <c:pt idx="81">
                  <c:v>125.87552904053217</c:v>
                </c:pt>
                <c:pt idx="82">
                  <c:v>137.37809748228534</c:v>
                </c:pt>
                <c:pt idx="83">
                  <c:v>148.47024974376492</c:v>
                </c:pt>
                <c:pt idx="84">
                  <c:v>157.89724417210047</c:v>
                </c:pt>
                <c:pt idx="85">
                  <c:v>163.37275795093007</c:v>
                </c:pt>
                <c:pt idx="86">
                  <c:v>161.54769193007888</c:v>
                </c:pt>
                <c:pt idx="87">
                  <c:v>149.56873093142838</c:v>
                </c:pt>
                <c:pt idx="88">
                  <c:v>128.03484179577725</c:v>
                </c:pt>
                <c:pt idx="89">
                  <c:v>102.34954253435495</c:v>
                </c:pt>
                <c:pt idx="90">
                  <c:v>79.818218498695813</c:v>
                </c:pt>
                <c:pt idx="91">
                  <c:v>64.85340309340458</c:v>
                </c:pt>
                <c:pt idx="92">
                  <c:v>57.219002761412199</c:v>
                </c:pt>
                <c:pt idx="93">
                  <c:v>54.164239717929142</c:v>
                </c:pt>
                <c:pt idx="94">
                  <c:v>53.137011007120677</c:v>
                </c:pt>
                <c:pt idx="95">
                  <c:v>52.769308279225783</c:v>
                </c:pt>
                <c:pt idx="96">
                  <c:v>52.562549074813695</c:v>
                </c:pt>
                <c:pt idx="97">
                  <c:v>52.386230403660242</c:v>
                </c:pt>
                <c:pt idx="98">
                  <c:v>52.215144985726177</c:v>
                </c:pt>
                <c:pt idx="99">
                  <c:v>52.045598579647539</c:v>
                </c:pt>
                <c:pt idx="100">
                  <c:v>51.8771232641636</c:v>
                </c:pt>
                <c:pt idx="101">
                  <c:v>51.709614946839757</c:v>
                </c:pt>
                <c:pt idx="102">
                  <c:v>51.543004187857036</c:v>
                </c:pt>
                <c:pt idx="103">
                  <c:v>51.3772278466651</c:v>
                </c:pt>
                <c:pt idx="104">
                  <c:v>51.212227089896587</c:v>
                </c:pt>
                <c:pt idx="105">
                  <c:v>51.047947218136557</c:v>
                </c:pt>
                <c:pt idx="106">
                  <c:v>50.884337934936227</c:v>
                </c:pt>
                <c:pt idx="107">
                  <c:v>50.721354838010917</c:v>
                </c:pt>
                <c:pt idx="108">
                  <c:v>50.558964779619124</c:v>
                </c:pt>
                <c:pt idx="109">
                  <c:v>50.397162593731387</c:v>
                </c:pt>
                <c:pt idx="110">
                  <c:v>50.236018588836231</c:v>
                </c:pt>
                <c:pt idx="111">
                  <c:v>50.075802386113288</c:v>
                </c:pt>
                <c:pt idx="112">
                  <c:v>49.917279375139245</c:v>
                </c:pt>
                <c:pt idx="113">
                  <c:v>49.76235961881649</c:v>
                </c:pt>
                <c:pt idx="114">
                  <c:v>49.615387566834364</c:v>
                </c:pt>
                <c:pt idx="115">
                  <c:v>49.485443912330879</c:v>
                </c:pt>
                <c:pt idx="116">
                  <c:v>49.389965499721889</c:v>
                </c:pt>
                <c:pt idx="117">
                  <c:v>49.359575859283616</c:v>
                </c:pt>
                <c:pt idx="118">
                  <c:v>49.443044911681319</c:v>
                </c:pt>
                <c:pt idx="119">
                  <c:v>49.709686376942159</c:v>
                </c:pt>
                <c:pt idx="120">
                  <c:v>50.244521470378949</c:v>
                </c:pt>
                <c:pt idx="121">
                  <c:v>51.130042981509774</c:v>
                </c:pt>
                <c:pt idx="122">
                  <c:v>52.409305166601996</c:v>
                </c:pt>
                <c:pt idx="123">
                  <c:v>54.031818797590802</c:v>
                </c:pt>
                <c:pt idx="124">
                  <c:v>55.799919926176074</c:v>
                </c:pt>
                <c:pt idx="125">
                  <c:v>57.355291775607938</c:v>
                </c:pt>
                <c:pt idx="126">
                  <c:v>58.252470917733575</c:v>
                </c:pt>
                <c:pt idx="127">
                  <c:v>58.128268949366806</c:v>
                </c:pt>
                <c:pt idx="128">
                  <c:v>56.894141934602104</c:v>
                </c:pt>
                <c:pt idx="129">
                  <c:v>54.819599146921028</c:v>
                </c:pt>
                <c:pt idx="130">
                  <c:v>52.422936717546065</c:v>
                </c:pt>
                <c:pt idx="131">
                  <c:v>50.228279540784477</c:v>
                </c:pt>
                <c:pt idx="132">
                  <c:v>48.55314479775889</c:v>
                </c:pt>
                <c:pt idx="133">
                  <c:v>47.450966868981517</c:v>
                </c:pt>
                <c:pt idx="134">
                  <c:v>46.797697777436262</c:v>
                </c:pt>
                <c:pt idx="135">
                  <c:v>46.420316472455667</c:v>
                </c:pt>
                <c:pt idx="136">
                  <c:v>46.181017521557671</c:v>
                </c:pt>
                <c:pt idx="137">
                  <c:v>45.999084664249061</c:v>
                </c:pt>
                <c:pt idx="138">
                  <c:v>45.837212098321167</c:v>
                </c:pt>
                <c:pt idx="139">
                  <c:v>45.681377192588855</c:v>
                </c:pt>
                <c:pt idx="140">
                  <c:v>45.527228144517444</c:v>
                </c:pt>
                <c:pt idx="141">
                  <c:v>45.373644829784901</c:v>
                </c:pt>
                <c:pt idx="142">
                  <c:v>45.220393615842809</c:v>
                </c:pt>
                <c:pt idx="143">
                  <c:v>45.067443965490469</c:v>
                </c:pt>
                <c:pt idx="144">
                  <c:v>44.914809737501109</c:v>
                </c:pt>
                <c:pt idx="145">
                  <c:v>44.762537508483753</c:v>
                </c:pt>
                <c:pt idx="146">
                  <c:v>44.610781837090421</c:v>
                </c:pt>
                <c:pt idx="147">
                  <c:v>44.4600800615409</c:v>
                </c:pt>
                <c:pt idx="148">
                  <c:v>44.312171169285087</c:v>
                </c:pt>
                <c:pt idx="149">
                  <c:v>44.172086783255473</c:v>
                </c:pt>
                <c:pt idx="150">
                  <c:v>44.052635259408902</c:v>
                </c:pt>
                <c:pt idx="151">
                  <c:v>43.982109573344964</c:v>
                </c:pt>
                <c:pt idx="152">
                  <c:v>44.013643346973076</c:v>
                </c:pt>
                <c:pt idx="153">
                  <c:v>44.228851604408412</c:v>
                </c:pt>
                <c:pt idx="154">
                  <c:v>44.721207227271933</c:v>
                </c:pt>
                <c:pt idx="155">
                  <c:v>45.545044103841299</c:v>
                </c:pt>
                <c:pt idx="156">
                  <c:v>46.637333274907149</c:v>
                </c:pt>
                <c:pt idx="157">
                  <c:v>47.760785517261851</c:v>
                </c:pt>
                <c:pt idx="158">
                  <c:v>48.542197320176719</c:v>
                </c:pt>
                <c:pt idx="159">
                  <c:v>48.634970940032652</c:v>
                </c:pt>
                <c:pt idx="160">
                  <c:v>47.922348854208174</c:v>
                </c:pt>
                <c:pt idx="161">
                  <c:v>46.604065184925986</c:v>
                </c:pt>
                <c:pt idx="162">
                  <c:v>45.082671760761976</c:v>
                </c:pt>
                <c:pt idx="163">
                  <c:v>43.737023615651736</c:v>
                </c:pt>
                <c:pt idx="164">
                  <c:v>42.758084062163846</c:v>
                </c:pt>
                <c:pt idx="165">
                  <c:v>42.139165401871381</c:v>
                </c:pt>
                <c:pt idx="166">
                  <c:v>41.770817498640071</c:v>
                </c:pt>
                <c:pt idx="167">
                  <c:v>41.537784202182053</c:v>
                </c:pt>
                <c:pt idx="168">
                  <c:v>41.363497570104222</c:v>
                </c:pt>
                <c:pt idx="169">
                  <c:v>41.210082401272579</c:v>
                </c:pt>
                <c:pt idx="170">
                  <c:v>41.062793158436811</c:v>
                </c:pt>
                <c:pt idx="171">
                  <c:v>40.916985991683902</c:v>
                </c:pt>
                <c:pt idx="172">
                  <c:v>40.771451388265007</c:v>
                </c:pt>
                <c:pt idx="173">
                  <c:v>40.625916488398396</c:v>
                </c:pt>
                <c:pt idx="174">
                  <c:v>40.480317853023848</c:v>
                </c:pt>
                <c:pt idx="175">
                  <c:v>40.334632152216386</c:v>
                </c:pt>
                <c:pt idx="176">
                  <c:v>40.18884411890285</c:v>
                </c:pt>
                <c:pt idx="177">
                  <c:v>40.042941524440202</c:v>
                </c:pt>
                <c:pt idx="178">
                  <c:v>39.896914451706863</c:v>
                </c:pt>
                <c:pt idx="179">
                  <c:v>39.750755105850018</c:v>
                </c:pt>
                <c:pt idx="180">
                  <c:v>39.604457662026157</c:v>
                </c:pt>
                <c:pt idx="181">
                  <c:v>39.458018101339782</c:v>
                </c:pt>
                <c:pt idx="182">
                  <c:v>39.311434036729793</c:v>
                </c:pt>
                <c:pt idx="183">
                  <c:v>39.164704534450905</c:v>
                </c:pt>
                <c:pt idx="184">
                  <c:v>39.017829936206041</c:v>
                </c:pt>
                <c:pt idx="185">
                  <c:v>38.87081168603931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61.697334375831062</c:v>
                </c:pt>
                <c:pt idx="3">
                  <c:v>61.868156205990118</c:v>
                </c:pt>
                <c:pt idx="4">
                  <c:v>62.038587482810009</c:v>
                </c:pt>
                <c:pt idx="5">
                  <c:v>62.208528804375824</c:v>
                </c:pt>
                <c:pt idx="6">
                  <c:v>62.377866230103649</c:v>
                </c:pt>
                <c:pt idx="7">
                  <c:v>62.546469653696356</c:v>
                </c:pt>
                <c:pt idx="8">
                  <c:v>62.714191054887173</c:v>
                </c:pt>
                <c:pt idx="9">
                  <c:v>62.880862633338047</c:v>
                </c:pt>
                <c:pt idx="10">
                  <c:v>63.046294831792515</c:v>
                </c:pt>
                <c:pt idx="11">
                  <c:v>63.210274260210674</c:v>
                </c:pt>
                <c:pt idx="12">
                  <c:v>63.372561538250515</c:v>
                </c:pt>
                <c:pt idx="13">
                  <c:v>63.532889080210857</c:v>
                </c:pt>
                <c:pt idx="14">
                  <c:v>63.690958854505013</c:v>
                </c:pt>
                <c:pt idx="15">
                  <c:v>63.846440158946947</c:v>
                </c:pt>
                <c:pt idx="16">
                  <c:v>63.998967463609475</c:v>
                </c:pt>
                <c:pt idx="17">
                  <c:v>64.14813838469631</c:v>
                </c:pt>
                <c:pt idx="18">
                  <c:v>64.29351186559721</c:v>
                </c:pt>
                <c:pt idx="19">
                  <c:v>64.434606654791239</c:v>
                </c:pt>
                <c:pt idx="20">
                  <c:v>64.570900184093034</c:v>
                </c:pt>
                <c:pt idx="21">
                  <c:v>64.701827964290885</c:v>
                </c:pt>
                <c:pt idx="22">
                  <c:v>64.826783627675425</c:v>
                </c:pt>
                <c:pt idx="23">
                  <c:v>64.945119757264862</c:v>
                </c:pt>
                <c:pt idx="24">
                  <c:v>65.056149649408098</c:v>
                </c:pt>
                <c:pt idx="25">
                  <c:v>65.159150158413524</c:v>
                </c:pt>
                <c:pt idx="26">
                  <c:v>65.253365767242755</c:v>
                </c:pt>
                <c:pt idx="27">
                  <c:v>65.338014015405037</c:v>
                </c:pt>
                <c:pt idx="28">
                  <c:v>65.412292392298014</c:v>
                </c:pt>
                <c:pt idx="29">
                  <c:v>65.475386769916241</c:v>
                </c:pt>
                <c:pt idx="30">
                  <c:v>65.526481402082069</c:v>
                </c:pt>
                <c:pt idx="31">
                  <c:v>65.564770457842073</c:v>
                </c:pt>
                <c:pt idx="32">
                  <c:v>65.589470985084048</c:v>
                </c:pt>
                <c:pt idx="33">
                  <c:v>65.599837118652346</c:v>
                </c:pt>
                <c:pt idx="34">
                  <c:v>65.595175258556026</c:v>
                </c:pt>
                <c:pt idx="35">
                  <c:v>65.574859853041815</c:v>
                </c:pt>
                <c:pt idx="36">
                  <c:v>65.538349334477275</c:v>
                </c:pt>
                <c:pt idx="37">
                  <c:v>65.48520168038938</c:v>
                </c:pt>
                <c:pt idx="38">
                  <c:v>65.415089015417834</c:v>
                </c:pt>
                <c:pt idx="39">
                  <c:v>65.327810639996599</c:v>
                </c:pt>
                <c:pt idx="40">
                  <c:v>65.223303874846451</c:v>
                </c:pt>
                <c:pt idx="41">
                  <c:v>65.101652151425583</c:v>
                </c:pt>
                <c:pt idx="42">
                  <c:v>64.963089859066159</c:v>
                </c:pt>
                <c:pt idx="43">
                  <c:v>64.808003577844062</c:v>
                </c:pt>
                <c:pt idx="44">
                  <c:v>64.636929476737564</c:v>
                </c:pt>
                <c:pt idx="45">
                  <c:v>64.450546830207145</c:v>
                </c:pt>
                <c:pt idx="46">
                  <c:v>64.24966779097727</c:v>
                </c:pt>
                <c:pt idx="47">
                  <c:v>64.035223738796518</c:v>
                </c:pt>
                <c:pt idx="48">
                  <c:v>63.808248690289567</c:v>
                </c:pt>
                <c:pt idx="49">
                  <c:v>63.56986039096433</c:v>
                </c:pt>
                <c:pt idx="50">
                  <c:v>63.321239806969757</c:v>
                </c:pt>
                <c:pt idx="51">
                  <c:v>63.063609785050723</c:v>
                </c:pt>
                <c:pt idx="52">
                  <c:v>62.798213652402929</c:v>
                </c:pt>
                <c:pt idx="53">
                  <c:v>62.526294486212578</c:v>
                </c:pt>
                <c:pt idx="54">
                  <c:v>62.249075701795604</c:v>
                </c:pt>
                <c:pt idx="55">
                  <c:v>61.967743497485152</c:v>
                </c:pt>
                <c:pt idx="56">
                  <c:v>61.683431564433974</c:v>
                </c:pt>
                <c:pt idx="57">
                  <c:v>61.397208331345809</c:v>
                </c:pt>
                <c:pt idx="58">
                  <c:v>61.110066878102991</c:v>
                </c:pt>
                <c:pt idx="59">
                  <c:v>60.822917526950128</c:v>
                </c:pt>
                <c:pt idx="60">
                  <c:v>60.536583011768293</c:v>
                </c:pt>
                <c:pt idx="61">
                  <c:v>60.251796039072829</c:v>
                </c:pt>
                <c:pt idx="62">
                  <c:v>59.969198990420253</c:v>
                </c:pt>
                <c:pt idx="63">
                  <c:v>59.689345474634464</c:v>
                </c:pt>
                <c:pt idx="64">
                  <c:v>59.412703417822321</c:v>
                </c:pt>
                <c:pt idx="65">
                  <c:v>59.139659376632864</c:v>
                </c:pt>
                <c:pt idx="66">
                  <c:v>58.8705237721326</c:v>
                </c:pt>
                <c:pt idx="67">
                  <c:v>58.605536764354646</c:v>
                </c:pt>
                <c:pt idx="68">
                  <c:v>58.344874517522641</c:v>
                </c:pt>
                <c:pt idx="69">
                  <c:v>58.088655640015965</c:v>
                </c:pt>
                <c:pt idx="70">
                  <c:v>57.83694761870801</c:v>
                </c:pt>
                <c:pt idx="71">
                  <c:v>57.589773102309181</c:v>
                </c:pt>
                <c:pt idx="72">
                  <c:v>57.347115921269065</c:v>
                </c:pt>
                <c:pt idx="73">
                  <c:v>57.108926761630357</c:v>
                </c:pt>
                <c:pt idx="74">
                  <c:v>56.875128436398882</c:v>
                </c:pt>
                <c:pt idx="75">
                  <c:v>56.645620720265335</c:v>
                </c:pt>
                <c:pt idx="76">
                  <c:v>56.420284731912666</c:v>
                </c:pt>
                <c:pt idx="77">
                  <c:v>56.198986862878229</c:v>
                </c:pt>
                <c:pt idx="78">
                  <c:v>55.981582263345651</c:v>
                </c:pt>
                <c:pt idx="79">
                  <c:v>55.767917903712807</c:v>
                </c:pt>
                <c:pt idx="80">
                  <c:v>55.557835236744644</c:v>
                </c:pt>
                <c:pt idx="81">
                  <c:v>55.351172488987487</c:v>
                </c:pt>
                <c:pt idx="82">
                  <c:v>55.147766612291846</c:v>
                </c:pt>
                <c:pt idx="83">
                  <c:v>54.947454927116347</c:v>
                </c:pt>
                <c:pt idx="84">
                  <c:v>54.75007648908133</c:v>
                </c:pt>
                <c:pt idx="85">
                  <c:v>54.555473209273252</c:v>
                </c:pt>
                <c:pt idx="86">
                  <c:v>54.363490757292801</c:v>
                </c:pt>
                <c:pt idx="87">
                  <c:v>54.173979274174684</c:v>
                </c:pt>
                <c:pt idx="88">
                  <c:v>53.986793920227953</c:v>
                </c:pt>
                <c:pt idx="89">
                  <c:v>53.801795280667584</c:v>
                </c:pt>
                <c:pt idx="90">
                  <c:v>53.618849649715699</c:v>
                </c:pt>
                <c:pt idx="91">
                  <c:v>53.437829211707232</c:v>
                </c:pt>
                <c:pt idx="92">
                  <c:v>53.258612135684395</c:v>
                </c:pt>
                <c:pt idx="93">
                  <c:v>53.081082598037256</c:v>
                </c:pt>
                <c:pt idx="94">
                  <c:v>52.905130745960967</c:v>
                </c:pt>
                <c:pt idx="95">
                  <c:v>52.730652612863238</c:v>
                </c:pt>
                <c:pt idx="96">
                  <c:v>52.55754999537114</c:v>
                </c:pt>
                <c:pt idx="97">
                  <c:v>52.385730300251311</c:v>
                </c:pt>
                <c:pt idx="98">
                  <c:v>52.215106368365205</c:v>
                </c:pt>
                <c:pt idx="99">
                  <c:v>52.045596281726425</c:v>
                </c:pt>
                <c:pt idx="100">
                  <c:v>51.877123158794774</c:v>
                </c:pt>
                <c:pt idx="101">
                  <c:v>51.709614942328962</c:v>
                </c:pt>
                <c:pt idx="102">
                  <c:v>51.54300418340825</c:v>
                </c:pt>
                <c:pt idx="103">
                  <c:v>51.377227824619411</c:v>
                </c:pt>
                <c:pt idx="104">
                  <c:v>51.212226984874476</c:v>
                </c:pt>
                <c:pt idx="105">
                  <c:v>51.047946747869737</c:v>
                </c:pt>
                <c:pt idx="106">
                  <c:v>50.884335955807977</c:v>
                </c:pt>
                <c:pt idx="107">
                  <c:v>50.721347009675895</c:v>
                </c:pt>
                <c:pt idx="108">
                  <c:v>50.558935677089764</c:v>
                </c:pt>
                <c:pt idx="109">
                  <c:v>50.397060908487489</c:v>
                </c:pt>
                <c:pt idx="110">
                  <c:v>50.235684662249497</c:v>
                </c:pt>
                <c:pt idx="111">
                  <c:v>50.074771739166955</c:v>
                </c:pt>
                <c:pt idx="112">
                  <c:v>49.914289626540459</c:v>
                </c:pt>
                <c:pt idx="113">
                  <c:v>49.754208352080461</c:v>
                </c:pt>
                <c:pt idx="114">
                  <c:v>49.594500347687521</c:v>
                </c:pt>
                <c:pt idx="115">
                  <c:v>49.43514032311392</c:v>
                </c:pt>
                <c:pt idx="116">
                  <c:v>49.276105149443033</c:v>
                </c:pt>
                <c:pt idx="117">
                  <c:v>49.117373752267333</c:v>
                </c:pt>
                <c:pt idx="118">
                  <c:v>48.958927014396352</c:v>
                </c:pt>
                <c:pt idx="119">
                  <c:v>48.800747687879095</c:v>
                </c:pt>
                <c:pt idx="120">
                  <c:v>48.642820315079796</c:v>
                </c:pt>
                <c:pt idx="121">
                  <c:v>48.485131158496706</c:v>
                </c:pt>
                <c:pt idx="122">
                  <c:v>48.327668138960618</c:v>
                </c:pt>
                <c:pt idx="123">
                  <c:v>48.170420781787172</c:v>
                </c:pt>
                <c:pt idx="124">
                  <c:v>48.013380170385481</c:v>
                </c:pt>
                <c:pt idx="125">
                  <c:v>47.856538906739367</c:v>
                </c:pt>
                <c:pt idx="126">
                  <c:v>47.699891078075694</c:v>
                </c:pt>
                <c:pt idx="127">
                  <c:v>47.543432228914853</c:v>
                </c:pt>
                <c:pt idx="128">
                  <c:v>47.387159337557769</c:v>
                </c:pt>
                <c:pt idx="129">
                  <c:v>47.231070795902632</c:v>
                </c:pt>
                <c:pt idx="130">
                  <c:v>47.075166391300236</c:v>
                </c:pt>
                <c:pt idx="131">
                  <c:v>46.919447288952604</c:v>
                </c:pt>
                <c:pt idx="132">
                  <c:v>46.763916013134889</c:v>
                </c:pt>
                <c:pt idx="133">
                  <c:v>46.608576425282664</c:v>
                </c:pt>
                <c:pt idx="134">
                  <c:v>46.453433696740909</c:v>
                </c:pt>
                <c:pt idx="135">
                  <c:v>46.298494273727968</c:v>
                </c:pt>
                <c:pt idx="136">
                  <c:v>46.143765831842387</c:v>
                </c:pt>
                <c:pt idx="137">
                  <c:v>45.989257217249737</c:v>
                </c:pt>
                <c:pt idx="138">
                  <c:v>45.834978371553277</c:v>
                </c:pt>
                <c:pt idx="139">
                  <c:v>45.680940237304682</c:v>
                </c:pt>
                <c:pt idx="140">
                  <c:v>45.527154641176665</c:v>
                </c:pt>
                <c:pt idx="141">
                  <c:v>45.373634152035386</c:v>
                </c:pt>
                <c:pt idx="142">
                  <c:v>45.220391911546429</c:v>
                </c:pt>
                <c:pt idx="143">
                  <c:v>45.067441435560028</c:v>
                </c:pt>
                <c:pt idx="144">
                  <c:v>44.914796385370593</c:v>
                </c:pt>
                <c:pt idx="145">
                  <c:v>44.76247030905175</c:v>
                </c:pt>
                <c:pt idx="146">
                  <c:v>44.610476354427426</c:v>
                </c:pt>
                <c:pt idx="147">
                  <c:v>44.458826956832922</c:v>
                </c:pt>
                <c:pt idx="148">
                  <c:v>44.307533506598972</c:v>
                </c:pt>
                <c:pt idx="149">
                  <c:v>44.156606003079524</c:v>
                </c:pt>
                <c:pt idx="150">
                  <c:v>44.006052703934941</c:v>
                </c:pt>
                <c:pt idx="151">
                  <c:v>43.85587978013821</c:v>
                </c:pt>
                <c:pt idx="152">
                  <c:v>43.706090988639673</c:v>
                </c:pt>
                <c:pt idx="153">
                  <c:v>43.556687375635818</c:v>
                </c:pt>
                <c:pt idx="154">
                  <c:v>43.407667023781471</c:v>
                </c:pt>
                <c:pt idx="155">
                  <c:v>43.259024856325453</c:v>
                </c:pt>
                <c:pt idx="156">
                  <c:v>43.110752509947872</c:v>
                </c:pt>
                <c:pt idx="157">
                  <c:v>42.962838286006516</c:v>
                </c:pt>
                <c:pt idx="158">
                  <c:v>42.815267187011642</c:v>
                </c:pt>
                <c:pt idx="159">
                  <c:v>42.668021041579976</c:v>
                </c:pt>
                <c:pt idx="160">
                  <c:v>42.521078717082929</c:v>
                </c:pt>
                <c:pt idx="161">
                  <c:v>42.374416414980217</c:v>
                </c:pt>
                <c:pt idx="162">
                  <c:v>42.228008039734085</c:v>
                </c:pt>
                <c:pt idx="163">
                  <c:v>42.08182562854941</c:v>
                </c:pt>
                <c:pt idx="164">
                  <c:v>41.935839826272073</c:v>
                </c:pt>
                <c:pt idx="165">
                  <c:v>41.790020387824391</c:v>
                </c:pt>
                <c:pt idx="166">
                  <c:v>41.64433668969864</c:v>
                </c:pt>
                <c:pt idx="167">
                  <c:v>41.498758232298812</c:v>
                </c:pt>
                <c:pt idx="168">
                  <c:v>41.353255116247936</c:v>
                </c:pt>
                <c:pt idx="169">
                  <c:v>41.207798478001941</c:v>
                </c:pt>
                <c:pt idx="170">
                  <c:v>41.062360873005019</c:v>
                </c:pt>
                <c:pt idx="171">
                  <c:v>40.916916597922956</c:v>
                </c:pt>
                <c:pt idx="172">
                  <c:v>40.771441946927467</c:v>
                </c:pt>
                <c:pt idx="173">
                  <c:v>40.625915400329077</c:v>
                </c:pt>
                <c:pt idx="174">
                  <c:v>40.480317746860948</c:v>
                </c:pt>
                <c:pt idx="175">
                  <c:v>40.334632143450499</c:v>
                </c:pt>
                <c:pt idx="176">
                  <c:v>40.188844118290547</c:v>
                </c:pt>
                <c:pt idx="177">
                  <c:v>40.042941524404036</c:v>
                </c:pt>
                <c:pt idx="178">
                  <c:v>39.896914451705058</c:v>
                </c:pt>
                <c:pt idx="179">
                  <c:v>39.75075510584994</c:v>
                </c:pt>
                <c:pt idx="180">
                  <c:v>39.604457662026157</c:v>
                </c:pt>
                <c:pt idx="181">
                  <c:v>39.458018101339782</c:v>
                </c:pt>
                <c:pt idx="182">
                  <c:v>39.311434036729793</c:v>
                </c:pt>
                <c:pt idx="183">
                  <c:v>39.164704534450905</c:v>
                </c:pt>
                <c:pt idx="184">
                  <c:v>39.017829936206041</c:v>
                </c:pt>
                <c:pt idx="185">
                  <c:v>38.87081168603931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66.516000000000005</c:v>
                </c:pt>
                <c:pt idx="1">
                  <c:v>68.718999999999994</c:v>
                </c:pt>
                <c:pt idx="2">
                  <c:v>66.483999999999995</c:v>
                </c:pt>
                <c:pt idx="3">
                  <c:v>65.733999999999995</c:v>
                </c:pt>
                <c:pt idx="4">
                  <c:v>68.281000000000006</c:v>
                </c:pt>
                <c:pt idx="5">
                  <c:v>66.938000000000002</c:v>
                </c:pt>
                <c:pt idx="6">
                  <c:v>66.046999999999997</c:v>
                </c:pt>
                <c:pt idx="7">
                  <c:v>65.391000000000005</c:v>
                </c:pt>
                <c:pt idx="8">
                  <c:v>66.061999999999998</c:v>
                </c:pt>
                <c:pt idx="9">
                  <c:v>64.921999999999997</c:v>
                </c:pt>
                <c:pt idx="10">
                  <c:v>65.938000000000002</c:v>
                </c:pt>
                <c:pt idx="11">
                  <c:v>65.733999999999995</c:v>
                </c:pt>
                <c:pt idx="12">
                  <c:v>66.358999999999995</c:v>
                </c:pt>
                <c:pt idx="13">
                  <c:v>66.578000000000003</c:v>
                </c:pt>
                <c:pt idx="14">
                  <c:v>66.968999999999994</c:v>
                </c:pt>
                <c:pt idx="15">
                  <c:v>67.375</c:v>
                </c:pt>
                <c:pt idx="16">
                  <c:v>66.375</c:v>
                </c:pt>
                <c:pt idx="17">
                  <c:v>65.516000000000005</c:v>
                </c:pt>
                <c:pt idx="18">
                  <c:v>65.391000000000005</c:v>
                </c:pt>
                <c:pt idx="19">
                  <c:v>68.046999999999997</c:v>
                </c:pt>
                <c:pt idx="20">
                  <c:v>64.641000000000005</c:v>
                </c:pt>
                <c:pt idx="21">
                  <c:v>65.671999999999997</c:v>
                </c:pt>
                <c:pt idx="22">
                  <c:v>68.858999999999995</c:v>
                </c:pt>
                <c:pt idx="23">
                  <c:v>65.811999999999998</c:v>
                </c:pt>
                <c:pt idx="24">
                  <c:v>68.406000000000006</c:v>
                </c:pt>
                <c:pt idx="25">
                  <c:v>68.218999999999994</c:v>
                </c:pt>
                <c:pt idx="26">
                  <c:v>68.688000000000002</c:v>
                </c:pt>
                <c:pt idx="27">
                  <c:v>66.938000000000002</c:v>
                </c:pt>
                <c:pt idx="28">
                  <c:v>66.968999999999994</c:v>
                </c:pt>
                <c:pt idx="29">
                  <c:v>67.593999999999994</c:v>
                </c:pt>
                <c:pt idx="30">
                  <c:v>68.75</c:v>
                </c:pt>
                <c:pt idx="31">
                  <c:v>68.406000000000006</c:v>
                </c:pt>
                <c:pt idx="32">
                  <c:v>67.406000000000006</c:v>
                </c:pt>
                <c:pt idx="33">
                  <c:v>67.328000000000003</c:v>
                </c:pt>
                <c:pt idx="34">
                  <c:v>67.391000000000005</c:v>
                </c:pt>
                <c:pt idx="35">
                  <c:v>65.438000000000002</c:v>
                </c:pt>
                <c:pt idx="36">
                  <c:v>67.483999999999995</c:v>
                </c:pt>
                <c:pt idx="37">
                  <c:v>67.5</c:v>
                </c:pt>
                <c:pt idx="38">
                  <c:v>70.593999999999994</c:v>
                </c:pt>
                <c:pt idx="39">
                  <c:v>70.921999999999997</c:v>
                </c:pt>
                <c:pt idx="40">
                  <c:v>68.516000000000005</c:v>
                </c:pt>
                <c:pt idx="41">
                  <c:v>68.906000000000006</c:v>
                </c:pt>
                <c:pt idx="42">
                  <c:v>71.968999999999994</c:v>
                </c:pt>
                <c:pt idx="43">
                  <c:v>69.5</c:v>
                </c:pt>
                <c:pt idx="44">
                  <c:v>75.141000000000005</c:v>
                </c:pt>
                <c:pt idx="45">
                  <c:v>76.5</c:v>
                </c:pt>
                <c:pt idx="46">
                  <c:v>76.641000000000005</c:v>
                </c:pt>
                <c:pt idx="47">
                  <c:v>76.421999999999997</c:v>
                </c:pt>
                <c:pt idx="48">
                  <c:v>81.703000000000003</c:v>
                </c:pt>
                <c:pt idx="49">
                  <c:v>86.968999999999994</c:v>
                </c:pt>
                <c:pt idx="50">
                  <c:v>98.016000000000005</c:v>
                </c:pt>
                <c:pt idx="51">
                  <c:v>108.64100000000001</c:v>
                </c:pt>
                <c:pt idx="52">
                  <c:v>123.703</c:v>
                </c:pt>
                <c:pt idx="53">
                  <c:v>142.953</c:v>
                </c:pt>
                <c:pt idx="54">
                  <c:v>158.422</c:v>
                </c:pt>
                <c:pt idx="55">
                  <c:v>177.84399999999999</c:v>
                </c:pt>
                <c:pt idx="56">
                  <c:v>190.953</c:v>
                </c:pt>
                <c:pt idx="57">
                  <c:v>205.15600000000001</c:v>
                </c:pt>
                <c:pt idx="58">
                  <c:v>215.96899999999999</c:v>
                </c:pt>
                <c:pt idx="59">
                  <c:v>221.25</c:v>
                </c:pt>
                <c:pt idx="60">
                  <c:v>225.01599999999999</c:v>
                </c:pt>
                <c:pt idx="61">
                  <c:v>225.46899999999999</c:v>
                </c:pt>
                <c:pt idx="62">
                  <c:v>218.547</c:v>
                </c:pt>
                <c:pt idx="63">
                  <c:v>206.297</c:v>
                </c:pt>
                <c:pt idx="64">
                  <c:v>172</c:v>
                </c:pt>
                <c:pt idx="65">
                  <c:v>124.422</c:v>
                </c:pt>
                <c:pt idx="66">
                  <c:v>83.391000000000005</c:v>
                </c:pt>
                <c:pt idx="67">
                  <c:v>62.046999999999997</c:v>
                </c:pt>
                <c:pt idx="68">
                  <c:v>60.578000000000003</c:v>
                </c:pt>
                <c:pt idx="69">
                  <c:v>59.953000000000003</c:v>
                </c:pt>
                <c:pt idx="70">
                  <c:v>59.390999999999998</c:v>
                </c:pt>
                <c:pt idx="71">
                  <c:v>60.203000000000003</c:v>
                </c:pt>
                <c:pt idx="72">
                  <c:v>62.765999999999998</c:v>
                </c:pt>
                <c:pt idx="73">
                  <c:v>62.094000000000001</c:v>
                </c:pt>
                <c:pt idx="74">
                  <c:v>67.906000000000006</c:v>
                </c:pt>
                <c:pt idx="75">
                  <c:v>72.156000000000006</c:v>
                </c:pt>
                <c:pt idx="76">
                  <c:v>78.688000000000002</c:v>
                </c:pt>
                <c:pt idx="77">
                  <c:v>85.561999999999998</c:v>
                </c:pt>
                <c:pt idx="78">
                  <c:v>96.938000000000002</c:v>
                </c:pt>
                <c:pt idx="79">
                  <c:v>107.375</c:v>
                </c:pt>
                <c:pt idx="80">
                  <c:v>118.71899999999999</c:v>
                </c:pt>
                <c:pt idx="81">
                  <c:v>131.89099999999999</c:v>
                </c:pt>
                <c:pt idx="82">
                  <c:v>139.43799999999999</c:v>
                </c:pt>
                <c:pt idx="83">
                  <c:v>150.797</c:v>
                </c:pt>
                <c:pt idx="84">
                  <c:v>156.922</c:v>
                </c:pt>
                <c:pt idx="85">
                  <c:v>162.453</c:v>
                </c:pt>
                <c:pt idx="86">
                  <c:v>160.84399999999999</c:v>
                </c:pt>
                <c:pt idx="87">
                  <c:v>152.40600000000001</c:v>
                </c:pt>
                <c:pt idx="88">
                  <c:v>132.48400000000001</c:v>
                </c:pt>
                <c:pt idx="89">
                  <c:v>103.547</c:v>
                </c:pt>
                <c:pt idx="90">
                  <c:v>78.093999999999994</c:v>
                </c:pt>
                <c:pt idx="91">
                  <c:v>58</c:v>
                </c:pt>
                <c:pt idx="92">
                  <c:v>54.905999999999999</c:v>
                </c:pt>
                <c:pt idx="93">
                  <c:v>53.390999999999998</c:v>
                </c:pt>
                <c:pt idx="94">
                  <c:v>53.125</c:v>
                </c:pt>
                <c:pt idx="95">
                  <c:v>53.25</c:v>
                </c:pt>
                <c:pt idx="96">
                  <c:v>52.203000000000003</c:v>
                </c:pt>
                <c:pt idx="97">
                  <c:v>51.780999999999999</c:v>
                </c:pt>
                <c:pt idx="98">
                  <c:v>53.938000000000002</c:v>
                </c:pt>
                <c:pt idx="99">
                  <c:v>51.703000000000003</c:v>
                </c:pt>
                <c:pt idx="100">
                  <c:v>51.203000000000003</c:v>
                </c:pt>
                <c:pt idx="101">
                  <c:v>51.421999999999997</c:v>
                </c:pt>
                <c:pt idx="102">
                  <c:v>52.811999999999998</c:v>
                </c:pt>
                <c:pt idx="103">
                  <c:v>52.905999999999999</c:v>
                </c:pt>
                <c:pt idx="104">
                  <c:v>52.094000000000001</c:v>
                </c:pt>
                <c:pt idx="105">
                  <c:v>50.530999999999999</c:v>
                </c:pt>
                <c:pt idx="106">
                  <c:v>49.219000000000001</c:v>
                </c:pt>
                <c:pt idx="107">
                  <c:v>52.530999999999999</c:v>
                </c:pt>
                <c:pt idx="108">
                  <c:v>52.703000000000003</c:v>
                </c:pt>
                <c:pt idx="109">
                  <c:v>52.390999999999998</c:v>
                </c:pt>
                <c:pt idx="110">
                  <c:v>53.171999999999997</c:v>
                </c:pt>
                <c:pt idx="111">
                  <c:v>52.078000000000003</c:v>
                </c:pt>
                <c:pt idx="112">
                  <c:v>52.061999999999998</c:v>
                </c:pt>
                <c:pt idx="113">
                  <c:v>49.640999999999998</c:v>
                </c:pt>
                <c:pt idx="114">
                  <c:v>51.484000000000002</c:v>
                </c:pt>
                <c:pt idx="115">
                  <c:v>51.984000000000002</c:v>
                </c:pt>
                <c:pt idx="116">
                  <c:v>52.421999999999997</c:v>
                </c:pt>
                <c:pt idx="117">
                  <c:v>50.046999999999997</c:v>
                </c:pt>
                <c:pt idx="118">
                  <c:v>50.609000000000002</c:v>
                </c:pt>
                <c:pt idx="119">
                  <c:v>51.984000000000002</c:v>
                </c:pt>
                <c:pt idx="120">
                  <c:v>50.219000000000001</c:v>
                </c:pt>
                <c:pt idx="121">
                  <c:v>53.530999999999999</c:v>
                </c:pt>
                <c:pt idx="122">
                  <c:v>56.984000000000002</c:v>
                </c:pt>
                <c:pt idx="123">
                  <c:v>58.375</c:v>
                </c:pt>
                <c:pt idx="124">
                  <c:v>59.780999999999999</c:v>
                </c:pt>
                <c:pt idx="125">
                  <c:v>59.811999999999998</c:v>
                </c:pt>
                <c:pt idx="126">
                  <c:v>62.296999999999997</c:v>
                </c:pt>
                <c:pt idx="127">
                  <c:v>59.140999999999998</c:v>
                </c:pt>
                <c:pt idx="128">
                  <c:v>58.703000000000003</c:v>
                </c:pt>
                <c:pt idx="129">
                  <c:v>55.688000000000002</c:v>
                </c:pt>
                <c:pt idx="130">
                  <c:v>54.530999999999999</c:v>
                </c:pt>
                <c:pt idx="131">
                  <c:v>50.655999999999999</c:v>
                </c:pt>
                <c:pt idx="132">
                  <c:v>49.515999999999998</c:v>
                </c:pt>
                <c:pt idx="133">
                  <c:v>47.530999999999999</c:v>
                </c:pt>
                <c:pt idx="134">
                  <c:v>47.125</c:v>
                </c:pt>
                <c:pt idx="135">
                  <c:v>45.671999999999997</c:v>
                </c:pt>
                <c:pt idx="136">
                  <c:v>46.796999999999997</c:v>
                </c:pt>
                <c:pt idx="137">
                  <c:v>48.671999999999997</c:v>
                </c:pt>
                <c:pt idx="138">
                  <c:v>47.859000000000002</c:v>
                </c:pt>
                <c:pt idx="139">
                  <c:v>46.484000000000002</c:v>
                </c:pt>
                <c:pt idx="140">
                  <c:v>45.328000000000003</c:v>
                </c:pt>
                <c:pt idx="141">
                  <c:v>45.078000000000003</c:v>
                </c:pt>
                <c:pt idx="142">
                  <c:v>44.515999999999998</c:v>
                </c:pt>
                <c:pt idx="143">
                  <c:v>47.5</c:v>
                </c:pt>
                <c:pt idx="144">
                  <c:v>46.484000000000002</c:v>
                </c:pt>
                <c:pt idx="145">
                  <c:v>44.015999999999998</c:v>
                </c:pt>
                <c:pt idx="146">
                  <c:v>46.844000000000001</c:v>
                </c:pt>
                <c:pt idx="147">
                  <c:v>46.561999999999998</c:v>
                </c:pt>
                <c:pt idx="148">
                  <c:v>45.875</c:v>
                </c:pt>
                <c:pt idx="149">
                  <c:v>45.155999999999999</c:v>
                </c:pt>
                <c:pt idx="150">
                  <c:v>46.561999999999998</c:v>
                </c:pt>
                <c:pt idx="151">
                  <c:v>45.140999999999998</c:v>
                </c:pt>
                <c:pt idx="152">
                  <c:v>48.375</c:v>
                </c:pt>
                <c:pt idx="153">
                  <c:v>47</c:v>
                </c:pt>
                <c:pt idx="154">
                  <c:v>45.811999999999998</c:v>
                </c:pt>
                <c:pt idx="155">
                  <c:v>51.155999999999999</c:v>
                </c:pt>
                <c:pt idx="156">
                  <c:v>49.390999999999998</c:v>
                </c:pt>
                <c:pt idx="157">
                  <c:v>50.703000000000003</c:v>
                </c:pt>
                <c:pt idx="158">
                  <c:v>50.375</c:v>
                </c:pt>
                <c:pt idx="159">
                  <c:v>49.5</c:v>
                </c:pt>
                <c:pt idx="160">
                  <c:v>49.234000000000002</c:v>
                </c:pt>
                <c:pt idx="161">
                  <c:v>47.609000000000002</c:v>
                </c:pt>
                <c:pt idx="162">
                  <c:v>43.938000000000002</c:v>
                </c:pt>
                <c:pt idx="163">
                  <c:v>45.296999999999997</c:v>
                </c:pt>
                <c:pt idx="164">
                  <c:v>42.719000000000001</c:v>
                </c:pt>
                <c:pt idx="165">
                  <c:v>45.703000000000003</c:v>
                </c:pt>
                <c:pt idx="166">
                  <c:v>42.469000000000001</c:v>
                </c:pt>
                <c:pt idx="167">
                  <c:v>44.125</c:v>
                </c:pt>
                <c:pt idx="168">
                  <c:v>43.203000000000003</c:v>
                </c:pt>
                <c:pt idx="169">
                  <c:v>40.938000000000002</c:v>
                </c:pt>
                <c:pt idx="170">
                  <c:v>41.5</c:v>
                </c:pt>
                <c:pt idx="171">
                  <c:v>43.719000000000001</c:v>
                </c:pt>
                <c:pt idx="172">
                  <c:v>42.015999999999998</c:v>
                </c:pt>
                <c:pt idx="173">
                  <c:v>43.375</c:v>
                </c:pt>
                <c:pt idx="174">
                  <c:v>42.155999999999999</c:v>
                </c:pt>
                <c:pt idx="175">
                  <c:v>42.265999999999998</c:v>
                </c:pt>
                <c:pt idx="176">
                  <c:v>40.328000000000003</c:v>
                </c:pt>
                <c:pt idx="177">
                  <c:v>41.265999999999998</c:v>
                </c:pt>
                <c:pt idx="178">
                  <c:v>43.625</c:v>
                </c:pt>
                <c:pt idx="179">
                  <c:v>42.844000000000001</c:v>
                </c:pt>
                <c:pt idx="180">
                  <c:v>43.938000000000002</c:v>
                </c:pt>
                <c:pt idx="181">
                  <c:v>43.984000000000002</c:v>
                </c:pt>
                <c:pt idx="182">
                  <c:v>42.5</c:v>
                </c:pt>
                <c:pt idx="183">
                  <c:v>43.359000000000002</c:v>
                </c:pt>
                <c:pt idx="184">
                  <c:v>41.984000000000002</c:v>
                </c:pt>
                <c:pt idx="185">
                  <c:v>42.390999999999998</c:v>
                </c:pt>
                <c:pt idx="186">
                  <c:v>42.375</c:v>
                </c:pt>
                <c:pt idx="187">
                  <c:v>42.015999999999998</c:v>
                </c:pt>
                <c:pt idx="188">
                  <c:v>41.844000000000001</c:v>
                </c:pt>
                <c:pt idx="189">
                  <c:v>41.984000000000002</c:v>
                </c:pt>
                <c:pt idx="190">
                  <c:v>45.530999999999999</c:v>
                </c:pt>
                <c:pt idx="191">
                  <c:v>42.530999999999999</c:v>
                </c:pt>
                <c:pt idx="192">
                  <c:v>45.296999999999997</c:v>
                </c:pt>
                <c:pt idx="193">
                  <c:v>46.311999999999998</c:v>
                </c:pt>
                <c:pt idx="194">
                  <c:v>41.578000000000003</c:v>
                </c:pt>
                <c:pt idx="195">
                  <c:v>43.094000000000001</c:v>
                </c:pt>
                <c:pt idx="196">
                  <c:v>41.203000000000003</c:v>
                </c:pt>
                <c:pt idx="197">
                  <c:v>42.546999999999997</c:v>
                </c:pt>
                <c:pt idx="198">
                  <c:v>43.438000000000002</c:v>
                </c:pt>
                <c:pt idx="199">
                  <c:v>38.875</c:v>
                </c:pt>
                <c:pt idx="200">
                  <c:v>42.125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65.566552204389993</c:v>
                </c:pt>
                <c:pt idx="3">
                  <c:v>65.650747214881704</c:v>
                </c:pt>
                <c:pt idx="4">
                  <c:v>65.734307808735068</c:v>
                </c:pt>
                <c:pt idx="5">
                  <c:v>65.817130306300598</c:v>
                </c:pt>
                <c:pt idx="6">
                  <c:v>65.899097985949311</c:v>
                </c:pt>
                <c:pt idx="7">
                  <c:v>65.980079776022478</c:v>
                </c:pt>
                <c:pt idx="8">
                  <c:v>66.059928867394518</c:v>
                </c:pt>
                <c:pt idx="9">
                  <c:v>66.138481253344352</c:v>
                </c:pt>
                <c:pt idx="10">
                  <c:v>66.215554207060663</c:v>
                </c:pt>
                <c:pt idx="11">
                  <c:v>66.290944711611658</c:v>
                </c:pt>
                <c:pt idx="12">
                  <c:v>66.364427862805499</c:v>
                </c:pt>
                <c:pt idx="13">
                  <c:v>66.435755272411569</c:v>
                </c:pt>
                <c:pt idx="14">
                  <c:v>66.504653508295647</c:v>
                </c:pt>
                <c:pt idx="15">
                  <c:v>66.570822620197916</c:v>
                </c:pt>
                <c:pt idx="16">
                  <c:v>66.63393481700993</c:v>
                </c:pt>
                <c:pt idx="17">
                  <c:v>66.693633386785507</c:v>
                </c:pt>
                <c:pt idx="18">
                  <c:v>66.749531990060888</c:v>
                </c:pt>
                <c:pt idx="19">
                  <c:v>66.80121452005082</c:v>
                </c:pt>
                <c:pt idx="20">
                  <c:v>66.848235825891152</c:v>
                </c:pt>
                <c:pt idx="21">
                  <c:v>66.890123762829987</c:v>
                </c:pt>
                <c:pt idx="22">
                  <c:v>66.926383305551099</c:v>
                </c:pt>
                <c:pt idx="23">
                  <c:v>66.956503896346774</c:v>
                </c:pt>
                <c:pt idx="24">
                  <c:v>66.979971882473336</c:v>
                </c:pt>
                <c:pt idx="25">
                  <c:v>66.996290940826967</c:v>
                </c:pt>
                <c:pt idx="26">
                  <c:v>67.005014939557881</c:v>
                </c:pt>
                <c:pt idx="27">
                  <c:v>67.005799919722506</c:v>
                </c:pt>
                <c:pt idx="28">
                  <c:v>66.998484981255174</c:v>
                </c:pt>
                <c:pt idx="29">
                  <c:v>66.983215988597109</c:v>
                </c:pt>
                <c:pt idx="30">
                  <c:v>66.960631250617212</c:v>
                </c:pt>
                <c:pt idx="31">
                  <c:v>66.932134580415848</c:v>
                </c:pt>
                <c:pt idx="32">
                  <c:v>66.900288008836924</c:v>
                </c:pt>
                <c:pt idx="33">
                  <c:v>66.869363072193252</c:v>
                </c:pt>
                <c:pt idx="34">
                  <c:v>66.846094587499422</c:v>
                </c:pt>
                <c:pt idx="35">
                  <c:v>66.840682029080568</c:v>
                </c:pt>
                <c:pt idx="36">
                  <c:v>66.868078166155328</c:v>
                </c:pt>
                <c:pt idx="37">
                  <c:v>66.949589073257769</c:v>
                </c:pt>
                <c:pt idx="38">
                  <c:v>67.114780359706785</c:v>
                </c:pt>
                <c:pt idx="39">
                  <c:v>67.403638359746552</c:v>
                </c:pt>
                <c:pt idx="40">
                  <c:v>67.868870462152074</c:v>
                </c:pt>
                <c:pt idx="41">
                  <c:v>68.578146856186919</c:v>
                </c:pt>
                <c:pt idx="42">
                  <c:v>69.615991884161204</c:v>
                </c:pt>
                <c:pt idx="43">
                  <c:v>71.084937168393836</c:v>
                </c:pt>
                <c:pt idx="44">
                  <c:v>73.105466492739296</c:v>
                </c:pt>
                <c:pt idx="45">
                  <c:v>75.814234722733445</c:v>
                </c:pt>
                <c:pt idx="46">
                  <c:v>79.360053328527457</c:v>
                </c:pt>
                <c:pt idx="47">
                  <c:v>83.89722601033165</c:v>
                </c:pt>
                <c:pt idx="48">
                  <c:v>89.57600637606015</c:v>
                </c:pt>
                <c:pt idx="49">
                  <c:v>96.53024086624562</c:v>
                </c:pt>
                <c:pt idx="50">
                  <c:v>104.86264245519678</c:v>
                </c:pt>
                <c:pt idx="51">
                  <c:v>114.62858174367067</c:v>
                </c:pt>
                <c:pt idx="52">
                  <c:v>125.819728531168</c:v>
                </c:pt>
                <c:pt idx="53">
                  <c:v>138.34925811233097</c:v>
                </c:pt>
                <c:pt idx="54">
                  <c:v>152.04056711627524</c:v>
                </c:pt>
                <c:pt idx="55">
                  <c:v>166.6213595744392</c:v>
                </c:pt>
                <c:pt idx="56">
                  <c:v>181.72366274316641</c:v>
                </c:pt>
                <c:pt idx="57">
                  <c:v>196.88241420541976</c:v>
                </c:pt>
                <c:pt idx="58">
                  <c:v>211.48990329951974</c:v>
                </c:pt>
                <c:pt idx="59">
                  <c:v>224.56768837205038</c:v>
                </c:pt>
                <c:pt idx="60">
                  <c:v>234.14423108194416</c:v>
                </c:pt>
                <c:pt idx="61">
                  <c:v>236.42847649806845</c:v>
                </c:pt>
                <c:pt idx="62">
                  <c:v>226.19559962901241</c:v>
                </c:pt>
                <c:pt idx="63">
                  <c:v>200.18096845446425</c:v>
                </c:pt>
                <c:pt idx="64">
                  <c:v>161.85622092396872</c:v>
                </c:pt>
                <c:pt idx="65">
                  <c:v>121.67087858068233</c:v>
                </c:pt>
                <c:pt idx="66">
                  <c:v>90.377709426924753</c:v>
                </c:pt>
                <c:pt idx="67">
                  <c:v>72.116366909730289</c:v>
                </c:pt>
                <c:pt idx="68">
                  <c:v>64.265032603351003</c:v>
                </c:pt>
                <c:pt idx="69">
                  <c:v>62.116202133832751</c:v>
                </c:pt>
                <c:pt idx="70">
                  <c:v>62.394505204076587</c:v>
                </c:pt>
                <c:pt idx="71">
                  <c:v>63.725040134331309</c:v>
                </c:pt>
                <c:pt idx="72">
                  <c:v>65.78229317072082</c:v>
                </c:pt>
                <c:pt idx="73">
                  <c:v>68.605981442734219</c:v>
                </c:pt>
                <c:pt idx="74">
                  <c:v>72.321033574853871</c:v>
                </c:pt>
                <c:pt idx="75">
                  <c:v>77.054816774729957</c:v>
                </c:pt>
                <c:pt idx="76">
                  <c:v>82.907978814921734</c:v>
                </c:pt>
                <c:pt idx="77">
                  <c:v>89.933719928745191</c:v>
                </c:pt>
                <c:pt idx="78">
                  <c:v>98.118047935513843</c:v>
                </c:pt>
                <c:pt idx="79">
                  <c:v>107.36233348284206</c:v>
                </c:pt>
                <c:pt idx="80">
                  <c:v>117.47103360144047</c:v>
                </c:pt>
                <c:pt idx="81">
                  <c:v>128.14703219245993</c:v>
                </c:pt>
                <c:pt idx="82">
                  <c:v>138.99125907791102</c:v>
                </c:pt>
                <c:pt idx="83">
                  <c:v>149.46846357251397</c:v>
                </c:pt>
                <c:pt idx="84">
                  <c:v>158.68049032596494</c:v>
                </c:pt>
                <c:pt idx="85">
                  <c:v>164.67336346641923</c:v>
                </c:pt>
                <c:pt idx="86">
                  <c:v>163.63086803739159</c:v>
                </c:pt>
                <c:pt idx="87">
                  <c:v>151.09621280869402</c:v>
                </c:pt>
                <c:pt idx="88">
                  <c:v>126.75251671510335</c:v>
                </c:pt>
                <c:pt idx="89">
                  <c:v>97.862130796402141</c:v>
                </c:pt>
                <c:pt idx="90">
                  <c:v>74.514589643080967</c:v>
                </c:pt>
                <c:pt idx="91">
                  <c:v>61.305080425769702</c:v>
                </c:pt>
                <c:pt idx="92">
                  <c:v>55.980887097932147</c:v>
                </c:pt>
                <c:pt idx="93">
                  <c:v>54.377227806414666</c:v>
                </c:pt>
                <c:pt idx="94">
                  <c:v>53.92901350491195</c:v>
                </c:pt>
                <c:pt idx="95">
                  <c:v>53.725146482462193</c:v>
                </c:pt>
                <c:pt idx="96">
                  <c:v>53.557713372879796</c:v>
                </c:pt>
                <c:pt idx="97">
                  <c:v>53.39490003192374</c:v>
                </c:pt>
                <c:pt idx="98">
                  <c:v>53.233323366441311</c:v>
                </c:pt>
                <c:pt idx="99">
                  <c:v>53.072676157281293</c:v>
                </c:pt>
                <c:pt idx="100">
                  <c:v>52.912882156447687</c:v>
                </c:pt>
                <c:pt idx="101">
                  <c:v>52.753881036141358</c:v>
                </c:pt>
                <c:pt idx="102">
                  <c:v>52.595617096785723</c:v>
                </c:pt>
                <c:pt idx="103">
                  <c:v>52.438038733895723</c:v>
                </c:pt>
                <c:pt idx="104">
                  <c:v>52.281098479845021</c:v>
                </c:pt>
                <c:pt idx="105">
                  <c:v>52.12475368370233</c:v>
                </c:pt>
                <c:pt idx="106">
                  <c:v>51.968969174866245</c:v>
                </c:pt>
                <c:pt idx="107">
                  <c:v>51.813725782741372</c:v>
                </c:pt>
                <c:pt idx="108">
                  <c:v>51.659044919910464</c:v>
                </c:pt>
                <c:pt idx="109">
                  <c:v>51.505053916825048</c:v>
                </c:pt>
                <c:pt idx="110">
                  <c:v>51.352146501666809</c:v>
                </c:pt>
                <c:pt idx="111">
                  <c:v>51.20134642458634</c:v>
                </c:pt>
                <c:pt idx="112">
                  <c:v>51.055064081996306</c:v>
                </c:pt>
                <c:pt idx="113">
                  <c:v>50.918532002411375</c:v>
                </c:pt>
                <c:pt idx="114">
                  <c:v>50.802260199599303</c:v>
                </c:pt>
                <c:pt idx="115">
                  <c:v>50.725749955323096</c:v>
                </c:pt>
                <c:pt idx="116">
                  <c:v>50.722271677707404</c:v>
                </c:pt>
                <c:pt idx="117">
                  <c:v>50.843582265838194</c:v>
                </c:pt>
                <c:pt idx="118">
                  <c:v>51.161995048747166</c:v>
                </c:pt>
                <c:pt idx="119">
                  <c:v>51.765475780378836</c:v>
                </c:pt>
                <c:pt idx="120">
                  <c:v>52.740157793141705</c:v>
                </c:pt>
                <c:pt idx="121">
                  <c:v>54.135429148395978</c:v>
                </c:pt>
                <c:pt idx="122">
                  <c:v>55.912404912976122</c:v>
                </c:pt>
                <c:pt idx="123">
                  <c:v>57.890251391954877</c:v>
                </c:pt>
                <c:pt idx="124">
                  <c:v>59.724352972462782</c:v>
                </c:pt>
                <c:pt idx="125">
                  <c:v>60.960195122302252</c:v>
                </c:pt>
                <c:pt idx="126">
                  <c:v>61.181338944666038</c:v>
                </c:pt>
                <c:pt idx="127">
                  <c:v>60.2020535567491</c:v>
                </c:pt>
                <c:pt idx="128">
                  <c:v>58.190249883312966</c:v>
                </c:pt>
                <c:pt idx="129">
                  <c:v>55.620003541001033</c:v>
                </c:pt>
                <c:pt idx="130">
                  <c:v>53.064031386126956</c:v>
                </c:pt>
                <c:pt idx="131">
                  <c:v>50.956233932387583</c:v>
                </c:pt>
                <c:pt idx="132">
                  <c:v>49.468025902493885</c:v>
                </c:pt>
                <c:pt idx="133">
                  <c:v>48.540816409492614</c:v>
                </c:pt>
                <c:pt idx="134">
                  <c:v>48.00568082116132</c:v>
                </c:pt>
                <c:pt idx="135">
                  <c:v>47.693484734550111</c:v>
                </c:pt>
                <c:pt idx="136">
                  <c:v>47.486991920051054</c:v>
                </c:pt>
                <c:pt idx="137">
                  <c:v>47.322980022885432</c:v>
                </c:pt>
                <c:pt idx="138">
                  <c:v>47.173761431984026</c:v>
                </c:pt>
                <c:pt idx="139">
                  <c:v>47.029291809494943</c:v>
                </c:pt>
                <c:pt idx="140">
                  <c:v>46.886532773663014</c:v>
                </c:pt>
                <c:pt idx="141">
                  <c:v>46.744732491366676</c:v>
                </c:pt>
                <c:pt idx="142">
                  <c:v>46.603764683678634</c:v>
                </c:pt>
                <c:pt idx="143">
                  <c:v>46.463660886705817</c:v>
                </c:pt>
                <c:pt idx="144">
                  <c:v>46.324541990027889</c:v>
                </c:pt>
                <c:pt idx="145">
                  <c:v>46.186755373432597</c:v>
                </c:pt>
                <c:pt idx="146">
                  <c:v>46.051355802004238</c:v>
                </c:pt>
                <c:pt idx="147">
                  <c:v>45.921382435002712</c:v>
                </c:pt>
                <c:pt idx="148">
                  <c:v>45.804747776818267</c:v>
                </c:pt>
                <c:pt idx="149">
                  <c:v>45.719680591978104</c:v>
                </c:pt>
                <c:pt idx="150">
                  <c:v>45.70271252156855</c:v>
                </c:pt>
                <c:pt idx="151">
                  <c:v>45.815956930295265</c:v>
                </c:pt>
                <c:pt idx="152">
                  <c:v>46.144717838089342</c:v>
                </c:pt>
                <c:pt idx="153">
                  <c:v>46.771967225853899</c:v>
                </c:pt>
                <c:pt idx="154">
                  <c:v>47.722041118812477</c:v>
                </c:pt>
                <c:pt idx="155">
                  <c:v>48.890380307490602</c:v>
                </c:pt>
                <c:pt idx="156">
                  <c:v>50.010408542185843</c:v>
                </c:pt>
                <c:pt idx="157">
                  <c:v>50.716466875044709</c:v>
                </c:pt>
                <c:pt idx="158">
                  <c:v>50.706888897387344</c:v>
                </c:pt>
                <c:pt idx="159">
                  <c:v>49.916714055095092</c:v>
                </c:pt>
                <c:pt idx="160">
                  <c:v>48.568729565939336</c:v>
                </c:pt>
                <c:pt idx="161">
                  <c:v>47.052459562438685</c:v>
                </c:pt>
                <c:pt idx="162">
                  <c:v>45.720576661968138</c:v>
                </c:pt>
                <c:pt idx="163">
                  <c:v>44.749406798078539</c:v>
                </c:pt>
                <c:pt idx="164">
                  <c:v>44.133776991628388</c:v>
                </c:pt>
                <c:pt idx="165">
                  <c:v>43.771545260463078</c:v>
                </c:pt>
                <c:pt idx="166">
                  <c:v>43.551412567619607</c:v>
                </c:pt>
                <c:pt idx="167">
                  <c:v>43.396133801751247</c:v>
                </c:pt>
                <c:pt idx="168">
                  <c:v>43.265349123497678</c:v>
                </c:pt>
                <c:pt idx="169">
                  <c:v>43.142265786261049</c:v>
                </c:pt>
                <c:pt idx="170">
                  <c:v>43.021153723156004</c:v>
                </c:pt>
                <c:pt idx="171">
                  <c:v>42.900362333546632</c:v>
                </c:pt>
                <c:pt idx="172">
                  <c:v>42.779461503881706</c:v>
                </c:pt>
                <c:pt idx="173">
                  <c:v>42.658325487105415</c:v>
                </c:pt>
                <c:pt idx="174">
                  <c:v>42.536896082514168</c:v>
                </c:pt>
                <c:pt idx="175">
                  <c:v>42.41513233735391</c:v>
                </c:pt>
                <c:pt idx="176">
                  <c:v>42.293001531386501</c:v>
                </c:pt>
                <c:pt idx="177">
                  <c:v>42.170477587048964</c:v>
                </c:pt>
                <c:pt idx="178">
                  <c:v>42.04754052630696</c:v>
                </c:pt>
                <c:pt idx="179">
                  <c:v>41.924176003395367</c:v>
                </c:pt>
                <c:pt idx="180">
                  <c:v>41.80037480745586</c:v>
                </c:pt>
                <c:pt idx="181">
                  <c:v>41.676132341133297</c:v>
                </c:pt>
                <c:pt idx="182">
                  <c:v>41.551448091025385</c:v>
                </c:pt>
                <c:pt idx="183">
                  <c:v>41.426325104151928</c:v>
                </c:pt>
                <c:pt idx="184">
                  <c:v>41.300769481836276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65.566552204383456</c:v>
                </c:pt>
                <c:pt idx="3">
                  <c:v>65.65074721486404</c:v>
                </c:pt>
                <c:pt idx="4">
                  <c:v>65.734307808688129</c:v>
                </c:pt>
                <c:pt idx="5">
                  <c:v>65.817130306177873</c:v>
                </c:pt>
                <c:pt idx="6">
                  <c:v>65.899097985633588</c:v>
                </c:pt>
                <c:pt idx="7">
                  <c:v>65.980079775223246</c:v>
                </c:pt>
                <c:pt idx="8">
                  <c:v>66.059928865403762</c:v>
                </c:pt>
                <c:pt idx="9">
                  <c:v>66.138481248465126</c:v>
                </c:pt>
                <c:pt idx="10">
                  <c:v>66.215554195293436</c:v>
                </c:pt>
                <c:pt idx="11">
                  <c:v>66.290944683687172</c:v>
                </c:pt>
                <c:pt idx="12">
                  <c:v>66.364427797599987</c:v>
                </c:pt>
                <c:pt idx="13">
                  <c:v>66.435755122590891</c:v>
                </c:pt>
                <c:pt idx="14">
                  <c:v>66.504653169570531</c:v>
                </c:pt>
                <c:pt idx="15">
                  <c:v>66.570821866649354</c:v>
                </c:pt>
                <c:pt idx="16">
                  <c:v>66.633933167468243</c:v>
                </c:pt>
                <c:pt idx="17">
                  <c:v>66.693629833717239</c:v>
                </c:pt>
                <c:pt idx="18">
                  <c:v>66.749524459418637</c:v>
                </c:pt>
                <c:pt idx="19">
                  <c:v>66.801198814662186</c:v>
                </c:pt>
                <c:pt idx="20">
                  <c:v>66.848203596391386</c:v>
                </c:pt>
                <c:pt idx="21">
                  <c:v>66.890058682964224</c:v>
                </c:pt>
                <c:pt idx="22">
                  <c:v>66.92625399679369</c:v>
                </c:pt>
                <c:pt idx="23">
                  <c:v>66.956251084492067</c:v>
                </c:pt>
                <c:pt idx="24">
                  <c:v>66.979485525510697</c:v>
                </c:pt>
                <c:pt idx="25">
                  <c:v>66.995370277070393</c:v>
                </c:pt>
                <c:pt idx="26">
                  <c:v>67.003300053923041</c:v>
                </c:pt>
                <c:pt idx="27">
                  <c:v>67.002656824891503</c:v>
                </c:pt>
                <c:pt idx="28">
                  <c:v>66.992816483058135</c:v>
                </c:pt>
                <c:pt idx="29">
                  <c:v>66.973156712053495</c:v>
                </c:pt>
                <c:pt idx="30">
                  <c:v>66.943066026761429</c:v>
                </c:pt>
                <c:pt idx="31">
                  <c:v>66.901953913205617</c:v>
                </c:pt>
                <c:pt idx="32">
                  <c:v>66.849261930594338</c:v>
                </c:pt>
                <c:pt idx="33">
                  <c:v>66.784475570696856</c:v>
                </c:pt>
                <c:pt idx="34">
                  <c:v>66.707136599252181</c:v>
                </c:pt>
                <c:pt idx="35">
                  <c:v>66.616855535430815</c:v>
                </c:pt>
                <c:pt idx="36">
                  <c:v>66.513323863880402</c:v>
                </c:pt>
                <c:pt idx="37">
                  <c:v>66.396325525594847</c:v>
                </c:pt>
                <c:pt idx="38">
                  <c:v>66.265747204851536</c:v>
                </c:pt>
                <c:pt idx="39">
                  <c:v>66.121586925303887</c:v>
                </c:pt>
                <c:pt idx="40">
                  <c:v>65.963960493243547</c:v>
                </c:pt>
                <c:pt idx="41">
                  <c:v>65.793105382283457</c:v>
                </c:pt>
                <c:pt idx="42">
                  <c:v>65.609381740868173</c:v>
                </c:pt>
                <c:pt idx="43">
                  <c:v>65.413270318732785</c:v>
                </c:pt>
                <c:pt idx="44">
                  <c:v>65.205367244367167</c:v>
                </c:pt>
                <c:pt idx="45">
                  <c:v>64.986375733776043</c:v>
                </c:pt>
                <c:pt idx="46">
                  <c:v>64.757094960624002</c:v>
                </c:pt>
                <c:pt idx="47">
                  <c:v>64.518406457765167</c:v>
                </c:pt>
                <c:pt idx="48">
                  <c:v>64.271258539251846</c:v>
                </c:pt>
                <c:pt idx="49">
                  <c:v>64.016649321030982</c:v>
                </c:pt>
                <c:pt idx="50">
                  <c:v>63.755608971286307</c:v>
                </c:pt>
                <c:pt idx="51">
                  <c:v>63.489181834833275</c:v>
                </c:pt>
                <c:pt idx="52">
                  <c:v>63.218409050836833</c:v>
                </c:pt>
                <c:pt idx="53">
                  <c:v>62.944312223500809</c:v>
                </c:pt>
                <c:pt idx="54">
                  <c:v>62.667878618096566</c:v>
                </c:pt>
                <c:pt idx="55">
                  <c:v>62.390048248356251</c:v>
                </c:pt>
                <c:pt idx="56">
                  <c:v>62.111703105172566</c:v>
                </c:pt>
                <c:pt idx="57">
                  <c:v>61.833658659742056</c:v>
                </c:pt>
                <c:pt idx="58">
                  <c:v>61.556657664644618</c:v>
                </c:pt>
                <c:pt idx="59">
                  <c:v>61.281366180025259</c:v>
                </c:pt>
                <c:pt idx="60">
                  <c:v>61.008371673178459</c:v>
                </c:pt>
                <c:pt idx="61">
                  <c:v>60.738182980532187</c:v>
                </c:pt>
                <c:pt idx="62">
                  <c:v>60.471231881551887</c:v>
                </c:pt>
                <c:pt idx="63">
                  <c:v>60.2078760132041</c:v>
                </c:pt>
                <c:pt idx="64">
                  <c:v>59.948402849029925</c:v>
                </c:pt>
                <c:pt idx="65">
                  <c:v>59.693034475634668</c:v>
                </c:pt>
                <c:pt idx="66">
                  <c:v>59.441932918293269</c:v>
                </c:pt>
                <c:pt idx="67">
                  <c:v>59.195205793255255</c:v>
                </c:pt>
                <c:pt idx="68">
                  <c:v>58.952912094338828</c:v>
                </c:pt>
                <c:pt idx="69">
                  <c:v>58.715067953093929</c:v>
                </c:pt>
                <c:pt idx="70">
                  <c:v>58.481652243238507</c:v>
                </c:pt>
                <c:pt idx="71">
                  <c:v>58.252611929783477</c:v>
                </c:pt>
                <c:pt idx="72">
                  <c:v>58.02786709027469</c:v>
                </c:pt>
                <c:pt idx="73">
                  <c:v>57.807315559311753</c:v>
                </c:pt>
                <c:pt idx="74">
                  <c:v>57.590837167700123</c:v>
                </c:pt>
                <c:pt idx="75">
                  <c:v>57.378297564252584</c:v>
                </c:pt>
                <c:pt idx="76">
                  <c:v>57.169551621555129</c:v>
                </c:pt>
                <c:pt idx="77">
                  <c:v>56.964446437248554</c:v>
                </c:pt>
                <c:pt idx="78">
                  <c:v>56.762823949913056</c:v>
                </c:pt>
                <c:pt idx="79">
                  <c:v>56.564523193867785</c:v>
                </c:pt>
                <c:pt idx="80">
                  <c:v>56.369382220501436</c:v>
                </c:pt>
                <c:pt idx="81">
                  <c:v>56.177239715497777</c:v>
                </c:pt>
                <c:pt idx="82">
                  <c:v>55.987936341845099</c:v>
                </c:pt>
                <c:pt idx="83">
                  <c:v>55.801315838113347</c:v>
                </c:pt>
                <c:pt idx="84">
                  <c:v>55.61722590039394</c:v>
                </c:pt>
                <c:pt idx="85">
                  <c:v>55.435518874736303</c:v>
                </c:pt>
                <c:pt idx="86">
                  <c:v>55.256052285046266</c:v>
                </c:pt>
                <c:pt idx="87">
                  <c:v>55.078689219371682</c:v>
                </c:pt>
                <c:pt idx="88">
                  <c:v>54.903298595391796</c:v>
                </c:pt>
                <c:pt idx="89">
                  <c:v>54.729755323826438</c:v>
                </c:pt>
                <c:pt idx="90">
                  <c:v>54.557940386446191</c:v>
                </c:pt>
                <c:pt idx="91">
                  <c:v>54.387740843433733</c:v>
                </c:pt>
                <c:pt idx="92">
                  <c:v>54.219049783044142</c:v>
                </c:pt>
                <c:pt idx="93">
                  <c:v>54.051766224853594</c:v>
                </c:pt>
                <c:pt idx="94">
                  <c:v>53.885794986376951</c:v>
                </c:pt>
                <c:pt idx="95">
                  <c:v>53.721046521475614</c:v>
                </c:pt>
                <c:pt idx="96">
                  <c:v>53.557436737763709</c:v>
                </c:pt>
                <c:pt idx="97">
                  <c:v>53.394886799146242</c:v>
                </c:pt>
                <c:pt idx="98">
                  <c:v>53.233322918677615</c:v>
                </c:pt>
                <c:pt idx="99">
                  <c:v>53.072676146104008</c:v>
                </c:pt>
                <c:pt idx="100">
                  <c:v>52.912882153736533</c:v>
                </c:pt>
                <c:pt idx="101">
                  <c:v>52.753881023685096</c:v>
                </c:pt>
                <c:pt idx="102">
                  <c:v>52.595617038952845</c:v>
                </c:pt>
                <c:pt idx="103">
                  <c:v>52.438038480440738</c:v>
                </c:pt>
                <c:pt idx="104">
                  <c:v>52.281097431529844</c:v>
                </c:pt>
                <c:pt idx="105">
                  <c:v>52.124749591588099</c:v>
                </c:pt>
                <c:pt idx="106">
                  <c:v>51.968954099479525</c:v>
                </c:pt>
                <c:pt idx="107">
                  <c:v>51.813673367931685</c:v>
                </c:pt>
                <c:pt idx="108">
                  <c:v>51.658872929432746</c:v>
                </c:pt>
                <c:pt idx="109">
                  <c:v>51.50452129417819</c:v>
                </c:pt>
                <c:pt idx="110">
                  <c:v>51.350589820463682</c:v>
                </c:pt>
                <c:pt idx="111">
                  <c:v>51.197052597817866</c:v>
                </c:pt>
                <c:pt idx="112">
                  <c:v>51.043886343084026</c:v>
                </c:pt>
                <c:pt idx="113">
                  <c:v>50.891070309586951</c:v>
                </c:pt>
                <c:pt idx="114">
                  <c:v>50.738586209455917</c:v>
                </c:pt>
                <c:pt idx="115">
                  <c:v>50.58641814911369</c:v>
                </c:pt>
                <c:pt idx="116">
                  <c:v>50.434552577877774</c:v>
                </c:pt>
                <c:pt idx="117">
                  <c:v>50.28297824955181</c:v>
                </c:pt>
                <c:pt idx="118">
                  <c:v>50.131686196805362</c:v>
                </c:pt>
                <c:pt idx="119">
                  <c:v>49.980669718044048</c:v>
                </c:pt>
                <c:pt idx="120">
                  <c:v>49.829924376355713</c:v>
                </c:pt>
                <c:pt idx="121">
                  <c:v>49.679448009973726</c:v>
                </c:pt>
                <c:pt idx="122">
                  <c:v>49.52924075352157</c:v>
                </c:pt>
                <c:pt idx="123">
                  <c:v>49.379305069086101</c:v>
                </c:pt>
                <c:pt idx="124">
                  <c:v>49.22964578590566</c:v>
                </c:pt>
                <c:pt idx="125">
                  <c:v>49.080270147145384</c:v>
                </c:pt>
                <c:pt idx="126">
                  <c:v>48.931187861862725</c:v>
                </c:pt>
                <c:pt idx="127">
                  <c:v>48.782411159835348</c:v>
                </c:pt>
                <c:pt idx="128">
                  <c:v>48.633954846429354</c:v>
                </c:pt>
                <c:pt idx="129">
                  <c:v>48.485836354128679</c:v>
                </c:pt>
                <c:pt idx="130">
                  <c:v>48.338075786729284</c:v>
                </c:pt>
                <c:pt idx="131">
                  <c:v>48.190695951534821</c:v>
                </c:pt>
                <c:pt idx="132">
                  <c:v>48.04372237418594</c:v>
                </c:pt>
                <c:pt idx="133">
                  <c:v>47.897183290039912</c:v>
                </c:pt>
                <c:pt idx="134">
                  <c:v>47.751109605318845</c:v>
                </c:pt>
                <c:pt idx="135">
                  <c:v>47.605534820609968</c:v>
                </c:pt>
                <c:pt idx="136">
                  <c:v>47.460494908782636</c:v>
                </c:pt>
                <c:pt idx="137">
                  <c:v>47.316028139053316</c:v>
                </c:pt>
                <c:pt idx="138">
                  <c:v>47.17217483885905</c:v>
                </c:pt>
                <c:pt idx="139">
                  <c:v>47.028977085483099</c:v>
                </c:pt>
                <c:pt idx="140">
                  <c:v>46.886478320107372</c:v>
                </c:pt>
                <c:pt idx="141">
                  <c:v>46.744722878242335</c:v>
                </c:pt>
                <c:pt idx="142">
                  <c:v>46.603755432391758</c:v>
                </c:pt>
                <c:pt idx="143">
                  <c:v>46.463620345416793</c:v>
                </c:pt>
                <c:pt idx="144">
                  <c:v>46.324360936404219</c:v>
                </c:pt>
                <c:pt idx="145">
                  <c:v>46.186018664904935</c:v>
                </c:pt>
                <c:pt idx="146">
                  <c:v>46.048632244112682</c:v>
                </c:pt>
                <c:pt idx="147">
                  <c:v>45.912236698746447</c:v>
                </c:pt>
                <c:pt idx="148">
                  <c:v>45.77686238884224</c:v>
                </c:pt>
                <c:pt idx="149">
                  <c:v>45.642534026025167</c:v>
                </c:pt>
                <c:pt idx="150">
                  <c:v>45.509269713716286</c:v>
                </c:pt>
                <c:pt idx="151">
                  <c:v>45.377080046670983</c:v>
                </c:pt>
                <c:pt idx="152">
                  <c:v>45.245967307765554</c:v>
                </c:pt>
                <c:pt idx="153">
                  <c:v>45.115924800595437</c:v>
                </c:pt>
                <c:pt idx="154">
                  <c:v>44.986936354852091</c:v>
                </c:pt>
                <c:pt idx="155">
                  <c:v>44.858976037381389</c:v>
                </c:pt>
                <c:pt idx="156">
                  <c:v>44.732008095262763</c:v>
                </c:pt>
                <c:pt idx="157">
                  <c:v>44.605987148385807</c:v>
                </c:pt>
                <c:pt idx="158">
                  <c:v>44.480858638281134</c:v>
                </c:pt>
                <c:pt idx="159">
                  <c:v>44.356559528050134</c:v>
                </c:pt>
                <c:pt idx="160">
                  <c:v>44.233019235970133</c:v>
                </c:pt>
                <c:pt idx="161">
                  <c:v>44.110160773653718</c:v>
                </c:pt>
                <c:pt idx="162">
                  <c:v>43.987902049434297</c:v>
                </c:pt>
                <c:pt idx="163">
                  <c:v>43.866157289742524</c:v>
                </c:pt>
                <c:pt idx="164">
                  <c:v>43.744838526235647</c:v>
                </c:pt>
                <c:pt idx="165">
                  <c:v>43.623857094679231</c:v>
                </c:pt>
                <c:pt idx="166">
                  <c:v>43.50312509309046</c:v>
                </c:pt>
                <c:pt idx="167">
                  <c:v>43.382556751170178</c:v>
                </c:pt>
                <c:pt idx="168">
                  <c:v>43.262069670065202</c:v>
                </c:pt>
                <c:pt idx="169">
                  <c:v>43.141585900318027</c:v>
                </c:pt>
                <c:pt idx="170">
                  <c:v>43.021032835695912</c:v>
                </c:pt>
                <c:pt idx="171">
                  <c:v>42.900343910659117</c:v>
                </c:pt>
                <c:pt idx="172">
                  <c:v>42.779459098818542</c:v>
                </c:pt>
                <c:pt idx="173">
                  <c:v>42.658325218272537</c:v>
                </c:pt>
                <c:pt idx="174">
                  <c:v>42.536896056795513</c:v>
                </c:pt>
                <c:pt idx="175">
                  <c:v>42.415132335248821</c:v>
                </c:pt>
                <c:pt idx="176">
                  <c:v>42.293001531239128</c:v>
                </c:pt>
                <c:pt idx="177">
                  <c:v>42.170477587040139</c:v>
                </c:pt>
                <c:pt idx="178">
                  <c:v>42.047540526306506</c:v>
                </c:pt>
                <c:pt idx="179">
                  <c:v>41.924176003395345</c:v>
                </c:pt>
                <c:pt idx="180">
                  <c:v>41.80037480745586</c:v>
                </c:pt>
                <c:pt idx="181">
                  <c:v>41.676132341133297</c:v>
                </c:pt>
                <c:pt idx="182">
                  <c:v>41.551448091025385</c:v>
                </c:pt>
                <c:pt idx="183">
                  <c:v>41.426325104151928</c:v>
                </c:pt>
                <c:pt idx="184">
                  <c:v>41.300769481836276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65.332999999999998</c:v>
                </c:pt>
                <c:pt idx="1">
                  <c:v>64.905000000000001</c:v>
                </c:pt>
                <c:pt idx="2">
                  <c:v>66.412999999999997</c:v>
                </c:pt>
                <c:pt idx="3">
                  <c:v>65.254000000000005</c:v>
                </c:pt>
                <c:pt idx="4">
                  <c:v>64.397000000000006</c:v>
                </c:pt>
                <c:pt idx="5">
                  <c:v>65.936999999999998</c:v>
                </c:pt>
                <c:pt idx="6">
                  <c:v>65.650999999999996</c:v>
                </c:pt>
                <c:pt idx="7">
                  <c:v>64.921000000000006</c:v>
                </c:pt>
                <c:pt idx="8">
                  <c:v>66.762</c:v>
                </c:pt>
                <c:pt idx="9">
                  <c:v>66.429000000000002</c:v>
                </c:pt>
                <c:pt idx="10">
                  <c:v>64.840999999999994</c:v>
                </c:pt>
                <c:pt idx="11">
                  <c:v>66.412999999999997</c:v>
                </c:pt>
                <c:pt idx="12">
                  <c:v>63.27</c:v>
                </c:pt>
                <c:pt idx="13">
                  <c:v>66.143000000000001</c:v>
                </c:pt>
                <c:pt idx="14">
                  <c:v>66.332999999999998</c:v>
                </c:pt>
                <c:pt idx="15">
                  <c:v>64.697999999999993</c:v>
                </c:pt>
                <c:pt idx="16">
                  <c:v>64.316999999999993</c:v>
                </c:pt>
                <c:pt idx="17">
                  <c:v>64.492000000000004</c:v>
                </c:pt>
                <c:pt idx="18">
                  <c:v>64.951999999999998</c:v>
                </c:pt>
                <c:pt idx="19">
                  <c:v>67.540000000000006</c:v>
                </c:pt>
                <c:pt idx="20">
                  <c:v>65.143000000000001</c:v>
                </c:pt>
                <c:pt idx="21">
                  <c:v>65.254000000000005</c:v>
                </c:pt>
                <c:pt idx="22">
                  <c:v>67.555999999999997</c:v>
                </c:pt>
                <c:pt idx="23">
                  <c:v>67.332999999999998</c:v>
                </c:pt>
                <c:pt idx="24">
                  <c:v>65.745999999999995</c:v>
                </c:pt>
                <c:pt idx="25">
                  <c:v>66.951999999999998</c:v>
                </c:pt>
                <c:pt idx="26">
                  <c:v>68.540000000000006</c:v>
                </c:pt>
                <c:pt idx="27">
                  <c:v>68.111000000000004</c:v>
                </c:pt>
                <c:pt idx="28">
                  <c:v>69.540000000000006</c:v>
                </c:pt>
                <c:pt idx="29">
                  <c:v>66</c:v>
                </c:pt>
                <c:pt idx="30">
                  <c:v>68.094999999999999</c:v>
                </c:pt>
                <c:pt idx="31">
                  <c:v>69.094999999999999</c:v>
                </c:pt>
                <c:pt idx="32">
                  <c:v>68.286000000000001</c:v>
                </c:pt>
                <c:pt idx="33">
                  <c:v>68.697999999999993</c:v>
                </c:pt>
                <c:pt idx="34">
                  <c:v>67.555999999999997</c:v>
                </c:pt>
                <c:pt idx="35">
                  <c:v>70.27</c:v>
                </c:pt>
                <c:pt idx="36">
                  <c:v>68.921000000000006</c:v>
                </c:pt>
                <c:pt idx="37">
                  <c:v>69.429000000000002</c:v>
                </c:pt>
                <c:pt idx="38">
                  <c:v>72.254000000000005</c:v>
                </c:pt>
                <c:pt idx="39">
                  <c:v>68.983999999999995</c:v>
                </c:pt>
                <c:pt idx="40">
                  <c:v>70.570999999999998</c:v>
                </c:pt>
                <c:pt idx="41">
                  <c:v>69.983999999999995</c:v>
                </c:pt>
                <c:pt idx="42">
                  <c:v>73.238</c:v>
                </c:pt>
                <c:pt idx="43">
                  <c:v>73.650999999999996</c:v>
                </c:pt>
                <c:pt idx="44">
                  <c:v>77.364999999999995</c:v>
                </c:pt>
                <c:pt idx="45">
                  <c:v>76.968000000000004</c:v>
                </c:pt>
                <c:pt idx="46">
                  <c:v>77.683000000000007</c:v>
                </c:pt>
                <c:pt idx="47">
                  <c:v>84.174999999999997</c:v>
                </c:pt>
                <c:pt idx="48">
                  <c:v>83.602999999999994</c:v>
                </c:pt>
                <c:pt idx="49">
                  <c:v>88.126999999999995</c:v>
                </c:pt>
                <c:pt idx="50">
                  <c:v>94.475999999999999</c:v>
                </c:pt>
                <c:pt idx="51">
                  <c:v>100.36499999999999</c:v>
                </c:pt>
                <c:pt idx="52">
                  <c:v>113.254</c:v>
                </c:pt>
                <c:pt idx="53">
                  <c:v>125.69799999999999</c:v>
                </c:pt>
                <c:pt idx="54">
                  <c:v>143.68299999999999</c:v>
                </c:pt>
                <c:pt idx="55">
                  <c:v>161.87299999999999</c:v>
                </c:pt>
                <c:pt idx="56">
                  <c:v>177.92099999999999</c:v>
                </c:pt>
                <c:pt idx="57">
                  <c:v>194.19</c:v>
                </c:pt>
                <c:pt idx="58">
                  <c:v>202.68299999999999</c:v>
                </c:pt>
                <c:pt idx="59">
                  <c:v>211.96799999999999</c:v>
                </c:pt>
                <c:pt idx="60">
                  <c:v>219.22200000000001</c:v>
                </c:pt>
                <c:pt idx="61">
                  <c:v>219.92099999999999</c:v>
                </c:pt>
                <c:pt idx="62">
                  <c:v>215.93700000000001</c:v>
                </c:pt>
                <c:pt idx="63">
                  <c:v>207.03200000000001</c:v>
                </c:pt>
                <c:pt idx="64">
                  <c:v>181.74600000000001</c:v>
                </c:pt>
                <c:pt idx="65">
                  <c:v>143.65100000000001</c:v>
                </c:pt>
                <c:pt idx="66">
                  <c:v>100.476</c:v>
                </c:pt>
                <c:pt idx="67">
                  <c:v>72.507999999999996</c:v>
                </c:pt>
                <c:pt idx="68">
                  <c:v>64.555999999999997</c:v>
                </c:pt>
                <c:pt idx="69">
                  <c:v>62.524000000000001</c:v>
                </c:pt>
                <c:pt idx="70">
                  <c:v>62.984000000000002</c:v>
                </c:pt>
                <c:pt idx="71">
                  <c:v>65.031999999999996</c:v>
                </c:pt>
                <c:pt idx="72">
                  <c:v>64.936999999999998</c:v>
                </c:pt>
                <c:pt idx="73">
                  <c:v>65.397000000000006</c:v>
                </c:pt>
                <c:pt idx="74">
                  <c:v>68.221999999999994</c:v>
                </c:pt>
                <c:pt idx="75">
                  <c:v>70.078999999999994</c:v>
                </c:pt>
                <c:pt idx="76">
                  <c:v>76.412999999999997</c:v>
                </c:pt>
                <c:pt idx="77">
                  <c:v>79.094999999999999</c:v>
                </c:pt>
                <c:pt idx="78">
                  <c:v>88.951999999999998</c:v>
                </c:pt>
                <c:pt idx="79">
                  <c:v>98.602999999999994</c:v>
                </c:pt>
                <c:pt idx="80">
                  <c:v>109.524</c:v>
                </c:pt>
                <c:pt idx="81">
                  <c:v>121.444</c:v>
                </c:pt>
                <c:pt idx="82">
                  <c:v>132.143</c:v>
                </c:pt>
                <c:pt idx="83">
                  <c:v>141.25399999999999</c:v>
                </c:pt>
                <c:pt idx="84">
                  <c:v>149.429</c:v>
                </c:pt>
                <c:pt idx="85">
                  <c:v>153.905</c:v>
                </c:pt>
                <c:pt idx="86">
                  <c:v>155.048</c:v>
                </c:pt>
                <c:pt idx="87">
                  <c:v>151.72999999999999</c:v>
                </c:pt>
                <c:pt idx="88">
                  <c:v>137.50800000000001</c:v>
                </c:pt>
                <c:pt idx="89">
                  <c:v>113.762</c:v>
                </c:pt>
                <c:pt idx="90">
                  <c:v>82.143000000000001</c:v>
                </c:pt>
                <c:pt idx="91">
                  <c:v>62.54</c:v>
                </c:pt>
                <c:pt idx="92">
                  <c:v>54.381</c:v>
                </c:pt>
                <c:pt idx="93">
                  <c:v>53.872999999999998</c:v>
                </c:pt>
                <c:pt idx="94">
                  <c:v>54.524000000000001</c:v>
                </c:pt>
                <c:pt idx="95">
                  <c:v>52.143000000000001</c:v>
                </c:pt>
                <c:pt idx="96">
                  <c:v>50.238</c:v>
                </c:pt>
                <c:pt idx="97">
                  <c:v>56.475999999999999</c:v>
                </c:pt>
                <c:pt idx="98">
                  <c:v>47.936999999999998</c:v>
                </c:pt>
                <c:pt idx="99">
                  <c:v>52.508000000000003</c:v>
                </c:pt>
                <c:pt idx="100">
                  <c:v>49.984000000000002</c:v>
                </c:pt>
                <c:pt idx="101">
                  <c:v>50.508000000000003</c:v>
                </c:pt>
                <c:pt idx="102">
                  <c:v>51.158999999999999</c:v>
                </c:pt>
                <c:pt idx="103">
                  <c:v>51</c:v>
                </c:pt>
                <c:pt idx="104">
                  <c:v>52.365000000000002</c:v>
                </c:pt>
                <c:pt idx="105">
                  <c:v>53.872999999999998</c:v>
                </c:pt>
                <c:pt idx="106">
                  <c:v>51.302</c:v>
                </c:pt>
                <c:pt idx="107">
                  <c:v>51.54</c:v>
                </c:pt>
                <c:pt idx="108">
                  <c:v>53.73</c:v>
                </c:pt>
                <c:pt idx="109">
                  <c:v>52.381</c:v>
                </c:pt>
                <c:pt idx="110">
                  <c:v>53.110999999999997</c:v>
                </c:pt>
                <c:pt idx="111">
                  <c:v>53.634999999999998</c:v>
                </c:pt>
                <c:pt idx="112">
                  <c:v>50.444000000000003</c:v>
                </c:pt>
                <c:pt idx="113">
                  <c:v>52.158999999999999</c:v>
                </c:pt>
                <c:pt idx="114">
                  <c:v>52.81</c:v>
                </c:pt>
                <c:pt idx="115">
                  <c:v>53.348999999999997</c:v>
                </c:pt>
                <c:pt idx="116">
                  <c:v>50.54</c:v>
                </c:pt>
                <c:pt idx="117">
                  <c:v>53.222000000000001</c:v>
                </c:pt>
                <c:pt idx="118">
                  <c:v>50.872999999999998</c:v>
                </c:pt>
                <c:pt idx="119">
                  <c:v>51.667000000000002</c:v>
                </c:pt>
                <c:pt idx="120">
                  <c:v>53.110999999999997</c:v>
                </c:pt>
                <c:pt idx="121">
                  <c:v>54.491999999999997</c:v>
                </c:pt>
                <c:pt idx="122">
                  <c:v>55.031999999999996</c:v>
                </c:pt>
                <c:pt idx="123">
                  <c:v>58.73</c:v>
                </c:pt>
                <c:pt idx="124">
                  <c:v>58.253999999999998</c:v>
                </c:pt>
                <c:pt idx="125">
                  <c:v>59.936999999999998</c:v>
                </c:pt>
                <c:pt idx="126">
                  <c:v>64.397000000000006</c:v>
                </c:pt>
                <c:pt idx="127">
                  <c:v>62.603000000000002</c:v>
                </c:pt>
                <c:pt idx="128">
                  <c:v>61.444000000000003</c:v>
                </c:pt>
                <c:pt idx="129">
                  <c:v>58.905000000000001</c:v>
                </c:pt>
                <c:pt idx="130">
                  <c:v>54.634999999999998</c:v>
                </c:pt>
                <c:pt idx="131">
                  <c:v>52.683</c:v>
                </c:pt>
                <c:pt idx="132">
                  <c:v>47.444000000000003</c:v>
                </c:pt>
                <c:pt idx="133">
                  <c:v>47.110999999999997</c:v>
                </c:pt>
                <c:pt idx="134">
                  <c:v>46.143000000000001</c:v>
                </c:pt>
                <c:pt idx="135">
                  <c:v>45.984000000000002</c:v>
                </c:pt>
                <c:pt idx="136">
                  <c:v>47.143000000000001</c:v>
                </c:pt>
                <c:pt idx="137">
                  <c:v>46.412999999999997</c:v>
                </c:pt>
                <c:pt idx="138">
                  <c:v>46.048000000000002</c:v>
                </c:pt>
                <c:pt idx="139">
                  <c:v>46.777999999999999</c:v>
                </c:pt>
                <c:pt idx="140">
                  <c:v>43.905000000000001</c:v>
                </c:pt>
                <c:pt idx="141">
                  <c:v>48.286000000000001</c:v>
                </c:pt>
                <c:pt idx="142">
                  <c:v>46.856999999999999</c:v>
                </c:pt>
                <c:pt idx="143">
                  <c:v>44.381</c:v>
                </c:pt>
                <c:pt idx="144">
                  <c:v>44.920999999999999</c:v>
                </c:pt>
                <c:pt idx="145">
                  <c:v>46.746000000000002</c:v>
                </c:pt>
                <c:pt idx="146">
                  <c:v>44.127000000000002</c:v>
                </c:pt>
                <c:pt idx="147">
                  <c:v>43.968000000000004</c:v>
                </c:pt>
                <c:pt idx="148">
                  <c:v>44.570999999999998</c:v>
                </c:pt>
                <c:pt idx="149">
                  <c:v>46.713999999999999</c:v>
                </c:pt>
                <c:pt idx="150">
                  <c:v>45</c:v>
                </c:pt>
                <c:pt idx="151">
                  <c:v>46.444000000000003</c:v>
                </c:pt>
                <c:pt idx="152">
                  <c:v>46.015999999999998</c:v>
                </c:pt>
                <c:pt idx="153">
                  <c:v>48.332999999999998</c:v>
                </c:pt>
                <c:pt idx="154">
                  <c:v>51.634999999999998</c:v>
                </c:pt>
                <c:pt idx="155">
                  <c:v>51.841000000000001</c:v>
                </c:pt>
                <c:pt idx="156">
                  <c:v>51.54</c:v>
                </c:pt>
                <c:pt idx="157">
                  <c:v>54.158999999999999</c:v>
                </c:pt>
                <c:pt idx="158">
                  <c:v>50.587000000000003</c:v>
                </c:pt>
                <c:pt idx="159">
                  <c:v>48.27</c:v>
                </c:pt>
                <c:pt idx="160">
                  <c:v>49.825000000000003</c:v>
                </c:pt>
                <c:pt idx="161">
                  <c:v>45.984000000000002</c:v>
                </c:pt>
                <c:pt idx="162">
                  <c:v>43.412999999999997</c:v>
                </c:pt>
                <c:pt idx="163">
                  <c:v>42.951999999999998</c:v>
                </c:pt>
                <c:pt idx="164">
                  <c:v>43.619</c:v>
                </c:pt>
                <c:pt idx="165">
                  <c:v>45.302</c:v>
                </c:pt>
                <c:pt idx="166">
                  <c:v>43.491999999999997</c:v>
                </c:pt>
                <c:pt idx="167">
                  <c:v>43.381</c:v>
                </c:pt>
                <c:pt idx="168">
                  <c:v>45.015999999999998</c:v>
                </c:pt>
                <c:pt idx="169">
                  <c:v>43.048000000000002</c:v>
                </c:pt>
                <c:pt idx="170">
                  <c:v>42.348999999999997</c:v>
                </c:pt>
                <c:pt idx="171">
                  <c:v>42.079000000000001</c:v>
                </c:pt>
                <c:pt idx="172">
                  <c:v>43.793999999999997</c:v>
                </c:pt>
                <c:pt idx="173">
                  <c:v>43.475999999999999</c:v>
                </c:pt>
                <c:pt idx="174">
                  <c:v>43.031999999999996</c:v>
                </c:pt>
                <c:pt idx="175">
                  <c:v>42.968000000000004</c:v>
                </c:pt>
                <c:pt idx="176">
                  <c:v>43.984000000000002</c:v>
                </c:pt>
                <c:pt idx="177">
                  <c:v>45.127000000000002</c:v>
                </c:pt>
                <c:pt idx="178">
                  <c:v>44.920999999999999</c:v>
                </c:pt>
                <c:pt idx="179">
                  <c:v>45.286000000000001</c:v>
                </c:pt>
                <c:pt idx="180">
                  <c:v>44.713999999999999</c:v>
                </c:pt>
                <c:pt idx="181">
                  <c:v>42.238</c:v>
                </c:pt>
                <c:pt idx="182">
                  <c:v>44.429000000000002</c:v>
                </c:pt>
                <c:pt idx="183">
                  <c:v>43.381</c:v>
                </c:pt>
                <c:pt idx="184">
                  <c:v>44.412999999999997</c:v>
                </c:pt>
                <c:pt idx="185">
                  <c:v>42.634999999999998</c:v>
                </c:pt>
                <c:pt idx="186">
                  <c:v>42.698</c:v>
                </c:pt>
                <c:pt idx="187">
                  <c:v>39.603000000000002</c:v>
                </c:pt>
                <c:pt idx="188">
                  <c:v>44.968000000000004</c:v>
                </c:pt>
                <c:pt idx="189">
                  <c:v>42.063000000000002</c:v>
                </c:pt>
                <c:pt idx="190">
                  <c:v>41.762</c:v>
                </c:pt>
                <c:pt idx="191">
                  <c:v>41.396999999999998</c:v>
                </c:pt>
                <c:pt idx="192">
                  <c:v>41.381</c:v>
                </c:pt>
                <c:pt idx="193">
                  <c:v>45.603000000000002</c:v>
                </c:pt>
                <c:pt idx="194">
                  <c:v>42.841000000000001</c:v>
                </c:pt>
                <c:pt idx="195">
                  <c:v>44.079000000000001</c:v>
                </c:pt>
                <c:pt idx="196">
                  <c:v>43.094999999999999</c:v>
                </c:pt>
                <c:pt idx="197">
                  <c:v>41.302</c:v>
                </c:pt>
                <c:pt idx="198">
                  <c:v>40.713999999999999</c:v>
                </c:pt>
                <c:pt idx="199">
                  <c:v>43.27</c:v>
                </c:pt>
                <c:pt idx="200">
                  <c:v>40.825000000000003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63.824361826768644</c:v>
                </c:pt>
                <c:pt idx="4">
                  <c:v>64.023489263443508</c:v>
                </c:pt>
                <c:pt idx="5">
                  <c:v>64.22247063915637</c:v>
                </c:pt>
                <c:pt idx="6">
                  <c:v>64.421213582105082</c:v>
                </c:pt>
                <c:pt idx="7">
                  <c:v>64.619610237486711</c:v>
                </c:pt>
                <c:pt idx="8">
                  <c:v>64.817535407906249</c:v>
                </c:pt>
                <c:pt idx="9">
                  <c:v>65.01484454318765</c:v>
                </c:pt>
                <c:pt idx="10">
                  <c:v>65.211371581381016</c:v>
                </c:pt>
                <c:pt idx="11">
                  <c:v>65.406926646951732</c:v>
                </c:pt>
                <c:pt idx="12">
                  <c:v>65.601293617487869</c:v>
                </c:pt>
                <c:pt idx="13">
                  <c:v>65.794227577033411</c:v>
                </c:pt>
                <c:pt idx="14">
                  <c:v>65.985452182735742</c:v>
                </c:pt>
                <c:pt idx="15">
                  <c:v>66.174656982486269</c:v>
                </c:pt>
                <c:pt idx="16">
                  <c:v>66.361494735650254</c:v>
                </c:pt>
                <c:pt idx="17">
                  <c:v>66.54557880859646</c:v>
                </c:pt>
                <c:pt idx="18">
                  <c:v>66.726480744660165</c:v>
                </c:pt>
                <c:pt idx="19">
                  <c:v>66.903728149845904</c:v>
                </c:pt>
                <c:pt idx="20">
                  <c:v>67.07680310033065</c:v>
                </c:pt>
                <c:pt idx="21">
                  <c:v>67.245141381266166</c:v>
                </c:pt>
                <c:pt idx="22">
                  <c:v>67.408133033842262</c:v>
                </c:pt>
                <c:pt idx="23">
                  <c:v>67.565124958842489</c:v>
                </c:pt>
                <c:pt idx="24">
                  <c:v>67.715426760199222</c:v>
                </c:pt>
                <c:pt idx="25">
                  <c:v>67.85832169868516</c:v>
                </c:pt>
                <c:pt idx="26">
                  <c:v>67.993085684653025</c:v>
                </c:pt>
                <c:pt idx="27">
                  <c:v>68.11901882726886</c:v>
                </c:pt>
                <c:pt idx="28">
                  <c:v>68.235496366820229</c:v>
                </c:pt>
                <c:pt idx="29">
                  <c:v>68.342049053993691</c:v>
                </c:pt>
                <c:pt idx="30">
                  <c:v>68.43848739273038</c:v>
                </c:pt>
                <c:pt idx="31">
                  <c:v>68.525089732249498</c:v>
                </c:pt>
                <c:pt idx="32">
                  <c:v>68.602880891715969</c:v>
                </c:pt>
                <c:pt idx="33">
                  <c:v>68.674035412737112</c:v>
                </c:pt>
                <c:pt idx="34">
                  <c:v>68.742446748846021</c:v>
                </c:pt>
                <c:pt idx="35">
                  <c:v>68.814509135878311</c:v>
                </c:pt>
                <c:pt idx="36">
                  <c:v>68.900160158619073</c:v>
                </c:pt>
                <c:pt idx="37">
                  <c:v>69.014225927447001</c:v>
                </c:pt>
                <c:pt idx="38">
                  <c:v>69.17809344105774</c:v>
                </c:pt>
                <c:pt idx="39">
                  <c:v>69.421702080850437</c:v>
                </c:pt>
                <c:pt idx="40">
                  <c:v>69.785794821406029</c:v>
                </c:pt>
                <c:pt idx="41">
                  <c:v>70.324298006816775</c:v>
                </c:pt>
                <c:pt idx="42">
                  <c:v>71.106608034197279</c:v>
                </c:pt>
                <c:pt idx="43">
                  <c:v>72.21946034069336</c:v>
                </c:pt>
                <c:pt idx="44">
                  <c:v>73.767952956448951</c:v>
                </c:pt>
                <c:pt idx="45">
                  <c:v>75.87521209020116</c:v>
                </c:pt>
                <c:pt idx="46">
                  <c:v>78.680144613062382</c:v>
                </c:pt>
                <c:pt idx="47">
                  <c:v>82.332748411556025</c:v>
                </c:pt>
                <c:pt idx="48">
                  <c:v>86.986571033715734</c:v>
                </c:pt>
                <c:pt idx="49">
                  <c:v>92.788136562930873</c:v>
                </c:pt>
                <c:pt idx="50">
                  <c:v>99.863502288636298</c:v>
                </c:pt>
                <c:pt idx="51">
                  <c:v>108.30254195749349</c:v>
                </c:pt>
                <c:pt idx="52">
                  <c:v>118.14203857034553</c:v>
                </c:pt>
                <c:pt idx="53">
                  <c:v>129.34914078699592</c:v>
                </c:pt>
                <c:pt idx="54">
                  <c:v>141.80710691351877</c:v>
                </c:pt>
                <c:pt idx="55">
                  <c:v>155.30539768687663</c:v>
                </c:pt>
                <c:pt idx="56">
                  <c:v>169.53558192536212</c:v>
                </c:pt>
                <c:pt idx="57">
                  <c:v>184.09025681435551</c:v>
                </c:pt>
                <c:pt idx="58">
                  <c:v>198.44167803109201</c:v>
                </c:pt>
                <c:pt idx="59">
                  <c:v>211.81246146832447</c:v>
                </c:pt>
                <c:pt idx="60">
                  <c:v>222.76098096052201</c:v>
                </c:pt>
                <c:pt idx="61">
                  <c:v>228.45377020754427</c:v>
                </c:pt>
                <c:pt idx="62">
                  <c:v>224.4251205220873</c:v>
                </c:pt>
                <c:pt idx="63">
                  <c:v>206.49609952554388</c:v>
                </c:pt>
                <c:pt idx="64">
                  <c:v>174.95634692139177</c:v>
                </c:pt>
                <c:pt idx="65">
                  <c:v>137.00258818347416</c:v>
                </c:pt>
                <c:pt idx="66">
                  <c:v>103.15745429779872</c:v>
                </c:pt>
                <c:pt idx="67">
                  <c:v>80.305049257265694</c:v>
                </c:pt>
                <c:pt idx="68">
                  <c:v>68.57917680900384</c:v>
                </c:pt>
                <c:pt idx="69">
                  <c:v>64.114776841726467</c:v>
                </c:pt>
                <c:pt idx="70">
                  <c:v>63.11644215232284</c:v>
                </c:pt>
                <c:pt idx="71">
                  <c:v>63.527918652025505</c:v>
                </c:pt>
                <c:pt idx="72">
                  <c:v>64.660462354782084</c:v>
                </c:pt>
                <c:pt idx="73">
                  <c:v>66.438708169368212</c:v>
                </c:pt>
                <c:pt idx="74">
                  <c:v>68.978994517358643</c:v>
                </c:pt>
                <c:pt idx="75">
                  <c:v>72.441704580399843</c:v>
                </c:pt>
                <c:pt idx="76">
                  <c:v>76.984741516686711</c:v>
                </c:pt>
                <c:pt idx="77">
                  <c:v>82.73760483474571</c:v>
                </c:pt>
                <c:pt idx="78">
                  <c:v>89.775838512269871</c:v>
                </c:pt>
                <c:pt idx="79">
                  <c:v>98.0946270485735</c:v>
                </c:pt>
                <c:pt idx="80">
                  <c:v>107.58476132485717</c:v>
                </c:pt>
                <c:pt idx="81">
                  <c:v>118.01441429404608</c:v>
                </c:pt>
                <c:pt idx="82">
                  <c:v>129.01347986498317</c:v>
                </c:pt>
                <c:pt idx="83">
                  <c:v>140.02610298572594</c:v>
                </c:pt>
                <c:pt idx="84">
                  <c:v>150.12125872731758</c:v>
                </c:pt>
                <c:pt idx="85">
                  <c:v>157.53137747463785</c:v>
                </c:pt>
                <c:pt idx="86">
                  <c:v>159.20765595102506</c:v>
                </c:pt>
                <c:pt idx="87">
                  <c:v>151.59003391717624</c:v>
                </c:pt>
                <c:pt idx="88">
                  <c:v>133.48999085320551</c:v>
                </c:pt>
                <c:pt idx="89">
                  <c:v>108.86578921409831</c:v>
                </c:pt>
                <c:pt idx="90">
                  <c:v>85.321581211959597</c:v>
                </c:pt>
                <c:pt idx="91">
                  <c:v>68.758567592921878</c:v>
                </c:pt>
                <c:pt idx="92">
                  <c:v>60.023624474503322</c:v>
                </c:pt>
                <c:pt idx="93">
                  <c:v>56.490161440227318</c:v>
                </c:pt>
                <c:pt idx="94">
                  <c:v>55.309516405406072</c:v>
                </c:pt>
                <c:pt idx="95">
                  <c:v>54.888038833589832</c:v>
                </c:pt>
                <c:pt idx="96">
                  <c:v>54.645668287697745</c:v>
                </c:pt>
                <c:pt idx="97">
                  <c:v>54.435343569437045</c:v>
                </c:pt>
                <c:pt idx="98">
                  <c:v>54.230259926435707</c:v>
                </c:pt>
                <c:pt idx="99">
                  <c:v>54.026793907157675</c:v>
                </c:pt>
                <c:pt idx="100">
                  <c:v>53.824521163343256</c:v>
                </c:pt>
                <c:pt idx="101">
                  <c:v>53.623342468390014</c:v>
                </c:pt>
                <c:pt idx="102">
                  <c:v>53.423187269614651</c:v>
                </c:pt>
                <c:pt idx="103">
                  <c:v>53.223991343580636</c:v>
                </c:pt>
                <c:pt idx="104">
                  <c:v>53.02569550127032</c:v>
                </c:pt>
                <c:pt idx="105">
                  <c:v>52.828245655755978</c:v>
                </c:pt>
                <c:pt idx="106">
                  <c:v>52.631593644555231</c:v>
                </c:pt>
                <c:pt idx="107">
                  <c:v>52.43570052328964</c:v>
                </c:pt>
                <c:pt idx="108">
                  <c:v>52.240547849974561</c:v>
                </c:pt>
                <c:pt idx="109">
                  <c:v>52.046172751899405</c:v>
                </c:pt>
                <c:pt idx="110">
                  <c:v>51.852767787967842</c:v>
                </c:pt>
                <c:pt idx="111">
                  <c:v>51.660941503031182</c:v>
                </c:pt>
                <c:pt idx="112">
                  <c:v>51.47233899987252</c:v>
                </c:pt>
                <c:pt idx="113">
                  <c:v>51.290982995805706</c:v>
                </c:pt>
                <c:pt idx="114">
                  <c:v>51.125878945265249</c:v>
                </c:pt>
                <c:pt idx="115">
                  <c:v>50.995496092789459</c:v>
                </c:pt>
                <c:pt idx="116">
                  <c:v>50.934405880322565</c:v>
                </c:pt>
                <c:pt idx="117">
                  <c:v>51.001236297221737</c:v>
                </c:pt>
                <c:pt idx="118">
                  <c:v>51.284879839896895</c:v>
                </c:pt>
                <c:pt idx="119">
                  <c:v>51.902706374930375</c:v>
                </c:pt>
                <c:pt idx="120">
                  <c:v>52.981378551306996</c:v>
                </c:pt>
                <c:pt idx="121">
                  <c:v>54.610266968501222</c:v>
                </c:pt>
                <c:pt idx="122">
                  <c:v>56.764561601917613</c:v>
                </c:pt>
                <c:pt idx="123">
                  <c:v>59.217081694825595</c:v>
                </c:pt>
                <c:pt idx="124">
                  <c:v>61.494106391667842</c:v>
                </c:pt>
                <c:pt idx="125">
                  <c:v>62.954127648344475</c:v>
                </c:pt>
                <c:pt idx="126">
                  <c:v>63.025580346578742</c:v>
                </c:pt>
                <c:pt idx="127">
                  <c:v>61.511719342319985</c:v>
                </c:pt>
                <c:pt idx="128">
                  <c:v>58.753563275079003</c:v>
                </c:pt>
                <c:pt idx="129">
                  <c:v>55.49205050109677</c:v>
                </c:pt>
                <c:pt idx="130">
                  <c:v>52.499973645238896</c:v>
                </c:pt>
                <c:pt idx="131">
                  <c:v>50.2461412279822</c:v>
                </c:pt>
                <c:pt idx="132">
                  <c:v>48.8026065769903</c:v>
                </c:pt>
                <c:pt idx="133">
                  <c:v>47.980769326670199</c:v>
                </c:pt>
                <c:pt idx="134">
                  <c:v>47.528999141256868</c:v>
                </c:pt>
                <c:pt idx="135">
                  <c:v>47.255174313252773</c:v>
                </c:pt>
                <c:pt idx="136">
                  <c:v>47.052247990249505</c:v>
                </c:pt>
                <c:pt idx="137">
                  <c:v>46.873614767824684</c:v>
                </c:pt>
                <c:pt idx="138">
                  <c:v>46.70297982404491</c:v>
                </c:pt>
                <c:pt idx="139">
                  <c:v>46.535748945438016</c:v>
                </c:pt>
                <c:pt idx="140">
                  <c:v>46.370933477260699</c:v>
                </c:pt>
                <c:pt idx="141">
                  <c:v>46.208449000199622</c:v>
                </c:pt>
                <c:pt idx="142">
                  <c:v>46.048398810155263</c:v>
                </c:pt>
                <c:pt idx="143">
                  <c:v>45.890927152583131</c:v>
                </c:pt>
                <c:pt idx="144">
                  <c:v>45.73623309279688</c:v>
                </c:pt>
                <c:pt idx="145">
                  <c:v>45.584736710652621</c:v>
                </c:pt>
                <c:pt idx="146">
                  <c:v>45.437672905927492</c:v>
                </c:pt>
                <c:pt idx="147">
                  <c:v>45.298865688762959</c:v>
                </c:pt>
                <c:pt idx="148">
                  <c:v>45.179209773337902</c:v>
                </c:pt>
                <c:pt idx="149">
                  <c:v>45.1059827901151</c:v>
                </c:pt>
                <c:pt idx="150">
                  <c:v>45.137764094615079</c:v>
                </c:pt>
                <c:pt idx="151">
                  <c:v>45.379343442348102</c:v>
                </c:pt>
                <c:pt idx="152">
                  <c:v>45.978229091053954</c:v>
                </c:pt>
                <c:pt idx="153">
                  <c:v>47.073406368356778</c:v>
                </c:pt>
                <c:pt idx="154">
                  <c:v>48.680952512476551</c:v>
                </c:pt>
                <c:pt idx="155">
                  <c:v>50.560879499349383</c:v>
                </c:pt>
                <c:pt idx="156">
                  <c:v>52.186150582699135</c:v>
                </c:pt>
                <c:pt idx="157">
                  <c:v>52.92772593043366</c:v>
                </c:pt>
                <c:pt idx="158">
                  <c:v>52.405875592257843</c:v>
                </c:pt>
                <c:pt idx="159">
                  <c:v>50.754209783196785</c:v>
                </c:pt>
                <c:pt idx="160">
                  <c:v>48.553446014470069</c:v>
                </c:pt>
                <c:pt idx="161">
                  <c:v>46.474852333979662</c:v>
                </c:pt>
                <c:pt idx="162">
                  <c:v>44.932373267810853</c:v>
                </c:pt>
                <c:pt idx="163">
                  <c:v>43.987342377962285</c:v>
                </c:pt>
                <c:pt idx="164">
                  <c:v>43.482677191044218</c:v>
                </c:pt>
                <c:pt idx="165">
                  <c:v>43.222763403643469</c:v>
                </c:pt>
                <c:pt idx="166">
                  <c:v>43.070259653248648</c:v>
                </c:pt>
                <c:pt idx="167">
                  <c:v>42.955785026328655</c:v>
                </c:pt>
                <c:pt idx="168">
                  <c:v>42.852238027300238</c:v>
                </c:pt>
                <c:pt idx="169">
                  <c:v>42.751101916728558</c:v>
                </c:pt>
                <c:pt idx="170">
                  <c:v>42.650102163110184</c:v>
                </c:pt>
                <c:pt idx="171">
                  <c:v>42.548629981903154</c:v>
                </c:pt>
                <c:pt idx="172">
                  <c:v>42.446446956417041</c:v>
                </c:pt>
                <c:pt idx="173">
                  <c:v>42.343396148891308</c:v>
                </c:pt>
                <c:pt idx="174">
                  <c:v>42.239350309371446</c:v>
                </c:pt>
                <c:pt idx="175">
                  <c:v>42.134203954413877</c:v>
                </c:pt>
                <c:pt idx="176">
                  <c:v>42.027871706225348</c:v>
                </c:pt>
                <c:pt idx="177">
                  <c:v>41.920287133279004</c:v>
                </c:pt>
                <c:pt idx="178">
                  <c:v>41.811401438902294</c:v>
                </c:pt>
                <c:pt idx="179">
                  <c:v>41.701181993881107</c:v>
                </c:pt>
                <c:pt idx="180">
                  <c:v>41.589610770333692</c:v>
                </c:pt>
                <c:pt idx="181">
                  <c:v>41.476682731924299</c:v>
                </c:pt>
                <c:pt idx="182">
                  <c:v>41.362404227235217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63.824361826764964</c:v>
                </c:pt>
                <c:pt idx="4">
                  <c:v>64.023489263433319</c:v>
                </c:pt>
                <c:pt idx="5">
                  <c:v>64.222470639128588</c:v>
                </c:pt>
                <c:pt idx="6">
                  <c:v>64.421213582030646</c:v>
                </c:pt>
                <c:pt idx="7">
                  <c:v>64.619610237290573</c:v>
                </c:pt>
                <c:pt idx="8">
                  <c:v>64.817535407397941</c:v>
                </c:pt>
                <c:pt idx="9">
                  <c:v>65.014844541892188</c:v>
                </c:pt>
                <c:pt idx="10">
                  <c:v>65.211371578134134</c:v>
                </c:pt>
                <c:pt idx="11">
                  <c:v>65.406926638948875</c:v>
                </c:pt>
                <c:pt idx="12">
                  <c:v>65.601293598089541</c:v>
                </c:pt>
                <c:pt idx="13">
                  <c:v>65.794227530792853</c:v>
                </c:pt>
                <c:pt idx="14">
                  <c:v>65.985452074337701</c:v>
                </c:pt>
                <c:pt idx="15">
                  <c:v>66.174656732590194</c:v>
                </c:pt>
                <c:pt idx="16">
                  <c:v>66.361494169101775</c:v>
                </c:pt>
                <c:pt idx="17">
                  <c:v>66.545577545448154</c:v>
                </c:pt>
                <c:pt idx="18">
                  <c:v>66.72647797509714</c:v>
                </c:pt>
                <c:pt idx="19">
                  <c:v>66.903722178010966</c:v>
                </c:pt>
                <c:pt idx="20">
                  <c:v>67.076790437115832</c:v>
                </c:pt>
                <c:pt idx="21">
                  <c:v>67.245114974222219</c:v>
                </c:pt>
                <c:pt idx="22">
                  <c:v>67.40807887925655</c:v>
                </c:pt>
                <c:pt idx="23">
                  <c:v>67.565015741822364</c:v>
                </c:pt>
                <c:pt idx="24">
                  <c:v>67.715210146936499</c:v>
                </c:pt>
                <c:pt idx="25">
                  <c:v>67.857899205799342</c:v>
                </c:pt>
                <c:pt idx="26">
                  <c:v>67.992275295923292</c:v>
                </c:pt>
                <c:pt idx="27">
                  <c:v>68.117490180930744</c:v>
                </c:pt>
                <c:pt idx="28">
                  <c:v>68.232660666817324</c:v>
                </c:pt>
                <c:pt idx="29">
                  <c:v>68.336875926491402</c:v>
                </c:pt>
                <c:pt idx="30">
                  <c:v>68.429206586246323</c:v>
                </c:pt>
                <c:pt idx="31">
                  <c:v>68.508715615319872</c:v>
                </c:pt>
                <c:pt idx="32">
                  <c:v>68.574470992488344</c:v>
                </c:pt>
                <c:pt idx="33">
                  <c:v>68.625560042505668</c:v>
                </c:pt>
                <c:pt idx="34">
                  <c:v>68.661105242310271</c:v>
                </c:pt>
                <c:pt idx="35">
                  <c:v>68.680281196081708</c:v>
                </c:pt>
                <c:pt idx="36">
                  <c:v>68.68233237491367</c:v>
                </c:pt>
                <c:pt idx="37">
                  <c:v>68.666591118112706</c:v>
                </c:pt>
                <c:pt idx="38">
                  <c:v>68.632495307166309</c:v>
                </c:pt>
                <c:pt idx="39">
                  <c:v>68.579605059062501</c:v>
                </c:pt>
                <c:pt idx="40">
                  <c:v>68.50761775143171</c:v>
                </c:pt>
                <c:pt idx="41">
                  <c:v>68.416380695194263</c:v>
                </c:pt>
                <c:pt idx="42">
                  <c:v>68.305900815970972</c:v>
                </c:pt>
                <c:pt idx="43">
                  <c:v>68.176350795108988</c:v>
                </c:pt>
                <c:pt idx="44">
                  <c:v>68.028071252499572</c:v>
                </c:pt>
                <c:pt idx="45">
                  <c:v>67.861568719940834</c:v>
                </c:pt>
                <c:pt idx="46">
                  <c:v>67.677509345246307</c:v>
                </c:pt>
                <c:pt idx="47">
                  <c:v>67.476708470193103</c:v>
                </c:pt>
                <c:pt idx="48">
                  <c:v>67.260116424571066</c:v>
                </c:pt>
                <c:pt idx="49">
                  <c:v>67.028801058758944</c:v>
                </c:pt>
                <c:pt idx="50">
                  <c:v>66.783927684717156</c:v>
                </c:pt>
                <c:pt idx="51">
                  <c:v>66.526737199451375</c:v>
                </c:pt>
                <c:pt idx="52">
                  <c:v>66.258523219463925</c:v>
                </c:pt>
                <c:pt idx="53">
                  <c:v>65.980609057805552</c:v>
                </c:pt>
                <c:pt idx="54">
                  <c:v>65.69432533004823</c:v>
                </c:pt>
                <c:pt idx="55">
                  <c:v>65.400988888796292</c:v>
                </c:pt>
                <c:pt idx="56">
                  <c:v>65.101883668122966</c:v>
                </c:pt>
                <c:pt idx="57">
                  <c:v>64.798243881042978</c:v>
                </c:pt>
                <c:pt idx="58">
                  <c:v>64.49123986654935</c:v>
                </c:pt>
                <c:pt idx="59">
                  <c:v>64.18196673866909</c:v>
                </c:pt>
                <c:pt idx="60">
                  <c:v>63.871435857437795</c:v>
                </c:pt>
                <c:pt idx="61">
                  <c:v>63.560569027312894</c:v>
                </c:pt>
                <c:pt idx="62">
                  <c:v>63.250195236471477</c:v>
                </c:pt>
                <c:pt idx="63">
                  <c:v>62.941049682382875</c:v>
                </c:pt>
                <c:pt idx="64">
                  <c:v>62.633774784655856</c:v>
                </c:pt>
                <c:pt idx="65">
                  <c:v>62.328922863480351</c:v>
                </c:pt>
                <c:pt idx="66">
                  <c:v>62.026960157979872</c:v>
                </c:pt>
                <c:pt idx="67">
                  <c:v>61.728271869845102</c:v>
                </c:pt>
                <c:pt idx="68">
                  <c:v>61.433167939947324</c:v>
                </c:pt>
                <c:pt idx="69">
                  <c:v>61.141889295620317</c:v>
                </c:pt>
                <c:pt idx="70">
                  <c:v>60.854614340725085</c:v>
                </c:pt>
                <c:pt idx="71">
                  <c:v>60.571465496773222</c:v>
                </c:pt>
                <c:pt idx="72">
                  <c:v>60.292515639152306</c:v>
                </c:pt>
                <c:pt idx="73">
                  <c:v>60.017794306303507</c:v>
                </c:pt>
                <c:pt idx="74">
                  <c:v>59.747293590493676</c:v>
                </c:pt>
                <c:pt idx="75">
                  <c:v>59.480973645980114</c:v>
                </c:pt>
                <c:pt idx="76">
                  <c:v>59.218767773622773</c:v>
                </c:pt>
                <c:pt idx="77">
                  <c:v>58.960587060354563</c:v>
                </c:pt>
                <c:pt idx="78">
                  <c:v>58.706324567569027</c:v>
                </c:pt>
                <c:pt idx="79">
                  <c:v>58.455859074742214</c:v>
                </c:pt>
                <c:pt idx="80">
                  <c:v>58.209058393860587</c:v>
                </c:pt>
                <c:pt idx="81">
                  <c:v>57.965782276894814</c:v>
                </c:pt>
                <c:pt idx="82">
                  <c:v>57.725884943056414</c:v>
                </c:pt>
                <c:pt idx="83">
                  <c:v>57.489217255295131</c:v>
                </c:pt>
                <c:pt idx="84">
                  <c:v>57.255628576796425</c:v>
                </c:pt>
                <c:pt idx="85">
                  <c:v>57.024968338439244</c:v>
                </c:pt>
                <c:pt idx="86">
                  <c:v>56.797087347546565</c:v>
                </c:pt>
                <c:pt idx="87">
                  <c:v>56.571838867034288</c:v>
                </c:pt>
                <c:pt idx="88">
                  <c:v>56.349079492426249</c:v>
                </c:pt>
                <c:pt idx="89">
                  <c:v>56.128669852307418</c:v>
                </c:pt>
                <c:pt idx="90">
                  <c:v>55.910475155751101</c:v>
                </c:pt>
                <c:pt idx="91">
                  <c:v>55.694365608173413</c:v>
                </c:pt>
                <c:pt idx="92">
                  <c:v>55.480216715006101</c:v>
                </c:pt>
                <c:pt idx="93">
                  <c:v>55.267909490587442</c:v>
                </c:pt>
                <c:pt idx="94">
                  <c:v>55.057330587784492</c:v>
                </c:pt>
                <c:pt idx="95">
                  <c:v>54.848372362100406</c:v>
                </c:pt>
                <c:pt idx="96">
                  <c:v>54.64093288240008</c:v>
                </c:pt>
                <c:pt idx="97">
                  <c:v>54.434915898911399</c:v>
                </c:pt>
                <c:pt idx="98">
                  <c:v>54.230230777828645</c:v>
                </c:pt>
                <c:pt idx="99">
                  <c:v>54.0267924106534</c:v>
                </c:pt>
                <c:pt idx="100">
                  <c:v>53.824521105352353</c:v>
                </c:pt>
                <c:pt idx="101">
                  <c:v>53.623342465480242</c:v>
                </c:pt>
                <c:pt idx="102">
                  <c:v>53.423187262601566</c:v>
                </c:pt>
                <c:pt idx="103">
                  <c:v>53.223991306636769</c:v>
                </c:pt>
                <c:pt idx="104">
                  <c:v>53.0256953181458</c:v>
                </c:pt>
                <c:pt idx="105">
                  <c:v>52.82824480603599</c:v>
                </c:pt>
                <c:pt idx="106">
                  <c:v>52.631589953730348</c:v>
                </c:pt>
                <c:pt idx="107">
                  <c:v>52.43568551644826</c:v>
                </c:pt>
                <c:pt idx="108">
                  <c:v>52.24049073192208</c:v>
                </c:pt>
                <c:pt idx="109">
                  <c:v>52.04596924659343</c:v>
                </c:pt>
                <c:pt idx="110">
                  <c:v>51.85208905908992</c:v>
                </c:pt>
                <c:pt idx="111">
                  <c:v>51.658822482569519</c:v>
                </c:pt>
                <c:pt idx="112">
                  <c:v>51.466146127326773</c:v>
                </c:pt>
                <c:pt idx="113">
                  <c:v>51.274040904870503</c:v>
                </c:pt>
                <c:pt idx="114">
                  <c:v>51.082492054499944</c:v>
                </c:pt>
                <c:pt idx="115">
                  <c:v>50.891489193212315</c:v>
                </c:pt>
                <c:pt idx="116">
                  <c:v>50.701026389559068</c:v>
                </c:pt>
                <c:pt idx="117">
                  <c:v>50.511102261818905</c:v>
                </c:pt>
                <c:pt idx="118">
                  <c:v>50.321720100558423</c:v>
                </c:pt>
                <c:pt idx="119">
                  <c:v>50.132888015292799</c:v>
                </c:pt>
                <c:pt idx="120">
                  <c:v>49.944619104522609</c:v>
                </c:pt>
                <c:pt idx="121">
                  <c:v>49.756931647892763</c:v>
                </c:pt>
                <c:pt idx="122">
                  <c:v>49.569849318577774</c:v>
                </c:pt>
                <c:pt idx="123">
                  <c:v>49.383401413226203</c:v>
                </c:pt>
                <c:pt idx="124">
                  <c:v>49.197623095879244</c:v>
                </c:pt>
                <c:pt idx="125">
                  <c:v>49.01255565119618</c:v>
                </c:pt>
                <c:pt idx="126">
                  <c:v>48.828246741061143</c:v>
                </c:pt>
                <c:pt idx="127">
                  <c:v>48.644750657199815</c:v>
                </c:pt>
                <c:pt idx="128">
                  <c:v>48.462128560799641</c:v>
                </c:pt>
                <c:pt idx="129">
                  <c:v>48.280448698310764</c:v>
                </c:pt>
                <c:pt idx="130">
                  <c:v>48.099786580624304</c:v>
                </c:pt>
                <c:pt idx="131">
                  <c:v>47.920225110720878</c:v>
                </c:pt>
                <c:pt idx="132">
                  <c:v>47.741854642710294</c:v>
                </c:pt>
                <c:pt idx="133">
                  <c:v>47.56477295303177</c:v>
                </c:pt>
                <c:pt idx="134">
                  <c:v>47.389085102565566</c:v>
                </c:pt>
                <c:pt idx="135">
                  <c:v>47.214903166675434</c:v>
                </c:pt>
                <c:pt idx="136">
                  <c:v>47.042345808941619</c:v>
                </c:pt>
                <c:pt idx="137">
                  <c:v>46.871537673782505</c:v>
                </c:pt>
                <c:pt idx="138">
                  <c:v>46.70260857355624</c:v>
                </c:pt>
                <c:pt idx="139">
                  <c:v>46.535692447362813</c:v>
                </c:pt>
                <c:pt idx="140">
                  <c:v>46.37092607192217</c:v>
                </c:pt>
                <c:pt idx="141">
                  <c:v>46.208447509861685</c:v>
                </c:pt>
                <c:pt idx="142">
                  <c:v>46.048394287737423</c:v>
                </c:pt>
                <c:pt idx="143">
                  <c:v>45.890901305287898</c:v>
                </c:pt>
                <c:pt idx="144">
                  <c:v>45.736098488798383</c:v>
                </c:pt>
                <c:pt idx="145">
                  <c:v>45.584108214887401</c:v>
                </c:pt>
                <c:pt idx="146">
                  <c:v>45.435042546148949</c:v>
                </c:pt>
                <c:pt idx="147">
                  <c:v>45.289000336276743</c:v>
                </c:pt>
                <c:pt idx="148">
                  <c:v>45.146064278681095</c:v>
                </c:pt>
                <c:pt idx="149">
                  <c:v>45.006297988055294</c:v>
                </c:pt>
                <c:pt idx="150">
                  <c:v>44.869743217528303</c:v>
                </c:pt>
                <c:pt idx="151">
                  <c:v>44.736417323512832</c:v>
                </c:pt>
                <c:pt idx="152">
                  <c:v>44.606311094708083</c:v>
                </c:pt>
                <c:pt idx="153">
                  <c:v>44.479387059704493</c:v>
                </c:pt>
                <c:pt idx="154">
                  <c:v>44.355578378388387</c:v>
                </c:pt>
                <c:pt idx="155">
                  <c:v>44.234788405506251</c:v>
                </c:pt>
                <c:pt idx="156">
                  <c:v>44.11689099063139</c:v>
                </c:pt>
                <c:pt idx="157">
                  <c:v>44.001731548417652</c:v>
                </c:pt>
                <c:pt idx="158">
                  <c:v>43.889128898173155</c:v>
                </c:pt>
                <c:pt idx="159">
                  <c:v>43.778877834782236</c:v>
                </c:pt>
                <c:pt idx="160">
                  <c:v>43.670752356570048</c:v>
                </c:pt>
                <c:pt idx="161">
                  <c:v>43.564509442672687</c:v>
                </c:pt>
                <c:pt idx="162">
                  <c:v>43.45989324546737</c:v>
                </c:pt>
                <c:pt idx="163">
                  <c:v>43.356639544749513</c:v>
                </c:pt>
                <c:pt idx="164">
                  <c:v>43.254480300984042</c:v>
                </c:pt>
                <c:pt idx="165">
                  <c:v>43.153148145586215</c:v>
                </c:pt>
                <c:pt idx="166">
                  <c:v>43.05238065636167</c:v>
                </c:pt>
                <c:pt idx="167">
                  <c:v>42.951924284688275</c:v>
                </c:pt>
                <c:pt idx="168">
                  <c:v>42.851537825844531</c:v>
                </c:pt>
                <c:pt idx="169">
                  <c:v>42.750995352783384</c:v>
                </c:pt>
                <c:pt idx="170">
                  <c:v>42.650088564202392</c:v>
                </c:pt>
                <c:pt idx="171">
                  <c:v>42.548628527697375</c:v>
                </c:pt>
                <c:pt idx="172">
                  <c:v>42.446446826178722</c:v>
                </c:pt>
                <c:pt idx="173">
                  <c:v>42.343396139127037</c:v>
                </c:pt>
                <c:pt idx="174">
                  <c:v>42.23935030875888</c:v>
                </c:pt>
                <c:pt idx="175">
                  <c:v>42.134203954381732</c:v>
                </c:pt>
                <c:pt idx="176">
                  <c:v>42.027871706223934</c:v>
                </c:pt>
                <c:pt idx="177">
                  <c:v>41.920287133278954</c:v>
                </c:pt>
                <c:pt idx="178">
                  <c:v>41.811401438902294</c:v>
                </c:pt>
                <c:pt idx="179">
                  <c:v>41.701181993881107</c:v>
                </c:pt>
                <c:pt idx="180">
                  <c:v>41.589610770333692</c:v>
                </c:pt>
                <c:pt idx="181">
                  <c:v>41.476682731924299</c:v>
                </c:pt>
                <c:pt idx="182">
                  <c:v>41.362404227235217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66.094999999999999</c:v>
                </c:pt>
                <c:pt idx="1">
                  <c:v>66.856999999999999</c:v>
                </c:pt>
                <c:pt idx="2">
                  <c:v>68.111000000000004</c:v>
                </c:pt>
                <c:pt idx="3">
                  <c:v>66.856999999999999</c:v>
                </c:pt>
                <c:pt idx="4">
                  <c:v>67.713999999999999</c:v>
                </c:pt>
                <c:pt idx="5">
                  <c:v>67.951999999999998</c:v>
                </c:pt>
                <c:pt idx="6">
                  <c:v>66.412999999999997</c:v>
                </c:pt>
                <c:pt idx="7">
                  <c:v>65.635000000000005</c:v>
                </c:pt>
                <c:pt idx="8">
                  <c:v>67.364999999999995</c:v>
                </c:pt>
                <c:pt idx="9">
                  <c:v>67.762</c:v>
                </c:pt>
                <c:pt idx="10">
                  <c:v>65.507999999999996</c:v>
                </c:pt>
                <c:pt idx="11">
                  <c:v>65.697999999999993</c:v>
                </c:pt>
                <c:pt idx="12">
                  <c:v>65.111000000000004</c:v>
                </c:pt>
                <c:pt idx="13">
                  <c:v>67.27</c:v>
                </c:pt>
                <c:pt idx="14">
                  <c:v>65.840999999999994</c:v>
                </c:pt>
                <c:pt idx="15">
                  <c:v>64.905000000000001</c:v>
                </c:pt>
                <c:pt idx="16">
                  <c:v>67.302000000000007</c:v>
                </c:pt>
                <c:pt idx="17">
                  <c:v>66.159000000000006</c:v>
                </c:pt>
                <c:pt idx="18">
                  <c:v>66.587000000000003</c:v>
                </c:pt>
                <c:pt idx="19">
                  <c:v>64.475999999999999</c:v>
                </c:pt>
                <c:pt idx="20">
                  <c:v>68.635000000000005</c:v>
                </c:pt>
                <c:pt idx="21">
                  <c:v>66.524000000000001</c:v>
                </c:pt>
                <c:pt idx="22">
                  <c:v>66.143000000000001</c:v>
                </c:pt>
                <c:pt idx="23">
                  <c:v>65.968000000000004</c:v>
                </c:pt>
                <c:pt idx="24">
                  <c:v>66.888999999999996</c:v>
                </c:pt>
                <c:pt idx="25">
                  <c:v>67.349000000000004</c:v>
                </c:pt>
                <c:pt idx="26">
                  <c:v>67.602999999999994</c:v>
                </c:pt>
                <c:pt idx="27">
                  <c:v>67.063000000000002</c:v>
                </c:pt>
                <c:pt idx="28">
                  <c:v>68.048000000000002</c:v>
                </c:pt>
                <c:pt idx="29">
                  <c:v>68.286000000000001</c:v>
                </c:pt>
                <c:pt idx="30">
                  <c:v>66.206000000000003</c:v>
                </c:pt>
                <c:pt idx="31">
                  <c:v>69.697999999999993</c:v>
                </c:pt>
                <c:pt idx="32">
                  <c:v>69.048000000000002</c:v>
                </c:pt>
                <c:pt idx="33">
                  <c:v>68.078999999999994</c:v>
                </c:pt>
                <c:pt idx="34">
                  <c:v>68.793999999999997</c:v>
                </c:pt>
                <c:pt idx="35">
                  <c:v>68.905000000000001</c:v>
                </c:pt>
                <c:pt idx="36">
                  <c:v>67.888999999999996</c:v>
                </c:pt>
                <c:pt idx="37">
                  <c:v>70.619</c:v>
                </c:pt>
                <c:pt idx="38">
                  <c:v>68.238</c:v>
                </c:pt>
                <c:pt idx="39">
                  <c:v>68.697999999999993</c:v>
                </c:pt>
                <c:pt idx="40">
                  <c:v>69.856999999999999</c:v>
                </c:pt>
                <c:pt idx="41">
                  <c:v>69.159000000000006</c:v>
                </c:pt>
                <c:pt idx="42">
                  <c:v>70.206000000000003</c:v>
                </c:pt>
                <c:pt idx="43">
                  <c:v>73.697999999999993</c:v>
                </c:pt>
                <c:pt idx="44">
                  <c:v>72.951999999999998</c:v>
                </c:pt>
                <c:pt idx="45">
                  <c:v>73.27</c:v>
                </c:pt>
                <c:pt idx="46">
                  <c:v>74.570999999999998</c:v>
                </c:pt>
                <c:pt idx="47">
                  <c:v>77.048000000000002</c:v>
                </c:pt>
                <c:pt idx="48">
                  <c:v>81.143000000000001</c:v>
                </c:pt>
                <c:pt idx="49">
                  <c:v>90.111000000000004</c:v>
                </c:pt>
                <c:pt idx="50">
                  <c:v>97.856999999999999</c:v>
                </c:pt>
                <c:pt idx="51">
                  <c:v>111.476</c:v>
                </c:pt>
                <c:pt idx="52">
                  <c:v>125.651</c:v>
                </c:pt>
                <c:pt idx="53">
                  <c:v>143.22200000000001</c:v>
                </c:pt>
                <c:pt idx="54">
                  <c:v>163.06299999999999</c:v>
                </c:pt>
                <c:pt idx="55">
                  <c:v>179.714</c:v>
                </c:pt>
                <c:pt idx="56">
                  <c:v>195.143</c:v>
                </c:pt>
                <c:pt idx="57">
                  <c:v>209.905</c:v>
                </c:pt>
                <c:pt idx="58">
                  <c:v>217.22200000000001</c:v>
                </c:pt>
                <c:pt idx="59">
                  <c:v>224.30199999999999</c:v>
                </c:pt>
                <c:pt idx="60">
                  <c:v>224.857</c:v>
                </c:pt>
                <c:pt idx="61">
                  <c:v>225.03200000000001</c:v>
                </c:pt>
                <c:pt idx="62">
                  <c:v>219.74600000000001</c:v>
                </c:pt>
                <c:pt idx="63">
                  <c:v>204.30199999999999</c:v>
                </c:pt>
                <c:pt idx="64">
                  <c:v>177.63499999999999</c:v>
                </c:pt>
                <c:pt idx="65">
                  <c:v>140.63499999999999</c:v>
                </c:pt>
                <c:pt idx="66">
                  <c:v>99.968000000000004</c:v>
                </c:pt>
                <c:pt idx="67">
                  <c:v>73.650999999999996</c:v>
                </c:pt>
                <c:pt idx="68">
                  <c:v>63</c:v>
                </c:pt>
                <c:pt idx="69">
                  <c:v>62.286000000000001</c:v>
                </c:pt>
                <c:pt idx="70">
                  <c:v>63.634999999999998</c:v>
                </c:pt>
                <c:pt idx="71">
                  <c:v>62.491999999999997</c:v>
                </c:pt>
                <c:pt idx="72">
                  <c:v>64.397000000000006</c:v>
                </c:pt>
                <c:pt idx="73">
                  <c:v>64.111000000000004</c:v>
                </c:pt>
                <c:pt idx="74">
                  <c:v>66.888999999999996</c:v>
                </c:pt>
                <c:pt idx="75">
                  <c:v>70.206000000000003</c:v>
                </c:pt>
                <c:pt idx="76">
                  <c:v>79.364999999999995</c:v>
                </c:pt>
                <c:pt idx="77">
                  <c:v>88.507999999999996</c:v>
                </c:pt>
                <c:pt idx="78">
                  <c:v>96.951999999999998</c:v>
                </c:pt>
                <c:pt idx="79">
                  <c:v>111.73</c:v>
                </c:pt>
                <c:pt idx="80">
                  <c:v>120.651</c:v>
                </c:pt>
                <c:pt idx="81">
                  <c:v>132.36500000000001</c:v>
                </c:pt>
                <c:pt idx="82">
                  <c:v>143.58699999999999</c:v>
                </c:pt>
                <c:pt idx="83">
                  <c:v>149.857</c:v>
                </c:pt>
                <c:pt idx="84">
                  <c:v>157.49199999999999</c:v>
                </c:pt>
                <c:pt idx="85">
                  <c:v>159.571</c:v>
                </c:pt>
                <c:pt idx="86">
                  <c:v>158.65100000000001</c:v>
                </c:pt>
                <c:pt idx="87">
                  <c:v>150.82499999999999</c:v>
                </c:pt>
                <c:pt idx="88">
                  <c:v>135.27000000000001</c:v>
                </c:pt>
                <c:pt idx="89">
                  <c:v>111.873</c:v>
                </c:pt>
                <c:pt idx="90">
                  <c:v>83.302000000000007</c:v>
                </c:pt>
                <c:pt idx="91">
                  <c:v>64.667000000000002</c:v>
                </c:pt>
                <c:pt idx="92">
                  <c:v>58.683</c:v>
                </c:pt>
                <c:pt idx="93">
                  <c:v>54.619</c:v>
                </c:pt>
                <c:pt idx="94">
                  <c:v>53.174999999999997</c:v>
                </c:pt>
                <c:pt idx="95">
                  <c:v>51.634999999999998</c:v>
                </c:pt>
                <c:pt idx="96">
                  <c:v>53.238</c:v>
                </c:pt>
                <c:pt idx="97">
                  <c:v>52.222000000000001</c:v>
                </c:pt>
                <c:pt idx="98">
                  <c:v>51.951999999999998</c:v>
                </c:pt>
                <c:pt idx="99">
                  <c:v>50.238</c:v>
                </c:pt>
                <c:pt idx="100">
                  <c:v>49.317</c:v>
                </c:pt>
                <c:pt idx="101">
                  <c:v>52.746000000000002</c:v>
                </c:pt>
                <c:pt idx="102">
                  <c:v>50.491999999999997</c:v>
                </c:pt>
                <c:pt idx="103">
                  <c:v>53.984000000000002</c:v>
                </c:pt>
                <c:pt idx="104">
                  <c:v>53.381</c:v>
                </c:pt>
                <c:pt idx="105">
                  <c:v>51.634999999999998</c:v>
                </c:pt>
                <c:pt idx="106">
                  <c:v>51.396999999999998</c:v>
                </c:pt>
                <c:pt idx="107">
                  <c:v>52.570999999999998</c:v>
                </c:pt>
                <c:pt idx="108">
                  <c:v>52.19</c:v>
                </c:pt>
                <c:pt idx="109">
                  <c:v>51.54</c:v>
                </c:pt>
                <c:pt idx="110">
                  <c:v>53.158999999999999</c:v>
                </c:pt>
                <c:pt idx="111">
                  <c:v>51.667000000000002</c:v>
                </c:pt>
                <c:pt idx="112">
                  <c:v>53</c:v>
                </c:pt>
                <c:pt idx="113">
                  <c:v>51.73</c:v>
                </c:pt>
                <c:pt idx="114">
                  <c:v>52.46</c:v>
                </c:pt>
                <c:pt idx="115">
                  <c:v>51.127000000000002</c:v>
                </c:pt>
                <c:pt idx="116">
                  <c:v>49.936999999999998</c:v>
                </c:pt>
                <c:pt idx="117">
                  <c:v>53.222000000000001</c:v>
                </c:pt>
                <c:pt idx="118">
                  <c:v>54.206000000000003</c:v>
                </c:pt>
                <c:pt idx="119">
                  <c:v>51.651000000000003</c:v>
                </c:pt>
                <c:pt idx="120">
                  <c:v>55.951999999999998</c:v>
                </c:pt>
                <c:pt idx="121">
                  <c:v>60.429000000000002</c:v>
                </c:pt>
                <c:pt idx="122">
                  <c:v>59.634999999999998</c:v>
                </c:pt>
                <c:pt idx="123">
                  <c:v>62.570999999999998</c:v>
                </c:pt>
                <c:pt idx="124">
                  <c:v>64.27</c:v>
                </c:pt>
                <c:pt idx="125">
                  <c:v>65.063000000000002</c:v>
                </c:pt>
                <c:pt idx="126">
                  <c:v>64.762</c:v>
                </c:pt>
                <c:pt idx="127">
                  <c:v>63.793999999999997</c:v>
                </c:pt>
                <c:pt idx="128">
                  <c:v>61.332999999999998</c:v>
                </c:pt>
                <c:pt idx="129">
                  <c:v>54.332999999999998</c:v>
                </c:pt>
                <c:pt idx="130">
                  <c:v>54.063000000000002</c:v>
                </c:pt>
                <c:pt idx="131">
                  <c:v>47.951999999999998</c:v>
                </c:pt>
                <c:pt idx="132">
                  <c:v>49.048000000000002</c:v>
                </c:pt>
                <c:pt idx="133">
                  <c:v>48.253999999999998</c:v>
                </c:pt>
                <c:pt idx="134">
                  <c:v>46.936999999999998</c:v>
                </c:pt>
                <c:pt idx="135">
                  <c:v>47.825000000000003</c:v>
                </c:pt>
                <c:pt idx="136">
                  <c:v>47.968000000000004</c:v>
                </c:pt>
                <c:pt idx="137">
                  <c:v>45.174999999999997</c:v>
                </c:pt>
                <c:pt idx="138">
                  <c:v>47.412999999999997</c:v>
                </c:pt>
                <c:pt idx="139">
                  <c:v>47.968000000000004</c:v>
                </c:pt>
                <c:pt idx="140">
                  <c:v>47.396999999999998</c:v>
                </c:pt>
                <c:pt idx="141">
                  <c:v>48.127000000000002</c:v>
                </c:pt>
                <c:pt idx="142">
                  <c:v>44.889000000000003</c:v>
                </c:pt>
                <c:pt idx="143">
                  <c:v>47.365000000000002</c:v>
                </c:pt>
                <c:pt idx="144">
                  <c:v>45.793999999999997</c:v>
                </c:pt>
                <c:pt idx="145">
                  <c:v>47.683</c:v>
                </c:pt>
                <c:pt idx="146">
                  <c:v>48.683</c:v>
                </c:pt>
                <c:pt idx="147">
                  <c:v>45.587000000000003</c:v>
                </c:pt>
                <c:pt idx="148">
                  <c:v>47.444000000000003</c:v>
                </c:pt>
                <c:pt idx="149">
                  <c:v>48.27</c:v>
                </c:pt>
                <c:pt idx="150">
                  <c:v>49.015999999999998</c:v>
                </c:pt>
                <c:pt idx="151">
                  <c:v>48.936999999999998</c:v>
                </c:pt>
                <c:pt idx="152">
                  <c:v>49.889000000000003</c:v>
                </c:pt>
                <c:pt idx="153">
                  <c:v>52.587000000000003</c:v>
                </c:pt>
                <c:pt idx="154">
                  <c:v>54.031999999999996</c:v>
                </c:pt>
                <c:pt idx="155">
                  <c:v>53.475999999999999</c:v>
                </c:pt>
                <c:pt idx="156">
                  <c:v>54.762</c:v>
                </c:pt>
                <c:pt idx="157">
                  <c:v>51.19</c:v>
                </c:pt>
                <c:pt idx="158">
                  <c:v>50.048000000000002</c:v>
                </c:pt>
                <c:pt idx="159">
                  <c:v>48.332999999999998</c:v>
                </c:pt>
                <c:pt idx="160">
                  <c:v>49.143000000000001</c:v>
                </c:pt>
                <c:pt idx="161">
                  <c:v>45.365000000000002</c:v>
                </c:pt>
                <c:pt idx="162">
                  <c:v>44.951999999999998</c:v>
                </c:pt>
                <c:pt idx="163">
                  <c:v>43.619</c:v>
                </c:pt>
                <c:pt idx="164">
                  <c:v>44.238</c:v>
                </c:pt>
                <c:pt idx="165">
                  <c:v>43.683</c:v>
                </c:pt>
                <c:pt idx="166">
                  <c:v>47.158999999999999</c:v>
                </c:pt>
                <c:pt idx="167">
                  <c:v>43.570999999999998</c:v>
                </c:pt>
                <c:pt idx="168">
                  <c:v>45.302</c:v>
                </c:pt>
                <c:pt idx="169">
                  <c:v>42.762</c:v>
                </c:pt>
                <c:pt idx="170">
                  <c:v>43.713999999999999</c:v>
                </c:pt>
                <c:pt idx="171">
                  <c:v>42.27</c:v>
                </c:pt>
                <c:pt idx="172">
                  <c:v>45.174999999999997</c:v>
                </c:pt>
                <c:pt idx="173">
                  <c:v>43.317</c:v>
                </c:pt>
                <c:pt idx="174">
                  <c:v>44.079000000000001</c:v>
                </c:pt>
                <c:pt idx="175">
                  <c:v>45.063000000000002</c:v>
                </c:pt>
                <c:pt idx="176">
                  <c:v>44.429000000000002</c:v>
                </c:pt>
                <c:pt idx="177">
                  <c:v>44.683</c:v>
                </c:pt>
                <c:pt idx="178">
                  <c:v>40.81</c:v>
                </c:pt>
                <c:pt idx="179">
                  <c:v>42.73</c:v>
                </c:pt>
                <c:pt idx="180">
                  <c:v>42.619</c:v>
                </c:pt>
                <c:pt idx="181">
                  <c:v>42.920999999999999</c:v>
                </c:pt>
                <c:pt idx="182">
                  <c:v>43.222000000000001</c:v>
                </c:pt>
                <c:pt idx="183">
                  <c:v>43.841000000000001</c:v>
                </c:pt>
                <c:pt idx="184">
                  <c:v>41.603000000000002</c:v>
                </c:pt>
                <c:pt idx="185">
                  <c:v>43.365000000000002</c:v>
                </c:pt>
                <c:pt idx="186">
                  <c:v>45.079000000000001</c:v>
                </c:pt>
                <c:pt idx="187">
                  <c:v>43.063000000000002</c:v>
                </c:pt>
                <c:pt idx="188">
                  <c:v>39.302</c:v>
                </c:pt>
                <c:pt idx="189">
                  <c:v>42.508000000000003</c:v>
                </c:pt>
                <c:pt idx="190">
                  <c:v>43.46</c:v>
                </c:pt>
                <c:pt idx="191">
                  <c:v>44.491999999999997</c:v>
                </c:pt>
                <c:pt idx="192">
                  <c:v>43.302</c:v>
                </c:pt>
                <c:pt idx="193">
                  <c:v>43.777999999999999</c:v>
                </c:pt>
                <c:pt idx="194">
                  <c:v>43.381</c:v>
                </c:pt>
                <c:pt idx="195">
                  <c:v>40.920999999999999</c:v>
                </c:pt>
                <c:pt idx="196">
                  <c:v>44.127000000000002</c:v>
                </c:pt>
                <c:pt idx="197">
                  <c:v>40.872999999999998</c:v>
                </c:pt>
                <c:pt idx="198">
                  <c:v>42.444000000000003</c:v>
                </c:pt>
                <c:pt idx="199">
                  <c:v>43.396999999999998</c:v>
                </c:pt>
                <c:pt idx="200">
                  <c:v>43.063000000000002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65.673399748168237</c:v>
                </c:pt>
                <c:pt idx="3">
                  <c:v>65.756805534107357</c:v>
                </c:pt>
                <c:pt idx="4">
                  <c:v>65.839065826835011</c:v>
                </c:pt>
                <c:pt idx="5">
                  <c:v>65.920038342855449</c:v>
                </c:pt>
                <c:pt idx="6">
                  <c:v>65.999565422440085</c:v>
                </c:pt>
                <c:pt idx="7">
                  <c:v>66.077472685985612</c:v>
                </c:pt>
                <c:pt idx="8">
                  <c:v>66.153567633035109</c:v>
                </c:pt>
                <c:pt idx="9">
                  <c:v>66.227638195735949</c:v>
                </c:pt>
                <c:pt idx="10">
                  <c:v>66.29945126278534</c:v>
                </c:pt>
                <c:pt idx="11">
                  <c:v>66.3687511950545</c:v>
                </c:pt>
                <c:pt idx="12">
                  <c:v>66.43525836025826</c:v>
                </c:pt>
                <c:pt idx="13">
                  <c:v>66.498667721525536</c:v>
                </c:pt>
                <c:pt idx="14">
                  <c:v>66.558647523995319</c:v>
                </c:pt>
                <c:pt idx="15">
                  <c:v>66.614838135467366</c:v>
                </c:pt>
                <c:pt idx="16">
                  <c:v>66.666851113236262</c:v>
                </c:pt>
                <c:pt idx="17">
                  <c:v>66.714268592370303</c:v>
                </c:pt>
                <c:pt idx="18">
                  <c:v>66.75664312591033</c:v>
                </c:pt>
                <c:pt idx="19">
                  <c:v>66.793498163525172</c:v>
                </c:pt>
                <c:pt idx="20">
                  <c:v>66.824329446831825</c:v>
                </c:pt>
                <c:pt idx="21">
                  <c:v>66.848607750966067</c:v>
                </c:pt>
                <c:pt idx="22">
                  <c:v>66.865783651080434</c:v>
                </c:pt>
                <c:pt idx="23">
                  <c:v>66.875295397024175</c:v>
                </c:pt>
                <c:pt idx="24">
                  <c:v>66.876581623849674</c:v>
                </c:pt>
                <c:pt idx="25">
                  <c:v>66.86910162750118</c:v>
                </c:pt>
                <c:pt idx="26">
                  <c:v>66.852367449101337</c:v>
                </c:pt>
                <c:pt idx="27">
                  <c:v>66.825994228531641</c:v>
                </c:pt>
                <c:pt idx="28">
                  <c:v>66.789778422027297</c:v>
                </c:pt>
                <c:pt idx="29">
                  <c:v>66.743817733431214</c:v>
                </c:pt>
                <c:pt idx="30">
                  <c:v>66.68869212021329</c:v>
                </c:pt>
                <c:pt idx="31">
                  <c:v>66.625731976662635</c:v>
                </c:pt>
                <c:pt idx="32">
                  <c:v>66.557407246823999</c:v>
                </c:pt>
                <c:pt idx="33">
                  <c:v>66.487878998636191</c:v>
                </c:pt>
                <c:pt idx="34">
                  <c:v>66.423761480798376</c:v>
                </c:pt>
                <c:pt idx="35">
                  <c:v>66.375145677861241</c:v>
                </c:pt>
                <c:pt idx="36">
                  <c:v>66.35693181539196</c:v>
                </c:pt>
                <c:pt idx="37">
                  <c:v>66.390504335386808</c:v>
                </c:pt>
                <c:pt idx="38">
                  <c:v>66.505754369373349</c:v>
                </c:pt>
                <c:pt idx="39">
                  <c:v>66.743407812293995</c:v>
                </c:pt>
                <c:pt idx="40">
                  <c:v>67.157549272042729</c:v>
                </c:pt>
                <c:pt idx="41">
                  <c:v>67.818143756267645</c:v>
                </c:pt>
                <c:pt idx="42">
                  <c:v>68.813253603086395</c:v>
                </c:pt>
                <c:pt idx="43">
                  <c:v>70.250538188662787</c:v>
                </c:pt>
                <c:pt idx="44">
                  <c:v>72.257525084267627</c:v>
                </c:pt>
                <c:pt idx="45">
                  <c:v>74.980076319964212</c:v>
                </c:pt>
                <c:pt idx="46">
                  <c:v>78.578468959753394</c:v>
                </c:pt>
                <c:pt idx="47">
                  <c:v>83.220592140295452</c:v>
                </c:pt>
                <c:pt idx="48">
                  <c:v>89.071954428746508</c:v>
                </c:pt>
                <c:pt idx="49">
                  <c:v>96.282504989056022</c:v>
                </c:pt>
                <c:pt idx="50">
                  <c:v>104.97068977724706</c:v>
                </c:pt>
                <c:pt idx="51">
                  <c:v>115.205653898732</c:v>
                </c:pt>
                <c:pt idx="52">
                  <c:v>126.98898462287237</c:v>
                </c:pt>
                <c:pt idx="53">
                  <c:v>140.23766668693406</c:v>
                </c:pt>
                <c:pt idx="54">
                  <c:v>154.76935926000192</c:v>
                </c:pt>
                <c:pt idx="55">
                  <c:v>170.28780895661052</c:v>
                </c:pt>
                <c:pt idx="56">
                  <c:v>186.35618100393668</c:v>
                </c:pt>
                <c:pt idx="57">
                  <c:v>202.32635666872724</c:v>
                </c:pt>
                <c:pt idx="58">
                  <c:v>217.17634943563507</c:v>
                </c:pt>
                <c:pt idx="59">
                  <c:v>229.24919665044393</c:v>
                </c:pt>
                <c:pt idx="60">
                  <c:v>236.05479638241692</c:v>
                </c:pt>
                <c:pt idx="61">
                  <c:v>234.53560886996544</c:v>
                </c:pt>
                <c:pt idx="62">
                  <c:v>222.18065880069304</c:v>
                </c:pt>
                <c:pt idx="63">
                  <c:v>198.74499243699577</c:v>
                </c:pt>
                <c:pt idx="64">
                  <c:v>167.40383013952749</c:v>
                </c:pt>
                <c:pt idx="65">
                  <c:v>134.0588761314842</c:v>
                </c:pt>
                <c:pt idx="66">
                  <c:v>104.84839169938745</c:v>
                </c:pt>
                <c:pt idx="67">
                  <c:v>83.548594263825279</c:v>
                </c:pt>
                <c:pt idx="68">
                  <c:v>70.653248465428035</c:v>
                </c:pt>
                <c:pt idx="69">
                  <c:v>64.363879265349667</c:v>
                </c:pt>
                <c:pt idx="70">
                  <c:v>62.281040148506079</c:v>
                </c:pt>
                <c:pt idx="71">
                  <c:v>62.562082160145287</c:v>
                </c:pt>
                <c:pt idx="72">
                  <c:v>64.214562555858905</c:v>
                </c:pt>
                <c:pt idx="73">
                  <c:v>66.880572079902564</c:v>
                </c:pt>
                <c:pt idx="74">
                  <c:v>70.532030041478862</c:v>
                </c:pt>
                <c:pt idx="75">
                  <c:v>75.263136622978891</c:v>
                </c:pt>
                <c:pt idx="76">
                  <c:v>81.184291358063831</c:v>
                </c:pt>
                <c:pt idx="77">
                  <c:v>88.370460980180724</c:v>
                </c:pt>
                <c:pt idx="78">
                  <c:v>96.830390911243342</c:v>
                </c:pt>
                <c:pt idx="79">
                  <c:v>106.48350726080986</c:v>
                </c:pt>
                <c:pt idx="80">
                  <c:v>117.14108733747568</c:v>
                </c:pt>
                <c:pt idx="81">
                  <c:v>128.48538646074965</c:v>
                </c:pt>
                <c:pt idx="82">
                  <c:v>140.02061996445258</c:v>
                </c:pt>
                <c:pt idx="83">
                  <c:v>150.93614578983002</c:v>
                </c:pt>
                <c:pt idx="84">
                  <c:v>159.83498761913347</c:v>
                </c:pt>
                <c:pt idx="85">
                  <c:v>164.47860650551408</c:v>
                </c:pt>
                <c:pt idx="86">
                  <c:v>162.07593534446374</c:v>
                </c:pt>
                <c:pt idx="87">
                  <c:v>150.65485017699493</c:v>
                </c:pt>
                <c:pt idx="88">
                  <c:v>131.01156065705624</c:v>
                </c:pt>
                <c:pt idx="89">
                  <c:v>107.38364855471487</c:v>
                </c:pt>
                <c:pt idx="90">
                  <c:v>85.528497924043023</c:v>
                </c:pt>
                <c:pt idx="91">
                  <c:v>69.532729213897824</c:v>
                </c:pt>
                <c:pt idx="92">
                  <c:v>60.152369150370561</c:v>
                </c:pt>
                <c:pt idx="93">
                  <c:v>55.695955709370011</c:v>
                </c:pt>
                <c:pt idx="94">
                  <c:v>53.9380913778962</c:v>
                </c:pt>
                <c:pt idx="95">
                  <c:v>53.313571971329281</c:v>
                </c:pt>
                <c:pt idx="96">
                  <c:v>53.061131954058574</c:v>
                </c:pt>
                <c:pt idx="97">
                  <c:v>52.905664745726085</c:v>
                </c:pt>
                <c:pt idx="98">
                  <c:v>52.770939606351682</c:v>
                </c:pt>
                <c:pt idx="99">
                  <c:v>52.64045212427046</c:v>
                </c:pt>
                <c:pt idx="100">
                  <c:v>52.511339488910323</c:v>
                </c:pt>
                <c:pt idx="101">
                  <c:v>52.383156129615386</c:v>
                </c:pt>
                <c:pt idx="102">
                  <c:v>52.255795762373232</c:v>
                </c:pt>
                <c:pt idx="103">
                  <c:v>52.129193669611041</c:v>
                </c:pt>
                <c:pt idx="104">
                  <c:v>52.003293904171876</c:v>
                </c:pt>
                <c:pt idx="105">
                  <c:v>51.878049011430711</c:v>
                </c:pt>
                <c:pt idx="106">
                  <c:v>51.753428907698215</c:v>
                </c:pt>
                <c:pt idx="107">
                  <c:v>51.62944815663657</c:v>
                </c:pt>
                <c:pt idx="108">
                  <c:v>51.506240983400808</c:v>
                </c:pt>
                <c:pt idx="109">
                  <c:v>51.384251332423105</c:v>
                </c:pt>
                <c:pt idx="110">
                  <c:v>51.264676304637881</c:v>
                </c:pt>
                <c:pt idx="111">
                  <c:v>51.150415044272691</c:v>
                </c:pt>
                <c:pt idx="112">
                  <c:v>51.047918354229552</c:v>
                </c:pt>
                <c:pt idx="113">
                  <c:v>50.970437845809521</c:v>
                </c:pt>
                <c:pt idx="114">
                  <c:v>50.943076685866252</c:v>
                </c:pt>
                <c:pt idx="115">
                  <c:v>51.009492561311461</c:v>
                </c:pt>
                <c:pt idx="116">
                  <c:v>51.238829545752488</c:v>
                </c:pt>
                <c:pt idx="117">
                  <c:v>51.729362715889138</c:v>
                </c:pt>
                <c:pt idx="118">
                  <c:v>52.602748445496381</c:v>
                </c:pt>
                <c:pt idx="119">
                  <c:v>53.980714227163539</c:v>
                </c:pt>
                <c:pt idx="120">
                  <c:v>55.936766155347314</c:v>
                </c:pt>
                <c:pt idx="121">
                  <c:v>58.423262125975398</c:v>
                </c:pt>
                <c:pt idx="122">
                  <c:v>61.193841533213984</c:v>
                </c:pt>
                <c:pt idx="123">
                  <c:v>63.770189498373597</c:v>
                </c:pt>
                <c:pt idx="124">
                  <c:v>65.517717153434603</c:v>
                </c:pt>
                <c:pt idx="125">
                  <c:v>65.857823280029891</c:v>
                </c:pt>
                <c:pt idx="126">
                  <c:v>64.543698168086706</c:v>
                </c:pt>
                <c:pt idx="127">
                  <c:v>61.830864596306391</c:v>
                </c:pt>
                <c:pt idx="128">
                  <c:v>58.397698803269037</c:v>
                </c:pt>
                <c:pt idx="129">
                  <c:v>55.039837803481944</c:v>
                </c:pt>
                <c:pt idx="130">
                  <c:v>52.335774265075308</c:v>
                </c:pt>
                <c:pt idx="131">
                  <c:v>50.488558439452731</c:v>
                </c:pt>
                <c:pt idx="132">
                  <c:v>49.390322916405005</c:v>
                </c:pt>
                <c:pt idx="133">
                  <c:v>48.798258047358672</c:v>
                </c:pt>
                <c:pt idx="134">
                  <c:v>48.483902539082521</c:v>
                </c:pt>
                <c:pt idx="135">
                  <c:v>48.296031397295508</c:v>
                </c:pt>
                <c:pt idx="136">
                  <c:v>48.156570419669684</c:v>
                </c:pt>
                <c:pt idx="137">
                  <c:v>48.032804098254225</c:v>
                </c:pt>
                <c:pt idx="138">
                  <c:v>47.913381565400023</c:v>
                </c:pt>
                <c:pt idx="139">
                  <c:v>47.795003622997598</c:v>
                </c:pt>
                <c:pt idx="140">
                  <c:v>47.676862835415577</c:v>
                </c:pt>
                <c:pt idx="141">
                  <c:v>47.558806094243977</c:v>
                </c:pt>
                <c:pt idx="142">
                  <c:v>47.440878197253639</c:v>
                </c:pt>
                <c:pt idx="143">
                  <c:v>47.323372159083966</c:v>
                </c:pt>
                <c:pt idx="144">
                  <c:v>47.207324806495784</c:v>
                </c:pt>
                <c:pt idx="145">
                  <c:v>47.095940324377679</c:v>
                </c:pt>
                <c:pt idx="146">
                  <c:v>46.997974236301175</c:v>
                </c:pt>
                <c:pt idx="147">
                  <c:v>46.93444729509627</c:v>
                </c:pt>
                <c:pt idx="148">
                  <c:v>46.949156540082406</c:v>
                </c:pt>
                <c:pt idx="149">
                  <c:v>47.119556350177561</c:v>
                </c:pt>
                <c:pt idx="150">
                  <c:v>47.55686717191567</c:v>
                </c:pt>
                <c:pt idx="151">
                  <c:v>48.376807467442276</c:v>
                </c:pt>
                <c:pt idx="152">
                  <c:v>49.627371620237085</c:v>
                </c:pt>
                <c:pt idx="153">
                  <c:v>51.191279253022977</c:v>
                </c:pt>
                <c:pt idx="154">
                  <c:v>52.730154964721081</c:v>
                </c:pt>
                <c:pt idx="155">
                  <c:v>53.756364491933219</c:v>
                </c:pt>
                <c:pt idx="156">
                  <c:v>53.849560479434729</c:v>
                </c:pt>
                <c:pt idx="157">
                  <c:v>52.900216350716747</c:v>
                </c:pt>
                <c:pt idx="158">
                  <c:v>51.193199488670501</c:v>
                </c:pt>
                <c:pt idx="159">
                  <c:v>49.249786390978343</c:v>
                </c:pt>
                <c:pt idx="160">
                  <c:v>47.547151207016164</c:v>
                </c:pt>
                <c:pt idx="161">
                  <c:v>46.323185802764591</c:v>
                </c:pt>
                <c:pt idx="162">
                  <c:v>45.568812444228172</c:v>
                </c:pt>
                <c:pt idx="163">
                  <c:v>45.145206608447396</c:v>
                </c:pt>
                <c:pt idx="164">
                  <c:v>44.903921639759766</c:v>
                </c:pt>
                <c:pt idx="165">
                  <c:v>44.744017392211262</c:v>
                </c:pt>
                <c:pt idx="166">
                  <c:v>44.614038387946081</c:v>
                </c:pt>
                <c:pt idx="167">
                  <c:v>44.493215941750655</c:v>
                </c:pt>
                <c:pt idx="168">
                  <c:v>44.374741637380076</c:v>
                </c:pt>
                <c:pt idx="169">
                  <c:v>44.256777061880832</c:v>
                </c:pt>
                <c:pt idx="170">
                  <c:v>44.138909838633801</c:v>
                </c:pt>
                <c:pt idx="171">
                  <c:v>44.021062735508103</c:v>
                </c:pt>
                <c:pt idx="172">
                  <c:v>43.903223659910807</c:v>
                </c:pt>
                <c:pt idx="173">
                  <c:v>43.785391034530271</c:v>
                </c:pt>
                <c:pt idx="174">
                  <c:v>43.667564672598658</c:v>
                </c:pt>
                <c:pt idx="175">
                  <c:v>43.549744512403628</c:v>
                </c:pt>
                <c:pt idx="176">
                  <c:v>43.431930473146842</c:v>
                </c:pt>
                <c:pt idx="177">
                  <c:v>43.314122444124116</c:v>
                </c:pt>
                <c:pt idx="178">
                  <c:v>43.196320287349835</c:v>
                </c:pt>
                <c:pt idx="179">
                  <c:v>43.078523841402102</c:v>
                </c:pt>
                <c:pt idx="180">
                  <c:v>42.960732925337219</c:v>
                </c:pt>
                <c:pt idx="181">
                  <c:v>42.842947342492984</c:v>
                </c:pt>
                <c:pt idx="182">
                  <c:v>42.725166884092964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65.673399748164272</c:v>
                </c:pt>
                <c:pt idx="3">
                  <c:v>65.756805534096443</c:v>
                </c:pt>
                <c:pt idx="4">
                  <c:v>65.839065826805509</c:v>
                </c:pt>
                <c:pt idx="5">
                  <c:v>65.920038342777005</c:v>
                </c:pt>
                <c:pt idx="6">
                  <c:v>65.99956542223488</c:v>
                </c:pt>
                <c:pt idx="7">
                  <c:v>66.077472685457565</c:v>
                </c:pt>
                <c:pt idx="8">
                  <c:v>66.153567631698436</c:v>
                </c:pt>
                <c:pt idx="9">
                  <c:v>66.227638192407497</c:v>
                </c:pt>
                <c:pt idx="10">
                  <c:v>66.299451254632132</c:v>
                </c:pt>
                <c:pt idx="11">
                  <c:v>66.36875117540815</c:v>
                </c:pt>
                <c:pt idx="12">
                  <c:v>66.435258313688649</c:v>
                </c:pt>
                <c:pt idx="13">
                  <c:v>66.498667612935392</c:v>
                </c:pt>
                <c:pt idx="14">
                  <c:v>66.558647274911579</c:v>
                </c:pt>
                <c:pt idx="15">
                  <c:v>66.614837573426911</c:v>
                </c:pt>
                <c:pt idx="16">
                  <c:v>66.666849865689144</c:v>
                </c:pt>
                <c:pt idx="17">
                  <c:v>66.714265868329932</c:v>
                </c:pt>
                <c:pt idx="18">
                  <c:v>66.756637274813031</c:v>
                </c:pt>
                <c:pt idx="19">
                  <c:v>66.793485800399026</c:v>
                </c:pt>
                <c:pt idx="20">
                  <c:v>66.824303749591877</c:v>
                </c:pt>
                <c:pt idx="21">
                  <c:v>66.848555208330012</c:v>
                </c:pt>
                <c:pt idx="22">
                  <c:v>66.865677968250509</c:v>
                </c:pt>
                <c:pt idx="23">
                  <c:v>66.875086292124394</c:v>
                </c:pt>
                <c:pt idx="24">
                  <c:v>66.876174626872668</c:v>
                </c:pt>
                <c:pt idx="25">
                  <c:v>66.868322362168172</c:v>
                </c:pt>
                <c:pt idx="26">
                  <c:v>66.850899717219875</c:v>
                </c:pt>
                <c:pt idx="27">
                  <c:v>66.823274814724471</c:v>
                </c:pt>
                <c:pt idx="28">
                  <c:v>66.784821968170789</c:v>
                </c:pt>
                <c:pt idx="29">
                  <c:v>66.734931166111579</c:v>
                </c:pt>
                <c:pt idx="30">
                  <c:v>66.673018684683896</c:v>
                </c:pt>
                <c:pt idx="31">
                  <c:v>66.598538698371712</c:v>
                </c:pt>
                <c:pt idx="32">
                  <c:v>66.510995690561757</c:v>
                </c:pt>
                <c:pt idx="33">
                  <c:v>66.409957392770522</c:v>
                </c:pt>
                <c:pt idx="34">
                  <c:v>66.295067908617014</c:v>
                </c:pt>
                <c:pt idx="35">
                  <c:v>66.1660606108764</c:v>
                </c:pt>
                <c:pt idx="36">
                  <c:v>66.022770343313823</c:v>
                </c:pt>
                <c:pt idx="37">
                  <c:v>65.865144419925301</c:v>
                </c:pt>
                <c:pt idx="38">
                  <c:v>65.69325189898268</c:v>
                </c:pt>
                <c:pt idx="39">
                  <c:v>65.507290623246007</c:v>
                </c:pt>
                <c:pt idx="40">
                  <c:v>65.307591564519456</c:v>
                </c:pt>
                <c:pt idx="41">
                  <c:v>65.094620091570661</c:v>
                </c:pt>
                <c:pt idx="42">
                  <c:v>64.86897389348087</c:v>
                </c:pt>
                <c:pt idx="43">
                  <c:v>64.631377430631105</c:v>
                </c:pt>
                <c:pt idx="44">
                  <c:v>64.382672944499873</c:v>
                </c:pt>
                <c:pt idx="45">
                  <c:v>64.123808224429652</c:v>
                </c:pt>
                <c:pt idx="46">
                  <c:v>63.855821492103459</c:v>
                </c:pt>
                <c:pt idx="47">
                  <c:v>63.579823909960709</c:v>
                </c:pt>
                <c:pt idx="48">
                  <c:v>63.296980336583445</c:v>
                </c:pt>
                <c:pt idx="49">
                  <c:v>63.008489031057302</c:v>
                </c:pt>
                <c:pt idx="50">
                  <c:v>62.715561043789826</c:v>
                </c:pt>
                <c:pt idx="51">
                  <c:v>62.419400021656969</c:v>
                </c:pt>
                <c:pt idx="52">
                  <c:v>62.121183103176662</c:v>
                </c:pt>
                <c:pt idx="53">
                  <c:v>61.822043490861176</c:v>
                </c:pt>
                <c:pt idx="54">
                  <c:v>61.52305517192967</c:v>
                </c:pt>
                <c:pt idx="55">
                  <c:v>61.225220125719694</c:v>
                </c:pt>
                <c:pt idx="56">
                  <c:v>60.929458217340994</c:v>
                </c:pt>
                <c:pt idx="57">
                  <c:v>60.636599842511693</c:v>
                </c:pt>
                <c:pt idx="58">
                  <c:v>60.347381266589913</c:v>
                </c:pt>
                <c:pt idx="59">
                  <c:v>60.062442497809521</c:v>
                </c:pt>
                <c:pt idx="60">
                  <c:v>59.78232745443642</c:v>
                </c:pt>
                <c:pt idx="61">
                  <c:v>59.507486129389882</c:v>
                </c:pt>
                <c:pt idx="62">
                  <c:v>59.238278423171408</c:v>
                </c:pt>
                <c:pt idx="63">
                  <c:v>58.974979304468839</c:v>
                </c:pt>
                <c:pt idx="64">
                  <c:v>58.717784964243378</c:v>
                </c:pt>
                <c:pt idx="65">
                  <c:v>58.466819649595401</c:v>
                </c:pt>
                <c:pt idx="66">
                  <c:v>58.222142894257139</c:v>
                </c:pt>
                <c:pt idx="67">
                  <c:v>57.98375689941966</c:v>
                </c:pt>
                <c:pt idx="68">
                  <c:v>57.75161385847592</c:v>
                </c:pt>
                <c:pt idx="69">
                  <c:v>57.525623059443241</c:v>
                </c:pt>
                <c:pt idx="70">
                  <c:v>57.305657637255507</c:v>
                </c:pt>
                <c:pt idx="71">
                  <c:v>57.091560883331852</c:v>
                </c:pt>
                <c:pt idx="72">
                  <c:v>56.883152050935813</c:v>
                </c:pt>
                <c:pt idx="73">
                  <c:v>56.680231621392778</c:v>
                </c:pt>
                <c:pt idx="74">
                  <c:v>56.482586018154848</c:v>
                </c:pt>
                <c:pt idx="75">
                  <c:v>56.289991773173924</c:v>
                </c:pt>
                <c:pt idx="76">
                  <c:v>56.102219163430043</c:v>
                </c:pt>
                <c:pt idx="77">
                  <c:v>55.919035345229375</c:v>
                </c:pt>
                <c:pt idx="78">
                  <c:v>55.740207020553051</c:v>
                </c:pt>
                <c:pt idx="79">
                  <c:v>55.565502673824838</c:v>
                </c:pt>
                <c:pt idx="80">
                  <c:v>55.394694419469367</c:v>
                </c:pt>
                <c:pt idx="81">
                  <c:v>55.22755950100747</c:v>
                </c:pt>
                <c:pt idx="82">
                  <c:v>55.063881481578328</c:v>
                </c:pt>
                <c:pt idx="83">
                  <c:v>54.903451164031715</c:v>
                </c:pt>
                <c:pt idx="84">
                  <c:v>54.746067276379435</c:v>
                </c:pt>
                <c:pt idx="85">
                  <c:v>54.591536955663777</c:v>
                </c:pt>
                <c:pt idx="86">
                  <c:v>54.439676060372037</c:v>
                </c:pt>
                <c:pt idx="87">
                  <c:v>54.290309338538584</c:v>
                </c:pt>
                <c:pt idx="88">
                  <c:v>54.143270475733381</c:v>
                </c:pt>
                <c:pt idx="89">
                  <c:v>53.998402044309834</c:v>
                </c:pt>
                <c:pt idx="90">
                  <c:v>53.855555372626299</c:v>
                </c:pt>
                <c:pt idx="91">
                  <c:v>53.714590350493559</c:v>
                </c:pt>
                <c:pt idx="92">
                  <c:v>53.5753751848519</c:v>
                </c:pt>
                <c:pt idx="93">
                  <c:v>53.437786117650589</c:v>
                </c:pt>
                <c:pt idx="94">
                  <c:v>53.301707116086376</c:v>
                </c:pt>
                <c:pt idx="95">
                  <c:v>53.167029543748527</c:v>
                </c:pt>
                <c:pt idx="96">
                  <c:v>53.033651819801676</c:v>
                </c:pt>
                <c:pt idx="97">
                  <c:v>52.901479072102283</c:v>
                </c:pt>
                <c:pt idx="98">
                  <c:v>52.77042278907286</c:v>
                </c:pt>
                <c:pt idx="99">
                  <c:v>52.640400474233694</c:v>
                </c:pt>
                <c:pt idx="100">
                  <c:v>52.511335306501373</c:v>
                </c:pt>
                <c:pt idx="101">
                  <c:v>52.383155808689835</c:v>
                </c:pt>
                <c:pt idx="102">
                  <c:v>52.255795526079417</c:v>
                </c:pt>
                <c:pt idx="103">
                  <c:v>52.129192716440848</c:v>
                </c:pt>
                <c:pt idx="104">
                  <c:v>52.003290052500482</c:v>
                </c:pt>
                <c:pt idx="105">
                  <c:v>51.878034337501539</c:v>
                </c:pt>
                <c:pt idx="106">
                  <c:v>51.753376234242886</c:v>
                </c:pt>
                <c:pt idx="107">
                  <c:v>51.629270007753888</c:v>
                </c:pt>
                <c:pt idx="108">
                  <c:v>51.505673281584926</c:v>
                </c:pt>
                <c:pt idx="109">
                  <c:v>51.38254680754892</c:v>
                </c:pt>
                <c:pt idx="110">
                  <c:v>51.259854248637275</c:v>
                </c:pt>
                <c:pt idx="111">
                  <c:v>51.137561974747143</c:v>
                </c:pt>
                <c:pt idx="112">
                  <c:v>51.015638870791371</c:v>
                </c:pt>
                <c:pt idx="113">
                  <c:v>50.894056156716374</c:v>
                </c:pt>
                <c:pt idx="114">
                  <c:v>50.772787218920612</c:v>
                </c:pt>
                <c:pt idx="115">
                  <c:v>50.651807452546912</c:v>
                </c:pt>
                <c:pt idx="116">
                  <c:v>50.53109411411247</c:v>
                </c:pt>
                <c:pt idx="117">
                  <c:v>50.410626183938589</c:v>
                </c:pt>
                <c:pt idx="118">
                  <c:v>50.29038423784754</c:v>
                </c:pt>
                <c:pt idx="119">
                  <c:v>50.170350327604588</c:v>
                </c:pt>
                <c:pt idx="120">
                  <c:v>50.050507869597517</c:v>
                </c:pt>
                <c:pt idx="121">
                  <c:v>49.930841541264009</c:v>
                </c:pt>
                <c:pt idx="122">
                  <c:v>49.811337184797779</c:v>
                </c:pt>
                <c:pt idx="123">
                  <c:v>49.691981717686495</c:v>
                </c:pt>
                <c:pt idx="124">
                  <c:v>49.572763049658356</c:v>
                </c:pt>
                <c:pt idx="125">
                  <c:v>49.453670005638799</c:v>
                </c:pt>
                <c:pt idx="126">
                  <c:v>49.334692254344368</c:v>
                </c:pt>
                <c:pt idx="127">
                  <c:v>49.215820242166004</c:v>
                </c:pt>
                <c:pt idx="128">
                  <c:v>49.097045132020376</c:v>
                </c:pt>
                <c:pt idx="129">
                  <c:v>48.978358746872537</c:v>
                </c:pt>
                <c:pt idx="130">
                  <c:v>48.85975351765876</c:v>
                </c:pt>
                <c:pt idx="131">
                  <c:v>48.741222435362175</c:v>
                </c:pt>
                <c:pt idx="132">
                  <c:v>48.622759007016647</c:v>
                </c:pt>
                <c:pt idx="133">
                  <c:v>48.504357215435789</c:v>
                </c:pt>
                <c:pt idx="134">
                  <c:v>48.386011482482608</c:v>
                </c:pt>
                <c:pt idx="135">
                  <c:v>48.267716635712034</c:v>
                </c:pt>
                <c:pt idx="136">
                  <c:v>48.14946787823142</c:v>
                </c:pt>
                <c:pt idx="137">
                  <c:v>48.031260761632765</c:v>
                </c:pt>
                <c:pt idx="138">
                  <c:v>47.913091161855199</c:v>
                </c:pt>
                <c:pt idx="139">
                  <c:v>47.794955257834737</c:v>
                </c:pt>
                <c:pt idx="140">
                  <c:v>47.676849512791591</c:v>
                </c:pt>
                <c:pt idx="141">
                  <c:v>47.558770657992412</c:v>
                </c:pt>
                <c:pt idx="142">
                  <c:v>47.440715678805432</c:v>
                </c:pt>
                <c:pt idx="143">
                  <c:v>47.322681802842354</c:v>
                </c:pt>
                <c:pt idx="144">
                  <c:v>47.204666489950739</c:v>
                </c:pt>
                <c:pt idx="145">
                  <c:v>47.086667423789393</c:v>
                </c:pt>
                <c:pt idx="146">
                  <c:v>46.968682504685503</c:v>
                </c:pt>
                <c:pt idx="147">
                  <c:v>46.850709843442253</c:v>
                </c:pt>
                <c:pt idx="148">
                  <c:v>46.732747755740405</c:v>
                </c:pt>
                <c:pt idx="149">
                  <c:v>46.614794756762009</c:v>
                </c:pt>
                <c:pt idx="150">
                  <c:v>46.496849555661512</c:v>
                </c:pt>
                <c:pt idx="151">
                  <c:v>46.378911049523651</c:v>
                </c:pt>
                <c:pt idx="152">
                  <c:v>46.260978316478955</c:v>
                </c:pt>
                <c:pt idx="153">
                  <c:v>46.143050607699649</c:v>
                </c:pt>
                <c:pt idx="154">
                  <c:v>46.025127338068401</c:v>
                </c:pt>
                <c:pt idx="155">
                  <c:v>45.907208075398131</c:v>
                </c:pt>
                <c:pt idx="156">
                  <c:v>45.789292528178393</c:v>
                </c:pt>
                <c:pt idx="157">
                  <c:v>45.671380531925784</c:v>
                </c:pt>
                <c:pt idx="158">
                  <c:v>45.553472034316279</c:v>
                </c:pt>
                <c:pt idx="159">
                  <c:v>45.435567079367402</c:v>
                </c:pt>
                <c:pt idx="160">
                  <c:v>45.317665791012317</c:v>
                </c:pt>
                <c:pt idx="161">
                  <c:v>45.199768356459018</c:v>
                </c:pt>
                <c:pt idx="162">
                  <c:v>45.081875009753091</c:v>
                </c:pt>
                <c:pt idx="163">
                  <c:v>44.963986015959946</c:v>
                </c:pt>
                <c:pt idx="164">
                  <c:v>44.846101656353895</c:v>
                </c:pt>
                <c:pt idx="165">
                  <c:v>44.728222214949881</c:v>
                </c:pt>
                <c:pt idx="166">
                  <c:v>44.61034796664422</c:v>
                </c:pt>
                <c:pt idx="167">
                  <c:v>44.492479167150712</c:v>
                </c:pt>
                <c:pt idx="168">
                  <c:v>44.37461604483353</c:v>
                </c:pt>
                <c:pt idx="169">
                  <c:v>44.25675879445572</c:v>
                </c:pt>
                <c:pt idx="170">
                  <c:v>44.1389075727866</c:v>
                </c:pt>
                <c:pt idx="171">
                  <c:v>44.021062495948229</c:v>
                </c:pt>
                <c:pt idx="172">
                  <c:v>43.903223638331028</c:v>
                </c:pt>
                <c:pt idx="173">
                  <c:v>43.7853910328746</c:v>
                </c:pt>
                <c:pt idx="174">
                  <c:v>43.667564672490499</c:v>
                </c:pt>
                <c:pt idx="175">
                  <c:v>43.549744512397616</c:v>
                </c:pt>
                <c:pt idx="176">
                  <c:v>43.431930473146558</c:v>
                </c:pt>
                <c:pt idx="177">
                  <c:v>43.314122444124102</c:v>
                </c:pt>
                <c:pt idx="178">
                  <c:v>43.196320287349835</c:v>
                </c:pt>
                <c:pt idx="179">
                  <c:v>43.078523841402102</c:v>
                </c:pt>
                <c:pt idx="180">
                  <c:v>42.960732925337219</c:v>
                </c:pt>
                <c:pt idx="181">
                  <c:v>42.842947342492984</c:v>
                </c:pt>
                <c:pt idx="182">
                  <c:v>42.725166884092964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67.316999999999993</c:v>
                </c:pt>
                <c:pt idx="1">
                  <c:v>69.159000000000006</c:v>
                </c:pt>
                <c:pt idx="2">
                  <c:v>68.635000000000005</c:v>
                </c:pt>
                <c:pt idx="3">
                  <c:v>67.905000000000001</c:v>
                </c:pt>
                <c:pt idx="4">
                  <c:v>67.921000000000006</c:v>
                </c:pt>
                <c:pt idx="5">
                  <c:v>66.349000000000004</c:v>
                </c:pt>
                <c:pt idx="6">
                  <c:v>66.936999999999998</c:v>
                </c:pt>
                <c:pt idx="7">
                  <c:v>67.507999999999996</c:v>
                </c:pt>
                <c:pt idx="8">
                  <c:v>69.364999999999995</c:v>
                </c:pt>
                <c:pt idx="9">
                  <c:v>69.111000000000004</c:v>
                </c:pt>
                <c:pt idx="10">
                  <c:v>67.793999999999997</c:v>
                </c:pt>
                <c:pt idx="11">
                  <c:v>68.683000000000007</c:v>
                </c:pt>
                <c:pt idx="12">
                  <c:v>67.397000000000006</c:v>
                </c:pt>
                <c:pt idx="13">
                  <c:v>68.316999999999993</c:v>
                </c:pt>
                <c:pt idx="14">
                  <c:v>67.349000000000004</c:v>
                </c:pt>
                <c:pt idx="15">
                  <c:v>65.951999999999998</c:v>
                </c:pt>
                <c:pt idx="16">
                  <c:v>68.745999999999995</c:v>
                </c:pt>
                <c:pt idx="17">
                  <c:v>66.444000000000003</c:v>
                </c:pt>
                <c:pt idx="18">
                  <c:v>68</c:v>
                </c:pt>
                <c:pt idx="19">
                  <c:v>69.587000000000003</c:v>
                </c:pt>
                <c:pt idx="20">
                  <c:v>66.397000000000006</c:v>
                </c:pt>
                <c:pt idx="21">
                  <c:v>68.968000000000004</c:v>
                </c:pt>
                <c:pt idx="22">
                  <c:v>69.475999999999999</c:v>
                </c:pt>
                <c:pt idx="23">
                  <c:v>68.332999999999998</c:v>
                </c:pt>
                <c:pt idx="24">
                  <c:v>67.381</c:v>
                </c:pt>
                <c:pt idx="25">
                  <c:v>67.667000000000002</c:v>
                </c:pt>
                <c:pt idx="26">
                  <c:v>66.856999999999999</c:v>
                </c:pt>
                <c:pt idx="27">
                  <c:v>70.302000000000007</c:v>
                </c:pt>
                <c:pt idx="28">
                  <c:v>68.126999999999995</c:v>
                </c:pt>
                <c:pt idx="29">
                  <c:v>70.111000000000004</c:v>
                </c:pt>
                <c:pt idx="30">
                  <c:v>70.221999999999994</c:v>
                </c:pt>
                <c:pt idx="31">
                  <c:v>67.444000000000003</c:v>
                </c:pt>
                <c:pt idx="32">
                  <c:v>70.840999999999994</c:v>
                </c:pt>
                <c:pt idx="33">
                  <c:v>69.921000000000006</c:v>
                </c:pt>
                <c:pt idx="34">
                  <c:v>70.524000000000001</c:v>
                </c:pt>
                <c:pt idx="35">
                  <c:v>68.429000000000002</c:v>
                </c:pt>
                <c:pt idx="36">
                  <c:v>68.143000000000001</c:v>
                </c:pt>
                <c:pt idx="37">
                  <c:v>67.143000000000001</c:v>
                </c:pt>
                <c:pt idx="38">
                  <c:v>71.635000000000005</c:v>
                </c:pt>
                <c:pt idx="39">
                  <c:v>70.81</c:v>
                </c:pt>
                <c:pt idx="40">
                  <c:v>71.078999999999994</c:v>
                </c:pt>
                <c:pt idx="41">
                  <c:v>71.381</c:v>
                </c:pt>
                <c:pt idx="42">
                  <c:v>71.73</c:v>
                </c:pt>
                <c:pt idx="43">
                  <c:v>75.078999999999994</c:v>
                </c:pt>
                <c:pt idx="44">
                  <c:v>74.905000000000001</c:v>
                </c:pt>
                <c:pt idx="45">
                  <c:v>75.619</c:v>
                </c:pt>
                <c:pt idx="46">
                  <c:v>79.078999999999994</c:v>
                </c:pt>
                <c:pt idx="47">
                  <c:v>81.81</c:v>
                </c:pt>
                <c:pt idx="48">
                  <c:v>84.286000000000001</c:v>
                </c:pt>
                <c:pt idx="49">
                  <c:v>92.524000000000001</c:v>
                </c:pt>
                <c:pt idx="50">
                  <c:v>98.587000000000003</c:v>
                </c:pt>
                <c:pt idx="51">
                  <c:v>107.905</c:v>
                </c:pt>
                <c:pt idx="52">
                  <c:v>123.048</c:v>
                </c:pt>
                <c:pt idx="53">
                  <c:v>134.77799999999999</c:v>
                </c:pt>
                <c:pt idx="54">
                  <c:v>151.58699999999999</c:v>
                </c:pt>
                <c:pt idx="55">
                  <c:v>170.571</c:v>
                </c:pt>
                <c:pt idx="56">
                  <c:v>184.36500000000001</c:v>
                </c:pt>
                <c:pt idx="57">
                  <c:v>196.50800000000001</c:v>
                </c:pt>
                <c:pt idx="58">
                  <c:v>205.31700000000001</c:v>
                </c:pt>
                <c:pt idx="59">
                  <c:v>214.87299999999999</c:v>
                </c:pt>
                <c:pt idx="60">
                  <c:v>216.65100000000001</c:v>
                </c:pt>
                <c:pt idx="61">
                  <c:v>214.81</c:v>
                </c:pt>
                <c:pt idx="62">
                  <c:v>207.50800000000001</c:v>
                </c:pt>
                <c:pt idx="63">
                  <c:v>193.82499999999999</c:v>
                </c:pt>
                <c:pt idx="64">
                  <c:v>167.12700000000001</c:v>
                </c:pt>
                <c:pt idx="65">
                  <c:v>131.50800000000001</c:v>
                </c:pt>
                <c:pt idx="66">
                  <c:v>94.507999999999996</c:v>
                </c:pt>
                <c:pt idx="67">
                  <c:v>72.126999999999995</c:v>
                </c:pt>
                <c:pt idx="68">
                  <c:v>65.302000000000007</c:v>
                </c:pt>
                <c:pt idx="69">
                  <c:v>64.159000000000006</c:v>
                </c:pt>
                <c:pt idx="70">
                  <c:v>63.143000000000001</c:v>
                </c:pt>
                <c:pt idx="71">
                  <c:v>61.348999999999997</c:v>
                </c:pt>
                <c:pt idx="72">
                  <c:v>66.570999999999998</c:v>
                </c:pt>
                <c:pt idx="73">
                  <c:v>66.873000000000005</c:v>
                </c:pt>
                <c:pt idx="74">
                  <c:v>70.697999999999993</c:v>
                </c:pt>
                <c:pt idx="75">
                  <c:v>77.063000000000002</c:v>
                </c:pt>
                <c:pt idx="76">
                  <c:v>84.46</c:v>
                </c:pt>
                <c:pt idx="77">
                  <c:v>91.332999999999998</c:v>
                </c:pt>
                <c:pt idx="78">
                  <c:v>98.983999999999995</c:v>
                </c:pt>
                <c:pt idx="79">
                  <c:v>109.111</c:v>
                </c:pt>
                <c:pt idx="80">
                  <c:v>122.048</c:v>
                </c:pt>
                <c:pt idx="81">
                  <c:v>131.68299999999999</c:v>
                </c:pt>
                <c:pt idx="82">
                  <c:v>139.19</c:v>
                </c:pt>
                <c:pt idx="83">
                  <c:v>148.22200000000001</c:v>
                </c:pt>
                <c:pt idx="84">
                  <c:v>150.50800000000001</c:v>
                </c:pt>
                <c:pt idx="85">
                  <c:v>152.06299999999999</c:v>
                </c:pt>
                <c:pt idx="86">
                  <c:v>146.19</c:v>
                </c:pt>
                <c:pt idx="87">
                  <c:v>134.41300000000001</c:v>
                </c:pt>
                <c:pt idx="88">
                  <c:v>113.762</c:v>
                </c:pt>
                <c:pt idx="89">
                  <c:v>89.174999999999997</c:v>
                </c:pt>
                <c:pt idx="90">
                  <c:v>68.302000000000007</c:v>
                </c:pt>
                <c:pt idx="91">
                  <c:v>60.746000000000002</c:v>
                </c:pt>
                <c:pt idx="92">
                  <c:v>56.651000000000003</c:v>
                </c:pt>
                <c:pt idx="93">
                  <c:v>54.698</c:v>
                </c:pt>
                <c:pt idx="94">
                  <c:v>54.206000000000003</c:v>
                </c:pt>
                <c:pt idx="95">
                  <c:v>54.713999999999999</c:v>
                </c:pt>
                <c:pt idx="96">
                  <c:v>53.667000000000002</c:v>
                </c:pt>
                <c:pt idx="97">
                  <c:v>54.206000000000003</c:v>
                </c:pt>
                <c:pt idx="98">
                  <c:v>55.302</c:v>
                </c:pt>
                <c:pt idx="99">
                  <c:v>53.73</c:v>
                </c:pt>
                <c:pt idx="100">
                  <c:v>52.951999999999998</c:v>
                </c:pt>
                <c:pt idx="101">
                  <c:v>53</c:v>
                </c:pt>
                <c:pt idx="102">
                  <c:v>51.222000000000001</c:v>
                </c:pt>
                <c:pt idx="103">
                  <c:v>50.841000000000001</c:v>
                </c:pt>
                <c:pt idx="104">
                  <c:v>53</c:v>
                </c:pt>
                <c:pt idx="105">
                  <c:v>52.158999999999999</c:v>
                </c:pt>
                <c:pt idx="106">
                  <c:v>54.570999999999998</c:v>
                </c:pt>
                <c:pt idx="107">
                  <c:v>53.381</c:v>
                </c:pt>
                <c:pt idx="108">
                  <c:v>51.936999999999998</c:v>
                </c:pt>
                <c:pt idx="109">
                  <c:v>53.698</c:v>
                </c:pt>
                <c:pt idx="110">
                  <c:v>52.762</c:v>
                </c:pt>
                <c:pt idx="111">
                  <c:v>54.332999999999998</c:v>
                </c:pt>
                <c:pt idx="112">
                  <c:v>53.570999999999998</c:v>
                </c:pt>
                <c:pt idx="113">
                  <c:v>52.936999999999998</c:v>
                </c:pt>
                <c:pt idx="114">
                  <c:v>53.444000000000003</c:v>
                </c:pt>
                <c:pt idx="115">
                  <c:v>51.920999999999999</c:v>
                </c:pt>
                <c:pt idx="116">
                  <c:v>54.713999999999999</c:v>
                </c:pt>
                <c:pt idx="117">
                  <c:v>53.570999999999998</c:v>
                </c:pt>
                <c:pt idx="118">
                  <c:v>53.302</c:v>
                </c:pt>
                <c:pt idx="119">
                  <c:v>55.19</c:v>
                </c:pt>
                <c:pt idx="120">
                  <c:v>57.381</c:v>
                </c:pt>
                <c:pt idx="121">
                  <c:v>59.348999999999997</c:v>
                </c:pt>
                <c:pt idx="122">
                  <c:v>61.634999999999998</c:v>
                </c:pt>
                <c:pt idx="123">
                  <c:v>65.397000000000006</c:v>
                </c:pt>
                <c:pt idx="124">
                  <c:v>66.412999999999997</c:v>
                </c:pt>
                <c:pt idx="125">
                  <c:v>65.81</c:v>
                </c:pt>
                <c:pt idx="126">
                  <c:v>67.332999999999998</c:v>
                </c:pt>
                <c:pt idx="127">
                  <c:v>61.905000000000001</c:v>
                </c:pt>
                <c:pt idx="128">
                  <c:v>58.46</c:v>
                </c:pt>
                <c:pt idx="129">
                  <c:v>56.238</c:v>
                </c:pt>
                <c:pt idx="130">
                  <c:v>50.872999999999998</c:v>
                </c:pt>
                <c:pt idx="131">
                  <c:v>48</c:v>
                </c:pt>
                <c:pt idx="132">
                  <c:v>50.587000000000003</c:v>
                </c:pt>
                <c:pt idx="133">
                  <c:v>46.698</c:v>
                </c:pt>
                <c:pt idx="134">
                  <c:v>49.856999999999999</c:v>
                </c:pt>
                <c:pt idx="135">
                  <c:v>50.54</c:v>
                </c:pt>
                <c:pt idx="136">
                  <c:v>49.206000000000003</c:v>
                </c:pt>
                <c:pt idx="137">
                  <c:v>49.158999999999999</c:v>
                </c:pt>
                <c:pt idx="138">
                  <c:v>49.603000000000002</c:v>
                </c:pt>
                <c:pt idx="139">
                  <c:v>46.174999999999997</c:v>
                </c:pt>
                <c:pt idx="140">
                  <c:v>48.412999999999997</c:v>
                </c:pt>
                <c:pt idx="141">
                  <c:v>48.683</c:v>
                </c:pt>
                <c:pt idx="142">
                  <c:v>46.54</c:v>
                </c:pt>
                <c:pt idx="143">
                  <c:v>48.063000000000002</c:v>
                </c:pt>
                <c:pt idx="144">
                  <c:v>48.332999999999998</c:v>
                </c:pt>
                <c:pt idx="145">
                  <c:v>47.920999999999999</c:v>
                </c:pt>
                <c:pt idx="146">
                  <c:v>49.015999999999998</c:v>
                </c:pt>
                <c:pt idx="147">
                  <c:v>46.381</c:v>
                </c:pt>
                <c:pt idx="148">
                  <c:v>49.762</c:v>
                </c:pt>
                <c:pt idx="149">
                  <c:v>48.683</c:v>
                </c:pt>
                <c:pt idx="150">
                  <c:v>49.19</c:v>
                </c:pt>
                <c:pt idx="151">
                  <c:v>50.667000000000002</c:v>
                </c:pt>
                <c:pt idx="152">
                  <c:v>55.348999999999997</c:v>
                </c:pt>
                <c:pt idx="153">
                  <c:v>51.667000000000002</c:v>
                </c:pt>
                <c:pt idx="154">
                  <c:v>55.634999999999998</c:v>
                </c:pt>
                <c:pt idx="155">
                  <c:v>57.54</c:v>
                </c:pt>
                <c:pt idx="156">
                  <c:v>55.698</c:v>
                </c:pt>
                <c:pt idx="157">
                  <c:v>54.031999999999996</c:v>
                </c:pt>
                <c:pt idx="158">
                  <c:v>55.555999999999997</c:v>
                </c:pt>
                <c:pt idx="159">
                  <c:v>50.508000000000003</c:v>
                </c:pt>
                <c:pt idx="160">
                  <c:v>47.174999999999997</c:v>
                </c:pt>
                <c:pt idx="161">
                  <c:v>48.094999999999999</c:v>
                </c:pt>
                <c:pt idx="162">
                  <c:v>47.302</c:v>
                </c:pt>
                <c:pt idx="163">
                  <c:v>45.905000000000001</c:v>
                </c:pt>
                <c:pt idx="164">
                  <c:v>45.158999999999999</c:v>
                </c:pt>
                <c:pt idx="165">
                  <c:v>44.872999999999998</c:v>
                </c:pt>
                <c:pt idx="166">
                  <c:v>47.238</c:v>
                </c:pt>
                <c:pt idx="167">
                  <c:v>45.841000000000001</c:v>
                </c:pt>
                <c:pt idx="168">
                  <c:v>46.206000000000003</c:v>
                </c:pt>
                <c:pt idx="169">
                  <c:v>46.508000000000003</c:v>
                </c:pt>
                <c:pt idx="170">
                  <c:v>45.27</c:v>
                </c:pt>
                <c:pt idx="171">
                  <c:v>44.19</c:v>
                </c:pt>
                <c:pt idx="172">
                  <c:v>46.667000000000002</c:v>
                </c:pt>
                <c:pt idx="173">
                  <c:v>46.396999999999998</c:v>
                </c:pt>
                <c:pt idx="174">
                  <c:v>45.048000000000002</c:v>
                </c:pt>
                <c:pt idx="175">
                  <c:v>44.332999999999998</c:v>
                </c:pt>
                <c:pt idx="176">
                  <c:v>46.444000000000003</c:v>
                </c:pt>
                <c:pt idx="177">
                  <c:v>43.793999999999997</c:v>
                </c:pt>
                <c:pt idx="178">
                  <c:v>46.555999999999997</c:v>
                </c:pt>
                <c:pt idx="179">
                  <c:v>43.841000000000001</c:v>
                </c:pt>
                <c:pt idx="180">
                  <c:v>46.158999999999999</c:v>
                </c:pt>
                <c:pt idx="181">
                  <c:v>44.777999999999999</c:v>
                </c:pt>
                <c:pt idx="182">
                  <c:v>44.412999999999997</c:v>
                </c:pt>
                <c:pt idx="183">
                  <c:v>43.317</c:v>
                </c:pt>
                <c:pt idx="184">
                  <c:v>43.079000000000001</c:v>
                </c:pt>
                <c:pt idx="185">
                  <c:v>44.110999999999997</c:v>
                </c:pt>
                <c:pt idx="186">
                  <c:v>44.524000000000001</c:v>
                </c:pt>
                <c:pt idx="187">
                  <c:v>44.348999999999997</c:v>
                </c:pt>
                <c:pt idx="188">
                  <c:v>44.524000000000001</c:v>
                </c:pt>
                <c:pt idx="189">
                  <c:v>45.619</c:v>
                </c:pt>
                <c:pt idx="190">
                  <c:v>44.412999999999997</c:v>
                </c:pt>
                <c:pt idx="191">
                  <c:v>43.651000000000003</c:v>
                </c:pt>
                <c:pt idx="192">
                  <c:v>45.015999999999998</c:v>
                </c:pt>
                <c:pt idx="193">
                  <c:v>43.332999999999998</c:v>
                </c:pt>
                <c:pt idx="194">
                  <c:v>44.063000000000002</c:v>
                </c:pt>
                <c:pt idx="195">
                  <c:v>43.094999999999999</c:v>
                </c:pt>
                <c:pt idx="196">
                  <c:v>45.127000000000002</c:v>
                </c:pt>
                <c:pt idx="197">
                  <c:v>43.475999999999999</c:v>
                </c:pt>
                <c:pt idx="198">
                  <c:v>42.746000000000002</c:v>
                </c:pt>
                <c:pt idx="199">
                  <c:v>41.332999999999998</c:v>
                </c:pt>
                <c:pt idx="200">
                  <c:v>41.348999999999997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67.023772049402069</c:v>
                </c:pt>
                <c:pt idx="2">
                  <c:v>67.102579258165335</c:v>
                </c:pt>
                <c:pt idx="3">
                  <c:v>67.180446034129886</c:v>
                </c:pt>
                <c:pt idx="4">
                  <c:v>67.25724997905867</c:v>
                </c:pt>
                <c:pt idx="5">
                  <c:v>67.332854975680235</c:v>
                </c:pt>
                <c:pt idx="6">
                  <c:v>67.407109926707548</c:v>
                </c:pt>
                <c:pt idx="7">
                  <c:v>67.479847428008469</c:v>
                </c:pt>
                <c:pt idx="8">
                  <c:v>67.550882384010293</c:v>
                </c:pt>
                <c:pt idx="9">
                  <c:v>67.620010576967374</c:v>
                </c:pt>
                <c:pt idx="10">
                  <c:v>67.687007206031822</c:v>
                </c:pt>
                <c:pt idx="11">
                  <c:v>67.751625417294235</c:v>
                </c:pt>
                <c:pt idx="12">
                  <c:v>67.813594852327711</c:v>
                </c:pt>
                <c:pt idx="13">
                  <c:v>67.872620250635237</c:v>
                </c:pt>
                <c:pt idx="14">
                  <c:v>67.92838015139381</c:v>
                </c:pt>
                <c:pt idx="15">
                  <c:v>67.980525753114946</c:v>
                </c:pt>
                <c:pt idx="16">
                  <c:v>68.028680008279878</c:v>
                </c:pt>
                <c:pt idx="17">
                  <c:v>68.072437057131879</c:v>
                </c:pt>
                <c:pt idx="18">
                  <c:v>68.111362146609139</c:v>
                </c:pt>
                <c:pt idx="19">
                  <c:v>68.144992246930286</c:v>
                </c:pt>
                <c:pt idx="20">
                  <c:v>68.17283768598115</c:v>
                </c:pt>
                <c:pt idx="21">
                  <c:v>68.194385296254552</c:v>
                </c:pt>
                <c:pt idx="22">
                  <c:v>68.209103850092205</c:v>
                </c:pt>
                <c:pt idx="23">
                  <c:v>68.216453004230274</c:v>
                </c:pt>
                <c:pt idx="24">
                  <c:v>68.215897665517446</c:v>
                </c:pt>
                <c:pt idx="25">
                  <c:v>68.206930734945047</c:v>
                </c:pt>
                <c:pt idx="26">
                  <c:v>68.189108723604193</c:v>
                </c:pt>
                <c:pt idx="27">
                  <c:v>68.162106920332008</c:v>
                </c:pt>
                <c:pt idx="28">
                  <c:v>68.125803788721257</c:v>
                </c:pt>
                <c:pt idx="29">
                  <c:v>68.080408210995543</c:v>
                </c:pt>
                <c:pt idx="30">
                  <c:v>68.026648117326218</c:v>
                </c:pt>
                <c:pt idx="31">
                  <c:v>67.966044803858196</c:v>
                </c:pt>
                <c:pt idx="32">
                  <c:v>67.901303423759884</c:v>
                </c:pt>
                <c:pt idx="33">
                  <c:v>67.836855886161089</c:v>
                </c:pt>
                <c:pt idx="34">
                  <c:v>67.779596325643539</c:v>
                </c:pt>
                <c:pt idx="35">
                  <c:v>67.739849387727901</c:v>
                </c:pt>
                <c:pt idx="36">
                  <c:v>67.732605170224872</c:v>
                </c:pt>
                <c:pt idx="37">
                  <c:v>67.7790386680974</c:v>
                </c:pt>
                <c:pt idx="38">
                  <c:v>67.908302823491027</c:v>
                </c:pt>
                <c:pt idx="39">
                  <c:v>68.159540196246354</c:v>
                </c:pt>
                <c:pt idx="40">
                  <c:v>68.583997747869489</c:v>
                </c:pt>
                <c:pt idx="41">
                  <c:v>69.24705376518412</c:v>
                </c:pt>
                <c:pt idx="42">
                  <c:v>70.229880729796918</c:v>
                </c:pt>
                <c:pt idx="43">
                  <c:v>71.630382715339096</c:v>
                </c:pt>
                <c:pt idx="44">
                  <c:v>73.562975232057184</c:v>
                </c:pt>
                <c:pt idx="45">
                  <c:v>76.15673801288699</c:v>
                </c:pt>
                <c:pt idx="46">
                  <c:v>79.551487867669877</c:v>
                </c:pt>
                <c:pt idx="47">
                  <c:v>83.891409071749493</c:v>
                </c:pt>
                <c:pt idx="48">
                  <c:v>89.316056815728544</c:v>
                </c:pt>
                <c:pt idx="49">
                  <c:v>95.948818385434208</c:v>
                </c:pt>
                <c:pt idx="50">
                  <c:v>103.88326505608065</c:v>
                </c:pt>
                <c:pt idx="51">
                  <c:v>113.16822482800779</c:v>
                </c:pt>
                <c:pt idx="52">
                  <c:v>123.79280096608645</c:v>
                </c:pt>
                <c:pt idx="53">
                  <c:v>135.67286617518843</c:v>
                </c:pt>
                <c:pt idx="54">
                  <c:v>148.64053616806655</c:v>
                </c:pt>
                <c:pt idx="55">
                  <c:v>162.43681373866406</c:v>
                </c:pt>
                <c:pt idx="56">
                  <c:v>176.70166213735357</c:v>
                </c:pt>
                <c:pt idx="57">
                  <c:v>190.93778733221328</c:v>
                </c:pt>
                <c:pt idx="58">
                  <c:v>204.39098220895397</c:v>
                </c:pt>
                <c:pt idx="59">
                  <c:v>215.77850005025542</c:v>
                </c:pt>
                <c:pt idx="60">
                  <c:v>222.92540583599668</c:v>
                </c:pt>
                <c:pt idx="61">
                  <c:v>222.72085906250834</c:v>
                </c:pt>
                <c:pt idx="62">
                  <c:v>212.07313225102291</c:v>
                </c:pt>
                <c:pt idx="63">
                  <c:v>189.98254191879855</c:v>
                </c:pt>
                <c:pt idx="64">
                  <c:v>159.38552099312483</c:v>
                </c:pt>
                <c:pt idx="65">
                  <c:v>126.70799688224007</c:v>
                </c:pt>
                <c:pt idx="66">
                  <c:v>98.783105672040932</c:v>
                </c:pt>
                <c:pt idx="67">
                  <c:v>79.49400726009506</c:v>
                </c:pt>
                <c:pt idx="68">
                  <c:v>68.799876501362434</c:v>
                </c:pt>
                <c:pt idx="69">
                  <c:v>64.293797952610646</c:v>
                </c:pt>
                <c:pt idx="70">
                  <c:v>63.344871690067087</c:v>
                </c:pt>
                <c:pt idx="71">
                  <c:v>64.236288748415248</c:v>
                </c:pt>
                <c:pt idx="72">
                  <c:v>66.208716092377472</c:v>
                </c:pt>
                <c:pt idx="73">
                  <c:v>69.072418411798225</c:v>
                </c:pt>
                <c:pt idx="74">
                  <c:v>72.871906519115058</c:v>
                </c:pt>
                <c:pt idx="75">
                  <c:v>77.710691953307773</c:v>
                </c:pt>
                <c:pt idx="76">
                  <c:v>83.676829041444961</c:v>
                </c:pt>
                <c:pt idx="77">
                  <c:v>90.807572663230445</c:v>
                </c:pt>
                <c:pt idx="78">
                  <c:v>99.065870937659668</c:v>
                </c:pt>
                <c:pt idx="79">
                  <c:v>108.32203367192817</c:v>
                </c:pt>
                <c:pt idx="80">
                  <c:v>118.33868766026326</c:v>
                </c:pt>
                <c:pt idx="81">
                  <c:v>128.74725175799023</c:v>
                </c:pt>
                <c:pt idx="82">
                  <c:v>138.97285300839772</c:v>
                </c:pt>
                <c:pt idx="83">
                  <c:v>148.02939079705442</c:v>
                </c:pt>
                <c:pt idx="84">
                  <c:v>154.18566578289315</c:v>
                </c:pt>
                <c:pt idx="85">
                  <c:v>154.86184616116122</c:v>
                </c:pt>
                <c:pt idx="86">
                  <c:v>147.49295360915059</c:v>
                </c:pt>
                <c:pt idx="87">
                  <c:v>131.52860107185418</c:v>
                </c:pt>
                <c:pt idx="88">
                  <c:v>110.01275459946325</c:v>
                </c:pt>
                <c:pt idx="89">
                  <c:v>88.56687708356462</c:v>
                </c:pt>
                <c:pt idx="90">
                  <c:v>72.068689541300429</c:v>
                </c:pt>
                <c:pt idx="91">
                  <c:v>62.112059964113136</c:v>
                </c:pt>
                <c:pt idx="92">
                  <c:v>57.340189443392617</c:v>
                </c:pt>
                <c:pt idx="93">
                  <c:v>55.476792012490968</c:v>
                </c:pt>
                <c:pt idx="94">
                  <c:v>54.830087850717476</c:v>
                </c:pt>
                <c:pt idx="95">
                  <c:v>54.572210267002852</c:v>
                </c:pt>
                <c:pt idx="96">
                  <c:v>54.410947809703892</c:v>
                </c:pt>
                <c:pt idx="97">
                  <c:v>54.269077432595978</c:v>
                </c:pt>
                <c:pt idx="98">
                  <c:v>54.130988337459264</c:v>
                </c:pt>
                <c:pt idx="99">
                  <c:v>53.994194619037764</c:v>
                </c:pt>
                <c:pt idx="100">
                  <c:v>53.858335151073</c:v>
                </c:pt>
                <c:pt idx="101">
                  <c:v>53.723316834082574</c:v>
                </c:pt>
                <c:pt idx="102">
                  <c:v>53.589076741764451</c:v>
                </c:pt>
                <c:pt idx="103">
                  <c:v>53.455558856348595</c:v>
                </c:pt>
                <c:pt idx="104">
                  <c:v>53.322713312035752</c:v>
                </c:pt>
                <c:pt idx="105">
                  <c:v>53.190500320891047</c:v>
                </c:pt>
                <c:pt idx="106">
                  <c:v>53.05890328866267</c:v>
                </c:pt>
                <c:pt idx="107">
                  <c:v>52.92796732551124</c:v>
                </c:pt>
                <c:pt idx="108">
                  <c:v>52.797903094439185</c:v>
                </c:pt>
                <c:pt idx="109">
                  <c:v>52.669344740114546</c:v>
                </c:pt>
                <c:pt idx="110">
                  <c:v>52.543938470715439</c:v>
                </c:pt>
                <c:pt idx="111">
                  <c:v>52.425570184860135</c:v>
                </c:pt>
                <c:pt idx="112">
                  <c:v>52.322686735670999</c:v>
                </c:pt>
                <c:pt idx="113">
                  <c:v>52.252222966154001</c:v>
                </c:pt>
                <c:pt idx="114">
                  <c:v>52.245407971231302</c:v>
                </c:pt>
                <c:pt idx="115">
                  <c:v>52.35490052661789</c:v>
                </c:pt>
                <c:pt idx="116">
                  <c:v>52.661053377608958</c:v>
                </c:pt>
                <c:pt idx="117">
                  <c:v>53.272664119981194</c:v>
                </c:pt>
                <c:pt idx="118">
                  <c:v>54.314924203583246</c:v>
                </c:pt>
                <c:pt idx="119">
                  <c:v>55.895947085271196</c:v>
                </c:pt>
                <c:pt idx="120">
                  <c:v>58.046415858821312</c:v>
                </c:pt>
                <c:pt idx="121">
                  <c:v>60.639707870649936</c:v>
                </c:pt>
                <c:pt idx="122">
                  <c:v>63.32563469527841</c:v>
                </c:pt>
                <c:pt idx="123">
                  <c:v>65.539166058151864</c:v>
                </c:pt>
                <c:pt idx="124">
                  <c:v>66.64197706008774</c:v>
                </c:pt>
                <c:pt idx="125">
                  <c:v>66.183523209504344</c:v>
                </c:pt>
                <c:pt idx="126">
                  <c:v>64.152625522150501</c:v>
                </c:pt>
                <c:pt idx="127">
                  <c:v>61.037506017135478</c:v>
                </c:pt>
                <c:pt idx="128">
                  <c:v>57.616743830112206</c:v>
                </c:pt>
                <c:pt idx="129">
                  <c:v>54.605646523764683</c:v>
                </c:pt>
                <c:pt idx="130">
                  <c:v>52.390865714685468</c:v>
                </c:pt>
                <c:pt idx="131">
                  <c:v>50.993269521446386</c:v>
                </c:pt>
                <c:pt idx="132">
                  <c:v>50.21141449297356</c:v>
                </c:pt>
                <c:pt idx="133">
                  <c:v>49.798434189239224</c:v>
                </c:pt>
                <c:pt idx="134">
                  <c:v>49.566928449429362</c:v>
                </c:pt>
                <c:pt idx="135">
                  <c:v>49.410049995103655</c:v>
                </c:pt>
                <c:pt idx="136">
                  <c:v>49.279228769925112</c:v>
                </c:pt>
                <c:pt idx="137">
                  <c:v>49.156389916715028</c:v>
                </c:pt>
                <c:pt idx="138">
                  <c:v>49.035958231644763</c:v>
                </c:pt>
                <c:pt idx="139">
                  <c:v>48.916511440710977</c:v>
                </c:pt>
                <c:pt idx="140">
                  <c:v>48.797768870011843</c:v>
                </c:pt>
                <c:pt idx="141">
                  <c:v>48.679725539740055</c:v>
                </c:pt>
                <c:pt idx="142">
                  <c:v>48.562492384004983</c:v>
                </c:pt>
                <c:pt idx="143">
                  <c:v>48.446440579760775</c:v>
                </c:pt>
                <c:pt idx="144">
                  <c:v>48.332795162946496</c:v>
                </c:pt>
                <c:pt idx="145">
                  <c:v>48.22531769167103</c:v>
                </c:pt>
                <c:pt idx="146">
                  <c:v>48.134352074841971</c:v>
                </c:pt>
                <c:pt idx="147">
                  <c:v>48.084940705964534</c:v>
                </c:pt>
                <c:pt idx="148">
                  <c:v>48.129647827882778</c:v>
                </c:pt>
                <c:pt idx="149">
                  <c:v>48.361925162248298</c:v>
                </c:pt>
                <c:pt idx="150">
                  <c:v>48.916219146803101</c:v>
                </c:pt>
                <c:pt idx="151">
                  <c:v>49.931666785186721</c:v>
                </c:pt>
                <c:pt idx="152">
                  <c:v>51.462718885956122</c:v>
                </c:pt>
                <c:pt idx="153">
                  <c:v>53.359656591826912</c:v>
                </c:pt>
                <c:pt idx="154">
                  <c:v>55.203863813035269</c:v>
                </c:pt>
                <c:pt idx="155">
                  <c:v>56.403789420419052</c:v>
                </c:pt>
                <c:pt idx="156">
                  <c:v>56.466593247046561</c:v>
                </c:pt>
                <c:pt idx="157">
                  <c:v>55.291224999277674</c:v>
                </c:pt>
                <c:pt idx="158">
                  <c:v>53.251904667108391</c:v>
                </c:pt>
                <c:pt idx="159">
                  <c:v>50.98592861261163</c:v>
                </c:pt>
                <c:pt idx="160">
                  <c:v>49.049463745161987</c:v>
                </c:pt>
                <c:pt idx="161">
                  <c:v>47.697151559075344</c:v>
                </c:pt>
                <c:pt idx="162">
                  <c:v>46.893477804761289</c:v>
                </c:pt>
                <c:pt idx="163">
                  <c:v>46.463373655729001</c:v>
                </c:pt>
                <c:pt idx="164">
                  <c:v>46.232684902996702</c:v>
                </c:pt>
                <c:pt idx="165">
                  <c:v>46.088170451631171</c:v>
                </c:pt>
                <c:pt idx="166">
                  <c:v>45.974298488991131</c:v>
                </c:pt>
                <c:pt idx="167">
                  <c:v>45.869464332337273</c:v>
                </c:pt>
                <c:pt idx="168">
                  <c:v>45.766819809456884</c:v>
                </c:pt>
                <c:pt idx="169">
                  <c:v>45.664551330550239</c:v>
                </c:pt>
                <c:pt idx="170">
                  <c:v>45.562232185648654</c:v>
                </c:pt>
                <c:pt idx="171">
                  <c:v>45.459751547835715</c:v>
                </c:pt>
                <c:pt idx="172">
                  <c:v>45.357061667406199</c:v>
                </c:pt>
                <c:pt idx="173">
                  <c:v>45.254129104162473</c:v>
                </c:pt>
                <c:pt idx="174">
                  <c:v>45.150926857233294</c:v>
                </c:pt>
                <c:pt idx="175">
                  <c:v>45.047433129879593</c:v>
                </c:pt>
                <c:pt idx="176">
                  <c:v>44.94363093060084</c:v>
                </c:pt>
                <c:pt idx="177">
                  <c:v>44.839507721366992</c:v>
                </c:pt>
                <c:pt idx="178">
                  <c:v>44.735055037811307</c:v>
                </c:pt>
                <c:pt idx="179">
                  <c:v>44.630268088217306</c:v>
                </c:pt>
                <c:pt idx="180">
                  <c:v>44.525145344163782</c:v>
                </c:pt>
                <c:pt idx="181">
                  <c:v>44.419688134125387</c:v>
                </c:pt>
                <c:pt idx="182">
                  <c:v>44.31390024914856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67.023772049398474</c:v>
                </c:pt>
                <c:pt idx="2">
                  <c:v>67.102579258155629</c:v>
                </c:pt>
                <c:pt idx="3">
                  <c:v>67.180446034104051</c:v>
                </c:pt>
                <c:pt idx="4">
                  <c:v>67.257249978991041</c:v>
                </c:pt>
                <c:pt idx="5">
                  <c:v>67.332854975505967</c:v>
                </c:pt>
                <c:pt idx="6">
                  <c:v>67.407109926265576</c:v>
                </c:pt>
                <c:pt idx="7">
                  <c:v>67.479847426905224</c:v>
                </c:pt>
                <c:pt idx="8">
                  <c:v>67.550882381299772</c:v>
                </c:pt>
                <c:pt idx="9">
                  <c:v>67.620010570413001</c:v>
                </c:pt>
                <c:pt idx="10">
                  <c:v>67.687007190432283</c:v>
                </c:pt>
                <c:pt idx="11">
                  <c:v>67.751625380752145</c:v>
                </c:pt>
                <c:pt idx="12">
                  <c:v>67.813594768076484</c:v>
                </c:pt>
                <c:pt idx="13">
                  <c:v>67.872620059447385</c:v>
                </c:pt>
                <c:pt idx="14">
                  <c:v>67.928379724376398</c:v>
                </c:pt>
                <c:pt idx="15">
                  <c:v>67.980524814403609</c:v>
                </c:pt>
                <c:pt idx="16">
                  <c:v>68.028677977233983</c:v>
                </c:pt>
                <c:pt idx="17">
                  <c:v>68.072432731907824</c:v>
                </c:pt>
                <c:pt idx="18">
                  <c:v>68.111353080964776</c:v>
                </c:pt>
                <c:pt idx="19">
                  <c:v>68.144973544848909</c:v>
                </c:pt>
                <c:pt idx="20">
                  <c:v>68.172799712325897</c:v>
                </c:pt>
                <c:pt idx="21">
                  <c:v>68.194309407738515</c:v>
                </c:pt>
                <c:pt idx="22">
                  <c:v>68.208954580648538</c:v>
                </c:pt>
                <c:pt idx="23">
                  <c:v>68.216164024777484</c:v>
                </c:pt>
                <c:pt idx="24">
                  <c:v>68.215347030012865</c:v>
                </c:pt>
                <c:pt idx="25">
                  <c:v>68.205898062345071</c:v>
                </c:pt>
                <c:pt idx="26">
                  <c:v>68.187202550693002</c:v>
                </c:pt>
                <c:pt idx="27">
                  <c:v>68.158643835506638</c:v>
                </c:pt>
                <c:pt idx="28">
                  <c:v>68.119611300891833</c:v>
                </c:pt>
                <c:pt idx="29">
                  <c:v>68.069509669289062</c:v>
                </c:pt>
                <c:pt idx="30">
                  <c:v>68.007769385570029</c:v>
                </c:pt>
                <c:pt idx="31">
                  <c:v>67.933857956726428</c:v>
                </c:pt>
                <c:pt idx="32">
                  <c:v>67.847292046028656</c:v>
                </c:pt>
                <c:pt idx="33">
                  <c:v>67.747650049664401</c:v>
                </c:pt>
                <c:pt idx="34">
                  <c:v>67.634584813594287</c:v>
                </c:pt>
                <c:pt idx="35">
                  <c:v>67.507836083885863</c:v>
                </c:pt>
                <c:pt idx="36">
                  <c:v>67.367242231066129</c:v>
                </c:pt>
                <c:pt idx="37">
                  <c:v>67.212750754340405</c:v>
                </c:pt>
                <c:pt idx="38">
                  <c:v>67.04442706082888</c:v>
                </c:pt>
                <c:pt idx="39">
                  <c:v>66.862461033214672</c:v>
                </c:pt>
                <c:pt idx="40">
                  <c:v>66.667170949519615</c:v>
                </c:pt>
                <c:pt idx="41">
                  <c:v>66.459004401778614</c:v>
                </c:pt>
                <c:pt idx="42">
                  <c:v>66.238535973837415</c:v>
                </c:pt>
                <c:pt idx="43">
                  <c:v>66.006461576851009</c:v>
                </c:pt>
                <c:pt idx="44">
                  <c:v>65.763589495854461</c:v>
                </c:pt>
                <c:pt idx="45">
                  <c:v>65.510828361252891</c:v>
                </c:pt>
                <c:pt idx="46">
                  <c:v>65.249172413163919</c:v>
                </c:pt>
                <c:pt idx="47">
                  <c:v>64.979684562162035</c:v>
                </c:pt>
                <c:pt idx="48">
                  <c:v>64.703477856359726</c:v>
                </c:pt>
                <c:pt idx="49">
                  <c:v>64.421696033720963</c:v>
                </c:pt>
                <c:pt idx="50">
                  <c:v>64.135493865320726</c:v>
                </c:pt>
                <c:pt idx="51">
                  <c:v>63.846017979164372</c:v>
                </c:pt>
                <c:pt idx="52">
                  <c:v>63.554388798275539</c:v>
                </c:pt>
                <c:pt idx="53">
                  <c:v>63.261684137517463</c:v>
                </c:pt>
                <c:pt idx="54">
                  <c:v>62.968924889928545</c:v>
                </c:pt>
                <c:pt idx="55">
                  <c:v>62.677063105426377</c:v>
                </c:pt>
                <c:pt idx="56">
                  <c:v>62.386972632889062</c:v>
                </c:pt>
                <c:pt idx="57">
                  <c:v>62.099442370265507</c:v>
                </c:pt>
                <c:pt idx="58">
                  <c:v>61.815172054196061</c:v>
                </c:pt>
                <c:pt idx="59">
                  <c:v>61.534770426155511</c:v>
                </c:pt>
                <c:pt idx="60">
                  <c:v>61.258755539535585</c:v>
                </c:pt>
                <c:pt idx="61">
                  <c:v>60.987556922331208</c:v>
                </c:pt>
                <c:pt idx="62">
                  <c:v>60.721519282270307</c:v>
                </c:pt>
                <c:pt idx="63">
                  <c:v>60.460907433004927</c:v>
                </c:pt>
                <c:pt idx="64">
                  <c:v>60.205912128115969</c:v>
                </c:pt>
                <c:pt idx="65">
                  <c:v>59.956656510480776</c:v>
                </c:pt>
                <c:pt idx="66">
                  <c:v>59.713202914279677</c:v>
                </c:pt>
                <c:pt idx="67">
                  <c:v>59.475559792093009</c:v>
                </c:pt>
                <c:pt idx="68">
                  <c:v>59.243688577150671</c:v>
                </c:pt>
                <c:pt idx="69">
                  <c:v>59.017510328392859</c:v>
                </c:pt>
                <c:pt idx="70">
                  <c:v>58.79691204173389</c:v>
                </c:pt>
                <c:pt idx="71">
                  <c:v>58.581752543509928</c:v>
                </c:pt>
                <c:pt idx="72">
                  <c:v>58.371867910758425</c:v>
                </c:pt>
                <c:pt idx="73">
                  <c:v>58.167076387362386</c:v>
                </c:pt>
                <c:pt idx="74">
                  <c:v>57.967182785156872</c:v>
                </c:pt>
                <c:pt idx="75">
                  <c:v>57.77198237503972</c:v>
                </c:pt>
                <c:pt idx="76">
                  <c:v>57.581264285304449</c:v>
                </c:pt>
                <c:pt idx="77">
                  <c:v>57.394814433267832</c:v>
                </c:pt>
                <c:pt idx="78">
                  <c:v>57.212418022279145</c:v>
                </c:pt>
                <c:pt idx="79">
                  <c:v>57.033861639857939</c:v>
                </c:pt>
                <c:pt idx="80">
                  <c:v>56.858934994469678</c:v>
                </c:pt>
                <c:pt idx="81">
                  <c:v>56.687432328730132</c:v>
                </c:pt>
                <c:pt idx="82">
                  <c:v>56.519153545994541</c:v>
                </c:pt>
                <c:pt idx="83">
                  <c:v>56.353905085647632</c:v>
                </c:pt>
                <c:pt idx="84">
                  <c:v>56.191500580222844</c:v>
                </c:pt>
                <c:pt idx="85">
                  <c:v>56.031761324952384</c:v>
                </c:pt>
                <c:pt idx="86">
                  <c:v>55.874516587648138</c:v>
                </c:pt>
                <c:pt idx="87">
                  <c:v>55.719603784061981</c:v>
                </c:pt>
                <c:pt idx="88">
                  <c:v>55.566868541166848</c:v>
                </c:pt>
                <c:pt idx="89">
                  <c:v>55.416164668202057</c:v>
                </c:pt>
                <c:pt idx="90">
                  <c:v>55.267354052883334</c:v>
                </c:pt>
                <c:pt idx="91">
                  <c:v>55.120306497916488</c:v>
                </c:pt>
                <c:pt idx="92">
                  <c:v>54.97489951088874</c:v>
                </c:pt>
                <c:pt idx="93">
                  <c:v>54.831018058746963</c:v>
                </c:pt>
                <c:pt idx="94">
                  <c:v>54.688554296404881</c:v>
                </c:pt>
                <c:pt idx="95">
                  <c:v>54.547407277544664</c:v>
                </c:pt>
                <c:pt idx="96">
                  <c:v>54.407482654379358</c:v>
                </c:pt>
                <c:pt idx="97">
                  <c:v>54.26869237200993</c:v>
                </c:pt>
                <c:pt idx="98">
                  <c:v>54.130954362028788</c:v>
                </c:pt>
                <c:pt idx="99">
                  <c:v>53.994192239176797</c:v>
                </c:pt>
                <c:pt idx="100">
                  <c:v>53.858335004137814</c:v>
                </c:pt>
                <c:pt idx="101">
                  <c:v>53.723316754941465</c:v>
                </c:pt>
                <c:pt idx="102">
                  <c:v>53.58907640892663</c:v>
                </c:pt>
                <c:pt idx="103">
                  <c:v>53.455557436783963</c:v>
                </c:pt>
                <c:pt idx="104">
                  <c:v>53.322707609834566</c:v>
                </c:pt>
                <c:pt idx="105">
                  <c:v>53.190478761404037</c:v>
                </c:pt>
                <c:pt idx="106">
                  <c:v>53.058826562905729</c:v>
                </c:pt>
                <c:pt idx="107">
                  <c:v>52.927710315049097</c:v>
                </c:pt>
                <c:pt idx="108">
                  <c:v>52.797092754427453</c:v>
                </c:pt>
                <c:pt idx="109">
                  <c:v>52.666939875610943</c:v>
                </c:pt>
                <c:pt idx="110">
                  <c:v>52.53722076876597</c:v>
                </c:pt>
                <c:pt idx="111">
                  <c:v>52.407907472738657</c:v>
                </c:pt>
                <c:pt idx="112">
                  <c:v>52.27897484346979</c:v>
                </c:pt>
                <c:pt idx="113">
                  <c:v>52.150400437548583</c:v>
                </c:pt>
                <c:pt idx="114">
                  <c:v>52.022164410656622</c:v>
                </c:pt>
                <c:pt idx="115">
                  <c:v>51.894249430597696</c:v>
                </c:pt>
                <c:pt idx="116">
                  <c:v>51.766640604548229</c:v>
                </c:pt>
                <c:pt idx="117">
                  <c:v>51.639325420092625</c:v>
                </c:pt>
                <c:pt idx="118">
                  <c:v>51.512293699522679</c:v>
                </c:pt>
                <c:pt idx="119">
                  <c:v>51.385537566775206</c:v>
                </c:pt>
                <c:pt idx="120">
                  <c:v>51.259051426252213</c:v>
                </c:pt>
                <c:pt idx="121">
                  <c:v>51.132831952607553</c:v>
                </c:pt>
                <c:pt idx="122">
                  <c:v>51.00687809038827</c:v>
                </c:pt>
                <c:pt idx="123">
                  <c:v>50.881191062182111</c:v>
                </c:pt>
                <c:pt idx="124">
                  <c:v>50.755774383640492</c:v>
                </c:pt>
                <c:pt idx="125">
                  <c:v>50.630633883415356</c:v>
                </c:pt>
                <c:pt idx="126">
                  <c:v>50.505777725665034</c:v>
                </c:pt>
                <c:pt idx="127">
                  <c:v>50.381216432350101</c:v>
                </c:pt>
                <c:pt idx="128">
                  <c:v>50.256962902055236</c:v>
                </c:pt>
                <c:pt idx="129">
                  <c:v>50.133032421546702</c:v>
                </c:pt>
                <c:pt idx="130">
                  <c:v>50.009442665715099</c:v>
                </c:pt>
                <c:pt idx="131">
                  <c:v>49.88621368098017</c:v>
                </c:pt>
                <c:pt idx="132">
                  <c:v>49.763367846671429</c:v>
                </c:pt>
                <c:pt idx="133">
                  <c:v>49.640929808380449</c:v>
                </c:pt>
                <c:pt idx="134">
                  <c:v>49.518926376849571</c:v>
                </c:pt>
                <c:pt idx="135">
                  <c:v>49.397386385672348</c:v>
                </c:pt>
                <c:pt idx="136">
                  <c:v>49.276340500995204</c:v>
                </c:pt>
                <c:pt idx="137">
                  <c:v>49.155820976599522</c:v>
                </c:pt>
                <c:pt idx="138">
                  <c:v>49.035861348284428</c:v>
                </c:pt>
                <c:pt idx="139">
                  <c:v>48.916496062442278</c:v>
                </c:pt>
                <c:pt idx="140">
                  <c:v>48.797760035189874</c:v>
                </c:pt>
                <c:pt idx="141">
                  <c:v>48.67968814044778</c:v>
                </c:pt>
                <c:pt idx="142">
                  <c:v>48.562314627976775</c:v>
                </c:pt>
                <c:pt idx="143">
                  <c:v>48.445672475577865</c:v>
                </c:pt>
                <c:pt idx="144">
                  <c:v>48.329792683383708</c:v>
                </c:pt>
                <c:pt idx="145">
                  <c:v>48.214703522295238</c:v>
                </c:pt>
                <c:pt idx="146">
                  <c:v>48.100429752962953</c:v>
                </c:pt>
                <c:pt idx="147">
                  <c:v>47.986991836020778</c:v>
                </c:pt>
                <c:pt idx="148">
                  <c:v>47.874405158232022</c:v>
                </c:pt>
                <c:pt idx="149">
                  <c:v>47.76267930243916</c:v>
                </c:pt>
                <c:pt idx="150">
                  <c:v>47.651817391336834</c:v>
                </c:pt>
                <c:pt idx="151">
                  <c:v>47.541815535748349</c:v>
                </c:pt>
                <c:pt idx="152">
                  <c:v>47.432662416982005</c:v>
                </c:pt>
                <c:pt idx="153">
                  <c:v>47.32433902978552</c:v>
                </c:pt>
                <c:pt idx="154">
                  <c:v>47.216818607370378</c:v>
                </c:pt>
                <c:pt idx="155">
                  <c:v>47.1100667430904</c:v>
                </c:pt>
                <c:pt idx="156">
                  <c:v>47.004041714969212</c:v>
                </c:pt>
                <c:pt idx="157">
                  <c:v>46.898695009897338</c:v>
                </c:pt>
                <c:pt idx="158">
                  <c:v>46.793972034616402</c:v>
                </c:pt>
                <c:pt idx="159">
                  <c:v>46.689812991306695</c:v>
                </c:pt>
                <c:pt idx="160">
                  <c:v>46.586153887423961</c:v>
                </c:pt>
                <c:pt idx="161">
                  <c:v>46.48292764303693</c:v>
                </c:pt>
                <c:pt idx="162">
                  <c:v>46.380065254787169</c:v>
                </c:pt>
                <c:pt idx="163">
                  <c:v>46.277496974003043</c:v>
                </c:pt>
                <c:pt idx="164">
                  <c:v>46.175153457490396</c:v>
                </c:pt>
                <c:pt idx="165">
                  <c:v>46.072966852897181</c:v>
                </c:pt>
                <c:pt idx="166">
                  <c:v>45.970871785916323</c:v>
                </c:pt>
                <c:pt idx="167">
                  <c:v>45.868806223411362</c:v>
                </c:pt>
                <c:pt idx="168">
                  <c:v>45.766712194211991</c:v>
                </c:pt>
                <c:pt idx="169">
                  <c:v>45.664536357212441</c:v>
                </c:pt>
                <c:pt idx="170">
                  <c:v>45.562230413956428</c:v>
                </c:pt>
                <c:pt idx="171">
                  <c:v>45.459751369649702</c:v>
                </c:pt>
                <c:pt idx="172">
                  <c:v>45.357061652179894</c:v>
                </c:pt>
                <c:pt idx="173">
                  <c:v>45.254129103057387</c:v>
                </c:pt>
                <c:pt idx="174">
                  <c:v>45.150926857165196</c:v>
                </c:pt>
                <c:pt idx="175">
                  <c:v>45.047433129876033</c:v>
                </c:pt>
                <c:pt idx="176">
                  <c:v>44.943630930600683</c:v>
                </c:pt>
                <c:pt idx="177">
                  <c:v>44.839507721366985</c:v>
                </c:pt>
                <c:pt idx="178">
                  <c:v>44.735055037811307</c:v>
                </c:pt>
                <c:pt idx="179">
                  <c:v>44.630268088217306</c:v>
                </c:pt>
                <c:pt idx="180">
                  <c:v>44.525145344163782</c:v>
                </c:pt>
                <c:pt idx="181">
                  <c:v>44.419688134125387</c:v>
                </c:pt>
                <c:pt idx="182">
                  <c:v>44.31390024914856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71.174999999999997</c:v>
                </c:pt>
                <c:pt idx="1">
                  <c:v>68.031999999999996</c:v>
                </c:pt>
                <c:pt idx="2">
                  <c:v>68.143000000000001</c:v>
                </c:pt>
                <c:pt idx="3">
                  <c:v>69</c:v>
                </c:pt>
                <c:pt idx="4">
                  <c:v>69.206000000000003</c:v>
                </c:pt>
                <c:pt idx="5">
                  <c:v>70.238</c:v>
                </c:pt>
                <c:pt idx="6">
                  <c:v>70.143000000000001</c:v>
                </c:pt>
                <c:pt idx="7">
                  <c:v>67.856999999999999</c:v>
                </c:pt>
                <c:pt idx="8">
                  <c:v>67.587000000000003</c:v>
                </c:pt>
                <c:pt idx="9">
                  <c:v>70.27</c:v>
                </c:pt>
                <c:pt idx="10">
                  <c:v>69.793999999999997</c:v>
                </c:pt>
                <c:pt idx="11">
                  <c:v>69.602999999999994</c:v>
                </c:pt>
                <c:pt idx="12">
                  <c:v>68.412999999999997</c:v>
                </c:pt>
                <c:pt idx="13">
                  <c:v>68.381</c:v>
                </c:pt>
                <c:pt idx="14">
                  <c:v>68.587000000000003</c:v>
                </c:pt>
                <c:pt idx="15">
                  <c:v>68.221999999999994</c:v>
                </c:pt>
                <c:pt idx="16">
                  <c:v>68.745999999999995</c:v>
                </c:pt>
                <c:pt idx="17">
                  <c:v>70.602999999999994</c:v>
                </c:pt>
                <c:pt idx="18">
                  <c:v>67.873000000000005</c:v>
                </c:pt>
                <c:pt idx="19">
                  <c:v>68.364999999999995</c:v>
                </c:pt>
                <c:pt idx="20">
                  <c:v>68.635000000000005</c:v>
                </c:pt>
                <c:pt idx="21">
                  <c:v>66.635000000000005</c:v>
                </c:pt>
                <c:pt idx="22">
                  <c:v>67.174999999999997</c:v>
                </c:pt>
                <c:pt idx="23">
                  <c:v>66.429000000000002</c:v>
                </c:pt>
                <c:pt idx="24">
                  <c:v>66.524000000000001</c:v>
                </c:pt>
                <c:pt idx="25">
                  <c:v>68.364999999999995</c:v>
                </c:pt>
                <c:pt idx="26">
                  <c:v>70.650999999999996</c:v>
                </c:pt>
                <c:pt idx="27">
                  <c:v>68.745999999999995</c:v>
                </c:pt>
                <c:pt idx="28">
                  <c:v>67.412999999999997</c:v>
                </c:pt>
                <c:pt idx="29">
                  <c:v>70.888999999999996</c:v>
                </c:pt>
                <c:pt idx="30">
                  <c:v>69.540000000000006</c:v>
                </c:pt>
                <c:pt idx="31">
                  <c:v>69.381</c:v>
                </c:pt>
                <c:pt idx="32">
                  <c:v>69.873000000000005</c:v>
                </c:pt>
                <c:pt idx="33">
                  <c:v>69.332999999999998</c:v>
                </c:pt>
                <c:pt idx="34">
                  <c:v>69.492000000000004</c:v>
                </c:pt>
                <c:pt idx="35">
                  <c:v>69.635000000000005</c:v>
                </c:pt>
                <c:pt idx="36">
                  <c:v>70.364999999999995</c:v>
                </c:pt>
                <c:pt idx="37">
                  <c:v>69.951999999999998</c:v>
                </c:pt>
                <c:pt idx="38">
                  <c:v>70.778000000000006</c:v>
                </c:pt>
                <c:pt idx="39">
                  <c:v>72.444000000000003</c:v>
                </c:pt>
                <c:pt idx="40">
                  <c:v>71.825000000000003</c:v>
                </c:pt>
                <c:pt idx="41">
                  <c:v>72.683000000000007</c:v>
                </c:pt>
                <c:pt idx="42">
                  <c:v>73.459999999999994</c:v>
                </c:pt>
                <c:pt idx="43">
                  <c:v>73.667000000000002</c:v>
                </c:pt>
                <c:pt idx="44">
                  <c:v>75.316999999999993</c:v>
                </c:pt>
                <c:pt idx="45">
                  <c:v>77.540000000000006</c:v>
                </c:pt>
                <c:pt idx="46">
                  <c:v>79.238</c:v>
                </c:pt>
                <c:pt idx="47">
                  <c:v>81</c:v>
                </c:pt>
                <c:pt idx="48">
                  <c:v>84.111000000000004</c:v>
                </c:pt>
                <c:pt idx="49">
                  <c:v>85.412999999999997</c:v>
                </c:pt>
                <c:pt idx="50">
                  <c:v>95.316999999999993</c:v>
                </c:pt>
                <c:pt idx="51">
                  <c:v>102.095</c:v>
                </c:pt>
                <c:pt idx="52">
                  <c:v>113.508</c:v>
                </c:pt>
                <c:pt idx="53">
                  <c:v>130.381</c:v>
                </c:pt>
                <c:pt idx="54">
                  <c:v>148.65100000000001</c:v>
                </c:pt>
                <c:pt idx="55">
                  <c:v>164.06299999999999</c:v>
                </c:pt>
                <c:pt idx="56">
                  <c:v>182.46</c:v>
                </c:pt>
                <c:pt idx="57">
                  <c:v>197.143</c:v>
                </c:pt>
                <c:pt idx="58">
                  <c:v>208.286</c:v>
                </c:pt>
                <c:pt idx="59">
                  <c:v>217.49199999999999</c:v>
                </c:pt>
                <c:pt idx="60">
                  <c:v>223.12700000000001</c:v>
                </c:pt>
                <c:pt idx="61">
                  <c:v>225.63499999999999</c:v>
                </c:pt>
                <c:pt idx="62">
                  <c:v>219.60300000000001</c:v>
                </c:pt>
                <c:pt idx="63">
                  <c:v>212.01599999999999</c:v>
                </c:pt>
                <c:pt idx="64">
                  <c:v>190.46</c:v>
                </c:pt>
                <c:pt idx="65">
                  <c:v>154.20599999999999</c:v>
                </c:pt>
                <c:pt idx="66">
                  <c:v>111.524</c:v>
                </c:pt>
                <c:pt idx="67">
                  <c:v>77.475999999999999</c:v>
                </c:pt>
                <c:pt idx="68">
                  <c:v>65.540000000000006</c:v>
                </c:pt>
                <c:pt idx="69">
                  <c:v>63.332999999999998</c:v>
                </c:pt>
                <c:pt idx="70">
                  <c:v>62.698</c:v>
                </c:pt>
                <c:pt idx="71">
                  <c:v>61.46</c:v>
                </c:pt>
                <c:pt idx="72">
                  <c:v>62.27</c:v>
                </c:pt>
                <c:pt idx="73">
                  <c:v>67.159000000000006</c:v>
                </c:pt>
                <c:pt idx="74">
                  <c:v>69.27</c:v>
                </c:pt>
                <c:pt idx="75">
                  <c:v>72.650999999999996</c:v>
                </c:pt>
                <c:pt idx="76">
                  <c:v>76.254000000000005</c:v>
                </c:pt>
                <c:pt idx="77">
                  <c:v>85.667000000000002</c:v>
                </c:pt>
                <c:pt idx="78">
                  <c:v>96.364999999999995</c:v>
                </c:pt>
                <c:pt idx="79">
                  <c:v>106.905</c:v>
                </c:pt>
                <c:pt idx="80">
                  <c:v>121.905</c:v>
                </c:pt>
                <c:pt idx="81">
                  <c:v>130.952</c:v>
                </c:pt>
                <c:pt idx="82">
                  <c:v>140.50800000000001</c:v>
                </c:pt>
                <c:pt idx="83">
                  <c:v>149.36500000000001</c:v>
                </c:pt>
                <c:pt idx="84">
                  <c:v>154.857</c:v>
                </c:pt>
                <c:pt idx="85">
                  <c:v>158.524</c:v>
                </c:pt>
                <c:pt idx="86">
                  <c:v>156.571</c:v>
                </c:pt>
                <c:pt idx="87">
                  <c:v>145.88900000000001</c:v>
                </c:pt>
                <c:pt idx="88">
                  <c:v>131.17500000000001</c:v>
                </c:pt>
                <c:pt idx="89">
                  <c:v>107.905</c:v>
                </c:pt>
                <c:pt idx="90">
                  <c:v>79.697999999999993</c:v>
                </c:pt>
                <c:pt idx="91">
                  <c:v>61.746000000000002</c:v>
                </c:pt>
                <c:pt idx="92">
                  <c:v>54.348999999999997</c:v>
                </c:pt>
                <c:pt idx="93">
                  <c:v>54.286000000000001</c:v>
                </c:pt>
                <c:pt idx="94">
                  <c:v>54.174999999999997</c:v>
                </c:pt>
                <c:pt idx="95">
                  <c:v>55.667000000000002</c:v>
                </c:pt>
                <c:pt idx="96">
                  <c:v>55.396999999999998</c:v>
                </c:pt>
                <c:pt idx="97">
                  <c:v>51.429000000000002</c:v>
                </c:pt>
                <c:pt idx="98">
                  <c:v>52.936999999999998</c:v>
                </c:pt>
                <c:pt idx="99">
                  <c:v>53.365000000000002</c:v>
                </c:pt>
                <c:pt idx="100">
                  <c:v>51.81</c:v>
                </c:pt>
                <c:pt idx="101">
                  <c:v>52.332999999999998</c:v>
                </c:pt>
                <c:pt idx="102">
                  <c:v>51.619</c:v>
                </c:pt>
                <c:pt idx="103">
                  <c:v>50.54</c:v>
                </c:pt>
                <c:pt idx="104">
                  <c:v>52.746000000000002</c:v>
                </c:pt>
                <c:pt idx="105">
                  <c:v>52.365000000000002</c:v>
                </c:pt>
                <c:pt idx="106">
                  <c:v>52.683</c:v>
                </c:pt>
                <c:pt idx="107">
                  <c:v>51.936999999999998</c:v>
                </c:pt>
                <c:pt idx="108">
                  <c:v>51.174999999999997</c:v>
                </c:pt>
                <c:pt idx="109">
                  <c:v>53.841000000000001</c:v>
                </c:pt>
                <c:pt idx="110">
                  <c:v>51.508000000000003</c:v>
                </c:pt>
                <c:pt idx="111">
                  <c:v>50.762</c:v>
                </c:pt>
                <c:pt idx="112">
                  <c:v>52.81</c:v>
                </c:pt>
                <c:pt idx="113">
                  <c:v>49.920999999999999</c:v>
                </c:pt>
                <c:pt idx="114">
                  <c:v>53.634999999999998</c:v>
                </c:pt>
                <c:pt idx="115">
                  <c:v>53.143000000000001</c:v>
                </c:pt>
                <c:pt idx="116">
                  <c:v>51.079000000000001</c:v>
                </c:pt>
                <c:pt idx="117">
                  <c:v>49.984000000000002</c:v>
                </c:pt>
                <c:pt idx="118">
                  <c:v>53.444000000000003</c:v>
                </c:pt>
                <c:pt idx="119">
                  <c:v>54.302</c:v>
                </c:pt>
                <c:pt idx="120">
                  <c:v>57.127000000000002</c:v>
                </c:pt>
                <c:pt idx="121">
                  <c:v>56.872999999999998</c:v>
                </c:pt>
                <c:pt idx="122">
                  <c:v>61.412999999999997</c:v>
                </c:pt>
                <c:pt idx="123">
                  <c:v>65.602999999999994</c:v>
                </c:pt>
                <c:pt idx="124">
                  <c:v>68.778000000000006</c:v>
                </c:pt>
                <c:pt idx="125">
                  <c:v>69.667000000000002</c:v>
                </c:pt>
                <c:pt idx="126">
                  <c:v>69.507999999999996</c:v>
                </c:pt>
                <c:pt idx="127">
                  <c:v>66.126999999999995</c:v>
                </c:pt>
                <c:pt idx="128">
                  <c:v>64.587000000000003</c:v>
                </c:pt>
                <c:pt idx="129">
                  <c:v>61.222000000000001</c:v>
                </c:pt>
                <c:pt idx="130">
                  <c:v>55.825000000000003</c:v>
                </c:pt>
                <c:pt idx="131">
                  <c:v>50.46</c:v>
                </c:pt>
                <c:pt idx="132">
                  <c:v>48.603000000000002</c:v>
                </c:pt>
                <c:pt idx="133">
                  <c:v>47.508000000000003</c:v>
                </c:pt>
                <c:pt idx="134">
                  <c:v>50.031999999999996</c:v>
                </c:pt>
                <c:pt idx="135">
                  <c:v>48.524000000000001</c:v>
                </c:pt>
                <c:pt idx="136">
                  <c:v>49.412999999999997</c:v>
                </c:pt>
                <c:pt idx="137">
                  <c:v>50.063000000000002</c:v>
                </c:pt>
                <c:pt idx="138">
                  <c:v>46.936999999999998</c:v>
                </c:pt>
                <c:pt idx="139">
                  <c:v>49.19</c:v>
                </c:pt>
                <c:pt idx="140">
                  <c:v>47.19</c:v>
                </c:pt>
                <c:pt idx="141">
                  <c:v>49.206000000000003</c:v>
                </c:pt>
                <c:pt idx="142">
                  <c:v>47.587000000000003</c:v>
                </c:pt>
                <c:pt idx="143">
                  <c:v>49.27</c:v>
                </c:pt>
                <c:pt idx="144">
                  <c:v>48.094999999999999</c:v>
                </c:pt>
                <c:pt idx="145">
                  <c:v>47.19</c:v>
                </c:pt>
                <c:pt idx="146">
                  <c:v>49.54</c:v>
                </c:pt>
                <c:pt idx="147">
                  <c:v>48.746000000000002</c:v>
                </c:pt>
                <c:pt idx="148">
                  <c:v>47.746000000000002</c:v>
                </c:pt>
                <c:pt idx="149">
                  <c:v>48.079000000000001</c:v>
                </c:pt>
                <c:pt idx="150">
                  <c:v>50</c:v>
                </c:pt>
                <c:pt idx="151">
                  <c:v>51.683</c:v>
                </c:pt>
                <c:pt idx="152">
                  <c:v>52.634999999999998</c:v>
                </c:pt>
                <c:pt idx="153">
                  <c:v>52.412999999999997</c:v>
                </c:pt>
                <c:pt idx="154">
                  <c:v>54.158999999999999</c:v>
                </c:pt>
                <c:pt idx="155">
                  <c:v>57.762</c:v>
                </c:pt>
                <c:pt idx="156">
                  <c:v>57.127000000000002</c:v>
                </c:pt>
                <c:pt idx="157">
                  <c:v>57.110999999999997</c:v>
                </c:pt>
                <c:pt idx="158">
                  <c:v>54.603000000000002</c:v>
                </c:pt>
                <c:pt idx="159">
                  <c:v>53.365000000000002</c:v>
                </c:pt>
                <c:pt idx="160">
                  <c:v>54.381</c:v>
                </c:pt>
                <c:pt idx="161">
                  <c:v>47.746000000000002</c:v>
                </c:pt>
                <c:pt idx="162">
                  <c:v>46.889000000000003</c:v>
                </c:pt>
                <c:pt idx="163">
                  <c:v>45.222000000000001</c:v>
                </c:pt>
                <c:pt idx="164">
                  <c:v>42.54</c:v>
                </c:pt>
                <c:pt idx="165">
                  <c:v>45.015999999999998</c:v>
                </c:pt>
                <c:pt idx="166">
                  <c:v>47.381</c:v>
                </c:pt>
                <c:pt idx="167">
                  <c:v>46.238</c:v>
                </c:pt>
                <c:pt idx="168">
                  <c:v>44.889000000000003</c:v>
                </c:pt>
                <c:pt idx="169">
                  <c:v>46.094999999999999</c:v>
                </c:pt>
                <c:pt idx="170">
                  <c:v>45.508000000000003</c:v>
                </c:pt>
                <c:pt idx="171">
                  <c:v>44.158999999999999</c:v>
                </c:pt>
                <c:pt idx="172">
                  <c:v>45.127000000000002</c:v>
                </c:pt>
                <c:pt idx="173">
                  <c:v>44.412999999999997</c:v>
                </c:pt>
                <c:pt idx="174">
                  <c:v>45.905000000000001</c:v>
                </c:pt>
                <c:pt idx="175">
                  <c:v>44.587000000000003</c:v>
                </c:pt>
                <c:pt idx="176">
                  <c:v>43.079000000000001</c:v>
                </c:pt>
                <c:pt idx="177">
                  <c:v>44.302</c:v>
                </c:pt>
                <c:pt idx="178">
                  <c:v>44.491999999999997</c:v>
                </c:pt>
                <c:pt idx="179">
                  <c:v>43.19</c:v>
                </c:pt>
                <c:pt idx="180">
                  <c:v>44.475999999999999</c:v>
                </c:pt>
                <c:pt idx="181">
                  <c:v>43.048000000000002</c:v>
                </c:pt>
                <c:pt idx="182">
                  <c:v>41.905000000000001</c:v>
                </c:pt>
                <c:pt idx="183">
                  <c:v>44.746000000000002</c:v>
                </c:pt>
                <c:pt idx="184">
                  <c:v>44.143000000000001</c:v>
                </c:pt>
                <c:pt idx="185">
                  <c:v>43.603000000000002</c:v>
                </c:pt>
                <c:pt idx="186">
                  <c:v>43.603000000000002</c:v>
                </c:pt>
                <c:pt idx="187">
                  <c:v>44.174999999999997</c:v>
                </c:pt>
                <c:pt idx="188">
                  <c:v>42.444000000000003</c:v>
                </c:pt>
                <c:pt idx="189">
                  <c:v>42.762</c:v>
                </c:pt>
                <c:pt idx="190">
                  <c:v>42.429000000000002</c:v>
                </c:pt>
                <c:pt idx="191">
                  <c:v>45.094999999999999</c:v>
                </c:pt>
                <c:pt idx="192">
                  <c:v>40.365000000000002</c:v>
                </c:pt>
                <c:pt idx="193">
                  <c:v>41.587000000000003</c:v>
                </c:pt>
                <c:pt idx="194">
                  <c:v>43.317</c:v>
                </c:pt>
                <c:pt idx="195">
                  <c:v>43.238</c:v>
                </c:pt>
                <c:pt idx="196">
                  <c:v>41.524000000000001</c:v>
                </c:pt>
                <c:pt idx="197">
                  <c:v>42.158999999999999</c:v>
                </c:pt>
                <c:pt idx="198">
                  <c:v>41.396999999999998</c:v>
                </c:pt>
                <c:pt idx="199">
                  <c:v>43.951999999999998</c:v>
                </c:pt>
                <c:pt idx="200">
                  <c:v>43.872999999999998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67.552687225397193</c:v>
                </c:pt>
                <c:pt idx="2">
                  <c:v>67.626164448221942</c:v>
                </c:pt>
                <c:pt idx="3">
                  <c:v>67.698125610716076</c:v>
                </c:pt>
                <c:pt idx="4">
                  <c:v>67.768404290154265</c:v>
                </c:pt>
                <c:pt idx="5">
                  <c:v>67.836817551280788</c:v>
                </c:pt>
                <c:pt idx="6">
                  <c:v>67.903164609653075</c:v>
                </c:pt>
                <c:pt idx="7">
                  <c:v>67.967225447685919</c:v>
                </c:pt>
                <c:pt idx="8">
                  <c:v>68.028759396361991</c:v>
                </c:pt>
                <c:pt idx="9">
                  <c:v>68.087503699823159</c:v>
                </c:pt>
                <c:pt idx="10">
                  <c:v>68.143172085101341</c:v>
                </c:pt>
                <c:pt idx="11">
                  <c:v>68.195453365218199</c:v>
                </c:pt>
                <c:pt idx="12">
                  <c:v>68.244010110957547</c:v>
                </c:pt>
                <c:pt idx="13">
                  <c:v>68.28847743508679</c:v>
                </c:pt>
                <c:pt idx="14">
                  <c:v>68.328461943178681</c:v>
                </c:pt>
                <c:pt idx="15">
                  <c:v>68.363540918375165</c:v>
                </c:pt>
                <c:pt idx="16">
                  <c:v>68.39326182508897</c:v>
                </c:pt>
                <c:pt idx="17">
                  <c:v>68.417142241693981</c:v>
                </c:pt>
                <c:pt idx="18">
                  <c:v>68.434670369831579</c:v>
                </c:pt>
                <c:pt idx="19">
                  <c:v>68.445306326731412</c:v>
                </c:pt>
                <c:pt idx="20">
                  <c:v>68.448484521175686</c:v>
                </c:pt>
                <c:pt idx="21">
                  <c:v>68.443617566135188</c:v>
                </c:pt>
                <c:pt idx="22">
                  <c:v>68.430102426606325</c:v>
                </c:pt>
                <c:pt idx="23">
                  <c:v>68.407329891545643</c:v>
                </c:pt>
                <c:pt idx="24">
                  <c:v>68.374699067632491</c:v>
                </c:pt>
                <c:pt idx="25">
                  <c:v>68.331639519677921</c:v>
                </c:pt>
                <c:pt idx="26">
                  <c:v>68.277645055613789</c:v>
                </c:pt>
                <c:pt idx="27">
                  <c:v>68.212325125095546</c:v>
                </c:pt>
                <c:pt idx="28">
                  <c:v>68.135482532257726</c:v>
                </c:pt>
                <c:pt idx="29">
                  <c:v>68.04722979894683</c:v>
                </c:pt>
                <c:pt idx="30">
                  <c:v>67.94816113006641</c:v>
                </c:pt>
                <c:pt idx="31">
                  <c:v>67.839602458364269</c:v>
                </c:pt>
                <c:pt idx="32">
                  <c:v>67.72396816606512</c:v>
                </c:pt>
                <c:pt idx="33">
                  <c:v>67.605259108968383</c:v>
                </c:pt>
                <c:pt idx="34">
                  <c:v>67.489741320847799</c:v>
                </c:pt>
                <c:pt idx="35">
                  <c:v>67.386846468709592</c:v>
                </c:pt>
                <c:pt idx="36">
                  <c:v>67.310331350534028</c:v>
                </c:pt>
                <c:pt idx="37">
                  <c:v>67.279721537162231</c:v>
                </c:pt>
                <c:pt idx="38">
                  <c:v>67.322040487337389</c:v>
                </c:pt>
                <c:pt idx="39">
                  <c:v>67.473787245175103</c:v>
                </c:pt>
                <c:pt idx="40">
                  <c:v>67.783071406438069</c:v>
                </c:pt>
                <c:pt idx="41">
                  <c:v>68.311743784909225</c:v>
                </c:pt>
                <c:pt idx="42">
                  <c:v>69.137278729154744</c:v>
                </c:pt>
                <c:pt idx="43">
                  <c:v>70.354077147405562</c:v>
                </c:pt>
                <c:pt idx="44">
                  <c:v>72.07378054304408</c:v>
                </c:pt>
                <c:pt idx="45">
                  <c:v>74.424132753567889</c:v>
                </c:pt>
                <c:pt idx="46">
                  <c:v>77.545917690624592</c:v>
                </c:pt>
                <c:pt idx="47">
                  <c:v>81.587558619628993</c:v>
                </c:pt>
                <c:pt idx="48">
                  <c:v>86.697104222158188</c:v>
                </c:pt>
                <c:pt idx="49">
                  <c:v>93.011557311150881</c:v>
                </c:pt>
                <c:pt idx="50">
                  <c:v>100.64381889391689</c:v>
                </c:pt>
                <c:pt idx="51">
                  <c:v>109.66790163914561</c:v>
                </c:pt>
                <c:pt idx="52">
                  <c:v>120.10347251942871</c:v>
                </c:pt>
                <c:pt idx="53">
                  <c:v>131.90115584786162</c:v>
                </c:pt>
                <c:pt idx="54">
                  <c:v>144.93027490089131</c:v>
                </c:pt>
                <c:pt idx="55">
                  <c:v>158.97057673570939</c:v>
                </c:pt>
                <c:pt idx="56">
                  <c:v>173.70779200184347</c:v>
                </c:pt>
                <c:pt idx="57">
                  <c:v>188.72493695803618</c:v>
                </c:pt>
                <c:pt idx="58">
                  <c:v>203.45542157089659</c:v>
                </c:pt>
                <c:pt idx="59">
                  <c:v>217.0138357838691</c:v>
                </c:pt>
                <c:pt idx="60">
                  <c:v>227.80804293242622</c:v>
                </c:pt>
                <c:pt idx="61">
                  <c:v>233.05960819439969</c:v>
                </c:pt>
                <c:pt idx="62">
                  <c:v>228.91996305504989</c:v>
                </c:pt>
                <c:pt idx="63">
                  <c:v>212.1315528680916</c:v>
                </c:pt>
                <c:pt idx="64">
                  <c:v>182.95450510745798</c:v>
                </c:pt>
                <c:pt idx="65">
                  <c:v>146.8443967517058</c:v>
                </c:pt>
                <c:pt idx="66">
                  <c:v>112.34593868420258</c:v>
                </c:pt>
                <c:pt idx="67">
                  <c:v>86.336093763805593</c:v>
                </c:pt>
                <c:pt idx="68">
                  <c:v>70.832059803985388</c:v>
                </c:pt>
                <c:pt idx="69">
                  <c:v>63.71954876864045</c:v>
                </c:pt>
                <c:pt idx="70">
                  <c:v>61.626689837182596</c:v>
                </c:pt>
                <c:pt idx="71">
                  <c:v>62.041388008337151</c:v>
                </c:pt>
                <c:pt idx="72">
                  <c:v>63.753019512909191</c:v>
                </c:pt>
                <c:pt idx="73">
                  <c:v>66.406236952241301</c:v>
                </c:pt>
                <c:pt idx="74">
                  <c:v>70.015061660841837</c:v>
                </c:pt>
                <c:pt idx="75">
                  <c:v>74.700271713261458</c:v>
                </c:pt>
                <c:pt idx="76">
                  <c:v>80.584127010721346</c:v>
                </c:pt>
                <c:pt idx="77">
                  <c:v>87.746181519940706</c:v>
                </c:pt>
                <c:pt idx="78">
                  <c:v>96.195341768160489</c:v>
                </c:pt>
                <c:pt idx="79">
                  <c:v>105.8467338139165</c:v>
                </c:pt>
                <c:pt idx="80">
                  <c:v>116.50198037807695</c:v>
                </c:pt>
                <c:pt idx="81">
                  <c:v>127.82631996093953</c:v>
                </c:pt>
                <c:pt idx="82">
                  <c:v>139.29266646553961</c:v>
                </c:pt>
                <c:pt idx="83">
                  <c:v>150.02645006690398</c:v>
                </c:pt>
                <c:pt idx="84">
                  <c:v>158.51008681725699</c:v>
                </c:pt>
                <c:pt idx="85">
                  <c:v>162.3473551859299</c:v>
                </c:pt>
                <c:pt idx="86">
                  <c:v>158.69402223259726</c:v>
                </c:pt>
                <c:pt idx="87">
                  <c:v>145.85365629691626</c:v>
                </c:pt>
                <c:pt idx="88">
                  <c:v>125.2566384239928</c:v>
                </c:pt>
                <c:pt idx="89">
                  <c:v>101.73558585299722</c:v>
                </c:pt>
                <c:pt idx="90">
                  <c:v>81.074827213942797</c:v>
                </c:pt>
                <c:pt idx="91">
                  <c:v>66.769774624248939</c:v>
                </c:pt>
                <c:pt idx="92">
                  <c:v>58.8732972510902</c:v>
                </c:pt>
                <c:pt idx="93">
                  <c:v>55.35751420352782</c:v>
                </c:pt>
                <c:pt idx="94">
                  <c:v>54.057081406785557</c:v>
                </c:pt>
                <c:pt idx="95">
                  <c:v>53.614224038024048</c:v>
                </c:pt>
                <c:pt idx="96">
                  <c:v>53.430219547333152</c:v>
                </c:pt>
                <c:pt idx="97">
                  <c:v>53.30830639178383</c:v>
                </c:pt>
                <c:pt idx="98">
                  <c:v>53.198954236859336</c:v>
                </c:pt>
                <c:pt idx="99">
                  <c:v>53.092423505017685</c:v>
                </c:pt>
                <c:pt idx="100">
                  <c:v>52.987151315584001</c:v>
                </c:pt>
                <c:pt idx="101">
                  <c:v>52.882877096221058</c:v>
                </c:pt>
                <c:pt idx="102">
                  <c:v>52.779506561641334</c:v>
                </c:pt>
                <c:pt idx="103">
                  <c:v>52.676966517868998</c:v>
                </c:pt>
                <c:pt idx="104">
                  <c:v>52.575190176629327</c:v>
                </c:pt>
                <c:pt idx="105">
                  <c:v>52.474116084049179</c:v>
                </c:pt>
                <c:pt idx="106">
                  <c:v>52.373689280991378</c:v>
                </c:pt>
                <c:pt idx="107">
                  <c:v>52.273866368415732</c:v>
                </c:pt>
                <c:pt idx="108">
                  <c:v>52.174632240499463</c:v>
                </c:pt>
                <c:pt idx="109">
                  <c:v>52.07604958907185</c:v>
                </c:pt>
                <c:pt idx="110">
                  <c:v>51.978393108358816</c:v>
                </c:pt>
                <c:pt idx="111">
                  <c:v>51.882483997873592</c:v>
                </c:pt>
                <c:pt idx="112">
                  <c:v>51.790454703991344</c:v>
                </c:pt>
                <c:pt idx="113">
                  <c:v>51.707344035255645</c:v>
                </c:pt>
                <c:pt idx="114">
                  <c:v>51.644106793743056</c:v>
                </c:pt>
                <c:pt idx="115">
                  <c:v>51.622679306430989</c:v>
                </c:pt>
                <c:pt idx="116">
                  <c:v>51.683395325632546</c:v>
                </c:pt>
                <c:pt idx="117">
                  <c:v>51.893920032921116</c:v>
                </c:pt>
                <c:pt idx="118">
                  <c:v>52.356668375573406</c:v>
                </c:pt>
                <c:pt idx="119">
                  <c:v>53.208493051496568</c:v>
                </c:pt>
                <c:pt idx="120">
                  <c:v>54.603119988616712</c:v>
                </c:pt>
                <c:pt idx="121">
                  <c:v>56.665519042036884</c:v>
                </c:pt>
                <c:pt idx="122">
                  <c:v>59.412543330359988</c:v>
                </c:pt>
                <c:pt idx="123">
                  <c:v>62.65256917101496</c:v>
                </c:pt>
                <c:pt idx="124">
                  <c:v>65.911478283924794</c:v>
                </c:pt>
                <c:pt idx="125">
                  <c:v>68.465609612931786</c:v>
                </c:pt>
                <c:pt idx="126">
                  <c:v>69.546716728418275</c:v>
                </c:pt>
                <c:pt idx="127">
                  <c:v>68.679586275164084</c:v>
                </c:pt>
                <c:pt idx="128">
                  <c:v>65.968038859267097</c:v>
                </c:pt>
                <c:pt idx="129">
                  <c:v>62.107801488565826</c:v>
                </c:pt>
                <c:pt idx="130">
                  <c:v>58.072722089235114</c:v>
                </c:pt>
                <c:pt idx="131">
                  <c:v>54.674211888413865</c:v>
                </c:pt>
                <c:pt idx="132">
                  <c:v>52.283542577301979</c:v>
                </c:pt>
                <c:pt idx="133">
                  <c:v>50.845961161387194</c:v>
                </c:pt>
                <c:pt idx="134">
                  <c:v>50.084511307886061</c:v>
                </c:pt>
                <c:pt idx="135">
                  <c:v>49.706641148597384</c:v>
                </c:pt>
                <c:pt idx="136">
                  <c:v>49.507487337186213</c:v>
                </c:pt>
                <c:pt idx="137">
                  <c:v>49.377527583224314</c:v>
                </c:pt>
                <c:pt idx="138">
                  <c:v>49.269797683003354</c:v>
                </c:pt>
                <c:pt idx="139">
                  <c:v>49.167745715546722</c:v>
                </c:pt>
                <c:pt idx="140">
                  <c:v>49.066492485935555</c:v>
                </c:pt>
                <c:pt idx="141">
                  <c:v>48.964799945209712</c:v>
                </c:pt>
                <c:pt idx="142">
                  <c:v>48.862369018508289</c:v>
                </c:pt>
                <c:pt idx="143">
                  <c:v>48.759108217211754</c:v>
                </c:pt>
                <c:pt idx="144">
                  <c:v>48.65498997471073</c:v>
                </c:pt>
                <c:pt idx="145">
                  <c:v>48.550104123754743</c:v>
                </c:pt>
                <c:pt idx="146">
                  <c:v>48.444948873510484</c:v>
                </c:pt>
                <c:pt idx="147">
                  <c:v>48.341341875173029</c:v>
                </c:pt>
                <c:pt idx="148">
                  <c:v>48.244853008304673</c:v>
                </c:pt>
                <c:pt idx="149">
                  <c:v>48.170315862249559</c:v>
                </c:pt>
                <c:pt idx="150">
                  <c:v>48.152049634312185</c:v>
                </c:pt>
                <c:pt idx="151">
                  <c:v>48.258086970941619</c:v>
                </c:pt>
                <c:pt idx="152">
                  <c:v>48.600637274415014</c:v>
                </c:pt>
                <c:pt idx="153">
                  <c:v>49.323903368764007</c:v>
                </c:pt>
                <c:pt idx="154">
                  <c:v>50.544950445538873</c:v>
                </c:pt>
                <c:pt idx="155">
                  <c:v>52.243143678545152</c:v>
                </c:pt>
                <c:pt idx="156">
                  <c:v>54.149134527680886</c:v>
                </c:pt>
                <c:pt idx="157">
                  <c:v>55.740903278559195</c:v>
                </c:pt>
                <c:pt idx="158">
                  <c:v>56.430262962722118</c:v>
                </c:pt>
                <c:pt idx="159">
                  <c:v>55.877896420517374</c:v>
                </c:pt>
                <c:pt idx="160">
                  <c:v>54.217397894257132</c:v>
                </c:pt>
                <c:pt idx="161">
                  <c:v>51.992204995270505</c:v>
                </c:pt>
                <c:pt idx="162">
                  <c:v>49.842292013562357</c:v>
                </c:pt>
                <c:pt idx="163">
                  <c:v>48.188166949445979</c:v>
                </c:pt>
                <c:pt idx="164">
                  <c:v>47.124631288403371</c:v>
                </c:pt>
                <c:pt idx="165">
                  <c:v>46.523448217452348</c:v>
                </c:pt>
                <c:pt idx="166">
                  <c:v>46.196887255465143</c:v>
                </c:pt>
                <c:pt idx="167">
                  <c:v>46.000225467908557</c:v>
                </c:pt>
                <c:pt idx="168">
                  <c:v>45.853599706328524</c:v>
                </c:pt>
                <c:pt idx="169">
                  <c:v>45.722876816985575</c:v>
                </c:pt>
                <c:pt idx="170">
                  <c:v>45.596399622421352</c:v>
                </c:pt>
                <c:pt idx="171">
                  <c:v>45.47096005852444</c:v>
                </c:pt>
                <c:pt idx="172">
                  <c:v>45.345871090256409</c:v>
                </c:pt>
                <c:pt idx="173">
                  <c:v>45.221051151771825</c:v>
                </c:pt>
                <c:pt idx="174">
                  <c:v>45.096532924864981</c:v>
                </c:pt>
                <c:pt idx="175">
                  <c:v>44.972361407584039</c:v>
                </c:pt>
                <c:pt idx="176">
                  <c:v>44.848576710647592</c:v>
                </c:pt>
                <c:pt idx="177">
                  <c:v>44.725211882270123</c:v>
                </c:pt>
                <c:pt idx="178">
                  <c:v>44.602292996084664</c:v>
                </c:pt>
                <c:pt idx="179">
                  <c:v>44.479839584172744</c:v>
                </c:pt>
                <c:pt idx="180">
                  <c:v>44.357865159171155</c:v>
                </c:pt>
                <c:pt idx="181">
                  <c:v>44.236377778729029</c:v>
                </c:pt>
                <c:pt idx="182">
                  <c:v>44.115380629625598</c:v>
                </c:pt>
                <c:pt idx="183">
                  <c:v>43.994872613786796</c:v>
                </c:pt>
                <c:pt idx="184">
                  <c:v>43.874848921780206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67.552687225393953</c:v>
                </c:pt>
                <c:pt idx="2">
                  <c:v>67.626164448213231</c:v>
                </c:pt>
                <c:pt idx="3">
                  <c:v>67.698125610692983</c:v>
                </c:pt>
                <c:pt idx="4">
                  <c:v>67.768404290093997</c:v>
                </c:pt>
                <c:pt idx="5">
                  <c:v>67.836817551125961</c:v>
                </c:pt>
                <c:pt idx="6">
                  <c:v>67.903164609261566</c:v>
                </c:pt>
                <c:pt idx="7">
                  <c:v>67.967225446711311</c:v>
                </c:pt>
                <c:pt idx="8">
                  <c:v>68.028759393973601</c:v>
                </c:pt>
                <c:pt idx="9">
                  <c:v>68.087503694061198</c:v>
                </c:pt>
                <c:pt idx="10">
                  <c:v>68.143172071417027</c:v>
                </c:pt>
                <c:pt idx="11">
                  <c:v>68.195453333224577</c:v>
                </c:pt>
                <c:pt idx="12">
                  <c:v>68.244010037321317</c:v>
                </c:pt>
                <c:pt idx="13">
                  <c:v>68.288477268244065</c:v>
                </c:pt>
                <c:pt idx="14">
                  <c:v>68.328461571035007</c:v>
                </c:pt>
                <c:pt idx="15">
                  <c:v>68.363540101225311</c:v>
                </c:pt>
                <c:pt idx="16">
                  <c:v>68.393260058724053</c:v>
                </c:pt>
                <c:pt idx="17">
                  <c:v>68.417138482914694</c:v>
                </c:pt>
                <c:pt idx="18">
                  <c:v>68.43466249573224</c:v>
                </c:pt>
                <c:pt idx="19">
                  <c:v>68.445290088354298</c:v>
                </c:pt>
                <c:pt idx="20">
                  <c:v>68.448451554737588</c:v>
                </c:pt>
                <c:pt idx="21">
                  <c:v>68.443551680748669</c:v>
                </c:pt>
                <c:pt idx="22">
                  <c:v>68.429972800092955</c:v>
                </c:pt>
                <c:pt idx="23">
                  <c:v>68.407078826501063</c:v>
                </c:pt>
                <c:pt idx="24">
                  <c:v>68.374220364431963</c:v>
                </c:pt>
                <c:pt idx="25">
                  <c:v>68.330740986576558</c:v>
                </c:pt>
                <c:pt idx="26">
                  <c:v>68.275984744404496</c:v>
                </c:pt>
                <c:pt idx="27">
                  <c:v>68.209304946756419</c:v>
                </c:pt>
                <c:pt idx="28">
                  <c:v>68.130074200224996</c:v>
                </c:pt>
                <c:pt idx="29">
                  <c:v>68.037695653487319</c:v>
                </c:pt>
                <c:pt idx="30">
                  <c:v>67.931615326267462</c:v>
                </c:pt>
                <c:pt idx="31">
                  <c:v>67.811335333579123</c:v>
                </c:pt>
                <c:pt idx="32">
                  <c:v>67.676427739802037</c:v>
                </c:pt>
                <c:pt idx="33">
                  <c:v>67.526548698693674</c:v>
                </c:pt>
                <c:pt idx="34">
                  <c:v>67.361452459578771</c:v>
                </c:pt>
                <c:pt idx="35">
                  <c:v>67.181004752729621</c:v>
                </c:pt>
                <c:pt idx="36">
                  <c:v>66.985195015141969</c:v>
                </c:pt>
                <c:pt idx="37">
                  <c:v>66.774146888537999</c:v>
                </c:pt>
                <c:pt idx="38">
                  <c:v>66.548126421017827</c:v>
                </c:pt>
                <c:pt idx="39">
                  <c:v>66.307547437541047</c:v>
                </c:pt>
                <c:pt idx="40">
                  <c:v>66.052973615369126</c:v>
                </c:pt>
                <c:pt idx="41">
                  <c:v>65.78511690880012</c:v>
                </c:pt>
                <c:pt idx="42">
                  <c:v>65.504832109551543</c:v>
                </c:pt>
                <c:pt idx="43">
                  <c:v>65.213107497911551</c:v>
                </c:pt>
                <c:pt idx="44">
                  <c:v>64.91105172484518</c:v>
                </c:pt>
                <c:pt idx="45">
                  <c:v>64.599877253609733</c:v>
                </c:pt>
                <c:pt idx="46">
                  <c:v>64.280880866761549</c:v>
                </c:pt>
                <c:pt idx="47">
                  <c:v>63.955421896564943</c:v>
                </c:pt>
                <c:pt idx="48">
                  <c:v>63.62489895136568</c:v>
                </c:pt>
                <c:pt idx="49">
                  <c:v>63.290725978310022</c:v>
                </c:pt>
                <c:pt idx="50">
                  <c:v>62.954308519007135</c:v>
                </c:pt>
                <c:pt idx="51">
                  <c:v>62.617020979263117</c:v>
                </c:pt>
                <c:pt idx="52">
                  <c:v>62.280185651454524</c:v>
                </c:pt>
                <c:pt idx="53">
                  <c:v>61.945054107019175</c:v>
                </c:pt>
                <c:pt idx="54">
                  <c:v>61.612791428302806</c:v>
                </c:pt>
                <c:pt idx="55">
                  <c:v>61.284463586390757</c:v>
                </c:pt>
                <c:pt idx="56">
                  <c:v>60.961028107311627</c:v>
                </c:pt>
                <c:pt idx="57">
                  <c:v>60.643328014546846</c:v>
                </c:pt>
                <c:pt idx="58">
                  <c:v>60.332088900267721</c:v>
                </c:pt>
                <c:pt idx="59">
                  <c:v>60.027918867484722</c:v>
                </c:pt>
                <c:pt idx="60">
                  <c:v>59.731311003695005</c:v>
                </c:pt>
                <c:pt idx="61">
                  <c:v>59.442647994259097</c:v>
                </c:pt>
                <c:pt idx="62">
                  <c:v>59.1622084589197</c:v>
                </c:pt>
                <c:pt idx="63">
                  <c:v>58.890174594193255</c:v>
                </c:pt>
                <c:pt idx="64">
                  <c:v>58.626640723358825</c:v>
                </c:pt>
                <c:pt idx="65">
                  <c:v>58.371622389530351</c:v>
                </c:pt>
                <c:pt idx="66">
                  <c:v>58.125065670969924</c:v>
                </c:pt>
                <c:pt idx="67">
                  <c:v>57.886856446949018</c:v>
                </c:pt>
                <c:pt idx="68">
                  <c:v>57.656829393325154</c:v>
                </c:pt>
                <c:pt idx="69">
                  <c:v>57.434776536586725</c:v>
                </c:pt>
                <c:pt idx="70">
                  <c:v>57.220455241242668</c:v>
                </c:pt>
                <c:pt idx="71">
                  <c:v>57.013595546653939</c:v>
                </c:pt>
                <c:pt idx="72">
                  <c:v>56.813906804923377</c:v>
                </c:pt>
                <c:pt idx="73">
                  <c:v>56.621083601005544</c:v>
                </c:pt>
                <c:pt idx="74">
                  <c:v>56.434810959889091</c:v>
                </c:pt>
                <c:pt idx="75">
                  <c:v>56.254768863940747</c:v>
                </c:pt>
                <c:pt idx="76">
                  <c:v>56.080636116855423</c:v>
                </c:pt>
                <c:pt idx="77">
                  <c:v>55.912093599792911</c:v>
                </c:pt>
                <c:pt idx="78">
                  <c:v>55.748826970888551</c:v>
                </c:pt>
                <c:pt idx="79">
                  <c:v>55.590528862070563</c:v>
                </c:pt>
                <c:pt idx="80">
                  <c:v>55.436900627616382</c:v>
                </c:pt>
                <c:pt idx="81">
                  <c:v>55.287653697684277</c:v>
                </c:pt>
                <c:pt idx="82">
                  <c:v>55.142510587633133</c:v>
                </c:pt>
                <c:pt idx="83">
                  <c:v>55.00120561068789</c:v>
                </c:pt>
                <c:pt idx="84">
                  <c:v>54.863485337737629</c:v>
                </c:pt>
                <c:pt idx="85">
                  <c:v>54.729108844020629</c:v>
                </c:pt>
                <c:pt idx="86">
                  <c:v>54.597847778347905</c:v>
                </c:pt>
                <c:pt idx="87">
                  <c:v>54.469486286485797</c:v>
                </c:pt>
                <c:pt idx="88">
                  <c:v>54.343820816461083</c:v>
                </c:pt>
                <c:pt idx="89">
                  <c:v>54.220659829934448</c:v>
                </c:pt>
                <c:pt idx="90">
                  <c:v>54.099823440452127</c:v>
                </c:pt>
                <c:pt idx="91">
                  <c:v>53.981142996350123</c:v>
                </c:pt>
                <c:pt idx="92">
                  <c:v>53.864460623356557</c:v>
                </c:pt>
                <c:pt idx="93">
                  <c:v>53.749628739509063</c:v>
                </c:pt>
                <c:pt idx="94">
                  <c:v>53.636509552861874</c:v>
                </c:pt>
                <c:pt idx="95">
                  <c:v>53.524974550583565</c:v>
                </c:pt>
                <c:pt idx="96">
                  <c:v>53.414903986418977</c:v>
                </c:pt>
                <c:pt idx="97">
                  <c:v>53.306186372085833</c:v>
                </c:pt>
                <c:pt idx="98">
                  <c:v>53.198717976974329</c:v>
                </c:pt>
                <c:pt idx="99">
                  <c:v>53.092402339494882</c:v>
                </c:pt>
                <c:pt idx="100">
                  <c:v>52.987149792552984</c:v>
                </c:pt>
                <c:pt idx="101">
                  <c:v>52.882877004902511</c:v>
                </c:pt>
                <c:pt idx="102">
                  <c:v>52.779506539520405</c:v>
                </c:pt>
                <c:pt idx="103">
                  <c:v>52.67696642964065</c:v>
                </c:pt>
                <c:pt idx="104">
                  <c:v>52.575189772669589</c:v>
                </c:pt>
                <c:pt idx="105">
                  <c:v>52.474114341864386</c:v>
                </c:pt>
                <c:pt idx="106">
                  <c:v>52.373682215381073</c:v>
                </c:pt>
                <c:pt idx="107">
                  <c:v>52.273839422078048</c:v>
                </c:pt>
                <c:pt idx="108">
                  <c:v>52.174535603287211</c:v>
                </c:pt>
                <c:pt idx="109">
                  <c:v>52.075723689630493</c:v>
                </c:pt>
                <c:pt idx="110">
                  <c:v>51.977359591859681</c:v>
                </c:pt>
                <c:pt idx="111">
                  <c:v>51.879401904625944</c:v>
                </c:pt>
                <c:pt idx="112">
                  <c:v>51.781811622040422</c:v>
                </c:pt>
                <c:pt idx="113">
                  <c:v>51.684551863865011</c:v>
                </c:pt>
                <c:pt idx="114">
                  <c:v>51.587587611171323</c:v>
                </c:pt>
                <c:pt idx="115">
                  <c:v>51.490885450325891</c:v>
                </c:pt>
                <c:pt idx="116">
                  <c:v>51.394413324200229</c:v>
                </c:pt>
                <c:pt idx="117">
                  <c:v>51.298140289566597</c:v>
                </c:pt>
                <c:pt idx="118">
                  <c:v>51.20203627972657</c:v>
                </c:pt>
                <c:pt idx="119">
                  <c:v>51.106071871531164</c:v>
                </c:pt>
                <c:pt idx="120">
                  <c:v>51.010218056093912</c:v>
                </c:pt>
                <c:pt idx="121">
                  <c:v>50.914446012673196</c:v>
                </c:pt>
                <c:pt idx="122">
                  <c:v>50.81872688541528</c:v>
                </c:pt>
                <c:pt idx="123">
                  <c:v>50.723031562907927</c:v>
                </c:pt>
                <c:pt idx="124">
                  <c:v>50.627330460803236</c:v>
                </c:pt>
                <c:pt idx="125">
                  <c:v>50.53159330813348</c:v>
                </c:pt>
                <c:pt idx="126">
                  <c:v>50.435788938369939</c:v>
                </c:pt>
                <c:pt idx="127">
                  <c:v>50.339885086768533</c:v>
                </c:pt>
                <c:pt idx="128">
                  <c:v>50.243848196109155</c:v>
                </c:pt>
                <c:pt idx="129">
                  <c:v>50.147643233571387</c:v>
                </c:pt>
                <c:pt idx="130">
                  <c:v>50.051233522192987</c:v>
                </c:pt>
                <c:pt idx="131">
                  <c:v>49.954580591125449</c:v>
                </c:pt>
                <c:pt idx="132">
                  <c:v>49.857644049716988</c:v>
                </c:pt>
                <c:pt idx="133">
                  <c:v>49.760381491298816</c:v>
                </c:pt>
                <c:pt idx="134">
                  <c:v>49.662748433394185</c:v>
                </c:pt>
                <c:pt idx="135">
                  <c:v>49.564698301869235</c:v>
                </c:pt>
                <c:pt idx="136">
                  <c:v>49.466182467246043</c:v>
                </c:pt>
                <c:pt idx="137">
                  <c:v>49.367150341931954</c:v>
                </c:pt>
                <c:pt idx="138">
                  <c:v>49.267549547403526</c:v>
                </c:pt>
                <c:pt idx="139">
                  <c:v>49.167326160321849</c:v>
                </c:pt>
                <c:pt idx="140">
                  <c:v>49.066425046045147</c:v>
                </c:pt>
                <c:pt idx="141">
                  <c:v>48.964790286933557</c:v>
                </c:pt>
                <c:pt idx="142">
                  <c:v>48.862365711106499</c:v>
                </c:pt>
                <c:pt idx="143">
                  <c:v>48.759095524823707</c:v>
                </c:pt>
                <c:pt idx="144">
                  <c:v>48.654925048357306</c:v>
                </c:pt>
                <c:pt idx="145">
                  <c:v>48.549801551087143</c:v>
                </c:pt>
                <c:pt idx="146">
                  <c:v>48.443675176635132</c:v>
                </c:pt>
                <c:pt idx="147">
                  <c:v>48.336499943280501</c:v>
                </c:pt>
                <c:pt idx="148">
                  <c:v>48.228234798888046</c:v>
                </c:pt>
                <c:pt idx="149">
                  <c:v>48.118844703452673</c:v>
                </c:pt>
                <c:pt idx="150">
                  <c:v>48.008301706526979</c:v>
                </c:pt>
                <c:pt idx="151">
                  <c:v>47.896585981746249</c:v>
                </c:pt>
                <c:pt idx="152">
                  <c:v>47.783686776928612</c:v>
                </c:pt>
                <c:pt idx="153">
                  <c:v>47.669603236343455</c:v>
                </c:pt>
                <c:pt idx="154">
                  <c:v>47.55434505217697</c:v>
                </c:pt>
                <c:pt idx="155">
                  <c:v>47.437932905326853</c:v>
                </c:pt>
                <c:pt idx="156">
                  <c:v>47.320398661581578</c:v>
                </c:pt>
                <c:pt idx="157">
                  <c:v>47.201785297895924</c:v>
                </c:pt>
                <c:pt idx="158">
                  <c:v>47.082146544506827</c:v>
                </c:pt>
                <c:pt idx="159">
                  <c:v>46.961546241418574</c:v>
                </c:pt>
                <c:pt idx="160">
                  <c:v>46.840057421475024</c:v>
                </c:pt>
                <c:pt idx="161">
                  <c:v>46.717761145828376</c:v>
                </c:pt>
                <c:pt idx="162">
                  <c:v>46.594745130058271</c:v>
                </c:pt>
                <c:pt idx="163">
                  <c:v>46.471102209507393</c:v>
                </c:pt>
                <c:pt idx="164">
                  <c:v>46.346928699773613</c:v>
                </c:pt>
                <c:pt idx="165">
                  <c:v>46.222322712194909</c:v>
                </c:pt>
                <c:pt idx="166">
                  <c:v>46.097382484372147</c:v>
                </c:pt>
                <c:pt idx="167">
                  <c:v>45.972204782423866</c:v>
                </c:pt>
                <c:pt idx="168">
                  <c:v>45.846883425195983</c:v>
                </c:pt>
                <c:pt idx="169">
                  <c:v>45.721507971742398</c:v>
                </c:pt>
                <c:pt idx="170">
                  <c:v>45.596162602885769</c:v>
                </c:pt>
                <c:pt idx="171">
                  <c:v>45.470925216451583</c:v>
                </c:pt>
                <c:pt idx="172">
                  <c:v>45.345866744688252</c:v>
                </c:pt>
                <c:pt idx="173">
                  <c:v>45.221050692168184</c:v>
                </c:pt>
                <c:pt idx="174">
                  <c:v>45.09653288366296</c:v>
                </c:pt>
                <c:pt idx="175">
                  <c:v>44.972361404454482</c:v>
                </c:pt>
                <c:pt idx="176">
                  <c:v>44.848576710446252</c:v>
                </c:pt>
                <c:pt idx="177">
                  <c:v>44.725211882259153</c:v>
                </c:pt>
                <c:pt idx="178">
                  <c:v>44.602292996084159</c:v>
                </c:pt>
                <c:pt idx="179">
                  <c:v>44.479839584172723</c:v>
                </c:pt>
                <c:pt idx="180">
                  <c:v>44.357865159171155</c:v>
                </c:pt>
                <c:pt idx="181">
                  <c:v>44.236377778729029</c:v>
                </c:pt>
                <c:pt idx="182">
                  <c:v>44.115380629625598</c:v>
                </c:pt>
                <c:pt idx="183">
                  <c:v>43.994872613786796</c:v>
                </c:pt>
                <c:pt idx="184">
                  <c:v>43.874848921780206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69.745999999999995</c:v>
                </c:pt>
                <c:pt idx="1">
                  <c:v>68.602999999999994</c:v>
                </c:pt>
                <c:pt idx="2">
                  <c:v>66.762</c:v>
                </c:pt>
                <c:pt idx="3">
                  <c:v>67.381</c:v>
                </c:pt>
                <c:pt idx="4">
                  <c:v>65.873000000000005</c:v>
                </c:pt>
                <c:pt idx="5">
                  <c:v>67.762</c:v>
                </c:pt>
                <c:pt idx="6">
                  <c:v>66.983999999999995</c:v>
                </c:pt>
                <c:pt idx="7">
                  <c:v>67.159000000000006</c:v>
                </c:pt>
                <c:pt idx="8">
                  <c:v>66.492000000000004</c:v>
                </c:pt>
                <c:pt idx="9">
                  <c:v>67.745999999999995</c:v>
                </c:pt>
                <c:pt idx="10">
                  <c:v>68.206000000000003</c:v>
                </c:pt>
                <c:pt idx="11">
                  <c:v>67.159000000000006</c:v>
                </c:pt>
                <c:pt idx="12">
                  <c:v>67.221999999999994</c:v>
                </c:pt>
                <c:pt idx="13">
                  <c:v>66.856999999999999</c:v>
                </c:pt>
                <c:pt idx="14">
                  <c:v>67.951999999999998</c:v>
                </c:pt>
                <c:pt idx="15">
                  <c:v>67.762</c:v>
                </c:pt>
                <c:pt idx="16">
                  <c:v>68.048000000000002</c:v>
                </c:pt>
                <c:pt idx="17">
                  <c:v>65.983999999999995</c:v>
                </c:pt>
                <c:pt idx="18">
                  <c:v>67.745999999999995</c:v>
                </c:pt>
                <c:pt idx="19">
                  <c:v>67.778000000000006</c:v>
                </c:pt>
                <c:pt idx="20">
                  <c:v>69.697999999999993</c:v>
                </c:pt>
                <c:pt idx="21">
                  <c:v>66.683000000000007</c:v>
                </c:pt>
                <c:pt idx="22">
                  <c:v>66.332999999999998</c:v>
                </c:pt>
                <c:pt idx="23">
                  <c:v>66.840999999999994</c:v>
                </c:pt>
                <c:pt idx="24">
                  <c:v>67.905000000000001</c:v>
                </c:pt>
                <c:pt idx="25">
                  <c:v>67.444000000000003</c:v>
                </c:pt>
                <c:pt idx="26">
                  <c:v>66.429000000000002</c:v>
                </c:pt>
                <c:pt idx="27">
                  <c:v>66.697999999999993</c:v>
                </c:pt>
                <c:pt idx="28">
                  <c:v>66.524000000000001</c:v>
                </c:pt>
                <c:pt idx="29">
                  <c:v>67.936999999999998</c:v>
                </c:pt>
                <c:pt idx="30">
                  <c:v>67.063000000000002</c:v>
                </c:pt>
                <c:pt idx="31">
                  <c:v>67.983999999999995</c:v>
                </c:pt>
                <c:pt idx="32">
                  <c:v>67.524000000000001</c:v>
                </c:pt>
                <c:pt idx="33">
                  <c:v>66.81</c:v>
                </c:pt>
                <c:pt idx="34">
                  <c:v>68.555999999999997</c:v>
                </c:pt>
                <c:pt idx="35">
                  <c:v>68.221999999999994</c:v>
                </c:pt>
                <c:pt idx="36">
                  <c:v>67.921000000000006</c:v>
                </c:pt>
                <c:pt idx="37">
                  <c:v>67.507999999999996</c:v>
                </c:pt>
                <c:pt idx="38">
                  <c:v>69.475999999999999</c:v>
                </c:pt>
                <c:pt idx="39">
                  <c:v>71.507999999999996</c:v>
                </c:pt>
                <c:pt idx="40">
                  <c:v>72.697999999999993</c:v>
                </c:pt>
                <c:pt idx="41">
                  <c:v>72.951999999999998</c:v>
                </c:pt>
                <c:pt idx="42">
                  <c:v>72.048000000000002</c:v>
                </c:pt>
                <c:pt idx="43">
                  <c:v>71.507999999999996</c:v>
                </c:pt>
                <c:pt idx="44">
                  <c:v>72.492000000000004</c:v>
                </c:pt>
                <c:pt idx="45">
                  <c:v>74.316999999999993</c:v>
                </c:pt>
                <c:pt idx="46">
                  <c:v>76.016000000000005</c:v>
                </c:pt>
                <c:pt idx="47">
                  <c:v>80.27</c:v>
                </c:pt>
                <c:pt idx="48">
                  <c:v>79.444000000000003</c:v>
                </c:pt>
                <c:pt idx="49">
                  <c:v>81.397000000000006</c:v>
                </c:pt>
                <c:pt idx="50">
                  <c:v>85.332999999999998</c:v>
                </c:pt>
                <c:pt idx="51">
                  <c:v>93.73</c:v>
                </c:pt>
                <c:pt idx="52">
                  <c:v>103.81</c:v>
                </c:pt>
                <c:pt idx="53">
                  <c:v>117.746</c:v>
                </c:pt>
                <c:pt idx="54">
                  <c:v>134.27000000000001</c:v>
                </c:pt>
                <c:pt idx="55">
                  <c:v>151.55600000000001</c:v>
                </c:pt>
                <c:pt idx="56">
                  <c:v>171.36500000000001</c:v>
                </c:pt>
                <c:pt idx="57">
                  <c:v>185.65100000000001</c:v>
                </c:pt>
                <c:pt idx="58">
                  <c:v>198.01599999999999</c:v>
                </c:pt>
                <c:pt idx="59">
                  <c:v>207.20599999999999</c:v>
                </c:pt>
                <c:pt idx="60">
                  <c:v>216.34899999999999</c:v>
                </c:pt>
                <c:pt idx="61">
                  <c:v>218.429</c:v>
                </c:pt>
                <c:pt idx="62">
                  <c:v>215.238</c:v>
                </c:pt>
                <c:pt idx="63">
                  <c:v>207.07900000000001</c:v>
                </c:pt>
                <c:pt idx="64">
                  <c:v>190.905</c:v>
                </c:pt>
                <c:pt idx="65">
                  <c:v>163.74600000000001</c:v>
                </c:pt>
                <c:pt idx="66">
                  <c:v>123.048</c:v>
                </c:pt>
                <c:pt idx="67">
                  <c:v>89.016000000000005</c:v>
                </c:pt>
                <c:pt idx="68">
                  <c:v>67.667000000000002</c:v>
                </c:pt>
                <c:pt idx="69">
                  <c:v>60.206000000000003</c:v>
                </c:pt>
                <c:pt idx="70">
                  <c:v>62.253999999999998</c:v>
                </c:pt>
                <c:pt idx="71">
                  <c:v>60.332999999999998</c:v>
                </c:pt>
                <c:pt idx="72">
                  <c:v>62.110999999999997</c:v>
                </c:pt>
                <c:pt idx="73">
                  <c:v>61.491999999999997</c:v>
                </c:pt>
                <c:pt idx="74">
                  <c:v>62.841000000000001</c:v>
                </c:pt>
                <c:pt idx="75">
                  <c:v>65.73</c:v>
                </c:pt>
                <c:pt idx="76">
                  <c:v>74.475999999999999</c:v>
                </c:pt>
                <c:pt idx="77">
                  <c:v>76.143000000000001</c:v>
                </c:pt>
                <c:pt idx="78">
                  <c:v>86.206000000000003</c:v>
                </c:pt>
                <c:pt idx="79">
                  <c:v>95.381</c:v>
                </c:pt>
                <c:pt idx="80">
                  <c:v>108.69799999999999</c:v>
                </c:pt>
                <c:pt idx="81">
                  <c:v>119</c:v>
                </c:pt>
                <c:pt idx="82">
                  <c:v>128.15899999999999</c:v>
                </c:pt>
                <c:pt idx="83">
                  <c:v>135.84100000000001</c:v>
                </c:pt>
                <c:pt idx="84">
                  <c:v>144.81</c:v>
                </c:pt>
                <c:pt idx="85">
                  <c:v>147.63499999999999</c:v>
                </c:pt>
                <c:pt idx="86">
                  <c:v>148.06299999999999</c:v>
                </c:pt>
                <c:pt idx="87">
                  <c:v>145.36500000000001</c:v>
                </c:pt>
                <c:pt idx="88">
                  <c:v>136.571</c:v>
                </c:pt>
                <c:pt idx="89">
                  <c:v>117.762</c:v>
                </c:pt>
                <c:pt idx="90">
                  <c:v>94.921000000000006</c:v>
                </c:pt>
                <c:pt idx="91">
                  <c:v>73.286000000000001</c:v>
                </c:pt>
                <c:pt idx="92">
                  <c:v>57.317</c:v>
                </c:pt>
                <c:pt idx="93">
                  <c:v>52.174999999999997</c:v>
                </c:pt>
                <c:pt idx="94">
                  <c:v>54.777999999999999</c:v>
                </c:pt>
                <c:pt idx="95">
                  <c:v>51.603000000000002</c:v>
                </c:pt>
                <c:pt idx="96">
                  <c:v>54.396999999999998</c:v>
                </c:pt>
                <c:pt idx="97">
                  <c:v>49.920999999999999</c:v>
                </c:pt>
                <c:pt idx="98">
                  <c:v>49.762</c:v>
                </c:pt>
                <c:pt idx="99">
                  <c:v>51.667000000000002</c:v>
                </c:pt>
                <c:pt idx="100">
                  <c:v>50.174999999999997</c:v>
                </c:pt>
                <c:pt idx="101">
                  <c:v>50.302</c:v>
                </c:pt>
                <c:pt idx="102">
                  <c:v>52.46</c:v>
                </c:pt>
                <c:pt idx="103">
                  <c:v>50.889000000000003</c:v>
                </c:pt>
                <c:pt idx="104">
                  <c:v>50.286000000000001</c:v>
                </c:pt>
                <c:pt idx="105">
                  <c:v>52.889000000000003</c:v>
                </c:pt>
                <c:pt idx="106">
                  <c:v>50.079000000000001</c:v>
                </c:pt>
                <c:pt idx="107">
                  <c:v>51.968000000000004</c:v>
                </c:pt>
                <c:pt idx="108">
                  <c:v>50.063000000000002</c:v>
                </c:pt>
                <c:pt idx="109">
                  <c:v>52.984000000000002</c:v>
                </c:pt>
                <c:pt idx="110">
                  <c:v>53.667000000000002</c:v>
                </c:pt>
                <c:pt idx="111">
                  <c:v>50.713999999999999</c:v>
                </c:pt>
                <c:pt idx="112">
                  <c:v>50.825000000000003</c:v>
                </c:pt>
                <c:pt idx="113">
                  <c:v>50.27</c:v>
                </c:pt>
                <c:pt idx="114">
                  <c:v>49.73</c:v>
                </c:pt>
                <c:pt idx="115">
                  <c:v>49.603000000000002</c:v>
                </c:pt>
                <c:pt idx="116">
                  <c:v>50.698</c:v>
                </c:pt>
                <c:pt idx="117">
                  <c:v>49.048000000000002</c:v>
                </c:pt>
                <c:pt idx="118">
                  <c:v>49.381</c:v>
                </c:pt>
                <c:pt idx="119">
                  <c:v>51.143000000000001</c:v>
                </c:pt>
                <c:pt idx="120">
                  <c:v>50.365000000000002</c:v>
                </c:pt>
                <c:pt idx="121">
                  <c:v>54.905000000000001</c:v>
                </c:pt>
                <c:pt idx="122">
                  <c:v>55.762</c:v>
                </c:pt>
                <c:pt idx="123">
                  <c:v>60.143000000000001</c:v>
                </c:pt>
                <c:pt idx="124">
                  <c:v>63.079000000000001</c:v>
                </c:pt>
                <c:pt idx="125">
                  <c:v>65.349000000000004</c:v>
                </c:pt>
                <c:pt idx="126">
                  <c:v>65.27</c:v>
                </c:pt>
                <c:pt idx="127">
                  <c:v>67.602999999999994</c:v>
                </c:pt>
                <c:pt idx="128">
                  <c:v>65.302000000000007</c:v>
                </c:pt>
                <c:pt idx="129">
                  <c:v>63.19</c:v>
                </c:pt>
                <c:pt idx="130">
                  <c:v>57.825000000000003</c:v>
                </c:pt>
                <c:pt idx="131">
                  <c:v>54.048000000000002</c:v>
                </c:pt>
                <c:pt idx="132">
                  <c:v>49.079000000000001</c:v>
                </c:pt>
                <c:pt idx="133">
                  <c:v>47.698</c:v>
                </c:pt>
                <c:pt idx="134">
                  <c:v>47.222000000000001</c:v>
                </c:pt>
                <c:pt idx="135">
                  <c:v>49.27</c:v>
                </c:pt>
                <c:pt idx="136">
                  <c:v>46.603000000000002</c:v>
                </c:pt>
                <c:pt idx="137">
                  <c:v>44.841000000000001</c:v>
                </c:pt>
                <c:pt idx="138">
                  <c:v>44.524000000000001</c:v>
                </c:pt>
                <c:pt idx="139">
                  <c:v>46.634999999999998</c:v>
                </c:pt>
                <c:pt idx="140">
                  <c:v>47.825000000000003</c:v>
                </c:pt>
                <c:pt idx="141">
                  <c:v>46.713999999999999</c:v>
                </c:pt>
                <c:pt idx="142">
                  <c:v>44.920999999999999</c:v>
                </c:pt>
                <c:pt idx="143">
                  <c:v>45.396999999999998</c:v>
                </c:pt>
                <c:pt idx="144">
                  <c:v>44.793999999999997</c:v>
                </c:pt>
                <c:pt idx="145">
                  <c:v>46.825000000000003</c:v>
                </c:pt>
                <c:pt idx="146">
                  <c:v>43.936999999999998</c:v>
                </c:pt>
                <c:pt idx="147">
                  <c:v>42.444000000000003</c:v>
                </c:pt>
                <c:pt idx="148">
                  <c:v>45.143000000000001</c:v>
                </c:pt>
                <c:pt idx="149">
                  <c:v>42.127000000000002</c:v>
                </c:pt>
                <c:pt idx="150">
                  <c:v>44.951999999999998</c:v>
                </c:pt>
                <c:pt idx="151">
                  <c:v>45.46</c:v>
                </c:pt>
                <c:pt idx="152">
                  <c:v>45.936999999999998</c:v>
                </c:pt>
                <c:pt idx="153">
                  <c:v>45.048000000000002</c:v>
                </c:pt>
                <c:pt idx="154">
                  <c:v>47.825000000000003</c:v>
                </c:pt>
                <c:pt idx="155">
                  <c:v>50.015999999999998</c:v>
                </c:pt>
                <c:pt idx="156">
                  <c:v>52.936999999999998</c:v>
                </c:pt>
                <c:pt idx="157">
                  <c:v>53.667000000000002</c:v>
                </c:pt>
                <c:pt idx="158">
                  <c:v>56.570999999999998</c:v>
                </c:pt>
                <c:pt idx="159">
                  <c:v>54.158999999999999</c:v>
                </c:pt>
                <c:pt idx="160">
                  <c:v>48.508000000000003</c:v>
                </c:pt>
                <c:pt idx="161">
                  <c:v>47.951999999999998</c:v>
                </c:pt>
                <c:pt idx="162">
                  <c:v>45.524000000000001</c:v>
                </c:pt>
                <c:pt idx="163">
                  <c:v>43.396999999999998</c:v>
                </c:pt>
                <c:pt idx="164">
                  <c:v>44.127000000000002</c:v>
                </c:pt>
                <c:pt idx="165">
                  <c:v>43.570999999999998</c:v>
                </c:pt>
                <c:pt idx="166">
                  <c:v>42.634999999999998</c:v>
                </c:pt>
                <c:pt idx="167">
                  <c:v>42.143000000000001</c:v>
                </c:pt>
                <c:pt idx="168">
                  <c:v>42.825000000000003</c:v>
                </c:pt>
                <c:pt idx="169">
                  <c:v>41.27</c:v>
                </c:pt>
                <c:pt idx="170">
                  <c:v>43.238</c:v>
                </c:pt>
                <c:pt idx="171">
                  <c:v>40.19</c:v>
                </c:pt>
                <c:pt idx="172">
                  <c:v>41.475999999999999</c:v>
                </c:pt>
                <c:pt idx="173">
                  <c:v>40.302</c:v>
                </c:pt>
                <c:pt idx="174">
                  <c:v>42.238</c:v>
                </c:pt>
                <c:pt idx="175">
                  <c:v>40.968000000000004</c:v>
                </c:pt>
                <c:pt idx="176">
                  <c:v>40.762</c:v>
                </c:pt>
                <c:pt idx="177">
                  <c:v>40.365000000000002</c:v>
                </c:pt>
                <c:pt idx="178">
                  <c:v>40.158999999999999</c:v>
                </c:pt>
                <c:pt idx="179">
                  <c:v>42.555999999999997</c:v>
                </c:pt>
                <c:pt idx="180">
                  <c:v>40.841000000000001</c:v>
                </c:pt>
                <c:pt idx="181">
                  <c:v>42.27</c:v>
                </c:pt>
                <c:pt idx="182">
                  <c:v>39.475999999999999</c:v>
                </c:pt>
                <c:pt idx="183">
                  <c:v>40.475999999999999</c:v>
                </c:pt>
                <c:pt idx="184">
                  <c:v>39.475999999999999</c:v>
                </c:pt>
                <c:pt idx="185">
                  <c:v>41.302</c:v>
                </c:pt>
                <c:pt idx="186">
                  <c:v>40.079000000000001</c:v>
                </c:pt>
                <c:pt idx="187">
                  <c:v>40.889000000000003</c:v>
                </c:pt>
                <c:pt idx="188">
                  <c:v>39.381</c:v>
                </c:pt>
                <c:pt idx="189">
                  <c:v>40.698</c:v>
                </c:pt>
                <c:pt idx="190">
                  <c:v>40.889000000000003</c:v>
                </c:pt>
                <c:pt idx="191">
                  <c:v>42.984000000000002</c:v>
                </c:pt>
                <c:pt idx="192">
                  <c:v>40.253999999999998</c:v>
                </c:pt>
                <c:pt idx="193">
                  <c:v>42.619</c:v>
                </c:pt>
                <c:pt idx="194">
                  <c:v>39.698</c:v>
                </c:pt>
                <c:pt idx="195">
                  <c:v>39.508000000000003</c:v>
                </c:pt>
                <c:pt idx="196">
                  <c:v>40.19</c:v>
                </c:pt>
                <c:pt idx="197">
                  <c:v>36.524000000000001</c:v>
                </c:pt>
                <c:pt idx="198">
                  <c:v>39.920999999999999</c:v>
                </c:pt>
                <c:pt idx="199">
                  <c:v>40.762</c:v>
                </c:pt>
                <c:pt idx="200">
                  <c:v>38.524000000000001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66.01822171693361</c:v>
                </c:pt>
                <c:pt idx="6">
                  <c:v>66.126194769743236</c:v>
                </c:pt>
                <c:pt idx="7">
                  <c:v>66.232862714051748</c:v>
                </c:pt>
                <c:pt idx="8">
                  <c:v>66.338052487828179</c:v>
                </c:pt>
                <c:pt idx="9">
                  <c:v>66.441571779660009</c:v>
                </c:pt>
                <c:pt idx="10">
                  <c:v>66.543207352296619</c:v>
                </c:pt>
                <c:pt idx="11">
                  <c:v>66.642723306001912</c:v>
                </c:pt>
                <c:pt idx="12">
                  <c:v>66.739859300243609</c:v>
                </c:pt>
                <c:pt idx="13">
                  <c:v>66.834328758341925</c:v>
                </c:pt>
                <c:pt idx="14">
                  <c:v>66.925817086973638</c:v>
                </c:pt>
                <c:pt idx="15">
                  <c:v>67.013979951141039</c:v>
                </c:pt>
                <c:pt idx="16">
                  <c:v>67.098441655814312</c:v>
                </c:pt>
                <c:pt idx="17">
                  <c:v>67.178793698757957</c:v>
                </c:pt>
                <c:pt idx="18">
                  <c:v>67.254593576602403</c:v>
                </c:pt>
                <c:pt idx="19">
                  <c:v>67.325363950905029</c:v>
                </c:pt>
                <c:pt idx="20">
                  <c:v>67.390592318054914</c:v>
                </c:pt>
                <c:pt idx="21">
                  <c:v>67.449731385841915</c:v>
                </c:pt>
                <c:pt idx="22">
                  <c:v>67.502200456624308</c:v>
                </c:pt>
                <c:pt idx="23">
                  <c:v>67.547388279463945</c:v>
                </c:pt>
                <c:pt idx="24">
                  <c:v>67.584658105109369</c:v>
                </c:pt>
                <c:pt idx="25">
                  <c:v>67.613356126024129</c:v>
                </c:pt>
                <c:pt idx="26">
                  <c:v>67.632825209252374</c:v>
                </c:pt>
                <c:pt idx="27">
                  <c:v>67.642426974774139</c:v>
                </c:pt>
                <c:pt idx="28">
                  <c:v>67.641577025586358</c:v>
                </c:pt>
                <c:pt idx="29">
                  <c:v>67.629800733171251</c:v>
                </c:pt>
                <c:pt idx="30">
                  <c:v>67.60682068690754</c:v>
                </c:pt>
                <c:pt idx="31">
                  <c:v>67.572691977953767</c:v>
                </c:pt>
                <c:pt idx="32">
                  <c:v>67.528008063346022</c:v>
                </c:pt>
                <c:pt idx="33">
                  <c:v>67.474207980720536</c:v>
                </c:pt>
                <c:pt idx="34">
                  <c:v>67.414024696817052</c:v>
                </c:pt>
                <c:pt idx="35">
                  <c:v>67.352123295111397</c:v>
                </c:pt>
                <c:pt idx="36">
                  <c:v>67.295984612465446</c:v>
                </c:pt>
                <c:pt idx="37">
                  <c:v>67.257091862823088</c:v>
                </c:pt>
                <c:pt idx="38">
                  <c:v>67.252470703828806</c:v>
                </c:pt>
                <c:pt idx="39">
                  <c:v>67.30661221500398</c:v>
                </c:pt>
                <c:pt idx="40">
                  <c:v>67.453768204518681</c:v>
                </c:pt>
                <c:pt idx="41">
                  <c:v>67.740544794953465</c:v>
                </c:pt>
                <c:pt idx="42">
                  <c:v>68.228631376527346</c:v>
                </c:pt>
                <c:pt idx="43">
                  <c:v>68.997390071967942</c:v>
                </c:pt>
                <c:pt idx="44">
                  <c:v>70.145904403336232</c:v>
                </c:pt>
                <c:pt idx="45">
                  <c:v>71.793961213494455</c:v>
                </c:pt>
                <c:pt idx="46">
                  <c:v>74.081341499135021</c:v>
                </c:pt>
                <c:pt idx="47">
                  <c:v>77.164754683610539</c:v>
                </c:pt>
                <c:pt idx="48">
                  <c:v>81.211800747423666</c:v>
                </c:pt>
                <c:pt idx="49">
                  <c:v>86.391515670157304</c:v>
                </c:pt>
                <c:pt idx="50">
                  <c:v>92.861366054228682</c:v>
                </c:pt>
                <c:pt idx="51">
                  <c:v>100.75100606120503</c:v>
                </c:pt>
                <c:pt idx="52">
                  <c:v>110.14366281001386</c:v>
                </c:pt>
                <c:pt idx="53">
                  <c:v>121.05660788165238</c:v>
                </c:pt>
                <c:pt idx="54">
                  <c:v>133.42266877705023</c:v>
                </c:pt>
                <c:pt idx="55">
                  <c:v>147.07475135443582</c:v>
                </c:pt>
                <c:pt idx="56">
                  <c:v>161.73346568482174</c:v>
                </c:pt>
                <c:pt idx="57">
                  <c:v>176.98976517536263</c:v>
                </c:pt>
                <c:pt idx="58">
                  <c:v>192.25194966531944</c:v>
                </c:pt>
                <c:pt idx="59">
                  <c:v>206.59160372900982</c:v>
                </c:pt>
                <c:pt idx="60">
                  <c:v>218.43267067075453</c:v>
                </c:pt>
                <c:pt idx="61">
                  <c:v>225.21347980432762</c:v>
                </c:pt>
                <c:pt idx="62">
                  <c:v>223.53754034730392</c:v>
                </c:pt>
                <c:pt idx="63">
                  <c:v>210.46636062153397</c:v>
                </c:pt>
                <c:pt idx="64">
                  <c:v>185.76770866308485</c:v>
                </c:pt>
                <c:pt idx="65">
                  <c:v>153.42129773082775</c:v>
                </c:pt>
                <c:pt idx="66">
                  <c:v>120.46239468832715</c:v>
                </c:pt>
                <c:pt idx="67">
                  <c:v>93.484955108640222</c:v>
                </c:pt>
                <c:pt idx="68">
                  <c:v>75.580050574694653</c:v>
                </c:pt>
                <c:pt idx="69">
                  <c:v>66.001991675562678</c:v>
                </c:pt>
                <c:pt idx="70">
                  <c:v>62.079454494852506</c:v>
                </c:pt>
                <c:pt idx="71">
                  <c:v>61.265344936177925</c:v>
                </c:pt>
                <c:pt idx="72">
                  <c:v>62.026282169489612</c:v>
                </c:pt>
                <c:pt idx="73">
                  <c:v>63.739436694470243</c:v>
                </c:pt>
                <c:pt idx="74">
                  <c:v>66.2863728128942</c:v>
                </c:pt>
                <c:pt idx="75">
                  <c:v>69.748146693201434</c:v>
                </c:pt>
                <c:pt idx="76">
                  <c:v>74.255696835977162</c:v>
                </c:pt>
                <c:pt idx="77">
                  <c:v>79.926132052364636</c:v>
                </c:pt>
                <c:pt idx="78">
                  <c:v>86.828948439427023</c:v>
                </c:pt>
                <c:pt idx="79">
                  <c:v>94.959934673017429</c:v>
                </c:pt>
                <c:pt idx="80">
                  <c:v>104.21800158308199</c:v>
                </c:pt>
                <c:pt idx="81">
                  <c:v>114.38272202238603</c:v>
                </c:pt>
                <c:pt idx="82">
                  <c:v>125.07942819209643</c:v>
                </c:pt>
                <c:pt idx="83">
                  <c:v>135.69322925889853</c:v>
                </c:pt>
                <c:pt idx="84">
                  <c:v>145.18038325550955</c:v>
                </c:pt>
                <c:pt idx="85">
                  <c:v>151.81898460316535</c:v>
                </c:pt>
                <c:pt idx="86">
                  <c:v>153.2149088215354</c:v>
                </c:pt>
                <c:pt idx="87">
                  <c:v>147.08223580269529</c:v>
                </c:pt>
                <c:pt idx="88">
                  <c:v>132.83706502758318</c:v>
                </c:pt>
                <c:pt idx="89">
                  <c:v>112.86703507755897</c:v>
                </c:pt>
                <c:pt idx="90">
                  <c:v>91.916979554387922</c:v>
                </c:pt>
                <c:pt idx="91">
                  <c:v>74.606013522464139</c:v>
                </c:pt>
                <c:pt idx="92">
                  <c:v>63.124017350407208</c:v>
                </c:pt>
                <c:pt idx="93">
                  <c:v>56.938834025121906</c:v>
                </c:pt>
                <c:pt idx="94">
                  <c:v>54.184365864360316</c:v>
                </c:pt>
                <c:pt idx="95">
                  <c:v>53.117767777374929</c:v>
                </c:pt>
                <c:pt idx="96">
                  <c:v>52.699462729157673</c:v>
                </c:pt>
                <c:pt idx="97">
                  <c:v>52.478763738735708</c:v>
                </c:pt>
                <c:pt idx="98">
                  <c:v>52.306849633577009</c:v>
                </c:pt>
                <c:pt idx="99">
                  <c:v>52.145395858096684</c:v>
                </c:pt>
                <c:pt idx="100">
                  <c:v>51.98656037375509</c:v>
                </c:pt>
                <c:pt idx="101">
                  <c:v>51.829007778805135</c:v>
                </c:pt>
                <c:pt idx="102">
                  <c:v>51.672496532476508</c:v>
                </c:pt>
                <c:pt idx="103">
                  <c:v>51.51693484317412</c:v>
                </c:pt>
                <c:pt idx="104">
                  <c:v>51.362251403909276</c:v>
                </c:pt>
                <c:pt idx="105">
                  <c:v>51.208381259407865</c:v>
                </c:pt>
                <c:pt idx="106">
                  <c:v>51.055264769759958</c:v>
                </c:pt>
                <c:pt idx="107">
                  <c:v>50.90284895192498</c:v>
                </c:pt>
                <c:pt idx="108">
                  <c:v>50.75109310487079</c:v>
                </c:pt>
                <c:pt idx="109">
                  <c:v>50.599987450852247</c:v>
                </c:pt>
                <c:pt idx="110">
                  <c:v>50.44960889152695</c:v>
                </c:pt>
                <c:pt idx="111">
                  <c:v>50.300273894602604</c:v>
                </c:pt>
                <c:pt idx="112">
                  <c:v>50.152923303855538</c:v>
                </c:pt>
                <c:pt idx="113">
                  <c:v>50.010008555784722</c:v>
                </c:pt>
                <c:pt idx="114">
                  <c:v>49.877348122157962</c:v>
                </c:pt>
                <c:pt idx="115">
                  <c:v>49.767632102601937</c:v>
                </c:pt>
                <c:pt idx="116">
                  <c:v>49.706294259972687</c:v>
                </c:pt>
                <c:pt idx="117">
                  <c:v>49.740001496411523</c:v>
                </c:pt>
                <c:pt idx="118">
                  <c:v>49.94658184997602</c:v>
                </c:pt>
                <c:pt idx="119">
                  <c:v>50.442505349936333</c:v>
                </c:pt>
                <c:pt idx="120">
                  <c:v>51.38025062081028</c:v>
                </c:pt>
                <c:pt idx="121">
                  <c:v>52.924221747579963</c:v>
                </c:pt>
                <c:pt idx="122">
                  <c:v>55.193222694808952</c:v>
                </c:pt>
                <c:pt idx="123">
                  <c:v>58.165688289490696</c:v>
                </c:pt>
                <c:pt idx="124">
                  <c:v>61.569033864581129</c:v>
                </c:pt>
                <c:pt idx="125">
                  <c:v>64.816938612949215</c:v>
                </c:pt>
                <c:pt idx="126">
                  <c:v>67.089349154480956</c:v>
                </c:pt>
                <c:pt idx="127">
                  <c:v>67.608826661307532</c:v>
                </c:pt>
                <c:pt idx="128">
                  <c:v>66.023699075837669</c:v>
                </c:pt>
                <c:pt idx="129">
                  <c:v>62.656968173538488</c:v>
                </c:pt>
                <c:pt idx="130">
                  <c:v>58.402416186541728</c:v>
                </c:pt>
                <c:pt idx="131">
                  <c:v>54.298313952548192</c:v>
                </c:pt>
                <c:pt idx="132">
                  <c:v>51.069501559898683</c:v>
                </c:pt>
                <c:pt idx="133">
                  <c:v>48.931461939872669</c:v>
                </c:pt>
                <c:pt idx="134">
                  <c:v>47.70488562769539</c:v>
                </c:pt>
                <c:pt idx="135">
                  <c:v>47.064119395943933</c:v>
                </c:pt>
                <c:pt idx="136">
                  <c:v>46.726745634659515</c:v>
                </c:pt>
                <c:pt idx="137">
                  <c:v>46.518758101226283</c:v>
                </c:pt>
                <c:pt idx="138">
                  <c:v>46.356779488115087</c:v>
                </c:pt>
                <c:pt idx="139">
                  <c:v>46.208589970281153</c:v>
                </c:pt>
                <c:pt idx="140">
                  <c:v>46.063961459966961</c:v>
                </c:pt>
                <c:pt idx="141">
                  <c:v>45.920199341801364</c:v>
                </c:pt>
                <c:pt idx="142">
                  <c:v>45.776712670750754</c:v>
                </c:pt>
                <c:pt idx="143">
                  <c:v>45.633397023772247</c:v>
                </c:pt>
                <c:pt idx="144">
                  <c:v>45.490248720987815</c:v>
                </c:pt>
                <c:pt idx="145">
                  <c:v>45.347314494380534</c:v>
                </c:pt>
                <c:pt idx="146">
                  <c:v>45.204791404703165</c:v>
                </c:pt>
                <c:pt idx="147">
                  <c:v>45.063426300798987</c:v>
                </c:pt>
                <c:pt idx="148">
                  <c:v>44.925755974363696</c:v>
                </c:pt>
                <c:pt idx="149">
                  <c:v>44.799401811604255</c:v>
                </c:pt>
                <c:pt idx="150">
                  <c:v>44.70443406306574</c:v>
                </c:pt>
                <c:pt idx="151">
                  <c:v>44.686654642480882</c:v>
                </c:pt>
                <c:pt idx="152">
                  <c:v>44.834953938909806</c:v>
                </c:pt>
                <c:pt idx="153">
                  <c:v>45.290895066403493</c:v>
                </c:pt>
                <c:pt idx="154">
                  <c:v>46.224721199130229</c:v>
                </c:pt>
                <c:pt idx="155">
                  <c:v>47.74940602370588</c:v>
                </c:pt>
                <c:pt idx="156">
                  <c:v>49.778900492671255</c:v>
                </c:pt>
                <c:pt idx="157">
                  <c:v>51.913001483081935</c:v>
                </c:pt>
                <c:pt idx="158">
                  <c:v>53.487596309113421</c:v>
                </c:pt>
                <c:pt idx="159">
                  <c:v>53.858879300576675</c:v>
                </c:pt>
                <c:pt idx="160">
                  <c:v>52.782344346260786</c:v>
                </c:pt>
                <c:pt idx="161">
                  <c:v>50.592841862183413</c:v>
                </c:pt>
                <c:pt idx="162">
                  <c:v>48.012129713226848</c:v>
                </c:pt>
                <c:pt idx="163">
                  <c:v>45.733017408066168</c:v>
                </c:pt>
                <c:pt idx="164">
                  <c:v>44.109020872606123</c:v>
                </c:pt>
                <c:pt idx="165">
                  <c:v>43.130749867035568</c:v>
                </c:pt>
                <c:pt idx="166">
                  <c:v>42.599998868640299</c:v>
                </c:pt>
                <c:pt idx="167">
                  <c:v>42.308667832953745</c:v>
                </c:pt>
                <c:pt idx="168">
                  <c:v>42.11986458664002</c:v>
                </c:pt>
                <c:pt idx="169">
                  <c:v>41.966844193866564</c:v>
                </c:pt>
                <c:pt idx="170">
                  <c:v>41.824106570832839</c:v>
                </c:pt>
                <c:pt idx="171">
                  <c:v>41.683814460759606</c:v>
                </c:pt>
                <c:pt idx="172">
                  <c:v>41.543997888365112</c:v>
                </c:pt>
                <c:pt idx="173">
                  <c:v>41.404243565125235</c:v>
                </c:pt>
                <c:pt idx="174">
                  <c:v>41.264473937597693</c:v>
                </c:pt>
                <c:pt idx="175">
                  <c:v>41.124671504597842</c:v>
                </c:pt>
                <c:pt idx="176">
                  <c:v>40.984828393841696</c:v>
                </c:pt>
                <c:pt idx="177">
                  <c:v>40.844938798769896</c:v>
                </c:pt>
                <c:pt idx="178">
                  <c:v>40.704998012546547</c:v>
                </c:pt>
                <c:pt idx="179">
                  <c:v>40.56500228212596</c:v>
                </c:pt>
                <c:pt idx="180">
                  <c:v>40.424948737635908</c:v>
                </c:pt>
                <c:pt idx="181">
                  <c:v>40.284835321108332</c:v>
                </c:pt>
                <c:pt idx="182">
                  <c:v>40.14466071070013</c:v>
                </c:pt>
                <c:pt idx="183">
                  <c:v>40.004424242601409</c:v>
                </c:pt>
                <c:pt idx="184">
                  <c:v>39.864125832883808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66.018221716928039</c:v>
                </c:pt>
                <c:pt idx="6">
                  <c:v>66.126194769727576</c:v>
                </c:pt>
                <c:pt idx="7">
                  <c:v>66.232862714008462</c:v>
                </c:pt>
                <c:pt idx="8">
                  <c:v>66.338052487710655</c:v>
                </c:pt>
                <c:pt idx="9">
                  <c:v>66.441571779346404</c:v>
                </c:pt>
                <c:pt idx="10">
                  <c:v>66.54320735147428</c:v>
                </c:pt>
                <c:pt idx="11">
                  <c:v>66.642723303882775</c:v>
                </c:pt>
                <c:pt idx="12">
                  <c:v>66.739859294876965</c:v>
                </c:pt>
                <c:pt idx="13">
                  <c:v>66.834328744985669</c:v>
                </c:pt>
                <c:pt idx="14">
                  <c:v>66.925817054307004</c:v>
                </c:pt>
                <c:pt idx="15">
                  <c:v>67.013979872624461</c:v>
                </c:pt>
                <c:pt idx="16">
                  <c:v>67.098441470352029</c:v>
                </c:pt>
                <c:pt idx="17">
                  <c:v>67.178793268244036</c:v>
                </c:pt>
                <c:pt idx="18">
                  <c:v>67.25459259450146</c:v>
                </c:pt>
                <c:pt idx="19">
                  <c:v>67.325361749183529</c:v>
                </c:pt>
                <c:pt idx="20">
                  <c:v>67.390587467337497</c:v>
                </c:pt>
                <c:pt idx="21">
                  <c:v>67.449720883481959</c:v>
                </c:pt>
                <c:pt idx="22">
                  <c:v>67.502178110348424</c:v>
                </c:pt>
                <c:pt idx="23">
                  <c:v>67.547341553233522</c:v>
                </c:pt>
                <c:pt idx="24">
                  <c:v>67.584562086885228</c:v>
                </c:pt>
                <c:pt idx="25">
                  <c:v>67.613162223293216</c:v>
                </c:pt>
                <c:pt idx="26">
                  <c:v>67.632440394675385</c:v>
                </c:pt>
                <c:pt idx="27">
                  <c:v>67.641676464853518</c:v>
                </c:pt>
                <c:pt idx="28">
                  <c:v>67.640138562595439</c:v>
                </c:pt>
                <c:pt idx="29">
                  <c:v>67.627091301012541</c:v>
                </c:pt>
                <c:pt idx="30">
                  <c:v>67.601805406696116</c:v>
                </c:pt>
                <c:pt idx="31">
                  <c:v>67.563568730442569</c:v>
                </c:pt>
                <c:pt idx="32">
                  <c:v>67.51169854840478</c:v>
                </c:pt>
                <c:pt idx="33">
                  <c:v>67.445554989571022</c:v>
                </c:pt>
                <c:pt idx="34">
                  <c:v>67.364555345065995</c:v>
                </c:pt>
                <c:pt idx="35">
                  <c:v>67.268188930684076</c:v>
                </c:pt>
                <c:pt idx="36">
                  <c:v>67.156032091426979</c:v>
                </c:pt>
                <c:pt idx="37">
                  <c:v>67.027762861939095</c:v>
                </c:pt>
                <c:pt idx="38">
                  <c:v>66.883174736740742</c:v>
                </c:pt>
                <c:pt idx="39">
                  <c:v>66.722188966445799</c:v>
                </c:pt>
                <c:pt idx="40">
                  <c:v>66.54486478759884</c:v>
                </c:pt>
                <c:pt idx="41">
                  <c:v>66.351407019905878</c:v>
                </c:pt>
                <c:pt idx="42">
                  <c:v>66.142170528705662</c:v>
                </c:pt>
                <c:pt idx="43">
                  <c:v>65.917661152748209</c:v>
                </c:pt>
                <c:pt idx="44">
                  <c:v>65.678532834346086</c:v>
                </c:pt>
                <c:pt idx="45">
                  <c:v>65.425580853691784</c:v>
                </c:pt>
                <c:pt idx="46">
                  <c:v>65.159731251191431</c:v>
                </c:pt>
                <c:pt idx="47">
                  <c:v>64.882026708147606</c:v>
                </c:pt>
                <c:pt idx="48">
                  <c:v>64.59360933288464</c:v>
                </c:pt>
                <c:pt idx="49">
                  <c:v>64.295700952568325</c:v>
                </c:pt>
                <c:pt idx="50">
                  <c:v>63.989581628484217</c:v>
                </c:pt>
                <c:pt idx="51">
                  <c:v>63.676567185563854</c:v>
                </c:pt>
                <c:pt idx="52">
                  <c:v>63.357986570817516</c:v>
                </c:pt>
                <c:pt idx="53">
                  <c:v>63.035159829963874</c:v>
                </c:pt>
                <c:pt idx="54">
                  <c:v>62.709377421274887</c:v>
                </c:pt>
                <c:pt idx="55">
                  <c:v>62.381881478496254</c:v>
                </c:pt>
                <c:pt idx="56">
                  <c:v>62.053849501251456</c:v>
                </c:pt>
                <c:pt idx="57">
                  <c:v>61.726380803414756</c:v>
                </c:pt>
                <c:pt idx="58">
                  <c:v>61.40048589927823</c:v>
                </c:pt>
                <c:pt idx="59">
                  <c:v>61.077078864432679</c:v>
                </c:pt>
                <c:pt idx="60">
                  <c:v>60.756972581540275</c:v>
                </c:pt>
                <c:pt idx="61">
                  <c:v>60.440876676456668</c:v>
                </c:pt>
                <c:pt idx="62">
                  <c:v>60.129397870654024</c:v>
                </c:pt>
                <c:pt idx="63">
                  <c:v>59.82304242233549</c:v>
                </c:pt>
                <c:pt idx="64">
                  <c:v>59.522220299692812</c:v>
                </c:pt>
                <c:pt idx="65">
                  <c:v>59.227250722607494</c:v>
                </c:pt>
                <c:pt idx="66">
                  <c:v>58.93836871994656</c:v>
                </c:pt>
                <c:pt idx="67">
                  <c:v>58.655732374248565</c:v>
                </c:pt>
                <c:pt idx="68">
                  <c:v>58.379430459834012</c:v>
                </c:pt>
                <c:pt idx="69">
                  <c:v>58.109490220346075</c:v>
                </c:pt>
                <c:pt idx="70">
                  <c:v>57.845885074111706</c:v>
                </c:pt>
                <c:pt idx="71">
                  <c:v>57.588542077842007</c:v>
                </c:pt>
                <c:pt idx="72">
                  <c:v>57.337349019065122</c:v>
                </c:pt>
                <c:pt idx="73">
                  <c:v>57.092161043937722</c:v>
                </c:pt>
                <c:pt idx="74">
                  <c:v>56.852806758896492</c:v>
                </c:pt>
                <c:pt idx="75">
                  <c:v>56.619093771627689</c:v>
                </c:pt>
                <c:pt idx="76">
                  <c:v>56.390813659038272</c:v>
                </c:pt>
                <c:pt idx="77">
                  <c:v>56.167746367546115</c:v>
                </c:pt>
                <c:pt idx="78">
                  <c:v>55.949664064474199</c:v>
                </c:pt>
                <c:pt idx="79">
                  <c:v>55.736334469133944</c:v>
                </c:pt>
                <c:pt idx="80">
                  <c:v>55.527523698853727</c:v>
                </c:pt>
                <c:pt idx="81">
                  <c:v>55.322998669284431</c:v>
                </c:pt>
                <c:pt idx="82">
                  <c:v>55.122529090301789</c:v>
                </c:pt>
                <c:pt idx="83">
                  <c:v>54.925889099179614</c:v>
                </c:pt>
                <c:pt idx="84">
                  <c:v>54.732858571832743</c:v>
                </c:pt>
                <c:pt idx="85">
                  <c:v>54.543224151161354</c:v>
                </c:pt>
                <c:pt idx="86">
                  <c:v>54.356780029155047</c:v>
                </c:pt>
                <c:pt idx="87">
                  <c:v>54.173328516661442</c:v>
                </c:pt>
                <c:pt idx="88">
                  <c:v>53.992680431772683</c:v>
                </c:pt>
                <c:pt idx="89">
                  <c:v>53.814655334770073</c:v>
                </c:pt>
                <c:pt idx="90">
                  <c:v>53.639081634596451</c:v>
                </c:pt>
                <c:pt idx="91">
                  <c:v>53.46579658896966</c:v>
                </c:pt>
                <c:pt idx="92">
                  <c:v>53.294646217558672</c:v>
                </c:pt>
                <c:pt idx="93">
                  <c:v>53.1254851451476</c:v>
                </c:pt>
                <c:pt idx="94">
                  <c:v>52.958176389427642</c:v>
                </c:pt>
                <c:pt idx="95">
                  <c:v>52.792591105988961</c:v>
                </c:pt>
                <c:pt idx="96">
                  <c:v>52.628608301230869</c:v>
                </c:pt>
                <c:pt idx="97">
                  <c:v>52.466114522261378</c:v>
                </c:pt>
                <c:pt idx="98">
                  <c:v>52.305003531404616</c:v>
                </c:pt>
                <c:pt idx="99">
                  <c:v>52.145175971662518</c:v>
                </c:pt>
                <c:pt idx="100">
                  <c:v>51.986539028370537</c:v>
                </c:pt>
                <c:pt idx="101">
                  <c:v>51.82900609133025</c:v>
                </c:pt>
                <c:pt idx="102">
                  <c:v>51.67249642087917</c:v>
                </c:pt>
                <c:pt idx="103">
                  <c:v>51.516934820655209</c:v>
                </c:pt>
                <c:pt idx="104">
                  <c:v>51.362251319216057</c:v>
                </c:pt>
                <c:pt idx="105">
                  <c:v>51.208380862169399</c:v>
                </c:pt>
                <c:pt idx="106">
                  <c:v>51.055263016046517</c:v>
                </c:pt>
                <c:pt idx="107">
                  <c:v>50.90284168479883</c:v>
                </c:pt>
                <c:pt idx="108">
                  <c:v>50.751064839504551</c:v>
                </c:pt>
                <c:pt idx="109">
                  <c:v>50.599884261632845</c:v>
                </c:pt>
                <c:pt idx="110">
                  <c:v>50.449255300017043</c:v>
                </c:pt>
                <c:pt idx="111">
                  <c:v>50.299136641530815</c:v>
                </c:pt>
                <c:pt idx="112">
                  <c:v>50.149490095335821</c:v>
                </c:pt>
                <c:pt idx="113">
                  <c:v>50.000280390470159</c:v>
                </c:pt>
                <c:pt idx="114">
                  <c:v>49.851474986470329</c:v>
                </c:pt>
                <c:pt idx="115">
                  <c:v>49.703043896660986</c:v>
                </c:pt>
                <c:pt idx="116">
                  <c:v>49.554959523702721</c:v>
                </c:pt>
                <c:pt idx="117">
                  <c:v>49.407196506956431</c:v>
                </c:pt>
                <c:pt idx="118">
                  <c:v>49.25973158119853</c:v>
                </c:pt>
                <c:pt idx="119">
                  <c:v>49.11254344620486</c:v>
                </c:pt>
                <c:pt idx="120">
                  <c:v>48.965612646707385</c:v>
                </c:pt>
                <c:pt idx="121">
                  <c:v>48.818921462216728</c:v>
                </c:pt>
                <c:pt idx="122">
                  <c:v>48.672453806192273</c:v>
                </c:pt>
                <c:pt idx="123">
                  <c:v>48.526195134028136</c:v>
                </c:pt>
                <c:pt idx="124">
                  <c:v>48.380132359306991</c:v>
                </c:pt>
                <c:pt idx="125">
                  <c:v>48.234253777751292</c:v>
                </c:pt>
                <c:pt idx="126">
                  <c:v>48.088548998273481</c:v>
                </c:pt>
                <c:pt idx="127">
                  <c:v>47.943008880489849</c:v>
                </c:pt>
                <c:pt idx="128">
                  <c:v>47.797625478017252</c:v>
                </c:pt>
                <c:pt idx="129">
                  <c:v>47.652391986816532</c:v>
                </c:pt>
                <c:pt idx="130">
                  <c:v>47.50730269778056</c:v>
                </c:pt>
                <c:pt idx="131">
                  <c:v>47.362352952688674</c:v>
                </c:pt>
                <c:pt idx="132">
                  <c:v>47.21753910256443</c:v>
                </c:pt>
                <c:pt idx="133">
                  <c:v>47.072858467380122</c:v>
                </c:pt>
                <c:pt idx="134">
                  <c:v>46.928309295954385</c:v>
                </c:pt>
                <c:pt idx="135">
                  <c:v>46.783890724791519</c:v>
                </c:pt>
                <c:pt idx="136">
                  <c:v>46.639602734519194</c:v>
                </c:pt>
                <c:pt idx="137">
                  <c:v>46.49544610250291</c:v>
                </c:pt>
                <c:pt idx="138">
                  <c:v>46.351422350161087</c:v>
                </c:pt>
                <c:pt idx="139">
                  <c:v>46.207533683485124</c:v>
                </c:pt>
                <c:pt idx="140">
                  <c:v>46.063782925298085</c:v>
                </c:pt>
                <c:pt idx="141">
                  <c:v>45.920173437878752</c:v>
                </c:pt>
                <c:pt idx="142">
                  <c:v>45.776709034749445</c:v>
                </c:pt>
                <c:pt idx="143">
                  <c:v>45.633393880691244</c:v>
                </c:pt>
                <c:pt idx="144">
                  <c:v>45.490232379419979</c:v>
                </c:pt>
                <c:pt idx="145">
                  <c:v>45.347229048840376</c:v>
                </c:pt>
                <c:pt idx="146">
                  <c:v>45.204388384392018</c:v>
                </c:pt>
                <c:pt idx="147">
                  <c:v>45.061714711704248</c:v>
                </c:pt>
                <c:pt idx="148">
                  <c:v>44.919212030565816</c:v>
                </c:pt>
                <c:pt idx="149">
                  <c:v>44.776883853057825</c:v>
                </c:pt>
                <c:pt idx="150">
                  <c:v>44.634733039548863</c:v>
                </c:pt>
                <c:pt idx="151">
                  <c:v>44.492761637050137</c:v>
                </c:pt>
                <c:pt idx="152">
                  <c:v>44.350970725107523</c:v>
                </c:pt>
                <c:pt idx="153">
                  <c:v>44.209360274892305</c:v>
                </c:pt>
                <c:pt idx="154">
                  <c:v>44.067929027371235</c:v>
                </c:pt>
                <c:pt idx="155">
                  <c:v>43.926674396327257</c:v>
                </c:pt>
                <c:pt idx="156">
                  <c:v>43.785592401521839</c:v>
                </c:pt>
                <c:pt idx="157">
                  <c:v>43.644677636423381</c:v>
                </c:pt>
                <c:pt idx="158">
                  <c:v>43.503923273692294</c:v>
                </c:pt>
                <c:pt idx="159">
                  <c:v>43.363321110068291</c:v>
                </c:pt>
                <c:pt idx="160">
                  <c:v>43.222861650540466</c:v>
                </c:pt>
                <c:pt idx="161">
                  <c:v>43.082534229816773</c:v>
                </c:pt>
                <c:pt idx="162">
                  <c:v>42.942327167284247</c:v>
                </c:pt>
                <c:pt idx="163">
                  <c:v>42.802227950008202</c:v>
                </c:pt>
                <c:pt idx="164">
                  <c:v>42.662223436985741</c:v>
                </c:pt>
                <c:pt idx="165">
                  <c:v>42.522300076950998</c:v>
                </c:pt>
                <c:pt idx="166">
                  <c:v>42.382444131589203</c:v>
                </c:pt>
                <c:pt idx="167">
                  <c:v>42.24264189607505</c:v>
                </c:pt>
                <c:pt idx="168">
                  <c:v>42.102879909380142</c:v>
                </c:pt>
                <c:pt idx="169">
                  <c:v>41.963145147729321</c:v>
                </c:pt>
                <c:pt idx="170">
                  <c:v>41.823425195828655</c:v>
                </c:pt>
                <c:pt idx="171">
                  <c:v>41.683708391923496</c:v>
                </c:pt>
                <c:pt idx="172">
                  <c:v>41.543983944255487</c:v>
                </c:pt>
                <c:pt idx="173">
                  <c:v>41.404242017959639</c:v>
                </c:pt>
                <c:pt idx="174">
                  <c:v>41.264473792785523</c:v>
                </c:pt>
                <c:pt idx="175">
                  <c:v>41.124671493168904</c:v>
                </c:pt>
                <c:pt idx="176">
                  <c:v>40.984828393081415</c:v>
                </c:pt>
                <c:pt idx="177">
                  <c:v>40.844938798727277</c:v>
                </c:pt>
                <c:pt idx="178">
                  <c:v>40.704998012544536</c:v>
                </c:pt>
                <c:pt idx="179">
                  <c:v>40.565002282125882</c:v>
                </c:pt>
                <c:pt idx="180">
                  <c:v>40.424948737635908</c:v>
                </c:pt>
                <c:pt idx="181">
                  <c:v>40.284835321108332</c:v>
                </c:pt>
                <c:pt idx="182">
                  <c:v>40.14466071070013</c:v>
                </c:pt>
                <c:pt idx="183">
                  <c:v>40.004424242601409</c:v>
                </c:pt>
                <c:pt idx="184">
                  <c:v>39.864125832883808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65.031999999999996</c:v>
                </c:pt>
                <c:pt idx="1">
                  <c:v>65.048000000000002</c:v>
                </c:pt>
                <c:pt idx="2">
                  <c:v>63.27</c:v>
                </c:pt>
                <c:pt idx="3">
                  <c:v>65.332999999999998</c:v>
                </c:pt>
                <c:pt idx="4">
                  <c:v>66.697999999999993</c:v>
                </c:pt>
                <c:pt idx="5">
                  <c:v>64.19</c:v>
                </c:pt>
                <c:pt idx="6">
                  <c:v>63</c:v>
                </c:pt>
                <c:pt idx="7">
                  <c:v>65.078999999999994</c:v>
                </c:pt>
                <c:pt idx="8">
                  <c:v>66.364999999999995</c:v>
                </c:pt>
                <c:pt idx="9">
                  <c:v>64.555999999999997</c:v>
                </c:pt>
                <c:pt idx="10">
                  <c:v>65.206000000000003</c:v>
                </c:pt>
                <c:pt idx="11">
                  <c:v>63.174999999999997</c:v>
                </c:pt>
                <c:pt idx="12">
                  <c:v>63.079000000000001</c:v>
                </c:pt>
                <c:pt idx="13">
                  <c:v>62.651000000000003</c:v>
                </c:pt>
                <c:pt idx="14">
                  <c:v>65</c:v>
                </c:pt>
                <c:pt idx="15">
                  <c:v>64.587000000000003</c:v>
                </c:pt>
                <c:pt idx="16">
                  <c:v>65.778000000000006</c:v>
                </c:pt>
                <c:pt idx="17">
                  <c:v>63.841000000000001</c:v>
                </c:pt>
                <c:pt idx="18">
                  <c:v>63.777999999999999</c:v>
                </c:pt>
                <c:pt idx="19">
                  <c:v>63.158999999999999</c:v>
                </c:pt>
                <c:pt idx="20">
                  <c:v>66.126999999999995</c:v>
                </c:pt>
                <c:pt idx="21">
                  <c:v>65.475999999999999</c:v>
                </c:pt>
                <c:pt idx="22">
                  <c:v>63.713999999999999</c:v>
                </c:pt>
                <c:pt idx="23">
                  <c:v>63.143000000000001</c:v>
                </c:pt>
                <c:pt idx="24">
                  <c:v>62.317</c:v>
                </c:pt>
                <c:pt idx="25">
                  <c:v>62.746000000000002</c:v>
                </c:pt>
                <c:pt idx="26">
                  <c:v>62.396999999999998</c:v>
                </c:pt>
                <c:pt idx="27">
                  <c:v>63.841000000000001</c:v>
                </c:pt>
                <c:pt idx="28">
                  <c:v>64.921000000000006</c:v>
                </c:pt>
                <c:pt idx="29">
                  <c:v>65.381</c:v>
                </c:pt>
                <c:pt idx="30">
                  <c:v>65.540000000000006</c:v>
                </c:pt>
                <c:pt idx="31">
                  <c:v>66.412999999999997</c:v>
                </c:pt>
                <c:pt idx="32">
                  <c:v>65.429000000000002</c:v>
                </c:pt>
                <c:pt idx="33">
                  <c:v>66.349000000000004</c:v>
                </c:pt>
                <c:pt idx="34">
                  <c:v>64.159000000000006</c:v>
                </c:pt>
                <c:pt idx="35">
                  <c:v>67.349000000000004</c:v>
                </c:pt>
                <c:pt idx="36">
                  <c:v>66.762</c:v>
                </c:pt>
                <c:pt idx="37">
                  <c:v>67.364999999999995</c:v>
                </c:pt>
                <c:pt idx="38">
                  <c:v>66.619</c:v>
                </c:pt>
                <c:pt idx="39">
                  <c:v>65.19</c:v>
                </c:pt>
                <c:pt idx="40">
                  <c:v>67.094999999999999</c:v>
                </c:pt>
                <c:pt idx="41">
                  <c:v>69.475999999999999</c:v>
                </c:pt>
                <c:pt idx="42">
                  <c:v>70.206000000000003</c:v>
                </c:pt>
                <c:pt idx="43">
                  <c:v>72.683000000000007</c:v>
                </c:pt>
                <c:pt idx="44">
                  <c:v>74.048000000000002</c:v>
                </c:pt>
                <c:pt idx="45">
                  <c:v>74.238</c:v>
                </c:pt>
                <c:pt idx="46">
                  <c:v>75.031999999999996</c:v>
                </c:pt>
                <c:pt idx="47">
                  <c:v>78.635000000000005</c:v>
                </c:pt>
                <c:pt idx="48">
                  <c:v>76.951999999999998</c:v>
                </c:pt>
                <c:pt idx="49">
                  <c:v>82.238</c:v>
                </c:pt>
                <c:pt idx="50">
                  <c:v>88.555999999999997</c:v>
                </c:pt>
                <c:pt idx="51">
                  <c:v>96.570999999999998</c:v>
                </c:pt>
                <c:pt idx="52">
                  <c:v>108.30200000000001</c:v>
                </c:pt>
                <c:pt idx="53">
                  <c:v>124.968</c:v>
                </c:pt>
                <c:pt idx="54">
                  <c:v>142.77799999999999</c:v>
                </c:pt>
                <c:pt idx="55">
                  <c:v>158.65100000000001</c:v>
                </c:pt>
                <c:pt idx="56">
                  <c:v>177.77799999999999</c:v>
                </c:pt>
                <c:pt idx="57">
                  <c:v>189.46</c:v>
                </c:pt>
                <c:pt idx="58">
                  <c:v>198.60300000000001</c:v>
                </c:pt>
                <c:pt idx="59">
                  <c:v>208.11099999999999</c:v>
                </c:pt>
                <c:pt idx="60">
                  <c:v>212.88900000000001</c:v>
                </c:pt>
                <c:pt idx="61">
                  <c:v>215.524</c:v>
                </c:pt>
                <c:pt idx="62">
                  <c:v>211.25399999999999</c:v>
                </c:pt>
                <c:pt idx="63">
                  <c:v>202.238</c:v>
                </c:pt>
                <c:pt idx="64">
                  <c:v>182.54</c:v>
                </c:pt>
                <c:pt idx="65">
                  <c:v>152.476</c:v>
                </c:pt>
                <c:pt idx="66">
                  <c:v>115.175</c:v>
                </c:pt>
                <c:pt idx="67">
                  <c:v>84.302000000000007</c:v>
                </c:pt>
                <c:pt idx="68">
                  <c:v>66.888999999999996</c:v>
                </c:pt>
                <c:pt idx="69">
                  <c:v>61.110999999999997</c:v>
                </c:pt>
                <c:pt idx="70">
                  <c:v>61.381</c:v>
                </c:pt>
                <c:pt idx="71">
                  <c:v>60.920999999999999</c:v>
                </c:pt>
                <c:pt idx="72">
                  <c:v>63.381</c:v>
                </c:pt>
                <c:pt idx="73">
                  <c:v>65.286000000000001</c:v>
                </c:pt>
                <c:pt idx="74">
                  <c:v>64.206000000000003</c:v>
                </c:pt>
                <c:pt idx="75">
                  <c:v>64.856999999999999</c:v>
                </c:pt>
                <c:pt idx="76">
                  <c:v>73.094999999999999</c:v>
                </c:pt>
                <c:pt idx="77">
                  <c:v>77.540000000000006</c:v>
                </c:pt>
                <c:pt idx="78">
                  <c:v>86.174999999999997</c:v>
                </c:pt>
                <c:pt idx="79">
                  <c:v>96.905000000000001</c:v>
                </c:pt>
                <c:pt idx="80">
                  <c:v>107.27</c:v>
                </c:pt>
                <c:pt idx="81">
                  <c:v>117.889</c:v>
                </c:pt>
                <c:pt idx="82">
                  <c:v>126.175</c:v>
                </c:pt>
                <c:pt idx="83">
                  <c:v>134.17500000000001</c:v>
                </c:pt>
                <c:pt idx="84">
                  <c:v>142.11099999999999</c:v>
                </c:pt>
                <c:pt idx="85">
                  <c:v>146.72999999999999</c:v>
                </c:pt>
                <c:pt idx="86">
                  <c:v>147.12700000000001</c:v>
                </c:pt>
                <c:pt idx="87">
                  <c:v>144.84100000000001</c:v>
                </c:pt>
                <c:pt idx="88">
                  <c:v>135.25399999999999</c:v>
                </c:pt>
                <c:pt idx="89">
                  <c:v>123.238</c:v>
                </c:pt>
                <c:pt idx="90">
                  <c:v>98.936999999999998</c:v>
                </c:pt>
                <c:pt idx="91">
                  <c:v>76.316999999999993</c:v>
                </c:pt>
                <c:pt idx="92">
                  <c:v>61.048000000000002</c:v>
                </c:pt>
                <c:pt idx="93">
                  <c:v>53.746000000000002</c:v>
                </c:pt>
                <c:pt idx="94">
                  <c:v>52.19</c:v>
                </c:pt>
                <c:pt idx="95">
                  <c:v>51.491999999999997</c:v>
                </c:pt>
                <c:pt idx="96">
                  <c:v>49.429000000000002</c:v>
                </c:pt>
                <c:pt idx="97">
                  <c:v>48.27</c:v>
                </c:pt>
                <c:pt idx="98">
                  <c:v>52.856999999999999</c:v>
                </c:pt>
                <c:pt idx="99">
                  <c:v>49.570999999999998</c:v>
                </c:pt>
                <c:pt idx="100">
                  <c:v>51.286000000000001</c:v>
                </c:pt>
                <c:pt idx="101">
                  <c:v>48.920999999999999</c:v>
                </c:pt>
                <c:pt idx="102">
                  <c:v>49.286000000000001</c:v>
                </c:pt>
                <c:pt idx="103">
                  <c:v>51.110999999999997</c:v>
                </c:pt>
                <c:pt idx="104">
                  <c:v>47.746000000000002</c:v>
                </c:pt>
                <c:pt idx="105">
                  <c:v>49.365000000000002</c:v>
                </c:pt>
                <c:pt idx="106">
                  <c:v>48.110999999999997</c:v>
                </c:pt>
                <c:pt idx="107">
                  <c:v>51.46</c:v>
                </c:pt>
                <c:pt idx="108">
                  <c:v>46.570999999999998</c:v>
                </c:pt>
                <c:pt idx="109">
                  <c:v>53.825000000000003</c:v>
                </c:pt>
                <c:pt idx="110">
                  <c:v>52.825000000000003</c:v>
                </c:pt>
                <c:pt idx="111">
                  <c:v>50.015999999999998</c:v>
                </c:pt>
                <c:pt idx="112">
                  <c:v>50.889000000000003</c:v>
                </c:pt>
                <c:pt idx="113">
                  <c:v>50.286000000000001</c:v>
                </c:pt>
                <c:pt idx="114">
                  <c:v>49.508000000000003</c:v>
                </c:pt>
                <c:pt idx="115">
                  <c:v>49.19</c:v>
                </c:pt>
                <c:pt idx="116">
                  <c:v>50.444000000000003</c:v>
                </c:pt>
                <c:pt idx="117">
                  <c:v>49.174999999999997</c:v>
                </c:pt>
                <c:pt idx="118">
                  <c:v>49.619</c:v>
                </c:pt>
                <c:pt idx="119">
                  <c:v>48.206000000000003</c:v>
                </c:pt>
                <c:pt idx="120">
                  <c:v>50.381</c:v>
                </c:pt>
                <c:pt idx="121">
                  <c:v>49.667000000000002</c:v>
                </c:pt>
                <c:pt idx="122">
                  <c:v>54.713999999999999</c:v>
                </c:pt>
                <c:pt idx="123">
                  <c:v>55.793999999999997</c:v>
                </c:pt>
                <c:pt idx="124">
                  <c:v>61.302</c:v>
                </c:pt>
                <c:pt idx="125">
                  <c:v>63.889000000000003</c:v>
                </c:pt>
                <c:pt idx="126">
                  <c:v>64.254000000000005</c:v>
                </c:pt>
                <c:pt idx="127">
                  <c:v>62.555999999999997</c:v>
                </c:pt>
                <c:pt idx="128">
                  <c:v>66.635000000000005</c:v>
                </c:pt>
                <c:pt idx="129">
                  <c:v>59.317</c:v>
                </c:pt>
                <c:pt idx="130">
                  <c:v>57</c:v>
                </c:pt>
                <c:pt idx="131">
                  <c:v>56.570999999999998</c:v>
                </c:pt>
                <c:pt idx="132">
                  <c:v>50.317</c:v>
                </c:pt>
                <c:pt idx="133">
                  <c:v>46.81</c:v>
                </c:pt>
                <c:pt idx="134">
                  <c:v>45.634999999999998</c:v>
                </c:pt>
                <c:pt idx="135">
                  <c:v>44.015999999999998</c:v>
                </c:pt>
                <c:pt idx="136">
                  <c:v>44.365000000000002</c:v>
                </c:pt>
                <c:pt idx="137">
                  <c:v>43.905000000000001</c:v>
                </c:pt>
                <c:pt idx="138">
                  <c:v>43.81</c:v>
                </c:pt>
                <c:pt idx="139">
                  <c:v>42</c:v>
                </c:pt>
                <c:pt idx="140">
                  <c:v>45.158999999999999</c:v>
                </c:pt>
                <c:pt idx="141">
                  <c:v>44.936999999999998</c:v>
                </c:pt>
                <c:pt idx="142">
                  <c:v>44.619</c:v>
                </c:pt>
                <c:pt idx="143">
                  <c:v>41.73</c:v>
                </c:pt>
                <c:pt idx="144">
                  <c:v>42.332999999999998</c:v>
                </c:pt>
                <c:pt idx="145">
                  <c:v>42.253999999999998</c:v>
                </c:pt>
                <c:pt idx="146">
                  <c:v>41.365000000000002</c:v>
                </c:pt>
                <c:pt idx="147">
                  <c:v>41.825000000000003</c:v>
                </c:pt>
                <c:pt idx="148">
                  <c:v>43.524000000000001</c:v>
                </c:pt>
                <c:pt idx="149">
                  <c:v>42.651000000000003</c:v>
                </c:pt>
                <c:pt idx="150">
                  <c:v>41.317</c:v>
                </c:pt>
                <c:pt idx="151">
                  <c:v>41.587000000000003</c:v>
                </c:pt>
                <c:pt idx="152">
                  <c:v>43.619</c:v>
                </c:pt>
                <c:pt idx="153">
                  <c:v>46.667000000000002</c:v>
                </c:pt>
                <c:pt idx="154">
                  <c:v>46.713999999999999</c:v>
                </c:pt>
                <c:pt idx="155">
                  <c:v>49.079000000000001</c:v>
                </c:pt>
                <c:pt idx="156">
                  <c:v>47.889000000000003</c:v>
                </c:pt>
                <c:pt idx="157">
                  <c:v>49.365000000000002</c:v>
                </c:pt>
                <c:pt idx="158">
                  <c:v>53.429000000000002</c:v>
                </c:pt>
                <c:pt idx="159">
                  <c:v>54.46</c:v>
                </c:pt>
                <c:pt idx="160">
                  <c:v>51.222000000000001</c:v>
                </c:pt>
                <c:pt idx="161">
                  <c:v>49.524000000000001</c:v>
                </c:pt>
                <c:pt idx="162">
                  <c:v>47.365000000000002</c:v>
                </c:pt>
                <c:pt idx="163">
                  <c:v>42.381</c:v>
                </c:pt>
                <c:pt idx="164">
                  <c:v>42.555999999999997</c:v>
                </c:pt>
                <c:pt idx="165">
                  <c:v>41.491999999999997</c:v>
                </c:pt>
                <c:pt idx="166">
                  <c:v>39.651000000000003</c:v>
                </c:pt>
                <c:pt idx="167">
                  <c:v>41.54</c:v>
                </c:pt>
                <c:pt idx="168">
                  <c:v>42.253999999999998</c:v>
                </c:pt>
                <c:pt idx="169">
                  <c:v>40.524000000000001</c:v>
                </c:pt>
                <c:pt idx="170">
                  <c:v>40.920999999999999</c:v>
                </c:pt>
                <c:pt idx="171">
                  <c:v>38.412999999999997</c:v>
                </c:pt>
                <c:pt idx="172">
                  <c:v>41.317</c:v>
                </c:pt>
                <c:pt idx="173">
                  <c:v>38.856999999999999</c:v>
                </c:pt>
                <c:pt idx="174">
                  <c:v>38.348999999999997</c:v>
                </c:pt>
                <c:pt idx="175">
                  <c:v>40.19</c:v>
                </c:pt>
                <c:pt idx="176">
                  <c:v>38.286000000000001</c:v>
                </c:pt>
                <c:pt idx="177">
                  <c:v>37.508000000000003</c:v>
                </c:pt>
                <c:pt idx="178">
                  <c:v>38.793999999999997</c:v>
                </c:pt>
                <c:pt idx="179">
                  <c:v>37.683</c:v>
                </c:pt>
                <c:pt idx="180">
                  <c:v>38.110999999999997</c:v>
                </c:pt>
                <c:pt idx="181">
                  <c:v>38.238</c:v>
                </c:pt>
                <c:pt idx="182">
                  <c:v>40.651000000000003</c:v>
                </c:pt>
                <c:pt idx="183">
                  <c:v>37.936999999999998</c:v>
                </c:pt>
                <c:pt idx="184">
                  <c:v>38.968000000000004</c:v>
                </c:pt>
                <c:pt idx="185">
                  <c:v>40.889000000000003</c:v>
                </c:pt>
                <c:pt idx="186">
                  <c:v>37.889000000000003</c:v>
                </c:pt>
                <c:pt idx="187">
                  <c:v>38.127000000000002</c:v>
                </c:pt>
                <c:pt idx="188">
                  <c:v>36.729999999999997</c:v>
                </c:pt>
                <c:pt idx="189">
                  <c:v>39.127000000000002</c:v>
                </c:pt>
                <c:pt idx="190">
                  <c:v>36.889000000000003</c:v>
                </c:pt>
                <c:pt idx="191">
                  <c:v>37.412999999999997</c:v>
                </c:pt>
                <c:pt idx="192">
                  <c:v>37.683</c:v>
                </c:pt>
                <c:pt idx="193">
                  <c:v>39.079000000000001</c:v>
                </c:pt>
                <c:pt idx="194">
                  <c:v>37.048000000000002</c:v>
                </c:pt>
                <c:pt idx="195">
                  <c:v>36.872999999999998</c:v>
                </c:pt>
                <c:pt idx="196">
                  <c:v>37.158999999999999</c:v>
                </c:pt>
                <c:pt idx="197">
                  <c:v>38.634999999999998</c:v>
                </c:pt>
                <c:pt idx="198">
                  <c:v>36.206000000000003</c:v>
                </c:pt>
                <c:pt idx="199">
                  <c:v>36.475999999999999</c:v>
                </c:pt>
                <c:pt idx="200">
                  <c:v>36.984000000000002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63.019623371976103</c:v>
                </c:pt>
                <c:pt idx="5">
                  <c:v>63.149911502841384</c:v>
                </c:pt>
                <c:pt idx="6">
                  <c:v>63.27970799713929</c:v>
                </c:pt>
                <c:pt idx="7">
                  <c:v>63.408902800577785</c:v>
                </c:pt>
                <c:pt idx="8">
                  <c:v>63.537370436925741</c:v>
                </c:pt>
                <c:pt idx="9">
                  <c:v>63.66496835943358</c:v>
                </c:pt>
                <c:pt idx="10">
                  <c:v>63.791535194622071</c:v>
                </c:pt>
                <c:pt idx="11">
                  <c:v>63.916888886155142</c:v>
                </c:pt>
                <c:pt idx="12">
                  <c:v>64.040824751187088</c:v>
                </c:pt>
                <c:pt idx="13">
                  <c:v>64.163113467401516</c:v>
                </c:pt>
                <c:pt idx="14">
                  <c:v>64.283499016240796</c:v>
                </c:pt>
                <c:pt idx="15">
                  <c:v>64.401696617049097</c:v>
                </c:pt>
                <c:pt idx="16">
                  <c:v>64.517390698852779</c:v>
                </c:pt>
                <c:pt idx="17">
                  <c:v>64.630232972777137</c:v>
                </c:pt>
                <c:pt idx="18">
                  <c:v>64.739840691323266</c:v>
                </c:pt>
                <c:pt idx="19">
                  <c:v>64.845795215675238</c:v>
                </c:pt>
                <c:pt idx="20">
                  <c:v>64.947641067179987</c:v>
                </c:pt>
                <c:pt idx="21">
                  <c:v>65.044885728246967</c:v>
                </c:pt>
                <c:pt idx="22">
                  <c:v>65.137000604382536</c:v>
                </c:pt>
                <c:pt idx="23">
                  <c:v>65.223423799926451</c:v>
                </c:pt>
                <c:pt idx="24">
                  <c:v>65.30356575216193</c:v>
                </c:pt>
                <c:pt idx="25">
                  <c:v>65.376819395702697</c:v>
                </c:pt>
                <c:pt idx="26">
                  <c:v>65.442577509548443</c:v>
                </c:pt>
                <c:pt idx="27">
                  <c:v>65.500261390432186</c:v>
                </c:pt>
                <c:pt idx="28">
                  <c:v>65.549367194085946</c:v>
                </c:pt>
                <c:pt idx="29">
                  <c:v>65.589539412731142</c:v>
                </c:pt>
                <c:pt idx="30">
                  <c:v>65.62068522794722</c:v>
                </c:pt>
                <c:pt idx="31">
                  <c:v>65.643149041030398</c:v>
                </c:pt>
                <c:pt idx="32">
                  <c:v>65.657973320078113</c:v>
                </c:pt>
                <c:pt idx="33">
                  <c:v>65.667279690689284</c:v>
                </c:pt>
                <c:pt idx="34">
                  <c:v>65.674812129951988</c:v>
                </c:pt>
                <c:pt idx="35">
                  <c:v>65.68669072276478</c:v>
                </c:pt>
                <c:pt idx="36">
                  <c:v>65.71242738998302</c:v>
                </c:pt>
                <c:pt idx="37">
                  <c:v>65.766251078651109</c:v>
                </c:pt>
                <c:pt idx="38">
                  <c:v>65.868775107608784</c:v>
                </c:pt>
                <c:pt idx="39">
                  <c:v>66.049009295975836</c:v>
                </c:pt>
                <c:pt idx="40">
                  <c:v>66.346670168875136</c:v>
                </c:pt>
                <c:pt idx="41">
                  <c:v>66.814671506600519</c:v>
                </c:pt>
                <c:pt idx="42">
                  <c:v>67.521585438371474</c:v>
                </c:pt>
                <c:pt idx="43">
                  <c:v>68.553756569502937</c:v>
                </c:pt>
                <c:pt idx="44">
                  <c:v>70.016639804340812</c:v>
                </c:pt>
                <c:pt idx="45">
                  <c:v>72.034834936731997</c:v>
                </c:pt>
                <c:pt idx="46">
                  <c:v>74.750232260264951</c:v>
                </c:pt>
                <c:pt idx="47">
                  <c:v>78.317691693162871</c:v>
                </c:pt>
                <c:pt idx="48">
                  <c:v>82.897780806614378</c:v>
                </c:pt>
                <c:pt idx="49">
                  <c:v>88.646315310370667</c:v>
                </c:pt>
                <c:pt idx="50">
                  <c:v>95.700785352699299</c:v>
                </c:pt>
                <c:pt idx="51">
                  <c:v>104.16419743249907</c:v>
                </c:pt>
                <c:pt idx="52">
                  <c:v>114.08737127434142</c:v>
                </c:pt>
                <c:pt idx="53">
                  <c:v>125.45121240644946</c:v>
                </c:pt>
                <c:pt idx="54">
                  <c:v>138.15069602984607</c:v>
                </c:pt>
                <c:pt idx="55">
                  <c:v>151.98144894442552</c:v>
                </c:pt>
                <c:pt idx="56">
                  <c:v>166.62546444220416</c:v>
                </c:pt>
                <c:pt idx="57">
                  <c:v>181.61963123844743</c:v>
                </c:pt>
                <c:pt idx="58">
                  <c:v>196.26706492444845</c:v>
                </c:pt>
                <c:pt idx="59">
                  <c:v>209.43911297530934</c:v>
                </c:pt>
                <c:pt idx="60">
                  <c:v>219.28852265127711</c:v>
                </c:pt>
                <c:pt idx="61">
                  <c:v>223.12161800844694</c:v>
                </c:pt>
                <c:pt idx="62">
                  <c:v>217.92044452745336</c:v>
                </c:pt>
                <c:pt idx="63">
                  <c:v>201.80567358869266</c:v>
                </c:pt>
                <c:pt idx="64">
                  <c:v>175.81230311386213</c:v>
                </c:pt>
                <c:pt idx="65">
                  <c:v>144.45944108088199</c:v>
                </c:pt>
                <c:pt idx="66">
                  <c:v>114.10387908224443</c:v>
                </c:pt>
                <c:pt idx="67">
                  <c:v>89.987286689059715</c:v>
                </c:pt>
                <c:pt idx="68">
                  <c:v>74.182471133497586</c:v>
                </c:pt>
                <c:pt idx="69">
                  <c:v>65.733712493226463</c:v>
                </c:pt>
                <c:pt idx="70">
                  <c:v>62.292855508069302</c:v>
                </c:pt>
                <c:pt idx="71">
                  <c:v>61.691863198303004</c:v>
                </c:pt>
                <c:pt idx="72">
                  <c:v>62.605204494617048</c:v>
                </c:pt>
                <c:pt idx="73">
                  <c:v>64.466339346318563</c:v>
                </c:pt>
                <c:pt idx="74">
                  <c:v>67.144663555791183</c:v>
                </c:pt>
                <c:pt idx="75">
                  <c:v>70.690057487857587</c:v>
                </c:pt>
                <c:pt idx="76">
                  <c:v>75.198969408640878</c:v>
                </c:pt>
                <c:pt idx="77">
                  <c:v>80.754868295197241</c:v>
                </c:pt>
                <c:pt idx="78">
                  <c:v>87.398344078502532</c:v>
                </c:pt>
                <c:pt idx="79">
                  <c:v>95.10660574940124</c:v>
                </c:pt>
                <c:pt idx="80">
                  <c:v>103.77711676067923</c:v>
                </c:pt>
                <c:pt idx="81">
                  <c:v>113.21403417365363</c:v>
                </c:pt>
                <c:pt idx="82">
                  <c:v>123.10975339850933</c:v>
                </c:pt>
                <c:pt idx="83">
                  <c:v>132.99246073399951</c:v>
                </c:pt>
                <c:pt idx="84">
                  <c:v>142.08188880795055</c:v>
                </c:pt>
                <c:pt idx="85">
                  <c:v>149.02875163816276</c:v>
                </c:pt>
                <c:pt idx="86">
                  <c:v>151.73294631565219</c:v>
                </c:pt>
                <c:pt idx="87">
                  <c:v>147.76376676026348</c:v>
                </c:pt>
                <c:pt idx="88">
                  <c:v>135.75824420221446</c:v>
                </c:pt>
                <c:pt idx="89">
                  <c:v>117.07338209969848</c:v>
                </c:pt>
                <c:pt idx="90">
                  <c:v>95.947195538355828</c:v>
                </c:pt>
                <c:pt idx="91">
                  <c:v>77.385303302681109</c:v>
                </c:pt>
                <c:pt idx="92">
                  <c:v>64.421950271316973</c:v>
                </c:pt>
                <c:pt idx="93">
                  <c:v>57.13588161937556</c:v>
                </c:pt>
                <c:pt idx="94">
                  <c:v>53.78447647565585</c:v>
                </c:pt>
                <c:pt idx="95">
                  <c:v>52.463356966175404</c:v>
                </c:pt>
                <c:pt idx="96">
                  <c:v>51.948878896436227</c:v>
                </c:pt>
                <c:pt idx="97">
                  <c:v>51.685654218787334</c:v>
                </c:pt>
                <c:pt idx="98">
                  <c:v>51.484863046375906</c:v>
                </c:pt>
                <c:pt idx="99">
                  <c:v>51.297085503866413</c:v>
                </c:pt>
                <c:pt idx="100">
                  <c:v>51.112179915703813</c:v>
                </c:pt>
                <c:pt idx="101">
                  <c:v>50.928458964198427</c:v>
                </c:pt>
                <c:pt idx="102">
                  <c:v>50.745651355181451</c:v>
                </c:pt>
                <c:pt idx="103">
                  <c:v>50.563675125812253</c:v>
                </c:pt>
                <c:pt idx="104">
                  <c:v>50.382471750395169</c:v>
                </c:pt>
                <c:pt idx="105">
                  <c:v>50.201988703805753</c:v>
                </c:pt>
                <c:pt idx="106">
                  <c:v>50.022178890367577</c:v>
                </c:pt>
                <c:pt idx="107">
                  <c:v>49.843003911344439</c:v>
                </c:pt>
                <c:pt idx="108">
                  <c:v>49.664444768981738</c:v>
                </c:pt>
                <c:pt idx="109">
                  <c:v>49.486532882362098</c:v>
                </c:pt>
                <c:pt idx="110">
                  <c:v>49.309433092958486</c:v>
                </c:pt>
                <c:pt idx="111">
                  <c:v>49.133649376698493</c:v>
                </c:pt>
                <c:pt idx="112">
                  <c:v>48.960495998810941</c:v>
                </c:pt>
                <c:pt idx="113">
                  <c:v>48.793090569780077</c:v>
                </c:pt>
                <c:pt idx="114">
                  <c:v>48.638267638847829</c:v>
                </c:pt>
                <c:pt idx="115">
                  <c:v>48.509916078778126</c:v>
                </c:pt>
                <c:pt idx="116">
                  <c:v>48.434158928430307</c:v>
                </c:pt>
                <c:pt idx="117">
                  <c:v>48.456279870876855</c:v>
                </c:pt>
                <c:pt idx="118">
                  <c:v>48.648096934937278</c:v>
                </c:pt>
                <c:pt idx="119">
                  <c:v>49.112479110148939</c:v>
                </c:pt>
                <c:pt idx="120">
                  <c:v>49.979153302456169</c:v>
                </c:pt>
                <c:pt idx="121">
                  <c:v>51.383740880623378</c:v>
                </c:pt>
                <c:pt idx="122">
                  <c:v>53.422051443419313</c:v>
                </c:pt>
                <c:pt idx="123">
                  <c:v>56.077779000586183</c:v>
                </c:pt>
                <c:pt idx="124">
                  <c:v>59.138788828071618</c:v>
                </c:pt>
                <c:pt idx="125">
                  <c:v>62.145155307583011</c:v>
                </c:pt>
                <c:pt idx="126">
                  <c:v>64.434051214305526</c:v>
                </c:pt>
                <c:pt idx="127">
                  <c:v>65.326081485425235</c:v>
                </c:pt>
                <c:pt idx="128">
                  <c:v>64.411140894808241</c:v>
                </c:pt>
                <c:pt idx="129">
                  <c:v>61.783073646405043</c:v>
                </c:pt>
                <c:pt idx="130">
                  <c:v>58.050435892636656</c:v>
                </c:pt>
                <c:pt idx="131">
                  <c:v>54.08088037907315</c:v>
                </c:pt>
                <c:pt idx="132">
                  <c:v>50.630888147565784</c:v>
                </c:pt>
                <c:pt idx="133">
                  <c:v>48.090964654489753</c:v>
                </c:pt>
                <c:pt idx="134">
                  <c:v>46.466327923899726</c:v>
                </c:pt>
                <c:pt idx="135">
                  <c:v>45.532481532663809</c:v>
                </c:pt>
                <c:pt idx="136">
                  <c:v>45.018550729796715</c:v>
                </c:pt>
                <c:pt idx="137">
                  <c:v>44.716433157657278</c:v>
                </c:pt>
                <c:pt idx="138">
                  <c:v>44.504476849021351</c:v>
                </c:pt>
                <c:pt idx="139">
                  <c:v>44.32541051858891</c:v>
                </c:pt>
                <c:pt idx="140">
                  <c:v>44.156962845691758</c:v>
                </c:pt>
                <c:pt idx="141">
                  <c:v>43.991895392969916</c:v>
                </c:pt>
                <c:pt idx="142">
                  <c:v>43.828247014965491</c:v>
                </c:pt>
                <c:pt idx="143">
                  <c:v>43.665600809904419</c:v>
                </c:pt>
                <c:pt idx="144">
                  <c:v>43.503932558431366</c:v>
                </c:pt>
                <c:pt idx="145">
                  <c:v>43.343355720361799</c:v>
                </c:pt>
                <c:pt idx="146">
                  <c:v>43.184219541461005</c:v>
                </c:pt>
                <c:pt idx="147">
                  <c:v>43.027619629200515</c:v>
                </c:pt>
                <c:pt idx="148">
                  <c:v>42.876865071594196</c:v>
                </c:pt>
                <c:pt idx="149">
                  <c:v>42.741061309329417</c:v>
                </c:pt>
                <c:pt idx="150">
                  <c:v>42.642537155176917</c:v>
                </c:pt>
                <c:pt idx="151">
                  <c:v>42.629387063805524</c:v>
                </c:pt>
                <c:pt idx="152">
                  <c:v>42.790937930822324</c:v>
                </c:pt>
                <c:pt idx="153">
                  <c:v>43.265680190564304</c:v>
                </c:pt>
                <c:pt idx="154">
                  <c:v>44.220364710518403</c:v>
                </c:pt>
                <c:pt idx="155">
                  <c:v>45.776919090572505</c:v>
                </c:pt>
                <c:pt idx="156">
                  <c:v>47.889045388274802</c:v>
                </c:pt>
                <c:pt idx="157">
                  <c:v>50.228040921555888</c:v>
                </c:pt>
                <c:pt idx="158">
                  <c:v>52.188780618809616</c:v>
                </c:pt>
                <c:pt idx="159">
                  <c:v>53.095187297149067</c:v>
                </c:pt>
                <c:pt idx="160">
                  <c:v>52.53878188339317</c:v>
                </c:pt>
                <c:pt idx="161">
                  <c:v>50.6294794670644</c:v>
                </c:pt>
                <c:pt idx="162">
                  <c:v>47.953771425533368</c:v>
                </c:pt>
                <c:pt idx="163">
                  <c:v>45.256250209001067</c:v>
                </c:pt>
                <c:pt idx="164">
                  <c:v>43.081781247712193</c:v>
                </c:pt>
                <c:pt idx="165">
                  <c:v>41.614432884737248</c:v>
                </c:pt>
                <c:pt idx="166">
                  <c:v>40.751780379358912</c:v>
                </c:pt>
                <c:pt idx="167">
                  <c:v>40.280868380469435</c:v>
                </c:pt>
                <c:pt idx="168">
                  <c:v>40.013339108926736</c:v>
                </c:pt>
                <c:pt idx="169">
                  <c:v>39.832585620200987</c:v>
                </c:pt>
                <c:pt idx="170">
                  <c:v>39.682656525220736</c:v>
                </c:pt>
                <c:pt idx="171">
                  <c:v>39.54187801703744</c:v>
                </c:pt>
                <c:pt idx="172">
                  <c:v>39.403308874232984</c:v>
                </c:pt>
                <c:pt idx="173">
                  <c:v>39.265060827967119</c:v>
                </c:pt>
                <c:pt idx="174">
                  <c:v>39.126664662381245</c:v>
                </c:pt>
                <c:pt idx="175">
                  <c:v>38.987985801750206</c:v>
                </c:pt>
                <c:pt idx="176">
                  <c:v>38.848960845536482</c:v>
                </c:pt>
                <c:pt idx="177">
                  <c:v>38.709544613525772</c:v>
                </c:pt>
                <c:pt idx="178">
                  <c:v>38.569701067707861</c:v>
                </c:pt>
                <c:pt idx="179">
                  <c:v>38.429401703426016</c:v>
                </c:pt>
                <c:pt idx="180">
                  <c:v>38.288624934211249</c:v>
                </c:pt>
                <c:pt idx="181">
                  <c:v>38.147355537982939</c:v>
                </c:pt>
                <c:pt idx="182">
                  <c:v>38.005584071577225</c:v>
                </c:pt>
                <c:pt idx="183">
                  <c:v>37.863306263457972</c:v>
                </c:pt>
                <c:pt idx="184">
                  <c:v>37.720522402327497</c:v>
                </c:pt>
                <c:pt idx="185">
                  <c:v>37.577236736987572</c:v>
                </c:pt>
                <c:pt idx="186">
                  <c:v>37.43345689960826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63.019623371969153</c:v>
                </c:pt>
                <c:pt idx="5">
                  <c:v>63.149911502822228</c:v>
                </c:pt>
                <c:pt idx="6">
                  <c:v>63.279707997087392</c:v>
                </c:pt>
                <c:pt idx="7">
                  <c:v>63.408902800439499</c:v>
                </c:pt>
                <c:pt idx="8">
                  <c:v>63.53737043656345</c:v>
                </c:pt>
                <c:pt idx="9">
                  <c:v>63.664968358500296</c:v>
                </c:pt>
                <c:pt idx="10">
                  <c:v>63.791535192258088</c:v>
                </c:pt>
                <c:pt idx="11">
                  <c:v>63.916888880267393</c:v>
                </c:pt>
                <c:pt idx="12">
                  <c:v>64.040824736768286</c:v>
                </c:pt>
                <c:pt idx="13">
                  <c:v>64.163113432681229</c:v>
                </c:pt>
                <c:pt idx="14">
                  <c:v>64.283498934033219</c:v>
                </c:pt>
                <c:pt idx="15">
                  <c:v>64.401696425661086</c:v>
                </c:pt>
                <c:pt idx="16">
                  <c:v>64.517390260733833</c:v>
                </c:pt>
                <c:pt idx="17">
                  <c:v>64.630231986625475</c:v>
                </c:pt>
                <c:pt idx="18">
                  <c:v>64.739838508745251</c:v>
                </c:pt>
                <c:pt idx="19">
                  <c:v>64.845790465930889</c:v>
                </c:pt>
                <c:pt idx="20">
                  <c:v>64.947630903638071</c:v>
                </c:pt>
                <c:pt idx="21">
                  <c:v>65.044864343982354</c:v>
                </c:pt>
                <c:pt idx="22">
                  <c:v>65.136956364094388</c:v>
                </c:pt>
                <c:pt idx="23">
                  <c:v>65.223333805427472</c:v>
                </c:pt>
                <c:pt idx="24">
                  <c:v>65.303385745586482</c:v>
                </c:pt>
                <c:pt idx="25">
                  <c:v>65.376465369696746</c:v>
                </c:pt>
                <c:pt idx="26">
                  <c:v>65.441892878878122</c:v>
                </c:pt>
                <c:pt idx="27">
                  <c:v>65.498959567474913</c:v>
                </c:pt>
                <c:pt idx="28">
                  <c:v>65.54693318670671</c:v>
                </c:pt>
                <c:pt idx="29">
                  <c:v>65.585064688818719</c:v>
                </c:pt>
                <c:pt idx="30">
                  <c:v>65.612596411347539</c:v>
                </c:pt>
                <c:pt idx="31">
                  <c:v>65.628771714971521</c:v>
                </c:pt>
                <c:pt idx="32">
                  <c:v>65.632846030480067</c:v>
                </c:pt>
                <c:pt idx="33">
                  <c:v>65.624099201532275</c:v>
                </c:pt>
                <c:pt idx="34">
                  <c:v>65.601848932108112</c:v>
                </c:pt>
                <c:pt idx="35">
                  <c:v>65.565465064245615</c:v>
                </c:pt>
                <c:pt idx="36">
                  <c:v>65.514384327527566</c:v>
                </c:pt>
                <c:pt idx="37">
                  <c:v>65.448125122792874</c:v>
                </c:pt>
                <c:pt idx="38">
                  <c:v>65.366301835585389</c:v>
                </c:pt>
                <c:pt idx="39">
                  <c:v>65.268638127190741</c:v>
                </c:pt>
                <c:pt idx="40">
                  <c:v>65.154978629700366</c:v>
                </c:pt>
                <c:pt idx="41">
                  <c:v>65.025298482164288</c:v>
                </c:pt>
                <c:pt idx="42">
                  <c:v>64.879710191290812</c:v>
                </c:pt>
                <c:pt idx="43">
                  <c:v>64.718467383250911</c:v>
                </c:pt>
                <c:pt idx="44">
                  <c:v>64.54196513052851</c:v>
                </c:pt>
                <c:pt idx="45">
                  <c:v>64.350736683503271</c:v>
                </c:pt>
                <c:pt idx="46">
                  <c:v>64.145446601406618</c:v>
                </c:pt>
                <c:pt idx="47">
                  <c:v>63.926880449833057</c:v>
                </c:pt>
                <c:pt idx="48">
                  <c:v>63.695931399153949</c:v>
                </c:pt>
                <c:pt idx="49">
                  <c:v>63.453584207064594</c:v>
                </c:pt>
                <c:pt idx="50">
                  <c:v>63.200897187684099</c:v>
                </c:pt>
                <c:pt idx="51">
                  <c:v>62.938982850471859</c:v>
                </c:pt>
                <c:pt idx="52">
                  <c:v>62.668987929749619</c:v>
                </c:pt>
                <c:pt idx="53">
                  <c:v>62.392073518940258</c:v>
                </c:pt>
                <c:pt idx="54">
                  <c:v>62.109395975847391</c:v>
                </c:pt>
                <c:pt idx="55">
                  <c:v>61.822089182868204</c:v>
                </c:pt>
                <c:pt idx="56">
                  <c:v>61.53124863783556</c:v>
                </c:pt>
                <c:pt idx="57">
                  <c:v>61.237917727355502</c:v>
                </c:pt>
                <c:pt idx="58">
                  <c:v>60.943076405273359</c:v>
                </c:pt>
                <c:pt idx="59">
                  <c:v>60.647632373575071</c:v>
                </c:pt>
                <c:pt idx="60">
                  <c:v>60.352414749248112</c:v>
                </c:pt>
                <c:pt idx="61">
                  <c:v>60.058170103913717</c:v>
                </c:pt>
                <c:pt idx="62">
                  <c:v>59.765560686680388</c:v>
                </c:pt>
                <c:pt idx="63">
                  <c:v>59.475164585826178</c:v>
                </c:pt>
                <c:pt idx="64">
                  <c:v>59.187477550972261</c:v>
                </c:pt>
                <c:pt idx="65">
                  <c:v>58.90291618238286</c:v>
                </c:pt>
                <c:pt idx="66">
                  <c:v>58.621822195043414</c:v>
                </c:pt>
                <c:pt idx="67">
                  <c:v>58.344467478897855</c:v>
                </c:pt>
                <c:pt idx="68">
                  <c:v>58.071059699656239</c:v>
                </c:pt>
                <c:pt idx="69">
                  <c:v>57.801748213694559</c:v>
                </c:pt>
                <c:pt idx="70">
                  <c:v>57.536630102933302</c:v>
                </c:pt>
                <c:pt idx="71">
                  <c:v>57.275756168861037</c:v>
                </c:pt>
                <c:pt idx="72">
                  <c:v>57.019136757253328</c:v>
                </c:pt>
                <c:pt idx="73">
                  <c:v>56.766747315325183</c:v>
                </c:pt>
                <c:pt idx="74">
                  <c:v>56.518533610199043</c:v>
                </c:pt>
                <c:pt idx="75">
                  <c:v>56.274416561209087</c:v>
                </c:pt>
                <c:pt idx="76">
                  <c:v>56.034296658540072</c:v>
                </c:pt>
                <c:pt idx="77">
                  <c:v>55.798057957083024</c:v>
                </c:pt>
                <c:pt idx="78">
                  <c:v>55.565571647413378</c:v>
                </c:pt>
                <c:pt idx="79">
                  <c:v>55.33669921578506</c:v>
                </c:pt>
                <c:pt idx="80">
                  <c:v>55.111295212368418</c:v>
                </c:pt>
                <c:pt idx="81">
                  <c:v>54.889209652038055</c:v>
                </c:pt>
                <c:pt idx="82">
                  <c:v>54.670290075223761</c:v>
                </c:pt>
                <c:pt idx="83">
                  <c:v>54.454383298038032</c:v>
                </c:pt>
                <c:pt idx="84">
                  <c:v>54.241336881408365</c:v>
                </c:pt>
                <c:pt idx="85">
                  <c:v>54.031000348556432</c:v>
                </c:pt>
                <c:pt idx="86">
                  <c:v>53.823226179119864</c:v>
                </c:pt>
                <c:pt idx="87">
                  <c:v>53.617870606704017</c:v>
                </c:pt>
                <c:pt idx="88">
                  <c:v>53.414794244844579</c:v>
                </c:pt>
                <c:pt idx="89">
                  <c:v>53.213862564383987</c:v>
                </c:pt>
                <c:pt idx="90">
                  <c:v>53.014946243216315</c:v>
                </c:pt>
                <c:pt idx="91">
                  <c:v>52.817921407309655</c:v>
                </c:pt>
                <c:pt idx="92">
                  <c:v>52.622669779928835</c:v>
                </c:pt>
                <c:pt idx="93">
                  <c:v>52.42907875409005</c:v>
                </c:pt>
                <c:pt idx="94">
                  <c:v>52.237041401509295</c:v>
                </c:pt>
                <c:pt idx="95">
                  <c:v>52.04645642967246</c:v>
                </c:pt>
                <c:pt idx="96">
                  <c:v>51.857228097162633</c:v>
                </c:pt>
                <c:pt idx="97">
                  <c:v>51.669266096031414</c:v>
                </c:pt>
                <c:pt idx="98">
                  <c:v>51.482485408792201</c:v>
                </c:pt>
                <c:pt idx="99">
                  <c:v>51.296806146537996</c:v>
                </c:pt>
                <c:pt idx="100">
                  <c:v>51.112153373736348</c:v>
                </c:pt>
                <c:pt idx="101">
                  <c:v>50.928456924421447</c:v>
                </c:pt>
                <c:pt idx="102">
                  <c:v>50.74565121377583</c:v>
                </c:pt>
                <c:pt idx="103">
                  <c:v>50.563675048464638</c:v>
                </c:pt>
                <c:pt idx="104">
                  <c:v>50.38247143854236</c:v>
                </c:pt>
                <c:pt idx="105">
                  <c:v>50.201987413286538</c:v>
                </c:pt>
                <c:pt idx="106">
                  <c:v>50.022173842916359</c:v>
                </c:pt>
                <c:pt idx="107">
                  <c:v>49.842985267818548</c:v>
                </c:pt>
                <c:pt idx="108">
                  <c:v>49.664379736619459</c:v>
                </c:pt>
                <c:pt idx="109">
                  <c:v>49.486318654205206</c:v>
                </c:pt>
                <c:pt idx="110">
                  <c:v>49.308766640593802</c:v>
                </c:pt>
                <c:pt idx="111">
                  <c:v>49.131691401397667</c:v>
                </c:pt>
                <c:pt idx="112">
                  <c:v>48.955063610477829</c:v>
                </c:pt>
                <c:pt idx="113">
                  <c:v>48.778856805274735</c:v>
                </c:pt>
                <c:pt idx="114">
                  <c:v>48.603047295201975</c:v>
                </c:pt>
                <c:pt idx="115">
                  <c:v>48.42761408340165</c:v>
                </c:pt>
                <c:pt idx="116">
                  <c:v>48.252538802079485</c:v>
                </c:pt>
                <c:pt idx="117">
                  <c:v>48.077805661559182</c:v>
                </c:pt>
                <c:pt idx="118">
                  <c:v>47.903401413112348</c:v>
                </c:pt>
                <c:pt idx="119">
                  <c:v>47.729315325529704</c:v>
                </c:pt>
                <c:pt idx="120">
                  <c:v>47.55553917529263</c:v>
                </c:pt>
                <c:pt idx="121">
                  <c:v>47.382067250077561</c:v>
                </c:pt>
                <c:pt idx="122">
                  <c:v>47.208896365171846</c:v>
                </c:pt>
                <c:pt idx="123">
                  <c:v>47.036025892191496</c:v>
                </c:pt>
                <c:pt idx="124">
                  <c:v>46.863457799262477</c:v>
                </c:pt>
                <c:pt idx="125">
                  <c:v>46.691196701549437</c:v>
                </c:pt>
                <c:pt idx="126">
                  <c:v>46.519249920682867</c:v>
                </c:pt>
                <c:pt idx="127">
                  <c:v>46.347627551239555</c:v>
                </c:pt>
                <c:pt idx="128">
                  <c:v>46.176342531967336</c:v>
                </c:pt>
                <c:pt idx="129">
                  <c:v>46.005410718907356</c:v>
                </c:pt>
                <c:pt idx="130">
                  <c:v>45.834850956954718</c:v>
                </c:pt>
                <c:pt idx="131">
                  <c:v>45.66468514571185</c:v>
                </c:pt>
                <c:pt idx="132">
                  <c:v>45.494938294734908</c:v>
                </c:pt>
                <c:pt idx="133">
                  <c:v>45.325638562463674</c:v>
                </c:pt>
                <c:pt idx="134">
                  <c:v>45.156817272281302</c:v>
                </c:pt>
                <c:pt idx="135">
                  <c:v>44.988508898301049</c:v>
                </c:pt>
                <c:pt idx="136">
                  <c:v>44.820751012665113</c:v>
                </c:pt>
                <c:pt idx="137">
                  <c:v>44.653584185422162</c:v>
                </c:pt>
                <c:pt idx="138">
                  <c:v>44.487051827493055</c:v>
                </c:pt>
                <c:pt idx="139">
                  <c:v>44.321199966924453</c:v>
                </c:pt>
                <c:pt idx="140">
                  <c:v>44.156076948665117</c:v>
                </c:pt>
                <c:pt idx="141">
                  <c:v>43.991733048586845</c:v>
                </c:pt>
                <c:pt idx="142">
                  <c:v>43.828219993527114</c:v>
                </c:pt>
                <c:pt idx="143">
                  <c:v>43.665590380862973</c:v>
                </c:pt>
                <c:pt idx="144">
                  <c:v>43.503896993631727</c:v>
                </c:pt>
                <c:pt idx="145">
                  <c:v>43.343192010564522</c:v>
                </c:pt>
                <c:pt idx="146">
                  <c:v>43.183526114614487</c:v>
                </c:pt>
                <c:pt idx="147">
                  <c:v>43.02494750860302</c:v>
                </c:pt>
                <c:pt idx="148">
                  <c:v>42.8675008523564</c:v>
                </c:pt>
                <c:pt idx="149">
                  <c:v>42.711226141943293</c:v>
                </c:pt>
                <c:pt idx="150">
                  <c:v>42.5561575580343</c:v>
                </c:pt>
                <c:pt idx="151">
                  <c:v>42.402322316571485</c:v>
                </c:pt>
                <c:pt idx="152">
                  <c:v>42.249739560355287</c:v>
                </c:pt>
                <c:pt idx="153">
                  <c:v>42.09841933427505</c:v>
                </c:pt>
                <c:pt idx="154">
                  <c:v>41.948361689170483</c:v>
                </c:pt>
                <c:pt idx="155">
                  <c:v>41.799555959208114</c:v>
                </c:pt>
                <c:pt idx="156">
                  <c:v>41.65198025481137</c:v>
                </c:pt>
                <c:pt idx="157">
                  <c:v>41.50560120740478</c:v>
                </c:pt>
                <c:pt idx="158">
                  <c:v>41.360373993578975</c:v>
                </c:pt>
                <c:pt idx="159">
                  <c:v>41.216242655087626</c:v>
                </c:pt>
                <c:pt idx="160">
                  <c:v>41.073140717967441</c:v>
                </c:pt>
                <c:pt idx="161">
                  <c:v>40.930992099884307</c:v>
                </c:pt>
                <c:pt idx="162">
                  <c:v>40.789712280579906</c:v>
                </c:pt>
                <c:pt idx="163">
                  <c:v>40.649209697119872</c:v>
                </c:pt>
                <c:pt idx="164">
                  <c:v>40.509387314564776</c:v>
                </c:pt>
                <c:pt idx="165">
                  <c:v>40.370144314572954</c:v>
                </c:pt>
                <c:pt idx="166">
                  <c:v>40.23137783989614</c:v>
                </c:pt>
                <c:pt idx="167">
                  <c:v>40.092984732013804</c:v>
                </c:pt>
                <c:pt idx="168">
                  <c:v>39.954863202179105</c:v>
                </c:pt>
                <c:pt idx="169">
                  <c:v>39.816914382499832</c:v>
                </c:pt>
                <c:pt idx="170">
                  <c:v>39.679043712667593</c:v>
                </c:pt>
                <c:pt idx="171">
                  <c:v>39.54116212872195</c:v>
                </c:pt>
                <c:pt idx="172">
                  <c:v>39.403187031867191</c:v>
                </c:pt>
                <c:pt idx="173">
                  <c:v>39.265043026958551</c:v>
                </c:pt>
                <c:pt idx="174">
                  <c:v>39.126662431064311</c:v>
                </c:pt>
                <c:pt idx="175">
                  <c:v>38.987985561891009</c:v>
                </c:pt>
                <c:pt idx="176">
                  <c:v>38.848960823432833</c:v>
                </c:pt>
                <c:pt idx="177">
                  <c:v>38.709544611780188</c:v>
                </c:pt>
                <c:pt idx="178">
                  <c:v>38.569701067589762</c:v>
                </c:pt>
                <c:pt idx="179">
                  <c:v>38.429401703419174</c:v>
                </c:pt>
                <c:pt idx="180">
                  <c:v>38.288624934210908</c:v>
                </c:pt>
                <c:pt idx="181">
                  <c:v>38.147355537982925</c:v>
                </c:pt>
                <c:pt idx="182">
                  <c:v>38.005584071577225</c:v>
                </c:pt>
                <c:pt idx="183">
                  <c:v>37.863306263457972</c:v>
                </c:pt>
                <c:pt idx="184">
                  <c:v>37.720522402327497</c:v>
                </c:pt>
                <c:pt idx="185">
                  <c:v>37.577236736987572</c:v>
                </c:pt>
                <c:pt idx="186">
                  <c:v>37.43345689960826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65.094999999999999</c:v>
                </c:pt>
                <c:pt idx="1">
                  <c:v>65.570999999999998</c:v>
                </c:pt>
                <c:pt idx="2">
                  <c:v>64.429000000000002</c:v>
                </c:pt>
                <c:pt idx="3">
                  <c:v>62.110999999999997</c:v>
                </c:pt>
                <c:pt idx="4">
                  <c:v>64.587000000000003</c:v>
                </c:pt>
                <c:pt idx="5">
                  <c:v>64.397000000000006</c:v>
                </c:pt>
                <c:pt idx="6">
                  <c:v>66.016000000000005</c:v>
                </c:pt>
                <c:pt idx="7">
                  <c:v>63.524000000000001</c:v>
                </c:pt>
                <c:pt idx="8">
                  <c:v>65.983999999999995</c:v>
                </c:pt>
                <c:pt idx="9">
                  <c:v>65.697999999999993</c:v>
                </c:pt>
                <c:pt idx="10">
                  <c:v>63.825000000000003</c:v>
                </c:pt>
                <c:pt idx="11">
                  <c:v>65.619</c:v>
                </c:pt>
                <c:pt idx="12">
                  <c:v>63.348999999999997</c:v>
                </c:pt>
                <c:pt idx="13">
                  <c:v>62.713999999999999</c:v>
                </c:pt>
                <c:pt idx="14">
                  <c:v>62.698</c:v>
                </c:pt>
                <c:pt idx="15">
                  <c:v>63.238</c:v>
                </c:pt>
                <c:pt idx="16">
                  <c:v>63.158999999999999</c:v>
                </c:pt>
                <c:pt idx="17">
                  <c:v>65.667000000000002</c:v>
                </c:pt>
                <c:pt idx="18">
                  <c:v>68.016000000000005</c:v>
                </c:pt>
                <c:pt idx="19">
                  <c:v>63.698</c:v>
                </c:pt>
                <c:pt idx="20">
                  <c:v>64.602999999999994</c:v>
                </c:pt>
                <c:pt idx="21">
                  <c:v>64.587000000000003</c:v>
                </c:pt>
                <c:pt idx="22">
                  <c:v>64.078999999999994</c:v>
                </c:pt>
                <c:pt idx="23">
                  <c:v>64.683000000000007</c:v>
                </c:pt>
                <c:pt idx="24">
                  <c:v>63.444000000000003</c:v>
                </c:pt>
                <c:pt idx="25">
                  <c:v>63.73</c:v>
                </c:pt>
                <c:pt idx="26">
                  <c:v>65.507999999999996</c:v>
                </c:pt>
                <c:pt idx="27">
                  <c:v>66.286000000000001</c:v>
                </c:pt>
                <c:pt idx="28">
                  <c:v>64.555999999999997</c:v>
                </c:pt>
                <c:pt idx="29">
                  <c:v>66.524000000000001</c:v>
                </c:pt>
                <c:pt idx="30">
                  <c:v>67.143000000000001</c:v>
                </c:pt>
                <c:pt idx="31">
                  <c:v>64.793999999999997</c:v>
                </c:pt>
                <c:pt idx="32">
                  <c:v>66.570999999999998</c:v>
                </c:pt>
                <c:pt idx="33">
                  <c:v>63.206000000000003</c:v>
                </c:pt>
                <c:pt idx="34">
                  <c:v>66.793999999999997</c:v>
                </c:pt>
                <c:pt idx="35">
                  <c:v>69.570999999999998</c:v>
                </c:pt>
                <c:pt idx="36">
                  <c:v>65.888999999999996</c:v>
                </c:pt>
                <c:pt idx="37">
                  <c:v>66.016000000000005</c:v>
                </c:pt>
                <c:pt idx="38">
                  <c:v>67.951999999999998</c:v>
                </c:pt>
                <c:pt idx="39">
                  <c:v>66.983999999999995</c:v>
                </c:pt>
                <c:pt idx="40">
                  <c:v>69.286000000000001</c:v>
                </c:pt>
                <c:pt idx="41">
                  <c:v>70.745999999999995</c:v>
                </c:pt>
                <c:pt idx="42">
                  <c:v>71.697999999999993</c:v>
                </c:pt>
                <c:pt idx="43">
                  <c:v>68.905000000000001</c:v>
                </c:pt>
                <c:pt idx="44">
                  <c:v>73.254000000000005</c:v>
                </c:pt>
                <c:pt idx="45">
                  <c:v>74.397000000000006</c:v>
                </c:pt>
                <c:pt idx="46">
                  <c:v>73.159000000000006</c:v>
                </c:pt>
                <c:pt idx="47">
                  <c:v>76.078999999999994</c:v>
                </c:pt>
                <c:pt idx="48">
                  <c:v>83.412999999999997</c:v>
                </c:pt>
                <c:pt idx="49">
                  <c:v>85.016000000000005</c:v>
                </c:pt>
                <c:pt idx="50">
                  <c:v>89.936999999999998</c:v>
                </c:pt>
                <c:pt idx="51">
                  <c:v>101.746</c:v>
                </c:pt>
                <c:pt idx="52">
                  <c:v>111.048</c:v>
                </c:pt>
                <c:pt idx="53">
                  <c:v>128.381</c:v>
                </c:pt>
                <c:pt idx="54">
                  <c:v>145.79400000000001</c:v>
                </c:pt>
                <c:pt idx="55">
                  <c:v>158.60300000000001</c:v>
                </c:pt>
                <c:pt idx="56">
                  <c:v>175.88900000000001</c:v>
                </c:pt>
                <c:pt idx="57">
                  <c:v>189.714</c:v>
                </c:pt>
                <c:pt idx="58">
                  <c:v>200.06299999999999</c:v>
                </c:pt>
                <c:pt idx="59">
                  <c:v>207.03200000000001</c:v>
                </c:pt>
                <c:pt idx="60">
                  <c:v>213.55600000000001</c:v>
                </c:pt>
                <c:pt idx="61">
                  <c:v>215.667</c:v>
                </c:pt>
                <c:pt idx="62">
                  <c:v>213.68299999999999</c:v>
                </c:pt>
                <c:pt idx="63">
                  <c:v>206.55600000000001</c:v>
                </c:pt>
                <c:pt idx="64">
                  <c:v>191.41300000000001</c:v>
                </c:pt>
                <c:pt idx="65">
                  <c:v>168.905</c:v>
                </c:pt>
                <c:pt idx="66">
                  <c:v>137.74600000000001</c:v>
                </c:pt>
                <c:pt idx="67">
                  <c:v>101.714</c:v>
                </c:pt>
                <c:pt idx="68">
                  <c:v>73.429000000000002</c:v>
                </c:pt>
                <c:pt idx="69">
                  <c:v>64.951999999999998</c:v>
                </c:pt>
                <c:pt idx="70">
                  <c:v>62.634999999999998</c:v>
                </c:pt>
                <c:pt idx="71">
                  <c:v>64.540000000000006</c:v>
                </c:pt>
                <c:pt idx="72">
                  <c:v>60.603000000000002</c:v>
                </c:pt>
                <c:pt idx="73">
                  <c:v>62.667000000000002</c:v>
                </c:pt>
                <c:pt idx="74">
                  <c:v>64.905000000000001</c:v>
                </c:pt>
                <c:pt idx="75">
                  <c:v>65.570999999999998</c:v>
                </c:pt>
                <c:pt idx="76">
                  <c:v>69.745999999999995</c:v>
                </c:pt>
                <c:pt idx="77">
                  <c:v>75.81</c:v>
                </c:pt>
                <c:pt idx="78">
                  <c:v>82.888999999999996</c:v>
                </c:pt>
                <c:pt idx="79">
                  <c:v>92.46</c:v>
                </c:pt>
                <c:pt idx="80">
                  <c:v>102.54</c:v>
                </c:pt>
                <c:pt idx="81">
                  <c:v>111.69799999999999</c:v>
                </c:pt>
                <c:pt idx="82">
                  <c:v>122.36499999999999</c:v>
                </c:pt>
                <c:pt idx="83">
                  <c:v>129.476</c:v>
                </c:pt>
                <c:pt idx="84">
                  <c:v>138.11099999999999</c:v>
                </c:pt>
                <c:pt idx="85">
                  <c:v>143.39699999999999</c:v>
                </c:pt>
                <c:pt idx="86">
                  <c:v>148.68299999999999</c:v>
                </c:pt>
                <c:pt idx="87">
                  <c:v>149.60300000000001</c:v>
                </c:pt>
                <c:pt idx="88">
                  <c:v>146.82499999999999</c:v>
                </c:pt>
                <c:pt idx="89">
                  <c:v>138.60300000000001</c:v>
                </c:pt>
                <c:pt idx="90">
                  <c:v>126.476</c:v>
                </c:pt>
                <c:pt idx="91">
                  <c:v>107.254</c:v>
                </c:pt>
                <c:pt idx="92">
                  <c:v>85.412999999999997</c:v>
                </c:pt>
                <c:pt idx="93">
                  <c:v>65.713999999999999</c:v>
                </c:pt>
                <c:pt idx="94">
                  <c:v>56.475999999999999</c:v>
                </c:pt>
                <c:pt idx="95">
                  <c:v>54.619</c:v>
                </c:pt>
                <c:pt idx="96">
                  <c:v>50</c:v>
                </c:pt>
                <c:pt idx="97">
                  <c:v>52.429000000000002</c:v>
                </c:pt>
                <c:pt idx="98">
                  <c:v>52.524000000000001</c:v>
                </c:pt>
                <c:pt idx="99">
                  <c:v>52.651000000000003</c:v>
                </c:pt>
                <c:pt idx="100">
                  <c:v>51.332999999999998</c:v>
                </c:pt>
                <c:pt idx="101">
                  <c:v>52.063000000000002</c:v>
                </c:pt>
                <c:pt idx="102">
                  <c:v>51.713999999999999</c:v>
                </c:pt>
                <c:pt idx="103">
                  <c:v>50.524000000000001</c:v>
                </c:pt>
                <c:pt idx="104">
                  <c:v>49.603000000000002</c:v>
                </c:pt>
                <c:pt idx="105">
                  <c:v>48.603000000000002</c:v>
                </c:pt>
                <c:pt idx="106">
                  <c:v>50.048000000000002</c:v>
                </c:pt>
                <c:pt idx="107">
                  <c:v>50.222000000000001</c:v>
                </c:pt>
                <c:pt idx="108">
                  <c:v>50.634999999999998</c:v>
                </c:pt>
                <c:pt idx="109">
                  <c:v>51.508000000000003</c:v>
                </c:pt>
                <c:pt idx="110">
                  <c:v>48.905000000000001</c:v>
                </c:pt>
                <c:pt idx="111">
                  <c:v>50.603000000000002</c:v>
                </c:pt>
                <c:pt idx="112">
                  <c:v>49.238</c:v>
                </c:pt>
                <c:pt idx="113">
                  <c:v>52.031999999999996</c:v>
                </c:pt>
                <c:pt idx="114">
                  <c:v>48.127000000000002</c:v>
                </c:pt>
                <c:pt idx="115">
                  <c:v>47.302</c:v>
                </c:pt>
                <c:pt idx="116">
                  <c:v>52.73</c:v>
                </c:pt>
                <c:pt idx="117">
                  <c:v>50.302</c:v>
                </c:pt>
                <c:pt idx="118">
                  <c:v>52.619</c:v>
                </c:pt>
                <c:pt idx="119">
                  <c:v>51.698</c:v>
                </c:pt>
                <c:pt idx="120">
                  <c:v>52</c:v>
                </c:pt>
                <c:pt idx="121">
                  <c:v>52.793999999999997</c:v>
                </c:pt>
                <c:pt idx="122">
                  <c:v>54.81</c:v>
                </c:pt>
                <c:pt idx="123">
                  <c:v>57.094999999999999</c:v>
                </c:pt>
                <c:pt idx="124">
                  <c:v>59.667000000000002</c:v>
                </c:pt>
                <c:pt idx="125">
                  <c:v>64.459999999999994</c:v>
                </c:pt>
                <c:pt idx="126">
                  <c:v>67.078999999999994</c:v>
                </c:pt>
                <c:pt idx="127">
                  <c:v>71.254000000000005</c:v>
                </c:pt>
                <c:pt idx="128">
                  <c:v>71.254000000000005</c:v>
                </c:pt>
                <c:pt idx="129">
                  <c:v>69.524000000000001</c:v>
                </c:pt>
                <c:pt idx="130">
                  <c:v>68.254000000000005</c:v>
                </c:pt>
                <c:pt idx="131">
                  <c:v>66.459999999999994</c:v>
                </c:pt>
                <c:pt idx="132">
                  <c:v>59.683</c:v>
                </c:pt>
                <c:pt idx="133">
                  <c:v>53.920999999999999</c:v>
                </c:pt>
                <c:pt idx="134">
                  <c:v>53.238</c:v>
                </c:pt>
                <c:pt idx="135">
                  <c:v>49.048000000000002</c:v>
                </c:pt>
                <c:pt idx="136">
                  <c:v>48.063000000000002</c:v>
                </c:pt>
                <c:pt idx="137">
                  <c:v>46.793999999999997</c:v>
                </c:pt>
                <c:pt idx="138">
                  <c:v>47.746000000000002</c:v>
                </c:pt>
                <c:pt idx="139">
                  <c:v>49.936999999999998</c:v>
                </c:pt>
                <c:pt idx="140">
                  <c:v>47.222000000000001</c:v>
                </c:pt>
                <c:pt idx="141">
                  <c:v>47.889000000000003</c:v>
                </c:pt>
                <c:pt idx="142">
                  <c:v>46.079000000000001</c:v>
                </c:pt>
                <c:pt idx="143">
                  <c:v>47</c:v>
                </c:pt>
                <c:pt idx="144">
                  <c:v>47.475999999999999</c:v>
                </c:pt>
                <c:pt idx="145">
                  <c:v>45.81</c:v>
                </c:pt>
                <c:pt idx="146">
                  <c:v>48.555999999999997</c:v>
                </c:pt>
                <c:pt idx="147">
                  <c:v>46.683</c:v>
                </c:pt>
                <c:pt idx="148">
                  <c:v>44.19</c:v>
                </c:pt>
                <c:pt idx="149">
                  <c:v>47.158999999999999</c:v>
                </c:pt>
                <c:pt idx="150">
                  <c:v>46.683</c:v>
                </c:pt>
                <c:pt idx="151">
                  <c:v>46.015999999999998</c:v>
                </c:pt>
                <c:pt idx="152">
                  <c:v>46.317</c:v>
                </c:pt>
                <c:pt idx="153">
                  <c:v>47.603000000000002</c:v>
                </c:pt>
                <c:pt idx="154">
                  <c:v>46.475999999999999</c:v>
                </c:pt>
                <c:pt idx="155">
                  <c:v>49.365000000000002</c:v>
                </c:pt>
                <c:pt idx="156">
                  <c:v>53</c:v>
                </c:pt>
                <c:pt idx="157">
                  <c:v>52.491999999999997</c:v>
                </c:pt>
                <c:pt idx="158">
                  <c:v>51.936999999999998</c:v>
                </c:pt>
                <c:pt idx="159">
                  <c:v>55.286000000000001</c:v>
                </c:pt>
                <c:pt idx="160">
                  <c:v>55.079000000000001</c:v>
                </c:pt>
                <c:pt idx="161">
                  <c:v>55.348999999999997</c:v>
                </c:pt>
                <c:pt idx="162">
                  <c:v>54.841000000000001</c:v>
                </c:pt>
                <c:pt idx="163">
                  <c:v>54.27</c:v>
                </c:pt>
                <c:pt idx="164">
                  <c:v>52.015999999999998</c:v>
                </c:pt>
                <c:pt idx="165">
                  <c:v>47.015999999999998</c:v>
                </c:pt>
                <c:pt idx="166">
                  <c:v>46.27</c:v>
                </c:pt>
                <c:pt idx="167">
                  <c:v>42.524000000000001</c:v>
                </c:pt>
                <c:pt idx="168">
                  <c:v>44.667000000000002</c:v>
                </c:pt>
                <c:pt idx="169">
                  <c:v>43.031999999999996</c:v>
                </c:pt>
                <c:pt idx="170">
                  <c:v>45.158999999999999</c:v>
                </c:pt>
                <c:pt idx="171">
                  <c:v>45.206000000000003</c:v>
                </c:pt>
                <c:pt idx="172">
                  <c:v>45.031999999999996</c:v>
                </c:pt>
                <c:pt idx="173">
                  <c:v>47.348999999999997</c:v>
                </c:pt>
                <c:pt idx="174">
                  <c:v>47.079000000000001</c:v>
                </c:pt>
                <c:pt idx="175">
                  <c:v>46.667000000000002</c:v>
                </c:pt>
                <c:pt idx="176">
                  <c:v>43.73</c:v>
                </c:pt>
                <c:pt idx="177">
                  <c:v>43.81</c:v>
                </c:pt>
                <c:pt idx="178">
                  <c:v>45.063000000000002</c:v>
                </c:pt>
                <c:pt idx="179">
                  <c:v>44.746000000000002</c:v>
                </c:pt>
                <c:pt idx="180">
                  <c:v>43.46</c:v>
                </c:pt>
                <c:pt idx="181">
                  <c:v>44.031999999999996</c:v>
                </c:pt>
                <c:pt idx="182">
                  <c:v>43.444000000000003</c:v>
                </c:pt>
                <c:pt idx="183">
                  <c:v>43.825000000000003</c:v>
                </c:pt>
                <c:pt idx="184">
                  <c:v>44.570999999999998</c:v>
                </c:pt>
                <c:pt idx="185">
                  <c:v>44.174999999999997</c:v>
                </c:pt>
                <c:pt idx="186">
                  <c:v>41.332999999999998</c:v>
                </c:pt>
                <c:pt idx="187">
                  <c:v>45.683</c:v>
                </c:pt>
                <c:pt idx="188">
                  <c:v>43.302</c:v>
                </c:pt>
                <c:pt idx="189">
                  <c:v>43.286000000000001</c:v>
                </c:pt>
                <c:pt idx="190">
                  <c:v>44.46</c:v>
                </c:pt>
                <c:pt idx="191">
                  <c:v>39.651000000000003</c:v>
                </c:pt>
                <c:pt idx="192">
                  <c:v>44.429000000000002</c:v>
                </c:pt>
                <c:pt idx="193">
                  <c:v>43.222000000000001</c:v>
                </c:pt>
                <c:pt idx="194">
                  <c:v>43.793999999999997</c:v>
                </c:pt>
                <c:pt idx="195">
                  <c:v>42.920999999999999</c:v>
                </c:pt>
                <c:pt idx="196">
                  <c:v>41.19</c:v>
                </c:pt>
                <c:pt idx="197">
                  <c:v>41.063000000000002</c:v>
                </c:pt>
                <c:pt idx="198">
                  <c:v>44.951999999999998</c:v>
                </c:pt>
                <c:pt idx="199">
                  <c:v>42.698</c:v>
                </c:pt>
                <c:pt idx="200">
                  <c:v>43.872999999999998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63.209809744901762</c:v>
                </c:pt>
                <c:pt idx="1">
                  <c:v>63.30929164598394</c:v>
                </c:pt>
                <c:pt idx="2">
                  <c:v>63.407806174227204</c:v>
                </c:pt>
                <c:pt idx="3">
                  <c:v>63.505232657825808</c:v>
                </c:pt>
                <c:pt idx="4">
                  <c:v>63.601437154126025</c:v>
                </c:pt>
                <c:pt idx="5">
                  <c:v>63.696271227890314</c:v>
                </c:pt>
                <c:pt idx="6">
                  <c:v>63.789570660785202</c:v>
                </c:pt>
                <c:pt idx="7">
                  <c:v>63.881154098181874</c:v>
                </c:pt>
                <c:pt idx="8">
                  <c:v>63.970821642434267</c:v>
                </c:pt>
                <c:pt idx="9">
                  <c:v>64.058353405574707</c:v>
                </c:pt>
                <c:pt idx="10">
                  <c:v>64.143508038985559</c:v>
                </c:pt>
                <c:pt idx="11">
                  <c:v>64.226021263268791</c:v>
                </c:pt>
                <c:pt idx="12">
                  <c:v>64.305604428562646</c:v>
                </c:pt>
                <c:pt idx="13">
                  <c:v>64.381943144451867</c:v>
                </c:pt>
                <c:pt idx="14">
                  <c:v>64.454696030257153</c:v>
                </c:pt>
                <c:pt idx="15">
                  <c:v>64.523493652350211</c:v>
                </c:pt>
                <c:pt idx="16">
                  <c:v>64.587937737739821</c:v>
                </c:pt>
                <c:pt idx="17">
                  <c:v>64.647600786737257</c:v>
                </c:pt>
                <c:pt idx="18">
                  <c:v>64.70202625895476</c:v>
                </c:pt>
                <c:pt idx="19">
                  <c:v>64.750729587291701</c:v>
                </c:pt>
                <c:pt idx="20">
                  <c:v>64.793200401127464</c:v>
                </c:pt>
                <c:pt idx="21">
                  <c:v>64.828906538591141</c:v>
                </c:pt>
                <c:pt idx="22">
                  <c:v>64.857300736256477</c:v>
                </c:pt>
                <c:pt idx="23">
                  <c:v>64.877831355760264</c:v>
                </c:pt>
                <c:pt idx="24">
                  <c:v>64.889959211457452</c:v>
                </c:pt>
                <c:pt idx="25">
                  <c:v>64.893183591178456</c:v>
                </c:pt>
                <c:pt idx="26">
                  <c:v>64.887082019966215</c:v>
                </c:pt>
                <c:pt idx="27">
                  <c:v>64.871370318819856</c:v>
                </c:pt>
                <c:pt idx="28">
                  <c:v>64.845992161131647</c:v>
                </c:pt>
                <c:pt idx="29">
                  <c:v>64.811250691131733</c:v>
                </c:pt>
                <c:pt idx="30">
                  <c:v>64.767998814378799</c:v>
                </c:pt>
                <c:pt idx="31">
                  <c:v>64.717909319058435</c:v>
                </c:pt>
                <c:pt idx="32">
                  <c:v>64.663850623744338</c:v>
                </c:pt>
                <c:pt idx="33">
                  <c:v>64.610397938305724</c:v>
                </c:pt>
                <c:pt idx="34">
                  <c:v>64.564511841881469</c:v>
                </c:pt>
                <c:pt idx="35">
                  <c:v>64.536415165439522</c:v>
                </c:pt>
                <c:pt idx="36">
                  <c:v>64.540692657683849</c:v>
                </c:pt>
                <c:pt idx="37">
                  <c:v>64.597623997512201</c:v>
                </c:pt>
                <c:pt idx="38">
                  <c:v>64.734737112899069</c:v>
                </c:pt>
                <c:pt idx="39">
                  <c:v>64.988533783916495</c:v>
                </c:pt>
                <c:pt idx="40">
                  <c:v>65.406292560525657</c:v>
                </c:pt>
                <c:pt idx="41">
                  <c:v>66.047796352993558</c:v>
                </c:pt>
                <c:pt idx="42">
                  <c:v>66.986767435084246</c:v>
                </c:pt>
                <c:pt idx="43">
                  <c:v>68.311727905420739</c:v>
                </c:pt>
                <c:pt idx="44">
                  <c:v>70.12594900056726</c:v>
                </c:pt>
                <c:pt idx="45">
                  <c:v>72.54612098108791</c:v>
                </c:pt>
                <c:pt idx="46">
                  <c:v>75.699381159183673</c:v>
                </c:pt>
                <c:pt idx="47">
                  <c:v>79.718395085861943</c:v>
                </c:pt>
                <c:pt idx="48">
                  <c:v>84.734305784077577</c:v>
                </c:pt>
                <c:pt idx="49">
                  <c:v>90.867552512661462</c:v>
                </c:pt>
                <c:pt idx="50">
                  <c:v>98.216808476435318</c:v>
                </c:pt>
                <c:pt idx="51">
                  <c:v>106.84657804803547</c:v>
                </c:pt>
                <c:pt idx="52">
                  <c:v>116.7742920341549</c:v>
                </c:pt>
                <c:pt idx="53">
                  <c:v>127.95796470131441</c:v>
                </c:pt>
                <c:pt idx="54">
                  <c:v>140.28539888855084</c:v>
                </c:pt>
                <c:pt idx="55">
                  <c:v>153.56483372432362</c:v>
                </c:pt>
                <c:pt idx="56">
                  <c:v>167.51302544351597</c:v>
                </c:pt>
                <c:pt idx="57">
                  <c:v>181.72726214926362</c:v>
                </c:pt>
                <c:pt idx="58">
                  <c:v>195.61334696570935</c:v>
                </c:pt>
                <c:pt idx="59">
                  <c:v>208.23836991148704</c:v>
                </c:pt>
                <c:pt idx="60">
                  <c:v>218.12635081589281</c:v>
                </c:pt>
                <c:pt idx="61">
                  <c:v>223.14998395144545</c:v>
                </c:pt>
                <c:pt idx="62">
                  <c:v>220.81991973771792</c:v>
                </c:pt>
                <c:pt idx="63">
                  <c:v>209.20130476048595</c:v>
                </c:pt>
                <c:pt idx="64">
                  <c:v>188.21219685533271</c:v>
                </c:pt>
                <c:pt idx="65">
                  <c:v>160.45176685581532</c:v>
                </c:pt>
                <c:pt idx="66">
                  <c:v>130.68244527502532</c:v>
                </c:pt>
                <c:pt idx="67">
                  <c:v>103.99660642151986</c:v>
                </c:pt>
                <c:pt idx="68">
                  <c:v>83.807092676837527</c:v>
                </c:pt>
                <c:pt idx="69">
                  <c:v>70.955026641898186</c:v>
                </c:pt>
                <c:pt idx="70">
                  <c:v>64.258083170071828</c:v>
                </c:pt>
                <c:pt idx="71">
                  <c:v>61.764437568986779</c:v>
                </c:pt>
                <c:pt idx="72">
                  <c:v>61.776849208843281</c:v>
                </c:pt>
                <c:pt idx="73">
                  <c:v>63.24870533259849</c:v>
                </c:pt>
                <c:pt idx="74">
                  <c:v>65.707539561540074</c:v>
                </c:pt>
                <c:pt idx="75">
                  <c:v>69.022711450533052</c:v>
                </c:pt>
                <c:pt idx="76">
                  <c:v>73.212265914671633</c:v>
                </c:pt>
                <c:pt idx="77">
                  <c:v>78.332478480956297</c:v>
                </c:pt>
                <c:pt idx="78">
                  <c:v>84.424687694079154</c:v>
                </c:pt>
                <c:pt idx="79">
                  <c:v>91.489049207274803</c:v>
                </c:pt>
                <c:pt idx="80">
                  <c:v>99.4687464678087</c:v>
                </c:pt>
                <c:pt idx="81">
                  <c:v>108.23834044699927</c:v>
                </c:pt>
                <c:pt idx="82">
                  <c:v>117.59164968631885</c:v>
                </c:pt>
                <c:pt idx="83">
                  <c:v>127.21721551477981</c:v>
                </c:pt>
                <c:pt idx="84">
                  <c:v>136.63479475407601</c:v>
                </c:pt>
                <c:pt idx="85">
                  <c:v>145.06304494599274</c:v>
                </c:pt>
                <c:pt idx="86">
                  <c:v>151.24561105934831</c:v>
                </c:pt>
                <c:pt idx="87">
                  <c:v>153.41383916140572</c:v>
                </c:pt>
                <c:pt idx="88">
                  <c:v>149.69434095063184</c:v>
                </c:pt>
                <c:pt idx="89">
                  <c:v>139.08381897418209</c:v>
                </c:pt>
                <c:pt idx="90">
                  <c:v>122.50648013133934</c:v>
                </c:pt>
                <c:pt idx="91">
                  <c:v>102.99551924165468</c:v>
                </c:pt>
                <c:pt idx="92">
                  <c:v>84.503898659387573</c:v>
                </c:pt>
                <c:pt idx="93">
                  <c:v>70.067782757027686</c:v>
                </c:pt>
                <c:pt idx="94">
                  <c:v>60.688324124926815</c:v>
                </c:pt>
                <c:pt idx="95">
                  <c:v>55.577692709680676</c:v>
                </c:pt>
                <c:pt idx="96">
                  <c:v>53.21311769522115</c:v>
                </c:pt>
                <c:pt idx="97">
                  <c:v>52.25201317740531</c:v>
                </c:pt>
                <c:pt idx="98">
                  <c:v>51.872281734795521</c:v>
                </c:pt>
                <c:pt idx="99">
                  <c:v>51.690155653385837</c:v>
                </c:pt>
                <c:pt idx="100">
                  <c:v>51.563860776593309</c:v>
                </c:pt>
                <c:pt idx="101">
                  <c:v>51.451131889925136</c:v>
                </c:pt>
                <c:pt idx="102">
                  <c:v>51.341659803634919</c:v>
                </c:pt>
                <c:pt idx="103">
                  <c:v>51.233341650729102</c:v>
                </c:pt>
                <c:pt idx="104">
                  <c:v>51.125785126832447</c:v>
                </c:pt>
                <c:pt idx="105">
                  <c:v>51.018892994947372</c:v>
                </c:pt>
                <c:pt idx="106">
                  <c:v>50.912615258349035</c:v>
                </c:pt>
                <c:pt idx="107">
                  <c:v>50.80691848486466</c:v>
                </c:pt>
                <c:pt idx="108">
                  <c:v>50.701796280654072</c:v>
                </c:pt>
                <c:pt idx="109">
                  <c:v>50.597307467497849</c:v>
                </c:pt>
                <c:pt idx="110">
                  <c:v>50.493670500751193</c:v>
                </c:pt>
                <c:pt idx="111">
                  <c:v>50.391479435480541</c:v>
                </c:pt>
                <c:pt idx="112">
                  <c:v>50.292164489913048</c:v>
                </c:pt>
                <c:pt idx="113">
                  <c:v>50.198904762194601</c:v>
                </c:pt>
                <c:pt idx="114">
                  <c:v>50.11829975109783</c:v>
                </c:pt>
                <c:pt idx="115">
                  <c:v>50.063174421011269</c:v>
                </c:pt>
                <c:pt idx="116">
                  <c:v>50.056833953217129</c:v>
                </c:pt>
                <c:pt idx="117">
                  <c:v>50.138752894875957</c:v>
                </c:pt>
                <c:pt idx="118">
                  <c:v>50.370919854849745</c:v>
                </c:pt>
                <c:pt idx="119">
                  <c:v>50.842775890070278</c:v>
                </c:pt>
                <c:pt idx="120">
                  <c:v>51.670982165929331</c:v>
                </c:pt>
                <c:pt idx="121">
                  <c:v>52.98853951026954</c:v>
                </c:pt>
                <c:pt idx="122">
                  <c:v>54.916960855965158</c:v>
                </c:pt>
                <c:pt idx="123">
                  <c:v>57.517025646025004</c:v>
                </c:pt>
                <c:pt idx="124">
                  <c:v>60.720980671608501</c:v>
                </c:pt>
                <c:pt idx="125">
                  <c:v>64.264419281028054</c:v>
                </c:pt>
                <c:pt idx="126">
                  <c:v>67.656536705315645</c:v>
                </c:pt>
                <c:pt idx="127">
                  <c:v>70.238088199732118</c:v>
                </c:pt>
                <c:pt idx="128">
                  <c:v>71.353289996463062</c:v>
                </c:pt>
                <c:pt idx="129">
                  <c:v>70.595493927565229</c:v>
                </c:pt>
                <c:pt idx="130">
                  <c:v>68.010610325419535</c:v>
                </c:pt>
                <c:pt idx="131">
                  <c:v>64.126799080524137</c:v>
                </c:pt>
                <c:pt idx="132">
                  <c:v>59.765581822973125</c:v>
                </c:pt>
                <c:pt idx="133">
                  <c:v>55.728994716255663</c:v>
                </c:pt>
                <c:pt idx="134">
                  <c:v>52.536577922251475</c:v>
                </c:pt>
                <c:pt idx="135">
                  <c:v>50.33764072382305</c:v>
                </c:pt>
                <c:pt idx="136">
                  <c:v>48.996989399147523</c:v>
                </c:pt>
                <c:pt idx="137">
                  <c:v>48.256067659378431</c:v>
                </c:pt>
                <c:pt idx="138">
                  <c:v>47.86681701295575</c:v>
                </c:pt>
                <c:pt idx="139">
                  <c:v>47.65382359992298</c:v>
                </c:pt>
                <c:pt idx="140">
                  <c:v>47.517213668452456</c:v>
                </c:pt>
                <c:pt idx="141">
                  <c:v>47.409551642542034</c:v>
                </c:pt>
                <c:pt idx="142">
                  <c:v>47.311708439964889</c:v>
                </c:pt>
                <c:pt idx="143">
                  <c:v>47.217078115599897</c:v>
                </c:pt>
                <c:pt idx="144">
                  <c:v>47.123718615340003</c:v>
                </c:pt>
                <c:pt idx="145">
                  <c:v>47.031203294417907</c:v>
                </c:pt>
                <c:pt idx="146">
                  <c:v>46.939651546171767</c:v>
                </c:pt>
                <c:pt idx="147">
                  <c:v>46.849728354334481</c:v>
                </c:pt>
                <c:pt idx="148">
                  <c:v>46.76338329565538</c:v>
                </c:pt>
                <c:pt idx="149">
                  <c:v>46.685750919096016</c:v>
                </c:pt>
                <c:pt idx="150">
                  <c:v>46.629080274389928</c:v>
                </c:pt>
                <c:pt idx="151">
                  <c:v>46.619573617275286</c:v>
                </c:pt>
                <c:pt idx="152">
                  <c:v>46.706850538979381</c:v>
                </c:pt>
                <c:pt idx="153">
                  <c:v>46.972443119099559</c:v>
                </c:pt>
                <c:pt idx="154">
                  <c:v>47.528264264374812</c:v>
                </c:pt>
                <c:pt idx="155">
                  <c:v>48.491453319894063</c:v>
                </c:pt>
                <c:pt idx="156">
                  <c:v>49.925761063273413</c:v>
                </c:pt>
                <c:pt idx="157">
                  <c:v>51.759478227722028</c:v>
                </c:pt>
                <c:pt idx="158">
                  <c:v>53.72264395984088</c:v>
                </c:pt>
                <c:pt idx="159">
                  <c:v>55.367108845861395</c:v>
                </c:pt>
                <c:pt idx="160">
                  <c:v>56.206211647250441</c:v>
                </c:pt>
                <c:pt idx="161">
                  <c:v>55.929758878642119</c:v>
                </c:pt>
                <c:pt idx="162">
                  <c:v>54.570148318802829</c:v>
                </c:pt>
                <c:pt idx="163">
                  <c:v>52.500665926556408</c:v>
                </c:pt>
                <c:pt idx="164">
                  <c:v>50.25694143350524</c:v>
                </c:pt>
                <c:pt idx="165">
                  <c:v>48.299040811879685</c:v>
                </c:pt>
                <c:pt idx="166">
                  <c:v>46.86061961190574</c:v>
                </c:pt>
                <c:pt idx="167">
                  <c:v>45.945918273550866</c:v>
                </c:pt>
                <c:pt idx="168">
                  <c:v>45.426345963270244</c:v>
                </c:pt>
                <c:pt idx="169">
                  <c:v>45.14748877620746</c:v>
                </c:pt>
                <c:pt idx="170">
                  <c:v>44.990801721749435</c:v>
                </c:pt>
                <c:pt idx="171">
                  <c:v>44.886590970558217</c:v>
                </c:pt>
                <c:pt idx="172">
                  <c:v>44.801608059227327</c:v>
                </c:pt>
                <c:pt idx="173">
                  <c:v>44.722625260025168</c:v>
                </c:pt>
                <c:pt idx="174">
                  <c:v>44.64517531603714</c:v>
                </c:pt>
                <c:pt idx="175">
                  <c:v>44.567950516588851</c:v>
                </c:pt>
                <c:pt idx="176">
                  <c:v>44.490601403519015</c:v>
                </c:pt>
                <c:pt idx="177">
                  <c:v>44.413027941124547</c:v>
                </c:pt>
                <c:pt idx="178">
                  <c:v>44.335188808347759</c:v>
                </c:pt>
                <c:pt idx="179">
                  <c:v>44.257057912254311</c:v>
                </c:pt>
                <c:pt idx="180">
                  <c:v>44.178615758684884</c:v>
                </c:pt>
                <c:pt idx="181">
                  <c:v>44.099847751335311</c:v>
                </c:pt>
                <c:pt idx="182">
                  <c:v>44.020743633313728</c:v>
                </c:pt>
                <c:pt idx="183">
                  <c:v>43.941297070340852</c:v>
                </c:pt>
                <c:pt idx="184">
                  <c:v>43.861505238854633</c:v>
                </c:pt>
                <c:pt idx="185">
                  <c:v>43.781368412567986</c:v>
                </c:pt>
                <c:pt idx="186">
                  <c:v>43.700889556016314</c:v>
                </c:pt>
                <c:pt idx="187">
                  <c:v>43.620073933333899</c:v>
                </c:pt>
                <c:pt idx="188">
                  <c:v>43.538928738601626</c:v>
                </c:pt>
                <c:pt idx="189">
                  <c:v>43.457462752246549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63.20980974489563</c:v>
                </c:pt>
                <c:pt idx="1">
                  <c:v>63.309291645968123</c:v>
                </c:pt>
                <c:pt idx="2">
                  <c:v>63.407806174186966</c:v>
                </c:pt>
                <c:pt idx="3">
                  <c:v>63.505232657724946</c:v>
                </c:pt>
                <c:pt idx="4">
                  <c:v>63.601437153876901</c:v>
                </c:pt>
                <c:pt idx="5">
                  <c:v>63.696271227283937</c:v>
                </c:pt>
                <c:pt idx="6">
                  <c:v>63.789570659330771</c:v>
                </c:pt>
                <c:pt idx="7">
                  <c:v>63.88115409474414</c:v>
                </c:pt>
                <c:pt idx="8">
                  <c:v>63.970821634427104</c:v>
                </c:pt>
                <c:pt idx="9">
                  <c:v>64.058353387196135</c:v>
                </c:pt>
                <c:pt idx="10">
                  <c:v>64.14350799741635</c:v>
                </c:pt>
                <c:pt idx="11">
                  <c:v>64.226021170615951</c:v>
                </c:pt>
                <c:pt idx="12">
                  <c:v>64.305604225058786</c:v>
                </c:pt>
                <c:pt idx="13">
                  <c:v>64.381942703984734</c:v>
                </c:pt>
                <c:pt idx="14">
                  <c:v>64.454695090790622</c:v>
                </c:pt>
                <c:pt idx="15">
                  <c:v>64.52349167776417</c:v>
                </c:pt>
                <c:pt idx="16">
                  <c:v>64.587933647980392</c:v>
                </c:pt>
                <c:pt idx="17">
                  <c:v>64.647592439429815</c:v>
                </c:pt>
                <c:pt idx="18">
                  <c:v>64.702009470063885</c:v>
                </c:pt>
                <c:pt idx="19">
                  <c:v>64.750696311794655</c:v>
                </c:pt>
                <c:pt idx="20">
                  <c:v>64.793135410003885</c:v>
                </c:pt>
                <c:pt idx="21">
                  <c:v>64.828781452077649</c:v>
                </c:pt>
                <c:pt idx="22">
                  <c:v>64.857063492998762</c:v>
                </c:pt>
                <c:pt idx="23">
                  <c:v>64.877387947051247</c:v>
                </c:pt>
                <c:pt idx="24">
                  <c:v>64.889142551037892</c:v>
                </c:pt>
                <c:pt idx="25">
                  <c:v>64.891701394810198</c:v>
                </c:pt>
                <c:pt idx="26">
                  <c:v>64.884431098079361</c:v>
                </c:pt>
                <c:pt idx="27">
                  <c:v>64.866698187236153</c:v>
                </c:pt>
                <c:pt idx="28">
                  <c:v>64.837877691318639</c:v>
                </c:pt>
                <c:pt idx="29">
                  <c:v>64.797362931822775</c:v>
                </c:pt>
                <c:pt idx="30">
                  <c:v>64.744576426867255</c:v>
                </c:pt>
                <c:pt idx="31">
                  <c:v>64.678981767247947</c:v>
                </c:pt>
                <c:pt idx="32">
                  <c:v>64.600096252119087</c:v>
                </c:pt>
                <c:pt idx="33">
                  <c:v>64.507503998527369</c:v>
                </c:pt>
                <c:pt idx="34">
                  <c:v>64.40086916609917</c:v>
                </c:pt>
                <c:pt idx="35">
                  <c:v>64.279948871209285</c:v>
                </c:pt>
                <c:pt idx="36">
                  <c:v>64.144605310123026</c:v>
                </c:pt>
                <c:pt idx="37">
                  <c:v>63.994816574432946</c:v>
                </c:pt>
                <c:pt idx="38">
                  <c:v>63.830685630865247</c:v>
                </c:pt>
                <c:pt idx="39">
                  <c:v>63.652446956433572</c:v>
                </c:pt>
                <c:pt idx="40">
                  <c:v>63.460470372365457</c:v>
                </c:pt>
                <c:pt idx="41">
                  <c:v>63.25526170704353</c:v>
                </c:pt>
                <c:pt idx="42">
                  <c:v>63.037460037107152</c:v>
                </c:pt>
                <c:pt idx="43">
                  <c:v>62.807831401239497</c:v>
                </c:pt>
                <c:pt idx="44">
                  <c:v>62.567259044271822</c:v>
                </c:pt>
                <c:pt idx="45">
                  <c:v>62.3167304188215</c:v>
                </c:pt>
                <c:pt idx="46">
                  <c:v>62.057321335040264</c:v>
                </c:pt>
                <c:pt idx="47">
                  <c:v>61.790177793353315</c:v>
                </c:pt>
                <c:pt idx="48">
                  <c:v>61.516496148790928</c:v>
                </c:pt>
                <c:pt idx="49">
                  <c:v>61.237502329764872</c:v>
                </c:pt>
                <c:pt idx="50">
                  <c:v>60.954430863663028</c:v>
                </c:pt>
                <c:pt idx="51">
                  <c:v>60.66850444535676</c:v>
                </c:pt>
                <c:pt idx="52">
                  <c:v>60.38091472572691</c:v>
                </c:pt>
                <c:pt idx="53">
                  <c:v>60.092804902344625</c:v>
                </c:pt>
                <c:pt idx="54">
                  <c:v>59.805254572901752</c:v>
                </c:pt>
                <c:pt idx="55">
                  <c:v>59.519267174761083</c:v>
                </c:pt>
                <c:pt idx="56">
                  <c:v>59.235760192193808</c:v>
                </c:pt>
                <c:pt idx="57">
                  <c:v>58.955558176681336</c:v>
                </c:pt>
                <c:pt idx="58">
                  <c:v>58.679388503474172</c:v>
                </c:pt>
                <c:pt idx="59">
                  <c:v>58.407879685484367</c:v>
                </c:pt>
                <c:pt idx="60">
                  <c:v>58.141561987077623</c:v>
                </c:pt>
                <c:pt idx="61">
                  <c:v>57.880870026560522</c:v>
                </c:pt>
                <c:pt idx="62">
                  <c:v>57.626147026204542</c:v>
                </c:pt>
                <c:pt idx="63">
                  <c:v>57.377650360026919</c:v>
                </c:pt>
                <c:pt idx="64">
                  <c:v>57.135558058750519</c:v>
                </c:pt>
                <c:pt idx="65">
                  <c:v>56.899975954374881</c:v>
                </c:pt>
                <c:pt idx="66">
                  <c:v>56.670945179531905</c:v>
                </c:pt>
                <c:pt idx="67">
                  <c:v>56.448449775465548</c:v>
                </c:pt>
                <c:pt idx="68">
                  <c:v>56.232424203759685</c:v>
                </c:pt>
                <c:pt idx="69">
                  <c:v>56.022760598157468</c:v>
                </c:pt>
                <c:pt idx="70">
                  <c:v>55.819315631936973</c:v>
                </c:pt>
                <c:pt idx="71">
                  <c:v>55.621916911931322</c:v>
                </c:pt>
                <c:pt idx="72">
                  <c:v>55.430368841555115</c:v>
                </c:pt>
                <c:pt idx="73">
                  <c:v>55.244457921734593</c:v>
                </c:pt>
                <c:pt idx="74">
                  <c:v>55.063957480404724</c:v>
                </c:pt>
                <c:pt idx="75">
                  <c:v>54.888631838457464</c:v>
                </c:pt>
                <c:pt idx="76">
                  <c:v>54.718239933101842</c:v>
                </c:pt>
                <c:pt idx="77">
                  <c:v>54.552538429024303</c:v>
                </c:pt>
                <c:pt idx="78">
                  <c:v>54.391284354055934</c:v>
                </c:pt>
                <c:pt idx="79">
                  <c:v>54.234237299798799</c:v>
                </c:pt>
                <c:pt idx="80">
                  <c:v>54.081161229346733</c:v>
                </c:pt>
                <c:pt idx="81">
                  <c:v>53.931825934313942</c:v>
                </c:pt>
                <c:pt idx="82">
                  <c:v>53.786008182262989</c:v>
                </c:pt>
                <c:pt idx="83">
                  <c:v>53.643492593642627</c:v>
                </c:pt>
                <c:pt idx="84">
                  <c:v>53.504072284789387</c:v>
                </c:pt>
                <c:pt idx="85">
                  <c:v>53.367549310641778</c:v>
                </c:pt>
                <c:pt idx="86">
                  <c:v>53.233734937742419</c:v>
                </c:pt>
                <c:pt idx="87">
                  <c:v>53.102449774995058</c:v>
                </c:pt>
                <c:pt idx="88">
                  <c:v>52.973523786603124</c:v>
                </c:pt>
                <c:pt idx="89">
                  <c:v>52.846796208712021</c:v>
                </c:pt>
                <c:pt idx="90">
                  <c:v>52.72211538855673</c:v>
                </c:pt>
                <c:pt idx="91">
                  <c:v>52.599338562408064</c:v>
                </c:pt>
                <c:pt idx="92">
                  <c:v>52.478331586326227</c:v>
                </c:pt>
                <c:pt idx="93">
                  <c:v>52.358968631675637</c:v>
                </c:pt>
                <c:pt idx="94">
                  <c:v>52.241131855522418</c:v>
                </c:pt>
                <c:pt idx="95">
                  <c:v>52.124711054416942</c:v>
                </c:pt>
                <c:pt idx="96">
                  <c:v>52.00960330864536</c:v>
                </c:pt>
                <c:pt idx="97">
                  <c:v>51.895712622799039</c:v>
                </c:pt>
                <c:pt idx="98">
                  <c:v>51.782949567443993</c:v>
                </c:pt>
                <c:pt idx="99">
                  <c:v>51.671230925757179</c:v>
                </c:pt>
                <c:pt idx="100">
                  <c:v>51.560479348215672</c:v>
                </c:pt>
                <c:pt idx="101">
                  <c:v>51.45062301776408</c:v>
                </c:pt>
                <c:pt idx="102">
                  <c:v>51.341595327329763</c:v>
                </c:pt>
                <c:pt idx="103">
                  <c:v>51.23333457109198</c:v>
                </c:pt>
                <c:pt idx="104">
                  <c:v>51.125783650526735</c:v>
                </c:pt>
                <c:pt idx="105">
                  <c:v>51.018889795934918</c:v>
                </c:pt>
                <c:pt idx="106">
                  <c:v>50.912604303905113</c:v>
                </c:pt>
                <c:pt idx="107">
                  <c:v>50.806882290957951</c:v>
                </c:pt>
                <c:pt idx="108">
                  <c:v>50.701682463456379</c:v>
                </c:pt>
                <c:pt idx="109">
                  <c:v>50.596966903740594</c:v>
                </c:pt>
                <c:pt idx="110">
                  <c:v>50.492700872350127</c:v>
                </c:pt>
                <c:pt idx="111">
                  <c:v>50.388852626124645</c:v>
                </c:pt>
                <c:pt idx="112">
                  <c:v>50.285393251924056</c:v>
                </c:pt>
                <c:pt idx="113">
                  <c:v>50.182296515672704</c:v>
                </c:pt>
                <c:pt idx="114">
                  <c:v>50.079538726409304</c:v>
                </c:pt>
                <c:pt idx="115">
                  <c:v>49.977098615008927</c:v>
                </c:pt>
                <c:pt idx="116">
                  <c:v>49.874957227232564</c:v>
                </c:pt>
                <c:pt idx="117">
                  <c:v>49.773097830751617</c:v>
                </c:pt>
                <c:pt idx="118">
                  <c:v>49.671505835782988</c:v>
                </c:pt>
                <c:pt idx="119">
                  <c:v>49.570168728955728</c:v>
                </c:pt>
                <c:pt idx="120">
                  <c:v>49.46907602000551</c:v>
                </c:pt>
                <c:pt idx="121">
                  <c:v>49.368219200857133</c:v>
                </c:pt>
                <c:pt idx="122">
                  <c:v>49.26759171660315</c:v>
                </c:pt>
                <c:pt idx="123">
                  <c:v>49.167188947814758</c:v>
                </c:pt>
                <c:pt idx="124">
                  <c:v>49.06700820352507</c:v>
                </c:pt>
                <c:pt idx="125">
                  <c:v>48.967048724099662</c:v>
                </c:pt>
                <c:pt idx="126">
                  <c:v>48.867311693051576</c:v>
                </c:pt>
                <c:pt idx="127">
                  <c:v>48.767800256661452</c:v>
                </c:pt>
                <c:pt idx="128">
                  <c:v>48.668519550025671</c:v>
                </c:pt>
                <c:pt idx="129">
                  <c:v>48.569476727870075</c:v>
                </c:pt>
                <c:pt idx="130">
                  <c:v>48.470680998134064</c:v>
                </c:pt>
                <c:pt idx="131">
                  <c:v>48.372143655945123</c:v>
                </c:pt>
                <c:pt idx="132">
                  <c:v>48.273878115170206</c:v>
                </c:pt>
                <c:pt idx="133">
                  <c:v>48.175899934250332</c:v>
                </c:pt>
                <c:pt idx="134">
                  <c:v>48.078226832506701</c:v>
                </c:pt>
                <c:pt idx="135">
                  <c:v>47.980878692562499</c:v>
                </c:pt>
                <c:pt idx="136">
                  <c:v>47.883877543975203</c:v>
                </c:pt>
                <c:pt idx="137">
                  <c:v>47.787247522644449</c:v>
                </c:pt>
                <c:pt idx="138">
                  <c:v>47.691014800087245</c:v>
                </c:pt>
                <c:pt idx="139">
                  <c:v>47.595207476299422</c:v>
                </c:pt>
                <c:pt idx="140">
                  <c:v>47.499855429704425</c:v>
                </c:pt>
                <c:pt idx="141">
                  <c:v>47.404990117691632</c:v>
                </c:pt>
                <c:pt idx="142">
                  <c:v>47.310644321536124</c:v>
                </c:pt>
                <c:pt idx="143">
                  <c:v>47.216851830146304</c:v>
                </c:pt>
                <c:pt idx="144">
                  <c:v>47.123647058177852</c:v>
                </c:pt>
                <c:pt idx="145">
                  <c:v>47.03106459564799</c:v>
                </c:pt>
                <c:pt idx="146">
                  <c:v>46.93913868833156</c:v>
                </c:pt>
                <c:pt idx="147">
                  <c:v>46.847902650940064</c:v>
                </c:pt>
                <c:pt idx="148">
                  <c:v>46.757388218356063</c:v>
                </c:pt>
                <c:pt idx="149">
                  <c:v>46.667624843948715</c:v>
                </c:pt>
                <c:pt idx="150">
                  <c:v>46.578638958095318</c:v>
                </c:pt>
                <c:pt idx="151">
                  <c:v>46.490453204281792</c:v>
                </c:pt>
                <c:pt idx="152">
                  <c:v>46.403085674281442</c:v>
                </c:pt>
                <c:pt idx="153">
                  <c:v>46.316549167593323</c:v>
                </c:pt>
                <c:pt idx="154">
                  <c:v>46.230850503193537</c:v>
                </c:pt>
                <c:pt idx="155">
                  <c:v>46.145989913343826</c:v>
                </c:pt>
                <c:pt idx="156">
                  <c:v>46.061960549367697</c:v>
                </c:pt>
                <c:pt idx="157">
                  <c:v>45.978748127678315</c:v>
                </c:pt>
                <c:pt idx="158">
                  <c:v>45.896330740776449</c:v>
                </c:pt>
                <c:pt idx="159">
                  <c:v>45.814678852440558</c:v>
                </c:pt>
                <c:pt idx="160">
                  <c:v>45.733755489099885</c:v>
                </c:pt>
                <c:pt idx="161">
                  <c:v>45.653516630795387</c:v>
                </c:pt>
                <c:pt idx="162">
                  <c:v>45.573911795742653</c:v>
                </c:pt>
                <c:pt idx="163">
                  <c:v>45.494884802985254</c:v>
                </c:pt>
                <c:pt idx="164">
                  <c:v>45.416374688695534</c:v>
                </c:pt>
                <c:pt idx="165">
                  <c:v>45.338316744046637</c:v>
                </c:pt>
                <c:pt idx="166">
                  <c:v>45.26064363684889</c:v>
                </c:pt>
                <c:pt idx="167">
                  <c:v>45.18328657574753</c:v>
                </c:pt>
                <c:pt idx="168">
                  <c:v>45.106176474932639</c:v>
                </c:pt>
                <c:pt idx="169">
                  <c:v>45.029245078990982</c:v>
                </c:pt>
                <c:pt idx="170">
                  <c:v>44.952426011487731</c:v>
                </c:pt>
                <c:pt idx="171">
                  <c:v>44.875655716667445</c:v>
                </c:pt>
                <c:pt idx="172">
                  <c:v>44.798874270750105</c:v>
                </c:pt>
                <c:pt idx="173">
                  <c:v>44.722026047051294</c:v>
                </c:pt>
                <c:pt idx="174">
                  <c:v>44.645060226971395</c:v>
                </c:pt>
                <c:pt idx="175">
                  <c:v>44.567931156241698</c:v>
                </c:pt>
                <c:pt idx="176">
                  <c:v>44.490598552262881</c:v>
                </c:pt>
                <c:pt idx="177">
                  <c:v>44.413027573635063</c:v>
                </c:pt>
                <c:pt idx="178">
                  <c:v>44.335188766909553</c:v>
                </c:pt>
                <c:pt idx="179">
                  <c:v>44.257057908167511</c:v>
                </c:pt>
                <c:pt idx="180">
                  <c:v>44.178615758332448</c:v>
                </c:pt>
                <c:pt idx="181">
                  <c:v>44.099847751308737</c:v>
                </c:pt>
                <c:pt idx="182">
                  <c:v>44.02074363331198</c:v>
                </c:pt>
                <c:pt idx="183">
                  <c:v>43.941297070340752</c:v>
                </c:pt>
                <c:pt idx="184">
                  <c:v>43.861505238854626</c:v>
                </c:pt>
                <c:pt idx="185">
                  <c:v>43.781368412567986</c:v>
                </c:pt>
                <c:pt idx="186">
                  <c:v>43.700889556016314</c:v>
                </c:pt>
                <c:pt idx="187">
                  <c:v>43.620073933333899</c:v>
                </c:pt>
                <c:pt idx="188">
                  <c:v>43.538928738601626</c:v>
                </c:pt>
                <c:pt idx="189">
                  <c:v>43.457462752246549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1.4852272147095195E-2</c:v>
                </c:pt>
                <c:pt idx="2">
                  <c:v>2.6067905902697995E-2</c:v>
                </c:pt>
                <c:pt idx="3">
                  <c:v>3.8163996038614721E-2</c:v>
                </c:pt>
                <c:pt idx="4">
                  <c:v>4.6942981831917835E-2</c:v>
                </c:pt>
                <c:pt idx="5">
                  <c:v>5.4720238687439547E-2</c:v>
                </c:pt>
                <c:pt idx="6">
                  <c:v>6.3664049731352909E-2</c:v>
                </c:pt>
                <c:pt idx="7">
                  <c:v>6.7711241612806658E-2</c:v>
                </c:pt>
                <c:pt idx="8">
                  <c:v>7.1006380075636658E-2</c:v>
                </c:pt>
                <c:pt idx="9">
                  <c:v>7.8924141397956629E-2</c:v>
                </c:pt>
                <c:pt idx="10">
                  <c:v>8.5913561578412984E-2</c:v>
                </c:pt>
                <c:pt idx="11">
                  <c:v>8.6305077842787112E-2</c:v>
                </c:pt>
                <c:pt idx="12">
                  <c:v>0.10009984483998143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4.1795943181540908E-3</c:v>
                </c:pt>
                <c:pt idx="2">
                  <c:v>1.8885863195951171E-2</c:v>
                </c:pt>
                <c:pt idx="3">
                  <c:v>3.5315654252088644E-2</c:v>
                </c:pt>
                <c:pt idx="4">
                  <c:v>4.0127205209565552E-2</c:v>
                </c:pt>
                <c:pt idx="5">
                  <c:v>4.3198840391043075E-2</c:v>
                </c:pt>
                <c:pt idx="6">
                  <c:v>6.251072565943018E-2</c:v>
                </c:pt>
                <c:pt idx="7">
                  <c:v>5.22774430711525E-2</c:v>
                </c:pt>
                <c:pt idx="8">
                  <c:v>6.7684079838326958E-2</c:v>
                </c:pt>
                <c:pt idx="9">
                  <c:v>6.1145030191540564E-2</c:v>
                </c:pt>
                <c:pt idx="10">
                  <c:v>7.2753164570865045E-2</c:v>
                </c:pt>
                <c:pt idx="11">
                  <c:v>8.3941173623816326E-2</c:v>
                </c:pt>
                <c:pt idx="12">
                  <c:v>7.2745792360577807E-2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64.793999999999997</c:v>
                </c:pt>
                <c:pt idx="1">
                  <c:v>61.856999999999999</c:v>
                </c:pt>
                <c:pt idx="2">
                  <c:v>63.920999999999999</c:v>
                </c:pt>
                <c:pt idx="3">
                  <c:v>63.651000000000003</c:v>
                </c:pt>
                <c:pt idx="4">
                  <c:v>65.778000000000006</c:v>
                </c:pt>
                <c:pt idx="5">
                  <c:v>61.286000000000001</c:v>
                </c:pt>
                <c:pt idx="6">
                  <c:v>62.683</c:v>
                </c:pt>
                <c:pt idx="7">
                  <c:v>61.19</c:v>
                </c:pt>
                <c:pt idx="8">
                  <c:v>65.444000000000003</c:v>
                </c:pt>
                <c:pt idx="9">
                  <c:v>65.286000000000001</c:v>
                </c:pt>
                <c:pt idx="10">
                  <c:v>64.570999999999998</c:v>
                </c:pt>
                <c:pt idx="11">
                  <c:v>63.555999999999997</c:v>
                </c:pt>
                <c:pt idx="12">
                  <c:v>65.888999999999996</c:v>
                </c:pt>
                <c:pt idx="13">
                  <c:v>62.143000000000001</c:v>
                </c:pt>
                <c:pt idx="14">
                  <c:v>64.397000000000006</c:v>
                </c:pt>
                <c:pt idx="15">
                  <c:v>62.905000000000001</c:v>
                </c:pt>
                <c:pt idx="16">
                  <c:v>61.348999999999997</c:v>
                </c:pt>
                <c:pt idx="17">
                  <c:v>61.619</c:v>
                </c:pt>
                <c:pt idx="18">
                  <c:v>62.634999999999998</c:v>
                </c:pt>
                <c:pt idx="19">
                  <c:v>65.078999999999994</c:v>
                </c:pt>
                <c:pt idx="20">
                  <c:v>64.429000000000002</c:v>
                </c:pt>
                <c:pt idx="21">
                  <c:v>61.508000000000003</c:v>
                </c:pt>
                <c:pt idx="22">
                  <c:v>62.143000000000001</c:v>
                </c:pt>
                <c:pt idx="23">
                  <c:v>64.19</c:v>
                </c:pt>
                <c:pt idx="24">
                  <c:v>62.555999999999997</c:v>
                </c:pt>
                <c:pt idx="25">
                  <c:v>62.968000000000004</c:v>
                </c:pt>
                <c:pt idx="26">
                  <c:v>62.856999999999999</c:v>
                </c:pt>
                <c:pt idx="27">
                  <c:v>60.920999999999999</c:v>
                </c:pt>
                <c:pt idx="28">
                  <c:v>59.872999999999998</c:v>
                </c:pt>
                <c:pt idx="29">
                  <c:v>64.921000000000006</c:v>
                </c:pt>
                <c:pt idx="30">
                  <c:v>62.667000000000002</c:v>
                </c:pt>
                <c:pt idx="31">
                  <c:v>62.856999999999999</c:v>
                </c:pt>
                <c:pt idx="32">
                  <c:v>62.094999999999999</c:v>
                </c:pt>
                <c:pt idx="33">
                  <c:v>63.587000000000003</c:v>
                </c:pt>
                <c:pt idx="34">
                  <c:v>64.492000000000004</c:v>
                </c:pt>
                <c:pt idx="35">
                  <c:v>64.667000000000002</c:v>
                </c:pt>
                <c:pt idx="36">
                  <c:v>64.602999999999994</c:v>
                </c:pt>
                <c:pt idx="37">
                  <c:v>64.048000000000002</c:v>
                </c:pt>
                <c:pt idx="38">
                  <c:v>65.697999999999993</c:v>
                </c:pt>
                <c:pt idx="39">
                  <c:v>67.159000000000006</c:v>
                </c:pt>
                <c:pt idx="40">
                  <c:v>66.221999999999994</c:v>
                </c:pt>
                <c:pt idx="41">
                  <c:v>66.540000000000006</c:v>
                </c:pt>
                <c:pt idx="42">
                  <c:v>66.048000000000002</c:v>
                </c:pt>
                <c:pt idx="43">
                  <c:v>66.921000000000006</c:v>
                </c:pt>
                <c:pt idx="44">
                  <c:v>67.254000000000005</c:v>
                </c:pt>
                <c:pt idx="45">
                  <c:v>70.063000000000002</c:v>
                </c:pt>
                <c:pt idx="46">
                  <c:v>69.745999999999995</c:v>
                </c:pt>
                <c:pt idx="47">
                  <c:v>72</c:v>
                </c:pt>
                <c:pt idx="48">
                  <c:v>74.206000000000003</c:v>
                </c:pt>
                <c:pt idx="49">
                  <c:v>80.016000000000005</c:v>
                </c:pt>
                <c:pt idx="50">
                  <c:v>84.936999999999998</c:v>
                </c:pt>
                <c:pt idx="51">
                  <c:v>87.968000000000004</c:v>
                </c:pt>
                <c:pt idx="52">
                  <c:v>99.697999999999993</c:v>
                </c:pt>
                <c:pt idx="53">
                  <c:v>113.254</c:v>
                </c:pt>
                <c:pt idx="54">
                  <c:v>127.01600000000001</c:v>
                </c:pt>
                <c:pt idx="55">
                  <c:v>141.20599999999999</c:v>
                </c:pt>
                <c:pt idx="56">
                  <c:v>156.84100000000001</c:v>
                </c:pt>
                <c:pt idx="57">
                  <c:v>170.25399999999999</c:v>
                </c:pt>
                <c:pt idx="58">
                  <c:v>180.81</c:v>
                </c:pt>
                <c:pt idx="59">
                  <c:v>187.58699999999999</c:v>
                </c:pt>
                <c:pt idx="60">
                  <c:v>195</c:v>
                </c:pt>
                <c:pt idx="61">
                  <c:v>194.88900000000001</c:v>
                </c:pt>
                <c:pt idx="62">
                  <c:v>193.12700000000001</c:v>
                </c:pt>
                <c:pt idx="63">
                  <c:v>184.74600000000001</c:v>
                </c:pt>
                <c:pt idx="64">
                  <c:v>171.44399999999999</c:v>
                </c:pt>
                <c:pt idx="65">
                  <c:v>147.06299999999999</c:v>
                </c:pt>
                <c:pt idx="66">
                  <c:v>120.46</c:v>
                </c:pt>
                <c:pt idx="67">
                  <c:v>91.825000000000003</c:v>
                </c:pt>
                <c:pt idx="68">
                  <c:v>70</c:v>
                </c:pt>
                <c:pt idx="69">
                  <c:v>63.777999999999999</c:v>
                </c:pt>
                <c:pt idx="70">
                  <c:v>61.619</c:v>
                </c:pt>
                <c:pt idx="71">
                  <c:v>61.412999999999997</c:v>
                </c:pt>
                <c:pt idx="72">
                  <c:v>60.079000000000001</c:v>
                </c:pt>
                <c:pt idx="73">
                  <c:v>62.127000000000002</c:v>
                </c:pt>
                <c:pt idx="74">
                  <c:v>62.984000000000002</c:v>
                </c:pt>
                <c:pt idx="75">
                  <c:v>64.063000000000002</c:v>
                </c:pt>
                <c:pt idx="76">
                  <c:v>66.825000000000003</c:v>
                </c:pt>
                <c:pt idx="77">
                  <c:v>71.316999999999993</c:v>
                </c:pt>
                <c:pt idx="78">
                  <c:v>76.174999999999997</c:v>
                </c:pt>
                <c:pt idx="79">
                  <c:v>81.840999999999994</c:v>
                </c:pt>
                <c:pt idx="80">
                  <c:v>89.697999999999993</c:v>
                </c:pt>
                <c:pt idx="81">
                  <c:v>100.968</c:v>
                </c:pt>
                <c:pt idx="82">
                  <c:v>107</c:v>
                </c:pt>
                <c:pt idx="83">
                  <c:v>117.77800000000001</c:v>
                </c:pt>
                <c:pt idx="84">
                  <c:v>128.17500000000001</c:v>
                </c:pt>
                <c:pt idx="85">
                  <c:v>132.41300000000001</c:v>
                </c:pt>
                <c:pt idx="86">
                  <c:v>133.39699999999999</c:v>
                </c:pt>
                <c:pt idx="87">
                  <c:v>135.77799999999999</c:v>
                </c:pt>
                <c:pt idx="88">
                  <c:v>134.15899999999999</c:v>
                </c:pt>
                <c:pt idx="89">
                  <c:v>127.508</c:v>
                </c:pt>
                <c:pt idx="90">
                  <c:v>113.873</c:v>
                </c:pt>
                <c:pt idx="91">
                  <c:v>99.475999999999999</c:v>
                </c:pt>
                <c:pt idx="92">
                  <c:v>80.667000000000002</c:v>
                </c:pt>
                <c:pt idx="93">
                  <c:v>67.063000000000002</c:v>
                </c:pt>
                <c:pt idx="94">
                  <c:v>57.667000000000002</c:v>
                </c:pt>
                <c:pt idx="95">
                  <c:v>54.936999999999998</c:v>
                </c:pt>
                <c:pt idx="96">
                  <c:v>55.667000000000002</c:v>
                </c:pt>
                <c:pt idx="97">
                  <c:v>52.031999999999996</c:v>
                </c:pt>
                <c:pt idx="98">
                  <c:v>53.841000000000001</c:v>
                </c:pt>
                <c:pt idx="99">
                  <c:v>53.777999999999999</c:v>
                </c:pt>
                <c:pt idx="100">
                  <c:v>53.634999999999998</c:v>
                </c:pt>
                <c:pt idx="101">
                  <c:v>53.396999999999998</c:v>
                </c:pt>
                <c:pt idx="102">
                  <c:v>54.317</c:v>
                </c:pt>
                <c:pt idx="103">
                  <c:v>54.302</c:v>
                </c:pt>
                <c:pt idx="104">
                  <c:v>53.110999999999997</c:v>
                </c:pt>
                <c:pt idx="105">
                  <c:v>51.777999999999999</c:v>
                </c:pt>
                <c:pt idx="106">
                  <c:v>52.063000000000002</c:v>
                </c:pt>
                <c:pt idx="107">
                  <c:v>54.81</c:v>
                </c:pt>
                <c:pt idx="108">
                  <c:v>52.667000000000002</c:v>
                </c:pt>
                <c:pt idx="109">
                  <c:v>51.348999999999997</c:v>
                </c:pt>
                <c:pt idx="110">
                  <c:v>52.634999999999998</c:v>
                </c:pt>
                <c:pt idx="111">
                  <c:v>52.634999999999998</c:v>
                </c:pt>
                <c:pt idx="112">
                  <c:v>53.570999999999998</c:v>
                </c:pt>
                <c:pt idx="113">
                  <c:v>53.555999999999997</c:v>
                </c:pt>
                <c:pt idx="114">
                  <c:v>53.286000000000001</c:v>
                </c:pt>
                <c:pt idx="115">
                  <c:v>52.920999999999999</c:v>
                </c:pt>
                <c:pt idx="116">
                  <c:v>53.713999999999999</c:v>
                </c:pt>
                <c:pt idx="117">
                  <c:v>53.603000000000002</c:v>
                </c:pt>
                <c:pt idx="118">
                  <c:v>54.920999999999999</c:v>
                </c:pt>
                <c:pt idx="119">
                  <c:v>53.889000000000003</c:v>
                </c:pt>
                <c:pt idx="120">
                  <c:v>55.889000000000003</c:v>
                </c:pt>
                <c:pt idx="121">
                  <c:v>59.158999999999999</c:v>
                </c:pt>
                <c:pt idx="122">
                  <c:v>61.015999999999998</c:v>
                </c:pt>
                <c:pt idx="123">
                  <c:v>60.46</c:v>
                </c:pt>
                <c:pt idx="124">
                  <c:v>65.381</c:v>
                </c:pt>
                <c:pt idx="125">
                  <c:v>72.602999999999994</c:v>
                </c:pt>
                <c:pt idx="126">
                  <c:v>78.444000000000003</c:v>
                </c:pt>
                <c:pt idx="127">
                  <c:v>83.397000000000006</c:v>
                </c:pt>
                <c:pt idx="128">
                  <c:v>87.126999999999995</c:v>
                </c:pt>
                <c:pt idx="129">
                  <c:v>87.54</c:v>
                </c:pt>
                <c:pt idx="130">
                  <c:v>85.412999999999997</c:v>
                </c:pt>
                <c:pt idx="131">
                  <c:v>82.524000000000001</c:v>
                </c:pt>
                <c:pt idx="132">
                  <c:v>78.332999999999998</c:v>
                </c:pt>
                <c:pt idx="133">
                  <c:v>70.031999999999996</c:v>
                </c:pt>
                <c:pt idx="134">
                  <c:v>64.159000000000006</c:v>
                </c:pt>
                <c:pt idx="135">
                  <c:v>59.302</c:v>
                </c:pt>
                <c:pt idx="136">
                  <c:v>55.508000000000003</c:v>
                </c:pt>
                <c:pt idx="137">
                  <c:v>49.762</c:v>
                </c:pt>
                <c:pt idx="138">
                  <c:v>48.603000000000002</c:v>
                </c:pt>
                <c:pt idx="139">
                  <c:v>48.048000000000002</c:v>
                </c:pt>
                <c:pt idx="140">
                  <c:v>49.54</c:v>
                </c:pt>
                <c:pt idx="141">
                  <c:v>48.825000000000003</c:v>
                </c:pt>
                <c:pt idx="142">
                  <c:v>47.317</c:v>
                </c:pt>
                <c:pt idx="143">
                  <c:v>46.54</c:v>
                </c:pt>
                <c:pt idx="144">
                  <c:v>49.302</c:v>
                </c:pt>
                <c:pt idx="145">
                  <c:v>48.491999999999997</c:v>
                </c:pt>
                <c:pt idx="146">
                  <c:v>47.508000000000003</c:v>
                </c:pt>
                <c:pt idx="147">
                  <c:v>48.889000000000003</c:v>
                </c:pt>
                <c:pt idx="148">
                  <c:v>47.429000000000002</c:v>
                </c:pt>
                <c:pt idx="149">
                  <c:v>47.856999999999999</c:v>
                </c:pt>
                <c:pt idx="150">
                  <c:v>48.603000000000002</c:v>
                </c:pt>
                <c:pt idx="151">
                  <c:v>47.619</c:v>
                </c:pt>
                <c:pt idx="152">
                  <c:v>48.777999999999999</c:v>
                </c:pt>
                <c:pt idx="153">
                  <c:v>48</c:v>
                </c:pt>
                <c:pt idx="154">
                  <c:v>52.079000000000001</c:v>
                </c:pt>
                <c:pt idx="155">
                  <c:v>52.302</c:v>
                </c:pt>
                <c:pt idx="156">
                  <c:v>55.110999999999997</c:v>
                </c:pt>
                <c:pt idx="157">
                  <c:v>56.286000000000001</c:v>
                </c:pt>
                <c:pt idx="158">
                  <c:v>59.143000000000001</c:v>
                </c:pt>
                <c:pt idx="159">
                  <c:v>60.508000000000003</c:v>
                </c:pt>
                <c:pt idx="160">
                  <c:v>65.063000000000002</c:v>
                </c:pt>
                <c:pt idx="161">
                  <c:v>66.048000000000002</c:v>
                </c:pt>
                <c:pt idx="162">
                  <c:v>65.412999999999997</c:v>
                </c:pt>
                <c:pt idx="163">
                  <c:v>63.174999999999997</c:v>
                </c:pt>
                <c:pt idx="164">
                  <c:v>64.016000000000005</c:v>
                </c:pt>
                <c:pt idx="165">
                  <c:v>61.841000000000001</c:v>
                </c:pt>
                <c:pt idx="166">
                  <c:v>55.793999999999997</c:v>
                </c:pt>
                <c:pt idx="167">
                  <c:v>53.238</c:v>
                </c:pt>
                <c:pt idx="168">
                  <c:v>55.158999999999999</c:v>
                </c:pt>
                <c:pt idx="169">
                  <c:v>47.905000000000001</c:v>
                </c:pt>
                <c:pt idx="170">
                  <c:v>49.158999999999999</c:v>
                </c:pt>
                <c:pt idx="171">
                  <c:v>43.079000000000001</c:v>
                </c:pt>
                <c:pt idx="172">
                  <c:v>44.079000000000001</c:v>
                </c:pt>
                <c:pt idx="173">
                  <c:v>45.777999999999999</c:v>
                </c:pt>
                <c:pt idx="174">
                  <c:v>45.286000000000001</c:v>
                </c:pt>
                <c:pt idx="175">
                  <c:v>43</c:v>
                </c:pt>
                <c:pt idx="176">
                  <c:v>44.286000000000001</c:v>
                </c:pt>
                <c:pt idx="177">
                  <c:v>43.46</c:v>
                </c:pt>
                <c:pt idx="178">
                  <c:v>44.048000000000002</c:v>
                </c:pt>
                <c:pt idx="179">
                  <c:v>44.015999999999998</c:v>
                </c:pt>
                <c:pt idx="180">
                  <c:v>42.920999999999999</c:v>
                </c:pt>
                <c:pt idx="181">
                  <c:v>44.286000000000001</c:v>
                </c:pt>
                <c:pt idx="182">
                  <c:v>43.825000000000003</c:v>
                </c:pt>
                <c:pt idx="183">
                  <c:v>42.19</c:v>
                </c:pt>
                <c:pt idx="184">
                  <c:v>42.508000000000003</c:v>
                </c:pt>
                <c:pt idx="185">
                  <c:v>43.683</c:v>
                </c:pt>
                <c:pt idx="186">
                  <c:v>42.015999999999998</c:v>
                </c:pt>
                <c:pt idx="187">
                  <c:v>44.063000000000002</c:v>
                </c:pt>
                <c:pt idx="188">
                  <c:v>43.968000000000004</c:v>
                </c:pt>
                <c:pt idx="189">
                  <c:v>42.46</c:v>
                </c:pt>
                <c:pt idx="190">
                  <c:v>43.348999999999997</c:v>
                </c:pt>
                <c:pt idx="191">
                  <c:v>40.286000000000001</c:v>
                </c:pt>
                <c:pt idx="192">
                  <c:v>43.81</c:v>
                </c:pt>
                <c:pt idx="193">
                  <c:v>45.332999999999998</c:v>
                </c:pt>
                <c:pt idx="194">
                  <c:v>43.19</c:v>
                </c:pt>
                <c:pt idx="195">
                  <c:v>43.094999999999999</c:v>
                </c:pt>
                <c:pt idx="196">
                  <c:v>45.396999999999998</c:v>
                </c:pt>
                <c:pt idx="197">
                  <c:v>41.444000000000003</c:v>
                </c:pt>
                <c:pt idx="198">
                  <c:v>43.651000000000003</c:v>
                </c:pt>
                <c:pt idx="199">
                  <c:v>43.698</c:v>
                </c:pt>
                <c:pt idx="200">
                  <c:v>41.856999999999999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62.342748128899558</c:v>
                </c:pt>
                <c:pt idx="7">
                  <c:v>62.4340915111991</c:v>
                </c:pt>
                <c:pt idx="8">
                  <c:v>62.525078975092214</c:v>
                </c:pt>
                <c:pt idx="9">
                  <c:v>62.615626272980464</c:v>
                </c:pt>
                <c:pt idx="10">
                  <c:v>62.705637277062074</c:v>
                </c:pt>
                <c:pt idx="11">
                  <c:v>62.795002731651756</c:v>
                </c:pt>
                <c:pt idx="12">
                  <c:v>62.883598932487374</c:v>
                </c:pt>
                <c:pt idx="13">
                  <c:v>62.971286341562454</c:v>
                </c:pt>
                <c:pt idx="14">
                  <c:v>63.057908150141074</c:v>
                </c:pt>
                <c:pt idx="15">
                  <c:v>63.143288807746508</c:v>
                </c:pt>
                <c:pt idx="16">
                  <c:v>63.227232541417827</c:v>
                </c:pt>
                <c:pt idx="17">
                  <c:v>63.309521898012243</c:v>
                </c:pt>
                <c:pt idx="18">
                  <c:v>63.389916353941395</c:v>
                </c:pt>
                <c:pt idx="19">
                  <c:v>63.468151053607933</c:v>
                </c:pt>
                <c:pt idx="20">
                  <c:v>63.543935763909523</c:v>
                </c:pt>
                <c:pt idx="21">
                  <c:v>63.616954174657025</c:v>
                </c:pt>
                <c:pt idx="22">
                  <c:v>63.686863746195137</c:v>
                </c:pt>
                <c:pt idx="23">
                  <c:v>63.753296427366365</c:v>
                </c:pt>
                <c:pt idx="24">
                  <c:v>63.81586077455384</c:v>
                </c:pt>
                <c:pt idx="25">
                  <c:v>63.874146351945697</c:v>
                </c:pt>
                <c:pt idx="26">
                  <c:v>63.927731869812902</c:v>
                </c:pt>
                <c:pt idx="27">
                  <c:v>63.976199445792091</c:v>
                </c:pt>
                <c:pt idx="28">
                  <c:v>64.01915882538016</c:v>
                </c:pt>
                <c:pt idx="29">
                  <c:v>64.056287593536254</c:v>
                </c:pt>
                <c:pt idx="30">
                  <c:v>64.087396611480756</c:v>
                </c:pt>
                <c:pt idx="31">
                  <c:v>64.112534392644463</c:v>
                </c:pt>
                <c:pt idx="32">
                  <c:v>64.132150104016176</c:v>
                </c:pt>
                <c:pt idx="33">
                  <c:v>64.147342390353927</c:v>
                </c:pt>
                <c:pt idx="34">
                  <c:v>64.16022998081219</c:v>
                </c:pt>
                <c:pt idx="35">
                  <c:v>64.17448921025597</c:v>
                </c:pt>
                <c:pt idx="36">
                  <c:v>64.196111532326967</c:v>
                </c:pt>
                <c:pt idx="37">
                  <c:v>64.234438158898485</c:v>
                </c:pt>
                <c:pt idx="38">
                  <c:v>64.303525339330136</c:v>
                </c:pt>
                <c:pt idx="39">
                  <c:v>64.423877688711428</c:v>
                </c:pt>
                <c:pt idx="40">
                  <c:v>64.624553057965912</c:v>
                </c:pt>
                <c:pt idx="41">
                  <c:v>64.94558583116104</c:v>
                </c:pt>
                <c:pt idx="42">
                  <c:v>65.440593317321799</c:v>
                </c:pt>
                <c:pt idx="43">
                  <c:v>66.17932307229124</c:v>
                </c:pt>
                <c:pt idx="44">
                  <c:v>67.249774572241492</c:v>
                </c:pt>
                <c:pt idx="45">
                  <c:v>68.759401502552748</c:v>
                </c:pt>
                <c:pt idx="46">
                  <c:v>70.83479439364335</c:v>
                </c:pt>
                <c:pt idx="47">
                  <c:v>73.619188232740015</c:v>
                </c:pt>
                <c:pt idx="48">
                  <c:v>77.267170683405439</c:v>
                </c:pt>
                <c:pt idx="49">
                  <c:v>81.9361159109624</c:v>
                </c:pt>
                <c:pt idx="50">
                  <c:v>87.774157755457225</c:v>
                </c:pt>
                <c:pt idx="51">
                  <c:v>94.904942167590832</c:v>
                </c:pt>
                <c:pt idx="52">
                  <c:v>103.40991665606273</c:v>
                </c:pt>
                <c:pt idx="53">
                  <c:v>113.3093749592075</c:v>
                </c:pt>
                <c:pt idx="54">
                  <c:v>124.54344780762582</c:v>
                </c:pt>
                <c:pt idx="55">
                  <c:v>136.95262509381399</c:v>
                </c:pt>
                <c:pt idx="56">
                  <c:v>150.2522249096665</c:v>
                </c:pt>
                <c:pt idx="57">
                  <c:v>163.9852821916013</c:v>
                </c:pt>
                <c:pt idx="58">
                  <c:v>177.42980765525363</c:v>
                </c:pt>
                <c:pt idx="59">
                  <c:v>189.45236578420892</c:v>
                </c:pt>
                <c:pt idx="60">
                  <c:v>198.37336384683385</c:v>
                </c:pt>
                <c:pt idx="61">
                  <c:v>202.03119724482113</c:v>
                </c:pt>
                <c:pt idx="62">
                  <c:v>198.28180772252176</c:v>
                </c:pt>
                <c:pt idx="63">
                  <c:v>185.96206678672081</c:v>
                </c:pt>
                <c:pt idx="64">
                  <c:v>165.88182073425364</c:v>
                </c:pt>
                <c:pt idx="65">
                  <c:v>141.084838007781</c:v>
                </c:pt>
                <c:pt idx="66">
                  <c:v>115.92735560160868</c:v>
                </c:pt>
                <c:pt idx="67">
                  <c:v>94.38929366533948</c:v>
                </c:pt>
                <c:pt idx="68">
                  <c:v>78.672865081787421</c:v>
                </c:pt>
                <c:pt idx="69">
                  <c:v>68.891865519523222</c:v>
                </c:pt>
                <c:pt idx="70">
                  <c:v>63.779735194560949</c:v>
                </c:pt>
                <c:pt idx="71">
                  <c:v>61.711660857559949</c:v>
                </c:pt>
                <c:pt idx="72">
                  <c:v>61.4036168472215</c:v>
                </c:pt>
                <c:pt idx="73">
                  <c:v>62.118401910723875</c:v>
                </c:pt>
                <c:pt idx="74">
                  <c:v>63.560007847994655</c:v>
                </c:pt>
                <c:pt idx="75">
                  <c:v>65.689351209474552</c:v>
                </c:pt>
                <c:pt idx="76">
                  <c:v>68.582969755528012</c:v>
                </c:pt>
                <c:pt idx="77">
                  <c:v>72.352195112995076</c:v>
                </c:pt>
                <c:pt idx="78">
                  <c:v>77.099944008678875</c:v>
                </c:pt>
                <c:pt idx="79">
                  <c:v>82.893157864725069</c:v>
                </c:pt>
                <c:pt idx="80">
                  <c:v>89.739881671020044</c:v>
                </c:pt>
                <c:pt idx="81">
                  <c:v>97.566719483343775</c:v>
                </c:pt>
                <c:pt idx="82">
                  <c:v>106.19183893677494</c:v>
                </c:pt>
                <c:pt idx="83">
                  <c:v>115.28138593344659</c:v>
                </c:pt>
                <c:pt idx="84">
                  <c:v>124.27039072097949</c:v>
                </c:pt>
                <c:pt idx="85">
                  <c:v>132.24650806114857</c:v>
                </c:pt>
                <c:pt idx="86">
                  <c:v>137.86694396461544</c:v>
                </c:pt>
                <c:pt idx="87">
                  <c:v>139.4849088182329</c:v>
                </c:pt>
                <c:pt idx="88">
                  <c:v>135.66511942579882</c:v>
                </c:pt>
                <c:pt idx="89">
                  <c:v>126.00642330524926</c:v>
                </c:pt>
                <c:pt idx="90">
                  <c:v>111.76661692259624</c:v>
                </c:pt>
                <c:pt idx="91">
                  <c:v>95.670283232174199</c:v>
                </c:pt>
                <c:pt idx="92">
                  <c:v>80.813664429235175</c:v>
                </c:pt>
                <c:pt idx="93">
                  <c:v>69.358389391613429</c:v>
                </c:pt>
                <c:pt idx="94">
                  <c:v>61.895985539120382</c:v>
                </c:pt>
                <c:pt idx="95">
                  <c:v>57.750267421907012</c:v>
                </c:pt>
                <c:pt idx="96">
                  <c:v>55.754572641982421</c:v>
                </c:pt>
                <c:pt idx="97">
                  <c:v>54.887226860921835</c:v>
                </c:pt>
                <c:pt idx="98">
                  <c:v>54.508011368573207</c:v>
                </c:pt>
                <c:pt idx="99">
                  <c:v>54.304808027978908</c:v>
                </c:pt>
                <c:pt idx="100">
                  <c:v>54.155080790670638</c:v>
                </c:pt>
                <c:pt idx="101">
                  <c:v>54.019379297454407</c:v>
                </c:pt>
                <c:pt idx="102">
                  <c:v>53.887160794221195</c:v>
                </c:pt>
                <c:pt idx="103">
                  <c:v>53.756053134940025</c:v>
                </c:pt>
                <c:pt idx="104">
                  <c:v>53.625590987210273</c:v>
                </c:pt>
                <c:pt idx="105">
                  <c:v>53.49569278519828</c:v>
                </c:pt>
                <c:pt idx="106">
                  <c:v>53.366373929750928</c:v>
                </c:pt>
                <c:pt idx="107">
                  <c:v>53.237740202424703</c:v>
                </c:pt>
                <c:pt idx="108">
                  <c:v>53.11007308247077</c:v>
                </c:pt>
                <c:pt idx="109">
                  <c:v>52.984011925882427</c:v>
                </c:pt>
                <c:pt idx="110">
                  <c:v>52.860898417427336</c:v>
                </c:pt>
                <c:pt idx="111">
                  <c:v>52.743391418673056</c:v>
                </c:pt>
                <c:pt idx="112">
                  <c:v>52.636503421140283</c:v>
                </c:pt>
                <c:pt idx="113">
                  <c:v>52.549242716731442</c:v>
                </c:pt>
                <c:pt idx="114">
                  <c:v>52.497041259535827</c:v>
                </c:pt>
                <c:pt idx="115">
                  <c:v>52.505066039073952</c:v>
                </c:pt>
                <c:pt idx="116">
                  <c:v>52.612303832079121</c:v>
                </c:pt>
                <c:pt idx="117">
                  <c:v>52.87593927653451</c:v>
                </c:pt>
                <c:pt idx="118">
                  <c:v>53.375019221046983</c:v>
                </c:pt>
                <c:pt idx="119">
                  <c:v>54.211788037720936</c:v>
                </c:pt>
                <c:pt idx="120">
                  <c:v>55.508538848139771</c:v>
                </c:pt>
                <c:pt idx="121">
                  <c:v>57.397516102188334</c:v>
                </c:pt>
                <c:pt idx="122">
                  <c:v>60.001368178725052</c:v>
                </c:pt>
                <c:pt idx="123">
                  <c:v>63.401761796457087</c:v>
                </c:pt>
                <c:pt idx="124">
                  <c:v>67.594200621560944</c:v>
                </c:pt>
                <c:pt idx="125">
                  <c:v>72.429566780504274</c:v>
                </c:pt>
                <c:pt idx="126">
                  <c:v>77.551659323260608</c:v>
                </c:pt>
                <c:pt idx="127">
                  <c:v>82.358719488367399</c:v>
                </c:pt>
                <c:pt idx="128">
                  <c:v>86.038998676145269</c:v>
                </c:pt>
                <c:pt idx="129">
                  <c:v>87.73044739880342</c:v>
                </c:pt>
                <c:pt idx="130">
                  <c:v>86.801740070136006</c:v>
                </c:pt>
                <c:pt idx="131">
                  <c:v>83.15215487826282</c:v>
                </c:pt>
                <c:pt idx="132">
                  <c:v>77.354155706079339</c:v>
                </c:pt>
                <c:pt idx="133">
                  <c:v>70.508257080772466</c:v>
                </c:pt>
                <c:pt idx="134">
                  <c:v>63.850614095713119</c:v>
                </c:pt>
                <c:pt idx="135">
                  <c:v>58.323499759646012</c:v>
                </c:pt>
                <c:pt idx="136">
                  <c:v>54.33780462867184</c:v>
                </c:pt>
                <c:pt idx="137">
                  <c:v>51.809805473417917</c:v>
                </c:pt>
                <c:pt idx="138">
                  <c:v>50.376878492129237</c:v>
                </c:pt>
                <c:pt idx="139">
                  <c:v>49.628189445730527</c:v>
                </c:pt>
                <c:pt idx="140">
                  <c:v>49.242750861318839</c:v>
                </c:pt>
                <c:pt idx="141">
                  <c:v>49.023173538968507</c:v>
                </c:pt>
                <c:pt idx="142">
                  <c:v>48.869468167650396</c:v>
                </c:pt>
                <c:pt idx="143">
                  <c:v>48.739264474006049</c:v>
                </c:pt>
                <c:pt idx="144">
                  <c:v>48.618023716215141</c:v>
                </c:pt>
                <c:pt idx="145">
                  <c:v>48.503133509941598</c:v>
                </c:pt>
                <c:pt idx="146">
                  <c:v>48.39769917075833</c:v>
                </c:pt>
                <c:pt idx="147">
                  <c:v>48.309477761033065</c:v>
                </c:pt>
                <c:pt idx="148">
                  <c:v>48.252288574469091</c:v>
                </c:pt>
                <c:pt idx="149">
                  <c:v>48.248682075522282</c:v>
                </c:pt>
                <c:pt idx="150">
                  <c:v>48.333154196740907</c:v>
                </c:pt>
                <c:pt idx="151">
                  <c:v>48.555003353405731</c:v>
                </c:pt>
                <c:pt idx="152">
                  <c:v>48.979347956301098</c:v>
                </c:pt>
                <c:pt idx="153">
                  <c:v>49.684133748276587</c:v>
                </c:pt>
                <c:pt idx="154">
                  <c:v>50.750544952215591</c:v>
                </c:pt>
                <c:pt idx="155">
                  <c:v>52.244670552578732</c:v>
                </c:pt>
                <c:pt idx="156">
                  <c:v>54.19027979192667</c:v>
                </c:pt>
                <c:pt idx="157">
                  <c:v>56.536602959811233</c:v>
                </c:pt>
                <c:pt idx="158">
                  <c:v>59.130589526836005</c:v>
                </c:pt>
                <c:pt idx="159">
                  <c:v>61.707958070019906</c:v>
                </c:pt>
                <c:pt idx="160">
                  <c:v>63.917503452124919</c:v>
                </c:pt>
                <c:pt idx="161">
                  <c:v>65.384858930250289</c:v>
                </c:pt>
                <c:pt idx="162">
                  <c:v>65.805280021456667</c:v>
                </c:pt>
                <c:pt idx="163">
                  <c:v>65.036581976707424</c:v>
                </c:pt>
                <c:pt idx="164">
                  <c:v>63.154499498284679</c:v>
                </c:pt>
                <c:pt idx="165">
                  <c:v>60.44250309041206</c:v>
                </c:pt>
                <c:pt idx="166">
                  <c:v>57.315033605873296</c:v>
                </c:pt>
                <c:pt idx="167">
                  <c:v>54.203455353396734</c:v>
                </c:pt>
                <c:pt idx="168">
                  <c:v>51.449955423772757</c:v>
                </c:pt>
                <c:pt idx="169">
                  <c:v>49.246950818010831</c:v>
                </c:pt>
                <c:pt idx="170">
                  <c:v>47.634401389423488</c:v>
                </c:pt>
                <c:pt idx="171">
                  <c:v>46.540987227623852</c:v>
                </c:pt>
                <c:pt idx="172">
                  <c:v>45.841605587639073</c:v>
                </c:pt>
                <c:pt idx="173">
                  <c:v>45.406523432657821</c:v>
                </c:pt>
                <c:pt idx="174">
                  <c:v>45.130088821717166</c:v>
                </c:pt>
                <c:pt idx="175">
                  <c:v>44.939518239717287</c:v>
                </c:pt>
                <c:pt idx="176">
                  <c:v>44.791050867848462</c:v>
                </c:pt>
                <c:pt idx="177">
                  <c:v>44.66134498656961</c:v>
                </c:pt>
                <c:pt idx="178">
                  <c:v>44.539246520975986</c:v>
                </c:pt>
                <c:pt idx="179">
                  <c:v>44.419948633610282</c:v>
                </c:pt>
                <c:pt idx="180">
                  <c:v>44.301573291317204</c:v>
                </c:pt>
                <c:pt idx="181">
                  <c:v>44.183451364016044</c:v>
                </c:pt>
                <c:pt idx="182">
                  <c:v>44.065363173636158</c:v>
                </c:pt>
                <c:pt idx="183">
                  <c:v>43.947240554727635</c:v>
                </c:pt>
                <c:pt idx="184">
                  <c:v>43.829062166394365</c:v>
                </c:pt>
                <c:pt idx="185">
                  <c:v>43.71082033725493</c:v>
                </c:pt>
                <c:pt idx="186">
                  <c:v>43.59251152912254</c:v>
                </c:pt>
                <c:pt idx="187">
                  <c:v>43.474133799514902</c:v>
                </c:pt>
                <c:pt idx="188">
                  <c:v>43.355686133986922</c:v>
                </c:pt>
                <c:pt idx="189">
                  <c:v>43.237168231419922</c:v>
                </c:pt>
                <c:pt idx="190">
                  <c:v>43.118580390940615</c:v>
                </c:pt>
                <c:pt idx="191">
                  <c:v>42.999923422587216</c:v>
                </c:pt>
                <c:pt idx="192">
                  <c:v>42.881198566702707</c:v>
                </c:pt>
                <c:pt idx="193">
                  <c:v>42.762407419856963</c:v>
                </c:pt>
                <c:pt idx="194">
                  <c:v>42.64355186726786</c:v>
                </c:pt>
                <c:pt idx="195">
                  <c:v>42.524634021850311</c:v>
                </c:pt>
                <c:pt idx="196">
                  <c:v>42.405656169874021</c:v>
                </c:pt>
                <c:pt idx="197">
                  <c:v>42.286620723054817</c:v>
                </c:pt>
                <c:pt idx="198">
                  <c:v>42.167530176782918</c:v>
                </c:pt>
                <c:pt idx="199">
                  <c:v>42.048387074106707</c:v>
                </c:pt>
                <c:pt idx="200">
                  <c:v>41.929193975036284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62.342748128893106</c:v>
                </c:pt>
                <c:pt idx="7">
                  <c:v>62.434091511180775</c:v>
                </c:pt>
                <c:pt idx="8">
                  <c:v>62.525078975041055</c:v>
                </c:pt>
                <c:pt idx="9">
                  <c:v>62.615626272840188</c:v>
                </c:pt>
                <c:pt idx="10">
                  <c:v>62.705637276684314</c:v>
                </c:pt>
                <c:pt idx="11">
                  <c:v>62.795002730652513</c:v>
                </c:pt>
                <c:pt idx="12">
                  <c:v>62.883598929891178</c:v>
                </c:pt>
                <c:pt idx="13">
                  <c:v>62.971286334937048</c:v>
                </c:pt>
                <c:pt idx="14">
                  <c:v>63.057908133533765</c:v>
                </c:pt>
                <c:pt idx="15">
                  <c:v>63.143288766858419</c:v>
                </c:pt>
                <c:pt idx="16">
                  <c:v>63.2272324425386</c:v>
                </c:pt>
                <c:pt idx="17">
                  <c:v>63.309521663144075</c:v>
                </c:pt>
                <c:pt idx="18">
                  <c:v>63.389915805974809</c:v>
                </c:pt>
                <c:pt idx="19">
                  <c:v>63.46814979788217</c:v>
                </c:pt>
                <c:pt idx="20">
                  <c:v>63.543932937426696</c:v>
                </c:pt>
                <c:pt idx="21">
                  <c:v>63.616947925683078</c:v>
                </c:pt>
                <c:pt idx="22">
                  <c:v>63.68685017613123</c:v>
                </c:pt>
                <c:pt idx="23">
                  <c:v>63.75326748287727</c:v>
                </c:pt>
                <c:pt idx="24">
                  <c:v>63.815800134343391</c:v>
                </c:pt>
                <c:pt idx="25">
                  <c:v>63.874021565812313</c:v>
                </c:pt>
                <c:pt idx="26">
                  <c:v>63.927479647924883</c:v>
                </c:pt>
                <c:pt idx="27">
                  <c:v>63.975698708388542</c:v>
                </c:pt>
                <c:pt idx="28">
                  <c:v>64.01818237965098</c:v>
                </c:pt>
                <c:pt idx="29">
                  <c:v>64.05441735498988</c:v>
                </c:pt>
                <c:pt idx="30">
                  <c:v>64.083878118300234</c:v>
                </c:pt>
                <c:pt idx="31">
                  <c:v>64.106032687953004</c:v>
                </c:pt>
                <c:pt idx="32">
                  <c:v>64.12034938193257</c:v>
                </c:pt>
                <c:pt idx="33">
                  <c:v>64.126304570037092</c:v>
                </c:pt>
                <c:pt idx="34">
                  <c:v>64.123391329935998</c:v>
                </c:pt>
                <c:pt idx="35">
                  <c:v>64.111128868866018</c:v>
                </c:pt>
                <c:pt idx="36">
                  <c:v>64.089072514185474</c:v>
                </c:pt>
                <c:pt idx="37">
                  <c:v>64.056824017330186</c:v>
                </c:pt>
                <c:pt idx="38">
                  <c:v>64.014041861194116</c:v>
                </c:pt>
                <c:pt idx="39">
                  <c:v>63.960451215467664</c:v>
                </c:pt>
                <c:pt idx="40">
                  <c:v>63.895853153081674</c:v>
                </c:pt>
                <c:pt idx="41">
                  <c:v>63.820132728390327</c:v>
                </c:pt>
                <c:pt idx="42">
                  <c:v>63.73326552793862</c:v>
                </c:pt>
                <c:pt idx="43">
                  <c:v>63.635322339941325</c:v>
                </c:pt>
                <c:pt idx="44">
                  <c:v>63.526471649270157</c:v>
                </c:pt>
                <c:pt idx="45">
                  <c:v>63.406979748759305</c:v>
                </c:pt>
                <c:pt idx="46">
                  <c:v>63.277208360535873</c:v>
                </c:pt>
                <c:pt idx="47">
                  <c:v>63.137609776224863</c:v>
                </c:pt>
                <c:pt idx="48">
                  <c:v>62.988719644037488</c:v>
                </c:pt>
                <c:pt idx="49">
                  <c:v>62.831147644917927</c:v>
                </c:pt>
                <c:pt idx="50">
                  <c:v>62.665566400291638</c:v>
                </c:pt>
                <c:pt idx="51">
                  <c:v>62.492699032910451</c:v>
                </c:pt>
                <c:pt idx="52">
                  <c:v>62.313305854228375</c:v>
                </c:pt>
                <c:pt idx="53">
                  <c:v>62.128170673674042</c:v>
                </c:pt>
                <c:pt idx="54">
                  <c:v>61.938087216935244</c:v>
                </c:pt>
                <c:pt idx="55">
                  <c:v>61.743846104445687</c:v>
                </c:pt>
                <c:pt idx="56">
                  <c:v>61.546222782389236</c:v>
                </c:pt>
                <c:pt idx="57">
                  <c:v>61.34596672296523</c:v>
                </c:pt>
                <c:pt idx="58">
                  <c:v>61.143792125372073</c:v>
                </c:pt>
                <c:pt idx="59">
                  <c:v>60.940370260891108</c:v>
                </c:pt>
                <c:pt idx="60">
                  <c:v>60.736323520796518</c:v>
                </c:pt>
                <c:pt idx="61">
                  <c:v>60.532221149584764</c:v>
                </c:pt>
                <c:pt idx="62">
                  <c:v>60.328576581750312</c:v>
                </c:pt>
                <c:pt idx="63">
                  <c:v>60.125846250053577</c:v>
                </c:pt>
                <c:pt idx="64">
                  <c:v>59.924429697543097</c:v>
                </c:pt>
                <c:pt idx="65">
                  <c:v>59.724670803944448</c:v>
                </c:pt>
                <c:pt idx="66">
                  <c:v>59.526859927976837</c:v>
                </c:pt>
                <c:pt idx="67">
                  <c:v>59.331236768706162</c:v>
                </c:pt>
                <c:pt idx="68">
                  <c:v>59.137993758923457</c:v>
                </c:pt>
                <c:pt idx="69">
                  <c:v>58.947279819453712</c:v>
                </c:pt>
                <c:pt idx="70">
                  <c:v>58.759204323111376</c:v>
                </c:pt>
                <c:pt idx="71">
                  <c:v>58.573841138855059</c:v>
                </c:pt>
                <c:pt idx="72">
                  <c:v>58.391232649023287</c:v>
                </c:pt>
                <c:pt idx="73">
                  <c:v>58.211393654176597</c:v>
                </c:pt>
                <c:pt idx="74">
                  <c:v>58.034315100187257</c:v>
                </c:pt>
                <c:pt idx="75">
                  <c:v>57.859967580268005</c:v>
                </c:pt>
                <c:pt idx="76">
                  <c:v>57.688304580323944</c:v>
                </c:pt>
                <c:pt idx="77">
                  <c:v>57.519265449260324</c:v>
                </c:pt>
                <c:pt idx="78">
                  <c:v>57.352778086736954</c:v>
                </c:pt>
                <c:pt idx="79">
                  <c:v>57.188761349488018</c:v>
                </c:pt>
                <c:pt idx="80">
                  <c:v>57.027127183945574</c:v>
                </c:pt>
                <c:pt idx="81">
                  <c:v>56.867782497769674</c:v>
                </c:pt>
                <c:pt idx="82">
                  <c:v>56.710630786261746</c:v>
                </c:pt>
                <c:pt idx="83">
                  <c:v>56.555573531777227</c:v>
                </c:pt>
                <c:pt idx="84">
                  <c:v>56.402511395395997</c:v>
                </c:pt>
                <c:pt idx="85">
                  <c:v>56.251345220469531</c:v>
                </c:pt>
                <c:pt idx="86">
                  <c:v>56.101976867427616</c:v>
                </c:pt>
                <c:pt idx="87">
                  <c:v>55.954309898553333</c:v>
                </c:pt>
                <c:pt idx="88">
                  <c:v>55.808250130454546</c:v>
                </c:pt>
                <c:pt idx="89">
                  <c:v>55.66370607077932</c:v>
                </c:pt>
                <c:pt idx="90">
                  <c:v>55.520589254426866</c:v>
                </c:pt>
                <c:pt idx="91">
                  <c:v>55.378814493159872</c:v>
                </c:pt>
                <c:pt idx="92">
                  <c:v>55.238300051177859</c:v>
                </c:pt>
                <c:pt idx="93">
                  <c:v>55.098967757900844</c:v>
                </c:pt>
                <c:pt idx="94">
                  <c:v>54.960743067963563</c:v>
                </c:pt>
                <c:pt idx="95">
                  <c:v>54.823555077248074</c:v>
                </c:pt>
                <c:pt idx="96">
                  <c:v>54.687336502698777</c:v>
                </c:pt>
                <c:pt idx="97">
                  <c:v>54.552023632671265</c:v>
                </c:pt>
                <c:pt idx="98">
                  <c:v>54.417556253667101</c:v>
                </c:pt>
                <c:pt idx="99">
                  <c:v>54.283877558498283</c:v>
                </c:pt>
                <c:pt idx="100">
                  <c:v>54.150934040203857</c:v>
                </c:pt>
                <c:pt idx="101">
                  <c:v>54.01867537540172</c:v>
                </c:pt>
                <c:pt idx="102">
                  <c:v>53.887054300195558</c:v>
                </c:pt>
                <c:pt idx="103">
                  <c:v>53.75602648126285</c:v>
                </c:pt>
                <c:pt idx="104">
                  <c:v>53.625550384320469</c:v>
                </c:pt>
                <c:pt idx="105">
                  <c:v>53.495587141790438</c:v>
                </c:pt>
                <c:pt idx="106">
                  <c:v>53.366100421167403</c:v>
                </c:pt>
                <c:pt idx="107">
                  <c:v>53.237056295312328</c:v>
                </c:pt>
                <c:pt idx="108">
                  <c:v>53.108423115661218</c:v>
                </c:pt>
                <c:pt idx="109">
                  <c:v>52.9801713891368</c:v>
                </c:pt>
                <c:pt idx="110">
                  <c:v>52.852273659381353</c:v>
                </c:pt>
                <c:pt idx="111">
                  <c:v>52.724704392786414</c:v>
                </c:pt>
                <c:pt idx="112">
                  <c:v>52.597439869675995</c:v>
                </c:pt>
                <c:pt idx="113">
                  <c:v>52.470458080901018</c:v>
                </c:pt>
                <c:pt idx="114">
                  <c:v>52.343738630021143</c:v>
                </c:pt>
                <c:pt idx="115">
                  <c:v>52.217262641184028</c:v>
                </c:pt>
                <c:pt idx="116">
                  <c:v>52.091012672757529</c:v>
                </c:pt>
                <c:pt idx="117">
                  <c:v>51.964972636726962</c:v>
                </c:pt>
                <c:pt idx="118">
                  <c:v>51.83912772383502</c:v>
                </c:pt>
                <c:pt idx="119">
                  <c:v>51.71346433441299</c:v>
                </c:pt>
                <c:pt idx="120">
                  <c:v>51.587970014830177</c:v>
                </c:pt>
                <c:pt idx="121">
                  <c:v>51.462633399468743</c:v>
                </c:pt>
                <c:pt idx="122">
                  <c:v>51.337444158115119</c:v>
                </c:pt>
                <c:pt idx="123">
                  <c:v>51.21239294864322</c:v>
                </c:pt>
                <c:pt idx="124">
                  <c:v>51.087471374849216</c:v>
                </c:pt>
                <c:pt idx="125">
                  <c:v>50.962671949279638</c:v>
                </c:pt>
                <c:pt idx="126">
                  <c:v>50.837988060873876</c:v>
                </c:pt>
                <c:pt idx="127">
                  <c:v>50.713413947216779</c:v>
                </c:pt>
                <c:pt idx="128">
                  <c:v>50.588944671165486</c:v>
                </c:pt>
                <c:pt idx="129">
                  <c:v>50.464576101575517</c:v>
                </c:pt>
                <c:pt idx="130">
                  <c:v>50.340304897802937</c:v>
                </c:pt>
                <c:pt idx="131">
                  <c:v>50.216128497600764</c:v>
                </c:pt>
                <c:pt idx="132">
                  <c:v>50.092045107957112</c:v>
                </c:pt>
                <c:pt idx="133">
                  <c:v>49.968053698338991</c:v>
                </c:pt>
                <c:pt idx="134">
                  <c:v>49.844153995708297</c:v>
                </c:pt>
                <c:pt idx="135">
                  <c:v>49.720346480565638</c:v>
                </c:pt>
                <c:pt idx="136">
                  <c:v>49.596632383152517</c:v>
                </c:pt>
                <c:pt idx="137">
                  <c:v>49.473013678806524</c:v>
                </c:pt>
                <c:pt idx="138">
                  <c:v>49.349493081318499</c:v>
                </c:pt>
                <c:pt idx="139">
                  <c:v>49.226074032991249</c:v>
                </c:pt>
                <c:pt idx="140">
                  <c:v>49.102760689951573</c:v>
                </c:pt>
                <c:pt idx="141">
                  <c:v>48.979557901131479</c:v>
                </c:pt>
                <c:pt idx="142">
                  <c:v>48.856471179219476</c:v>
                </c:pt>
                <c:pt idx="143">
                  <c:v>48.733506661806011</c:v>
                </c:pt>
                <c:pt idx="144">
                  <c:v>48.610671060921753</c:v>
                </c:pt>
                <c:pt idx="145">
                  <c:v>48.487971599214298</c:v>
                </c:pt>
                <c:pt idx="146">
                  <c:v>48.365415931147197</c:v>
                </c:pt>
                <c:pt idx="147">
                  <c:v>48.243012047854847</c:v>
                </c:pt>
                <c:pt idx="148">
                  <c:v>48.120768164666003</c:v>
                </c:pt>
                <c:pt idx="149">
                  <c:v>47.998692590831524</c:v>
                </c:pt>
                <c:pt idx="150">
                  <c:v>47.876793581665069</c:v>
                </c:pt>
                <c:pt idx="151">
                  <c:v>47.755079174125726</c:v>
                </c:pt>
                <c:pt idx="152">
                  <c:v>47.633557007822276</c:v>
                </c:pt>
                <c:pt idx="153">
                  <c:v>47.512234134468031</c:v>
                </c:pt>
                <c:pt idx="154">
                  <c:v>47.39111681991168</c:v>
                </c:pt>
                <c:pt idx="155">
                  <c:v>47.270210343948598</c:v>
                </c:pt>
                <c:pt idx="156">
                  <c:v>47.149518804092551</c:v>
                </c:pt>
                <c:pt idx="157">
                  <c:v>47.029044930271326</c:v>
                </c:pt>
                <c:pt idx="158">
                  <c:v>46.908789917901764</c:v>
                </c:pt>
                <c:pt idx="159">
                  <c:v>46.788753286916275</c:v>
                </c:pt>
                <c:pt idx="160">
                  <c:v>46.668932773981268</c:v>
                </c:pt>
                <c:pt idx="161">
                  <c:v>46.549324264331325</c:v>
                </c:pt>
                <c:pt idx="162">
                  <c:v>46.429921768340243</c:v>
                </c:pt>
                <c:pt idx="163">
                  <c:v>46.310717446208798</c:v>
                </c:pt>
                <c:pt idx="164">
                  <c:v>46.191701682061634</c:v>
                </c:pt>
                <c:pt idx="165">
                  <c:v>46.072863206446804</c:v>
                </c:pt>
                <c:pt idx="166">
                  <c:v>45.954189263886448</c:v>
                </c:pt>
                <c:pt idx="167">
                  <c:v>45.835665819914098</c:v>
                </c:pt>
                <c:pt idx="168">
                  <c:v>45.717277800125814</c:v>
                </c:pt>
                <c:pt idx="169">
                  <c:v>45.599009352317609</c:v>
                </c:pt>
                <c:pt idx="170">
                  <c:v>45.480844121885113</c:v>
                </c:pt>
                <c:pt idx="171">
                  <c:v>45.362765530378226</c:v>
                </c:pt>
                <c:pt idx="172">
                  <c:v>45.244757047427967</c:v>
                </c:pt>
                <c:pt idx="173">
                  <c:v>45.126802447138196</c:v>
                </c:pt>
                <c:pt idx="174">
                  <c:v>45.008886041358885</c:v>
                </c:pt>
                <c:pt idx="175">
                  <c:v>44.890992883897574</c:v>
                </c:pt>
                <c:pt idx="176">
                  <c:v>44.773108941536627</c:v>
                </c:pt>
                <c:pt idx="177">
                  <c:v>44.655221229562912</c:v>
                </c:pt>
                <c:pt idx="178">
                  <c:v>44.537317911256316</c:v>
                </c:pt>
                <c:pt idx="179">
                  <c:v>44.419388362325009</c:v>
                </c:pt>
                <c:pt idx="180">
                  <c:v>44.301423202548008</c:v>
                </c:pt>
                <c:pt idx="181">
                  <c:v>44.183414297853645</c:v>
                </c:pt>
                <c:pt idx="182">
                  <c:v>44.065354736717829</c:v>
                </c:pt>
                <c:pt idx="183">
                  <c:v>43.947238785125464</c:v>
                </c:pt>
                <c:pt idx="184">
                  <c:v>43.829061824437105</c:v>
                </c:pt>
                <c:pt idx="185">
                  <c:v>43.710820276385398</c:v>
                </c:pt>
                <c:pt idx="186">
                  <c:v>43.592511519143351</c:v>
                </c:pt>
                <c:pt idx="187">
                  <c:v>43.474133798008296</c:v>
                </c:pt>
                <c:pt idx="188">
                  <c:v>43.355686133777482</c:v>
                </c:pt>
                <c:pt idx="189">
                  <c:v>43.237168231393113</c:v>
                </c:pt>
                <c:pt idx="190">
                  <c:v>43.118580390937453</c:v>
                </c:pt>
                <c:pt idx="191">
                  <c:v>42.999923422586875</c:v>
                </c:pt>
                <c:pt idx="192">
                  <c:v>42.881198566702672</c:v>
                </c:pt>
                <c:pt idx="193">
                  <c:v>42.762407419856963</c:v>
                </c:pt>
                <c:pt idx="194">
                  <c:v>42.64355186726786</c:v>
                </c:pt>
                <c:pt idx="195">
                  <c:v>42.524634021850311</c:v>
                </c:pt>
                <c:pt idx="196">
                  <c:v>42.405656169874021</c:v>
                </c:pt>
                <c:pt idx="197">
                  <c:v>42.286620723054817</c:v>
                </c:pt>
                <c:pt idx="198">
                  <c:v>42.167530176782918</c:v>
                </c:pt>
                <c:pt idx="199">
                  <c:v>42.048387074106707</c:v>
                </c:pt>
                <c:pt idx="200">
                  <c:v>41.929193975036284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62.6</c:v>
                </c:pt>
                <c:pt idx="1">
                  <c:v>62.883000000000003</c:v>
                </c:pt>
                <c:pt idx="2">
                  <c:v>61.783000000000001</c:v>
                </c:pt>
                <c:pt idx="3">
                  <c:v>60.433</c:v>
                </c:pt>
                <c:pt idx="4">
                  <c:v>61.832999999999998</c:v>
                </c:pt>
                <c:pt idx="5">
                  <c:v>61.167000000000002</c:v>
                </c:pt>
                <c:pt idx="6">
                  <c:v>62.667000000000002</c:v>
                </c:pt>
                <c:pt idx="7">
                  <c:v>61.35</c:v>
                </c:pt>
                <c:pt idx="8">
                  <c:v>61.582999999999998</c:v>
                </c:pt>
                <c:pt idx="9">
                  <c:v>63.033000000000001</c:v>
                </c:pt>
                <c:pt idx="10">
                  <c:v>62.716999999999999</c:v>
                </c:pt>
                <c:pt idx="11">
                  <c:v>62.017000000000003</c:v>
                </c:pt>
                <c:pt idx="12">
                  <c:v>60.433</c:v>
                </c:pt>
                <c:pt idx="13">
                  <c:v>59.767000000000003</c:v>
                </c:pt>
                <c:pt idx="14">
                  <c:v>62.616999999999997</c:v>
                </c:pt>
                <c:pt idx="15">
                  <c:v>60.05</c:v>
                </c:pt>
                <c:pt idx="16">
                  <c:v>61.3</c:v>
                </c:pt>
                <c:pt idx="17">
                  <c:v>58.783000000000001</c:v>
                </c:pt>
                <c:pt idx="18">
                  <c:v>61.183</c:v>
                </c:pt>
                <c:pt idx="19">
                  <c:v>60.982999999999997</c:v>
                </c:pt>
                <c:pt idx="20">
                  <c:v>61.183</c:v>
                </c:pt>
                <c:pt idx="21">
                  <c:v>59.05</c:v>
                </c:pt>
                <c:pt idx="22">
                  <c:v>59.6</c:v>
                </c:pt>
                <c:pt idx="23">
                  <c:v>60.5</c:v>
                </c:pt>
                <c:pt idx="24">
                  <c:v>61.1</c:v>
                </c:pt>
                <c:pt idx="25">
                  <c:v>58.65</c:v>
                </c:pt>
                <c:pt idx="26">
                  <c:v>58.667000000000002</c:v>
                </c:pt>
                <c:pt idx="27">
                  <c:v>60.6</c:v>
                </c:pt>
                <c:pt idx="28">
                  <c:v>60.283000000000001</c:v>
                </c:pt>
                <c:pt idx="29">
                  <c:v>60.2</c:v>
                </c:pt>
                <c:pt idx="30">
                  <c:v>58.917000000000002</c:v>
                </c:pt>
                <c:pt idx="31">
                  <c:v>60.2</c:v>
                </c:pt>
                <c:pt idx="32">
                  <c:v>59.433</c:v>
                </c:pt>
                <c:pt idx="33">
                  <c:v>55.966999999999999</c:v>
                </c:pt>
                <c:pt idx="34">
                  <c:v>60.982999999999997</c:v>
                </c:pt>
                <c:pt idx="35">
                  <c:v>59.366999999999997</c:v>
                </c:pt>
                <c:pt idx="36">
                  <c:v>60.732999999999997</c:v>
                </c:pt>
                <c:pt idx="37">
                  <c:v>59.866999999999997</c:v>
                </c:pt>
                <c:pt idx="38">
                  <c:v>61.8</c:v>
                </c:pt>
                <c:pt idx="39">
                  <c:v>63.917000000000002</c:v>
                </c:pt>
                <c:pt idx="40">
                  <c:v>61.216999999999999</c:v>
                </c:pt>
                <c:pt idx="41">
                  <c:v>61.4</c:v>
                </c:pt>
                <c:pt idx="42">
                  <c:v>63.25</c:v>
                </c:pt>
                <c:pt idx="43">
                  <c:v>62.982999999999997</c:v>
                </c:pt>
                <c:pt idx="44">
                  <c:v>65.016999999999996</c:v>
                </c:pt>
                <c:pt idx="45">
                  <c:v>65.783000000000001</c:v>
                </c:pt>
                <c:pt idx="46">
                  <c:v>64.617000000000004</c:v>
                </c:pt>
                <c:pt idx="47">
                  <c:v>68.066999999999993</c:v>
                </c:pt>
                <c:pt idx="48">
                  <c:v>67.367000000000004</c:v>
                </c:pt>
                <c:pt idx="49">
                  <c:v>68.3</c:v>
                </c:pt>
                <c:pt idx="50">
                  <c:v>71.832999999999998</c:v>
                </c:pt>
                <c:pt idx="51">
                  <c:v>76.433000000000007</c:v>
                </c:pt>
                <c:pt idx="52">
                  <c:v>82.5</c:v>
                </c:pt>
                <c:pt idx="53">
                  <c:v>90.533000000000001</c:v>
                </c:pt>
                <c:pt idx="54">
                  <c:v>108.05</c:v>
                </c:pt>
                <c:pt idx="55">
                  <c:v>120.517</c:v>
                </c:pt>
                <c:pt idx="56">
                  <c:v>135.667</c:v>
                </c:pt>
                <c:pt idx="57">
                  <c:v>145.983</c:v>
                </c:pt>
                <c:pt idx="58">
                  <c:v>157.9</c:v>
                </c:pt>
                <c:pt idx="59">
                  <c:v>167.63300000000001</c:v>
                </c:pt>
                <c:pt idx="60">
                  <c:v>169.267</c:v>
                </c:pt>
                <c:pt idx="61">
                  <c:v>166.6</c:v>
                </c:pt>
                <c:pt idx="62">
                  <c:v>158.36699999999999</c:v>
                </c:pt>
                <c:pt idx="63">
                  <c:v>145.25</c:v>
                </c:pt>
                <c:pt idx="64">
                  <c:v>126.55</c:v>
                </c:pt>
                <c:pt idx="65">
                  <c:v>103.783</c:v>
                </c:pt>
                <c:pt idx="66">
                  <c:v>79.117000000000004</c:v>
                </c:pt>
                <c:pt idx="67">
                  <c:v>66.55</c:v>
                </c:pt>
                <c:pt idx="68">
                  <c:v>57.317</c:v>
                </c:pt>
                <c:pt idx="69">
                  <c:v>57.582999999999998</c:v>
                </c:pt>
                <c:pt idx="70">
                  <c:v>57.366999999999997</c:v>
                </c:pt>
                <c:pt idx="71">
                  <c:v>56.966999999999999</c:v>
                </c:pt>
                <c:pt idx="72">
                  <c:v>58.8</c:v>
                </c:pt>
                <c:pt idx="73">
                  <c:v>59.567</c:v>
                </c:pt>
                <c:pt idx="74">
                  <c:v>61.917000000000002</c:v>
                </c:pt>
                <c:pt idx="75">
                  <c:v>59.383000000000003</c:v>
                </c:pt>
                <c:pt idx="76">
                  <c:v>59.683</c:v>
                </c:pt>
                <c:pt idx="77">
                  <c:v>63.533000000000001</c:v>
                </c:pt>
                <c:pt idx="78">
                  <c:v>66.183000000000007</c:v>
                </c:pt>
                <c:pt idx="79">
                  <c:v>74.400000000000006</c:v>
                </c:pt>
                <c:pt idx="80">
                  <c:v>80.766999999999996</c:v>
                </c:pt>
                <c:pt idx="81">
                  <c:v>89.316999999999993</c:v>
                </c:pt>
                <c:pt idx="82">
                  <c:v>95.8</c:v>
                </c:pt>
                <c:pt idx="83">
                  <c:v>103.267</c:v>
                </c:pt>
                <c:pt idx="84">
                  <c:v>109.617</c:v>
                </c:pt>
                <c:pt idx="85">
                  <c:v>112.75</c:v>
                </c:pt>
                <c:pt idx="86">
                  <c:v>115.35</c:v>
                </c:pt>
                <c:pt idx="87">
                  <c:v>111.267</c:v>
                </c:pt>
                <c:pt idx="88">
                  <c:v>107.917</c:v>
                </c:pt>
                <c:pt idx="89">
                  <c:v>95.117000000000004</c:v>
                </c:pt>
                <c:pt idx="90">
                  <c:v>82.033000000000001</c:v>
                </c:pt>
                <c:pt idx="91">
                  <c:v>65.917000000000002</c:v>
                </c:pt>
                <c:pt idx="92">
                  <c:v>57.817</c:v>
                </c:pt>
                <c:pt idx="93">
                  <c:v>57.082999999999998</c:v>
                </c:pt>
                <c:pt idx="94">
                  <c:v>53.05</c:v>
                </c:pt>
                <c:pt idx="95">
                  <c:v>53.267000000000003</c:v>
                </c:pt>
                <c:pt idx="96">
                  <c:v>52.35</c:v>
                </c:pt>
                <c:pt idx="97">
                  <c:v>51</c:v>
                </c:pt>
                <c:pt idx="98">
                  <c:v>51.75</c:v>
                </c:pt>
                <c:pt idx="99">
                  <c:v>51.116999999999997</c:v>
                </c:pt>
                <c:pt idx="100">
                  <c:v>50.95</c:v>
                </c:pt>
                <c:pt idx="101">
                  <c:v>54</c:v>
                </c:pt>
                <c:pt idx="102">
                  <c:v>49.6</c:v>
                </c:pt>
                <c:pt idx="103">
                  <c:v>53.417000000000002</c:v>
                </c:pt>
                <c:pt idx="104">
                  <c:v>51.716999999999999</c:v>
                </c:pt>
                <c:pt idx="105">
                  <c:v>53.9</c:v>
                </c:pt>
                <c:pt idx="106">
                  <c:v>52.267000000000003</c:v>
                </c:pt>
                <c:pt idx="107">
                  <c:v>54</c:v>
                </c:pt>
                <c:pt idx="108">
                  <c:v>54.616999999999997</c:v>
                </c:pt>
                <c:pt idx="109">
                  <c:v>52.582999999999998</c:v>
                </c:pt>
                <c:pt idx="110">
                  <c:v>52.4</c:v>
                </c:pt>
                <c:pt idx="111">
                  <c:v>55.05</c:v>
                </c:pt>
                <c:pt idx="112">
                  <c:v>53.616999999999997</c:v>
                </c:pt>
                <c:pt idx="113">
                  <c:v>55.2</c:v>
                </c:pt>
                <c:pt idx="114">
                  <c:v>52.716999999999999</c:v>
                </c:pt>
                <c:pt idx="115">
                  <c:v>56.216999999999999</c:v>
                </c:pt>
                <c:pt idx="116">
                  <c:v>58.366999999999997</c:v>
                </c:pt>
                <c:pt idx="117">
                  <c:v>56.017000000000003</c:v>
                </c:pt>
                <c:pt idx="118">
                  <c:v>57.317</c:v>
                </c:pt>
                <c:pt idx="119">
                  <c:v>63.332999999999998</c:v>
                </c:pt>
                <c:pt idx="120">
                  <c:v>64.283000000000001</c:v>
                </c:pt>
                <c:pt idx="121">
                  <c:v>68.783000000000001</c:v>
                </c:pt>
                <c:pt idx="122">
                  <c:v>78.55</c:v>
                </c:pt>
                <c:pt idx="123">
                  <c:v>85.9</c:v>
                </c:pt>
                <c:pt idx="124">
                  <c:v>94.3</c:v>
                </c:pt>
                <c:pt idx="125">
                  <c:v>103.833</c:v>
                </c:pt>
                <c:pt idx="126">
                  <c:v>112.81699999999999</c:v>
                </c:pt>
                <c:pt idx="127">
                  <c:v>123.267</c:v>
                </c:pt>
                <c:pt idx="128">
                  <c:v>126.883</c:v>
                </c:pt>
                <c:pt idx="129">
                  <c:v>132.43299999999999</c:v>
                </c:pt>
                <c:pt idx="130">
                  <c:v>131.03299999999999</c:v>
                </c:pt>
                <c:pt idx="131">
                  <c:v>129</c:v>
                </c:pt>
                <c:pt idx="132">
                  <c:v>124.3</c:v>
                </c:pt>
                <c:pt idx="133">
                  <c:v>112.43300000000001</c:v>
                </c:pt>
                <c:pt idx="134">
                  <c:v>99.632999999999996</c:v>
                </c:pt>
                <c:pt idx="135">
                  <c:v>84.667000000000002</c:v>
                </c:pt>
                <c:pt idx="136">
                  <c:v>69.582999999999998</c:v>
                </c:pt>
                <c:pt idx="137">
                  <c:v>60.966999999999999</c:v>
                </c:pt>
                <c:pt idx="138">
                  <c:v>53.05</c:v>
                </c:pt>
                <c:pt idx="139">
                  <c:v>47.667000000000002</c:v>
                </c:pt>
                <c:pt idx="140">
                  <c:v>49.982999999999997</c:v>
                </c:pt>
                <c:pt idx="141">
                  <c:v>47.183</c:v>
                </c:pt>
                <c:pt idx="142">
                  <c:v>49.65</c:v>
                </c:pt>
                <c:pt idx="143">
                  <c:v>47.5</c:v>
                </c:pt>
                <c:pt idx="144">
                  <c:v>47.9</c:v>
                </c:pt>
                <c:pt idx="145">
                  <c:v>50.067</c:v>
                </c:pt>
                <c:pt idx="146">
                  <c:v>49.35</c:v>
                </c:pt>
                <c:pt idx="147">
                  <c:v>48.317</c:v>
                </c:pt>
                <c:pt idx="148">
                  <c:v>48.05</c:v>
                </c:pt>
                <c:pt idx="149">
                  <c:v>49.832999999999998</c:v>
                </c:pt>
                <c:pt idx="150">
                  <c:v>49.832999999999998</c:v>
                </c:pt>
                <c:pt idx="151">
                  <c:v>51.866999999999997</c:v>
                </c:pt>
                <c:pt idx="152">
                  <c:v>51.7</c:v>
                </c:pt>
                <c:pt idx="153">
                  <c:v>54.95</c:v>
                </c:pt>
                <c:pt idx="154">
                  <c:v>55.966999999999999</c:v>
                </c:pt>
                <c:pt idx="155">
                  <c:v>62.082999999999998</c:v>
                </c:pt>
                <c:pt idx="156">
                  <c:v>65.7</c:v>
                </c:pt>
                <c:pt idx="157">
                  <c:v>68.832999999999998</c:v>
                </c:pt>
                <c:pt idx="158">
                  <c:v>73.466999999999999</c:v>
                </c:pt>
                <c:pt idx="159">
                  <c:v>74.349999999999994</c:v>
                </c:pt>
                <c:pt idx="160">
                  <c:v>79.650000000000006</c:v>
                </c:pt>
                <c:pt idx="161">
                  <c:v>85.7</c:v>
                </c:pt>
                <c:pt idx="162">
                  <c:v>85.65</c:v>
                </c:pt>
                <c:pt idx="163">
                  <c:v>84.983000000000004</c:v>
                </c:pt>
                <c:pt idx="164">
                  <c:v>82.35</c:v>
                </c:pt>
                <c:pt idx="165">
                  <c:v>80.683000000000007</c:v>
                </c:pt>
                <c:pt idx="166">
                  <c:v>74.983000000000004</c:v>
                </c:pt>
                <c:pt idx="167">
                  <c:v>67.650000000000006</c:v>
                </c:pt>
                <c:pt idx="168">
                  <c:v>62.567</c:v>
                </c:pt>
                <c:pt idx="169">
                  <c:v>57.133000000000003</c:v>
                </c:pt>
                <c:pt idx="170">
                  <c:v>50.1</c:v>
                </c:pt>
                <c:pt idx="171">
                  <c:v>47.216999999999999</c:v>
                </c:pt>
                <c:pt idx="172">
                  <c:v>48</c:v>
                </c:pt>
                <c:pt idx="173">
                  <c:v>44.75</c:v>
                </c:pt>
                <c:pt idx="174">
                  <c:v>46.767000000000003</c:v>
                </c:pt>
                <c:pt idx="175">
                  <c:v>47.067</c:v>
                </c:pt>
                <c:pt idx="176">
                  <c:v>47.167000000000002</c:v>
                </c:pt>
                <c:pt idx="177">
                  <c:v>46.116999999999997</c:v>
                </c:pt>
                <c:pt idx="178">
                  <c:v>43.216999999999999</c:v>
                </c:pt>
                <c:pt idx="179">
                  <c:v>44.417000000000002</c:v>
                </c:pt>
                <c:pt idx="180">
                  <c:v>42.5</c:v>
                </c:pt>
                <c:pt idx="181">
                  <c:v>43.832999999999998</c:v>
                </c:pt>
                <c:pt idx="182">
                  <c:v>44.616999999999997</c:v>
                </c:pt>
                <c:pt idx="183">
                  <c:v>46.267000000000003</c:v>
                </c:pt>
                <c:pt idx="184">
                  <c:v>43.332999999999998</c:v>
                </c:pt>
                <c:pt idx="185">
                  <c:v>42.232999999999997</c:v>
                </c:pt>
                <c:pt idx="186">
                  <c:v>44.082999999999998</c:v>
                </c:pt>
                <c:pt idx="187">
                  <c:v>43.8</c:v>
                </c:pt>
                <c:pt idx="188">
                  <c:v>41.783000000000001</c:v>
                </c:pt>
                <c:pt idx="189">
                  <c:v>44.582999999999998</c:v>
                </c:pt>
                <c:pt idx="190">
                  <c:v>43.582999999999998</c:v>
                </c:pt>
                <c:pt idx="191">
                  <c:v>43.832999999999998</c:v>
                </c:pt>
                <c:pt idx="192">
                  <c:v>41.933</c:v>
                </c:pt>
                <c:pt idx="193">
                  <c:v>43.332999999999998</c:v>
                </c:pt>
                <c:pt idx="194">
                  <c:v>44.732999999999997</c:v>
                </c:pt>
                <c:pt idx="195">
                  <c:v>40.883000000000003</c:v>
                </c:pt>
                <c:pt idx="196">
                  <c:v>39.883000000000003</c:v>
                </c:pt>
                <c:pt idx="197">
                  <c:v>44.317</c:v>
                </c:pt>
                <c:pt idx="198">
                  <c:v>44.5</c:v>
                </c:pt>
                <c:pt idx="199">
                  <c:v>43.017000000000003</c:v>
                </c:pt>
                <c:pt idx="200">
                  <c:v>41.433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58.897233589637054</c:v>
                </c:pt>
                <c:pt idx="16">
                  <c:v>59.05517732708531</c:v>
                </c:pt>
                <c:pt idx="17">
                  <c:v>59.212558222721846</c:v>
                </c:pt>
                <c:pt idx="18">
                  <c:v>59.369209936831133</c:v>
                </c:pt>
                <c:pt idx="19">
                  <c:v>59.524943090704454</c:v>
                </c:pt>
                <c:pt idx="20">
                  <c:v>59.67954327944522</c:v>
                </c:pt>
                <c:pt idx="21">
                  <c:v>59.832769097841371</c:v>
                </c:pt>
                <c:pt idx="22">
                  <c:v>59.984350228357918</c:v>
                </c:pt>
                <c:pt idx="23">
                  <c:v>60.1339856520921</c:v>
                </c:pt>
                <c:pt idx="24">
                  <c:v>60.281342057759822</c:v>
                </c:pt>
                <c:pt idx="25">
                  <c:v>60.426052542582354</c:v>
                </c:pt>
                <c:pt idx="26">
                  <c:v>60.567715727612132</c:v>
                </c:pt>
                <c:pt idx="27">
                  <c:v>60.705895460877372</c:v>
                </c:pt>
                <c:pt idx="28">
                  <c:v>60.840121381713111</c:v>
                </c:pt>
                <c:pt idx="29">
                  <c:v>60.969890824922892</c:v>
                </c:pt>
                <c:pt idx="30">
                  <c:v>61.094672964919532</c:v>
                </c:pt>
                <c:pt idx="31">
                  <c:v>61.213916945714153</c:v>
                </c:pt>
                <c:pt idx="32">
                  <c:v>61.327067381269664</c:v>
                </c:pt>
                <c:pt idx="33">
                  <c:v>61.433593656789057</c:v>
                </c:pt>
                <c:pt idx="34">
                  <c:v>61.533044868495878</c:v>
                </c:pt>
                <c:pt idx="35">
                  <c:v>61.625151362594501</c:v>
                </c:pt>
                <c:pt idx="36">
                  <c:v>61.710008382387606</c:v>
                </c:pt>
                <c:pt idx="37">
                  <c:v>61.788399078736688</c:v>
                </c:pt>
                <c:pt idx="38">
                  <c:v>61.862344211283002</c:v>
                </c:pt>
                <c:pt idx="39">
                  <c:v>61.936003448732649</c:v>
                </c:pt>
                <c:pt idx="40">
                  <c:v>62.017093544073091</c:v>
                </c:pt>
                <c:pt idx="41">
                  <c:v>62.119020785199169</c:v>
                </c:pt>
                <c:pt idx="42">
                  <c:v>62.263929518441913</c:v>
                </c:pt>
                <c:pt idx="43">
                  <c:v>62.486816709006931</c:v>
                </c:pt>
                <c:pt idx="44">
                  <c:v>62.840719817602142</c:v>
                </c:pt>
                <c:pt idx="45">
                  <c:v>63.402719309402414</c:v>
                </c:pt>
                <c:pt idx="46">
                  <c:v>64.280092377607119</c:v>
                </c:pt>
                <c:pt idx="47">
                  <c:v>65.615432274916117</c:v>
                </c:pt>
                <c:pt idx="48">
                  <c:v>67.588986208010809</c:v>
                </c:pt>
                <c:pt idx="49">
                  <c:v>70.416010417561623</c:v>
                </c:pt>
                <c:pt idx="50">
                  <c:v>74.336798300521011</c:v>
                </c:pt>
                <c:pt idx="51">
                  <c:v>79.597420810698452</c:v>
                </c:pt>
                <c:pt idx="52">
                  <c:v>86.420233932426086</c:v>
                </c:pt>
                <c:pt idx="53">
                  <c:v>94.96458246410802</c:v>
                </c:pt>
                <c:pt idx="54">
                  <c:v>105.27867873685612</c:v>
                </c:pt>
                <c:pt idx="55">
                  <c:v>117.24078474099986</c:v>
                </c:pt>
                <c:pt idx="56">
                  <c:v>130.47923939236722</c:v>
                </c:pt>
                <c:pt idx="57">
                  <c:v>144.25234524013854</c:v>
                </c:pt>
                <c:pt idx="58">
                  <c:v>157.28715913045124</c:v>
                </c:pt>
                <c:pt idx="59">
                  <c:v>167.66020000577959</c:v>
                </c:pt>
                <c:pt idx="60">
                  <c:v>172.93824136988235</c:v>
                </c:pt>
                <c:pt idx="61">
                  <c:v>170.82750298651882</c:v>
                </c:pt>
                <c:pt idx="62">
                  <c:v>160.28676320986128</c:v>
                </c:pt>
                <c:pt idx="63">
                  <c:v>142.50832866204752</c:v>
                </c:pt>
                <c:pt idx="64">
                  <c:v>120.91106707364219</c:v>
                </c:pt>
                <c:pt idx="65">
                  <c:v>99.84818879565897</c:v>
                </c:pt>
                <c:pt idx="66">
                  <c:v>82.776299539238636</c:v>
                </c:pt>
                <c:pt idx="67">
                  <c:v>71.103977514044871</c:v>
                </c:pt>
                <c:pt idx="68">
                  <c:v>64.314304005121997</c:v>
                </c:pt>
                <c:pt idx="69">
                  <c:v>60.931635810340318</c:v>
                </c:pt>
                <c:pt idx="70">
                  <c:v>59.487035758383676</c:v>
                </c:pt>
                <c:pt idx="71">
                  <c:v>58.991164495048572</c:v>
                </c:pt>
                <c:pt idx="72">
                  <c:v>58.955041076483184</c:v>
                </c:pt>
                <c:pt idx="73">
                  <c:v>59.22485998370145</c:v>
                </c:pt>
                <c:pt idx="74">
                  <c:v>59.826727550512608</c:v>
                </c:pt>
                <c:pt idx="75">
                  <c:v>60.878181117978819</c:v>
                </c:pt>
                <c:pt idx="76">
                  <c:v>62.548022963153265</c:v>
                </c:pt>
                <c:pt idx="77">
                  <c:v>65.033832503923563</c:v>
                </c:pt>
                <c:pt idx="78">
                  <c:v>68.537604489050509</c:v>
                </c:pt>
                <c:pt idx="79">
                  <c:v>73.231189556519894</c:v>
                </c:pt>
                <c:pt idx="80">
                  <c:v>79.209359539604222</c:v>
                </c:pt>
                <c:pt idx="81">
                  <c:v>86.428615847716728</c:v>
                </c:pt>
                <c:pt idx="82">
                  <c:v>94.62305298342369</c:v>
                </c:pt>
                <c:pt idx="83">
                  <c:v>103.18248994307524</c:v>
                </c:pt>
                <c:pt idx="84">
                  <c:v>111.00718487850163</c:v>
                </c:pt>
                <c:pt idx="85">
                  <c:v>116.46071975861651</c:v>
                </c:pt>
                <c:pt idx="86">
                  <c:v>117.67112440256838</c:v>
                </c:pt>
                <c:pt idx="87">
                  <c:v>113.33752566012842</c:v>
                </c:pt>
                <c:pt idx="88">
                  <c:v>103.71059701730729</c:v>
                </c:pt>
                <c:pt idx="89">
                  <c:v>90.920488032383489</c:v>
                </c:pt>
                <c:pt idx="90">
                  <c:v>78.103763004175178</c:v>
                </c:pt>
                <c:pt idx="91">
                  <c:v>67.845621570320546</c:v>
                </c:pt>
                <c:pt idx="92">
                  <c:v>61.138549391921259</c:v>
                </c:pt>
                <c:pt idx="93">
                  <c:v>57.503191745193327</c:v>
                </c:pt>
                <c:pt idx="94">
                  <c:v>55.833787646445771</c:v>
                </c:pt>
                <c:pt idx="95">
                  <c:v>55.146444466963125</c:v>
                </c:pt>
                <c:pt idx="96">
                  <c:v>54.851368702175918</c:v>
                </c:pt>
                <c:pt idx="97">
                  <c:v>54.68348697817801</c:v>
                </c:pt>
                <c:pt idx="98">
                  <c:v>54.549735824267138</c:v>
                </c:pt>
                <c:pt idx="99">
                  <c:v>54.42405459409737</c:v>
                </c:pt>
                <c:pt idx="100">
                  <c:v>54.300551125802173</c:v>
                </c:pt>
                <c:pt idx="101">
                  <c:v>54.178164324065364</c:v>
                </c:pt>
                <c:pt idx="102">
                  <c:v>54.056818767235605</c:v>
                </c:pt>
                <c:pt idx="103">
                  <c:v>53.936712434974595</c:v>
                </c:pt>
                <c:pt idx="104">
                  <c:v>53.818301577777937</c:v>
                </c:pt>
                <c:pt idx="105">
                  <c:v>53.702470556868597</c:v>
                </c:pt>
                <c:pt idx="106">
                  <c:v>53.590837955399053</c:v>
                </c:pt>
                <c:pt idx="107">
                  <c:v>53.486248246099862</c:v>
                </c:pt>
                <c:pt idx="108">
                  <c:v>53.393528125989555</c:v>
                </c:pt>
                <c:pt idx="109">
                  <c:v>53.320602992635592</c:v>
                </c:pt>
                <c:pt idx="110">
                  <c:v>53.280073189387977</c:v>
                </c:pt>
                <c:pt idx="111">
                  <c:v>53.291331545143429</c:v>
                </c:pt>
                <c:pt idx="112">
                  <c:v>53.383249781385153</c:v>
                </c:pt>
                <c:pt idx="113">
                  <c:v>53.597357816904271</c:v>
                </c:pt>
                <c:pt idx="114">
                  <c:v>53.991277744777264</c:v>
                </c:pt>
                <c:pt idx="115">
                  <c:v>54.641955401572766</c:v>
                </c:pt>
                <c:pt idx="116">
                  <c:v>55.647977750026094</c:v>
                </c:pt>
                <c:pt idx="117">
                  <c:v>57.130018911612247</c:v>
                </c:pt>
                <c:pt idx="118">
                  <c:v>59.228291504267588</c:v>
                </c:pt>
                <c:pt idx="119">
                  <c:v>62.095876874017577</c:v>
                </c:pt>
                <c:pt idx="120">
                  <c:v>65.887034559069946</c:v>
                </c:pt>
                <c:pt idx="121">
                  <c:v>70.740028576195641</c:v>
                </c:pt>
                <c:pt idx="122">
                  <c:v>76.75442720381271</c:v>
                </c:pt>
                <c:pt idx="123">
                  <c:v>83.962666946380054</c:v>
                </c:pt>
                <c:pt idx="124">
                  <c:v>92.294172986103035</c:v>
                </c:pt>
                <c:pt idx="125">
                  <c:v>101.52767732598255</c:v>
                </c:pt>
                <c:pt idx="126">
                  <c:v>111.2271173202127</c:v>
                </c:pt>
                <c:pt idx="127">
                  <c:v>120.66723186585342</c:v>
                </c:pt>
                <c:pt idx="128">
                  <c:v>128.7851029224598</c:v>
                </c:pt>
                <c:pt idx="129">
                  <c:v>134.23483510672364</c:v>
                </c:pt>
                <c:pt idx="130">
                  <c:v>135.63290320510512</c:v>
                </c:pt>
                <c:pt idx="131">
                  <c:v>132.00596608005955</c:v>
                </c:pt>
                <c:pt idx="132">
                  <c:v>123.29039099396265</c:v>
                </c:pt>
                <c:pt idx="133">
                  <c:v>110.59442080224177</c:v>
                </c:pt>
                <c:pt idx="134">
                  <c:v>95.981546528810981</c:v>
                </c:pt>
                <c:pt idx="135">
                  <c:v>81.803980483900489</c:v>
                </c:pt>
                <c:pt idx="136">
                  <c:v>69.921013162720755</c:v>
                </c:pt>
                <c:pt idx="137">
                  <c:v>61.215080984827011</c:v>
                </c:pt>
                <c:pt idx="138">
                  <c:v>55.598415493476189</c:v>
                </c:pt>
                <c:pt idx="139">
                  <c:v>52.38396691781265</c:v>
                </c:pt>
                <c:pt idx="140">
                  <c:v>50.731859102270512</c:v>
                </c:pt>
                <c:pt idx="141">
                  <c:v>49.948608237082496</c:v>
                </c:pt>
                <c:pt idx="142">
                  <c:v>49.585878195091276</c:v>
                </c:pt>
                <c:pt idx="143">
                  <c:v>49.406653176463273</c:v>
                </c:pt>
                <c:pt idx="144">
                  <c:v>49.309210658287725</c:v>
                </c:pt>
                <c:pt idx="145">
                  <c:v>49.263386096031986</c:v>
                </c:pt>
                <c:pt idx="146">
                  <c:v>49.273619117212867</c:v>
                </c:pt>
                <c:pt idx="147">
                  <c:v>49.362880806317037</c:v>
                </c:pt>
                <c:pt idx="148">
                  <c:v>49.567843468476731</c:v>
                </c:pt>
                <c:pt idx="149">
                  <c:v>49.938487796553105</c:v>
                </c:pt>
                <c:pt idx="150">
                  <c:v>50.538473941751676</c:v>
                </c:pt>
                <c:pt idx="151">
                  <c:v>51.44433524334282</c:v>
                </c:pt>
                <c:pt idx="152">
                  <c:v>52.742221759007805</c:v>
                </c:pt>
                <c:pt idx="153">
                  <c:v>54.521124997979513</c:v>
                </c:pt>
                <c:pt idx="154">
                  <c:v>56.861591683585075</c:v>
                </c:pt>
                <c:pt idx="155">
                  <c:v>59.819022610450979</c:v>
                </c:pt>
                <c:pt idx="156">
                  <c:v>63.400945989442548</c:v>
                </c:pt>
                <c:pt idx="157">
                  <c:v>67.538682160801628</c:v>
                </c:pt>
                <c:pt idx="158">
                  <c:v>72.056516773856188</c:v>
                </c:pt>
                <c:pt idx="159">
                  <c:v>76.646629634308553</c:v>
                </c:pt>
                <c:pt idx="160">
                  <c:v>80.864655168990737</c:v>
                </c:pt>
                <c:pt idx="161">
                  <c:v>84.164676179137331</c:v>
                </c:pt>
                <c:pt idx="162">
                  <c:v>85.986821374843004</c:v>
                </c:pt>
                <c:pt idx="163">
                  <c:v>85.890753323412156</c:v>
                </c:pt>
                <c:pt idx="164">
                  <c:v>83.698872906371093</c:v>
                </c:pt>
                <c:pt idx="165">
                  <c:v>79.590784845668026</c:v>
                </c:pt>
                <c:pt idx="166">
                  <c:v>74.095743366779388</c:v>
                </c:pt>
                <c:pt idx="167">
                  <c:v>67.969129255670623</c:v>
                </c:pt>
                <c:pt idx="168">
                  <c:v>61.994472865095133</c:v>
                </c:pt>
                <c:pt idx="169">
                  <c:v>56.790084452317103</c:v>
                </c:pt>
                <c:pt idx="170">
                  <c:v>52.694042394966289</c:v>
                </c:pt>
                <c:pt idx="171">
                  <c:v>49.757424217056851</c:v>
                </c:pt>
                <c:pt idx="172">
                  <c:v>47.823054649904783</c:v>
                </c:pt>
                <c:pt idx="173">
                  <c:v>46.637027102224515</c:v>
                </c:pt>
                <c:pt idx="174">
                  <c:v>45.943688082790999</c:v>
                </c:pt>
                <c:pt idx="175">
                  <c:v>45.539624622398819</c:v>
                </c:pt>
                <c:pt idx="176">
                  <c:v>45.288093601474529</c:v>
                </c:pt>
                <c:pt idx="177">
                  <c:v>45.109154921367605</c:v>
                </c:pt>
                <c:pt idx="178">
                  <c:v>44.961545669212633</c:v>
                </c:pt>
                <c:pt idx="179">
                  <c:v>44.826291535391775</c:v>
                </c:pt>
                <c:pt idx="180">
                  <c:v>44.695577947510863</c:v>
                </c:pt>
                <c:pt idx="181">
                  <c:v>44.566515149428405</c:v>
                </c:pt>
                <c:pt idx="182">
                  <c:v>44.438145103972346</c:v>
                </c:pt>
                <c:pt idx="183">
                  <c:v>44.310186091793639</c:v>
                </c:pt>
                <c:pt idx="184">
                  <c:v>44.182567371985115</c:v>
                </c:pt>
                <c:pt idx="185">
                  <c:v>44.055275708327699</c:v>
                </c:pt>
                <c:pt idx="186">
                  <c:v>43.928310231943726</c:v>
                </c:pt>
                <c:pt idx="187">
                  <c:v>43.801670712519886</c:v>
                </c:pt>
                <c:pt idx="188">
                  <c:v>43.67535502746572</c:v>
                </c:pt>
                <c:pt idx="189">
                  <c:v>43.54935889585385</c:v>
                </c:pt>
                <c:pt idx="190">
                  <c:v>43.423676103667646</c:v>
                </c:pt>
                <c:pt idx="191">
                  <c:v>43.298298811150175</c:v>
                </c:pt>
                <c:pt idx="192">
                  <c:v>43.173217855237802</c:v>
                </c:pt>
                <c:pt idx="193">
                  <c:v>43.048423029025052</c:v>
                </c:pt>
                <c:pt idx="194">
                  <c:v>42.923903334243597</c:v>
                </c:pt>
                <c:pt idx="195">
                  <c:v>42.799647205964554</c:v>
                </c:pt>
                <c:pt idx="196">
                  <c:v>42.675642709903713</c:v>
                </c:pt>
                <c:pt idx="197">
                  <c:v>42.551877713389111</c:v>
                </c:pt>
                <c:pt idx="198">
                  <c:v>42.428340031511965</c:v>
                </c:pt>
                <c:pt idx="199">
                  <c:v>42.305017550285442</c:v>
                </c:pt>
                <c:pt idx="200">
                  <c:v>42.181898328813318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58.897233589635178</c:v>
                </c:pt>
                <c:pt idx="16">
                  <c:v>59.055177327078361</c:v>
                </c:pt>
                <c:pt idx="17">
                  <c:v>59.212558222696849</c:v>
                </c:pt>
                <c:pt idx="18">
                  <c:v>59.369209936743573</c:v>
                </c:pt>
                <c:pt idx="19">
                  <c:v>59.52494309040604</c:v>
                </c:pt>
                <c:pt idx="20">
                  <c:v>59.679543278455597</c:v>
                </c:pt>
                <c:pt idx="21">
                  <c:v>59.832769094647873</c:v>
                </c:pt>
                <c:pt idx="22">
                  <c:v>59.984350218330043</c:v>
                </c:pt>
                <c:pt idx="23">
                  <c:v>60.133985621451551</c:v>
                </c:pt>
                <c:pt idx="24">
                  <c:v>60.281341966657571</c:v>
                </c:pt>
                <c:pt idx="25">
                  <c:v>60.426052279005866</c:v>
                </c:pt>
                <c:pt idx="26">
                  <c:v>60.567714985568884</c:v>
                </c:pt>
                <c:pt idx="27">
                  <c:v>60.705893428067519</c:v>
                </c:pt>
                <c:pt idx="28">
                  <c:v>60.840115962836158</c:v>
                </c:pt>
                <c:pt idx="29">
                  <c:v>60.969876768759001</c:v>
                </c:pt>
                <c:pt idx="30">
                  <c:v>61.094637486086562</c:v>
                </c:pt>
                <c:pt idx="31">
                  <c:v>61.213829805859682</c:v>
                </c:pt>
                <c:pt idx="32">
                  <c:v>61.326859119609757</c:v>
                </c:pt>
                <c:pt idx="33">
                  <c:v>61.433109320721215</c:v>
                </c:pt>
                <c:pt idx="34">
                  <c:v>61.531948821216496</c:v>
                </c:pt>
                <c:pt idx="35">
                  <c:v>61.622737810061608</c:v>
                </c:pt>
                <c:pt idx="36">
                  <c:v>61.704836731329586</c:v>
                </c:pt>
                <c:pt idx="37">
                  <c:v>61.777615903482129</c:v>
                </c:pt>
                <c:pt idx="38">
                  <c:v>61.840466136438934</c:v>
                </c:pt>
                <c:pt idx="39">
                  <c:v>61.89281013393407</c:v>
                </c:pt>
                <c:pt idx="40">
                  <c:v>61.934114398974302</c:v>
                </c:pt>
                <c:pt idx="41">
                  <c:v>61.963901295067132</c:v>
                </c:pt>
                <c:pt idx="42">
                  <c:v>61.981760861002748</c:v>
                </c:pt>
                <c:pt idx="43">
                  <c:v>61.987361938272969</c:v>
                </c:pt>
                <c:pt idx="44">
                  <c:v>61.980462153182991</c:v>
                </c:pt>
                <c:pt idx="45">
                  <c:v>61.960916304723064</c:v>
                </c:pt>
                <c:pt idx="46">
                  <c:v>61.928682746872077</c:v>
                </c:pt>
                <c:pt idx="47">
                  <c:v>61.883827420384783</c:v>
                </c:pt>
                <c:pt idx="48">
                  <c:v>61.826525281750726</c:v>
                </c:pt>
                <c:pt idx="49">
                  <c:v>61.75705899067917</c:v>
                </c:pt>
                <c:pt idx="50">
                  <c:v>61.675814844575171</c:v>
                </c:pt>
                <c:pt idx="51">
                  <c:v>61.583276079783772</c:v>
                </c:pt>
                <c:pt idx="52">
                  <c:v>61.480013784946514</c:v>
                </c:pt>
                <c:pt idx="53">
                  <c:v>61.366675782078659</c:v>
                </c:pt>
                <c:pt idx="54">
                  <c:v>61.243973917823688</c:v>
                </c:pt>
                <c:pt idx="55">
                  <c:v>61.112670264972046</c:v>
                </c:pt>
                <c:pt idx="56">
                  <c:v>60.973562759798639</c:v>
                </c:pt>
                <c:pt idx="57">
                  <c:v>60.827470794158344</c:v>
                </c:pt>
                <c:pt idx="58">
                  <c:v>60.675221245458864</c:v>
                </c:pt>
                <c:pt idx="59">
                  <c:v>60.517635367739601</c:v>
                </c:pt>
                <c:pt idx="60">
                  <c:v>60.355516889752785</c:v>
                </c:pt>
                <c:pt idx="61">
                  <c:v>60.189641578453788</c:v>
                </c:pt>
                <c:pt idx="62">
                  <c:v>60.020748435796946</c:v>
                </c:pt>
                <c:pt idx="63">
                  <c:v>59.849532609529163</c:v>
                </c:pt>
                <c:pt idx="64">
                  <c:v>59.676640019842175</c:v>
                </c:pt>
                <c:pt idx="65">
                  <c:v>59.502663636838797</c:v>
                </c:pt>
                <c:pt idx="66">
                  <c:v>59.32814129081801</c:v>
                </c:pt>
                <c:pt idx="67">
                  <c:v>59.153554859002924</c:v>
                </c:pt>
                <c:pt idx="68">
                  <c:v>58.979330647991993</c:v>
                </c:pt>
                <c:pt idx="69">
                  <c:v>58.805840779509225</c:v>
                </c:pt>
                <c:pt idx="70">
                  <c:v>58.633405386026659</c:v>
                </c:pt>
                <c:pt idx="71">
                  <c:v>58.46229543032517</c:v>
                </c:pt>
                <c:pt idx="72">
                  <c:v>58.292735976815663</c:v>
                </c:pt>
                <c:pt idx="73">
                  <c:v>58.124909760371949</c:v>
                </c:pt>
                <c:pt idx="74">
                  <c:v>57.958960918695276</c:v>
                </c:pt>
                <c:pt idx="75">
                  <c:v>57.794998775327116</c:v>
                </c:pt>
                <c:pt idx="76">
                  <c:v>57.633101581171054</c:v>
                </c:pt>
                <c:pt idx="77">
                  <c:v>57.473320141922329</c:v>
                </c:pt>
                <c:pt idx="78">
                  <c:v>57.315681276565549</c:v>
                </c:pt>
                <c:pt idx="79">
                  <c:v>57.160191067761623</c:v>
                </c:pt>
                <c:pt idx="80">
                  <c:v>57.006837878371591</c:v>
                </c:pt>
                <c:pt idx="81">
                  <c:v>56.855595119570154</c:v>
                </c:pt>
                <c:pt idx="82">
                  <c:v>56.706423765101242</c:v>
                </c:pt>
                <c:pt idx="83">
                  <c:v>56.559274613404284</c:v>
                </c:pt>
                <c:pt idx="84">
                  <c:v>56.414090304811168</c:v>
                </c:pt>
                <c:pt idx="85">
                  <c:v>56.270807105015471</c:v>
                </c:pt>
                <c:pt idx="86">
                  <c:v>56.12935646877861</c:v>
                </c:pt>
                <c:pt idx="87">
                  <c:v>55.989666399582525</c:v>
                </c:pt>
                <c:pt idx="88">
                  <c:v>55.851662621865778</c:v>
                </c:pt>
                <c:pt idx="89">
                  <c:v>55.715269582765714</c:v>
                </c:pt>
                <c:pt idx="90">
                  <c:v>55.580411300088095</c:v>
                </c:pt>
                <c:pt idx="91">
                  <c:v>55.447012072664947</c:v>
                </c:pt>
                <c:pt idx="92">
                  <c:v>55.314997068448115</c:v>
                </c:pt>
                <c:pt idx="93">
                  <c:v>55.184292804707148</c:v>
                </c:pt>
                <c:pt idx="94">
                  <c:v>55.05482753362331</c:v>
                </c:pt>
                <c:pt idx="95">
                  <c:v>54.926531545449961</c:v>
                </c:pt>
                <c:pt idx="96">
                  <c:v>54.799337400283918</c:v>
                </c:pt>
                <c:pt idx="97">
                  <c:v>54.673180098391647</c:v>
                </c:pt>
                <c:pt idx="98">
                  <c:v>54.54799719797974</c:v>
                </c:pt>
                <c:pt idx="99">
                  <c:v>54.423728888304183</c:v>
                </c:pt>
                <c:pt idx="100">
                  <c:v>54.300318025086987</c:v>
                </c:pt>
                <c:pt idx="101">
                  <c:v>54.177710134355465</c:v>
                </c:pt>
                <c:pt idx="102">
                  <c:v>54.055853390040213</c:v>
                </c:pt>
                <c:pt idx="103">
                  <c:v>53.934698569961967</c:v>
                </c:pt>
                <c:pt idx="104">
                  <c:v>53.814198994201597</c:v>
                </c:pt>
                <c:pt idx="105">
                  <c:v>53.694310449279122</c:v>
                </c:pt>
                <c:pt idx="106">
                  <c:v>53.574991101060242</c:v>
                </c:pt>
                <c:pt idx="107">
                  <c:v>53.456201398860422</c:v>
                </c:pt>
                <c:pt idx="108">
                  <c:v>53.337903972819738</c:v>
                </c:pt>
                <c:pt idx="109">
                  <c:v>53.220063526273272</c:v>
                </c:pt>
                <c:pt idx="110">
                  <c:v>53.102646724535923</c:v>
                </c:pt>
                <c:pt idx="111">
                  <c:v>52.985622081254547</c:v>
                </c:pt>
                <c:pt idx="112">
                  <c:v>52.86895984324785</c:v>
                </c:pt>
                <c:pt idx="113">
                  <c:v>52.752631874554027</c:v>
                </c:pt>
                <c:pt idx="114">
                  <c:v>52.636611540233126</c:v>
                </c:pt>
                <c:pt idx="115">
                  <c:v>52.520873590323355</c:v>
                </c:pt>
                <c:pt idx="116">
                  <c:v>52.4053940442246</c:v>
                </c:pt>
                <c:pt idx="117">
                  <c:v>52.290150075678042</c:v>
                </c:pt>
                <c:pt idx="118">
                  <c:v>52.175119898424001</c:v>
                </c:pt>
                <c:pt idx="119">
                  <c:v>52.060282652551628</c:v>
                </c:pt>
                <c:pt idx="120">
                  <c:v>51.945618291502129</c:v>
                </c:pt>
                <c:pt idx="121">
                  <c:v>51.831107469651172</c:v>
                </c:pt>
                <c:pt idx="122">
                  <c:v>51.716731430377244</c:v>
                </c:pt>
                <c:pt idx="123">
                  <c:v>51.602471894519098</c:v>
                </c:pt>
                <c:pt idx="124">
                  <c:v>51.488310949141159</c:v>
                </c:pt>
                <c:pt idx="125">
                  <c:v>51.374230936558043</c:v>
                </c:pt>
                <c:pt idx="126">
                  <c:v>51.260214343624064</c:v>
                </c:pt>
                <c:pt idx="127">
                  <c:v>51.146243691368845</c:v>
                </c:pt>
                <c:pt idx="128">
                  <c:v>51.03230142516113</c:v>
                </c:pt>
                <c:pt idx="129">
                  <c:v>50.918369805710242</c:v>
                </c:pt>
                <c:pt idx="130">
                  <c:v>50.804430801372348</c:v>
                </c:pt>
                <c:pt idx="131">
                  <c:v>50.690465982418189</c:v>
                </c:pt>
                <c:pt idx="132">
                  <c:v>50.576456418143366</c:v>
                </c:pt>
                <c:pt idx="133">
                  <c:v>50.462382577963602</c:v>
                </c:pt>
                <c:pt idx="134">
                  <c:v>50.348224237935462</c:v>
                </c:pt>
                <c:pt idx="135">
                  <c:v>50.233960394478508</c:v>
                </c:pt>
                <c:pt idx="136">
                  <c:v>50.1195691874441</c:v>
                </c:pt>
                <c:pt idx="137">
                  <c:v>50.005027835074785</c:v>
                </c:pt>
                <c:pt idx="138">
                  <c:v>49.890312583816574</c:v>
                </c:pt>
                <c:pt idx="139">
                  <c:v>49.775398676371616</c:v>
                </c:pt>
                <c:pt idx="140">
                  <c:v>49.66026034179275</c:v>
                </c:pt>
                <c:pt idx="141">
                  <c:v>49.544870811797828</c:v>
                </c:pt>
                <c:pt idx="142">
                  <c:v>49.429202367790921</c:v>
                </c:pt>
                <c:pt idx="143">
                  <c:v>49.313226423278991</c:v>
                </c:pt>
                <c:pt idx="144">
                  <c:v>49.196913646420988</c:v>
                </c:pt>
                <c:pt idx="145">
                  <c:v>49.080234127290574</c:v>
                </c:pt>
                <c:pt idx="146">
                  <c:v>48.963157594015215</c:v>
                </c:pt>
                <c:pt idx="147">
                  <c:v>48.845653681219133</c:v>
                </c:pt>
                <c:pt idx="148">
                  <c:v>48.727692253090133</c:v>
                </c:pt>
                <c:pt idx="149">
                  <c:v>48.609243781868372</c:v>
                </c:pt>
                <c:pt idx="150">
                  <c:v>48.490279780593887</c:v>
                </c:pt>
                <c:pt idx="151">
                  <c:v>48.370773286550595</c:v>
                </c:pt>
                <c:pt idx="152">
                  <c:v>48.250699389044648</c:v>
                </c:pt>
                <c:pt idx="153">
                  <c:v>48.130035792038235</c:v>
                </c:pt>
                <c:pt idx="154">
                  <c:v>48.008763398858292</c:v>
                </c:pt>
                <c:pt idx="155">
                  <c:v>47.886866902899357</c:v>
                </c:pt>
                <c:pt idx="156">
                  <c:v>47.764335365179583</c:v>
                </c:pt>
                <c:pt idx="157">
                  <c:v>47.641162757060037</c:v>
                </c:pt>
                <c:pt idx="158">
                  <c:v>47.517348444700062</c:v>
                </c:pt>
                <c:pt idx="159">
                  <c:v>47.392897591178453</c:v>
                </c:pt>
                <c:pt idx="160">
                  <c:v>47.267821452913715</c:v>
                </c:pt>
                <c:pt idx="161">
                  <c:v>47.142137549232594</c:v>
                </c:pt>
                <c:pt idx="162">
                  <c:v>47.015869687726628</c:v>
                </c:pt>
                <c:pt idx="163">
                  <c:v>46.889047833319211</c:v>
                </c:pt>
                <c:pt idx="164">
                  <c:v>46.76170781550961</c:v>
                </c:pt>
                <c:pt idx="165">
                  <c:v>46.633890875687612</c:v>
                </c:pt>
                <c:pt idx="166">
                  <c:v>46.505643064220628</c:v>
                </c:pt>
                <c:pt idx="167">
                  <c:v>46.377014504627766</c:v>
                </c:pt>
                <c:pt idx="168">
                  <c:v>46.248058548975919</c:v>
                </c:pt>
                <c:pt idx="169">
                  <c:v>46.118830854113249</c:v>
                </c:pt>
                <c:pt idx="170">
                  <c:v>45.989388412058808</c:v>
                </c:pt>
                <c:pt idx="171">
                  <c:v>45.859788569517406</c:v>
                </c:pt>
                <c:pt idx="172">
                  <c:v>45.730088071001902</c:v>
                </c:pt>
                <c:pt idx="173">
                  <c:v>45.600342157532793</c:v>
                </c:pt>
                <c:pt idx="174">
                  <c:v>45.470603748633955</c:v>
                </c:pt>
                <c:pt idx="175">
                  <c:v>45.34092272977751</c:v>
                </c:pt>
                <c:pt idx="176">
                  <c:v>45.211345361050604</c:v>
                </c:pt>
                <c:pt idx="177">
                  <c:v>45.081913816148202</c:v>
                </c:pt>
                <c:pt idx="178">
                  <c:v>44.95266585432627</c:v>
                </c:pt>
                <c:pt idx="179">
                  <c:v>44.823634622092015</c:v>
                </c:pt>
                <c:pt idx="180">
                  <c:v>44.694848576465688</c:v>
                </c:pt>
                <c:pt idx="181">
                  <c:v>44.566331517808337</c:v>
                </c:pt>
                <c:pt idx="182">
                  <c:v>44.438102717542506</c:v>
                </c:pt>
                <c:pt idx="183">
                  <c:v>44.310177124566223</c:v>
                </c:pt>
                <c:pt idx="184">
                  <c:v>44.182565633667721</c:v>
                </c:pt>
                <c:pt idx="185">
                  <c:v>44.055275399624804</c:v>
                </c:pt>
                <c:pt idx="186">
                  <c:v>43.928310181731916</c:v>
                </c:pt>
                <c:pt idx="187">
                  <c:v>43.80167070504082</c:v>
                </c:pt>
                <c:pt idx="188">
                  <c:v>43.675355026445729</c:v>
                </c:pt>
                <c:pt idx="189">
                  <c:v>43.549358895726499</c:v>
                </c:pt>
                <c:pt idx="190">
                  <c:v>43.423676103653094</c:v>
                </c:pt>
                <c:pt idx="191">
                  <c:v>43.298298811148655</c:v>
                </c:pt>
                <c:pt idx="192">
                  <c:v>43.173217855237652</c:v>
                </c:pt>
                <c:pt idx="193">
                  <c:v>43.048423029025038</c:v>
                </c:pt>
                <c:pt idx="194">
                  <c:v>42.923903334243597</c:v>
                </c:pt>
                <c:pt idx="195">
                  <c:v>42.799647205964554</c:v>
                </c:pt>
                <c:pt idx="196">
                  <c:v>42.675642709903713</c:v>
                </c:pt>
                <c:pt idx="197">
                  <c:v>42.551877713389111</c:v>
                </c:pt>
                <c:pt idx="198">
                  <c:v>42.428340031511965</c:v>
                </c:pt>
                <c:pt idx="199">
                  <c:v>42.305017550285442</c:v>
                </c:pt>
                <c:pt idx="200">
                  <c:v>42.181898328813318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11.3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105.79893140535111</c:v>
                  </c:pt>
                  <c:pt idx="1">
                    <c:v>26.195873714362182</c:v>
                  </c:pt>
                  <c:pt idx="2">
                    <c:v>53.267301354456109</c:v>
                  </c:pt>
                  <c:pt idx="3">
                    <c:v>27.841562869155613</c:v>
                  </c:pt>
                  <c:pt idx="4">
                    <c:v>33.169533770584678</c:v>
                  </c:pt>
                  <c:pt idx="5">
                    <c:v>21.698576000085549</c:v>
                  </c:pt>
                  <c:pt idx="6">
                    <c:v>27.545411701370455</c:v>
                  </c:pt>
                  <c:pt idx="7">
                    <c:v>43.935002035161503</c:v>
                  </c:pt>
                  <c:pt idx="8">
                    <c:v>30.663241460343063</c:v>
                  </c:pt>
                  <c:pt idx="9">
                    <c:v>40.602246559885756</c:v>
                  </c:pt>
                  <c:pt idx="10">
                    <c:v>50.230661783395128</c:v>
                  </c:pt>
                  <c:pt idx="11">
                    <c:v>90.997199862696192</c:v>
                  </c:pt>
                  <c:pt idx="12">
                    <c:v>35.971381459728327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105.79893140535111</c:v>
                  </c:pt>
                  <c:pt idx="1">
                    <c:v>26.195873714362182</c:v>
                  </c:pt>
                  <c:pt idx="2">
                    <c:v>53.267301354456109</c:v>
                  </c:pt>
                  <c:pt idx="3">
                    <c:v>27.841562869155613</c:v>
                  </c:pt>
                  <c:pt idx="4">
                    <c:v>33.169533770584678</c:v>
                  </c:pt>
                  <c:pt idx="5">
                    <c:v>21.698576000085549</c:v>
                  </c:pt>
                  <c:pt idx="6">
                    <c:v>27.545411701370455</c:v>
                  </c:pt>
                  <c:pt idx="7">
                    <c:v>43.935002035161503</c:v>
                  </c:pt>
                  <c:pt idx="8">
                    <c:v>30.663241460343063</c:v>
                  </c:pt>
                  <c:pt idx="9">
                    <c:v>40.602246559885756</c:v>
                  </c:pt>
                  <c:pt idx="10">
                    <c:v>50.230661783395128</c:v>
                  </c:pt>
                  <c:pt idx="11">
                    <c:v>90.997199862696192</c:v>
                  </c:pt>
                  <c:pt idx="12">
                    <c:v>35.971381459728327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61.083041526854224</c:v>
                </c:pt>
                <c:pt idx="1">
                  <c:v>235.23196493575605</c:v>
                </c:pt>
                <c:pt idx="2">
                  <c:v>457.49593722867041</c:v>
                </c:pt>
                <c:pt idx="3">
                  <c:v>602.34109954113831</c:v>
                </c:pt>
                <c:pt idx="4">
                  <c:v>767.39587621657813</c:v>
                </c:pt>
                <c:pt idx="5">
                  <c:v>859.8854223825382</c:v>
                </c:pt>
                <c:pt idx="6">
                  <c:v>996.11656357107881</c:v>
                </c:pt>
                <c:pt idx="7">
                  <c:v>1082.0180828080147</c:v>
                </c:pt>
                <c:pt idx="8">
                  <c:v>1169.2416757356066</c:v>
                </c:pt>
                <c:pt idx="9">
                  <c:v>1285.1878289267322</c:v>
                </c:pt>
                <c:pt idx="10">
                  <c:v>1425.0400992682276</c:v>
                </c:pt>
                <c:pt idx="11">
                  <c:v>1484.1368182291565</c:v>
                </c:pt>
                <c:pt idx="12">
                  <c:v>1641.9020871664854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61.083041526854224</c:v>
                </c:pt>
                <c:pt idx="1">
                  <c:v>235.23196493575605</c:v>
                </c:pt>
                <c:pt idx="2">
                  <c:v>457.49593722867041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11.3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6.6124332128344445E-3</c:v>
                  </c:pt>
                  <c:pt idx="1">
                    <c:v>1.6372421071476364E-3</c:v>
                  </c:pt>
                  <c:pt idx="2">
                    <c:v>3.3292063346535066E-3</c:v>
                  </c:pt>
                  <c:pt idx="3">
                    <c:v>1.7400976793222258E-3</c:v>
                  </c:pt>
                  <c:pt idx="4">
                    <c:v>2.0730958606615425E-3</c:v>
                  </c:pt>
                  <c:pt idx="5">
                    <c:v>1.3561610000053469E-3</c:v>
                  </c:pt>
                  <c:pt idx="6">
                    <c:v>1.7215882313356533E-3</c:v>
                  </c:pt>
                  <c:pt idx="7">
                    <c:v>2.7459376271975937E-3</c:v>
                  </c:pt>
                  <c:pt idx="8">
                    <c:v>1.9164525912714414E-3</c:v>
                  </c:pt>
                  <c:pt idx="9">
                    <c:v>2.5376404099928598E-3</c:v>
                  </c:pt>
                  <c:pt idx="10">
                    <c:v>3.1394163614621956E-3</c:v>
                  </c:pt>
                  <c:pt idx="11">
                    <c:v>5.6873249914185121E-3</c:v>
                  </c:pt>
                  <c:pt idx="12">
                    <c:v>2.2482113412330205E-3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6.6124332128344445E-3</c:v>
                  </c:pt>
                  <c:pt idx="1">
                    <c:v>1.6372421071476364E-3</c:v>
                  </c:pt>
                  <c:pt idx="2">
                    <c:v>3.3292063346535066E-3</c:v>
                  </c:pt>
                  <c:pt idx="3">
                    <c:v>1.7400976793222258E-3</c:v>
                  </c:pt>
                  <c:pt idx="4">
                    <c:v>2.0730958606615425E-3</c:v>
                  </c:pt>
                  <c:pt idx="5">
                    <c:v>1.3561610000053469E-3</c:v>
                  </c:pt>
                  <c:pt idx="6">
                    <c:v>1.7215882313356533E-3</c:v>
                  </c:pt>
                  <c:pt idx="7">
                    <c:v>2.7459376271975937E-3</c:v>
                  </c:pt>
                  <c:pt idx="8">
                    <c:v>1.9164525912714414E-3</c:v>
                  </c:pt>
                  <c:pt idx="9">
                    <c:v>2.5376404099928598E-3</c:v>
                  </c:pt>
                  <c:pt idx="10">
                    <c:v>3.1394163614621956E-3</c:v>
                  </c:pt>
                  <c:pt idx="11">
                    <c:v>5.6873249914185121E-3</c:v>
                  </c:pt>
                  <c:pt idx="12">
                    <c:v>2.2482113412330205E-3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3.817690095428389E-3</c:v>
                </c:pt>
                <c:pt idx="1">
                  <c:v>1.4701997808484753E-2</c:v>
                </c:pt>
                <c:pt idx="2">
                  <c:v>2.8593496076791902E-2</c:v>
                </c:pt>
                <c:pt idx="3">
                  <c:v>3.7646318721321147E-2</c:v>
                </c:pt>
                <c:pt idx="4">
                  <c:v>4.7962242263536133E-2</c:v>
                </c:pt>
                <c:pt idx="5">
                  <c:v>5.3742838898908636E-2</c:v>
                </c:pt>
                <c:pt idx="6">
                  <c:v>6.2257285223192425E-2</c:v>
                </c:pt>
                <c:pt idx="7">
                  <c:v>6.7626130175500912E-2</c:v>
                </c:pt>
                <c:pt idx="8">
                  <c:v>7.307760473347541E-2</c:v>
                </c:pt>
                <c:pt idx="9">
                  <c:v>8.0324239307920764E-2</c:v>
                </c:pt>
                <c:pt idx="10">
                  <c:v>8.9065006204264219E-2</c:v>
                </c:pt>
                <c:pt idx="11">
                  <c:v>9.2758551139322284E-2</c:v>
                </c:pt>
                <c:pt idx="12">
                  <c:v>0.10261888044790533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11.3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9.3627372925089478</c:v>
                  </c:pt>
                  <c:pt idx="1">
                    <c:v>2.3182189127754143</c:v>
                  </c:pt>
                  <c:pt idx="2">
                    <c:v>4.7139204738456728</c:v>
                  </c:pt>
                  <c:pt idx="3">
                    <c:v>2.4638551211642135</c:v>
                  </c:pt>
                  <c:pt idx="4">
                    <c:v>2.9353569708482015</c:v>
                  </c:pt>
                  <c:pt idx="5">
                    <c:v>1.9202279646093405</c:v>
                  </c:pt>
                  <c:pt idx="6">
                    <c:v>2.4376470532186243</c:v>
                  </c:pt>
                  <c:pt idx="7">
                    <c:v>3.8880532774479204</c:v>
                  </c:pt>
                  <c:pt idx="8">
                    <c:v>2.7135611911808017</c:v>
                  </c:pt>
                  <c:pt idx="9">
                    <c:v>3.5931191645916596</c:v>
                  </c:pt>
                  <c:pt idx="10">
                    <c:v>4.4451913082650556</c:v>
                  </c:pt>
                  <c:pt idx="11">
                    <c:v>8.0528495453713447</c:v>
                  </c:pt>
                  <c:pt idx="12">
                    <c:v>3.1833080937812679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9.3627372925089478</c:v>
                  </c:pt>
                  <c:pt idx="1">
                    <c:v>2.3182189127754143</c:v>
                  </c:pt>
                  <c:pt idx="2">
                    <c:v>4.7139204738456728</c:v>
                  </c:pt>
                  <c:pt idx="3">
                    <c:v>2.4638551211642135</c:v>
                  </c:pt>
                  <c:pt idx="4">
                    <c:v>2.9353569708482015</c:v>
                  </c:pt>
                  <c:pt idx="5">
                    <c:v>1.9202279646093405</c:v>
                  </c:pt>
                  <c:pt idx="6">
                    <c:v>2.4376470532186243</c:v>
                  </c:pt>
                  <c:pt idx="7">
                    <c:v>3.8880532774479204</c:v>
                  </c:pt>
                  <c:pt idx="8">
                    <c:v>2.7135611911808017</c:v>
                  </c:pt>
                  <c:pt idx="9">
                    <c:v>3.5931191645916596</c:v>
                  </c:pt>
                  <c:pt idx="10">
                    <c:v>4.4451913082650556</c:v>
                  </c:pt>
                  <c:pt idx="11">
                    <c:v>8.0528495453713447</c:v>
                  </c:pt>
                  <c:pt idx="12">
                    <c:v>3.1833080937812679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5.4055788961817894</c:v>
                </c:pt>
                <c:pt idx="1">
                  <c:v>20.816988047412039</c:v>
                </c:pt>
                <c:pt idx="2">
                  <c:v>40.486366126431008</c:v>
                </c:pt>
                <c:pt idx="3">
                  <c:v>53.304522083286571</c:v>
                </c:pt>
                <c:pt idx="4">
                  <c:v>67.911139488192745</c:v>
                </c:pt>
                <c:pt idx="5">
                  <c:v>76.096055078100719</c:v>
                </c:pt>
                <c:pt idx="6">
                  <c:v>88.151908280626444</c:v>
                </c:pt>
                <c:pt idx="7">
                  <c:v>95.753812637877402</c:v>
                </c:pt>
                <c:pt idx="8">
                  <c:v>103.47271466686783</c:v>
                </c:pt>
                <c:pt idx="9">
                  <c:v>113.73343618820638</c:v>
                </c:pt>
                <c:pt idx="10">
                  <c:v>126.10974329807323</c:v>
                </c:pt>
                <c:pt idx="11">
                  <c:v>131.33954143620852</c:v>
                </c:pt>
                <c:pt idx="12">
                  <c:v>145.30106966075093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20.816988047412039</c:v>
                </c:pt>
                <c:pt idx="2">
                  <c:v>40.486366126431008</c:v>
                </c:pt>
                <c:pt idx="3">
                  <c:v>53.304522083286571</c:v>
                </c:pt>
                <c:pt idx="4">
                  <c:v>67.911139488192745</c:v>
                </c:pt>
                <c:pt idx="5">
                  <c:v>76.096055078100719</c:v>
                </c:pt>
                <c:pt idx="6">
                  <c:v>88.151908280626444</c:v>
                </c:pt>
                <c:pt idx="7">
                  <c:v>95.753812637877402</c:v>
                </c:pt>
                <c:pt idx="8">
                  <c:v>103.47271466686783</c:v>
                </c:pt>
                <c:pt idx="9">
                  <c:v>113.73343618820638</c:v>
                </c:pt>
                <c:pt idx="10">
                  <c:v>126.10974329807323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5.4055788961817894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131.33954143620852</c:v>
                </c:pt>
                <c:pt idx="12">
                  <c:v>145.30106966075093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11.3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35.448313997457532</c:v>
                  </c:pt>
                  <c:pt idx="1">
                    <c:v>76.635524328221891</c:v>
                  </c:pt>
                  <c:pt idx="2">
                    <c:v>7.9570604727561332</c:v>
                  </c:pt>
                  <c:pt idx="3">
                    <c:v>11.504411589820785</c:v>
                  </c:pt>
                  <c:pt idx="4">
                    <c:v>36.684786152975512</c:v>
                  </c:pt>
                  <c:pt idx="5">
                    <c:v>4.9779909629426742</c:v>
                  </c:pt>
                  <c:pt idx="6">
                    <c:v>92.407669023724637</c:v>
                  </c:pt>
                  <c:pt idx="7">
                    <c:v>14.651265638441378</c:v>
                  </c:pt>
                  <c:pt idx="8">
                    <c:v>69.88302309609621</c:v>
                  </c:pt>
                  <c:pt idx="9">
                    <c:v>64.723803550346119</c:v>
                  </c:pt>
                  <c:pt idx="10">
                    <c:v>74.879710598685904</c:v>
                  </c:pt>
                  <c:pt idx="11">
                    <c:v>78.168212334869736</c:v>
                  </c:pt>
                  <c:pt idx="12">
                    <c:v>94.937580202023995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35.448313997457532</c:v>
                  </c:pt>
                  <c:pt idx="1">
                    <c:v>76.635524328221891</c:v>
                  </c:pt>
                  <c:pt idx="2">
                    <c:v>7.9570604727561332</c:v>
                  </c:pt>
                  <c:pt idx="3">
                    <c:v>11.504411589820785</c:v>
                  </c:pt>
                  <c:pt idx="4">
                    <c:v>36.684786152975512</c:v>
                  </c:pt>
                  <c:pt idx="5">
                    <c:v>4.9779909629426742</c:v>
                  </c:pt>
                  <c:pt idx="6">
                    <c:v>92.407669023724637</c:v>
                  </c:pt>
                  <c:pt idx="7">
                    <c:v>14.651265638441378</c:v>
                  </c:pt>
                  <c:pt idx="8">
                    <c:v>69.88302309609621</c:v>
                  </c:pt>
                  <c:pt idx="9">
                    <c:v>64.723803550346119</c:v>
                  </c:pt>
                  <c:pt idx="10">
                    <c:v>74.879710598685904</c:v>
                  </c:pt>
                  <c:pt idx="11">
                    <c:v>78.168212334869736</c:v>
                  </c:pt>
                  <c:pt idx="12">
                    <c:v>94.937580202023995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20.466093628750485</c:v>
                </c:pt>
                <c:pt idx="1">
                  <c:v>121.45094725413587</c:v>
                </c:pt>
                <c:pt idx="2">
                  <c:v>159.71749714109376</c:v>
                </c:pt>
                <c:pt idx="3">
                  <c:v>287.00349492523799</c:v>
                </c:pt>
                <c:pt idx="4">
                  <c:v>313.25808064587847</c:v>
                </c:pt>
                <c:pt idx="5">
                  <c:v>350.43519788541789</c:v>
                </c:pt>
                <c:pt idx="6">
                  <c:v>443.89872876533241</c:v>
                </c:pt>
                <c:pt idx="7">
                  <c:v>429.53830507643409</c:v>
                </c:pt>
                <c:pt idx="8">
                  <c:v>563.25084112365084</c:v>
                </c:pt>
                <c:pt idx="9">
                  <c:v>553.2626368053518</c:v>
                </c:pt>
                <c:pt idx="10">
                  <c:v>642.84543639192884</c:v>
                </c:pt>
                <c:pt idx="11">
                  <c:v>661.9984656800782</c:v>
                </c:pt>
                <c:pt idx="12">
                  <c:v>689.22619868259619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20.466093628750485</c:v>
                </c:pt>
                <c:pt idx="1">
                  <c:v>121.45094725413587</c:v>
                </c:pt>
                <c:pt idx="2">
                  <c:v>159.71749714109376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11.3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4.4310392496821919E-3</c:v>
                  </c:pt>
                  <c:pt idx="1">
                    <c:v>9.5794405410277363E-3</c:v>
                  </c:pt>
                  <c:pt idx="2">
                    <c:v>9.9463255909451663E-4</c:v>
                  </c:pt>
                  <c:pt idx="3">
                    <c:v>1.4380514487275981E-3</c:v>
                  </c:pt>
                  <c:pt idx="4">
                    <c:v>4.5855982691219389E-3</c:v>
                  </c:pt>
                  <c:pt idx="5">
                    <c:v>6.2224887036783428E-4</c:v>
                  </c:pt>
                  <c:pt idx="6">
                    <c:v>1.1550958627965579E-2</c:v>
                  </c:pt>
                  <c:pt idx="7">
                    <c:v>1.8314082048051723E-3</c:v>
                  </c:pt>
                  <c:pt idx="8">
                    <c:v>8.7353778870120271E-3</c:v>
                  </c:pt>
                  <c:pt idx="9">
                    <c:v>8.090475443793264E-3</c:v>
                  </c:pt>
                  <c:pt idx="10">
                    <c:v>9.3599638248357386E-3</c:v>
                  </c:pt>
                  <c:pt idx="11">
                    <c:v>9.7710265418587162E-3</c:v>
                  </c:pt>
                  <c:pt idx="12">
                    <c:v>1.1867197525252999E-2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4.4310392496821919E-3</c:v>
                  </c:pt>
                  <c:pt idx="1">
                    <c:v>9.5794405410277363E-3</c:v>
                  </c:pt>
                  <c:pt idx="2">
                    <c:v>9.9463255909451663E-4</c:v>
                  </c:pt>
                  <c:pt idx="3">
                    <c:v>1.4380514487275981E-3</c:v>
                  </c:pt>
                  <c:pt idx="4">
                    <c:v>4.5855982691219389E-3</c:v>
                  </c:pt>
                  <c:pt idx="5">
                    <c:v>6.2224887036783428E-4</c:v>
                  </c:pt>
                  <c:pt idx="6">
                    <c:v>1.1550958627965579E-2</c:v>
                  </c:pt>
                  <c:pt idx="7">
                    <c:v>1.8314082048051723E-3</c:v>
                  </c:pt>
                  <c:pt idx="8">
                    <c:v>8.7353778870120271E-3</c:v>
                  </c:pt>
                  <c:pt idx="9">
                    <c:v>8.090475443793264E-3</c:v>
                  </c:pt>
                  <c:pt idx="10">
                    <c:v>9.3599638248357386E-3</c:v>
                  </c:pt>
                  <c:pt idx="11">
                    <c:v>9.7710265418587162E-3</c:v>
                  </c:pt>
                  <c:pt idx="12">
                    <c:v>1.1867197525252999E-2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2.5582617035938109E-3</c:v>
                </c:pt>
                <c:pt idx="1">
                  <c:v>1.5181368406766984E-2</c:v>
                </c:pt>
                <c:pt idx="2">
                  <c:v>1.996468714263672E-2</c:v>
                </c:pt>
                <c:pt idx="3">
                  <c:v>3.5875436865654746E-2</c:v>
                </c:pt>
                <c:pt idx="4">
                  <c:v>3.9157260080734807E-2</c:v>
                </c:pt>
                <c:pt idx="5">
                  <c:v>4.3804399735677235E-2</c:v>
                </c:pt>
                <c:pt idx="6">
                  <c:v>5.5487341095666554E-2</c:v>
                </c:pt>
                <c:pt idx="7">
                  <c:v>5.3692288134554261E-2</c:v>
                </c:pt>
                <c:pt idx="8">
                  <c:v>7.0406355140456359E-2</c:v>
                </c:pt>
                <c:pt idx="9">
                  <c:v>6.9157829600668977E-2</c:v>
                </c:pt>
                <c:pt idx="10">
                  <c:v>8.0355679548991102E-2</c:v>
                </c:pt>
                <c:pt idx="11">
                  <c:v>8.2749808210009768E-2</c:v>
                </c:pt>
                <c:pt idx="12">
                  <c:v>8.615327483532452E-2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11.3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3.1370189378280999</c:v>
                  </c:pt>
                  <c:pt idx="1">
                    <c:v>6.7819048078072468</c:v>
                  </c:pt>
                  <c:pt idx="2">
                    <c:v>0.70416464360673736</c:v>
                  </c:pt>
                  <c:pt idx="3">
                    <c:v>1.0180895212230783</c:v>
                  </c:pt>
                  <c:pt idx="4">
                    <c:v>3.2464412524757087</c:v>
                  </c:pt>
                  <c:pt idx="5">
                    <c:v>0.44053017371174102</c:v>
                  </c:pt>
                  <c:pt idx="6">
                    <c:v>8.1776698251083744</c:v>
                  </c:pt>
                  <c:pt idx="7">
                    <c:v>1.2965721803930423</c:v>
                  </c:pt>
                  <c:pt idx="8">
                    <c:v>6.1843383270881596</c:v>
                  </c:pt>
                  <c:pt idx="9">
                    <c:v>5.7277702256943464</c:v>
                  </c:pt>
                  <c:pt idx="10">
                    <c:v>6.6265230618306106</c:v>
                  </c:pt>
                  <c:pt idx="11">
                    <c:v>6.9175409145902416</c:v>
                  </c:pt>
                  <c:pt idx="12">
                    <c:v>8.4015557700906189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3.1370189378280999</c:v>
                  </c:pt>
                  <c:pt idx="1">
                    <c:v>6.7819048078072468</c:v>
                  </c:pt>
                  <c:pt idx="2">
                    <c:v>0.70416464360673736</c:v>
                  </c:pt>
                  <c:pt idx="3">
                    <c:v>1.0180895212230783</c:v>
                  </c:pt>
                  <c:pt idx="4">
                    <c:v>3.2464412524757087</c:v>
                  </c:pt>
                  <c:pt idx="5">
                    <c:v>0.44053017371174102</c:v>
                  </c:pt>
                  <c:pt idx="6">
                    <c:v>8.1776698251083744</c:v>
                  </c:pt>
                  <c:pt idx="7">
                    <c:v>1.2965721803930423</c:v>
                  </c:pt>
                  <c:pt idx="8">
                    <c:v>6.1843383270881596</c:v>
                  </c:pt>
                  <c:pt idx="9">
                    <c:v>5.7277702256943464</c:v>
                  </c:pt>
                  <c:pt idx="10">
                    <c:v>6.6265230618306106</c:v>
                  </c:pt>
                  <c:pt idx="11">
                    <c:v>6.9175409145902416</c:v>
                  </c:pt>
                  <c:pt idx="12">
                    <c:v>8.4015557700906189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1.8111587282080075</c:v>
                </c:pt>
                <c:pt idx="1">
                  <c:v>10.747871438419104</c:v>
                </c:pt>
                <c:pt idx="2">
                  <c:v>14.134291782397677</c:v>
                </c:pt>
                <c:pt idx="3">
                  <c:v>25.398539373914865</c:v>
                </c:pt>
                <c:pt idx="4">
                  <c:v>27.721954039458268</c:v>
                </c:pt>
                <c:pt idx="5">
                  <c:v>31.011964414638751</c:v>
                </c:pt>
                <c:pt idx="6">
                  <c:v>39.28307334206481</c:v>
                </c:pt>
                <c:pt idx="7">
                  <c:v>38.012239387295047</c:v>
                </c:pt>
                <c:pt idx="8">
                  <c:v>49.845207179084142</c:v>
                </c:pt>
                <c:pt idx="9">
                  <c:v>48.961295292509007</c:v>
                </c:pt>
                <c:pt idx="10">
                  <c:v>56.888976671852106</c:v>
                </c:pt>
                <c:pt idx="11">
                  <c:v>58.58393501593612</c:v>
                </c:pt>
                <c:pt idx="12">
                  <c:v>60.993468909964264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10.747871438419104</c:v>
                </c:pt>
                <c:pt idx="2">
                  <c:v>14.134291782397677</c:v>
                </c:pt>
                <c:pt idx="3">
                  <c:v>25.398539373914865</c:v>
                </c:pt>
                <c:pt idx="4">
                  <c:v>27.721954039458268</c:v>
                </c:pt>
                <c:pt idx="5">
                  <c:v>31.011964414638751</c:v>
                </c:pt>
                <c:pt idx="6">
                  <c:v>39.28307334206481</c:v>
                </c:pt>
                <c:pt idx="7">
                  <c:v>38.012239387295047</c:v>
                </c:pt>
                <c:pt idx="8">
                  <c:v>49.845207179084142</c:v>
                </c:pt>
                <c:pt idx="9">
                  <c:v>48.961295292509007</c:v>
                </c:pt>
                <c:pt idx="10">
                  <c:v>56.888976671852106</c:v>
                </c:pt>
                <c:pt idx="11">
                  <c:v>58.58393501593612</c:v>
                </c:pt>
                <c:pt idx="12">
                  <c:v>60.993468909964264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1.8111587282080075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>
      <selection activeCell="B14" sqref="B14:B15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8000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11.3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74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8000 nM coll, 11.3 nM MMP-1(DS)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B11" s="2"/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48</v>
      </c>
      <c r="B13" s="70" t="s">
        <v>52</v>
      </c>
      <c r="C13" s="70"/>
    </row>
    <row r="14" spans="1:8" ht="17.25" x14ac:dyDescent="0.25">
      <c r="A14" s="1" t="s">
        <v>38</v>
      </c>
      <c r="B14">
        <f ca="1">'α1(I)'!R11</f>
        <v>2.7145435501568014</v>
      </c>
      <c r="C14" s="3" t="s">
        <v>22</v>
      </c>
    </row>
    <row r="15" spans="1:8" ht="17.25" x14ac:dyDescent="0.25">
      <c r="A15" s="1" t="s">
        <v>39</v>
      </c>
      <c r="B15">
        <f ca="1">'α2(I)'!R11</f>
        <v>1.1284897910763336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70" zoomScaleNormal="70" workbookViewId="0">
      <pane xSplit="2" ySplit="26" topLeftCell="C271" activePane="bottomRight" state="frozen"/>
      <selection pane="topRight" activeCell="C1" sqref="C1"/>
      <selection pane="bottomLeft" activeCell="A6" sqref="A6"/>
      <selection pane="bottomRight" activeCell="K274" sqref="K274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17682.635540293009</v>
      </c>
      <c r="C2" s="49">
        <f>SUMSQ(AI27:AI227)</f>
        <v>1729.4907419383762</v>
      </c>
      <c r="D2" s="50">
        <f t="shared" ref="D2:O2" si="0">SUMSQ(AJ27:AJ227)</f>
        <v>1447.4578835296488</v>
      </c>
      <c r="E2" s="50">
        <f t="shared" si="0"/>
        <v>1390.055301765356</v>
      </c>
      <c r="F2" s="50">
        <f t="shared" si="0"/>
        <v>1857.354059026716</v>
      </c>
      <c r="G2" s="50">
        <f t="shared" si="0"/>
        <v>1196.7911221925876</v>
      </c>
      <c r="H2" s="50">
        <f t="shared" si="0"/>
        <v>1476.8252631464902</v>
      </c>
      <c r="I2" s="50">
        <f t="shared" si="0"/>
        <v>1179.8726822660137</v>
      </c>
      <c r="J2" s="50">
        <f t="shared" si="0"/>
        <v>1535.5989328483429</v>
      </c>
      <c r="K2" s="50">
        <f t="shared" si="0"/>
        <v>880.0282140366221</v>
      </c>
      <c r="L2" s="50">
        <f t="shared" si="0"/>
        <v>1383.7443625266067</v>
      </c>
      <c r="M2" s="50">
        <f t="shared" si="0"/>
        <v>1336.6783024328395</v>
      </c>
      <c r="N2" s="50">
        <f t="shared" si="0"/>
        <v>1155.7879276514295</v>
      </c>
      <c r="O2" s="51">
        <f t="shared" si="0"/>
        <v>1112.9507469319783</v>
      </c>
      <c r="P2" s="105">
        <f>SUMSQ(AV27:AV227)</f>
        <v>974.13323916176057</v>
      </c>
      <c r="Q2" s="106">
        <f>SUMSQ(AW27:AW227)</f>
        <v>996.69457976560102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4">
        <v>2034.9079306026526</v>
      </c>
      <c r="D3" s="55">
        <v>2140.1219528356291</v>
      </c>
      <c r="E3" s="55">
        <v>1907.0857539728606</v>
      </c>
      <c r="F3" s="55">
        <v>2000.7304742937649</v>
      </c>
      <c r="G3" s="55">
        <v>1896.996452380871</v>
      </c>
      <c r="H3" s="55">
        <v>1915.4927638708027</v>
      </c>
      <c r="I3" s="55">
        <v>1767.18447199502</v>
      </c>
      <c r="J3" s="55">
        <v>1912.3816690215392</v>
      </c>
      <c r="K3" s="55">
        <v>1773.5935122717517</v>
      </c>
      <c r="L3" s="55">
        <v>1866.4156775754295</v>
      </c>
      <c r="M3" s="55">
        <v>1771.454861556628</v>
      </c>
      <c r="N3" s="55">
        <v>1833.5146940079492</v>
      </c>
      <c r="O3" s="67">
        <v>1942.2001535196875</v>
      </c>
      <c r="P3" s="99">
        <v>1534.5069585086653</v>
      </c>
      <c r="Q3" s="92">
        <v>1049.0761443264905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6">
        <v>1048.7860918656168</v>
      </c>
      <c r="D4" s="57">
        <v>1174.5245095691184</v>
      </c>
      <c r="E4" s="57">
        <v>1044.8560383513945</v>
      </c>
      <c r="F4" s="57">
        <v>1102.9775469530764</v>
      </c>
      <c r="G4" s="57">
        <v>1087.7862053833117</v>
      </c>
      <c r="H4" s="57">
        <v>1049.1905616490224</v>
      </c>
      <c r="I4" s="57">
        <v>959.06143855573328</v>
      </c>
      <c r="J4" s="57">
        <v>1039.8334310915977</v>
      </c>
      <c r="K4" s="57">
        <v>955.63918154968451</v>
      </c>
      <c r="L4" s="57">
        <v>1011.7702151479754</v>
      </c>
      <c r="M4" s="57">
        <v>981.19050554948751</v>
      </c>
      <c r="N4" s="57">
        <v>1009.4016989679112</v>
      </c>
      <c r="O4" s="68">
        <v>1065.9316821855086</v>
      </c>
      <c r="P4" s="100">
        <v>847.71647039526158</v>
      </c>
      <c r="Q4" s="93">
        <v>534.88836083795047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6">
        <v>0</v>
      </c>
      <c r="D5" s="57">
        <v>32.107272324793861</v>
      </c>
      <c r="E5" s="57">
        <v>48.670497000952977</v>
      </c>
      <c r="F5" s="57">
        <v>67.247457716656783</v>
      </c>
      <c r="G5" s="57">
        <v>84.157536634881026</v>
      </c>
      <c r="H5" s="57">
        <v>95.750395471459157</v>
      </c>
      <c r="I5" s="57">
        <v>103.00333296603851</v>
      </c>
      <c r="J5" s="57">
        <v>120.35822108534634</v>
      </c>
      <c r="K5" s="57">
        <v>127.60193397122042</v>
      </c>
      <c r="L5" s="57">
        <v>144.91225357983643</v>
      </c>
      <c r="M5" s="57">
        <v>157.26542597412717</v>
      </c>
      <c r="N5" s="57">
        <v>174.56932394453224</v>
      </c>
      <c r="O5" s="68">
        <v>203.17257208718078</v>
      </c>
      <c r="P5" s="100">
        <v>348.22729886127502</v>
      </c>
      <c r="Q5" s="93">
        <v>870.76112909366839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8">
        <v>0</v>
      </c>
      <c r="D6" s="59">
        <v>24.976823352739576</v>
      </c>
      <c r="E6" s="59">
        <v>21.35024780373044</v>
      </c>
      <c r="F6" s="59">
        <v>38.171361755041936</v>
      </c>
      <c r="G6" s="59">
        <v>36.93200003952601</v>
      </c>
      <c r="H6" s="59">
        <v>46.098024702801382</v>
      </c>
      <c r="I6" s="59">
        <v>40.513479210865668</v>
      </c>
      <c r="J6" s="59">
        <v>58.938822414159304</v>
      </c>
      <c r="K6" s="59">
        <v>62.043935232088806</v>
      </c>
      <c r="L6" s="59">
        <v>71.978534952284178</v>
      </c>
      <c r="M6" s="59">
        <v>79.123194896485188</v>
      </c>
      <c r="N6" s="59">
        <v>75.661683876737357</v>
      </c>
      <c r="O6" s="69">
        <v>101.68728194762475</v>
      </c>
      <c r="P6" s="101">
        <v>203.41401787272062</v>
      </c>
      <c r="Q6" s="94">
        <v>392.4358082526868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124" t="s">
        <v>41</v>
      </c>
      <c r="C7" s="57">
        <v>64.428851569237167</v>
      </c>
      <c r="D7" s="57">
        <v>64.942238602422591</v>
      </c>
      <c r="E7" s="57">
        <v>64.371102192711732</v>
      </c>
      <c r="F7" s="57">
        <v>63.749185791335037</v>
      </c>
      <c r="G7" s="57">
        <v>63.417466409927627</v>
      </c>
      <c r="H7" s="57">
        <v>64.221389508295971</v>
      </c>
      <c r="I7" s="57">
        <v>64.605650069794194</v>
      </c>
      <c r="J7" s="57">
        <v>63.974837191369254</v>
      </c>
      <c r="K7" s="57">
        <v>63.848372363627746</v>
      </c>
      <c r="L7" s="57">
        <v>63.263309360780276</v>
      </c>
      <c r="M7" s="57">
        <v>64.569787433146601</v>
      </c>
      <c r="N7" s="55">
        <v>64.43168514699191</v>
      </c>
      <c r="O7" s="67">
        <v>64.797881042456268</v>
      </c>
      <c r="P7" s="99">
        <v>64.447217480094096</v>
      </c>
      <c r="Q7" s="92">
        <v>63.975161810116205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114" t="s">
        <v>39</v>
      </c>
      <c r="C8" s="56">
        <v>88.281992495528982</v>
      </c>
      <c r="D8" s="57">
        <v>89.41069046073298</v>
      </c>
      <c r="E8" s="57">
        <v>88.99873584069347</v>
      </c>
      <c r="F8" s="57">
        <v>87.38985695795833</v>
      </c>
      <c r="G8" s="57">
        <v>87.720147384524552</v>
      </c>
      <c r="H8" s="57">
        <v>88.307926554397255</v>
      </c>
      <c r="I8" s="57">
        <v>88.379865178046643</v>
      </c>
      <c r="J8" s="57">
        <v>87.998394907190459</v>
      </c>
      <c r="K8" s="57">
        <v>87.335337074340842</v>
      </c>
      <c r="L8" s="57">
        <v>86.740123858926381</v>
      </c>
      <c r="M8" s="57">
        <v>88.321742207067473</v>
      </c>
      <c r="N8" s="57">
        <v>88.885647402867349</v>
      </c>
      <c r="O8" s="68">
        <v>90.023052126483535</v>
      </c>
      <c r="P8" s="100">
        <v>90.245003821000395</v>
      </c>
      <c r="Q8" s="93">
        <v>89.2992002146907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122" t="s">
        <v>50</v>
      </c>
      <c r="C9" s="64">
        <f t="shared" ref="C9:M9" si="1">C$8+ ($O9 - $O$8)*C$19 + ($O9 - $O$8)*($O9 - $O$8)*ABS(C$20)</f>
        <v>128.24708031542752</v>
      </c>
      <c r="D9" s="65">
        <f t="shared" si="1"/>
        <v>125.88785091853661</v>
      </c>
      <c r="E9" s="65">
        <f t="shared" si="1"/>
        <v>128.0356286568508</v>
      </c>
      <c r="F9" s="65">
        <f t="shared" si="1"/>
        <v>126.24739530743165</v>
      </c>
      <c r="G9" s="65">
        <f t="shared" si="1"/>
        <v>126.55632168885403</v>
      </c>
      <c r="H9" s="65">
        <f t="shared" si="1"/>
        <v>127.44806949668434</v>
      </c>
      <c r="I9" s="65">
        <f t="shared" si="1"/>
        <v>127.84674230847604</v>
      </c>
      <c r="J9" s="65">
        <f t="shared" si="1"/>
        <v>126.20542063310504</v>
      </c>
      <c r="K9" s="65">
        <f t="shared" si="1"/>
        <v>125.94767761111238</v>
      </c>
      <c r="L9" s="65">
        <f t="shared" si="1"/>
        <v>125.48412401621823</v>
      </c>
      <c r="M9" s="65">
        <f t="shared" si="1"/>
        <v>127.71193830763781</v>
      </c>
      <c r="N9" s="66">
        <f>N$8+ ($O9 - $O$8)*N$19 + ($O9 - $O$8)*($O9 - $O$8)*ABS(N$20)</f>
        <v>128.55623836188167</v>
      </c>
      <c r="O9" s="68">
        <v>129.82122998575645</v>
      </c>
      <c r="P9" s="100">
        <v>131.61528179299199</v>
      </c>
      <c r="Q9" s="93">
        <v>133.5069168228174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123" t="s">
        <v>51</v>
      </c>
      <c r="C10" s="125">
        <f>C$8 + ($O10 - $O$8)*C$19 + ($O10 - $O$8)*($O10 - $O$8)*ABS(C$20)</f>
        <v>159.49329975589944</v>
      </c>
      <c r="D10" s="126">
        <f t="shared" ref="D10:N10" si="2">D$8 + ($O10 - $O$8)*D$19 + ($O10 - $O$8)*($O10 - $O$8)*ABS(D$20)</f>
        <v>154.72011538050199</v>
      </c>
      <c r="E10" s="126">
        <f t="shared" si="2"/>
        <v>159.31832922998393</v>
      </c>
      <c r="F10" s="126">
        <f t="shared" si="2"/>
        <v>156.6276908539152</v>
      </c>
      <c r="G10" s="126">
        <f t="shared" si="2"/>
        <v>158.66347768413797</v>
      </c>
      <c r="H10" s="126">
        <f t="shared" si="2"/>
        <v>158.53137186241611</v>
      </c>
      <c r="I10" s="126">
        <f t="shared" si="2"/>
        <v>158.70344176088</v>
      </c>
      <c r="J10" s="126">
        <f t="shared" si="2"/>
        <v>156.07712053727187</v>
      </c>
      <c r="K10" s="126">
        <f t="shared" si="2"/>
        <v>156.13626798677231</v>
      </c>
      <c r="L10" s="126">
        <f t="shared" si="2"/>
        <v>155.77565647266229</v>
      </c>
      <c r="M10" s="126">
        <f t="shared" si="2"/>
        <v>158.50868562640215</v>
      </c>
      <c r="N10" s="127">
        <f t="shared" si="2"/>
        <v>159.57276578520109</v>
      </c>
      <c r="O10" s="69">
        <v>160.93695289685724</v>
      </c>
      <c r="P10" s="101">
        <v>163.59382420954347</v>
      </c>
      <c r="Q10" s="94">
        <v>162.98273247555389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12" t="s">
        <v>38</v>
      </c>
      <c r="C11" s="113">
        <v>8.7156789860332857</v>
      </c>
      <c r="D11" s="110">
        <v>9.0451607222972434</v>
      </c>
      <c r="E11" s="110">
        <v>7.9087477572812803</v>
      </c>
      <c r="F11" s="110">
        <v>7.9979154911506836</v>
      </c>
      <c r="G11" s="110">
        <v>7.8021862596400062</v>
      </c>
      <c r="H11" s="110">
        <v>7.8535985524224881</v>
      </c>
      <c r="I11" s="110">
        <v>7.9873322297046379</v>
      </c>
      <c r="J11" s="110">
        <v>7.702229714956184</v>
      </c>
      <c r="K11" s="110">
        <v>7.8608563673955807</v>
      </c>
      <c r="L11" s="110">
        <v>7.7429254053235859</v>
      </c>
      <c r="M11" s="110">
        <v>7.4740940721267943</v>
      </c>
      <c r="N11" s="110">
        <v>7.7524907746935039</v>
      </c>
      <c r="O11" s="116">
        <v>7.9747350731021003</v>
      </c>
      <c r="P11" s="102">
        <v>6.6799115236368216</v>
      </c>
      <c r="Q11" s="95">
        <v>6.201948988998546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14" t="s">
        <v>39</v>
      </c>
      <c r="C12" s="115">
        <v>6.8783070686403516</v>
      </c>
      <c r="D12" s="111">
        <v>7.9858767261111714</v>
      </c>
      <c r="E12" s="111">
        <v>6.9751474293097644</v>
      </c>
      <c r="F12" s="111">
        <v>6.8027727311982931</v>
      </c>
      <c r="G12" s="111">
        <v>7.001603268622886</v>
      </c>
      <c r="H12" s="111">
        <v>6.905886873872606</v>
      </c>
      <c r="I12" s="111">
        <v>6.7011475758105856</v>
      </c>
      <c r="J12" s="111">
        <v>6.5905788991894783</v>
      </c>
      <c r="K12" s="111">
        <v>6.8958103325560147</v>
      </c>
      <c r="L12" s="111">
        <v>6.6002908270001601</v>
      </c>
      <c r="M12" s="111">
        <v>6.61722657854963</v>
      </c>
      <c r="N12" s="111">
        <v>6.9736957670577464</v>
      </c>
      <c r="O12" s="117">
        <v>7.1997474104364585</v>
      </c>
      <c r="P12" s="90">
        <v>6.7938609973171058</v>
      </c>
      <c r="Q12" s="96">
        <v>5.7734719285592728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1"/>
      <c r="B13" s="122" t="s">
        <v>50</v>
      </c>
      <c r="C13" s="60">
        <f>C$12/$O12*$O13</f>
        <v>4.2252258204921285</v>
      </c>
      <c r="D13" s="61">
        <f t="shared" ref="D13:N13" si="3">D$12/$O12*$O13</f>
        <v>4.905586826192966</v>
      </c>
      <c r="E13" s="61">
        <f t="shared" si="3"/>
        <v>4.2847131897361797</v>
      </c>
      <c r="F13" s="61">
        <f t="shared" si="3"/>
        <v>4.1788263751476453</v>
      </c>
      <c r="G13" s="61">
        <f t="shared" si="3"/>
        <v>4.3009645571516044</v>
      </c>
      <c r="H13" s="61">
        <f t="shared" si="3"/>
        <v>4.242167620855005</v>
      </c>
      <c r="I13" s="61">
        <f t="shared" si="3"/>
        <v>4.1163997887404546</v>
      </c>
      <c r="J13" s="61">
        <f t="shared" si="3"/>
        <v>4.0484793509444881</v>
      </c>
      <c r="K13" s="61">
        <f t="shared" si="3"/>
        <v>4.2359777747014027</v>
      </c>
      <c r="L13" s="61">
        <f t="shared" si="3"/>
        <v>4.0544452212877209</v>
      </c>
      <c r="M13" s="61">
        <f t="shared" si="3"/>
        <v>4.0648485624038075</v>
      </c>
      <c r="N13" s="119">
        <f t="shared" si="3"/>
        <v>4.283821458563283</v>
      </c>
      <c r="O13" s="117">
        <v>4.4226810981282281</v>
      </c>
      <c r="P13" s="90">
        <v>5.2858117439769501</v>
      </c>
      <c r="Q13" s="96">
        <v>6.7966143062738631</v>
      </c>
    </row>
    <row r="14" spans="1:156" ht="15.75" customHeight="1" thickBot="1" x14ac:dyDescent="0.3">
      <c r="A14" s="142"/>
      <c r="B14" s="123" t="s">
        <v>51</v>
      </c>
      <c r="C14" s="62">
        <f>C12/$O12*$O14</f>
        <v>3.6906964120301495</v>
      </c>
      <c r="D14" s="63">
        <f>D12/$O12*$O14</f>
        <v>4.2849855765162355</v>
      </c>
      <c r="E14" s="63">
        <f t="shared" ref="E14:N14" si="4">E12/$O12*$O14</f>
        <v>3.7426580892416554</v>
      </c>
      <c r="F14" s="63">
        <f t="shared" si="4"/>
        <v>3.6501669175774416</v>
      </c>
      <c r="G14" s="63">
        <f t="shared" si="4"/>
        <v>3.7568535112046186</v>
      </c>
      <c r="H14" s="63">
        <f t="shared" si="4"/>
        <v>3.7054949209073191</v>
      </c>
      <c r="I14" s="63">
        <f t="shared" si="4"/>
        <v>3.5956378608461086</v>
      </c>
      <c r="J14" s="63">
        <f t="shared" si="4"/>
        <v>3.5363099747810995</v>
      </c>
      <c r="K14" s="63">
        <f t="shared" si="4"/>
        <v>3.7000881464624311</v>
      </c>
      <c r="L14" s="63">
        <f t="shared" si="4"/>
        <v>3.5415211083881175</v>
      </c>
      <c r="M14" s="63">
        <f t="shared" si="4"/>
        <v>3.5506083324470188</v>
      </c>
      <c r="N14" s="120">
        <f t="shared" si="4"/>
        <v>3.74187917015422</v>
      </c>
      <c r="O14" s="118">
        <v>3.8631718052206345</v>
      </c>
      <c r="P14" s="103">
        <v>5.2826443431902437</v>
      </c>
      <c r="Q14" s="97">
        <v>4.252150950829007</v>
      </c>
    </row>
    <row r="15" spans="1:156" x14ac:dyDescent="0.25">
      <c r="A15" s="140" t="s">
        <v>40</v>
      </c>
      <c r="B15" s="121" t="s">
        <v>38</v>
      </c>
      <c r="C15" s="113">
        <v>-2.9171851385278518</v>
      </c>
      <c r="D15" s="110">
        <v>-3.4877700961340774</v>
      </c>
      <c r="E15" s="110">
        <v>-3.4087175191838694</v>
      </c>
      <c r="F15" s="110">
        <v>-3.4282028624372121</v>
      </c>
      <c r="G15" s="110">
        <v>-3.5807674251543173</v>
      </c>
      <c r="H15" s="110">
        <v>-4.0969224740295402</v>
      </c>
      <c r="I15" s="110">
        <v>-4.2621617071247071</v>
      </c>
      <c r="J15" s="110">
        <v>-3.1990505662344875</v>
      </c>
      <c r="K15" s="110">
        <v>-3.6694036910960151</v>
      </c>
      <c r="L15" s="110">
        <v>-3.6057429126230591</v>
      </c>
      <c r="M15" s="110">
        <v>-3.323812702371884</v>
      </c>
      <c r="N15" s="110">
        <v>-3.1623092225170009</v>
      </c>
      <c r="O15" s="110">
        <v>-2.9170477978816036</v>
      </c>
      <c r="P15" s="90">
        <v>-2.0112730352469361</v>
      </c>
      <c r="Q15" s="96">
        <v>-2.3822405372142756</v>
      </c>
    </row>
    <row r="16" spans="1:156" ht="15.75" thickBot="1" x14ac:dyDescent="0.3">
      <c r="A16" s="141"/>
      <c r="B16" s="114" t="s">
        <v>39</v>
      </c>
      <c r="C16" s="115">
        <v>-2.4229107984608871</v>
      </c>
      <c r="D16" s="111">
        <v>-3.3358037443996937</v>
      </c>
      <c r="E16" s="111">
        <v>-3.1517454008500607</v>
      </c>
      <c r="F16" s="111">
        <v>-3.1622993953896574</v>
      </c>
      <c r="G16" s="111">
        <v>-3.1603330527416409</v>
      </c>
      <c r="H16" s="111">
        <v>-4.0048558124000486</v>
      </c>
      <c r="I16" s="111">
        <v>-3.3183699725702671</v>
      </c>
      <c r="J16" s="111">
        <v>-2.8834601027883053</v>
      </c>
      <c r="K16" s="111">
        <v>-3.4592089822360523</v>
      </c>
      <c r="L16" s="111">
        <v>-3.1079937577843504</v>
      </c>
      <c r="M16" s="111">
        <v>-2.7514823145380571</v>
      </c>
      <c r="N16" s="111">
        <v>-3.1107307140797413</v>
      </c>
      <c r="O16" s="117">
        <v>-2.8746023136329044</v>
      </c>
      <c r="P16" s="90">
        <v>-2.7264667790056314</v>
      </c>
      <c r="Q16" s="96">
        <v>-2.3558142421691124</v>
      </c>
      <c r="R16" s="5"/>
    </row>
    <row r="17" spans="1:274" x14ac:dyDescent="0.25">
      <c r="A17" s="141"/>
      <c r="B17" s="122" t="s">
        <v>50</v>
      </c>
      <c r="C17" s="60">
        <f t="shared" ref="C17:M18" si="5">$O17</f>
        <v>-1.2379376218738143</v>
      </c>
      <c r="D17" s="61">
        <f t="shared" si="5"/>
        <v>-1.2379376218738143</v>
      </c>
      <c r="E17" s="61">
        <f t="shared" si="5"/>
        <v>-1.2379376218738143</v>
      </c>
      <c r="F17" s="61">
        <f t="shared" si="5"/>
        <v>-1.2379376218738143</v>
      </c>
      <c r="G17" s="61">
        <f t="shared" si="5"/>
        <v>-1.2379376218738143</v>
      </c>
      <c r="H17" s="61">
        <f t="shared" si="5"/>
        <v>-1.2379376218738143</v>
      </c>
      <c r="I17" s="61">
        <f t="shared" si="5"/>
        <v>-1.2379376218738143</v>
      </c>
      <c r="J17" s="61">
        <f t="shared" si="5"/>
        <v>-1.2379376218738143</v>
      </c>
      <c r="K17" s="61">
        <f t="shared" si="5"/>
        <v>-1.2379376218738143</v>
      </c>
      <c r="L17" s="61">
        <f t="shared" si="5"/>
        <v>-1.2379376218738143</v>
      </c>
      <c r="M17" s="61">
        <f t="shared" si="5"/>
        <v>-1.2379376218738143</v>
      </c>
      <c r="N17" s="119">
        <f>$O17</f>
        <v>-1.2379376218738143</v>
      </c>
      <c r="O17" s="117">
        <v>-1.2379376218738143</v>
      </c>
      <c r="P17" s="90">
        <v>-1.5604181597280209</v>
      </c>
      <c r="Q17" s="96">
        <v>-2.1598344060798049</v>
      </c>
      <c r="R17" s="36"/>
      <c r="T17" s="41"/>
    </row>
    <row r="18" spans="1:274" ht="15.75" thickBot="1" x14ac:dyDescent="0.3">
      <c r="A18" s="142"/>
      <c r="B18" s="123" t="s">
        <v>51</v>
      </c>
      <c r="C18" s="62">
        <f t="shared" si="5"/>
        <v>-0.89924628414192076</v>
      </c>
      <c r="D18" s="63">
        <f t="shared" si="5"/>
        <v>-0.89924628414192076</v>
      </c>
      <c r="E18" s="63">
        <f t="shared" si="5"/>
        <v>-0.89924628414192076</v>
      </c>
      <c r="F18" s="63">
        <f t="shared" si="5"/>
        <v>-0.89924628414192076</v>
      </c>
      <c r="G18" s="63">
        <f t="shared" si="5"/>
        <v>-0.89924628414192076</v>
      </c>
      <c r="H18" s="63">
        <f t="shared" si="5"/>
        <v>-0.89924628414192076</v>
      </c>
      <c r="I18" s="63">
        <f t="shared" si="5"/>
        <v>-0.89924628414192076</v>
      </c>
      <c r="J18" s="63">
        <f t="shared" si="5"/>
        <v>-0.89924628414192076</v>
      </c>
      <c r="K18" s="63">
        <f t="shared" si="5"/>
        <v>-0.89924628414192076</v>
      </c>
      <c r="L18" s="63">
        <f t="shared" si="5"/>
        <v>-0.89924628414192076</v>
      </c>
      <c r="M18" s="63">
        <f t="shared" si="5"/>
        <v>-0.89924628414192076</v>
      </c>
      <c r="N18" s="120">
        <f>$O18</f>
        <v>-0.89924628414192076</v>
      </c>
      <c r="O18" s="118">
        <v>-0.89924628414192076</v>
      </c>
      <c r="P18" s="103">
        <v>-0.94913990647673019</v>
      </c>
      <c r="Q18" s="97">
        <v>-0.35503210464251705</v>
      </c>
      <c r="R18" s="36"/>
    </row>
    <row r="19" spans="1:274" x14ac:dyDescent="0.25">
      <c r="A19" s="40"/>
      <c r="B19" s="40"/>
      <c r="C19" s="113">
        <v>1.0041939096110337</v>
      </c>
      <c r="D19" s="110">
        <v>0.91090741249643548</v>
      </c>
      <c r="E19" s="111">
        <v>0.96712432622815525</v>
      </c>
      <c r="F19" s="111">
        <v>0.97636475517491395</v>
      </c>
      <c r="G19" s="111">
        <v>0.94438018465702589</v>
      </c>
      <c r="H19" s="111">
        <v>0.97477110492207508</v>
      </c>
      <c r="I19" s="111">
        <v>0.99167547996757544</v>
      </c>
      <c r="J19" s="111">
        <v>0.96001947277624933</v>
      </c>
      <c r="K19" s="111">
        <v>0.9702037282537278</v>
      </c>
      <c r="L19" s="111">
        <v>0.97351180932715253</v>
      </c>
      <c r="M19" s="111">
        <v>0.98974873271471853</v>
      </c>
      <c r="N19" s="111">
        <v>0.9967841097988821</v>
      </c>
      <c r="O19" s="113"/>
      <c r="P19" s="104"/>
      <c r="Q19" s="20"/>
    </row>
    <row r="20" spans="1:274" ht="15.75" thickBot="1" x14ac:dyDescent="0.3">
      <c r="A20" s="40"/>
      <c r="B20" s="40" t="s">
        <v>57</v>
      </c>
      <c r="C20" s="130">
        <v>0</v>
      </c>
      <c r="D20" s="131">
        <v>-1.4186877759251047E-4</v>
      </c>
      <c r="E20" s="129">
        <v>3.4541865616046006E-4</v>
      </c>
      <c r="F20" s="129">
        <v>-1.0574983528231838E-10</v>
      </c>
      <c r="G20" s="129">
        <v>7.9018102807179114E-4</v>
      </c>
      <c r="H20" s="129">
        <v>-2.184672248201048E-4</v>
      </c>
      <c r="I20" s="129">
        <v>0</v>
      </c>
      <c r="J20" s="129">
        <v>0</v>
      </c>
      <c r="K20" s="129">
        <v>0</v>
      </c>
      <c r="L20" s="129">
        <v>-2.5390492144280379E-9</v>
      </c>
      <c r="M20" s="129">
        <v>0</v>
      </c>
      <c r="N20" s="129">
        <v>-2.5233361508271464E-7</v>
      </c>
      <c r="O20" s="128"/>
      <c r="P20" s="104"/>
      <c r="Q20" s="20"/>
    </row>
    <row r="21" spans="1:274" ht="15" customHeight="1" x14ac:dyDescent="0.25">
      <c r="A21" s="143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1.6258922198920348E-2</v>
      </c>
      <c r="E21" s="15">
        <f t="shared" si="6"/>
        <v>2.7346378710567377E-2</v>
      </c>
      <c r="F21" s="15">
        <f t="shared" si="6"/>
        <v>3.5706127161004873E-2</v>
      </c>
      <c r="G21" s="15">
        <f t="shared" si="6"/>
        <v>4.6596090621853589E-2</v>
      </c>
      <c r="H21" s="15">
        <f t="shared" si="6"/>
        <v>5.2194568385019222E-2</v>
      </c>
      <c r="I21" s="15">
        <f t="shared" si="6"/>
        <v>6.0337504082147705E-2</v>
      </c>
      <c r="J21" s="15">
        <f t="shared" si="6"/>
        <v>6.4838626281583281E-2</v>
      </c>
      <c r="K21" s="15">
        <f t="shared" si="6"/>
        <v>7.3438449067331643E-2</v>
      </c>
      <c r="L21" s="15">
        <f t="shared" si="6"/>
        <v>7.8795070186465643E-2</v>
      </c>
      <c r="M21" s="15">
        <f t="shared" si="6"/>
        <v>8.9089202601111875E-2</v>
      </c>
      <c r="N21" s="15">
        <f t="shared" si="6"/>
        <v>9.4931638241396124E-2</v>
      </c>
      <c r="O21" s="16">
        <f>O5/(O3*$P21 + O5)</f>
        <v>0.10333498410100499</v>
      </c>
      <c r="P21" s="132">
        <f>(1 - P$1) / P$1 * (P5/P3)</f>
        <v>0.90772426134764528</v>
      </c>
      <c r="Q21" s="133">
        <f>(1 - Q$1) / Q$1 * (Q5/Q3)</f>
        <v>0.83002662276025652</v>
      </c>
      <c r="R21" s="138" t="s">
        <v>68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4"/>
      <c r="B22" s="47" t="s">
        <v>39</v>
      </c>
      <c r="C22" s="52">
        <f t="shared" ref="C22:O22" si="7">C6/(C4*$P22 + C6)</f>
        <v>0</v>
      </c>
      <c r="D22" s="52">
        <f t="shared" si="7"/>
        <v>2.167543532220961E-2</v>
      </c>
      <c r="E22" s="52">
        <f t="shared" si="7"/>
        <v>2.084527076875016E-2</v>
      </c>
      <c r="F22" s="52">
        <f t="shared" si="7"/>
        <v>3.4801454271976846E-2</v>
      </c>
      <c r="G22" s="52">
        <f t="shared" si="7"/>
        <v>3.4164281713187937E-2</v>
      </c>
      <c r="H22" s="52">
        <f t="shared" si="7"/>
        <v>4.377226588666569E-2</v>
      </c>
      <c r="I22" s="52">
        <f t="shared" si="7"/>
        <v>4.2155837350366092E-2</v>
      </c>
      <c r="J22" s="52">
        <f t="shared" si="7"/>
        <v>5.5760855808241645E-2</v>
      </c>
      <c r="K22" s="52">
        <f t="shared" si="7"/>
        <v>6.3356265787483032E-2</v>
      </c>
      <c r="L22" s="52">
        <f t="shared" si="7"/>
        <v>6.9004652748848469E-2</v>
      </c>
      <c r="M22" s="52">
        <f t="shared" si="7"/>
        <v>7.7504099499998619E-2</v>
      </c>
      <c r="N22" s="52">
        <f t="shared" si="7"/>
        <v>7.2437724625219829E-2</v>
      </c>
      <c r="O22" s="53">
        <f t="shared" si="7"/>
        <v>9.0405498711879723E-2</v>
      </c>
      <c r="P22" s="21">
        <f>(1 - P$1) / P$1 * (P6/P4)</f>
        <v>0.95982100136794812</v>
      </c>
      <c r="Q22" s="22">
        <f>(1 - Q$1) / Q$1 * (Q6/Q4)</f>
        <v>0.7336779727977274</v>
      </c>
      <c r="R22" s="139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34"/>
      <c r="AG24" s="71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34"/>
      <c r="AW24" s="71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34"/>
      <c r="BM24" s="71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34"/>
      <c r="CC24" s="71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85"/>
      <c r="CS24" s="85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34"/>
      <c r="DI24" s="71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34" t="s">
        <v>34</v>
      </c>
      <c r="DY24" s="71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85" t="s">
        <v>34</v>
      </c>
      <c r="EO24" s="85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62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4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57.033000000000001</v>
      </c>
      <c r="D27" s="37">
        <v>59.951999999999998</v>
      </c>
      <c r="E27" s="37">
        <v>56.805999999999997</v>
      </c>
      <c r="F27" s="37">
        <v>65.644999999999996</v>
      </c>
      <c r="G27" s="37">
        <v>66.257999999999996</v>
      </c>
      <c r="H27" s="37">
        <v>67.629000000000005</v>
      </c>
      <c r="I27" s="37">
        <v>65.918999999999997</v>
      </c>
      <c r="J27" s="37">
        <v>68.644999999999996</v>
      </c>
      <c r="K27" s="37">
        <v>68.5</v>
      </c>
      <c r="L27" s="37">
        <v>69.225999999999999</v>
      </c>
      <c r="M27" s="37">
        <v>70.694000000000003</v>
      </c>
      <c r="N27" s="37">
        <v>66.274000000000001</v>
      </c>
      <c r="O27" s="37">
        <v>65.613</v>
      </c>
      <c r="P27" s="37">
        <v>65.418999999999997</v>
      </c>
      <c r="Q27" s="37">
        <v>61.661000000000001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55.199144191767431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58.037031044731577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63.261342477992279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1.8338558082325704</v>
      </c>
      <c r="AJ27" s="4">
        <f t="shared" ref="AJ27:AJ90" si="24">IF(OR($B27 &lt; D$230, $B27 &gt; D$233), 0, D27-T27)</f>
        <v>1.9149689552684208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2.3836575220077165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55.199144191513945</v>
      </c>
      <c r="AZ27" s="2">
        <f t="shared" ref="AZ27:BM42" si="37">IF(OR($B27 &lt; D$230, $B27 &gt; D$233), #N/A, ((1-FH27)*DL27) + (FH27 - FX27)*EB27 + (FX27*ER27))</f>
        <v>58.037031043523221</v>
      </c>
      <c r="BA27" s="2" t="e">
        <f t="shared" si="37"/>
        <v>#N/A</v>
      </c>
      <c r="BB27" s="2">
        <f t="shared" si="37"/>
        <v>63.261342477989089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57.033000000000001</v>
      </c>
      <c r="BP27" s="2">
        <f t="shared" ref="BP27:BP90" si="39">IF(AND(IZ27 &lt; $CC$22, $B27 &lt; D$7, $B27 &gt; D$230), D27, "")</f>
        <v>59.951999999999998</v>
      </c>
      <c r="BQ27" s="2" t="str">
        <f t="shared" ref="BQ27:BQ90" si="40">IF(AND(JA27 &lt; $CC$22, $B27 &lt; E$7, $B27 &gt; E$230), E27, "")</f>
        <v/>
      </c>
      <c r="BR27" s="2">
        <f t="shared" ref="BR27:BR90" si="41">IF(AND(JB27 &lt; $CC$22, $B27 &lt; F$7, $B27 &gt; F$230), F27, "")</f>
        <v>65.644999999999996</v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55.02664119601328</v>
      </c>
      <c r="DL27" s="2">
        <f t="shared" ref="DL27:DY42" si="70">BP$228*$B27+BP$229</f>
        <v>57.971326688815068</v>
      </c>
      <c r="DM27" s="2">
        <f t="shared" si="70"/>
        <v>58.453434351619286</v>
      </c>
      <c r="DN27" s="2">
        <f t="shared" si="70"/>
        <v>63.077618181818202</v>
      </c>
      <c r="DO27" s="2">
        <f t="shared" si="70"/>
        <v>63.91238538205981</v>
      </c>
      <c r="DP27" s="2">
        <f t="shared" si="70"/>
        <v>67.856836642087316</v>
      </c>
      <c r="DQ27" s="2">
        <f t="shared" si="70"/>
        <v>66.081242071881618</v>
      </c>
      <c r="DR27" s="2">
        <f t="shared" si="70"/>
        <v>66.750757610134244</v>
      </c>
      <c r="DS27" s="2">
        <f t="shared" si="70"/>
        <v>68.237215946843861</v>
      </c>
      <c r="DT27" s="2">
        <f t="shared" si="70"/>
        <v>67.840494827539629</v>
      </c>
      <c r="DU27" s="2">
        <f t="shared" si="70"/>
        <v>65.307268292682949</v>
      </c>
      <c r="DV27" s="2">
        <f t="shared" si="70"/>
        <v>63.17080636361181</v>
      </c>
      <c r="DW27" s="2">
        <f t="shared" si="70"/>
        <v>64.247883720930261</v>
      </c>
      <c r="DX27" s="2">
        <f t="shared" si="70"/>
        <v>60.364260102960088</v>
      </c>
      <c r="DY27" s="2">
        <f t="shared" si="70"/>
        <v>57.472500891265597</v>
      </c>
      <c r="EA27" s="2">
        <f t="shared" ref="EA27:EA83" si="71">CE$228*$B27+CE$229</f>
        <v>63.956763575816453</v>
      </c>
      <c r="EB27" s="2">
        <f t="shared" ref="EB27:EB90" si="72">CF$228*$B27+CF$229</f>
        <v>61.278715851611842</v>
      </c>
      <c r="EC27" s="2">
        <f t="shared" ref="EC27:EC90" si="73">CG$228*$B27+CG$229</f>
        <v>63.807873370492551</v>
      </c>
      <c r="ED27" s="2">
        <f t="shared" ref="ED27:ED90" si="74">CH$228*$B27+CH$229</f>
        <v>73.597255463559691</v>
      </c>
      <c r="EE27" s="2">
        <f t="shared" ref="EE27:EE90" si="75">CI$228*$B27+CI$229</f>
        <v>68.416465838868049</v>
      </c>
      <c r="EF27" s="2">
        <f t="shared" ref="EF27:EF90" si="76">CJ$228*$B27+CJ$229</f>
        <v>68.880467599160525</v>
      </c>
      <c r="EG27" s="2">
        <f t="shared" ref="EG27:EG90" si="77">CK$228*$B27+CK$229</f>
        <v>70.559367565024985</v>
      </c>
      <c r="EH27" s="2">
        <f t="shared" ref="EH27:EH90" si="78">CL$228*$B27+CL$229</f>
        <v>69.088111762256929</v>
      </c>
      <c r="EI27" s="2">
        <f t="shared" ref="EI27:EI90" si="79">CM$228*$B27+CM$229</f>
        <v>67.712262399357044</v>
      </c>
      <c r="EJ27" s="2">
        <f t="shared" ref="EJ27:EJ90" si="80">CN$228*$B27+CN$229</f>
        <v>67.69959852539445</v>
      </c>
      <c r="EK27" s="2">
        <f t="shared" ref="EK27:EK90" si="81">CO$228*$B27+CO$229</f>
        <v>66.18870207267058</v>
      </c>
      <c r="EL27" s="2">
        <f t="shared" ref="EL27:EL90" si="82">CP$228*$B27+CP$229</f>
        <v>63.868984879243968</v>
      </c>
      <c r="EM27" s="2">
        <f t="shared" ref="EM27:EM90" si="83">CQ$228*$B27+CQ$229</f>
        <v>65.25127125677281</v>
      </c>
      <c r="EN27" s="2">
        <f t="shared" ref="EN27:EN90" si="84">CR$228*$B27+CR$229</f>
        <v>66.710560479715724</v>
      </c>
      <c r="EO27" s="2">
        <f t="shared" ref="EO27:EO90" si="85">CS$228*$B27+CS$229</f>
        <v>62.678265068621322</v>
      </c>
      <c r="EQ27" s="2">
        <f t="shared" ref="EQ27:EQ90" si="86">CU$228*$B27+CU$229</f>
        <v>60.911286082585605</v>
      </c>
      <c r="ER27" s="2">
        <f t="shared" ref="ER27:FE42" si="87">CV$228*$B27+CV$229</f>
        <v>60.555086374083601</v>
      </c>
      <c r="ES27" s="2">
        <f t="shared" si="87"/>
        <v>62.165928022459632</v>
      </c>
      <c r="ET27" s="2">
        <f t="shared" si="87"/>
        <v>68.722463712690455</v>
      </c>
      <c r="EU27" s="2">
        <f t="shared" si="87"/>
        <v>68.128655118784437</v>
      </c>
      <c r="EV27" s="2">
        <f t="shared" si="87"/>
        <v>67.297852402339203</v>
      </c>
      <c r="EW27" s="2">
        <f t="shared" si="87"/>
        <v>68.683520772855516</v>
      </c>
      <c r="EX27" s="2">
        <f t="shared" si="87"/>
        <v>67.038275103145224</v>
      </c>
      <c r="EY27" s="2">
        <f t="shared" si="87"/>
        <v>66.639020819645381</v>
      </c>
      <c r="EZ27" s="2">
        <f t="shared" si="87"/>
        <v>66.590337773108899</v>
      </c>
      <c r="FA27" s="2">
        <f t="shared" si="87"/>
        <v>65.19638919915991</v>
      </c>
      <c r="FB27" s="2">
        <f t="shared" si="87"/>
        <v>64.827788592969256</v>
      </c>
      <c r="FC27" s="2">
        <f t="shared" si="87"/>
        <v>61.066583468649235</v>
      </c>
      <c r="FD27" s="2">
        <f t="shared" si="87"/>
        <v>66.967008498448664</v>
      </c>
      <c r="FE27" s="2">
        <f t="shared" si="87"/>
        <v>64.379222836068323</v>
      </c>
      <c r="FG27" s="2">
        <f t="shared" ref="FG27:FG90" si="88">POWER(10,($B27-C$231)/C$229)/(1+POWER(10,($B27-C$231)/C$229))</f>
        <v>1.9317122264787181E-2</v>
      </c>
      <c r="FH27" s="2">
        <f t="shared" ref="FH27:FU42" si="89">POWER(10,($B27-D$231)/D$229)/(1+POWER(10,($B27-D$231)/D$229))</f>
        <v>1.9866069572074482E-2</v>
      </c>
      <c r="FI27" s="2">
        <f t="shared" si="89"/>
        <v>1.6178820467046804E-2</v>
      </c>
      <c r="FJ27" s="2">
        <f t="shared" si="89"/>
        <v>1.7465140558060796E-2</v>
      </c>
      <c r="FK27" s="2">
        <f t="shared" si="89"/>
        <v>1.7217784133376907E-2</v>
      </c>
      <c r="FL27" s="2">
        <f t="shared" si="89"/>
        <v>1.6196186776409216E-2</v>
      </c>
      <c r="FM27" s="2">
        <f t="shared" si="89"/>
        <v>1.6123079423185974E-2</v>
      </c>
      <c r="FN27" s="2">
        <f t="shared" si="89"/>
        <v>1.6003792376861382E-2</v>
      </c>
      <c r="FO27" s="2">
        <f t="shared" si="89"/>
        <v>1.6780360512082738E-2</v>
      </c>
      <c r="FP27" s="2">
        <f t="shared" si="89"/>
        <v>1.7227145363901773E-2</v>
      </c>
      <c r="FQ27" s="2">
        <f t="shared" si="89"/>
        <v>1.4398565841011905E-2</v>
      </c>
      <c r="FR27" s="2">
        <f t="shared" si="89"/>
        <v>1.5530447171174038E-2</v>
      </c>
      <c r="FS27" s="2">
        <f t="shared" si="89"/>
        <v>1.5799446425289337E-2</v>
      </c>
      <c r="FT27" s="2">
        <f t="shared" si="89"/>
        <v>1.2156003542307845E-2</v>
      </c>
      <c r="FU27" s="2">
        <f t="shared" si="89"/>
        <v>1.1381957474998776E-2</v>
      </c>
      <c r="FW27" s="2">
        <f>POWER(10,($B27-C$232)/C$229)/(1+POWER(10,($B27-C$232)/C$229))</f>
        <v>4.1712654533988271E-7</v>
      </c>
      <c r="FX27" s="2">
        <f t="shared" ref="FX27:GK42" si="90">POWER(10,($B27-D$232)/D$229)/(1+POWER(10,($B27-D$232)/D$229))</f>
        <v>6.4743340512353667E-7</v>
      </c>
      <c r="FY27" s="2">
        <f t="shared" si="90"/>
        <v>4.2390315283471177E-7</v>
      </c>
      <c r="FZ27" s="2">
        <f t="shared" si="90"/>
        <v>5.4311541577439209E-7</v>
      </c>
      <c r="GA27" s="2">
        <f t="shared" si="90"/>
        <v>4.5025723193280003E-7</v>
      </c>
      <c r="GB27" s="2">
        <f t="shared" si="90"/>
        <v>4.5576915226005098E-7</v>
      </c>
      <c r="GC27" s="2">
        <f t="shared" si="90"/>
        <v>4.4860295989015017E-7</v>
      </c>
      <c r="GD27" s="2">
        <f t="shared" si="90"/>
        <v>5.7136670636085676E-7</v>
      </c>
      <c r="GE27" s="2">
        <f t="shared" si="90"/>
        <v>5.6826254725106089E-7</v>
      </c>
      <c r="GF27" s="2">
        <f t="shared" si="90"/>
        <v>5.8745348691770676E-7</v>
      </c>
      <c r="GG27" s="2">
        <f t="shared" si="90"/>
        <v>4.5672246777010476E-7</v>
      </c>
      <c r="GH27" s="2">
        <f t="shared" si="90"/>
        <v>4.1408470447066728E-7</v>
      </c>
      <c r="GI27" s="2">
        <f t="shared" si="90"/>
        <v>3.65192395499708E-7</v>
      </c>
      <c r="GJ27" s="2">
        <f t="shared" si="90"/>
        <v>2.8592156180863028E-7</v>
      </c>
      <c r="GK27" s="2">
        <f t="shared" si="90"/>
        <v>3.0247575512893075E-7</v>
      </c>
      <c r="GM27" s="86">
        <f xml:space="preserve"> _xlfn.NORM.DIST($B27, C$7, ABS(C$11), TRUE) * _xlfn.NORM.DIST(($B27 - C$7)*C$15, 0, ABS(C$11), TRUE) * 2</f>
        <v>1.4431821769073986E-13</v>
      </c>
      <c r="GN27" s="86">
        <f t="shared" ref="GN27:HA42" si="91" xml:space="preserve"> _xlfn.NORM.DIST($B27, D$7, ABS(D$11), TRUE) * _xlfn.NORM.DIST(($B27 - D$7)*D$15, 0, ABS(D$11), TRUE) * 2</f>
        <v>6.9825120782050354E-13</v>
      </c>
      <c r="GO27" s="86">
        <f t="shared" si="91"/>
        <v>3.9780580825764145E-16</v>
      </c>
      <c r="GP27" s="86">
        <f t="shared" si="91"/>
        <v>1.5774604729908471E-15</v>
      </c>
      <c r="GQ27" s="86">
        <f t="shared" si="91"/>
        <v>4.3583349316231281E-16</v>
      </c>
      <c r="GR27" s="86">
        <f t="shared" si="91"/>
        <v>2.902262090865414E-16</v>
      </c>
      <c r="GS27" s="86">
        <f t="shared" si="91"/>
        <v>6.0396952570542439E-16</v>
      </c>
      <c r="GT27" s="86">
        <f t="shared" si="91"/>
        <v>9.8969551389264152E-17</v>
      </c>
      <c r="GU27" s="86">
        <f t="shared" si="91"/>
        <v>4.5736440225413434E-16</v>
      </c>
      <c r="GV27" s="86">
        <f t="shared" si="91"/>
        <v>3.072003199426316E-16</v>
      </c>
      <c r="GW27" s="86">
        <f t="shared" si="91"/>
        <v>5.6634926934623821E-18</v>
      </c>
      <c r="GX27" s="86">
        <f t="shared" si="91"/>
        <v>9.4823196910453045E-17</v>
      </c>
      <c r="GY27" s="86">
        <f t="shared" si="91"/>
        <v>4.4590391658409876E-16</v>
      </c>
      <c r="GZ27" s="86">
        <f t="shared" si="91"/>
        <v>5.016536170448288E-22</v>
      </c>
      <c r="HA27" s="86">
        <f t="shared" si="91"/>
        <v>6.0073428126846896E-25</v>
      </c>
      <c r="HC27" s="86">
        <f xml:space="preserve"> _xlfn.NORM.DIST($B27, C$8, ABS(C$12), TRUE) * _xlfn.NORM.DIST(($B27 - C$8)*C$16, 0, ABS(C$12), TRUE) * 2</f>
        <v>1.0461460279118276E-37</v>
      </c>
      <c r="HD27" s="86">
        <f t="shared" ref="HD27:HQ42" si="92" xml:space="preserve"> _xlfn.NORM.DIST($B27, D$8, ABS(D$12), TRUE) * _xlfn.NORM.DIST(($B27 - D$8)*D$16, 0, ABS(D$12), TRUE) * 2</f>
        <v>4.2607118181278104E-29</v>
      </c>
      <c r="HE27" s="86">
        <f t="shared" si="92"/>
        <v>2.7630100892635067E-37</v>
      </c>
      <c r="HF27" s="86">
        <f t="shared" si="92"/>
        <v>9.032673620860918E-38</v>
      </c>
      <c r="HG27" s="86">
        <f t="shared" si="92"/>
        <v>5.2086852120133929E-36</v>
      </c>
      <c r="HH27" s="86">
        <f t="shared" si="92"/>
        <v>1.9296502198356967E-37</v>
      </c>
      <c r="HI27" s="86">
        <f t="shared" si="92"/>
        <v>1.0183902225581586E-39</v>
      </c>
      <c r="HJ27" s="86">
        <f t="shared" si="92"/>
        <v>1.1507960744101607E-40</v>
      </c>
      <c r="HK27" s="86">
        <f t="shared" si="92"/>
        <v>9.243758162055317E-37</v>
      </c>
      <c r="HL27" s="86">
        <f t="shared" si="92"/>
        <v>1.895006429733344E-39</v>
      </c>
      <c r="HM27" s="86">
        <f t="shared" si="92"/>
        <v>1.2291164711007529E-40</v>
      </c>
      <c r="HN27" s="86">
        <f t="shared" si="92"/>
        <v>3.2880741366615736E-37</v>
      </c>
      <c r="HO27" s="86">
        <f t="shared" si="92"/>
        <v>7.1309485760387391E-36</v>
      </c>
      <c r="HP27" s="86">
        <f t="shared" si="92"/>
        <v>2.8929294981237337E-40</v>
      </c>
      <c r="HQ27" s="86">
        <f t="shared" si="92"/>
        <v>5.7803569462132109E-54</v>
      </c>
      <c r="HS27" s="86">
        <f xml:space="preserve"> _xlfn.NORM.DIST($B27, C$9, ABS(C$13), TRUE) * _xlfn.NORM.DIST(($B27 - C$9)*C$17, 0, ABS(C$13), TRUE) * 2</f>
        <v>2.3134451029823244E-202</v>
      </c>
      <c r="HT27" s="86">
        <f t="shared" ref="HT27:IG42" si="93" xml:space="preserve"> _xlfn.NORM.DIST($B27, D$9, ABS(D$13), TRUE) * _xlfn.NORM.DIST(($B27 - D$9)*D$17, 0, ABS(D$13), TRUE) * 2</f>
        <v>3.0951274770899117E-145</v>
      </c>
      <c r="HU27" s="86">
        <f t="shared" si="93"/>
        <v>3.3761798641861283E-196</v>
      </c>
      <c r="HV27" s="86">
        <f t="shared" si="93"/>
        <v>1.6876873752512291E-200</v>
      </c>
      <c r="HW27" s="86">
        <f t="shared" si="93"/>
        <v>2.62231251054386E-190</v>
      </c>
      <c r="HX27" s="86">
        <f t="shared" si="93"/>
        <v>2.6830332351911972E-198</v>
      </c>
      <c r="HY27" s="86">
        <f t="shared" si="93"/>
        <v>8.9237352191172379E-212</v>
      </c>
      <c r="HZ27" s="86">
        <f t="shared" si="93"/>
        <v>2.4339964846662584E-213</v>
      </c>
      <c r="IA27" s="86">
        <f t="shared" si="93"/>
        <v>2.8899846783170654E-194</v>
      </c>
      <c r="IB27" s="86">
        <f t="shared" si="93"/>
        <v>2.5592545997451794E-210</v>
      </c>
      <c r="IC27" s="86">
        <f t="shared" si="93"/>
        <v>1.1266966253682218E-216</v>
      </c>
      <c r="ID27" s="86">
        <f t="shared" si="93"/>
        <v>7.3308445120942088E-198</v>
      </c>
      <c r="IE27" s="86">
        <f t="shared" si="93"/>
        <v>2.1551059971546432E-189</v>
      </c>
      <c r="IF27" s="86">
        <f t="shared" si="93"/>
        <v>7.4905503294365697E-137</v>
      </c>
      <c r="IG27" s="86">
        <f t="shared" si="93"/>
        <v>6.6163552306455823E-86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1.729663766751968E-285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1.4467567564402238E-210</v>
      </c>
      <c r="IW27" s="86">
        <f t="shared" si="94"/>
        <v>0</v>
      </c>
      <c r="IY27" s="86">
        <f>GM27+HC27+HS27+II27</f>
        <v>1.4431821769073986E-13</v>
      </c>
      <c r="IZ27" s="86">
        <f t="shared" ref="IZ27:JM27" si="95">GN27+HD27+HT27+IJ27</f>
        <v>6.9825120782050354E-13</v>
      </c>
      <c r="JA27" s="86">
        <f t="shared" si="95"/>
        <v>3.9780580825764145E-16</v>
      </c>
      <c r="JB27" s="86">
        <f t="shared" si="95"/>
        <v>1.5774604729908471E-15</v>
      </c>
      <c r="JC27" s="86">
        <f t="shared" si="95"/>
        <v>4.3583349316231281E-16</v>
      </c>
      <c r="JD27" s="86">
        <f t="shared" si="95"/>
        <v>2.902262090865414E-16</v>
      </c>
      <c r="JE27" s="86">
        <f t="shared" si="95"/>
        <v>6.0396952570542439E-16</v>
      </c>
      <c r="JF27" s="86">
        <f t="shared" si="95"/>
        <v>9.8969551389264152E-17</v>
      </c>
      <c r="JG27" s="86">
        <f t="shared" si="95"/>
        <v>4.5736440225413434E-16</v>
      </c>
      <c r="JH27" s="86">
        <f t="shared" si="95"/>
        <v>3.072003199426316E-16</v>
      </c>
      <c r="JI27" s="86">
        <f t="shared" si="95"/>
        <v>5.6634926934623821E-18</v>
      </c>
      <c r="JJ27" s="86">
        <f t="shared" si="95"/>
        <v>9.4823196910453045E-17</v>
      </c>
      <c r="JK27" s="86">
        <f t="shared" si="95"/>
        <v>4.4590391658409876E-16</v>
      </c>
      <c r="JL27" s="86">
        <f t="shared" si="95"/>
        <v>5.016536170448288E-22</v>
      </c>
      <c r="JM27" s="86">
        <f t="shared" si="95"/>
        <v>6.0073428126846896E-25</v>
      </c>
    </row>
    <row r="28" spans="1:274" x14ac:dyDescent="0.25">
      <c r="B28" s="2">
        <v>1</v>
      </c>
      <c r="C28" s="37">
        <v>56.933</v>
      </c>
      <c r="D28" s="37">
        <v>59.597000000000001</v>
      </c>
      <c r="E28" s="37">
        <v>58.564999999999998</v>
      </c>
      <c r="F28" s="37">
        <v>64.951999999999998</v>
      </c>
      <c r="G28" s="37">
        <v>65.983999999999995</v>
      </c>
      <c r="H28" s="37">
        <v>70.209999999999994</v>
      </c>
      <c r="I28" s="37">
        <v>66.242000000000004</v>
      </c>
      <c r="J28" s="37">
        <v>68.516000000000005</v>
      </c>
      <c r="K28" s="37">
        <v>70.968000000000004</v>
      </c>
      <c r="L28" s="37">
        <v>69.225999999999999</v>
      </c>
      <c r="M28" s="37">
        <v>65.370999999999995</v>
      </c>
      <c r="N28" s="37">
        <v>66.887</v>
      </c>
      <c r="O28" s="37">
        <v>66.918999999999997</v>
      </c>
      <c r="P28" s="37">
        <v>65.918999999999997</v>
      </c>
      <c r="Q28" s="37">
        <v>62.645000000000003</v>
      </c>
      <c r="S28" s="4">
        <f t="shared" si="8"/>
        <v>55.368198284222537</v>
      </c>
      <c r="T28" s="4">
        <f t="shared" si="9"/>
        <v>58.164847285509182</v>
      </c>
      <c r="U28" s="4" t="e">
        <f t="shared" si="10"/>
        <v>#N/A</v>
      </c>
      <c r="V28" s="4">
        <f t="shared" si="11"/>
        <v>63.429870393581488</v>
      </c>
      <c r="W28" s="4">
        <f t="shared" si="12"/>
        <v>64.131230030552729</v>
      </c>
      <c r="X28" s="4" t="e">
        <f t="shared" si="13"/>
        <v>#N/A</v>
      </c>
      <c r="Y28" s="4">
        <f t="shared" si="14"/>
        <v>66.279396301657883</v>
      </c>
      <c r="Z28" s="4" t="e">
        <f t="shared" si="15"/>
        <v>#N/A</v>
      </c>
      <c r="AA28" s="4">
        <f t="shared" si="16"/>
        <v>68.322753719195674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1.5648017157774632</v>
      </c>
      <c r="AJ28" s="4">
        <f t="shared" si="24"/>
        <v>1.4321527144908188</v>
      </c>
      <c r="AK28" s="4">
        <f t="shared" si="25"/>
        <v>0</v>
      </c>
      <c r="AL28" s="4">
        <f t="shared" si="26"/>
        <v>1.5221296064185097</v>
      </c>
      <c r="AM28" s="4">
        <f t="shared" si="27"/>
        <v>1.8527699694472659</v>
      </c>
      <c r="AN28" s="4">
        <f t="shared" si="28"/>
        <v>0</v>
      </c>
      <c r="AO28" s="4">
        <f t="shared" si="29"/>
        <v>-3.7396301657878439E-2</v>
      </c>
      <c r="AP28" s="4">
        <f t="shared" si="30"/>
        <v>0</v>
      </c>
      <c r="AQ28" s="4">
        <f t="shared" si="31"/>
        <v>2.6452462808043293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55.368198283634442</v>
      </c>
      <c r="AZ28" s="2">
        <f t="shared" si="37"/>
        <v>58.164847282852918</v>
      </c>
      <c r="BA28" s="2" t="e">
        <f t="shared" si="37"/>
        <v>#N/A</v>
      </c>
      <c r="BB28" s="2">
        <f t="shared" si="37"/>
        <v>63.429870393572905</v>
      </c>
      <c r="BC28" s="2">
        <f t="shared" si="37"/>
        <v>64.13123003055027</v>
      </c>
      <c r="BD28" s="2" t="e">
        <f t="shared" si="37"/>
        <v>#N/A</v>
      </c>
      <c r="BE28" s="2">
        <f t="shared" si="37"/>
        <v>66.279396301654884</v>
      </c>
      <c r="BF28" s="2" t="e">
        <f t="shared" si="37"/>
        <v>#N/A</v>
      </c>
      <c r="BG28" s="2">
        <f t="shared" si="37"/>
        <v>68.322753719193301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56.933</v>
      </c>
      <c r="BP28" s="2">
        <f t="shared" si="39"/>
        <v>59.597000000000001</v>
      </c>
      <c r="BQ28" s="2" t="str">
        <f t="shared" si="40"/>
        <v/>
      </c>
      <c r="BR28" s="2">
        <f t="shared" si="41"/>
        <v>64.951999999999998</v>
      </c>
      <c r="BS28" s="2">
        <f t="shared" si="42"/>
        <v>65.983999999999995</v>
      </c>
      <c r="BT28" s="2" t="str">
        <f t="shared" si="43"/>
        <v/>
      </c>
      <c r="BU28" s="2">
        <f t="shared" si="44"/>
        <v>66.242000000000004</v>
      </c>
      <c r="BV28" s="2" t="str">
        <f t="shared" si="45"/>
        <v/>
      </c>
      <c r="BW28" s="2">
        <f t="shared" si="46"/>
        <v>70.968000000000004</v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55.186010615023086</v>
      </c>
      <c r="DL28" s="2">
        <f t="shared" si="70"/>
        <v>58.098556978094706</v>
      </c>
      <c r="DM28" s="2">
        <f t="shared" si="70"/>
        <v>58.566990708478535</v>
      </c>
      <c r="DN28" s="2">
        <f t="shared" si="70"/>
        <v>63.23579450317127</v>
      </c>
      <c r="DO28" s="2">
        <f t="shared" si="70"/>
        <v>64.051675475687119</v>
      </c>
      <c r="DP28" s="2">
        <f t="shared" si="70"/>
        <v>67.920958188153278</v>
      </c>
      <c r="DQ28" s="2">
        <f t="shared" si="70"/>
        <v>66.205084848484859</v>
      </c>
      <c r="DR28" s="2">
        <f t="shared" si="70"/>
        <v>66.858399130270371</v>
      </c>
      <c r="DS28" s="2">
        <f t="shared" si="70"/>
        <v>68.336319238900643</v>
      </c>
      <c r="DT28" s="2">
        <f t="shared" si="70"/>
        <v>67.960605110336815</v>
      </c>
      <c r="DU28" s="2">
        <f t="shared" si="70"/>
        <v>65.438063414634172</v>
      </c>
      <c r="DV28" s="2">
        <f t="shared" si="70"/>
        <v>63.305189476811712</v>
      </c>
      <c r="DW28" s="2">
        <f t="shared" si="70"/>
        <v>64.346651162790721</v>
      </c>
      <c r="DX28" s="2">
        <f t="shared" si="70"/>
        <v>60.521389703989691</v>
      </c>
      <c r="DY28" s="2">
        <f t="shared" si="70"/>
        <v>57.619415329768273</v>
      </c>
      <c r="EA28" s="2">
        <f t="shared" si="71"/>
        <v>63.803653130163866</v>
      </c>
      <c r="EB28" s="2">
        <f t="shared" si="72"/>
        <v>61.147666254865847</v>
      </c>
      <c r="EC28" s="2">
        <f t="shared" si="73"/>
        <v>63.655511272892731</v>
      </c>
      <c r="ED28" s="2">
        <f t="shared" si="74"/>
        <v>73.387455653692669</v>
      </c>
      <c r="EE28" s="2">
        <f t="shared" si="75"/>
        <v>68.272617499278098</v>
      </c>
      <c r="EF28" s="2">
        <f t="shared" si="76"/>
        <v>68.748448066032765</v>
      </c>
      <c r="EG28" s="2">
        <f t="shared" si="77"/>
        <v>70.415143407331428</v>
      </c>
      <c r="EH28" s="2">
        <f t="shared" si="78"/>
        <v>68.955353217735791</v>
      </c>
      <c r="EI28" s="2">
        <f t="shared" si="79"/>
        <v>67.597877116380715</v>
      </c>
      <c r="EJ28" s="2">
        <f t="shared" si="80"/>
        <v>67.583649202765244</v>
      </c>
      <c r="EK28" s="2">
        <f t="shared" si="81"/>
        <v>66.060153253816466</v>
      </c>
      <c r="EL28" s="2">
        <f t="shared" si="82"/>
        <v>63.749006160308021</v>
      </c>
      <c r="EM28" s="2">
        <f t="shared" si="83"/>
        <v>65.131028439275781</v>
      </c>
      <c r="EN28" s="2">
        <f t="shared" si="84"/>
        <v>66.600446926265917</v>
      </c>
      <c r="EO28" s="2">
        <f t="shared" si="85"/>
        <v>62.609084018732908</v>
      </c>
      <c r="EQ28" s="2">
        <f t="shared" si="86"/>
        <v>60.784713449001501</v>
      </c>
      <c r="ER28" s="2">
        <f t="shared" si="87"/>
        <v>60.43055872708657</v>
      </c>
      <c r="ES28" s="2">
        <f t="shared" si="87"/>
        <v>62.027934323352682</v>
      </c>
      <c r="ET28" s="2">
        <f t="shared" si="87"/>
        <v>68.556090159531138</v>
      </c>
      <c r="EU28" s="2">
        <f t="shared" si="87"/>
        <v>67.986997284926971</v>
      </c>
      <c r="EV28" s="2">
        <f t="shared" si="87"/>
        <v>67.179780860818738</v>
      </c>
      <c r="EW28" s="2">
        <f t="shared" si="87"/>
        <v>68.555953250926933</v>
      </c>
      <c r="EX28" s="2">
        <f t="shared" si="87"/>
        <v>66.923682675182803</v>
      </c>
      <c r="EY28" s="2">
        <f t="shared" si="87"/>
        <v>66.534363432922007</v>
      </c>
      <c r="EZ28" s="2">
        <f t="shared" si="87"/>
        <v>66.484383205307253</v>
      </c>
      <c r="FA28" s="2">
        <f t="shared" si="87"/>
        <v>65.076554706800778</v>
      </c>
      <c r="FB28" s="2">
        <f t="shared" si="87"/>
        <v>64.69919339718821</v>
      </c>
      <c r="FC28" s="2">
        <f t="shared" si="87"/>
        <v>60.982625516536196</v>
      </c>
      <c r="FD28" s="2">
        <f t="shared" si="87"/>
        <v>66.855052049334958</v>
      </c>
      <c r="FE28" s="2">
        <f t="shared" si="87"/>
        <v>64.294187966930863</v>
      </c>
      <c r="FG28" s="2">
        <f t="shared" si="88"/>
        <v>2.1141402542996346E-2</v>
      </c>
      <c r="FH28" s="2">
        <f t="shared" si="89"/>
        <v>2.1741042321900578E-2</v>
      </c>
      <c r="FI28" s="2">
        <f t="shared" si="89"/>
        <v>1.7712077039904489E-2</v>
      </c>
      <c r="FJ28" s="2">
        <f t="shared" si="89"/>
        <v>1.9117931998580029E-2</v>
      </c>
      <c r="FK28" s="2">
        <f t="shared" si="89"/>
        <v>1.8847616344507705E-2</v>
      </c>
      <c r="FL28" s="2">
        <f t="shared" si="89"/>
        <v>1.77310594818476E-2</v>
      </c>
      <c r="FM28" s="2">
        <f t="shared" si="89"/>
        <v>1.7651148228932993E-2</v>
      </c>
      <c r="FN28" s="2">
        <f t="shared" si="89"/>
        <v>1.7520757049743468E-2</v>
      </c>
      <c r="FO28" s="2">
        <f t="shared" si="89"/>
        <v>1.8369560229054272E-2</v>
      </c>
      <c r="FP28" s="2">
        <f t="shared" si="89"/>
        <v>1.8857846704048477E-2</v>
      </c>
      <c r="FQ28" s="2">
        <f t="shared" si="89"/>
        <v>1.5765812458925933E-2</v>
      </c>
      <c r="FR28" s="2">
        <f t="shared" si="89"/>
        <v>1.7003319783367783E-2</v>
      </c>
      <c r="FS28" s="2">
        <f t="shared" si="89"/>
        <v>1.7297382080784587E-2</v>
      </c>
      <c r="FT28" s="2">
        <f t="shared" si="89"/>
        <v>1.3313179282247586E-2</v>
      </c>
      <c r="FU28" s="2">
        <f t="shared" si="89"/>
        <v>1.2466378736563023E-2</v>
      </c>
      <c r="FW28" s="2">
        <f t="shared" ref="FW28:FW91" si="112">POWER(10,($B28-C$232)/C$229)/(1+POWER(10,($B28-C$232)/C$229))</f>
        <v>4.5737014359148429E-7</v>
      </c>
      <c r="FX28" s="2">
        <f t="shared" si="90"/>
        <v>7.0989656783027896E-7</v>
      </c>
      <c r="FY28" s="2">
        <f t="shared" si="90"/>
        <v>4.6480054535047423E-7</v>
      </c>
      <c r="FZ28" s="2">
        <f t="shared" si="90"/>
        <v>5.9551418018163535E-7</v>
      </c>
      <c r="GA28" s="2">
        <f t="shared" si="90"/>
        <v>4.9369721602389024E-7</v>
      </c>
      <c r="GB28" s="2">
        <f t="shared" si="90"/>
        <v>4.9974091595330957E-7</v>
      </c>
      <c r="GC28" s="2">
        <f t="shared" si="90"/>
        <v>4.9188334295593601E-7</v>
      </c>
      <c r="GD28" s="2">
        <f t="shared" si="90"/>
        <v>6.2649110099186167E-7</v>
      </c>
      <c r="GE28" s="2">
        <f t="shared" si="90"/>
        <v>6.2308745858483829E-7</v>
      </c>
      <c r="GF28" s="2">
        <f t="shared" si="90"/>
        <v>6.4412990314655317E-7</v>
      </c>
      <c r="GG28" s="2">
        <f t="shared" si="90"/>
        <v>5.0078620553210512E-7</v>
      </c>
      <c r="GH28" s="2">
        <f t="shared" si="90"/>
        <v>4.5403483166972343E-7</v>
      </c>
      <c r="GI28" s="2">
        <f t="shared" si="90"/>
        <v>4.0042548495449567E-7</v>
      </c>
      <c r="GJ28" s="2">
        <f t="shared" si="90"/>
        <v>3.1350674968222365E-7</v>
      </c>
      <c r="GK28" s="2">
        <f t="shared" si="90"/>
        <v>3.3165806068226746E-7</v>
      </c>
      <c r="GM28" s="86">
        <f t="shared" ref="GM28:GM91" si="113" xml:space="preserve"> _xlfn.NORM.DIST($B28, C$7, ABS(C$11), TRUE) * _xlfn.NORM.DIST(($B28 - C$7)*C$15, 0, ABS(C$11), TRUE) * 2</f>
        <v>3.3991912265571009E-13</v>
      </c>
      <c r="GN28" s="86">
        <f t="shared" si="91"/>
        <v>1.5580603578614802E-12</v>
      </c>
      <c r="GO28" s="86">
        <f t="shared" si="91"/>
        <v>1.12138797097324E-15</v>
      </c>
      <c r="GP28" s="86">
        <f t="shared" si="91"/>
        <v>4.3057072194720265E-15</v>
      </c>
      <c r="GQ28" s="86">
        <f t="shared" si="91"/>
        <v>1.2442227663970843E-15</v>
      </c>
      <c r="GR28" s="86">
        <f t="shared" si="91"/>
        <v>8.2800827490924711E-16</v>
      </c>
      <c r="GS28" s="86">
        <f t="shared" si="91"/>
        <v>1.6748908003878243E-15</v>
      </c>
      <c r="GT28" s="86">
        <f t="shared" si="91"/>
        <v>2.9297769982977831E-16</v>
      </c>
      <c r="GU28" s="86">
        <f t="shared" si="91"/>
        <v>1.2946344495510014E-15</v>
      </c>
      <c r="GV28" s="86">
        <f t="shared" si="91"/>
        <v>8.8878783494499863E-16</v>
      </c>
      <c r="GW28" s="86">
        <f t="shared" si="91"/>
        <v>1.8104826845527359E-17</v>
      </c>
      <c r="GX28" s="86">
        <f t="shared" si="91"/>
        <v>2.7893034026811614E-16</v>
      </c>
      <c r="GY28" s="86">
        <f t="shared" si="91"/>
        <v>1.2441915349935664E-15</v>
      </c>
      <c r="GZ28" s="86">
        <f t="shared" si="91"/>
        <v>2.1352443310494904E-21</v>
      </c>
      <c r="HA28" s="86">
        <f t="shared" si="91"/>
        <v>3.1775351583177474E-24</v>
      </c>
      <c r="HC28" s="86">
        <f xml:space="preserve"> _xlfn.NORM.DIST($B28, C$8, ABS(C$12), TRUE) * _xlfn.NORM.DIST(($B28 - C$8)*C$16, 0, ABS(C$12), TRUE) * 2</f>
        <v>6.765184279001243E-37</v>
      </c>
      <c r="HD28" s="86">
        <f t="shared" si="92"/>
        <v>1.7368473682305885E-28</v>
      </c>
      <c r="HE28" s="86">
        <f t="shared" si="92"/>
        <v>1.7226933767809894E-36</v>
      </c>
      <c r="HF28" s="86">
        <f t="shared" si="92"/>
        <v>5.9727634821684353E-37</v>
      </c>
      <c r="HG28" s="86">
        <f t="shared" si="92"/>
        <v>3.1213088617139429E-35</v>
      </c>
      <c r="HH28" s="86">
        <f t="shared" si="92"/>
        <v>1.2302032747111525E-36</v>
      </c>
      <c r="HI28" s="86">
        <f t="shared" si="92"/>
        <v>7.2897895471487222E-39</v>
      </c>
      <c r="HJ28" s="86">
        <f t="shared" si="92"/>
        <v>8.7249810965139684E-40</v>
      </c>
      <c r="HK28" s="86">
        <f t="shared" si="92"/>
        <v>5.8057238104323798E-36</v>
      </c>
      <c r="HL28" s="86">
        <f t="shared" si="92"/>
        <v>1.3878102171096314E-38</v>
      </c>
      <c r="HM28" s="86">
        <f t="shared" si="92"/>
        <v>9.2366848825449632E-40</v>
      </c>
      <c r="HN28" s="86">
        <f t="shared" si="92"/>
        <v>2.0468792355811486E-36</v>
      </c>
      <c r="HO28" s="86">
        <f t="shared" si="92"/>
        <v>4.0548814567549465E-35</v>
      </c>
      <c r="HP28" s="86">
        <f t="shared" si="92"/>
        <v>2.04431842161715E-39</v>
      </c>
      <c r="HQ28" s="86">
        <f t="shared" si="92"/>
        <v>8.3901043526901376E-53</v>
      </c>
      <c r="HS28" s="86">
        <f t="shared" ref="HS28:HS91" si="114" xml:space="preserve"> _xlfn.NORM.DIST($B28, C$9, ABS(C$13), TRUE) * _xlfn.NORM.DIST(($B28 - C$9)*C$17, 0, ABS(C$13), TRUE) * 2</f>
        <v>2.9876202040311084E-199</v>
      </c>
      <c r="HT28" s="86">
        <f t="shared" si="93"/>
        <v>5.7146867638748019E-143</v>
      </c>
      <c r="HU28" s="86">
        <f t="shared" si="93"/>
        <v>3.5383639007305801E-193</v>
      </c>
      <c r="HV28" s="86">
        <f t="shared" si="93"/>
        <v>2.2807355735100986E-197</v>
      </c>
      <c r="HW28" s="86">
        <f t="shared" si="93"/>
        <v>2.4077646290725052E-187</v>
      </c>
      <c r="HX28" s="86">
        <f t="shared" si="93"/>
        <v>3.1308234002692025E-195</v>
      </c>
      <c r="HY28" s="86">
        <f t="shared" si="93"/>
        <v>1.6513971406142252E-208</v>
      </c>
      <c r="HZ28" s="86">
        <f t="shared" si="93"/>
        <v>5.2554870856663473E-210</v>
      </c>
      <c r="IA28" s="86">
        <f t="shared" si="93"/>
        <v>3.1667522862900228E-191</v>
      </c>
      <c r="IB28" s="86">
        <f t="shared" si="93"/>
        <v>5.1710066137175183E-207</v>
      </c>
      <c r="IC28" s="86">
        <f t="shared" si="93"/>
        <v>2.5054414831105384E-213</v>
      </c>
      <c r="ID28" s="86">
        <f t="shared" si="93"/>
        <v>7.9267290060604873E-195</v>
      </c>
      <c r="IE28" s="86">
        <f t="shared" si="93"/>
        <v>1.6149074607649778E-186</v>
      </c>
      <c r="IF28" s="86">
        <f t="shared" si="93"/>
        <v>8.2387739461651182E-135</v>
      </c>
      <c r="IG28" s="86">
        <f t="shared" si="93"/>
        <v>1.186689847054881E-84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7.7363546550815029E-282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5.0258940217735655E-208</v>
      </c>
      <c r="IW28" s="86">
        <f t="shared" ref="IW28:IW91" si="129" xml:space="preserve"> _xlfn.NORM.DIST($B28, Q$10, ABS(Q$14), TRUE) * _xlfn.NORM.DIST(($B28 - Q$10)*Q$18, 0, ABS(Q$14), TRUE) * 2</f>
        <v>0</v>
      </c>
      <c r="IY28" s="86">
        <f t="shared" ref="IY28:IY91" si="130">GM28+HC28+HS28+II28</f>
        <v>3.3991912265571009E-13</v>
      </c>
      <c r="IZ28" s="86">
        <f t="shared" ref="IZ28:IZ91" si="131">GN28+HD28+HT28+IJ28</f>
        <v>1.5580603578614804E-12</v>
      </c>
      <c r="JA28" s="86">
        <f t="shared" ref="JA28:JA91" si="132">GO28+HE28+HU28+IK28</f>
        <v>1.12138797097324E-15</v>
      </c>
      <c r="JB28" s="86">
        <f t="shared" ref="JB28:JB91" si="133">GP28+HF28+HV28+IL28</f>
        <v>4.3057072194720265E-15</v>
      </c>
      <c r="JC28" s="86">
        <f t="shared" ref="JC28:JC91" si="134">GQ28+HG28+HW28+IM28</f>
        <v>1.2442227663970843E-15</v>
      </c>
      <c r="JD28" s="86">
        <f t="shared" ref="JD28:JD91" si="135">GR28+HH28+HX28+IN28</f>
        <v>8.2800827490924711E-16</v>
      </c>
      <c r="JE28" s="86">
        <f t="shared" ref="JE28:JE91" si="136">GS28+HI28+HY28+IO28</f>
        <v>1.6748908003878243E-15</v>
      </c>
      <c r="JF28" s="86">
        <f t="shared" ref="JF28:JF91" si="137">GT28+HJ28+HZ28+IP28</f>
        <v>2.9297769982977831E-16</v>
      </c>
      <c r="JG28" s="86">
        <f t="shared" ref="JG28:JG91" si="138">GU28+HK28+IA28+IQ28</f>
        <v>1.2946344495510014E-15</v>
      </c>
      <c r="JH28" s="86">
        <f t="shared" ref="JH28:JH91" si="139">GV28+HL28+IB28+IR28</f>
        <v>8.8878783494499863E-16</v>
      </c>
      <c r="JI28" s="86">
        <f t="shared" ref="JI28:JI91" si="140">GW28+HM28+IC28+IS28</f>
        <v>1.8104826845527359E-17</v>
      </c>
      <c r="JJ28" s="86">
        <f t="shared" ref="JJ28:JJ91" si="141">GX28+HN28+ID28+IT28</f>
        <v>2.7893034026811614E-16</v>
      </c>
      <c r="JK28" s="86">
        <f t="shared" ref="JK28:JK91" si="142">GY28+HO28+IE28+IU28</f>
        <v>1.2441915349935664E-15</v>
      </c>
      <c r="JL28" s="86">
        <f t="shared" ref="JL28:JL91" si="143">GZ28+HP28+IF28+IV28</f>
        <v>2.1352443310494904E-21</v>
      </c>
      <c r="JM28" s="86">
        <f t="shared" ref="JM28:JM91" si="144">HA28+HQ28+IG28+IW28</f>
        <v>3.1775351583177474E-24</v>
      </c>
    </row>
    <row r="29" spans="1:274" x14ac:dyDescent="0.25">
      <c r="B29" s="2">
        <v>2</v>
      </c>
      <c r="C29" s="37">
        <v>56.2</v>
      </c>
      <c r="D29" s="37">
        <v>60.031999999999996</v>
      </c>
      <c r="E29" s="37">
        <v>60.015999999999998</v>
      </c>
      <c r="F29" s="37">
        <v>64.790000000000006</v>
      </c>
      <c r="G29" s="37">
        <v>64.709999999999994</v>
      </c>
      <c r="H29" s="37">
        <v>72.177000000000007</v>
      </c>
      <c r="I29" s="37">
        <v>66.177000000000007</v>
      </c>
      <c r="J29" s="37">
        <v>68.177000000000007</v>
      </c>
      <c r="K29" s="37">
        <v>71.290000000000006</v>
      </c>
      <c r="L29" s="37">
        <v>69.177000000000007</v>
      </c>
      <c r="M29" s="37">
        <v>68.209999999999994</v>
      </c>
      <c r="N29" s="37">
        <v>66.242000000000004</v>
      </c>
      <c r="O29" s="37">
        <v>65.016000000000005</v>
      </c>
      <c r="P29" s="37">
        <v>65.661000000000001</v>
      </c>
      <c r="Q29" s="37">
        <v>63.677</v>
      </c>
      <c r="R29" s="5"/>
      <c r="S29" s="4">
        <f t="shared" si="8"/>
        <v>55.537509345807244</v>
      </c>
      <c r="T29" s="4">
        <f t="shared" si="9"/>
        <v>58.292176870801846</v>
      </c>
      <c r="U29" s="4">
        <f t="shared" si="10"/>
        <v>58.774045772069186</v>
      </c>
      <c r="V29" s="4">
        <f t="shared" si="11"/>
        <v>63.598679590262641</v>
      </c>
      <c r="W29" s="4">
        <f t="shared" si="12"/>
        <v>64.272196357306072</v>
      </c>
      <c r="X29" s="4">
        <f t="shared" si="13"/>
        <v>67.997332427290459</v>
      </c>
      <c r="Y29" s="4">
        <f t="shared" si="14"/>
        <v>66.405090624629835</v>
      </c>
      <c r="Z29" s="4" t="e">
        <f t="shared" si="15"/>
        <v>#N/A</v>
      </c>
      <c r="AA29" s="4">
        <f t="shared" si="16"/>
        <v>68.41628211265872</v>
      </c>
      <c r="AB29" s="4">
        <f t="shared" si="17"/>
        <v>68.06806218805113</v>
      </c>
      <c r="AC29" s="4" t="e">
        <f t="shared" si="18"/>
        <v>#N/A</v>
      </c>
      <c r="AD29" s="4" t="e">
        <f t="shared" si="19"/>
        <v>#N/A</v>
      </c>
      <c r="AE29" s="4">
        <f t="shared" si="20"/>
        <v>64.456121799700753</v>
      </c>
      <c r="AF29" s="4" t="e">
        <f t="shared" si="21"/>
        <v>#N/A</v>
      </c>
      <c r="AG29" s="4" t="e">
        <f t="shared" si="22"/>
        <v>#N/A</v>
      </c>
      <c r="AI29" s="4">
        <f t="shared" si="23"/>
        <v>0.66249065419275865</v>
      </c>
      <c r="AJ29" s="4">
        <f t="shared" si="24"/>
        <v>1.7398231291981503</v>
      </c>
      <c r="AK29" s="4">
        <f t="shared" si="25"/>
        <v>1.2419542279308118</v>
      </c>
      <c r="AL29" s="4">
        <f t="shared" si="26"/>
        <v>1.1913204097373651</v>
      </c>
      <c r="AM29" s="4">
        <f t="shared" si="27"/>
        <v>0.4378036426939218</v>
      </c>
      <c r="AN29" s="4">
        <f t="shared" si="28"/>
        <v>4.1796675727095476</v>
      </c>
      <c r="AO29" s="4">
        <f t="shared" si="29"/>
        <v>-0.22809062462982865</v>
      </c>
      <c r="AP29" s="4">
        <f t="shared" si="30"/>
        <v>0</v>
      </c>
      <c r="AQ29" s="4">
        <f t="shared" si="31"/>
        <v>2.8737178873412859</v>
      </c>
      <c r="AR29" s="4">
        <f t="shared" si="32"/>
        <v>1.1089378119488771</v>
      </c>
      <c r="AS29" s="4">
        <f t="shared" si="33"/>
        <v>0</v>
      </c>
      <c r="AT29" s="4">
        <f t="shared" si="34"/>
        <v>0</v>
      </c>
      <c r="AU29" s="4">
        <f t="shared" si="35"/>
        <v>0.55987820029925217</v>
      </c>
      <c r="AV29" s="4">
        <f t="shared" si="36"/>
        <v>0</v>
      </c>
      <c r="AW29" s="4">
        <f t="shared" si="36"/>
        <v>0</v>
      </c>
      <c r="AY29" s="2">
        <f t="shared" si="96"/>
        <v>55.537509344460688</v>
      </c>
      <c r="AZ29" s="2">
        <f t="shared" si="37"/>
        <v>58.29217686503366</v>
      </c>
      <c r="BA29" s="2">
        <f t="shared" si="37"/>
        <v>58.774045772063175</v>
      </c>
      <c r="BB29" s="2">
        <f t="shared" si="37"/>
        <v>63.598679590239925</v>
      </c>
      <c r="BC29" s="2">
        <f t="shared" si="37"/>
        <v>64.272196357299279</v>
      </c>
      <c r="BD29" s="2">
        <f t="shared" si="37"/>
        <v>67.997332427285897</v>
      </c>
      <c r="BE29" s="2">
        <f t="shared" si="37"/>
        <v>66.405090624621778</v>
      </c>
      <c r="BF29" s="2" t="e">
        <f t="shared" si="37"/>
        <v>#N/A</v>
      </c>
      <c r="BG29" s="2">
        <f t="shared" si="37"/>
        <v>68.416282112652212</v>
      </c>
      <c r="BH29" s="2">
        <f t="shared" si="37"/>
        <v>68.068062188046227</v>
      </c>
      <c r="BI29" s="2" t="e">
        <f t="shared" si="37"/>
        <v>#N/A</v>
      </c>
      <c r="BJ29" s="2" t="e">
        <f t="shared" si="37"/>
        <v>#N/A</v>
      </c>
      <c r="BK29" s="2">
        <f t="shared" si="37"/>
        <v>64.456121799694088</v>
      </c>
      <c r="BL29" s="2" t="e">
        <f t="shared" si="37"/>
        <v>#N/A</v>
      </c>
      <c r="BM29" s="2" t="e">
        <f t="shared" si="37"/>
        <v>#N/A</v>
      </c>
      <c r="BO29" s="2">
        <f t="shared" si="38"/>
        <v>56.2</v>
      </c>
      <c r="BP29" s="2">
        <f t="shared" si="39"/>
        <v>60.031999999999996</v>
      </c>
      <c r="BQ29" s="2">
        <f t="shared" si="40"/>
        <v>60.015999999999998</v>
      </c>
      <c r="BR29" s="2">
        <f t="shared" si="41"/>
        <v>64.790000000000006</v>
      </c>
      <c r="BS29" s="2">
        <f t="shared" si="42"/>
        <v>64.709999999999994</v>
      </c>
      <c r="BT29" s="2">
        <f t="shared" si="43"/>
        <v>72.177000000000007</v>
      </c>
      <c r="BU29" s="2">
        <f t="shared" si="44"/>
        <v>66.177000000000007</v>
      </c>
      <c r="BV29" s="2" t="str">
        <f t="shared" si="45"/>
        <v/>
      </c>
      <c r="BW29" s="2">
        <f t="shared" si="46"/>
        <v>71.290000000000006</v>
      </c>
      <c r="BX29" s="2">
        <f t="shared" si="47"/>
        <v>69.177000000000007</v>
      </c>
      <c r="BY29" s="2" t="str">
        <f t="shared" si="48"/>
        <v/>
      </c>
      <c r="BZ29" s="2" t="str">
        <f t="shared" si="49"/>
        <v/>
      </c>
      <c r="CA29" s="2">
        <f t="shared" si="50"/>
        <v>65.016000000000005</v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55.345380034032893</v>
      </c>
      <c r="DL29" s="2">
        <f t="shared" si="70"/>
        <v>58.225787267374344</v>
      </c>
      <c r="DM29" s="2">
        <f t="shared" si="70"/>
        <v>58.680547065337784</v>
      </c>
      <c r="DN29" s="2">
        <f t="shared" si="70"/>
        <v>63.393970824524331</v>
      </c>
      <c r="DO29" s="2">
        <f t="shared" si="70"/>
        <v>64.190965569314415</v>
      </c>
      <c r="DP29" s="2">
        <f t="shared" si="70"/>
        <v>67.985079734219241</v>
      </c>
      <c r="DQ29" s="2">
        <f t="shared" si="70"/>
        <v>66.328927625088099</v>
      </c>
      <c r="DR29" s="2">
        <f t="shared" si="70"/>
        <v>66.966040650406512</v>
      </c>
      <c r="DS29" s="2">
        <f t="shared" si="70"/>
        <v>68.435422530957425</v>
      </c>
      <c r="DT29" s="2">
        <f t="shared" si="70"/>
        <v>68.080715393133985</v>
      </c>
      <c r="DU29" s="2">
        <f t="shared" si="70"/>
        <v>65.568858536585381</v>
      </c>
      <c r="DV29" s="2">
        <f t="shared" si="70"/>
        <v>63.439572590011615</v>
      </c>
      <c r="DW29" s="2">
        <f t="shared" si="70"/>
        <v>64.445418604651195</v>
      </c>
      <c r="DX29" s="2">
        <f t="shared" si="70"/>
        <v>60.678519305019293</v>
      </c>
      <c r="DY29" s="2">
        <f t="shared" si="70"/>
        <v>57.766329768270943</v>
      </c>
      <c r="EA29" s="2">
        <f t="shared" si="71"/>
        <v>63.650542684511279</v>
      </c>
      <c r="EB29" s="2">
        <f t="shared" si="72"/>
        <v>61.016616658119851</v>
      </c>
      <c r="EC29" s="2">
        <f t="shared" si="73"/>
        <v>63.503149175292918</v>
      </c>
      <c r="ED29" s="2">
        <f t="shared" si="74"/>
        <v>73.177655843825661</v>
      </c>
      <c r="EE29" s="2">
        <f t="shared" si="75"/>
        <v>68.128769159688147</v>
      </c>
      <c r="EF29" s="2">
        <f t="shared" si="76"/>
        <v>68.616428532905005</v>
      </c>
      <c r="EG29" s="2">
        <f t="shared" si="77"/>
        <v>70.270919249637871</v>
      </c>
      <c r="EH29" s="2">
        <f t="shared" si="78"/>
        <v>68.822594673214653</v>
      </c>
      <c r="EI29" s="2">
        <f t="shared" si="79"/>
        <v>67.483491833404372</v>
      </c>
      <c r="EJ29" s="2">
        <f t="shared" si="80"/>
        <v>67.467699880136038</v>
      </c>
      <c r="EK29" s="2">
        <f t="shared" si="81"/>
        <v>65.931604434962352</v>
      </c>
      <c r="EL29" s="2">
        <f t="shared" si="82"/>
        <v>63.629027441372074</v>
      </c>
      <c r="EM29" s="2">
        <f t="shared" si="83"/>
        <v>65.010785621778751</v>
      </c>
      <c r="EN29" s="2">
        <f t="shared" si="84"/>
        <v>66.49033337281611</v>
      </c>
      <c r="EO29" s="2">
        <f t="shared" si="85"/>
        <v>62.539902968844501</v>
      </c>
      <c r="EQ29" s="2">
        <f t="shared" si="86"/>
        <v>60.65814081541739</v>
      </c>
      <c r="ER29" s="2">
        <f t="shared" si="87"/>
        <v>60.306031080089532</v>
      </c>
      <c r="ES29" s="2">
        <f t="shared" si="87"/>
        <v>61.889940624245732</v>
      </c>
      <c r="ET29" s="2">
        <f t="shared" si="87"/>
        <v>68.38971660637182</v>
      </c>
      <c r="EU29" s="2">
        <f t="shared" si="87"/>
        <v>67.84533945106952</v>
      </c>
      <c r="EV29" s="2">
        <f t="shared" si="87"/>
        <v>67.061709319298274</v>
      </c>
      <c r="EW29" s="2">
        <f t="shared" si="87"/>
        <v>68.428385728998364</v>
      </c>
      <c r="EX29" s="2">
        <f t="shared" si="87"/>
        <v>66.809090247220382</v>
      </c>
      <c r="EY29" s="2">
        <f t="shared" si="87"/>
        <v>66.429706046198646</v>
      </c>
      <c r="EZ29" s="2">
        <f t="shared" si="87"/>
        <v>66.378428637505607</v>
      </c>
      <c r="FA29" s="2">
        <f t="shared" si="87"/>
        <v>64.956720214441646</v>
      </c>
      <c r="FB29" s="2">
        <f t="shared" si="87"/>
        <v>64.570598201407165</v>
      </c>
      <c r="FC29" s="2">
        <f t="shared" si="87"/>
        <v>60.89866756442315</v>
      </c>
      <c r="FD29" s="2">
        <f t="shared" si="87"/>
        <v>66.743095600221253</v>
      </c>
      <c r="FE29" s="2">
        <f t="shared" si="87"/>
        <v>64.209153097793404</v>
      </c>
      <c r="FG29" s="2">
        <f t="shared" si="88"/>
        <v>2.3133901067595806E-2</v>
      </c>
      <c r="FH29" s="2">
        <f t="shared" si="89"/>
        <v>2.3788681239122127E-2</v>
      </c>
      <c r="FI29" s="2">
        <f t="shared" si="89"/>
        <v>1.9387775884280464E-2</v>
      </c>
      <c r="FJ29" s="2">
        <f t="shared" si="89"/>
        <v>2.0923802400032703E-2</v>
      </c>
      <c r="FK29" s="2">
        <f t="shared" si="89"/>
        <v>2.0628489854581881E-2</v>
      </c>
      <c r="FL29" s="2">
        <f t="shared" si="89"/>
        <v>1.9408518727402544E-2</v>
      </c>
      <c r="FM29" s="2">
        <f t="shared" si="89"/>
        <v>1.9321196120801579E-2</v>
      </c>
      <c r="FN29" s="2">
        <f t="shared" si="89"/>
        <v>1.9178708950862211E-2</v>
      </c>
      <c r="FO29" s="2">
        <f t="shared" si="89"/>
        <v>2.010618882877041E-2</v>
      </c>
      <c r="FP29" s="2">
        <f t="shared" si="89"/>
        <v>2.0639666525788858E-2</v>
      </c>
      <c r="FQ29" s="2">
        <f t="shared" si="89"/>
        <v>1.7260615223551438E-2</v>
      </c>
      <c r="FR29" s="2">
        <f t="shared" si="89"/>
        <v>1.8613235329667997E-2</v>
      </c>
      <c r="FS29" s="2">
        <f t="shared" si="89"/>
        <v>1.8934603852150143E-2</v>
      </c>
      <c r="FT29" s="2">
        <f t="shared" si="89"/>
        <v>1.4578885224590384E-2</v>
      </c>
      <c r="FU29" s="2">
        <f t="shared" si="89"/>
        <v>1.3652691916391074E-2</v>
      </c>
      <c r="FW29" s="2">
        <f t="shared" si="112"/>
        <v>5.0149636788578771E-7</v>
      </c>
      <c r="FX29" s="2">
        <f t="shared" si="90"/>
        <v>7.7838605483148042E-7</v>
      </c>
      <c r="FY29" s="2">
        <f t="shared" si="90"/>
        <v>5.0964364067824646E-7</v>
      </c>
      <c r="FZ29" s="2">
        <f t="shared" si="90"/>
        <v>6.5296827654752141E-7</v>
      </c>
      <c r="GA29" s="2">
        <f t="shared" si="90"/>
        <v>5.4132820708277455E-7</v>
      </c>
      <c r="GB29" s="2">
        <f t="shared" si="90"/>
        <v>5.4795499164426997E-7</v>
      </c>
      <c r="GC29" s="2">
        <f t="shared" si="90"/>
        <v>5.3933933500230725E-7</v>
      </c>
      <c r="GD29" s="2">
        <f t="shared" si="90"/>
        <v>6.869337907951597E-7</v>
      </c>
      <c r="GE29" s="2">
        <f t="shared" si="90"/>
        <v>6.8320177155831155E-7</v>
      </c>
      <c r="GF29" s="2">
        <f t="shared" si="90"/>
        <v>7.0627435039295652E-7</v>
      </c>
      <c r="GG29" s="2">
        <f t="shared" si="90"/>
        <v>5.491011287654403E-7</v>
      </c>
      <c r="GH29" s="2">
        <f t="shared" si="90"/>
        <v>4.9783927140781171E-7</v>
      </c>
      <c r="GI29" s="2">
        <f t="shared" si="90"/>
        <v>4.3905779647084027E-7</v>
      </c>
      <c r="GJ29" s="2">
        <f t="shared" si="90"/>
        <v>3.4375330497292058E-7</v>
      </c>
      <c r="GK29" s="2">
        <f t="shared" si="90"/>
        <v>3.6365582047706372E-7</v>
      </c>
      <c r="GM29" s="86">
        <f t="shared" si="113"/>
        <v>7.9033315675222034E-13</v>
      </c>
      <c r="GN29" s="86">
        <f t="shared" si="91"/>
        <v>3.4351353434308829E-12</v>
      </c>
      <c r="GO29" s="86">
        <f t="shared" si="91"/>
        <v>3.1116912651278906E-15</v>
      </c>
      <c r="GP29" s="86">
        <f t="shared" si="91"/>
        <v>1.1572892620676342E-14</v>
      </c>
      <c r="GQ29" s="86">
        <f t="shared" si="91"/>
        <v>3.4949711008543879E-15</v>
      </c>
      <c r="GR29" s="86">
        <f t="shared" si="91"/>
        <v>2.3248302439832379E-15</v>
      </c>
      <c r="GS29" s="86">
        <f t="shared" si="91"/>
        <v>4.5735025711904023E-15</v>
      </c>
      <c r="GT29" s="86">
        <f t="shared" si="91"/>
        <v>8.5299719731846927E-16</v>
      </c>
      <c r="GU29" s="86">
        <f t="shared" si="91"/>
        <v>3.6066546022123071E-15</v>
      </c>
      <c r="GV29" s="86">
        <f t="shared" si="91"/>
        <v>2.5294925930523828E-15</v>
      </c>
      <c r="GW29" s="86">
        <f t="shared" si="91"/>
        <v>5.6862960564230147E-17</v>
      </c>
      <c r="GX29" s="86">
        <f t="shared" si="91"/>
        <v>8.0714242666138691E-16</v>
      </c>
      <c r="GY29" s="86">
        <f t="shared" si="91"/>
        <v>3.4182365579743716E-15</v>
      </c>
      <c r="GZ29" s="86">
        <f t="shared" si="91"/>
        <v>8.8891371905919309E-21</v>
      </c>
      <c r="HA29" s="86">
        <f t="shared" si="91"/>
        <v>1.6379892425198084E-23</v>
      </c>
      <c r="HC29" s="86">
        <f t="shared" ref="HC29:HC91" si="145" xml:space="preserve"> _xlfn.NORM.DIST($B29, C$8, ABS(C$12), TRUE) * _xlfn.NORM.DIST(($B29 - C$8)*C$16, 0, ABS(C$12), TRUE) * 2</f>
        <v>4.2839302992598631E-36</v>
      </c>
      <c r="HD29" s="86">
        <f t="shared" si="92"/>
        <v>6.9708267635879204E-28</v>
      </c>
      <c r="HE29" s="86">
        <f t="shared" si="92"/>
        <v>1.0523522863706898E-35</v>
      </c>
      <c r="HF29" s="86">
        <f t="shared" si="92"/>
        <v>3.8655021982273654E-36</v>
      </c>
      <c r="HG29" s="86">
        <f t="shared" si="92"/>
        <v>1.8329131787828815E-34</v>
      </c>
      <c r="HH29" s="86">
        <f t="shared" si="92"/>
        <v>7.6811055944492242E-36</v>
      </c>
      <c r="HI29" s="86">
        <f t="shared" si="92"/>
        <v>5.1038676619482141E-38</v>
      </c>
      <c r="HJ29" s="86">
        <f t="shared" si="92"/>
        <v>6.4652833164548467E-39</v>
      </c>
      <c r="HK29" s="86">
        <f t="shared" si="92"/>
        <v>3.5709791388901989E-35</v>
      </c>
      <c r="HL29" s="86">
        <f t="shared" si="92"/>
        <v>9.9343029487070341E-38</v>
      </c>
      <c r="HM29" s="86">
        <f t="shared" si="92"/>
        <v>6.7854103189698411E-39</v>
      </c>
      <c r="HN29" s="86">
        <f t="shared" si="92"/>
        <v>1.2484378003497382E-35</v>
      </c>
      <c r="HO29" s="86">
        <f t="shared" si="92"/>
        <v>2.2619531218148291E-34</v>
      </c>
      <c r="HP29" s="86">
        <f t="shared" si="92"/>
        <v>1.4138482298831759E-38</v>
      </c>
      <c r="HQ29" s="86">
        <f t="shared" si="92"/>
        <v>1.1819671844210059E-51</v>
      </c>
      <c r="HS29" s="86">
        <f t="shared" si="114"/>
        <v>3.6483076451412747E-196</v>
      </c>
      <c r="HT29" s="86">
        <f t="shared" si="93"/>
        <v>1.0122482191772161E-140</v>
      </c>
      <c r="HU29" s="86">
        <f t="shared" si="93"/>
        <v>3.511964957375457E-190</v>
      </c>
      <c r="HV29" s="86">
        <f t="shared" si="93"/>
        <v>2.9108202088644026E-194</v>
      </c>
      <c r="HW29" s="86">
        <f t="shared" si="93"/>
        <v>2.0945630199386887E-184</v>
      </c>
      <c r="HX29" s="86">
        <f t="shared" si="93"/>
        <v>3.45609139109977E-192</v>
      </c>
      <c r="HY29" s="86">
        <f t="shared" si="93"/>
        <v>2.8810657398178452E-205</v>
      </c>
      <c r="HZ29" s="86">
        <f t="shared" si="93"/>
        <v>1.0676681895072574E-206</v>
      </c>
      <c r="IA29" s="86">
        <f t="shared" si="93"/>
        <v>3.2821380313352547E-188</v>
      </c>
      <c r="IB29" s="86">
        <f t="shared" si="93"/>
        <v>9.8320762008112212E-204</v>
      </c>
      <c r="IC29" s="86">
        <f t="shared" si="93"/>
        <v>5.2445009619280973E-210</v>
      </c>
      <c r="ID29" s="86">
        <f t="shared" si="93"/>
        <v>8.1169843035124553E-192</v>
      </c>
      <c r="IE29" s="86">
        <f t="shared" si="93"/>
        <v>1.149872168973573E-183</v>
      </c>
      <c r="IF29" s="86">
        <f t="shared" si="93"/>
        <v>8.7436491828898778E-133</v>
      </c>
      <c r="IG29" s="86">
        <f t="shared" si="93"/>
        <v>2.0829481097671093E-83</v>
      </c>
      <c r="II29" s="86">
        <f t="shared" si="115"/>
        <v>0</v>
      </c>
      <c r="IJ29" s="86">
        <f t="shared" si="116"/>
        <v>3.2769995617161083E-278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1.684553777790933E-205</v>
      </c>
      <c r="IW29" s="86">
        <f t="shared" si="129"/>
        <v>0</v>
      </c>
      <c r="IY29" s="86">
        <f t="shared" si="130"/>
        <v>7.9033315675222034E-13</v>
      </c>
      <c r="IZ29" s="86">
        <f t="shared" si="131"/>
        <v>3.4351353434308838E-12</v>
      </c>
      <c r="JA29" s="86">
        <f t="shared" si="132"/>
        <v>3.1116912651278906E-15</v>
      </c>
      <c r="JB29" s="86">
        <f t="shared" si="133"/>
        <v>1.1572892620676342E-14</v>
      </c>
      <c r="JC29" s="86">
        <f t="shared" si="134"/>
        <v>3.4949711008543879E-15</v>
      </c>
      <c r="JD29" s="86">
        <f t="shared" si="135"/>
        <v>2.3248302439832379E-15</v>
      </c>
      <c r="JE29" s="86">
        <f t="shared" si="136"/>
        <v>4.5735025711904023E-15</v>
      </c>
      <c r="JF29" s="86">
        <f t="shared" si="137"/>
        <v>8.5299719731846927E-16</v>
      </c>
      <c r="JG29" s="86">
        <f t="shared" si="138"/>
        <v>3.6066546022123071E-15</v>
      </c>
      <c r="JH29" s="86">
        <f t="shared" si="139"/>
        <v>2.5294925930523828E-15</v>
      </c>
      <c r="JI29" s="86">
        <f t="shared" si="140"/>
        <v>5.6862960564230147E-17</v>
      </c>
      <c r="JJ29" s="86">
        <f t="shared" si="141"/>
        <v>8.0714242666138691E-16</v>
      </c>
      <c r="JK29" s="86">
        <f t="shared" si="142"/>
        <v>3.4182365579743716E-15</v>
      </c>
      <c r="JL29" s="86">
        <f t="shared" si="143"/>
        <v>8.8891371905919309E-21</v>
      </c>
      <c r="JM29" s="86">
        <f t="shared" si="144"/>
        <v>1.6379892425198084E-23</v>
      </c>
    </row>
    <row r="30" spans="1:274" x14ac:dyDescent="0.25">
      <c r="B30" s="2">
        <v>3</v>
      </c>
      <c r="C30" s="37">
        <v>56.8</v>
      </c>
      <c r="D30" s="37">
        <v>62.241999999999997</v>
      </c>
      <c r="E30" s="37">
        <v>58.435000000000002</v>
      </c>
      <c r="F30" s="37">
        <v>65.596999999999994</v>
      </c>
      <c r="G30" s="37">
        <v>66.177000000000007</v>
      </c>
      <c r="H30" s="37">
        <v>69.242000000000004</v>
      </c>
      <c r="I30" s="37">
        <v>66.903000000000006</v>
      </c>
      <c r="J30" s="37">
        <v>67.290000000000006</v>
      </c>
      <c r="K30" s="37">
        <v>68.418999999999997</v>
      </c>
      <c r="L30" s="37">
        <v>68.387</v>
      </c>
      <c r="M30" s="37">
        <v>66.968000000000004</v>
      </c>
      <c r="N30" s="37">
        <v>66.468000000000004</v>
      </c>
      <c r="O30" s="37">
        <v>65.983999999999995</v>
      </c>
      <c r="P30" s="37">
        <v>67.596999999999994</v>
      </c>
      <c r="Q30" s="37">
        <v>63.984000000000002</v>
      </c>
      <c r="S30" s="4">
        <f t="shared" si="8"/>
        <v>55.707037269732368</v>
      </c>
      <c r="T30" s="4">
        <f t="shared" si="9"/>
        <v>58.418924144819783</v>
      </c>
      <c r="U30" s="4">
        <f t="shared" si="10"/>
        <v>58.890788904654826</v>
      </c>
      <c r="V30" s="4">
        <f t="shared" si="11"/>
        <v>63.767728386633522</v>
      </c>
      <c r="W30" s="4">
        <f t="shared" si="12"/>
        <v>64.412755041325781</v>
      </c>
      <c r="X30" s="4">
        <f t="shared" si="13"/>
        <v>68.058444707669523</v>
      </c>
      <c r="Y30" s="4">
        <f t="shared" si="14"/>
        <v>66.530457592753763</v>
      </c>
      <c r="Z30" s="4">
        <f t="shared" si="15"/>
        <v>67.107604058351271</v>
      </c>
      <c r="AA30" s="4">
        <f t="shared" si="16"/>
        <v>68.508881953045389</v>
      </c>
      <c r="AB30" s="4">
        <f t="shared" si="17"/>
        <v>68.181647655509806</v>
      </c>
      <c r="AC30" s="4" t="e">
        <f t="shared" si="18"/>
        <v>#N/A</v>
      </c>
      <c r="AD30" s="4">
        <f t="shared" si="19"/>
        <v>63.572633900052907</v>
      </c>
      <c r="AE30" s="4">
        <f t="shared" si="20"/>
        <v>64.551361816600206</v>
      </c>
      <c r="AF30" s="4" t="e">
        <f t="shared" si="21"/>
        <v>#N/A</v>
      </c>
      <c r="AG30" s="4" t="e">
        <f t="shared" si="22"/>
        <v>#N/A</v>
      </c>
      <c r="AI30" s="4">
        <f t="shared" si="23"/>
        <v>1.0929627302676295</v>
      </c>
      <c r="AJ30" s="4">
        <f t="shared" si="24"/>
        <v>3.823075855180214</v>
      </c>
      <c r="AK30" s="4">
        <f t="shared" si="25"/>
        <v>-0.45578890465482402</v>
      </c>
      <c r="AL30" s="4">
        <f t="shared" si="26"/>
        <v>1.8292716133664726</v>
      </c>
      <c r="AM30" s="4">
        <f t="shared" si="27"/>
        <v>1.7642449586742259</v>
      </c>
      <c r="AN30" s="4">
        <f t="shared" si="28"/>
        <v>1.1835552923304817</v>
      </c>
      <c r="AO30" s="4">
        <f t="shared" si="29"/>
        <v>0.3725424072462431</v>
      </c>
      <c r="AP30" s="4">
        <f t="shared" si="30"/>
        <v>0.18239594164873552</v>
      </c>
      <c r="AQ30" s="4">
        <f t="shared" si="31"/>
        <v>-8.9881953045392038E-2</v>
      </c>
      <c r="AR30" s="4">
        <f t="shared" si="32"/>
        <v>0.20535234449019413</v>
      </c>
      <c r="AS30" s="4">
        <f t="shared" si="33"/>
        <v>0</v>
      </c>
      <c r="AT30" s="4">
        <f t="shared" si="34"/>
        <v>2.8953660999470969</v>
      </c>
      <c r="AU30" s="4">
        <f t="shared" si="35"/>
        <v>1.4326381833997885</v>
      </c>
      <c r="AV30" s="4">
        <f t="shared" si="36"/>
        <v>0</v>
      </c>
      <c r="AW30" s="4">
        <f t="shared" si="36"/>
        <v>0</v>
      </c>
      <c r="AY30" s="2">
        <f t="shared" si="96"/>
        <v>55.707037266689497</v>
      </c>
      <c r="AZ30" s="2">
        <f t="shared" si="37"/>
        <v>58.418924132446122</v>
      </c>
      <c r="BA30" s="2">
        <f t="shared" si="37"/>
        <v>58.890788904638669</v>
      </c>
      <c r="BB30" s="2">
        <f t="shared" si="37"/>
        <v>63.767728386574348</v>
      </c>
      <c r="BC30" s="2">
        <f t="shared" si="37"/>
        <v>64.412755041307307</v>
      </c>
      <c r="BD30" s="2">
        <f t="shared" si="37"/>
        <v>68.058444707657117</v>
      </c>
      <c r="BE30" s="2">
        <f t="shared" si="37"/>
        <v>66.530457592732432</v>
      </c>
      <c r="BF30" s="2">
        <f t="shared" si="37"/>
        <v>67.107604058346396</v>
      </c>
      <c r="BG30" s="2">
        <f t="shared" si="37"/>
        <v>68.508881953027839</v>
      </c>
      <c r="BH30" s="2">
        <f t="shared" si="37"/>
        <v>68.181647655496306</v>
      </c>
      <c r="BI30" s="2" t="e">
        <f t="shared" si="37"/>
        <v>#N/A</v>
      </c>
      <c r="BJ30" s="2">
        <f t="shared" si="37"/>
        <v>63.572633900048537</v>
      </c>
      <c r="BK30" s="2">
        <f t="shared" si="37"/>
        <v>64.551361816582471</v>
      </c>
      <c r="BL30" s="2" t="e">
        <f t="shared" si="37"/>
        <v>#N/A</v>
      </c>
      <c r="BM30" s="2" t="e">
        <f t="shared" si="37"/>
        <v>#N/A</v>
      </c>
      <c r="BO30" s="2">
        <f t="shared" si="38"/>
        <v>56.8</v>
      </c>
      <c r="BP30" s="2">
        <f t="shared" si="39"/>
        <v>62.241999999999997</v>
      </c>
      <c r="BQ30" s="2">
        <f t="shared" si="40"/>
        <v>58.435000000000002</v>
      </c>
      <c r="BR30" s="2">
        <f t="shared" si="41"/>
        <v>65.596999999999994</v>
      </c>
      <c r="BS30" s="2">
        <f t="shared" si="42"/>
        <v>66.177000000000007</v>
      </c>
      <c r="BT30" s="2">
        <f t="shared" si="43"/>
        <v>69.242000000000004</v>
      </c>
      <c r="BU30" s="2">
        <f t="shared" si="44"/>
        <v>66.903000000000006</v>
      </c>
      <c r="BV30" s="2">
        <f t="shared" si="45"/>
        <v>67.290000000000006</v>
      </c>
      <c r="BW30" s="2">
        <f t="shared" si="46"/>
        <v>68.418999999999997</v>
      </c>
      <c r="BX30" s="2">
        <f t="shared" si="47"/>
        <v>68.387</v>
      </c>
      <c r="BY30" s="2" t="str">
        <f t="shared" si="48"/>
        <v/>
      </c>
      <c r="BZ30" s="2">
        <f t="shared" si="49"/>
        <v>66.468000000000004</v>
      </c>
      <c r="CA30" s="2">
        <f t="shared" si="50"/>
        <v>65.983999999999995</v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55.504749453042692</v>
      </c>
      <c r="DL30" s="2">
        <f t="shared" si="70"/>
        <v>58.353017556653981</v>
      </c>
      <c r="DM30" s="2">
        <f t="shared" si="70"/>
        <v>58.794103422197033</v>
      </c>
      <c r="DN30" s="2">
        <f t="shared" si="70"/>
        <v>63.552147145877399</v>
      </c>
      <c r="DO30" s="2">
        <f t="shared" si="70"/>
        <v>64.330255662941724</v>
      </c>
      <c r="DP30" s="2">
        <f t="shared" si="70"/>
        <v>68.049201280285189</v>
      </c>
      <c r="DQ30" s="2">
        <f t="shared" si="70"/>
        <v>66.452770401691339</v>
      </c>
      <c r="DR30" s="2">
        <f t="shared" si="70"/>
        <v>67.073682170542639</v>
      </c>
      <c r="DS30" s="2">
        <f t="shared" si="70"/>
        <v>68.534525823014206</v>
      </c>
      <c r="DT30" s="2">
        <f t="shared" si="70"/>
        <v>68.200825675931171</v>
      </c>
      <c r="DU30" s="2">
        <f t="shared" si="70"/>
        <v>65.699653658536604</v>
      </c>
      <c r="DV30" s="2">
        <f t="shared" si="70"/>
        <v>63.573955703211517</v>
      </c>
      <c r="DW30" s="2">
        <f t="shared" si="70"/>
        <v>64.544186046511655</v>
      </c>
      <c r="DX30" s="2">
        <f t="shared" si="70"/>
        <v>60.835648906048888</v>
      </c>
      <c r="DY30" s="2">
        <f t="shared" si="70"/>
        <v>57.913244206773619</v>
      </c>
      <c r="EA30" s="2">
        <f t="shared" si="71"/>
        <v>63.4974322388587</v>
      </c>
      <c r="EB30" s="2">
        <f t="shared" si="72"/>
        <v>60.885567061373855</v>
      </c>
      <c r="EC30" s="2">
        <f t="shared" si="73"/>
        <v>63.350787077693099</v>
      </c>
      <c r="ED30" s="2">
        <f t="shared" si="74"/>
        <v>72.96785603395864</v>
      </c>
      <c r="EE30" s="2">
        <f t="shared" si="75"/>
        <v>67.984920820098196</v>
      </c>
      <c r="EF30" s="2">
        <f t="shared" si="76"/>
        <v>68.484408999777244</v>
      </c>
      <c r="EG30" s="2">
        <f t="shared" si="77"/>
        <v>70.126695091944313</v>
      </c>
      <c r="EH30" s="2">
        <f t="shared" si="78"/>
        <v>68.689836128693514</v>
      </c>
      <c r="EI30" s="2">
        <f t="shared" si="79"/>
        <v>67.369106550428043</v>
      </c>
      <c r="EJ30" s="2">
        <f t="shared" si="80"/>
        <v>67.351750557506847</v>
      </c>
      <c r="EK30" s="2">
        <f t="shared" si="81"/>
        <v>65.803055616108225</v>
      </c>
      <c r="EL30" s="2">
        <f t="shared" si="82"/>
        <v>63.509048722436127</v>
      </c>
      <c r="EM30" s="2">
        <f t="shared" si="83"/>
        <v>64.890542804281736</v>
      </c>
      <c r="EN30" s="2">
        <f t="shared" si="84"/>
        <v>66.380219819366303</v>
      </c>
      <c r="EO30" s="2">
        <f t="shared" si="85"/>
        <v>62.470721918956087</v>
      </c>
      <c r="EQ30" s="2">
        <f t="shared" si="86"/>
        <v>60.531568181833286</v>
      </c>
      <c r="ER30" s="2">
        <f t="shared" si="87"/>
        <v>60.181503433092502</v>
      </c>
      <c r="ES30" s="2">
        <f t="shared" si="87"/>
        <v>61.751946925138782</v>
      </c>
      <c r="ET30" s="2">
        <f t="shared" si="87"/>
        <v>68.223343053212503</v>
      </c>
      <c r="EU30" s="2">
        <f t="shared" si="87"/>
        <v>67.703681617212055</v>
      </c>
      <c r="EV30" s="2">
        <f t="shared" si="87"/>
        <v>66.943637777777795</v>
      </c>
      <c r="EW30" s="2">
        <f t="shared" si="87"/>
        <v>68.300818207069781</v>
      </c>
      <c r="EX30" s="2">
        <f t="shared" si="87"/>
        <v>66.694497819257961</v>
      </c>
      <c r="EY30" s="2">
        <f t="shared" si="87"/>
        <v>66.325048659475272</v>
      </c>
      <c r="EZ30" s="2">
        <f t="shared" si="87"/>
        <v>66.272474069703975</v>
      </c>
      <c r="FA30" s="2">
        <f t="shared" si="87"/>
        <v>64.836885722082513</v>
      </c>
      <c r="FB30" s="2">
        <f t="shared" si="87"/>
        <v>64.44200300562612</v>
      </c>
      <c r="FC30" s="2">
        <f t="shared" si="87"/>
        <v>60.814709612310111</v>
      </c>
      <c r="FD30" s="2">
        <f t="shared" si="87"/>
        <v>66.631139151107547</v>
      </c>
      <c r="FE30" s="2">
        <f t="shared" si="87"/>
        <v>64.124118228655945</v>
      </c>
      <c r="FG30" s="2">
        <f t="shared" si="88"/>
        <v>2.5309329787807585E-2</v>
      </c>
      <c r="FH30" s="2">
        <f t="shared" si="89"/>
        <v>2.6024042797916536E-2</v>
      </c>
      <c r="FI30" s="2">
        <f t="shared" si="89"/>
        <v>2.1218584217025688E-2</v>
      </c>
      <c r="FJ30" s="2">
        <f t="shared" si="89"/>
        <v>2.2896272619168309E-2</v>
      </c>
      <c r="FK30" s="2">
        <f t="shared" si="89"/>
        <v>2.2573763053186691E-2</v>
      </c>
      <c r="FL30" s="2">
        <f t="shared" si="89"/>
        <v>2.12412433996295E-2</v>
      </c>
      <c r="FM30" s="2">
        <f t="shared" si="89"/>
        <v>2.1145852832240738E-2</v>
      </c>
      <c r="FN30" s="2">
        <f t="shared" si="89"/>
        <v>2.0990197460579684E-2</v>
      </c>
      <c r="FO30" s="2">
        <f t="shared" si="89"/>
        <v>2.2003315432729448E-2</v>
      </c>
      <c r="FP30" s="2">
        <f t="shared" si="89"/>
        <v>2.2585969381876014E-2</v>
      </c>
      <c r="FQ30" s="2">
        <f t="shared" si="89"/>
        <v>1.8894423870321E-2</v>
      </c>
      <c r="FR30" s="2">
        <f t="shared" si="89"/>
        <v>2.0372422485646163E-2</v>
      </c>
      <c r="FS30" s="2">
        <f t="shared" si="89"/>
        <v>2.0723523033185066E-2</v>
      </c>
      <c r="FT30" s="2">
        <f t="shared" si="89"/>
        <v>1.5962977134375243E-2</v>
      </c>
      <c r="FU30" s="2">
        <f t="shared" si="89"/>
        <v>1.4950186811942391E-2</v>
      </c>
      <c r="FW30" s="2">
        <f t="shared" si="112"/>
        <v>5.4987980622667791E-7</v>
      </c>
      <c r="FX30" s="2">
        <f t="shared" si="90"/>
        <v>8.5348327321035709E-7</v>
      </c>
      <c r="FY30" s="2">
        <f t="shared" si="90"/>
        <v>5.5881311233016812E-7</v>
      </c>
      <c r="FZ30" s="2">
        <f t="shared" si="90"/>
        <v>7.1596543290373182E-7</v>
      </c>
      <c r="GA30" s="2">
        <f t="shared" si="90"/>
        <v>5.9355454502434721E-7</v>
      </c>
      <c r="GB30" s="2">
        <f t="shared" si="90"/>
        <v>6.0082066904295203E-7</v>
      </c>
      <c r="GC30" s="2">
        <f t="shared" si="90"/>
        <v>5.9137379038056319E-7</v>
      </c>
      <c r="GD30" s="2">
        <f t="shared" si="90"/>
        <v>7.532078738826776E-7</v>
      </c>
      <c r="GE30" s="2">
        <f t="shared" si="90"/>
        <v>7.4911579670281116E-7</v>
      </c>
      <c r="GF30" s="2">
        <f t="shared" si="90"/>
        <v>7.7441437293241629E-7</v>
      </c>
      <c r="GG30" s="2">
        <f t="shared" si="90"/>
        <v>6.0207738327309151E-7</v>
      </c>
      <c r="GH30" s="2">
        <f t="shared" si="90"/>
        <v>5.4586988006399783E-7</v>
      </c>
      <c r="GI30" s="2">
        <f t="shared" si="90"/>
        <v>4.8141728028435188E-7</v>
      </c>
      <c r="GJ30" s="2">
        <f t="shared" si="90"/>
        <v>3.76917991254595E-7</v>
      </c>
      <c r="GK30" s="2">
        <f t="shared" si="90"/>
        <v>3.9874066406390113E-7</v>
      </c>
      <c r="GM30" s="86">
        <f t="shared" si="113"/>
        <v>1.8139604286339524E-12</v>
      </c>
      <c r="GN30" s="86">
        <f t="shared" si="91"/>
        <v>7.4833000422005801E-12</v>
      </c>
      <c r="GO30" s="86">
        <f t="shared" si="91"/>
        <v>8.4995490217457074E-15</v>
      </c>
      <c r="GP30" s="86">
        <f t="shared" si="91"/>
        <v>3.0630478373242633E-14</v>
      </c>
      <c r="GQ30" s="86">
        <f t="shared" si="91"/>
        <v>9.6596193951702471E-15</v>
      </c>
      <c r="GR30" s="86">
        <f t="shared" si="91"/>
        <v>6.4240557938698594E-15</v>
      </c>
      <c r="GS30" s="86">
        <f t="shared" si="91"/>
        <v>1.2297171204435847E-14</v>
      </c>
      <c r="GT30" s="86">
        <f t="shared" si="91"/>
        <v>2.4425515307845765E-15</v>
      </c>
      <c r="GU30" s="86">
        <f t="shared" si="91"/>
        <v>9.8886624988003196E-15</v>
      </c>
      <c r="GV30" s="86">
        <f t="shared" si="91"/>
        <v>7.0815887053394652E-15</v>
      </c>
      <c r="GW30" s="86">
        <f t="shared" si="91"/>
        <v>1.754658424102389E-16</v>
      </c>
      <c r="GX30" s="86">
        <f t="shared" si="91"/>
        <v>2.297633755336597E-15</v>
      </c>
      <c r="GY30" s="86">
        <f t="shared" si="91"/>
        <v>9.2467429330985473E-15</v>
      </c>
      <c r="GZ30" s="86">
        <f t="shared" si="91"/>
        <v>3.6194544249140127E-20</v>
      </c>
      <c r="HA30" s="86">
        <f t="shared" si="91"/>
        <v>8.2290110479725817E-23</v>
      </c>
      <c r="HC30" s="86">
        <f t="shared" si="145"/>
        <v>2.6563288685811076E-35</v>
      </c>
      <c r="HD30" s="86">
        <f t="shared" si="92"/>
        <v>2.7545536132512134E-27</v>
      </c>
      <c r="HE30" s="86">
        <f t="shared" si="92"/>
        <v>6.2985875561804842E-35</v>
      </c>
      <c r="HF30" s="86">
        <f t="shared" si="92"/>
        <v>2.4485524719610727E-35</v>
      </c>
      <c r="HG30" s="86">
        <f t="shared" si="92"/>
        <v>1.0547385347482007E-33</v>
      </c>
      <c r="HH30" s="86">
        <f t="shared" si="92"/>
        <v>4.6969982474900918E-35</v>
      </c>
      <c r="HI30" s="86">
        <f t="shared" si="92"/>
        <v>3.4951731948679156E-37</v>
      </c>
      <c r="HJ30" s="86">
        <f t="shared" si="92"/>
        <v>4.6824033910065037E-38</v>
      </c>
      <c r="HK30" s="86">
        <f t="shared" si="92"/>
        <v>2.1510112119384747E-34</v>
      </c>
      <c r="HL30" s="86">
        <f t="shared" si="92"/>
        <v>6.9507865896010529E-37</v>
      </c>
      <c r="HM30" s="86">
        <f t="shared" si="92"/>
        <v>4.8727512525595201E-38</v>
      </c>
      <c r="HN30" s="86">
        <f t="shared" si="92"/>
        <v>7.4604818667985469E-35</v>
      </c>
      <c r="HO30" s="86">
        <f t="shared" si="92"/>
        <v>1.2378407581168288E-33</v>
      </c>
      <c r="HP30" s="86">
        <f t="shared" si="92"/>
        <v>9.5697757770154472E-38</v>
      </c>
      <c r="HQ30" s="86">
        <f t="shared" si="92"/>
        <v>1.6161067648114661E-50</v>
      </c>
      <c r="HS30" s="86">
        <f t="shared" si="114"/>
        <v>4.2126736475382282E-193</v>
      </c>
      <c r="HT30" s="86">
        <f t="shared" si="93"/>
        <v>1.7201358852585607E-138</v>
      </c>
      <c r="HU30" s="86">
        <f t="shared" si="93"/>
        <v>3.3011786904624067E-187</v>
      </c>
      <c r="HV30" s="86">
        <f t="shared" si="93"/>
        <v>3.5084377723573769E-191</v>
      </c>
      <c r="HW30" s="86">
        <f t="shared" si="93"/>
        <v>1.7263271041656376E-181</v>
      </c>
      <c r="HX30" s="86">
        <f t="shared" si="93"/>
        <v>3.609162385763527E-189</v>
      </c>
      <c r="HY30" s="86">
        <f t="shared" si="93"/>
        <v>4.7386214966792044E-202</v>
      </c>
      <c r="HZ30" s="86">
        <f t="shared" si="93"/>
        <v>2.0407526985895695E-203</v>
      </c>
      <c r="IA30" s="86">
        <f t="shared" si="93"/>
        <v>3.2175420469358183E-185</v>
      </c>
      <c r="IB30" s="86">
        <f t="shared" si="93"/>
        <v>1.7592370796959787E-200</v>
      </c>
      <c r="IC30" s="86">
        <f t="shared" si="93"/>
        <v>1.0333968584870887E-206</v>
      </c>
      <c r="ID30" s="86">
        <f t="shared" si="93"/>
        <v>7.8714820822095867E-189</v>
      </c>
      <c r="IE30" s="86">
        <f t="shared" si="93"/>
        <v>7.7799141702571314E-181</v>
      </c>
      <c r="IF30" s="86">
        <f t="shared" si="93"/>
        <v>8.953740950229918E-131</v>
      </c>
      <c r="IG30" s="86">
        <f t="shared" si="93"/>
        <v>3.5780207363215501E-82</v>
      </c>
      <c r="II30" s="86">
        <f t="shared" si="115"/>
        <v>0</v>
      </c>
      <c r="IJ30" s="86">
        <f t="shared" si="116"/>
        <v>1.3145646962219808E-274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5.4476648438779388E-203</v>
      </c>
      <c r="IW30" s="86">
        <f t="shared" si="129"/>
        <v>0</v>
      </c>
      <c r="IY30" s="86">
        <f t="shared" si="130"/>
        <v>1.8139604286339524E-12</v>
      </c>
      <c r="IZ30" s="86">
        <f t="shared" si="131"/>
        <v>7.4833000422005833E-12</v>
      </c>
      <c r="JA30" s="86">
        <f t="shared" si="132"/>
        <v>8.4995490217457074E-15</v>
      </c>
      <c r="JB30" s="86">
        <f t="shared" si="133"/>
        <v>3.0630478373242633E-14</v>
      </c>
      <c r="JC30" s="86">
        <f t="shared" si="134"/>
        <v>9.6596193951702471E-15</v>
      </c>
      <c r="JD30" s="86">
        <f t="shared" si="135"/>
        <v>6.4240557938698594E-15</v>
      </c>
      <c r="JE30" s="86">
        <f t="shared" si="136"/>
        <v>1.2297171204435847E-14</v>
      </c>
      <c r="JF30" s="86">
        <f t="shared" si="137"/>
        <v>2.4425515307845765E-15</v>
      </c>
      <c r="JG30" s="86">
        <f t="shared" si="138"/>
        <v>9.8886624988003196E-15</v>
      </c>
      <c r="JH30" s="86">
        <f t="shared" si="139"/>
        <v>7.0815887053394652E-15</v>
      </c>
      <c r="JI30" s="86">
        <f t="shared" si="140"/>
        <v>1.754658424102389E-16</v>
      </c>
      <c r="JJ30" s="86">
        <f t="shared" si="141"/>
        <v>2.297633755336597E-15</v>
      </c>
      <c r="JK30" s="86">
        <f t="shared" si="142"/>
        <v>9.2467429330985473E-15</v>
      </c>
      <c r="JL30" s="86">
        <f t="shared" si="143"/>
        <v>3.6194544249140127E-20</v>
      </c>
      <c r="JM30" s="86">
        <f t="shared" si="144"/>
        <v>8.2290110479725817E-23</v>
      </c>
    </row>
    <row r="31" spans="1:274" x14ac:dyDescent="0.25">
      <c r="B31" s="2">
        <v>4</v>
      </c>
      <c r="C31" s="37">
        <v>60.033000000000001</v>
      </c>
      <c r="D31" s="37">
        <v>60.097000000000001</v>
      </c>
      <c r="E31" s="37">
        <v>58.774000000000001</v>
      </c>
      <c r="F31" s="37">
        <v>62.645000000000003</v>
      </c>
      <c r="G31" s="37">
        <v>64.822999999999993</v>
      </c>
      <c r="H31" s="37">
        <v>69.242000000000004</v>
      </c>
      <c r="I31" s="37">
        <v>69.564999999999998</v>
      </c>
      <c r="J31" s="37">
        <v>67.983999999999995</v>
      </c>
      <c r="K31" s="37">
        <v>70.096999999999994</v>
      </c>
      <c r="L31" s="37">
        <v>67.225999999999999</v>
      </c>
      <c r="M31" s="37">
        <v>67.257999999999996</v>
      </c>
      <c r="N31" s="37">
        <v>65.596999999999994</v>
      </c>
      <c r="O31" s="37">
        <v>64.694000000000003</v>
      </c>
      <c r="P31" s="37">
        <v>65.418999999999997</v>
      </c>
      <c r="Q31" s="37">
        <v>59.935000000000002</v>
      </c>
      <c r="S31" s="4">
        <f t="shared" si="8"/>
        <v>55.876732239732384</v>
      </c>
      <c r="T31" s="4">
        <f t="shared" si="9"/>
        <v>58.544980508585226</v>
      </c>
      <c r="U31" s="4">
        <f t="shared" si="10"/>
        <v>59.007282585427561</v>
      </c>
      <c r="V31" s="4">
        <f t="shared" si="11"/>
        <v>63.936964836670377</v>
      </c>
      <c r="W31" s="4">
        <f t="shared" si="12"/>
        <v>64.552815036776096</v>
      </c>
      <c r="X31" s="4">
        <f t="shared" si="13"/>
        <v>68.11887842927041</v>
      </c>
      <c r="Y31" s="4">
        <f t="shared" si="14"/>
        <v>66.655419333357287</v>
      </c>
      <c r="Z31" s="4">
        <f t="shared" si="15"/>
        <v>67.212921446107842</v>
      </c>
      <c r="AA31" s="4">
        <f t="shared" si="16"/>
        <v>68.600430992724668</v>
      </c>
      <c r="AB31" s="4">
        <f t="shared" si="17"/>
        <v>68.29412009567416</v>
      </c>
      <c r="AC31" s="4" t="e">
        <f t="shared" si="18"/>
        <v>#N/A</v>
      </c>
      <c r="AD31" s="4">
        <f t="shared" si="19"/>
        <v>63.701221559426784</v>
      </c>
      <c r="AE31" s="4">
        <f t="shared" si="20"/>
        <v>64.645839262722092</v>
      </c>
      <c r="AF31" s="4" t="e">
        <f t="shared" si="21"/>
        <v>#N/A</v>
      </c>
      <c r="AG31" s="4" t="e">
        <f t="shared" si="22"/>
        <v>#N/A</v>
      </c>
      <c r="AI31" s="4">
        <f t="shared" si="23"/>
        <v>4.1562677602676175</v>
      </c>
      <c r="AJ31" s="4">
        <f t="shared" si="24"/>
        <v>1.5520194914147751</v>
      </c>
      <c r="AK31" s="4">
        <f t="shared" si="25"/>
        <v>-0.23328258542755975</v>
      </c>
      <c r="AL31" s="4">
        <f t="shared" si="26"/>
        <v>-1.291964836670374</v>
      </c>
      <c r="AM31" s="4">
        <f t="shared" si="27"/>
        <v>0.27018496322389751</v>
      </c>
      <c r="AN31" s="4">
        <f t="shared" si="28"/>
        <v>1.1231215707295945</v>
      </c>
      <c r="AO31" s="4">
        <f t="shared" si="29"/>
        <v>2.9095806666427109</v>
      </c>
      <c r="AP31" s="4">
        <f t="shared" si="30"/>
        <v>0.77107855389215274</v>
      </c>
      <c r="AQ31" s="4">
        <f t="shared" si="31"/>
        <v>1.4965690072753262</v>
      </c>
      <c r="AR31" s="4">
        <f t="shared" si="32"/>
        <v>-1.0681200956741606</v>
      </c>
      <c r="AS31" s="4">
        <f t="shared" si="33"/>
        <v>0</v>
      </c>
      <c r="AT31" s="4">
        <f t="shared" si="34"/>
        <v>1.8957784405732099</v>
      </c>
      <c r="AU31" s="4">
        <f t="shared" si="35"/>
        <v>4.8160737277910926E-2</v>
      </c>
      <c r="AV31" s="4">
        <f t="shared" si="36"/>
        <v>0</v>
      </c>
      <c r="AW31" s="4">
        <f t="shared" si="36"/>
        <v>0</v>
      </c>
      <c r="AY31" s="2">
        <f t="shared" si="96"/>
        <v>55.87673223294621</v>
      </c>
      <c r="AZ31" s="2">
        <f t="shared" si="37"/>
        <v>58.544980482364224</v>
      </c>
      <c r="BA31" s="2">
        <f t="shared" si="37"/>
        <v>59.007282585384793</v>
      </c>
      <c r="BB31" s="2">
        <f t="shared" si="37"/>
        <v>63.936964836518598</v>
      </c>
      <c r="BC31" s="2">
        <f t="shared" si="37"/>
        <v>64.552815036726642</v>
      </c>
      <c r="BD31" s="2">
        <f t="shared" si="37"/>
        <v>68.118878429237199</v>
      </c>
      <c r="BE31" s="2">
        <f t="shared" si="37"/>
        <v>66.655419333301708</v>
      </c>
      <c r="BF31" s="2">
        <f t="shared" si="37"/>
        <v>67.212921446094327</v>
      </c>
      <c r="BG31" s="2">
        <f t="shared" si="37"/>
        <v>68.600430992678071</v>
      </c>
      <c r="BH31" s="2">
        <f t="shared" si="37"/>
        <v>68.294120095637581</v>
      </c>
      <c r="BI31" s="2" t="e">
        <f t="shared" si="37"/>
        <v>#N/A</v>
      </c>
      <c r="BJ31" s="2">
        <f t="shared" si="37"/>
        <v>63.701221559414734</v>
      </c>
      <c r="BK31" s="2">
        <f t="shared" si="37"/>
        <v>64.645839262675594</v>
      </c>
      <c r="BL31" s="2" t="e">
        <f t="shared" si="37"/>
        <v>#N/A</v>
      </c>
      <c r="BM31" s="2" t="e">
        <f t="shared" si="37"/>
        <v>#N/A</v>
      </c>
      <c r="BO31" s="2">
        <f t="shared" si="38"/>
        <v>60.033000000000001</v>
      </c>
      <c r="BP31" s="2">
        <f t="shared" si="39"/>
        <v>60.097000000000001</v>
      </c>
      <c r="BQ31" s="2">
        <f t="shared" si="40"/>
        <v>58.774000000000001</v>
      </c>
      <c r="BR31" s="2">
        <f t="shared" si="41"/>
        <v>62.645000000000003</v>
      </c>
      <c r="BS31" s="2">
        <f t="shared" si="42"/>
        <v>64.822999999999993</v>
      </c>
      <c r="BT31" s="2">
        <f t="shared" si="43"/>
        <v>69.242000000000004</v>
      </c>
      <c r="BU31" s="2">
        <f t="shared" si="44"/>
        <v>69.564999999999998</v>
      </c>
      <c r="BV31" s="2">
        <f t="shared" si="45"/>
        <v>67.983999999999995</v>
      </c>
      <c r="BW31" s="2">
        <f t="shared" si="46"/>
        <v>70.096999999999994</v>
      </c>
      <c r="BX31" s="2">
        <f t="shared" si="47"/>
        <v>67.225999999999999</v>
      </c>
      <c r="BY31" s="2" t="str">
        <f t="shared" si="48"/>
        <v/>
      </c>
      <c r="BZ31" s="2">
        <f t="shared" si="49"/>
        <v>65.596999999999994</v>
      </c>
      <c r="CA31" s="2">
        <f t="shared" si="50"/>
        <v>64.694000000000003</v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55.664118872052498</v>
      </c>
      <c r="DL31" s="2">
        <f t="shared" si="70"/>
        <v>58.480247845933619</v>
      </c>
      <c r="DM31" s="2">
        <f t="shared" si="70"/>
        <v>58.907659779056281</v>
      </c>
      <c r="DN31" s="2">
        <f t="shared" si="70"/>
        <v>63.710323467230467</v>
      </c>
      <c r="DO31" s="2">
        <f t="shared" si="70"/>
        <v>64.469545756569019</v>
      </c>
      <c r="DP31" s="2">
        <f t="shared" si="70"/>
        <v>68.113322826351151</v>
      </c>
      <c r="DQ31" s="2">
        <f t="shared" si="70"/>
        <v>66.576613178294579</v>
      </c>
      <c r="DR31" s="2">
        <f t="shared" si="70"/>
        <v>67.181323690678767</v>
      </c>
      <c r="DS31" s="2">
        <f t="shared" si="70"/>
        <v>68.633629115070988</v>
      </c>
      <c r="DT31" s="2">
        <f t="shared" si="70"/>
        <v>68.320935958728356</v>
      </c>
      <c r="DU31" s="2">
        <f t="shared" si="70"/>
        <v>65.830448780487828</v>
      </c>
      <c r="DV31" s="2">
        <f t="shared" si="70"/>
        <v>63.70833881641142</v>
      </c>
      <c r="DW31" s="2">
        <f t="shared" si="70"/>
        <v>64.642953488372115</v>
      </c>
      <c r="DX31" s="2">
        <f t="shared" si="70"/>
        <v>60.992778507078491</v>
      </c>
      <c r="DY31" s="2">
        <f t="shared" si="70"/>
        <v>58.060158645276289</v>
      </c>
      <c r="EA31" s="2">
        <f t="shared" si="71"/>
        <v>63.344321793206113</v>
      </c>
      <c r="EB31" s="2">
        <f t="shared" si="72"/>
        <v>60.754517464627853</v>
      </c>
      <c r="EC31" s="2">
        <f t="shared" si="73"/>
        <v>63.198424980093279</v>
      </c>
      <c r="ED31" s="2">
        <f t="shared" si="74"/>
        <v>72.758056224091618</v>
      </c>
      <c r="EE31" s="2">
        <f t="shared" si="75"/>
        <v>67.841072480508245</v>
      </c>
      <c r="EF31" s="2">
        <f t="shared" si="76"/>
        <v>68.35238946664947</v>
      </c>
      <c r="EG31" s="2">
        <f t="shared" si="77"/>
        <v>69.98247093425077</v>
      </c>
      <c r="EH31" s="2">
        <f t="shared" si="78"/>
        <v>68.557077584172376</v>
      </c>
      <c r="EI31" s="2">
        <f t="shared" si="79"/>
        <v>67.2547212674517</v>
      </c>
      <c r="EJ31" s="2">
        <f t="shared" si="80"/>
        <v>67.235801234877641</v>
      </c>
      <c r="EK31" s="2">
        <f t="shared" si="81"/>
        <v>65.674506797254111</v>
      </c>
      <c r="EL31" s="2">
        <f t="shared" si="82"/>
        <v>63.38907000350018</v>
      </c>
      <c r="EM31" s="2">
        <f t="shared" si="83"/>
        <v>64.770299986784707</v>
      </c>
      <c r="EN31" s="2">
        <f t="shared" si="84"/>
        <v>66.270106265916496</v>
      </c>
      <c r="EO31" s="2">
        <f t="shared" si="85"/>
        <v>62.401540869067681</v>
      </c>
      <c r="EQ31" s="2">
        <f t="shared" si="86"/>
        <v>60.404995548249175</v>
      </c>
      <c r="ER31" s="2">
        <f t="shared" si="87"/>
        <v>60.056975786095464</v>
      </c>
      <c r="ES31" s="2">
        <f t="shared" si="87"/>
        <v>61.613953226031832</v>
      </c>
      <c r="ET31" s="2">
        <f t="shared" si="87"/>
        <v>68.056969500053171</v>
      </c>
      <c r="EU31" s="2">
        <f t="shared" si="87"/>
        <v>67.562023783354604</v>
      </c>
      <c r="EV31" s="2">
        <f t="shared" si="87"/>
        <v>66.82556623625733</v>
      </c>
      <c r="EW31" s="2">
        <f t="shared" si="87"/>
        <v>68.173250685141198</v>
      </c>
      <c r="EX31" s="2">
        <f t="shared" si="87"/>
        <v>66.579905391295526</v>
      </c>
      <c r="EY31" s="2">
        <f t="shared" si="87"/>
        <v>66.220391272751897</v>
      </c>
      <c r="EZ31" s="2">
        <f t="shared" si="87"/>
        <v>66.166519501902329</v>
      </c>
      <c r="FA31" s="2">
        <f t="shared" si="87"/>
        <v>64.717051229723367</v>
      </c>
      <c r="FB31" s="2">
        <f t="shared" si="87"/>
        <v>64.31340780984506</v>
      </c>
      <c r="FC31" s="2">
        <f t="shared" si="87"/>
        <v>60.730751660197065</v>
      </c>
      <c r="FD31" s="2">
        <f t="shared" si="87"/>
        <v>66.519182701993842</v>
      </c>
      <c r="FE31" s="2">
        <f t="shared" si="87"/>
        <v>64.039083359518472</v>
      </c>
      <c r="FG31" s="2">
        <f t="shared" si="88"/>
        <v>2.7683530668124311E-2</v>
      </c>
      <c r="FH31" s="2">
        <f t="shared" si="89"/>
        <v>2.8463331117801128E-2</v>
      </c>
      <c r="FI31" s="2">
        <f t="shared" si="89"/>
        <v>2.3218184288445586E-2</v>
      </c>
      <c r="FJ31" s="2">
        <f t="shared" si="89"/>
        <v>2.5049928630950312E-2</v>
      </c>
      <c r="FK31" s="2">
        <f t="shared" si="89"/>
        <v>2.4697850139145543E-2</v>
      </c>
      <c r="FL31" s="2">
        <f t="shared" si="89"/>
        <v>2.3242928122488262E-2</v>
      </c>
      <c r="FM31" s="2">
        <f t="shared" si="89"/>
        <v>2.3138760865501918E-2</v>
      </c>
      <c r="FN31" s="2">
        <f t="shared" si="89"/>
        <v>2.2968779855151455E-2</v>
      </c>
      <c r="FO31" s="2">
        <f t="shared" si="89"/>
        <v>2.407504813528066E-2</v>
      </c>
      <c r="FP31" s="2">
        <f t="shared" si="89"/>
        <v>2.4711175989377433E-2</v>
      </c>
      <c r="FQ31" s="2">
        <f t="shared" si="89"/>
        <v>2.0679626911999052E-2</v>
      </c>
      <c r="FR31" s="2">
        <f t="shared" si="89"/>
        <v>2.2294098129256729E-2</v>
      </c>
      <c r="FS31" s="2">
        <f t="shared" si="89"/>
        <v>2.2677550381885878E-2</v>
      </c>
      <c r="FT31" s="2">
        <f t="shared" si="89"/>
        <v>1.7476141730318008E-2</v>
      </c>
      <c r="FU31" s="2">
        <f t="shared" si="89"/>
        <v>1.6368943842228912E-2</v>
      </c>
      <c r="FW31" s="2">
        <f t="shared" si="112"/>
        <v>6.0293118604064109E-7</v>
      </c>
      <c r="FX31" s="2">
        <f t="shared" si="90"/>
        <v>9.3582572278981865E-7</v>
      </c>
      <c r="FY31" s="2">
        <f t="shared" si="90"/>
        <v>6.1272636035485417E-7</v>
      </c>
      <c r="FZ31" s="2">
        <f t="shared" si="90"/>
        <v>7.8504043214444815E-7</v>
      </c>
      <c r="GA31" s="2">
        <f t="shared" si="90"/>
        <v>6.5081957957165476E-7</v>
      </c>
      <c r="GB31" s="2">
        <f t="shared" si="90"/>
        <v>6.5878672521046383E-7</v>
      </c>
      <c r="GC31" s="2">
        <f t="shared" si="90"/>
        <v>6.484284299269646E-7</v>
      </c>
      <c r="GD31" s="2">
        <f t="shared" si="90"/>
        <v>8.2587595086085484E-7</v>
      </c>
      <c r="GE31" s="2">
        <f t="shared" si="90"/>
        <v>8.2138907810653151E-7</v>
      </c>
      <c r="GF31" s="2">
        <f t="shared" si="90"/>
        <v>8.4912841125842455E-7</v>
      </c>
      <c r="GG31" s="2">
        <f t="shared" si="90"/>
        <v>6.601646848026778E-7</v>
      </c>
      <c r="GH31" s="2">
        <f t="shared" si="90"/>
        <v>5.9853438989992961E-7</v>
      </c>
      <c r="GI31" s="2">
        <f t="shared" si="90"/>
        <v>5.2786352656105196E-7</v>
      </c>
      <c r="GJ31" s="2">
        <f t="shared" si="90"/>
        <v>4.1328234411599977E-7</v>
      </c>
      <c r="GK31" s="2">
        <f t="shared" si="90"/>
        <v>4.3721042724233374E-7</v>
      </c>
      <c r="GM31" s="86">
        <f t="shared" si="113"/>
        <v>4.1099011377050955E-12</v>
      </c>
      <c r="GN31" s="86">
        <f t="shared" si="91"/>
        <v>1.6107756241624171E-11</v>
      </c>
      <c r="GO31" s="86">
        <f t="shared" si="91"/>
        <v>2.2853730911039467E-14</v>
      </c>
      <c r="GP31" s="86">
        <f t="shared" si="91"/>
        <v>7.9833138785087035E-14</v>
      </c>
      <c r="GQ31" s="86">
        <f t="shared" si="91"/>
        <v>2.6269429123393645E-14</v>
      </c>
      <c r="GR31" s="86">
        <f t="shared" si="91"/>
        <v>1.7469961413359029E-14</v>
      </c>
      <c r="GS31" s="86">
        <f t="shared" si="91"/>
        <v>3.2558051174712009E-14</v>
      </c>
      <c r="GT31" s="86">
        <f t="shared" si="91"/>
        <v>6.8790126216095974E-15</v>
      </c>
      <c r="GU31" s="86">
        <f t="shared" si="91"/>
        <v>2.6683900294676316E-14</v>
      </c>
      <c r="GV31" s="86">
        <f t="shared" si="91"/>
        <v>1.9502631192893857E-14</v>
      </c>
      <c r="GW31" s="86">
        <f t="shared" si="91"/>
        <v>5.319696156142934E-16</v>
      </c>
      <c r="GX31" s="86">
        <f t="shared" si="91"/>
        <v>6.4341431351906167E-15</v>
      </c>
      <c r="GY31" s="86">
        <f t="shared" si="91"/>
        <v>2.4629197191273678E-14</v>
      </c>
      <c r="GZ31" s="86">
        <f t="shared" si="91"/>
        <v>1.4414556912211306E-19</v>
      </c>
      <c r="HA31" s="86">
        <f t="shared" si="91"/>
        <v>4.0290578144934185E-22</v>
      </c>
      <c r="HC31" s="86">
        <f t="shared" si="145"/>
        <v>1.6128695656050693E-34</v>
      </c>
      <c r="HD31" s="86">
        <f t="shared" si="92"/>
        <v>1.0716764224716096E-26</v>
      </c>
      <c r="HE31" s="86">
        <f t="shared" si="92"/>
        <v>3.693646211108592E-34</v>
      </c>
      <c r="HF31" s="86">
        <f t="shared" si="92"/>
        <v>1.5180536074449151E-34</v>
      </c>
      <c r="HG31" s="86">
        <f t="shared" si="92"/>
        <v>5.9476691515625493E-33</v>
      </c>
      <c r="HH31" s="86">
        <f t="shared" si="92"/>
        <v>2.8129897047416819E-34</v>
      </c>
      <c r="HI31" s="86">
        <f t="shared" si="92"/>
        <v>2.3411225974205471E-36</v>
      </c>
      <c r="HJ31" s="86">
        <f t="shared" si="92"/>
        <v>3.3144356109684348E-37</v>
      </c>
      <c r="HK31" s="86">
        <f t="shared" si="92"/>
        <v>1.2688894114720855E-33</v>
      </c>
      <c r="HL31" s="86">
        <f t="shared" si="92"/>
        <v>4.7535831888707901E-36</v>
      </c>
      <c r="HM31" s="86">
        <f t="shared" si="92"/>
        <v>3.420674823856686E-37</v>
      </c>
      <c r="HN31" s="86">
        <f t="shared" si="92"/>
        <v>4.3681081085464174E-34</v>
      </c>
      <c r="HO31" s="86">
        <f t="shared" si="92"/>
        <v>6.6454270703456029E-33</v>
      </c>
      <c r="HP31" s="86">
        <f t="shared" si="92"/>
        <v>6.33937804378868E-37</v>
      </c>
      <c r="HQ31" s="86">
        <f t="shared" si="92"/>
        <v>2.1446800455305391E-49</v>
      </c>
      <c r="HS31" s="86">
        <f t="shared" si="114"/>
        <v>4.5996512775333816E-190</v>
      </c>
      <c r="HT31" s="86">
        <f t="shared" si="93"/>
        <v>2.8042716966025641E-136</v>
      </c>
      <c r="HU31" s="86">
        <f t="shared" si="93"/>
        <v>2.938728780043377E-184</v>
      </c>
      <c r="HV31" s="86">
        <f t="shared" si="93"/>
        <v>3.9936553107875997E-188</v>
      </c>
      <c r="HW31" s="86">
        <f t="shared" si="93"/>
        <v>1.3480420867272081E-178</v>
      </c>
      <c r="HX31" s="86">
        <f t="shared" si="93"/>
        <v>3.5655179190606077E-186</v>
      </c>
      <c r="HY31" s="86">
        <f t="shared" si="93"/>
        <v>7.3476510065428265E-199</v>
      </c>
      <c r="HZ31" s="86">
        <f t="shared" si="93"/>
        <v>3.6700810431401546E-200</v>
      </c>
      <c r="IA31" s="86">
        <f t="shared" si="93"/>
        <v>2.983435936006041E-182</v>
      </c>
      <c r="IB31" s="86">
        <f t="shared" si="93"/>
        <v>2.9621903126266545E-197</v>
      </c>
      <c r="IC31" s="86">
        <f t="shared" si="93"/>
        <v>1.9167858888853756E-203</v>
      </c>
      <c r="ID31" s="86">
        <f t="shared" si="93"/>
        <v>7.2290271199532903E-186</v>
      </c>
      <c r="IE31" s="86">
        <f t="shared" si="93"/>
        <v>5.0017707824255024E-178</v>
      </c>
      <c r="IF31" s="86">
        <f t="shared" si="93"/>
        <v>8.8470480349314609E-129</v>
      </c>
      <c r="IG31" s="86">
        <f t="shared" si="93"/>
        <v>6.0149331863896175E-81</v>
      </c>
      <c r="II31" s="86">
        <f t="shared" si="115"/>
        <v>0</v>
      </c>
      <c r="IJ31" s="86">
        <f t="shared" si="116"/>
        <v>4.9940554378919604E-271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1.6997695065465724E-200</v>
      </c>
      <c r="IW31" s="86">
        <f t="shared" si="129"/>
        <v>5.9462585054605014E-306</v>
      </c>
      <c r="IY31" s="86">
        <f t="shared" si="130"/>
        <v>4.1099011377050955E-12</v>
      </c>
      <c r="IZ31" s="86">
        <f t="shared" si="131"/>
        <v>1.6107756241624181E-11</v>
      </c>
      <c r="JA31" s="86">
        <f t="shared" si="132"/>
        <v>2.2853730911039467E-14</v>
      </c>
      <c r="JB31" s="86">
        <f t="shared" si="133"/>
        <v>7.9833138785087035E-14</v>
      </c>
      <c r="JC31" s="86">
        <f t="shared" si="134"/>
        <v>2.6269429123393645E-14</v>
      </c>
      <c r="JD31" s="86">
        <f t="shared" si="135"/>
        <v>1.7469961413359029E-14</v>
      </c>
      <c r="JE31" s="86">
        <f t="shared" si="136"/>
        <v>3.2558051174712009E-14</v>
      </c>
      <c r="JF31" s="86">
        <f t="shared" si="137"/>
        <v>6.8790126216095974E-15</v>
      </c>
      <c r="JG31" s="86">
        <f t="shared" si="138"/>
        <v>2.6683900294676316E-14</v>
      </c>
      <c r="JH31" s="86">
        <f t="shared" si="139"/>
        <v>1.9502631192893857E-14</v>
      </c>
      <c r="JI31" s="86">
        <f t="shared" si="140"/>
        <v>5.319696156142934E-16</v>
      </c>
      <c r="JJ31" s="86">
        <f t="shared" si="141"/>
        <v>6.4341431351906167E-15</v>
      </c>
      <c r="JK31" s="86">
        <f t="shared" si="142"/>
        <v>2.4629197191273678E-14</v>
      </c>
      <c r="JL31" s="86">
        <f t="shared" si="143"/>
        <v>1.4414556912211306E-19</v>
      </c>
      <c r="JM31" s="86">
        <f t="shared" si="144"/>
        <v>4.0290578144934185E-22</v>
      </c>
    </row>
    <row r="32" spans="1:274" x14ac:dyDescent="0.25">
      <c r="B32" s="2">
        <v>5</v>
      </c>
      <c r="C32" s="37">
        <v>57.267000000000003</v>
      </c>
      <c r="D32" s="37">
        <v>58.338999999999999</v>
      </c>
      <c r="E32" s="37">
        <v>59.838999999999999</v>
      </c>
      <c r="F32" s="37">
        <v>65.370999999999995</v>
      </c>
      <c r="G32" s="37">
        <v>67.725999999999999</v>
      </c>
      <c r="H32" s="37">
        <v>68.774000000000001</v>
      </c>
      <c r="I32" s="37">
        <v>66.418999999999997</v>
      </c>
      <c r="J32" s="37">
        <v>67.564999999999998</v>
      </c>
      <c r="K32" s="37">
        <v>70.887</v>
      </c>
      <c r="L32" s="37">
        <v>68.418999999999997</v>
      </c>
      <c r="M32" s="37">
        <v>67.855000000000004</v>
      </c>
      <c r="N32" s="37">
        <v>65.418999999999997</v>
      </c>
      <c r="O32" s="37">
        <v>64.355000000000004</v>
      </c>
      <c r="P32" s="37">
        <v>63.935000000000002</v>
      </c>
      <c r="Q32" s="37">
        <v>62.305999999999997</v>
      </c>
      <c r="S32" s="4">
        <f t="shared" si="8"/>
        <v>56.046533376336285</v>
      </c>
      <c r="T32" s="4">
        <f t="shared" si="9"/>
        <v>58.670223050240644</v>
      </c>
      <c r="U32" s="4">
        <f t="shared" si="10"/>
        <v>59.123451552074471</v>
      </c>
      <c r="V32" s="4">
        <f t="shared" si="11"/>
        <v>64.106325276256214</v>
      </c>
      <c r="W32" s="4">
        <f t="shared" si="12"/>
        <v>64.692272414546849</v>
      </c>
      <c r="X32" s="4">
        <f t="shared" si="13"/>
        <v>68.178534805555103</v>
      </c>
      <c r="Y32" s="4">
        <f t="shared" si="14"/>
        <v>66.779886709093574</v>
      </c>
      <c r="Z32" s="4">
        <f t="shared" si="15"/>
        <v>67.317493834739793</v>
      </c>
      <c r="AA32" s="4">
        <f t="shared" si="16"/>
        <v>68.690793188148078</v>
      </c>
      <c r="AB32" s="4">
        <f t="shared" si="17"/>
        <v>68.40533228693478</v>
      </c>
      <c r="AC32" s="4">
        <f t="shared" si="18"/>
        <v>65.951845456805231</v>
      </c>
      <c r="AD32" s="4">
        <f t="shared" si="19"/>
        <v>63.828730229757873</v>
      </c>
      <c r="AE32" s="4">
        <f t="shared" si="20"/>
        <v>64.739444329475987</v>
      </c>
      <c r="AF32" s="4" t="e">
        <f t="shared" si="21"/>
        <v>#N/A</v>
      </c>
      <c r="AG32" s="4" t="e">
        <f t="shared" si="22"/>
        <v>#N/A</v>
      </c>
      <c r="AI32" s="4">
        <f t="shared" si="23"/>
        <v>1.2204666236637181</v>
      </c>
      <c r="AJ32" s="4">
        <f t="shared" si="24"/>
        <v>-0.33122305024064502</v>
      </c>
      <c r="AK32" s="4">
        <f t="shared" si="25"/>
        <v>0.71554844792552785</v>
      </c>
      <c r="AL32" s="4">
        <f t="shared" si="26"/>
        <v>1.2646747237437808</v>
      </c>
      <c r="AM32" s="4">
        <f t="shared" si="27"/>
        <v>3.0337275854531498</v>
      </c>
      <c r="AN32" s="4">
        <f t="shared" si="28"/>
        <v>0.59546519444489832</v>
      </c>
      <c r="AO32" s="4">
        <f t="shared" si="29"/>
        <v>-0.36088670909357745</v>
      </c>
      <c r="AP32" s="4">
        <f t="shared" si="30"/>
        <v>0.24750616526020508</v>
      </c>
      <c r="AQ32" s="4">
        <f t="shared" si="31"/>
        <v>2.1962068118519227</v>
      </c>
      <c r="AR32" s="4">
        <f t="shared" si="32"/>
        <v>1.3667713065217413E-2</v>
      </c>
      <c r="AS32" s="4">
        <f t="shared" si="33"/>
        <v>1.9031545431947734</v>
      </c>
      <c r="AT32" s="4">
        <f t="shared" si="34"/>
        <v>1.5902697702421236</v>
      </c>
      <c r="AU32" s="4">
        <f t="shared" si="35"/>
        <v>-0.38444432947598273</v>
      </c>
      <c r="AV32" s="4">
        <f t="shared" si="36"/>
        <v>0</v>
      </c>
      <c r="AW32" s="4">
        <f t="shared" si="36"/>
        <v>0</v>
      </c>
      <c r="AY32" s="2">
        <f t="shared" si="96"/>
        <v>56.046533361399788</v>
      </c>
      <c r="AZ32" s="2">
        <f t="shared" si="37"/>
        <v>58.670222995350784</v>
      </c>
      <c r="BA32" s="2">
        <f t="shared" si="37"/>
        <v>59.123451551963093</v>
      </c>
      <c r="BB32" s="2">
        <f t="shared" si="37"/>
        <v>64.106325275872976</v>
      </c>
      <c r="BC32" s="2">
        <f t="shared" si="37"/>
        <v>64.692272414416678</v>
      </c>
      <c r="BD32" s="2">
        <f t="shared" si="37"/>
        <v>68.178534805467649</v>
      </c>
      <c r="BE32" s="2">
        <f t="shared" si="37"/>
        <v>66.779886708950997</v>
      </c>
      <c r="BF32" s="2">
        <f t="shared" si="37"/>
        <v>67.317493834702972</v>
      </c>
      <c r="BG32" s="2">
        <f t="shared" si="37"/>
        <v>68.690793188026319</v>
      </c>
      <c r="BH32" s="2">
        <f t="shared" si="37"/>
        <v>68.405332286837307</v>
      </c>
      <c r="BI32" s="2">
        <f t="shared" si="37"/>
        <v>65.951845456802189</v>
      </c>
      <c r="BJ32" s="2">
        <f t="shared" si="37"/>
        <v>63.82873022972521</v>
      </c>
      <c r="BK32" s="2">
        <f t="shared" si="37"/>
        <v>64.73944432935599</v>
      </c>
      <c r="BL32" s="2" t="e">
        <f t="shared" si="37"/>
        <v>#N/A</v>
      </c>
      <c r="BM32" s="2" t="e">
        <f t="shared" si="37"/>
        <v>#N/A</v>
      </c>
      <c r="BO32" s="2">
        <f t="shared" si="38"/>
        <v>57.267000000000003</v>
      </c>
      <c r="BP32" s="2">
        <f t="shared" si="39"/>
        <v>58.338999999999999</v>
      </c>
      <c r="BQ32" s="2">
        <f t="shared" si="40"/>
        <v>59.838999999999999</v>
      </c>
      <c r="BR32" s="2">
        <f t="shared" si="41"/>
        <v>65.370999999999995</v>
      </c>
      <c r="BS32" s="2">
        <f t="shared" si="42"/>
        <v>67.725999999999999</v>
      </c>
      <c r="BT32" s="2">
        <f t="shared" si="43"/>
        <v>68.774000000000001</v>
      </c>
      <c r="BU32" s="2">
        <f t="shared" si="44"/>
        <v>66.418999999999997</v>
      </c>
      <c r="BV32" s="2">
        <f t="shared" si="45"/>
        <v>67.564999999999998</v>
      </c>
      <c r="BW32" s="2">
        <f t="shared" si="46"/>
        <v>70.887</v>
      </c>
      <c r="BX32" s="2">
        <f t="shared" si="47"/>
        <v>68.418999999999997</v>
      </c>
      <c r="BY32" s="2">
        <f t="shared" si="48"/>
        <v>67.855000000000004</v>
      </c>
      <c r="BZ32" s="2">
        <f t="shared" si="49"/>
        <v>65.418999999999997</v>
      </c>
      <c r="CA32" s="2">
        <f t="shared" si="50"/>
        <v>64.355000000000004</v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55.823488291062304</v>
      </c>
      <c r="DL32" s="2">
        <f t="shared" si="70"/>
        <v>58.607478135213256</v>
      </c>
      <c r="DM32" s="2">
        <f t="shared" si="70"/>
        <v>59.021216135915537</v>
      </c>
      <c r="DN32" s="2">
        <f t="shared" si="70"/>
        <v>63.868499788583527</v>
      </c>
      <c r="DO32" s="2">
        <f t="shared" si="70"/>
        <v>64.608835850196328</v>
      </c>
      <c r="DP32" s="2">
        <f t="shared" si="70"/>
        <v>68.177444372417114</v>
      </c>
      <c r="DQ32" s="2">
        <f t="shared" si="70"/>
        <v>66.700455954897834</v>
      </c>
      <c r="DR32" s="2">
        <f t="shared" si="70"/>
        <v>67.288965210814908</v>
      </c>
      <c r="DS32" s="2">
        <f t="shared" si="70"/>
        <v>68.732732407127756</v>
      </c>
      <c r="DT32" s="2">
        <f t="shared" si="70"/>
        <v>68.441046241525527</v>
      </c>
      <c r="DU32" s="2">
        <f t="shared" si="70"/>
        <v>65.961243902439051</v>
      </c>
      <c r="DV32" s="2">
        <f t="shared" si="70"/>
        <v>63.842721929611322</v>
      </c>
      <c r="DW32" s="2">
        <f t="shared" si="70"/>
        <v>64.741720930232589</v>
      </c>
      <c r="DX32" s="2">
        <f t="shared" si="70"/>
        <v>61.149908108108093</v>
      </c>
      <c r="DY32" s="2">
        <f t="shared" si="70"/>
        <v>58.207073083778965</v>
      </c>
      <c r="EA32" s="2">
        <f t="shared" si="71"/>
        <v>63.191211347553526</v>
      </c>
      <c r="EB32" s="2">
        <f t="shared" si="72"/>
        <v>60.623467867881857</v>
      </c>
      <c r="EC32" s="2">
        <f t="shared" si="73"/>
        <v>63.046062882493459</v>
      </c>
      <c r="ED32" s="2">
        <f t="shared" si="74"/>
        <v>72.548256414224596</v>
      </c>
      <c r="EE32" s="2">
        <f t="shared" si="75"/>
        <v>67.697224140918294</v>
      </c>
      <c r="EF32" s="2">
        <f t="shared" si="76"/>
        <v>68.22036993352171</v>
      </c>
      <c r="EG32" s="2">
        <f t="shared" si="77"/>
        <v>69.838246776557213</v>
      </c>
      <c r="EH32" s="2">
        <f t="shared" si="78"/>
        <v>68.424319039651238</v>
      </c>
      <c r="EI32" s="2">
        <f t="shared" si="79"/>
        <v>67.140335984475371</v>
      </c>
      <c r="EJ32" s="2">
        <f t="shared" si="80"/>
        <v>67.119851912248436</v>
      </c>
      <c r="EK32" s="2">
        <f t="shared" si="81"/>
        <v>65.545957978399997</v>
      </c>
      <c r="EL32" s="2">
        <f t="shared" si="82"/>
        <v>63.269091284564233</v>
      </c>
      <c r="EM32" s="2">
        <f t="shared" si="83"/>
        <v>64.650057169287678</v>
      </c>
      <c r="EN32" s="2">
        <f t="shared" si="84"/>
        <v>66.159992712466689</v>
      </c>
      <c r="EO32" s="2">
        <f t="shared" si="85"/>
        <v>62.332359819179267</v>
      </c>
      <c r="EQ32" s="2">
        <f t="shared" si="86"/>
        <v>60.278422914665072</v>
      </c>
      <c r="ER32" s="2">
        <f t="shared" si="87"/>
        <v>59.932448139098433</v>
      </c>
      <c r="ES32" s="2">
        <f t="shared" si="87"/>
        <v>61.475959526924882</v>
      </c>
      <c r="ET32" s="2">
        <f t="shared" si="87"/>
        <v>67.890595946893853</v>
      </c>
      <c r="EU32" s="2">
        <f t="shared" si="87"/>
        <v>67.420365949497139</v>
      </c>
      <c r="EV32" s="2">
        <f t="shared" si="87"/>
        <v>66.707494694736866</v>
      </c>
      <c r="EW32" s="2">
        <f t="shared" si="87"/>
        <v>68.04568316321263</v>
      </c>
      <c r="EX32" s="2">
        <f t="shared" si="87"/>
        <v>66.465312963333105</v>
      </c>
      <c r="EY32" s="2">
        <f t="shared" si="87"/>
        <v>66.115733886028536</v>
      </c>
      <c r="EZ32" s="2">
        <f t="shared" si="87"/>
        <v>66.060564934100682</v>
      </c>
      <c r="FA32" s="2">
        <f t="shared" si="87"/>
        <v>64.597216737364235</v>
      </c>
      <c r="FB32" s="2">
        <f t="shared" si="87"/>
        <v>64.184812614064015</v>
      </c>
      <c r="FC32" s="2">
        <f t="shared" si="87"/>
        <v>60.646793708084026</v>
      </c>
      <c r="FD32" s="2">
        <f t="shared" si="87"/>
        <v>66.407226252880122</v>
      </c>
      <c r="FE32" s="2">
        <f t="shared" si="87"/>
        <v>63.95404849038102</v>
      </c>
      <c r="FG32" s="2">
        <f t="shared" si="88"/>
        <v>3.0273531493276072E-2</v>
      </c>
      <c r="FH32" s="2">
        <f t="shared" si="89"/>
        <v>3.1123952758620801E-2</v>
      </c>
      <c r="FI32" s="2">
        <f t="shared" si="89"/>
        <v>2.5401332608345595E-2</v>
      </c>
      <c r="FJ32" s="2">
        <f t="shared" si="89"/>
        <v>2.7400479848273554E-2</v>
      </c>
      <c r="FK32" s="2">
        <f t="shared" si="89"/>
        <v>2.7016279669112787E-2</v>
      </c>
      <c r="FL32" s="2">
        <f t="shared" si="89"/>
        <v>2.5428342475879769E-2</v>
      </c>
      <c r="FM32" s="2">
        <f t="shared" si="89"/>
        <v>2.5314634740899598E-2</v>
      </c>
      <c r="FN32" s="2">
        <f t="shared" si="89"/>
        <v>2.5129080601122716E-2</v>
      </c>
      <c r="FO32" s="2">
        <f t="shared" si="89"/>
        <v>2.6336592893703898E-2</v>
      </c>
      <c r="FP32" s="2">
        <f t="shared" si="89"/>
        <v>2.7030821770076412E-2</v>
      </c>
      <c r="FQ32" s="2">
        <f t="shared" si="89"/>
        <v>2.2629610927549799E-2</v>
      </c>
      <c r="FR32" s="2">
        <f t="shared" si="89"/>
        <v>2.4392526752891285E-2</v>
      </c>
      <c r="FS32" s="2">
        <f t="shared" si="89"/>
        <v>2.4811155477713724E-2</v>
      </c>
      <c r="FT32" s="2">
        <f t="shared" si="89"/>
        <v>1.9129953982963674E-2</v>
      </c>
      <c r="FU32" s="2">
        <f t="shared" si="89"/>
        <v>1.7919890099006932E-2</v>
      </c>
      <c r="FW32" s="2">
        <f t="shared" si="112"/>
        <v>6.6110086081226548E-7</v>
      </c>
      <c r="FX32" s="2">
        <f t="shared" si="90"/>
        <v>1.0261124077845897E-6</v>
      </c>
      <c r="FY32" s="2">
        <f t="shared" si="90"/>
        <v>6.7184105461556301E-7</v>
      </c>
      <c r="FZ32" s="2">
        <f t="shared" si="90"/>
        <v>8.6077965174237701E-7</v>
      </c>
      <c r="GA32" s="2">
        <f t="shared" si="90"/>
        <v>7.1360943381592942E-7</v>
      </c>
      <c r="GB32" s="2">
        <f t="shared" si="90"/>
        <v>7.2234523419062744E-7</v>
      </c>
      <c r="GC32" s="2">
        <f t="shared" si="90"/>
        <v>7.1098759069545697E-7</v>
      </c>
      <c r="GD32" s="2">
        <f t="shared" si="90"/>
        <v>9.0555490068422024E-7</v>
      </c>
      <c r="GE32" s="2">
        <f t="shared" si="90"/>
        <v>9.0063514332210758E-7</v>
      </c>
      <c r="GF32" s="2">
        <f t="shared" si="90"/>
        <v>9.3105071239667792E-7</v>
      </c>
      <c r="GG32" s="2">
        <f t="shared" si="90"/>
        <v>7.2385613664639253E-7</v>
      </c>
      <c r="GH32" s="2">
        <f t="shared" si="90"/>
        <v>6.562798702699151E-7</v>
      </c>
      <c r="GI32" s="2">
        <f t="shared" si="90"/>
        <v>5.7879081793717643E-7</v>
      </c>
      <c r="GJ32" s="2">
        <f t="shared" si="90"/>
        <v>4.5315506110560663E-7</v>
      </c>
      <c r="GK32" s="2">
        <f t="shared" si="90"/>
        <v>4.7939168037631356E-7</v>
      </c>
      <c r="GM32" s="86">
        <f t="shared" si="113"/>
        <v>9.1922957485499458E-12</v>
      </c>
      <c r="GN32" s="86">
        <f t="shared" si="91"/>
        <v>3.4258827825858114E-11</v>
      </c>
      <c r="GO32" s="86">
        <f t="shared" si="91"/>
        <v>6.0489972360515311E-14</v>
      </c>
      <c r="GP32" s="86">
        <f t="shared" si="91"/>
        <v>2.0489600053631175E-13</v>
      </c>
      <c r="GQ32" s="86">
        <f t="shared" si="91"/>
        <v>7.0294089242267134E-14</v>
      </c>
      <c r="GR32" s="86">
        <f t="shared" si="91"/>
        <v>4.6756544335647017E-14</v>
      </c>
      <c r="GS32" s="86">
        <f t="shared" si="91"/>
        <v>8.4881224550271547E-14</v>
      </c>
      <c r="GT32" s="86">
        <f t="shared" si="91"/>
        <v>1.9054519846211985E-14</v>
      </c>
      <c r="GU32" s="86">
        <f t="shared" si="91"/>
        <v>7.0866845970470429E-14</v>
      </c>
      <c r="GV32" s="86">
        <f t="shared" si="91"/>
        <v>5.2835318314395379E-14</v>
      </c>
      <c r="GW32" s="86">
        <f t="shared" si="91"/>
        <v>1.5845845912261095E-15</v>
      </c>
      <c r="GX32" s="86">
        <f t="shared" si="91"/>
        <v>1.7724873320324079E-14</v>
      </c>
      <c r="GY32" s="86">
        <f t="shared" si="91"/>
        <v>6.4593626529451288E-14</v>
      </c>
      <c r="GZ32" s="86">
        <f t="shared" si="91"/>
        <v>5.6148417320444561E-19</v>
      </c>
      <c r="HA32" s="86">
        <f t="shared" si="91"/>
        <v>1.922569714074871E-21</v>
      </c>
      <c r="HC32" s="86">
        <f t="shared" si="145"/>
        <v>9.5894993063044525E-34</v>
      </c>
      <c r="HD32" s="86">
        <f t="shared" si="92"/>
        <v>4.105091775603594E-26</v>
      </c>
      <c r="HE32" s="86">
        <f t="shared" si="92"/>
        <v>2.1222610767960143E-33</v>
      </c>
      <c r="HF32" s="86">
        <f t="shared" si="92"/>
        <v>9.2117123384550458E-34</v>
      </c>
      <c r="HG32" s="86">
        <f t="shared" si="92"/>
        <v>3.2866178078953882E-32</v>
      </c>
      <c r="HH32" s="86">
        <f t="shared" si="92"/>
        <v>1.6499405216814717E-33</v>
      </c>
      <c r="HI32" s="86">
        <f t="shared" si="92"/>
        <v>1.5337942130415206E-35</v>
      </c>
      <c r="HJ32" s="86">
        <f t="shared" si="92"/>
        <v>2.2930376504946254E-36</v>
      </c>
      <c r="HK32" s="86">
        <f t="shared" si="92"/>
        <v>7.3304725994824727E-33</v>
      </c>
      <c r="HL32" s="86">
        <f t="shared" si="92"/>
        <v>3.1776073596623135E-35</v>
      </c>
      <c r="HM32" s="86">
        <f t="shared" si="92"/>
        <v>2.3474161608611496E-36</v>
      </c>
      <c r="HN32" s="86">
        <f t="shared" si="92"/>
        <v>2.505807472576173E-33</v>
      </c>
      <c r="HO32" s="86">
        <f t="shared" si="92"/>
        <v>3.499928657904375E-32</v>
      </c>
      <c r="HP32" s="86">
        <f t="shared" si="92"/>
        <v>4.1099704530031572E-36</v>
      </c>
      <c r="HQ32" s="86">
        <f t="shared" si="92"/>
        <v>2.7623843984923759E-48</v>
      </c>
      <c r="HS32" s="86">
        <f t="shared" si="114"/>
        <v>4.7489015626678441E-187</v>
      </c>
      <c r="HT32" s="86">
        <f t="shared" si="93"/>
        <v>4.3859076603367294E-134</v>
      </c>
      <c r="HU32" s="86">
        <f t="shared" si="93"/>
        <v>2.4775477692910348E-181</v>
      </c>
      <c r="HV32" s="86">
        <f t="shared" si="93"/>
        <v>4.2932506681952875E-185</v>
      </c>
      <c r="HW32" s="86">
        <f t="shared" si="93"/>
        <v>9.9732103150370689E-176</v>
      </c>
      <c r="HX32" s="86">
        <f t="shared" si="93"/>
        <v>3.3322246337440225E-183</v>
      </c>
      <c r="HY32" s="86">
        <f t="shared" si="93"/>
        <v>1.0740960368755498E-195</v>
      </c>
      <c r="HZ32" s="86">
        <f t="shared" si="93"/>
        <v>6.2100141910077321E-197</v>
      </c>
      <c r="IA32" s="86">
        <f t="shared" si="93"/>
        <v>2.6165845018710828E-179</v>
      </c>
      <c r="IB32" s="86">
        <f t="shared" si="93"/>
        <v>4.6936582999674666E-194</v>
      </c>
      <c r="IC32" s="86">
        <f t="shared" si="93"/>
        <v>3.346755737270044E-200</v>
      </c>
      <c r="ID32" s="86">
        <f t="shared" si="93"/>
        <v>6.2873143217196887E-183</v>
      </c>
      <c r="IE32" s="86">
        <f t="shared" si="93"/>
        <v>3.0556029871129259E-175</v>
      </c>
      <c r="IF32" s="86">
        <f t="shared" si="93"/>
        <v>8.4347984453795962E-127</v>
      </c>
      <c r="IG32" s="86">
        <f t="shared" si="93"/>
        <v>9.8956128745091414E-80</v>
      </c>
      <c r="II32" s="86">
        <f t="shared" si="115"/>
        <v>0</v>
      </c>
      <c r="IJ32" s="86">
        <f t="shared" si="116"/>
        <v>1.7967630796167065E-267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5.1171016998092181E-198</v>
      </c>
      <c r="IW32" s="86">
        <f t="shared" si="129"/>
        <v>3.8342682394137842E-302</v>
      </c>
      <c r="IY32" s="86">
        <f t="shared" si="130"/>
        <v>9.1922957485499458E-12</v>
      </c>
      <c r="IZ32" s="86">
        <f t="shared" si="131"/>
        <v>3.4258827825858152E-11</v>
      </c>
      <c r="JA32" s="86">
        <f t="shared" si="132"/>
        <v>6.0489972360515311E-14</v>
      </c>
      <c r="JB32" s="86">
        <f t="shared" si="133"/>
        <v>2.0489600053631175E-13</v>
      </c>
      <c r="JC32" s="86">
        <f t="shared" si="134"/>
        <v>7.0294089242267134E-14</v>
      </c>
      <c r="JD32" s="86">
        <f t="shared" si="135"/>
        <v>4.6756544335647017E-14</v>
      </c>
      <c r="JE32" s="86">
        <f t="shared" si="136"/>
        <v>8.4881224550271547E-14</v>
      </c>
      <c r="JF32" s="86">
        <f t="shared" si="137"/>
        <v>1.9054519846211985E-14</v>
      </c>
      <c r="JG32" s="86">
        <f t="shared" si="138"/>
        <v>7.0866845970470429E-14</v>
      </c>
      <c r="JH32" s="86">
        <f t="shared" si="139"/>
        <v>5.2835318314395379E-14</v>
      </c>
      <c r="JI32" s="86">
        <f t="shared" si="140"/>
        <v>1.5845845912261095E-15</v>
      </c>
      <c r="JJ32" s="86">
        <f t="shared" si="141"/>
        <v>1.7724873320324079E-14</v>
      </c>
      <c r="JK32" s="86">
        <f t="shared" si="142"/>
        <v>6.4593626529451288E-14</v>
      </c>
      <c r="JL32" s="86">
        <f t="shared" si="143"/>
        <v>5.6148417320444561E-19</v>
      </c>
      <c r="JM32" s="86">
        <f t="shared" si="144"/>
        <v>1.922569714074871E-21</v>
      </c>
    </row>
    <row r="33" spans="2:273" x14ac:dyDescent="0.25">
      <c r="B33" s="2">
        <v>6</v>
      </c>
      <c r="C33" s="37">
        <v>54.5</v>
      </c>
      <c r="D33" s="37">
        <v>58.241999999999997</v>
      </c>
      <c r="E33" s="37">
        <v>60.531999999999996</v>
      </c>
      <c r="F33" s="37">
        <v>64.194000000000003</v>
      </c>
      <c r="G33" s="37">
        <v>67.257999999999996</v>
      </c>
      <c r="H33" s="37">
        <v>67.403000000000006</v>
      </c>
      <c r="I33" s="37">
        <v>66.951999999999998</v>
      </c>
      <c r="J33" s="37">
        <v>70.096999999999994</v>
      </c>
      <c r="K33" s="37">
        <v>70.757999999999996</v>
      </c>
      <c r="L33" s="37">
        <v>69.435000000000002</v>
      </c>
      <c r="M33" s="37">
        <v>64.483999999999995</v>
      </c>
      <c r="N33" s="37">
        <v>64.564999999999998</v>
      </c>
      <c r="O33" s="37">
        <v>64.774000000000001</v>
      </c>
      <c r="P33" s="37">
        <v>63.241999999999997</v>
      </c>
      <c r="Q33" s="37">
        <v>59.515999999999998</v>
      </c>
      <c r="S33" s="4">
        <f t="shared" si="8"/>
        <v>56.21636725233931</v>
      </c>
      <c r="T33" s="4">
        <f t="shared" si="9"/>
        <v>58.794513084646645</v>
      </c>
      <c r="U33" s="4">
        <f t="shared" si="10"/>
        <v>59.239209102494208</v>
      </c>
      <c r="V33" s="4">
        <f t="shared" si="11"/>
        <v>64.275732722885024</v>
      </c>
      <c r="W33" s="4">
        <f t="shared" si="12"/>
        <v>64.831008943397038</v>
      </c>
      <c r="X33" s="4">
        <f t="shared" si="13"/>
        <v>68.237303288694022</v>
      </c>
      <c r="Y33" s="4">
        <f t="shared" si="14"/>
        <v>66.903758047920547</v>
      </c>
      <c r="Z33" s="4">
        <f t="shared" si="15"/>
        <v>67.421204263481599</v>
      </c>
      <c r="AA33" s="4">
        <f t="shared" si="16"/>
        <v>68.779817424549847</v>
      </c>
      <c r="AB33" s="4">
        <f t="shared" si="17"/>
        <v>68.515120514583188</v>
      </c>
      <c r="AC33" s="4">
        <f t="shared" si="18"/>
        <v>66.075335238965053</v>
      </c>
      <c r="AD33" s="4">
        <f t="shared" si="19"/>
        <v>63.955012306810794</v>
      </c>
      <c r="AE33" s="4">
        <f t="shared" si="20"/>
        <v>64.832054185156025</v>
      </c>
      <c r="AF33" s="4" t="e">
        <f t="shared" si="21"/>
        <v>#N/A</v>
      </c>
      <c r="AG33" s="4" t="e">
        <f t="shared" si="22"/>
        <v>#N/A</v>
      </c>
      <c r="AI33" s="4">
        <f t="shared" si="23"/>
        <v>-1.7163672523393103</v>
      </c>
      <c r="AJ33" s="4">
        <f t="shared" si="24"/>
        <v>-0.55251308464664817</v>
      </c>
      <c r="AK33" s="4">
        <f t="shared" si="25"/>
        <v>1.2927908975057889</v>
      </c>
      <c r="AL33" s="4">
        <f t="shared" si="26"/>
        <v>-8.1732722885021758E-2</v>
      </c>
      <c r="AM33" s="4">
        <f t="shared" si="27"/>
        <v>2.426991056602958</v>
      </c>
      <c r="AN33" s="4">
        <f t="shared" si="28"/>
        <v>-0.83430328869401649</v>
      </c>
      <c r="AO33" s="4">
        <f t="shared" si="29"/>
        <v>4.8241952079450812E-2</v>
      </c>
      <c r="AP33" s="4">
        <f t="shared" si="30"/>
        <v>2.6757957365183955</v>
      </c>
      <c r="AQ33" s="4">
        <f t="shared" si="31"/>
        <v>1.9781825754501483</v>
      </c>
      <c r="AR33" s="4">
        <f t="shared" si="32"/>
        <v>0.91987948541681419</v>
      </c>
      <c r="AS33" s="4">
        <f t="shared" si="33"/>
        <v>-1.5913352389650584</v>
      </c>
      <c r="AT33" s="4">
        <f t="shared" si="34"/>
        <v>0.60998769318920409</v>
      </c>
      <c r="AU33" s="4">
        <f t="shared" si="35"/>
        <v>-5.8054185156024118E-2</v>
      </c>
      <c r="AV33" s="4">
        <f t="shared" si="36"/>
        <v>0</v>
      </c>
      <c r="AW33" s="4">
        <f t="shared" si="36"/>
        <v>0</v>
      </c>
      <c r="AY33" s="2">
        <f t="shared" si="96"/>
        <v>56.216367219893726</v>
      </c>
      <c r="AZ33" s="2">
        <f t="shared" si="37"/>
        <v>58.794512971138602</v>
      </c>
      <c r="BA33" s="2">
        <f t="shared" si="37"/>
        <v>59.239209102208733</v>
      </c>
      <c r="BB33" s="2">
        <f t="shared" si="37"/>
        <v>64.275732721932329</v>
      </c>
      <c r="BC33" s="2">
        <f t="shared" si="37"/>
        <v>64.83100894305997</v>
      </c>
      <c r="BD33" s="2">
        <f t="shared" si="37"/>
        <v>68.237303288467416</v>
      </c>
      <c r="BE33" s="2">
        <f t="shared" si="37"/>
        <v>66.903758047560459</v>
      </c>
      <c r="BF33" s="2">
        <f t="shared" si="37"/>
        <v>67.421204263382933</v>
      </c>
      <c r="BG33" s="2">
        <f t="shared" si="37"/>
        <v>68.779817424236796</v>
      </c>
      <c r="BH33" s="2">
        <f t="shared" si="37"/>
        <v>68.515120514327734</v>
      </c>
      <c r="BI33" s="2">
        <f t="shared" si="37"/>
        <v>66.075335238956299</v>
      </c>
      <c r="BJ33" s="2">
        <f t="shared" si="37"/>
        <v>63.95501230672371</v>
      </c>
      <c r="BK33" s="2">
        <f t="shared" si="37"/>
        <v>64.832054184851174</v>
      </c>
      <c r="BL33" s="2" t="e">
        <f t="shared" si="37"/>
        <v>#N/A</v>
      </c>
      <c r="BM33" s="2" t="e">
        <f t="shared" si="37"/>
        <v>#N/A</v>
      </c>
      <c r="BO33" s="2">
        <f t="shared" si="38"/>
        <v>54.5</v>
      </c>
      <c r="BP33" s="2">
        <f t="shared" si="39"/>
        <v>58.241999999999997</v>
      </c>
      <c r="BQ33" s="2">
        <f t="shared" si="40"/>
        <v>60.531999999999996</v>
      </c>
      <c r="BR33" s="2">
        <f t="shared" si="41"/>
        <v>64.194000000000003</v>
      </c>
      <c r="BS33" s="2">
        <f t="shared" si="42"/>
        <v>67.257999999999996</v>
      </c>
      <c r="BT33" s="2">
        <f t="shared" si="43"/>
        <v>67.403000000000006</v>
      </c>
      <c r="BU33" s="2">
        <f t="shared" si="44"/>
        <v>66.951999999999998</v>
      </c>
      <c r="BV33" s="2">
        <f t="shared" si="45"/>
        <v>70.096999999999994</v>
      </c>
      <c r="BW33" s="2">
        <f t="shared" si="46"/>
        <v>70.757999999999996</v>
      </c>
      <c r="BX33" s="2">
        <f t="shared" si="47"/>
        <v>69.435000000000002</v>
      </c>
      <c r="BY33" s="2">
        <f t="shared" si="48"/>
        <v>64.483999999999995</v>
      </c>
      <c r="BZ33" s="2">
        <f t="shared" si="49"/>
        <v>64.564999999999998</v>
      </c>
      <c r="CA33" s="2">
        <f t="shared" si="50"/>
        <v>64.774000000000001</v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55.982857710072111</v>
      </c>
      <c r="DL33" s="2">
        <f t="shared" si="70"/>
        <v>58.734708424492894</v>
      </c>
      <c r="DM33" s="2">
        <f t="shared" si="70"/>
        <v>59.134772492774786</v>
      </c>
      <c r="DN33" s="2">
        <f t="shared" si="70"/>
        <v>64.026676109936602</v>
      </c>
      <c r="DO33" s="2">
        <f t="shared" si="70"/>
        <v>64.748125943823624</v>
      </c>
      <c r="DP33" s="2">
        <f t="shared" si="70"/>
        <v>68.241565918483076</v>
      </c>
      <c r="DQ33" s="2">
        <f t="shared" si="70"/>
        <v>66.824298731501074</v>
      </c>
      <c r="DR33" s="2">
        <f t="shared" si="70"/>
        <v>67.396606730951035</v>
      </c>
      <c r="DS33" s="2">
        <f t="shared" si="70"/>
        <v>68.831835699184538</v>
      </c>
      <c r="DT33" s="2">
        <f t="shared" si="70"/>
        <v>68.561156524322712</v>
      </c>
      <c r="DU33" s="2">
        <f t="shared" si="70"/>
        <v>66.09203902439026</v>
      </c>
      <c r="DV33" s="2">
        <f t="shared" si="70"/>
        <v>63.977105042811225</v>
      </c>
      <c r="DW33" s="2">
        <f t="shared" si="70"/>
        <v>64.840488372093048</v>
      </c>
      <c r="DX33" s="2">
        <f t="shared" si="70"/>
        <v>61.307037709137695</v>
      </c>
      <c r="DY33" s="2">
        <f t="shared" si="70"/>
        <v>58.353987522281642</v>
      </c>
      <c r="EA33" s="2">
        <f t="shared" si="71"/>
        <v>63.03810090190094</v>
      </c>
      <c r="EB33" s="2">
        <f t="shared" si="72"/>
        <v>60.492418271135861</v>
      </c>
      <c r="EC33" s="2">
        <f t="shared" si="73"/>
        <v>62.893700784893646</v>
      </c>
      <c r="ED33" s="2">
        <f t="shared" si="74"/>
        <v>72.338456604357589</v>
      </c>
      <c r="EE33" s="2">
        <f t="shared" si="75"/>
        <v>67.553375801328343</v>
      </c>
      <c r="EF33" s="2">
        <f t="shared" si="76"/>
        <v>68.088350400393949</v>
      </c>
      <c r="EG33" s="2">
        <f t="shared" si="77"/>
        <v>69.694022618863656</v>
      </c>
      <c r="EH33" s="2">
        <f t="shared" si="78"/>
        <v>68.291560495130099</v>
      </c>
      <c r="EI33" s="2">
        <f t="shared" si="79"/>
        <v>67.025950701499028</v>
      </c>
      <c r="EJ33" s="2">
        <f t="shared" si="80"/>
        <v>67.00390258961923</v>
      </c>
      <c r="EK33" s="2">
        <f t="shared" si="81"/>
        <v>65.417409159545883</v>
      </c>
      <c r="EL33" s="2">
        <f t="shared" si="82"/>
        <v>63.149112565628286</v>
      </c>
      <c r="EM33" s="2">
        <f t="shared" si="83"/>
        <v>64.529814351790648</v>
      </c>
      <c r="EN33" s="2">
        <f t="shared" si="84"/>
        <v>66.049879159016882</v>
      </c>
      <c r="EO33" s="2">
        <f t="shared" si="85"/>
        <v>62.26317876929086</v>
      </c>
      <c r="EQ33" s="2">
        <f t="shared" si="86"/>
        <v>60.151850281080968</v>
      </c>
      <c r="ER33" s="2">
        <f t="shared" si="87"/>
        <v>59.807920492101395</v>
      </c>
      <c r="ES33" s="2">
        <f t="shared" si="87"/>
        <v>61.337965827817932</v>
      </c>
      <c r="ET33" s="2">
        <f t="shared" si="87"/>
        <v>67.724222393734536</v>
      </c>
      <c r="EU33" s="2">
        <f t="shared" si="87"/>
        <v>67.278708115639688</v>
      </c>
      <c r="EV33" s="2">
        <f t="shared" si="87"/>
        <v>66.589423153216401</v>
      </c>
      <c r="EW33" s="2">
        <f t="shared" si="87"/>
        <v>67.918115641284047</v>
      </c>
      <c r="EX33" s="2">
        <f t="shared" si="87"/>
        <v>66.350720535370684</v>
      </c>
      <c r="EY33" s="2">
        <f t="shared" si="87"/>
        <v>66.011076499305162</v>
      </c>
      <c r="EZ33" s="2">
        <f t="shared" si="87"/>
        <v>65.954610366299036</v>
      </c>
      <c r="FA33" s="2">
        <f t="shared" si="87"/>
        <v>64.477382245005103</v>
      </c>
      <c r="FB33" s="2">
        <f t="shared" si="87"/>
        <v>64.056217418282969</v>
      </c>
      <c r="FC33" s="2">
        <f t="shared" si="87"/>
        <v>60.56283575597098</v>
      </c>
      <c r="FD33" s="2">
        <f t="shared" si="87"/>
        <v>66.295269803766416</v>
      </c>
      <c r="FE33" s="2">
        <f t="shared" si="87"/>
        <v>63.869013621243553</v>
      </c>
      <c r="FG33" s="2">
        <f t="shared" si="88"/>
        <v>3.3097597866648239E-2</v>
      </c>
      <c r="FH33" s="2">
        <f t="shared" si="89"/>
        <v>3.4024567191830786E-2</v>
      </c>
      <c r="FI33" s="2">
        <f t="shared" si="89"/>
        <v>2.7783918011713191E-2</v>
      </c>
      <c r="FJ33" s="2">
        <f t="shared" si="89"/>
        <v>2.9964815263985214E-2</v>
      </c>
      <c r="FK33" s="2">
        <f t="shared" si="89"/>
        <v>2.9545751131685834E-2</v>
      </c>
      <c r="FL33" s="2">
        <f t="shared" si="89"/>
        <v>2.7813389040748732E-2</v>
      </c>
      <c r="FM33" s="2">
        <f t="shared" si="89"/>
        <v>2.7689319127535618E-2</v>
      </c>
      <c r="FN33" s="2">
        <f t="shared" si="89"/>
        <v>2.7486849620050758E-2</v>
      </c>
      <c r="FO33" s="2">
        <f t="shared" si="89"/>
        <v>2.8804310794439871E-2</v>
      </c>
      <c r="FP33" s="2">
        <f t="shared" si="89"/>
        <v>2.9561613408764426E-2</v>
      </c>
      <c r="FQ33" s="2">
        <f t="shared" si="89"/>
        <v>2.4758819927997892E-2</v>
      </c>
      <c r="FR33" s="2">
        <f t="shared" si="89"/>
        <v>2.6683079189543636E-2</v>
      </c>
      <c r="FS33" s="2">
        <f t="shared" si="89"/>
        <v>2.713992519934379E-2</v>
      </c>
      <c r="FT33" s="2">
        <f t="shared" si="89"/>
        <v>2.0936935735922785E-2</v>
      </c>
      <c r="FU33" s="2">
        <f t="shared" si="89"/>
        <v>1.9614857062816227E-2</v>
      </c>
      <c r="FW33" s="2">
        <f t="shared" si="112"/>
        <v>7.248826330978081E-7</v>
      </c>
      <c r="FX33" s="2">
        <f t="shared" si="90"/>
        <v>1.1251097705447613E-6</v>
      </c>
      <c r="FY33" s="2">
        <f t="shared" si="90"/>
        <v>7.3665901991103324E-7</v>
      </c>
      <c r="FZ33" s="2">
        <f t="shared" si="90"/>
        <v>9.4382604143781935E-7</v>
      </c>
      <c r="GA33" s="2">
        <f t="shared" si="90"/>
        <v>7.8245713087083611E-7</v>
      </c>
      <c r="GB33" s="2">
        <f t="shared" si="90"/>
        <v>7.9203574418054662E-7</v>
      </c>
      <c r="GC33" s="2">
        <f t="shared" si="90"/>
        <v>7.7958233745064864E-7</v>
      </c>
      <c r="GD33" s="2">
        <f t="shared" si="90"/>
        <v>9.9292111726300701E-7</v>
      </c>
      <c r="GE33" s="2">
        <f t="shared" si="90"/>
        <v>9.8752671152515374E-7</v>
      </c>
      <c r="GF33" s="2">
        <f t="shared" si="90"/>
        <v>1.0208767139451712E-6</v>
      </c>
      <c r="GG33" s="2">
        <f t="shared" si="90"/>
        <v>7.9369241554864201E-7</v>
      </c>
      <c r="GH33" s="2">
        <f t="shared" si="90"/>
        <v>7.1959652275616394E-7</v>
      </c>
      <c r="GI33" s="2">
        <f t="shared" si="90"/>
        <v>6.3463147655773146E-7</v>
      </c>
      <c r="GJ33" s="2">
        <f t="shared" si="90"/>
        <v>4.96874622251079E-7</v>
      </c>
      <c r="GK33" s="2">
        <f t="shared" si="90"/>
        <v>5.2564250063365995E-7</v>
      </c>
      <c r="GM33" s="86">
        <f t="shared" si="113"/>
        <v>2.0295926067605194E-11</v>
      </c>
      <c r="GN33" s="86">
        <f t="shared" si="91"/>
        <v>7.1996040905688827E-11</v>
      </c>
      <c r="GO33" s="86">
        <f t="shared" si="91"/>
        <v>1.5760792927541061E-13</v>
      </c>
      <c r="GP33" s="86">
        <f t="shared" si="91"/>
        <v>5.1785484064512812E-13</v>
      </c>
      <c r="GQ33" s="86">
        <f t="shared" si="91"/>
        <v>1.8508364674362759E-13</v>
      </c>
      <c r="GR33" s="86">
        <f t="shared" si="91"/>
        <v>1.2315840786029943E-13</v>
      </c>
      <c r="GS33" s="86">
        <f t="shared" si="91"/>
        <v>2.179055183069594E-13</v>
      </c>
      <c r="GT33" s="86">
        <f t="shared" si="91"/>
        <v>5.191141718198065E-14</v>
      </c>
      <c r="GU33" s="86">
        <f t="shared" si="91"/>
        <v>1.8523471282440727E-13</v>
      </c>
      <c r="GV33" s="86">
        <f t="shared" si="91"/>
        <v>1.4080808974586975E-13</v>
      </c>
      <c r="GW33" s="86">
        <f t="shared" si="91"/>
        <v>4.6374770309668014E-15</v>
      </c>
      <c r="GX33" s="86">
        <f t="shared" si="91"/>
        <v>4.8035402344026757E-14</v>
      </c>
      <c r="GY33" s="86">
        <f t="shared" si="91"/>
        <v>1.6680547423883774E-13</v>
      </c>
      <c r="GZ33" s="86">
        <f t="shared" si="91"/>
        <v>2.1392192126385807E-18</v>
      </c>
      <c r="HA33" s="86">
        <f t="shared" si="91"/>
        <v>8.9410205381797658E-21</v>
      </c>
      <c r="HC33" s="86">
        <f t="shared" si="145"/>
        <v>5.5830724601628141E-33</v>
      </c>
      <c r="HD33" s="86">
        <f t="shared" si="92"/>
        <v>1.5482108168299372E-25</v>
      </c>
      <c r="HE33" s="86">
        <f t="shared" si="92"/>
        <v>1.1947445114827965E-32</v>
      </c>
      <c r="HF33" s="86">
        <f t="shared" si="92"/>
        <v>5.4710490031922235E-33</v>
      </c>
      <c r="HG33" s="86">
        <f t="shared" si="92"/>
        <v>1.7797270789735086E-31</v>
      </c>
      <c r="HH33" s="86">
        <f t="shared" si="92"/>
        <v>9.4781199619520046E-33</v>
      </c>
      <c r="HI33" s="86">
        <f t="shared" si="92"/>
        <v>9.8287634344996113E-35</v>
      </c>
      <c r="HJ33" s="86">
        <f t="shared" si="92"/>
        <v>1.550511572583101E-35</v>
      </c>
      <c r="HK33" s="86">
        <f t="shared" si="92"/>
        <v>4.1473309216178982E-32</v>
      </c>
      <c r="HL33" s="86">
        <f t="shared" si="92"/>
        <v>2.0762173072709642E-34</v>
      </c>
      <c r="HM33" s="86">
        <f t="shared" si="92"/>
        <v>1.5747459905713629E-35</v>
      </c>
      <c r="HN33" s="86">
        <f t="shared" si="92"/>
        <v>1.4084167469329333E-32</v>
      </c>
      <c r="HO33" s="86">
        <f t="shared" si="92"/>
        <v>1.8083185840112909E-31</v>
      </c>
      <c r="HP33" s="86">
        <f t="shared" si="92"/>
        <v>2.6078294713308912E-35</v>
      </c>
      <c r="HQ33" s="86">
        <f t="shared" si="92"/>
        <v>3.4533150578226435E-47</v>
      </c>
      <c r="HS33" s="86">
        <f t="shared" si="114"/>
        <v>4.6362094691104365E-184</v>
      </c>
      <c r="HT33" s="86">
        <f t="shared" si="93"/>
        <v>6.5808413070914007E-132</v>
      </c>
      <c r="HU33" s="86">
        <f t="shared" si="93"/>
        <v>1.9781402468097237E-178</v>
      </c>
      <c r="HV33" s="86">
        <f t="shared" si="93"/>
        <v>4.35874292690297E-182</v>
      </c>
      <c r="HW33" s="86">
        <f t="shared" si="93"/>
        <v>6.9906593289917032E-173</v>
      </c>
      <c r="HX33" s="86">
        <f t="shared" si="93"/>
        <v>2.9460616111376648E-180</v>
      </c>
      <c r="HY33" s="86">
        <f t="shared" si="93"/>
        <v>1.4802540519929951E-192</v>
      </c>
      <c r="HZ33" s="86">
        <f t="shared" si="93"/>
        <v>9.8864794820902136E-194</v>
      </c>
      <c r="IA33" s="86">
        <f t="shared" si="93"/>
        <v>2.1705952754914459E-176</v>
      </c>
      <c r="IB33" s="86">
        <f t="shared" si="93"/>
        <v>6.9987485586716142E-191</v>
      </c>
      <c r="IC33" s="86">
        <f t="shared" si="93"/>
        <v>5.50071107928981E-197</v>
      </c>
      <c r="ID33" s="86">
        <f t="shared" si="93"/>
        <v>5.1786065398784321E-180</v>
      </c>
      <c r="IE33" s="86">
        <f t="shared" si="93"/>
        <v>1.7737592057379331E-172</v>
      </c>
      <c r="IF33" s="86">
        <f t="shared" si="93"/>
        <v>7.7595031127208958E-125</v>
      </c>
      <c r="IG33" s="86">
        <f t="shared" si="93"/>
        <v>1.5932316047276544E-78</v>
      </c>
      <c r="II33" s="86">
        <f t="shared" si="115"/>
        <v>0</v>
      </c>
      <c r="IJ33" s="86">
        <f t="shared" si="116"/>
        <v>6.1220177774376009E-264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1.4863210803260309E-195</v>
      </c>
      <c r="IW33" s="86">
        <f t="shared" si="129"/>
        <v>2.3394774234035589E-298</v>
      </c>
      <c r="IY33" s="86">
        <f t="shared" si="130"/>
        <v>2.0295926067605194E-11</v>
      </c>
      <c r="IZ33" s="86">
        <f t="shared" si="131"/>
        <v>7.1996040905688982E-11</v>
      </c>
      <c r="JA33" s="86">
        <f t="shared" si="132"/>
        <v>1.5760792927541061E-13</v>
      </c>
      <c r="JB33" s="86">
        <f t="shared" si="133"/>
        <v>5.1785484064512812E-13</v>
      </c>
      <c r="JC33" s="86">
        <f t="shared" si="134"/>
        <v>1.8508364674362759E-13</v>
      </c>
      <c r="JD33" s="86">
        <f t="shared" si="135"/>
        <v>1.2315840786029943E-13</v>
      </c>
      <c r="JE33" s="86">
        <f t="shared" si="136"/>
        <v>2.179055183069594E-13</v>
      </c>
      <c r="JF33" s="86">
        <f t="shared" si="137"/>
        <v>5.191141718198065E-14</v>
      </c>
      <c r="JG33" s="86">
        <f t="shared" si="138"/>
        <v>1.8523471282440727E-13</v>
      </c>
      <c r="JH33" s="86">
        <f t="shared" si="139"/>
        <v>1.4080808974586975E-13</v>
      </c>
      <c r="JI33" s="86">
        <f t="shared" si="140"/>
        <v>4.6374770309668014E-15</v>
      </c>
      <c r="JJ33" s="86">
        <f t="shared" si="141"/>
        <v>4.8035402344026757E-14</v>
      </c>
      <c r="JK33" s="86">
        <f t="shared" si="142"/>
        <v>1.6680547423883774E-13</v>
      </c>
      <c r="JL33" s="86">
        <f t="shared" si="143"/>
        <v>2.1392192126385807E-18</v>
      </c>
      <c r="JM33" s="86">
        <f t="shared" si="144"/>
        <v>8.9410205381797658E-21</v>
      </c>
    </row>
    <row r="34" spans="2:273" x14ac:dyDescent="0.25">
      <c r="B34" s="2">
        <v>7</v>
      </c>
      <c r="C34" s="37">
        <v>56.966999999999999</v>
      </c>
      <c r="D34" s="37">
        <v>57.838999999999999</v>
      </c>
      <c r="E34" s="37">
        <v>61.838999999999999</v>
      </c>
      <c r="F34" s="37">
        <v>64.903000000000006</v>
      </c>
      <c r="G34" s="37">
        <v>64.774000000000001</v>
      </c>
      <c r="H34" s="37">
        <v>69.822999999999993</v>
      </c>
      <c r="I34" s="37">
        <v>67.903000000000006</v>
      </c>
      <c r="J34" s="37">
        <v>67.274000000000001</v>
      </c>
      <c r="K34" s="37">
        <v>69</v>
      </c>
      <c r="L34" s="37">
        <v>71.468000000000004</v>
      </c>
      <c r="M34" s="37">
        <v>67.790000000000006</v>
      </c>
      <c r="N34" s="37">
        <v>68.564999999999998</v>
      </c>
      <c r="O34" s="37">
        <v>65.855000000000004</v>
      </c>
      <c r="P34" s="37">
        <v>63.741999999999997</v>
      </c>
      <c r="Q34" s="37">
        <v>62.451999999999998</v>
      </c>
      <c r="R34" s="19"/>
      <c r="S34" s="4">
        <f t="shared" si="8"/>
        <v>56.386146274512853</v>
      </c>
      <c r="T34" s="4">
        <f t="shared" si="9"/>
        <v>58.917694608878918</v>
      </c>
      <c r="U34" s="4">
        <f t="shared" si="10"/>
        <v>59.354455783812966</v>
      </c>
      <c r="V34" s="4">
        <f t="shared" si="11"/>
        <v>64.445095122722208</v>
      </c>
      <c r="W34" s="4">
        <f t="shared" si="12"/>
        <v>64.968890566511888</v>
      </c>
      <c r="X34" s="4">
        <f t="shared" si="13"/>
        <v>68.295060439027225</v>
      </c>
      <c r="Y34" s="4">
        <f t="shared" si="14"/>
        <v>67.026917773549798</v>
      </c>
      <c r="Z34" s="4">
        <f t="shared" si="15"/>
        <v>67.523921399752354</v>
      </c>
      <c r="AA34" s="4">
        <f t="shared" si="16"/>
        <v>68.867336173284542</v>
      </c>
      <c r="AB34" s="4">
        <f t="shared" si="17"/>
        <v>68.623303093066767</v>
      </c>
      <c r="AC34" s="4">
        <f t="shared" si="18"/>
        <v>66.197538697140928</v>
      </c>
      <c r="AD34" s="4">
        <f t="shared" si="19"/>
        <v>64.079903288329376</v>
      </c>
      <c r="AE34" s="4">
        <f t="shared" si="20"/>
        <v>64.923531721594387</v>
      </c>
      <c r="AF34" s="4" t="e">
        <f t="shared" si="21"/>
        <v>#N/A</v>
      </c>
      <c r="AG34" s="4" t="e">
        <f t="shared" si="22"/>
        <v>#N/A</v>
      </c>
      <c r="AI34" s="4">
        <f t="shared" si="23"/>
        <v>0.58085372548714531</v>
      </c>
      <c r="AJ34" s="4">
        <f t="shared" si="24"/>
        <v>-1.0786946088789193</v>
      </c>
      <c r="AK34" s="4">
        <f t="shared" si="25"/>
        <v>2.4845442161870324</v>
      </c>
      <c r="AL34" s="4">
        <f t="shared" si="26"/>
        <v>0.45790487727779805</v>
      </c>
      <c r="AM34" s="4">
        <f t="shared" si="27"/>
        <v>-0.19489056651188719</v>
      </c>
      <c r="AN34" s="4">
        <f t="shared" si="28"/>
        <v>1.5279395609727686</v>
      </c>
      <c r="AO34" s="4">
        <f t="shared" si="29"/>
        <v>0.87608222645020817</v>
      </c>
      <c r="AP34" s="4">
        <f t="shared" si="30"/>
        <v>-0.24992139975235261</v>
      </c>
      <c r="AQ34" s="4">
        <f t="shared" si="31"/>
        <v>0.13266382671545784</v>
      </c>
      <c r="AR34" s="4">
        <f t="shared" si="32"/>
        <v>2.8446969069332368</v>
      </c>
      <c r="AS34" s="4">
        <f t="shared" si="33"/>
        <v>1.5924613028590784</v>
      </c>
      <c r="AT34" s="4">
        <f t="shared" si="34"/>
        <v>4.4850967116706215</v>
      </c>
      <c r="AU34" s="4">
        <f t="shared" si="35"/>
        <v>0.93146827840561741</v>
      </c>
      <c r="AV34" s="4">
        <f t="shared" si="36"/>
        <v>0</v>
      </c>
      <c r="AW34" s="4">
        <f t="shared" si="36"/>
        <v>0</v>
      </c>
      <c r="AY34" s="2">
        <f t="shared" si="96"/>
        <v>56.386146204955146</v>
      </c>
      <c r="AZ34" s="2">
        <f t="shared" si="37"/>
        <v>58.917694377004459</v>
      </c>
      <c r="BA34" s="2">
        <f t="shared" si="37"/>
        <v>59.354455783092881</v>
      </c>
      <c r="BB34" s="2">
        <f t="shared" si="37"/>
        <v>64.44509512039069</v>
      </c>
      <c r="BC34" s="2">
        <f t="shared" si="37"/>
        <v>64.968890565653282</v>
      </c>
      <c r="BD34" s="2">
        <f t="shared" si="37"/>
        <v>68.295060438449539</v>
      </c>
      <c r="BE34" s="2">
        <f t="shared" si="37"/>
        <v>67.026917772654528</v>
      </c>
      <c r="BF34" s="2">
        <f t="shared" si="37"/>
        <v>67.523921399492366</v>
      </c>
      <c r="BG34" s="2">
        <f t="shared" si="37"/>
        <v>68.867336172492656</v>
      </c>
      <c r="BH34" s="2">
        <f t="shared" si="37"/>
        <v>68.623303092408349</v>
      </c>
      <c r="BI34" s="2">
        <f t="shared" si="37"/>
        <v>66.197538697116187</v>
      </c>
      <c r="BJ34" s="2">
        <f t="shared" si="37"/>
        <v>64.07990328810105</v>
      </c>
      <c r="BK34" s="2">
        <f t="shared" si="37"/>
        <v>64.92353172083196</v>
      </c>
      <c r="BL34" s="2" t="e">
        <f t="shared" si="37"/>
        <v>#N/A</v>
      </c>
      <c r="BM34" s="2" t="e">
        <f t="shared" si="37"/>
        <v>#N/A</v>
      </c>
      <c r="BO34" s="2">
        <f t="shared" si="38"/>
        <v>56.966999999999999</v>
      </c>
      <c r="BP34" s="2">
        <f t="shared" si="39"/>
        <v>57.838999999999999</v>
      </c>
      <c r="BQ34" s="2">
        <f t="shared" si="40"/>
        <v>61.838999999999999</v>
      </c>
      <c r="BR34" s="2">
        <f t="shared" si="41"/>
        <v>64.903000000000006</v>
      </c>
      <c r="BS34" s="2">
        <f t="shared" si="42"/>
        <v>64.774000000000001</v>
      </c>
      <c r="BT34" s="2">
        <f t="shared" si="43"/>
        <v>69.822999999999993</v>
      </c>
      <c r="BU34" s="2">
        <f t="shared" si="44"/>
        <v>67.903000000000006</v>
      </c>
      <c r="BV34" s="2">
        <f t="shared" si="45"/>
        <v>67.274000000000001</v>
      </c>
      <c r="BW34" s="2">
        <f t="shared" si="46"/>
        <v>69</v>
      </c>
      <c r="BX34" s="2">
        <f t="shared" si="47"/>
        <v>71.468000000000004</v>
      </c>
      <c r="BY34" s="2">
        <f t="shared" si="48"/>
        <v>67.790000000000006</v>
      </c>
      <c r="BZ34" s="2">
        <f t="shared" si="49"/>
        <v>68.564999999999998</v>
      </c>
      <c r="CA34" s="2">
        <f t="shared" si="50"/>
        <v>65.855000000000004</v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56.14222712908191</v>
      </c>
      <c r="DL34" s="2">
        <f t="shared" si="70"/>
        <v>58.861938713772524</v>
      </c>
      <c r="DM34" s="2">
        <f t="shared" si="70"/>
        <v>59.248328849634035</v>
      </c>
      <c r="DN34" s="2">
        <f t="shared" si="70"/>
        <v>64.184852431289656</v>
      </c>
      <c r="DO34" s="2">
        <f t="shared" si="70"/>
        <v>64.887416037450933</v>
      </c>
      <c r="DP34" s="2">
        <f t="shared" si="70"/>
        <v>68.305687464549024</v>
      </c>
      <c r="DQ34" s="2">
        <f t="shared" si="70"/>
        <v>66.948141508104314</v>
      </c>
      <c r="DR34" s="2">
        <f t="shared" si="70"/>
        <v>67.504248251087162</v>
      </c>
      <c r="DS34" s="2">
        <f t="shared" si="70"/>
        <v>68.93093899124132</v>
      </c>
      <c r="DT34" s="2">
        <f t="shared" si="70"/>
        <v>68.681266807119897</v>
      </c>
      <c r="DU34" s="2">
        <f t="shared" si="70"/>
        <v>66.222834146341484</v>
      </c>
      <c r="DV34" s="2">
        <f t="shared" si="70"/>
        <v>64.111488156011134</v>
      </c>
      <c r="DW34" s="2">
        <f t="shared" si="70"/>
        <v>64.939255813953523</v>
      </c>
      <c r="DX34" s="2">
        <f t="shared" si="70"/>
        <v>61.464167310167298</v>
      </c>
      <c r="DY34" s="2">
        <f t="shared" si="70"/>
        <v>58.500901960784311</v>
      </c>
      <c r="EA34" s="2">
        <f t="shared" si="71"/>
        <v>62.884990456248353</v>
      </c>
      <c r="EB34" s="2">
        <f t="shared" si="72"/>
        <v>60.361368674389865</v>
      </c>
      <c r="EC34" s="2">
        <f t="shared" si="73"/>
        <v>62.741338687293826</v>
      </c>
      <c r="ED34" s="2">
        <f t="shared" si="74"/>
        <v>72.128656794490567</v>
      </c>
      <c r="EE34" s="2">
        <f t="shared" si="75"/>
        <v>67.409527461738392</v>
      </c>
      <c r="EF34" s="2">
        <f t="shared" si="76"/>
        <v>67.956330867266189</v>
      </c>
      <c r="EG34" s="2">
        <f t="shared" si="77"/>
        <v>69.549798461170099</v>
      </c>
      <c r="EH34" s="2">
        <f t="shared" si="78"/>
        <v>68.158801950608961</v>
      </c>
      <c r="EI34" s="2">
        <f t="shared" si="79"/>
        <v>66.911565418522699</v>
      </c>
      <c r="EJ34" s="2">
        <f t="shared" si="80"/>
        <v>66.887953266990039</v>
      </c>
      <c r="EK34" s="2">
        <f t="shared" si="81"/>
        <v>65.288860340691755</v>
      </c>
      <c r="EL34" s="2">
        <f t="shared" si="82"/>
        <v>63.029133846692339</v>
      </c>
      <c r="EM34" s="2">
        <f t="shared" si="83"/>
        <v>64.409571534293619</v>
      </c>
      <c r="EN34" s="2">
        <f t="shared" si="84"/>
        <v>65.939765605567075</v>
      </c>
      <c r="EO34" s="2">
        <f t="shared" si="85"/>
        <v>62.193997719402446</v>
      </c>
      <c r="EQ34" s="2">
        <f t="shared" si="86"/>
        <v>60.025277647496857</v>
      </c>
      <c r="ER34" s="2">
        <f t="shared" si="87"/>
        <v>59.683392845104365</v>
      </c>
      <c r="ES34" s="2">
        <f t="shared" si="87"/>
        <v>61.199972128710982</v>
      </c>
      <c r="ET34" s="2">
        <f t="shared" si="87"/>
        <v>67.557848840575218</v>
      </c>
      <c r="EU34" s="2">
        <f t="shared" si="87"/>
        <v>67.137050281782223</v>
      </c>
      <c r="EV34" s="2">
        <f t="shared" si="87"/>
        <v>66.471351611695923</v>
      </c>
      <c r="EW34" s="2">
        <f t="shared" si="87"/>
        <v>67.790548119355464</v>
      </c>
      <c r="EX34" s="2">
        <f t="shared" si="87"/>
        <v>66.236128107408263</v>
      </c>
      <c r="EY34" s="2">
        <f t="shared" si="87"/>
        <v>65.906419112581787</v>
      </c>
      <c r="EZ34" s="2">
        <f t="shared" si="87"/>
        <v>65.84865579849739</v>
      </c>
      <c r="FA34" s="2">
        <f t="shared" si="87"/>
        <v>64.357547752645971</v>
      </c>
      <c r="FB34" s="2">
        <f t="shared" si="87"/>
        <v>63.927622222501924</v>
      </c>
      <c r="FC34" s="2">
        <f t="shared" si="87"/>
        <v>60.478877803857941</v>
      </c>
      <c r="FD34" s="2">
        <f t="shared" si="87"/>
        <v>66.183313354652711</v>
      </c>
      <c r="FE34" s="2">
        <f t="shared" si="87"/>
        <v>63.783978752106094</v>
      </c>
      <c r="FG34" s="2">
        <f t="shared" si="88"/>
        <v>3.6175279627795695E-2</v>
      </c>
      <c r="FH34" s="2">
        <f t="shared" si="89"/>
        <v>3.7185131074355157E-2</v>
      </c>
      <c r="FI34" s="2">
        <f t="shared" si="89"/>
        <v>3.0383017340347429E-2</v>
      </c>
      <c r="FJ34" s="2">
        <f t="shared" si="89"/>
        <v>3.2761055970271208E-2</v>
      </c>
      <c r="FK34" s="2">
        <f t="shared" si="89"/>
        <v>3.2304188145207385E-2</v>
      </c>
      <c r="FL34" s="2">
        <f t="shared" si="89"/>
        <v>3.0415159044128306E-2</v>
      </c>
      <c r="FM34" s="2">
        <f t="shared" si="89"/>
        <v>3.0279844641208087E-2</v>
      </c>
      <c r="FN34" s="2">
        <f t="shared" si="89"/>
        <v>3.0059018329356452E-2</v>
      </c>
      <c r="FO34" s="2">
        <f t="shared" si="89"/>
        <v>3.1495772369252245E-2</v>
      </c>
      <c r="FP34" s="2">
        <f t="shared" si="89"/>
        <v>3.2321482025970266E-2</v>
      </c>
      <c r="FQ34" s="2">
        <f t="shared" si="89"/>
        <v>2.7082813867233425E-2</v>
      </c>
      <c r="FR34" s="2">
        <f t="shared" si="89"/>
        <v>2.9182289537811025E-2</v>
      </c>
      <c r="FS34" s="2">
        <f t="shared" si="89"/>
        <v>2.9680620162923749E-2</v>
      </c>
      <c r="FT34" s="2">
        <f t="shared" si="89"/>
        <v>2.2910615053081423E-2</v>
      </c>
      <c r="FU34" s="2">
        <f t="shared" si="89"/>
        <v>2.1466639491888685E-2</v>
      </c>
      <c r="FW34" s="2">
        <f t="shared" si="112"/>
        <v>7.948179463687203E-7</v>
      </c>
      <c r="FX34" s="2">
        <f t="shared" si="90"/>
        <v>1.2336581977581697E-6</v>
      </c>
      <c r="FY34" s="2">
        <f t="shared" si="90"/>
        <v>8.0773049591801102E-7</v>
      </c>
      <c r="FZ34" s="2">
        <f t="shared" si="90"/>
        <v>1.0348845811535265E-6</v>
      </c>
      <c r="GA34" s="2">
        <f t="shared" si="90"/>
        <v>8.5794711865015444E-7</v>
      </c>
      <c r="GB34" s="2">
        <f t="shared" si="90"/>
        <v>8.6844985769812703E-7</v>
      </c>
      <c r="GC34" s="2">
        <f t="shared" si="90"/>
        <v>8.5479497082153897E-7</v>
      </c>
      <c r="GD34" s="2">
        <f t="shared" si="90"/>
        <v>1.0887162512751843E-6</v>
      </c>
      <c r="GE34" s="2">
        <f t="shared" si="90"/>
        <v>1.0828014041326289E-6</v>
      </c>
      <c r="GF34" s="2">
        <f t="shared" si="90"/>
        <v>1.1193689475419119E-6</v>
      </c>
      <c r="GG34" s="2">
        <f t="shared" si="90"/>
        <v>8.7026636145351637E-7</v>
      </c>
      <c r="GH34" s="2">
        <f t="shared" si="90"/>
        <v>7.8902184244445133E-7</v>
      </c>
      <c r="GI34" s="2">
        <f t="shared" si="90"/>
        <v>6.9585953402555111E-7</v>
      </c>
      <c r="GJ34" s="2">
        <f t="shared" si="90"/>
        <v>5.448121633982205E-7</v>
      </c>
      <c r="GK34" s="2">
        <f t="shared" si="90"/>
        <v>5.7635551168224785E-7</v>
      </c>
      <c r="GM34" s="86">
        <f t="shared" si="113"/>
        <v>4.4237379475337025E-11</v>
      </c>
      <c r="GN34" s="86">
        <f t="shared" si="91"/>
        <v>1.4950187404600232E-10</v>
      </c>
      <c r="GO34" s="86">
        <f t="shared" si="91"/>
        <v>4.0424498804142006E-13</v>
      </c>
      <c r="GP34" s="86">
        <f t="shared" si="91"/>
        <v>1.2888740206134356E-12</v>
      </c>
      <c r="GQ34" s="86">
        <f t="shared" si="91"/>
        <v>4.7951481461563265E-13</v>
      </c>
      <c r="GR34" s="86">
        <f t="shared" si="91"/>
        <v>3.1927172684839692E-13</v>
      </c>
      <c r="GS34" s="86">
        <f t="shared" si="91"/>
        <v>5.508478171673689E-13</v>
      </c>
      <c r="GT34" s="86">
        <f t="shared" si="91"/>
        <v>1.3909910430710168E-13</v>
      </c>
      <c r="GU34" s="86">
        <f t="shared" si="91"/>
        <v>4.7653051944082989E-13</v>
      </c>
      <c r="GV34" s="86">
        <f t="shared" si="91"/>
        <v>3.6915330020175132E-13</v>
      </c>
      <c r="GW34" s="86">
        <f t="shared" si="91"/>
        <v>1.3334888720949121E-14</v>
      </c>
      <c r="GX34" s="86">
        <f t="shared" si="91"/>
        <v>1.2806460505975374E-13</v>
      </c>
      <c r="GY34" s="86">
        <f t="shared" si="91"/>
        <v>4.2414619584322031E-13</v>
      </c>
      <c r="GZ34" s="86">
        <f t="shared" si="91"/>
        <v>7.9718347716469801E-18</v>
      </c>
      <c r="HA34" s="86">
        <f t="shared" si="91"/>
        <v>4.0524934108078721E-20</v>
      </c>
      <c r="HC34" s="86">
        <f t="shared" si="145"/>
        <v>3.1829708292471219E-32</v>
      </c>
      <c r="HD34" s="86">
        <f t="shared" si="92"/>
        <v>5.7489255219334832E-25</v>
      </c>
      <c r="HE34" s="86">
        <f t="shared" si="92"/>
        <v>6.5899994393308304E-32</v>
      </c>
      <c r="HF34" s="86">
        <f t="shared" si="92"/>
        <v>3.1803819594009494E-32</v>
      </c>
      <c r="HG34" s="86">
        <f t="shared" si="92"/>
        <v>9.4441060105478489E-31</v>
      </c>
      <c r="HH34" s="86">
        <f t="shared" si="92"/>
        <v>5.3325052585454099E-32</v>
      </c>
      <c r="HI34" s="86">
        <f t="shared" si="92"/>
        <v>6.1605705374047046E-34</v>
      </c>
      <c r="HJ34" s="86">
        <f t="shared" si="92"/>
        <v>1.024713606593788E-34</v>
      </c>
      <c r="HK34" s="86">
        <f t="shared" si="92"/>
        <v>2.2979225097069067E-31</v>
      </c>
      <c r="HL34" s="86">
        <f t="shared" si="92"/>
        <v>1.3259902268147285E-33</v>
      </c>
      <c r="HM34" s="86">
        <f t="shared" si="92"/>
        <v>1.032700709092817E-34</v>
      </c>
      <c r="HN34" s="86">
        <f t="shared" si="92"/>
        <v>7.7561321919856518E-32</v>
      </c>
      <c r="HO34" s="86">
        <f t="shared" si="92"/>
        <v>9.1658233112748249E-31</v>
      </c>
      <c r="HP34" s="86">
        <f t="shared" si="92"/>
        <v>1.6194570884537218E-34</v>
      </c>
      <c r="HQ34" s="86">
        <f t="shared" si="92"/>
        <v>4.1900593774834625E-46</v>
      </c>
      <c r="HS34" s="86">
        <f t="shared" si="114"/>
        <v>4.279913745995259E-181</v>
      </c>
      <c r="HT34" s="86">
        <f t="shared" si="93"/>
        <v>9.4729747479808451E-130</v>
      </c>
      <c r="HU34" s="86">
        <f t="shared" si="93"/>
        <v>1.4957709637991961E-175</v>
      </c>
      <c r="HV34" s="86">
        <f t="shared" si="93"/>
        <v>4.1792282731341515E-179</v>
      </c>
      <c r="HW34" s="86">
        <f t="shared" si="93"/>
        <v>4.6425160784948229E-170</v>
      </c>
      <c r="HX34" s="86">
        <f t="shared" si="93"/>
        <v>2.464028681617877E-177</v>
      </c>
      <c r="HY34" s="86">
        <f t="shared" si="93"/>
        <v>1.9232175860007135E-189</v>
      </c>
      <c r="HZ34" s="86">
        <f t="shared" si="93"/>
        <v>1.4808919493729033E-190</v>
      </c>
      <c r="IA34" s="86">
        <f t="shared" si="93"/>
        <v>1.7031365627858663E-173</v>
      </c>
      <c r="IB34" s="86">
        <f t="shared" si="93"/>
        <v>9.8206496461643014E-188</v>
      </c>
      <c r="IC34" s="86">
        <f t="shared" si="93"/>
        <v>8.5105676287438907E-194</v>
      </c>
      <c r="ID34" s="86">
        <f t="shared" si="93"/>
        <v>4.0394621407587451E-177</v>
      </c>
      <c r="IE34" s="86">
        <f t="shared" si="93"/>
        <v>9.7840224426795688E-170</v>
      </c>
      <c r="IF34" s="86">
        <f t="shared" si="93"/>
        <v>6.8877347914644466E-123</v>
      </c>
      <c r="IG34" s="86">
        <f t="shared" si="93"/>
        <v>2.5103822523722033E-77</v>
      </c>
      <c r="II34" s="86">
        <f t="shared" si="115"/>
        <v>0</v>
      </c>
      <c r="IJ34" s="86">
        <f t="shared" si="116"/>
        <v>1.9754449519626673E-260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4.165393333238723E-193</v>
      </c>
      <c r="IW34" s="86">
        <f t="shared" si="129"/>
        <v>1.3506819777325342E-294</v>
      </c>
      <c r="IY34" s="86">
        <f t="shared" si="130"/>
        <v>4.4237379475337025E-11</v>
      </c>
      <c r="IZ34" s="86">
        <f t="shared" si="131"/>
        <v>1.4950187404600288E-10</v>
      </c>
      <c r="JA34" s="86">
        <f t="shared" si="132"/>
        <v>4.0424498804142006E-13</v>
      </c>
      <c r="JB34" s="86">
        <f t="shared" si="133"/>
        <v>1.2888740206134356E-12</v>
      </c>
      <c r="JC34" s="86">
        <f t="shared" si="134"/>
        <v>4.7951481461563265E-13</v>
      </c>
      <c r="JD34" s="86">
        <f t="shared" si="135"/>
        <v>3.1927172684839692E-13</v>
      </c>
      <c r="JE34" s="86">
        <f t="shared" si="136"/>
        <v>5.508478171673689E-13</v>
      </c>
      <c r="JF34" s="86">
        <f t="shared" si="137"/>
        <v>1.3909910430710168E-13</v>
      </c>
      <c r="JG34" s="86">
        <f t="shared" si="138"/>
        <v>4.7653051944082989E-13</v>
      </c>
      <c r="JH34" s="86">
        <f t="shared" si="139"/>
        <v>3.6915330020175132E-13</v>
      </c>
      <c r="JI34" s="86">
        <f t="shared" si="140"/>
        <v>1.3334888720949121E-14</v>
      </c>
      <c r="JJ34" s="86">
        <f t="shared" si="141"/>
        <v>1.2806460505975374E-13</v>
      </c>
      <c r="JK34" s="86">
        <f t="shared" si="142"/>
        <v>4.2414619584322031E-13</v>
      </c>
      <c r="JL34" s="86">
        <f t="shared" si="143"/>
        <v>7.9718347716469801E-18</v>
      </c>
      <c r="JM34" s="86">
        <f t="shared" si="144"/>
        <v>4.0524934108078721E-20</v>
      </c>
    </row>
    <row r="35" spans="2:273" x14ac:dyDescent="0.25">
      <c r="B35" s="2">
        <v>8</v>
      </c>
      <c r="C35" s="37">
        <v>56.133000000000003</v>
      </c>
      <c r="D35" s="37">
        <v>59.177</v>
      </c>
      <c r="E35" s="37">
        <v>59.451999999999998</v>
      </c>
      <c r="F35" s="37">
        <v>64.468000000000004</v>
      </c>
      <c r="G35" s="37">
        <v>62.515999999999998</v>
      </c>
      <c r="H35" s="37">
        <v>70.177000000000007</v>
      </c>
      <c r="I35" s="37">
        <v>68.016000000000005</v>
      </c>
      <c r="J35" s="37">
        <v>70.144999999999996</v>
      </c>
      <c r="K35" s="37">
        <v>69.144999999999996</v>
      </c>
      <c r="L35" s="37">
        <v>68.855000000000004</v>
      </c>
      <c r="M35" s="37">
        <v>68.225999999999999</v>
      </c>
      <c r="N35" s="37">
        <v>64.644999999999996</v>
      </c>
      <c r="O35" s="37">
        <v>66.790000000000006</v>
      </c>
      <c r="P35" s="37">
        <v>67.225999999999999</v>
      </c>
      <c r="Q35" s="37">
        <v>63.161000000000001</v>
      </c>
      <c r="S35" s="4">
        <f t="shared" si="8"/>
        <v>56.555766931514356</v>
      </c>
      <c r="T35" s="4">
        <f t="shared" si="9"/>
        <v>59.03959268500931</v>
      </c>
      <c r="U35" s="4">
        <f t="shared" si="10"/>
        <v>59.469077980135353</v>
      </c>
      <c r="V35" s="4">
        <f t="shared" si="11"/>
        <v>64.614303441292691</v>
      </c>
      <c r="W35" s="4">
        <f t="shared" si="12"/>
        <v>65.10576577643252</v>
      </c>
      <c r="X35" s="4">
        <f t="shared" si="13"/>
        <v>68.351668731223072</v>
      </c>
      <c r="Y35" s="4">
        <f t="shared" si="14"/>
        <v>67.149234937340992</v>
      </c>
      <c r="Z35" s="4">
        <f t="shared" si="15"/>
        <v>67.625498140732105</v>
      </c>
      <c r="AA35" s="4">
        <f t="shared" si="16"/>
        <v>68.953164089839262</v>
      </c>
      <c r="AB35" s="4">
        <f t="shared" si="17"/>
        <v>68.729678823308788</v>
      </c>
      <c r="AC35" s="4">
        <f t="shared" si="18"/>
        <v>66.318284314978428</v>
      </c>
      <c r="AD35" s="4">
        <f t="shared" si="19"/>
        <v>64.203220222773325</v>
      </c>
      <c r="AE35" s="4">
        <f t="shared" si="20"/>
        <v>65.013724229310228</v>
      </c>
      <c r="AF35" s="4" t="e">
        <f t="shared" si="21"/>
        <v>#N/A</v>
      </c>
      <c r="AG35" s="4" t="e">
        <f t="shared" si="22"/>
        <v>#N/A</v>
      </c>
      <c r="AI35" s="4">
        <f t="shared" si="23"/>
        <v>-0.42276693151435296</v>
      </c>
      <c r="AJ35" s="4">
        <f t="shared" si="24"/>
        <v>0.13740731499068914</v>
      </c>
      <c r="AK35" s="4">
        <f t="shared" si="25"/>
        <v>-1.7077980135354665E-2</v>
      </c>
      <c r="AL35" s="4">
        <f t="shared" si="26"/>
        <v>-0.14630344129268735</v>
      </c>
      <c r="AM35" s="4">
        <f t="shared" si="27"/>
        <v>-2.5897657764325217</v>
      </c>
      <c r="AN35" s="4">
        <f t="shared" si="28"/>
        <v>1.8253312687769352</v>
      </c>
      <c r="AO35" s="4">
        <f t="shared" si="29"/>
        <v>0.8667650626590131</v>
      </c>
      <c r="AP35" s="4">
        <f t="shared" si="30"/>
        <v>2.5195018592678906</v>
      </c>
      <c r="AQ35" s="4">
        <f t="shared" si="31"/>
        <v>0.19183591016073365</v>
      </c>
      <c r="AR35" s="4">
        <f t="shared" si="32"/>
        <v>0.1253211766912159</v>
      </c>
      <c r="AS35" s="4">
        <f t="shared" si="33"/>
        <v>1.9077156850215715</v>
      </c>
      <c r="AT35" s="4">
        <f t="shared" si="34"/>
        <v>0.44177977722667094</v>
      </c>
      <c r="AU35" s="4">
        <f t="shared" si="35"/>
        <v>1.7762757706897787</v>
      </c>
      <c r="AV35" s="4">
        <f t="shared" si="36"/>
        <v>0</v>
      </c>
      <c r="AW35" s="4">
        <f t="shared" si="36"/>
        <v>0</v>
      </c>
      <c r="AY35" s="2">
        <f t="shared" si="96"/>
        <v>56.555766784344875</v>
      </c>
      <c r="AZ35" s="2">
        <f t="shared" si="37"/>
        <v>59.039592217090039</v>
      </c>
      <c r="BA35" s="2">
        <f t="shared" si="37"/>
        <v>59.469077978347791</v>
      </c>
      <c r="BB35" s="2">
        <f t="shared" si="37"/>
        <v>64.614303435675268</v>
      </c>
      <c r="BC35" s="2">
        <f t="shared" si="37"/>
        <v>65.10576577428111</v>
      </c>
      <c r="BD35" s="2">
        <f t="shared" si="37"/>
        <v>68.351668729774048</v>
      </c>
      <c r="BE35" s="2">
        <f t="shared" si="37"/>
        <v>67.149234935149721</v>
      </c>
      <c r="BF35" s="2">
        <f t="shared" si="37"/>
        <v>67.625498140058525</v>
      </c>
      <c r="BG35" s="2">
        <f t="shared" si="37"/>
        <v>68.953164087868245</v>
      </c>
      <c r="BH35" s="2">
        <f t="shared" si="37"/>
        <v>68.729678821639837</v>
      </c>
      <c r="BI35" s="2">
        <f t="shared" si="37"/>
        <v>66.318284314909704</v>
      </c>
      <c r="BJ35" s="2">
        <f t="shared" si="37"/>
        <v>64.203220222184541</v>
      </c>
      <c r="BK35" s="2">
        <f t="shared" si="37"/>
        <v>65.013724227433173</v>
      </c>
      <c r="BL35" s="2" t="e">
        <f t="shared" si="37"/>
        <v>#N/A</v>
      </c>
      <c r="BM35" s="2" t="e">
        <f t="shared" si="37"/>
        <v>#N/A</v>
      </c>
      <c r="BO35" s="2">
        <f t="shared" si="38"/>
        <v>56.133000000000003</v>
      </c>
      <c r="BP35" s="2">
        <f t="shared" si="39"/>
        <v>59.177</v>
      </c>
      <c r="BQ35" s="2">
        <f t="shared" si="40"/>
        <v>59.451999999999998</v>
      </c>
      <c r="BR35" s="2">
        <f t="shared" si="41"/>
        <v>64.468000000000004</v>
      </c>
      <c r="BS35" s="2">
        <f t="shared" si="42"/>
        <v>62.515999999999998</v>
      </c>
      <c r="BT35" s="2">
        <f t="shared" si="43"/>
        <v>70.177000000000007</v>
      </c>
      <c r="BU35" s="2">
        <f t="shared" si="44"/>
        <v>68.016000000000005</v>
      </c>
      <c r="BV35" s="2">
        <f t="shared" si="45"/>
        <v>70.144999999999996</v>
      </c>
      <c r="BW35" s="2">
        <f t="shared" si="46"/>
        <v>69.144999999999996</v>
      </c>
      <c r="BX35" s="2">
        <f t="shared" si="47"/>
        <v>68.855000000000004</v>
      </c>
      <c r="BY35" s="2">
        <f t="shared" si="48"/>
        <v>68.225999999999999</v>
      </c>
      <c r="BZ35" s="2">
        <f t="shared" si="49"/>
        <v>64.644999999999996</v>
      </c>
      <c r="CA35" s="2">
        <f t="shared" si="50"/>
        <v>66.790000000000006</v>
      </c>
      <c r="CB35" s="2" t="str">
        <f t="shared" si="51"/>
        <v/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56.301596548091716</v>
      </c>
      <c r="DL35" s="2">
        <f t="shared" si="70"/>
        <v>58.989169003052162</v>
      </c>
      <c r="DM35" s="2">
        <f t="shared" si="70"/>
        <v>59.361885206493284</v>
      </c>
      <c r="DN35" s="2">
        <f t="shared" si="70"/>
        <v>64.343028752642724</v>
      </c>
      <c r="DO35" s="2">
        <f t="shared" si="70"/>
        <v>65.026706131078228</v>
      </c>
      <c r="DP35" s="2">
        <f t="shared" si="70"/>
        <v>68.369809010614986</v>
      </c>
      <c r="DQ35" s="2">
        <f t="shared" si="70"/>
        <v>67.071984284707554</v>
      </c>
      <c r="DR35" s="2">
        <f t="shared" si="70"/>
        <v>67.611889771223304</v>
      </c>
      <c r="DS35" s="2">
        <f t="shared" si="70"/>
        <v>69.030042283298101</v>
      </c>
      <c r="DT35" s="2">
        <f t="shared" si="70"/>
        <v>68.801377089917068</v>
      </c>
      <c r="DU35" s="2">
        <f t="shared" si="70"/>
        <v>66.353629268292707</v>
      </c>
      <c r="DV35" s="2">
        <f t="shared" si="70"/>
        <v>64.245871269211037</v>
      </c>
      <c r="DW35" s="2">
        <f t="shared" si="70"/>
        <v>65.038023255813982</v>
      </c>
      <c r="DX35" s="2">
        <f t="shared" si="70"/>
        <v>61.621296911196893</v>
      </c>
      <c r="DY35" s="2">
        <f t="shared" si="70"/>
        <v>58.647816399286988</v>
      </c>
      <c r="EA35" s="2">
        <f t="shared" si="71"/>
        <v>62.731880010595773</v>
      </c>
      <c r="EB35" s="2">
        <f t="shared" si="72"/>
        <v>60.23031907764387</v>
      </c>
      <c r="EC35" s="2">
        <f t="shared" si="73"/>
        <v>62.588976589694006</v>
      </c>
      <c r="ED35" s="2">
        <f t="shared" si="74"/>
        <v>71.918856984623545</v>
      </c>
      <c r="EE35" s="2">
        <f t="shared" si="75"/>
        <v>67.265679122148441</v>
      </c>
      <c r="EF35" s="2">
        <f t="shared" si="76"/>
        <v>67.824311334138429</v>
      </c>
      <c r="EG35" s="2">
        <f t="shared" si="77"/>
        <v>69.405574303476541</v>
      </c>
      <c r="EH35" s="2">
        <f t="shared" si="78"/>
        <v>68.026043406087823</v>
      </c>
      <c r="EI35" s="2">
        <f t="shared" si="79"/>
        <v>66.797180135546355</v>
      </c>
      <c r="EJ35" s="2">
        <f t="shared" si="80"/>
        <v>66.772003944360833</v>
      </c>
      <c r="EK35" s="2">
        <f t="shared" si="81"/>
        <v>65.160311521837642</v>
      </c>
      <c r="EL35" s="2">
        <f t="shared" si="82"/>
        <v>62.909155127756392</v>
      </c>
      <c r="EM35" s="2">
        <f t="shared" si="83"/>
        <v>64.289328716796604</v>
      </c>
      <c r="EN35" s="2">
        <f t="shared" si="84"/>
        <v>65.829652052117268</v>
      </c>
      <c r="EO35" s="2">
        <f t="shared" si="85"/>
        <v>62.124816669514033</v>
      </c>
      <c r="EQ35" s="2">
        <f t="shared" si="86"/>
        <v>59.898705013912753</v>
      </c>
      <c r="ER35" s="2">
        <f t="shared" si="87"/>
        <v>59.558865198107334</v>
      </c>
      <c r="ES35" s="2">
        <f t="shared" si="87"/>
        <v>61.061978429604032</v>
      </c>
      <c r="ET35" s="2">
        <f t="shared" si="87"/>
        <v>67.391475287415901</v>
      </c>
      <c r="EU35" s="2">
        <f t="shared" si="87"/>
        <v>66.995392447924772</v>
      </c>
      <c r="EV35" s="2">
        <f t="shared" si="87"/>
        <v>66.353280070175458</v>
      </c>
      <c r="EW35" s="2">
        <f t="shared" si="87"/>
        <v>67.662980597426895</v>
      </c>
      <c r="EX35" s="2">
        <f t="shared" si="87"/>
        <v>66.121535679445842</v>
      </c>
      <c r="EY35" s="2">
        <f t="shared" si="87"/>
        <v>65.801761725858427</v>
      </c>
      <c r="EZ35" s="2">
        <f t="shared" si="87"/>
        <v>65.742701230695744</v>
      </c>
      <c r="FA35" s="2">
        <f t="shared" si="87"/>
        <v>64.237713260286839</v>
      </c>
      <c r="FB35" s="2">
        <f t="shared" si="87"/>
        <v>63.799027026720879</v>
      </c>
      <c r="FC35" s="2">
        <f t="shared" si="87"/>
        <v>60.394919851744895</v>
      </c>
      <c r="FD35" s="2">
        <f t="shared" si="87"/>
        <v>66.071356905539005</v>
      </c>
      <c r="FE35" s="2">
        <f t="shared" si="87"/>
        <v>63.698943882968635</v>
      </c>
      <c r="FG35" s="2">
        <f t="shared" si="88"/>
        <v>3.9527449582689236E-2</v>
      </c>
      <c r="FH35" s="2">
        <f t="shared" si="89"/>
        <v>4.0626934108779503E-2</v>
      </c>
      <c r="FI35" s="2">
        <f t="shared" si="89"/>
        <v>3.3216947252220783E-2</v>
      </c>
      <c r="FJ35" s="2">
        <f t="shared" si="89"/>
        <v>3.5808602316949899E-2</v>
      </c>
      <c r="FK35" s="2">
        <f t="shared" si="89"/>
        <v>3.5310786589361258E-2</v>
      </c>
      <c r="FL35" s="2">
        <f t="shared" si="89"/>
        <v>3.3251984112575066E-2</v>
      </c>
      <c r="FM35" s="2">
        <f t="shared" si="89"/>
        <v>3.3104479831989019E-2</v>
      </c>
      <c r="FN35" s="2">
        <f t="shared" si="89"/>
        <v>3.2863752004639653E-2</v>
      </c>
      <c r="FO35" s="2">
        <f t="shared" si="89"/>
        <v>3.4429807356822481E-2</v>
      </c>
      <c r="FP35" s="2">
        <f t="shared" si="89"/>
        <v>3.5329631273395029E-2</v>
      </c>
      <c r="FQ35" s="2">
        <f t="shared" si="89"/>
        <v>2.9618325143399293E-2</v>
      </c>
      <c r="FR35" s="2">
        <f t="shared" si="89"/>
        <v>3.1907908921077956E-2</v>
      </c>
      <c r="FS35" s="2">
        <f t="shared" si="89"/>
        <v>3.2451227705168256E-2</v>
      </c>
      <c r="FT35" s="2">
        <f t="shared" si="89"/>
        <v>2.5065585527015311E-2</v>
      </c>
      <c r="FU35" s="2">
        <f t="shared" si="89"/>
        <v>2.3489054843025332E-2</v>
      </c>
      <c r="FW35" s="2">
        <f t="shared" si="112"/>
        <v>8.7150048126768071E-7</v>
      </c>
      <c r="FX35" s="2">
        <f t="shared" si="90"/>
        <v>1.3526791543377455E-6</v>
      </c>
      <c r="FY35" s="2">
        <f t="shared" si="90"/>
        <v>8.8565880811606513E-7</v>
      </c>
      <c r="FZ35" s="2">
        <f t="shared" si="90"/>
        <v>1.1347282654640346E-6</v>
      </c>
      <c r="GA35" s="2">
        <f t="shared" si="90"/>
        <v>9.4072023117734928E-7</v>
      </c>
      <c r="GB35" s="2">
        <f t="shared" si="90"/>
        <v>9.5223625362512617E-7</v>
      </c>
      <c r="GC35" s="2">
        <f t="shared" si="90"/>
        <v>9.3726397038337438E-7</v>
      </c>
      <c r="GD35" s="2">
        <f t="shared" si="90"/>
        <v>1.1937535059212461E-6</v>
      </c>
      <c r="GE35" s="2">
        <f t="shared" si="90"/>
        <v>1.1872680063546527E-6</v>
      </c>
      <c r="GF35" s="2">
        <f t="shared" si="90"/>
        <v>1.2273635118707003E-6</v>
      </c>
      <c r="GG35" s="2">
        <f t="shared" si="90"/>
        <v>9.5422801005201086E-7</v>
      </c>
      <c r="GH35" s="2">
        <f t="shared" si="90"/>
        <v>8.6514518066326785E-7</v>
      </c>
      <c r="GI35" s="2">
        <f t="shared" si="90"/>
        <v>7.6299475541351245E-7</v>
      </c>
      <c r="GJ35" s="2">
        <f t="shared" si="90"/>
        <v>5.9737462676024601E-7</v>
      </c>
      <c r="GK35" s="2">
        <f t="shared" si="90"/>
        <v>6.3196121664586344E-7</v>
      </c>
      <c r="GM35" s="86">
        <f t="shared" si="113"/>
        <v>9.5185121379930987E-11</v>
      </c>
      <c r="GN35" s="86">
        <f t="shared" si="91"/>
        <v>3.067537984921315E-10</v>
      </c>
      <c r="GO35" s="86">
        <f t="shared" si="91"/>
        <v>1.020673395147013E-12</v>
      </c>
      <c r="GP35" s="86">
        <f t="shared" si="91"/>
        <v>3.1589629038931108E-12</v>
      </c>
      <c r="GQ35" s="86">
        <f t="shared" si="91"/>
        <v>1.2224316934586388E-12</v>
      </c>
      <c r="GR35" s="86">
        <f t="shared" si="91"/>
        <v>8.1458290596411954E-13</v>
      </c>
      <c r="GS35" s="86">
        <f t="shared" si="91"/>
        <v>1.3712147069665572E-12</v>
      </c>
      <c r="GT35" s="86">
        <f t="shared" si="91"/>
        <v>3.6659464976568273E-13</v>
      </c>
      <c r="GU35" s="86">
        <f t="shared" si="91"/>
        <v>1.206568265923774E-12</v>
      </c>
      <c r="GV35" s="86">
        <f t="shared" si="91"/>
        <v>9.5206294227721094E-13</v>
      </c>
      <c r="GW35" s="86">
        <f t="shared" si="91"/>
        <v>3.7674023609062472E-14</v>
      </c>
      <c r="GX35" s="86">
        <f t="shared" si="91"/>
        <v>3.3588442583878624E-13</v>
      </c>
      <c r="GY35" s="86">
        <f t="shared" si="91"/>
        <v>1.0619622606875612E-12</v>
      </c>
      <c r="GZ35" s="86">
        <f t="shared" si="91"/>
        <v>2.9056972857056337E-17</v>
      </c>
      <c r="HA35" s="86">
        <f t="shared" si="91"/>
        <v>1.7901597521675646E-19</v>
      </c>
      <c r="HC35" s="86">
        <f t="shared" si="145"/>
        <v>1.7769515176771062E-31</v>
      </c>
      <c r="HD35" s="86">
        <f t="shared" si="92"/>
        <v>2.1018126315729369E-24</v>
      </c>
      <c r="HE35" s="86">
        <f t="shared" si="92"/>
        <v>3.56148594625759E-31</v>
      </c>
      <c r="HF35" s="86">
        <f t="shared" si="92"/>
        <v>1.8095388453014672E-31</v>
      </c>
      <c r="HG35" s="86">
        <f t="shared" si="92"/>
        <v>4.9110349878948267E-30</v>
      </c>
      <c r="HH35" s="86">
        <f t="shared" si="92"/>
        <v>2.9383060176637122E-31</v>
      </c>
      <c r="HI35" s="86">
        <f t="shared" si="92"/>
        <v>3.7768933074245841E-33</v>
      </c>
      <c r="HJ35" s="86">
        <f t="shared" si="92"/>
        <v>6.6190421546363428E-34</v>
      </c>
      <c r="HK35" s="86">
        <f t="shared" si="92"/>
        <v>1.2469055460529348E-30</v>
      </c>
      <c r="HL35" s="86">
        <f t="shared" si="92"/>
        <v>8.2775981069182399E-33</v>
      </c>
      <c r="HM35" s="86">
        <f t="shared" si="92"/>
        <v>6.6203881530886419E-34</v>
      </c>
      <c r="HN35" s="86">
        <f t="shared" si="92"/>
        <v>4.1849588956706039E-31</v>
      </c>
      <c r="HO35" s="86">
        <f t="shared" si="92"/>
        <v>4.557746517089164E-30</v>
      </c>
      <c r="HP35" s="86">
        <f t="shared" si="92"/>
        <v>9.842622715187034E-34</v>
      </c>
      <c r="HQ35" s="86">
        <f t="shared" si="92"/>
        <v>4.934435585174913E-45</v>
      </c>
      <c r="HS35" s="86">
        <f t="shared" si="114"/>
        <v>3.7360230157423223E-178</v>
      </c>
      <c r="HT35" s="86">
        <f t="shared" si="93"/>
        <v>1.3082021801497812E-127</v>
      </c>
      <c r="HU35" s="86">
        <f t="shared" si="93"/>
        <v>1.0711408231230459E-172</v>
      </c>
      <c r="HV35" s="86">
        <f t="shared" si="93"/>
        <v>3.7843496696146501E-176</v>
      </c>
      <c r="HW35" s="86">
        <f t="shared" si="93"/>
        <v>2.9210655716298347E-167</v>
      </c>
      <c r="HX35" s="86">
        <f t="shared" si="93"/>
        <v>1.9496046664752899E-174</v>
      </c>
      <c r="HY35" s="86">
        <f t="shared" si="93"/>
        <v>2.3557005460948144E-186</v>
      </c>
      <c r="HZ35" s="86">
        <f t="shared" si="93"/>
        <v>2.0870756949043152E-187</v>
      </c>
      <c r="IA35" s="86">
        <f t="shared" si="93"/>
        <v>1.2640001457079119E-170</v>
      </c>
      <c r="IB35" s="86">
        <f t="shared" si="93"/>
        <v>1.2967953911267687E-184</v>
      </c>
      <c r="IC35" s="86">
        <f t="shared" si="93"/>
        <v>1.2394915650138087E-190</v>
      </c>
      <c r="ID35" s="86">
        <f t="shared" si="93"/>
        <v>2.9839910993113497E-174</v>
      </c>
      <c r="IE35" s="86">
        <f t="shared" si="93"/>
        <v>5.1282089864278977E-167</v>
      </c>
      <c r="IF35" s="86">
        <f t="shared" si="93"/>
        <v>5.899329556229711E-121</v>
      </c>
      <c r="IG35" s="86">
        <f t="shared" si="93"/>
        <v>3.8710246431435024E-76</v>
      </c>
      <c r="II35" s="86">
        <f t="shared" si="115"/>
        <v>0</v>
      </c>
      <c r="IJ35" s="86">
        <f t="shared" si="116"/>
        <v>6.0367350627054415E-257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1.1263008455348157E-190</v>
      </c>
      <c r="IW35" s="86">
        <f t="shared" si="129"/>
        <v>7.3787952008591412E-291</v>
      </c>
      <c r="IY35" s="86">
        <f t="shared" si="130"/>
        <v>9.5185121379930987E-11</v>
      </c>
      <c r="IZ35" s="86">
        <f t="shared" si="131"/>
        <v>3.0675379849213362E-10</v>
      </c>
      <c r="JA35" s="86">
        <f t="shared" si="132"/>
        <v>1.020673395147013E-12</v>
      </c>
      <c r="JB35" s="86">
        <f t="shared" si="133"/>
        <v>3.1589629038931108E-12</v>
      </c>
      <c r="JC35" s="86">
        <f t="shared" si="134"/>
        <v>1.2224316934586388E-12</v>
      </c>
      <c r="JD35" s="86">
        <f t="shared" si="135"/>
        <v>8.1458290596411954E-13</v>
      </c>
      <c r="JE35" s="86">
        <f t="shared" si="136"/>
        <v>1.3712147069665572E-12</v>
      </c>
      <c r="JF35" s="86">
        <f t="shared" si="137"/>
        <v>3.6659464976568273E-13</v>
      </c>
      <c r="JG35" s="86">
        <f t="shared" si="138"/>
        <v>1.206568265923774E-12</v>
      </c>
      <c r="JH35" s="86">
        <f t="shared" si="139"/>
        <v>9.5206294227721094E-13</v>
      </c>
      <c r="JI35" s="86">
        <f t="shared" si="140"/>
        <v>3.7674023609062472E-14</v>
      </c>
      <c r="JJ35" s="86">
        <f t="shared" si="141"/>
        <v>3.3588442583878624E-13</v>
      </c>
      <c r="JK35" s="86">
        <f t="shared" si="142"/>
        <v>1.0619622606875612E-12</v>
      </c>
      <c r="JL35" s="86">
        <f t="shared" si="143"/>
        <v>2.9056972857056337E-17</v>
      </c>
      <c r="JM35" s="86">
        <f t="shared" si="144"/>
        <v>1.7901597521675646E-19</v>
      </c>
    </row>
    <row r="36" spans="2:273" x14ac:dyDescent="0.25">
      <c r="B36" s="2">
        <v>9</v>
      </c>
      <c r="C36" s="37">
        <v>54.4</v>
      </c>
      <c r="D36" s="37">
        <v>58.758000000000003</v>
      </c>
      <c r="E36" s="37">
        <v>60.048000000000002</v>
      </c>
      <c r="F36" s="37">
        <v>63.177</v>
      </c>
      <c r="G36" s="37">
        <v>63.854999999999997</v>
      </c>
      <c r="H36" s="37">
        <v>68.225999999999999</v>
      </c>
      <c r="I36" s="37">
        <v>68.016000000000005</v>
      </c>
      <c r="J36" s="37">
        <v>69.031999999999996</v>
      </c>
      <c r="K36" s="37">
        <v>69.790000000000006</v>
      </c>
      <c r="L36" s="37">
        <v>67.805999999999997</v>
      </c>
      <c r="M36" s="37">
        <v>69.144999999999996</v>
      </c>
      <c r="N36" s="37">
        <v>66.548000000000002</v>
      </c>
      <c r="O36" s="37">
        <v>66.870999999999995</v>
      </c>
      <c r="P36" s="37">
        <v>59.805999999999997</v>
      </c>
      <c r="Q36" s="37">
        <v>63.371000000000002</v>
      </c>
      <c r="R36" s="10"/>
      <c r="S36" s="4">
        <f t="shared" si="8"/>
        <v>56.725107912150577</v>
      </c>
      <c r="T36" s="4">
        <f t="shared" si="9"/>
        <v>59.160011768117862</v>
      </c>
      <c r="U36" s="4">
        <f t="shared" si="10"/>
        <v>59.582946401038122</v>
      </c>
      <c r="V36" s="4">
        <f t="shared" si="11"/>
        <v>64.783229596947209</v>
      </c>
      <c r="W36" s="4">
        <f t="shared" si="12"/>
        <v>65.241463894580065</v>
      </c>
      <c r="X36" s="4">
        <f t="shared" si="13"/>
        <v>68.406975303885787</v>
      </c>
      <c r="Y36" s="4">
        <f t="shared" si="14"/>
        <v>67.270561655228491</v>
      </c>
      <c r="Z36" s="4">
        <f t="shared" si="15"/>
        <v>67.72577013854422</v>
      </c>
      <c r="AA36" s="4">
        <f t="shared" si="16"/>
        <v>69.037096564119821</v>
      </c>
      <c r="AB36" s="4">
        <f t="shared" si="17"/>
        <v>68.834025398144348</v>
      </c>
      <c r="AC36" s="4">
        <f t="shared" si="18"/>
        <v>66.437381438057258</v>
      </c>
      <c r="AD36" s="4">
        <f t="shared" si="19"/>
        <v>64.324760083734176</v>
      </c>
      <c r="AE36" s="4">
        <f t="shared" si="20"/>
        <v>65.102462008194365</v>
      </c>
      <c r="AF36" s="4" t="e">
        <f t="shared" si="21"/>
        <v>#N/A</v>
      </c>
      <c r="AG36" s="4" t="e">
        <f t="shared" si="22"/>
        <v>#N/A</v>
      </c>
      <c r="AI36" s="4">
        <f t="shared" si="23"/>
        <v>-2.3251079121505782</v>
      </c>
      <c r="AJ36" s="4">
        <f t="shared" si="24"/>
        <v>-0.40201176811785899</v>
      </c>
      <c r="AK36" s="4">
        <f t="shared" si="25"/>
        <v>0.46505359896188025</v>
      </c>
      <c r="AL36" s="4">
        <f t="shared" si="26"/>
        <v>-1.6062295969472089</v>
      </c>
      <c r="AM36" s="4">
        <f t="shared" si="27"/>
        <v>-1.3864638945800678</v>
      </c>
      <c r="AN36" s="4">
        <f t="shared" si="28"/>
        <v>-0.18097530388578775</v>
      </c>
      <c r="AO36" s="4">
        <f t="shared" si="29"/>
        <v>0.74543834477151449</v>
      </c>
      <c r="AP36" s="4">
        <f t="shared" si="30"/>
        <v>1.3062298614557761</v>
      </c>
      <c r="AQ36" s="4">
        <f t="shared" si="31"/>
        <v>0.75290343588018516</v>
      </c>
      <c r="AR36" s="4">
        <f t="shared" si="32"/>
        <v>-1.0280253981443508</v>
      </c>
      <c r="AS36" s="4">
        <f t="shared" si="33"/>
        <v>2.7076185619427378</v>
      </c>
      <c r="AT36" s="4">
        <f t="shared" si="34"/>
        <v>2.2232399162658254</v>
      </c>
      <c r="AU36" s="4">
        <f t="shared" si="35"/>
        <v>1.7685379918056299</v>
      </c>
      <c r="AV36" s="4">
        <f t="shared" si="36"/>
        <v>0</v>
      </c>
      <c r="AW36" s="4">
        <f t="shared" si="36"/>
        <v>0</v>
      </c>
      <c r="AY36" s="2">
        <f t="shared" si="96"/>
        <v>56.725107604843146</v>
      </c>
      <c r="AZ36" s="2">
        <f t="shared" si="37"/>
        <v>59.160010835334695</v>
      </c>
      <c r="BA36" s="2">
        <f t="shared" si="37"/>
        <v>59.582946396671012</v>
      </c>
      <c r="BB36" s="2">
        <f t="shared" si="37"/>
        <v>64.78322958362287</v>
      </c>
      <c r="BC36" s="2">
        <f t="shared" si="37"/>
        <v>65.241463889277071</v>
      </c>
      <c r="BD36" s="2">
        <f t="shared" si="37"/>
        <v>68.406975300309583</v>
      </c>
      <c r="BE36" s="2">
        <f t="shared" si="37"/>
        <v>67.270561649948533</v>
      </c>
      <c r="BF36" s="2">
        <f t="shared" si="37"/>
        <v>67.725770136828288</v>
      </c>
      <c r="BG36" s="2">
        <f t="shared" si="37"/>
        <v>69.037096559292664</v>
      </c>
      <c r="BH36" s="2">
        <f t="shared" si="37"/>
        <v>68.83402539398385</v>
      </c>
      <c r="BI36" s="2">
        <f t="shared" si="37"/>
        <v>66.437381437869746</v>
      </c>
      <c r="BJ36" s="2">
        <f t="shared" si="37"/>
        <v>64.324760082240957</v>
      </c>
      <c r="BK36" s="2">
        <f t="shared" si="37"/>
        <v>65.102462003645201</v>
      </c>
      <c r="BL36" s="2" t="e">
        <f t="shared" si="37"/>
        <v>#N/A</v>
      </c>
      <c r="BM36" s="2" t="e">
        <f t="shared" si="37"/>
        <v>#N/A</v>
      </c>
      <c r="BO36" s="2">
        <f t="shared" si="38"/>
        <v>54.4</v>
      </c>
      <c r="BP36" s="2">
        <f t="shared" si="39"/>
        <v>58.758000000000003</v>
      </c>
      <c r="BQ36" s="2">
        <f t="shared" si="40"/>
        <v>60.048000000000002</v>
      </c>
      <c r="BR36" s="2">
        <f t="shared" si="41"/>
        <v>63.177</v>
      </c>
      <c r="BS36" s="2">
        <f t="shared" si="42"/>
        <v>63.854999999999997</v>
      </c>
      <c r="BT36" s="2">
        <f t="shared" si="43"/>
        <v>68.225999999999999</v>
      </c>
      <c r="BU36" s="2">
        <f t="shared" si="44"/>
        <v>68.016000000000005</v>
      </c>
      <c r="BV36" s="2">
        <f t="shared" si="45"/>
        <v>69.031999999999996</v>
      </c>
      <c r="BW36" s="2">
        <f t="shared" si="46"/>
        <v>69.790000000000006</v>
      </c>
      <c r="BX36" s="2">
        <f t="shared" si="47"/>
        <v>67.805999999999997</v>
      </c>
      <c r="BY36" s="2">
        <f t="shared" si="48"/>
        <v>69.144999999999996</v>
      </c>
      <c r="BZ36" s="2">
        <f t="shared" si="49"/>
        <v>66.548000000000002</v>
      </c>
      <c r="CA36" s="2">
        <f t="shared" si="50"/>
        <v>66.870999999999995</v>
      </c>
      <c r="CB36" s="2" t="str">
        <f t="shared" si="51"/>
        <v/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56.460965967101522</v>
      </c>
      <c r="DL36" s="2">
        <f t="shared" si="70"/>
        <v>59.116399292331799</v>
      </c>
      <c r="DM36" s="2">
        <f t="shared" si="70"/>
        <v>59.475441563352533</v>
      </c>
      <c r="DN36" s="2">
        <f t="shared" si="70"/>
        <v>64.501205073995791</v>
      </c>
      <c r="DO36" s="2">
        <f t="shared" si="70"/>
        <v>65.165996224705538</v>
      </c>
      <c r="DP36" s="2">
        <f t="shared" si="70"/>
        <v>68.433930556680949</v>
      </c>
      <c r="DQ36" s="2">
        <f t="shared" si="70"/>
        <v>67.195827061310794</v>
      </c>
      <c r="DR36" s="2">
        <f t="shared" si="70"/>
        <v>67.719531291359431</v>
      </c>
      <c r="DS36" s="2">
        <f t="shared" si="70"/>
        <v>69.129145575354883</v>
      </c>
      <c r="DT36" s="2">
        <f t="shared" si="70"/>
        <v>68.921487372714253</v>
      </c>
      <c r="DU36" s="2">
        <f t="shared" si="70"/>
        <v>66.48442439024393</v>
      </c>
      <c r="DV36" s="2">
        <f t="shared" si="70"/>
        <v>64.380254382410939</v>
      </c>
      <c r="DW36" s="2">
        <f t="shared" si="70"/>
        <v>65.136790697674442</v>
      </c>
      <c r="DX36" s="2">
        <f t="shared" si="70"/>
        <v>61.778426512226496</v>
      </c>
      <c r="DY36" s="2">
        <f t="shared" si="70"/>
        <v>58.794730837789658</v>
      </c>
      <c r="EA36" s="2">
        <f t="shared" si="71"/>
        <v>62.578769564943187</v>
      </c>
      <c r="EB36" s="2">
        <f t="shared" si="72"/>
        <v>60.099269480897874</v>
      </c>
      <c r="EC36" s="2">
        <f t="shared" si="73"/>
        <v>62.436614492094186</v>
      </c>
      <c r="ED36" s="2">
        <f t="shared" si="74"/>
        <v>71.709057174756538</v>
      </c>
      <c r="EE36" s="2">
        <f t="shared" si="75"/>
        <v>67.12183078255849</v>
      </c>
      <c r="EF36" s="2">
        <f t="shared" si="76"/>
        <v>67.692291801010668</v>
      </c>
      <c r="EG36" s="2">
        <f t="shared" si="77"/>
        <v>69.261350145782984</v>
      </c>
      <c r="EH36" s="2">
        <f t="shared" si="78"/>
        <v>67.893284861566684</v>
      </c>
      <c r="EI36" s="2">
        <f t="shared" si="79"/>
        <v>66.682794852570026</v>
      </c>
      <c r="EJ36" s="2">
        <f t="shared" si="80"/>
        <v>66.656054621731627</v>
      </c>
      <c r="EK36" s="2">
        <f t="shared" si="81"/>
        <v>65.031762702983528</v>
      </c>
      <c r="EL36" s="2">
        <f t="shared" si="82"/>
        <v>62.789176408820445</v>
      </c>
      <c r="EM36" s="2">
        <f t="shared" si="83"/>
        <v>64.169085899299574</v>
      </c>
      <c r="EN36" s="2">
        <f t="shared" si="84"/>
        <v>65.719538498667461</v>
      </c>
      <c r="EO36" s="2">
        <f t="shared" si="85"/>
        <v>62.055635619625626</v>
      </c>
      <c r="EQ36" s="2">
        <f t="shared" si="86"/>
        <v>59.77213238032865</v>
      </c>
      <c r="ER36" s="2">
        <f t="shared" si="87"/>
        <v>59.434337551110296</v>
      </c>
      <c r="ES36" s="2">
        <f t="shared" si="87"/>
        <v>60.923984730497082</v>
      </c>
      <c r="ET36" s="2">
        <f t="shared" si="87"/>
        <v>67.225101734256583</v>
      </c>
      <c r="EU36" s="2">
        <f t="shared" si="87"/>
        <v>66.853734614067307</v>
      </c>
      <c r="EV36" s="2">
        <f t="shared" si="87"/>
        <v>66.235208528654994</v>
      </c>
      <c r="EW36" s="2">
        <f t="shared" si="87"/>
        <v>67.535413075498312</v>
      </c>
      <c r="EX36" s="2">
        <f t="shared" si="87"/>
        <v>66.00694325148342</v>
      </c>
      <c r="EY36" s="2">
        <f t="shared" si="87"/>
        <v>65.697104339135052</v>
      </c>
      <c r="EZ36" s="2">
        <f t="shared" si="87"/>
        <v>65.636746662894097</v>
      </c>
      <c r="FA36" s="2">
        <f t="shared" si="87"/>
        <v>64.117878767927692</v>
      </c>
      <c r="FB36" s="2">
        <f t="shared" si="87"/>
        <v>63.670431830939826</v>
      </c>
      <c r="FC36" s="2">
        <f t="shared" si="87"/>
        <v>60.310961899631856</v>
      </c>
      <c r="FD36" s="2">
        <f t="shared" si="87"/>
        <v>65.9594004564253</v>
      </c>
      <c r="FE36" s="2">
        <f t="shared" si="87"/>
        <v>63.613909013831169</v>
      </c>
      <c r="FG36" s="2">
        <f t="shared" si="88"/>
        <v>4.3176332075211925E-2</v>
      </c>
      <c r="FH36" s="2">
        <f t="shared" si="89"/>
        <v>4.4372623898849869E-2</v>
      </c>
      <c r="FI36" s="2">
        <f t="shared" si="89"/>
        <v>3.6305310371464054E-2</v>
      </c>
      <c r="FJ36" s="2">
        <f t="shared" si="89"/>
        <v>3.9128173642130074E-2</v>
      </c>
      <c r="FK36" s="2">
        <f t="shared" si="89"/>
        <v>3.8586055657993286E-2</v>
      </c>
      <c r="FL36" s="2">
        <f t="shared" si="89"/>
        <v>3.634348234313841E-2</v>
      </c>
      <c r="FM36" s="2">
        <f t="shared" si="89"/>
        <v>3.6182777586380485E-2</v>
      </c>
      <c r="FN36" s="2">
        <f t="shared" si="89"/>
        <v>3.5920496714057421E-2</v>
      </c>
      <c r="FO36" s="2">
        <f t="shared" si="89"/>
        <v>3.7626547992421058E-2</v>
      </c>
      <c r="FP36" s="2">
        <f t="shared" si="89"/>
        <v>3.8606578337443159E-2</v>
      </c>
      <c r="FQ36" s="2">
        <f t="shared" si="89"/>
        <v>3.2383311681586716E-2</v>
      </c>
      <c r="FR36" s="2">
        <f t="shared" si="89"/>
        <v>3.4878954432936739E-2</v>
      </c>
      <c r="FS36" s="2">
        <f t="shared" si="89"/>
        <v>3.5471009705786101E-2</v>
      </c>
      <c r="FT36" s="2">
        <f t="shared" si="89"/>
        <v>2.7417564587931677E-2</v>
      </c>
      <c r="FU36" s="2">
        <f t="shared" si="89"/>
        <v>2.5697002408318653E-2</v>
      </c>
      <c r="FW36" s="2">
        <f t="shared" si="112"/>
        <v>9.555811952922777E-7</v>
      </c>
      <c r="FX36" s="2">
        <f t="shared" si="90"/>
        <v>1.4831830055473581E-6</v>
      </c>
      <c r="FY36" s="2">
        <f t="shared" si="90"/>
        <v>9.7110548934360422E-7</v>
      </c>
      <c r="FZ36" s="2">
        <f t="shared" si="90"/>
        <v>1.2442046654174724E-6</v>
      </c>
      <c r="GA36" s="2">
        <f t="shared" si="90"/>
        <v>1.0314791285407345E-6</v>
      </c>
      <c r="GB36" s="2">
        <f t="shared" si="90"/>
        <v>1.0441061937549505E-6</v>
      </c>
      <c r="GC36" s="2">
        <f t="shared" si="90"/>
        <v>1.0276894146265944E-6</v>
      </c>
      <c r="GD36" s="2">
        <f t="shared" si="90"/>
        <v>1.3089245400617398E-6</v>
      </c>
      <c r="GE36" s="2">
        <f t="shared" si="90"/>
        <v>1.3018133328294372E-6</v>
      </c>
      <c r="GF36" s="2">
        <f t="shared" si="90"/>
        <v>1.3457771701493369E-6</v>
      </c>
      <c r="GG36" s="2">
        <f t="shared" si="90"/>
        <v>1.0462901108473628E-6</v>
      </c>
      <c r="GH36" s="2">
        <f t="shared" si="90"/>
        <v>9.4861274791715582E-7</v>
      </c>
      <c r="GI36" s="2">
        <f t="shared" si="90"/>
        <v>8.3660705149790081E-7</v>
      </c>
      <c r="GJ36" s="2">
        <f t="shared" si="90"/>
        <v>6.5500821542128404E-7</v>
      </c>
      <c r="GK36" s="2">
        <f t="shared" si="90"/>
        <v>6.929316526119342E-7</v>
      </c>
      <c r="GM36" s="86">
        <f t="shared" si="113"/>
        <v>2.0218623207660974E-10</v>
      </c>
      <c r="GN36" s="86">
        <f t="shared" si="91"/>
        <v>6.2193083564228511E-10</v>
      </c>
      <c r="GO36" s="86">
        <f t="shared" si="91"/>
        <v>2.5369292298394361E-12</v>
      </c>
      <c r="GP36" s="86">
        <f t="shared" si="91"/>
        <v>7.6245486766957379E-12</v>
      </c>
      <c r="GQ36" s="86">
        <f t="shared" si="91"/>
        <v>3.0664775953147908E-12</v>
      </c>
      <c r="GR36" s="86">
        <f t="shared" si="91"/>
        <v>2.0454667918623558E-12</v>
      </c>
      <c r="GS36" s="86">
        <f t="shared" si="91"/>
        <v>3.3611933868335587E-12</v>
      </c>
      <c r="GT36" s="86">
        <f t="shared" si="91"/>
        <v>9.5028133541755083E-13</v>
      </c>
      <c r="GU36" s="86">
        <f t="shared" si="91"/>
        <v>3.0068367693052164E-12</v>
      </c>
      <c r="GV36" s="86">
        <f t="shared" si="91"/>
        <v>2.4155075405533602E-12</v>
      </c>
      <c r="GW36" s="86">
        <f t="shared" si="91"/>
        <v>1.045787582310686E-13</v>
      </c>
      <c r="GX36" s="86">
        <f t="shared" si="91"/>
        <v>8.6665759160476452E-13</v>
      </c>
      <c r="GY36" s="86">
        <f t="shared" si="91"/>
        <v>2.6181502859086381E-12</v>
      </c>
      <c r="GZ36" s="86">
        <f t="shared" si="91"/>
        <v>1.0359423032939935E-16</v>
      </c>
      <c r="HA36" s="86">
        <f t="shared" si="91"/>
        <v>7.7072549063928775E-19</v>
      </c>
      <c r="HC36" s="86">
        <f t="shared" si="145"/>
        <v>9.714121730087364E-31</v>
      </c>
      <c r="HD36" s="86">
        <f t="shared" si="92"/>
        <v>7.5657757229483444E-24</v>
      </c>
      <c r="HE36" s="86">
        <f t="shared" si="92"/>
        <v>1.8858801597121751E-30</v>
      </c>
      <c r="HF36" s="86">
        <f t="shared" si="92"/>
        <v>1.007715782230698E-30</v>
      </c>
      <c r="HG36" s="86">
        <f t="shared" si="92"/>
        <v>2.5026002008131566E-29</v>
      </c>
      <c r="HH36" s="86">
        <f t="shared" si="92"/>
        <v>1.5856995821269786E-30</v>
      </c>
      <c r="HI36" s="86">
        <f t="shared" si="92"/>
        <v>2.2648620053046798E-32</v>
      </c>
      <c r="HJ36" s="86">
        <f t="shared" si="92"/>
        <v>4.1788279018546954E-33</v>
      </c>
      <c r="HK36" s="86">
        <f t="shared" si="92"/>
        <v>6.6262037955626976E-30</v>
      </c>
      <c r="HL36" s="86">
        <f t="shared" si="92"/>
        <v>5.0508731332848767E-32</v>
      </c>
      <c r="HM36" s="86">
        <f t="shared" si="92"/>
        <v>4.1489573222090841E-33</v>
      </c>
      <c r="HN36" s="86">
        <f t="shared" si="92"/>
        <v>2.2124356354139066E-30</v>
      </c>
      <c r="HO36" s="86">
        <f t="shared" si="92"/>
        <v>2.2233734871525837E-29</v>
      </c>
      <c r="HP36" s="86">
        <f t="shared" si="92"/>
        <v>5.854701911519172E-33</v>
      </c>
      <c r="HQ36" s="86">
        <f t="shared" si="92"/>
        <v>5.6401365693316721E-44</v>
      </c>
      <c r="HS36" s="86">
        <f t="shared" si="114"/>
        <v>3.0838064681628812E-175</v>
      </c>
      <c r="HT36" s="86">
        <f t="shared" si="93"/>
        <v>1.7331948822588973E-125</v>
      </c>
      <c r="HU36" s="86">
        <f t="shared" si="93"/>
        <v>7.2644374187798897E-170</v>
      </c>
      <c r="HV36" s="86">
        <f t="shared" si="93"/>
        <v>3.2362887274798235E-173</v>
      </c>
      <c r="HW36" s="86">
        <f t="shared" si="93"/>
        <v>1.7413349386984269E-164</v>
      </c>
      <c r="HX36" s="86">
        <f t="shared" si="93"/>
        <v>1.4593004342175599E-171</v>
      </c>
      <c r="HY36" s="86">
        <f t="shared" si="93"/>
        <v>2.7202682539343029E-183</v>
      </c>
      <c r="HZ36" s="86">
        <f t="shared" si="93"/>
        <v>2.767493864041917E-184</v>
      </c>
      <c r="IA36" s="86">
        <f t="shared" si="93"/>
        <v>8.8730376217475586E-168</v>
      </c>
      <c r="IB36" s="86">
        <f t="shared" si="93"/>
        <v>1.6114418351576265E-181</v>
      </c>
      <c r="IC36" s="86">
        <f t="shared" si="93"/>
        <v>1.6993172786111181E-187</v>
      </c>
      <c r="ID36" s="86">
        <f t="shared" si="93"/>
        <v>2.0875425751936753E-171</v>
      </c>
      <c r="IE36" s="86">
        <f t="shared" si="93"/>
        <v>2.5541121040862005E-164</v>
      </c>
      <c r="IF36" s="86">
        <f t="shared" si="93"/>
        <v>4.8754317455149051E-119</v>
      </c>
      <c r="IG36" s="86">
        <f t="shared" si="93"/>
        <v>5.8416774399117898E-75</v>
      </c>
      <c r="II36" s="86">
        <f t="shared" si="115"/>
        <v>0</v>
      </c>
      <c r="IJ36" s="86">
        <f t="shared" si="116"/>
        <v>1.7470543189721784E-253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2.9383805479435736E-188</v>
      </c>
      <c r="IW36" s="86">
        <f t="shared" si="129"/>
        <v>3.814311367335264E-287</v>
      </c>
      <c r="IY36" s="86">
        <f t="shared" si="130"/>
        <v>2.0218623207660974E-10</v>
      </c>
      <c r="IZ36" s="86">
        <f t="shared" si="131"/>
        <v>6.2193083564229265E-10</v>
      </c>
      <c r="JA36" s="86">
        <f t="shared" si="132"/>
        <v>2.5369292298394361E-12</v>
      </c>
      <c r="JB36" s="86">
        <f t="shared" si="133"/>
        <v>7.6245486766957379E-12</v>
      </c>
      <c r="JC36" s="86">
        <f t="shared" si="134"/>
        <v>3.0664775953147908E-12</v>
      </c>
      <c r="JD36" s="86">
        <f t="shared" si="135"/>
        <v>2.0454667918623558E-12</v>
      </c>
      <c r="JE36" s="86">
        <f t="shared" si="136"/>
        <v>3.3611933868335587E-12</v>
      </c>
      <c r="JF36" s="86">
        <f t="shared" si="137"/>
        <v>9.5028133541755083E-13</v>
      </c>
      <c r="JG36" s="86">
        <f t="shared" si="138"/>
        <v>3.0068367693052164E-12</v>
      </c>
      <c r="JH36" s="86">
        <f t="shared" si="139"/>
        <v>2.4155075405533602E-12</v>
      </c>
      <c r="JI36" s="86">
        <f t="shared" si="140"/>
        <v>1.045787582310686E-13</v>
      </c>
      <c r="JJ36" s="86">
        <f t="shared" si="141"/>
        <v>8.6665759160476452E-13</v>
      </c>
      <c r="JK36" s="86">
        <f t="shared" si="142"/>
        <v>2.6181502859086381E-12</v>
      </c>
      <c r="JL36" s="86">
        <f t="shared" si="143"/>
        <v>1.0359423032939935E-16</v>
      </c>
      <c r="JM36" s="86">
        <f t="shared" si="144"/>
        <v>7.7072549063928775E-19</v>
      </c>
    </row>
    <row r="37" spans="2:273" x14ac:dyDescent="0.25">
      <c r="B37" s="2">
        <v>10</v>
      </c>
      <c r="C37" s="37">
        <v>58.6</v>
      </c>
      <c r="D37" s="37">
        <v>58.871000000000002</v>
      </c>
      <c r="E37" s="37">
        <v>60.515999999999998</v>
      </c>
      <c r="F37" s="37">
        <v>65.613</v>
      </c>
      <c r="G37" s="37">
        <v>67.355000000000004</v>
      </c>
      <c r="H37" s="37">
        <v>68.064999999999998</v>
      </c>
      <c r="I37" s="37">
        <v>69.016000000000005</v>
      </c>
      <c r="J37" s="37">
        <v>69.5</v>
      </c>
      <c r="K37" s="37">
        <v>69.274000000000001</v>
      </c>
      <c r="L37" s="37">
        <v>67.983999999999995</v>
      </c>
      <c r="M37" s="37">
        <v>67.822999999999993</v>
      </c>
      <c r="N37" s="37">
        <v>65.209999999999994</v>
      </c>
      <c r="O37" s="37">
        <v>64.451999999999998</v>
      </c>
      <c r="P37" s="37">
        <v>63.581000000000003</v>
      </c>
      <c r="Q37" s="37">
        <v>63.918999999999997</v>
      </c>
      <c r="S37" s="4">
        <f t="shared" si="8"/>
        <v>56.894028104155481</v>
      </c>
      <c r="T37" s="4">
        <f t="shared" si="9"/>
        <v>59.278734006632881</v>
      </c>
      <c r="U37" s="4">
        <f t="shared" si="10"/>
        <v>59.695914475827564</v>
      </c>
      <c r="V37" s="4">
        <f t="shared" si="11"/>
        <v>64.951724240139342</v>
      </c>
      <c r="W37" s="4">
        <f t="shared" si="12"/>
        <v>65.375793265698462</v>
      </c>
      <c r="X37" s="4">
        <f t="shared" si="13"/>
        <v>68.460810662581508</v>
      </c>
      <c r="Y37" s="4">
        <f t="shared" si="14"/>
        <v>67.390731456596725</v>
      </c>
      <c r="Z37" s="4">
        <f t="shared" si="15"/>
        <v>67.824554258418686</v>
      </c>
      <c r="AA37" s="4">
        <f t="shared" si="16"/>
        <v>69.118908238931311</v>
      </c>
      <c r="AB37" s="4">
        <f t="shared" si="17"/>
        <v>68.93609777373841</v>
      </c>
      <c r="AC37" s="4">
        <f t="shared" si="18"/>
        <v>66.554618602651459</v>
      </c>
      <c r="AD37" s="4">
        <f t="shared" si="19"/>
        <v>64.444298082316223</v>
      </c>
      <c r="AE37" s="4">
        <f t="shared" si="20"/>
        <v>65.189556924249345</v>
      </c>
      <c r="AF37" s="4" t="e">
        <f t="shared" si="21"/>
        <v>#N/A</v>
      </c>
      <c r="AG37" s="4" t="e">
        <f t="shared" si="22"/>
        <v>#N/A</v>
      </c>
      <c r="AI37" s="4">
        <f t="shared" si="23"/>
        <v>1.7059718958445202</v>
      </c>
      <c r="AJ37" s="4">
        <f t="shared" si="24"/>
        <v>-0.40773400663287873</v>
      </c>
      <c r="AK37" s="4">
        <f t="shared" si="25"/>
        <v>0.82008552417243408</v>
      </c>
      <c r="AL37" s="4">
        <f t="shared" si="26"/>
        <v>0.66127575986065779</v>
      </c>
      <c r="AM37" s="4">
        <f t="shared" si="27"/>
        <v>1.9792067343015418</v>
      </c>
      <c r="AN37" s="4">
        <f t="shared" si="28"/>
        <v>-0.39581066258151054</v>
      </c>
      <c r="AO37" s="4">
        <f t="shared" si="29"/>
        <v>1.6252685434032799</v>
      </c>
      <c r="AP37" s="4">
        <f t="shared" si="30"/>
        <v>1.6754457415813135</v>
      </c>
      <c r="AQ37" s="4">
        <f t="shared" si="31"/>
        <v>0.15509176106868949</v>
      </c>
      <c r="AR37" s="4">
        <f t="shared" si="32"/>
        <v>-0.95209777373841575</v>
      </c>
      <c r="AS37" s="4">
        <f t="shared" si="33"/>
        <v>1.2683813973485343</v>
      </c>
      <c r="AT37" s="4">
        <f t="shared" si="34"/>
        <v>0.76570191768377072</v>
      </c>
      <c r="AU37" s="4">
        <f t="shared" si="35"/>
        <v>-0.73755692424934693</v>
      </c>
      <c r="AV37" s="4">
        <f t="shared" si="36"/>
        <v>0</v>
      </c>
      <c r="AW37" s="4">
        <f t="shared" si="36"/>
        <v>0</v>
      </c>
      <c r="AY37" s="2">
        <f t="shared" si="96"/>
        <v>56.894027470853004</v>
      </c>
      <c r="AZ37" s="2">
        <f t="shared" si="37"/>
        <v>59.278732169746853</v>
      </c>
      <c r="BA37" s="2">
        <f t="shared" si="37"/>
        <v>59.695914465327711</v>
      </c>
      <c r="BB37" s="2">
        <f t="shared" si="37"/>
        <v>64.951724209024732</v>
      </c>
      <c r="BC37" s="2">
        <f t="shared" si="37"/>
        <v>65.375793252840111</v>
      </c>
      <c r="BD37" s="2">
        <f t="shared" si="37"/>
        <v>68.460810653897383</v>
      </c>
      <c r="BE37" s="2">
        <f t="shared" si="37"/>
        <v>67.390731444072344</v>
      </c>
      <c r="BF37" s="2">
        <f t="shared" si="37"/>
        <v>67.824554254120429</v>
      </c>
      <c r="BG37" s="2">
        <f t="shared" si="37"/>
        <v>69.118908227299087</v>
      </c>
      <c r="BH37" s="2">
        <f t="shared" si="37"/>
        <v>68.936097763538356</v>
      </c>
      <c r="BI37" s="2">
        <f t="shared" si="37"/>
        <v>66.554618602148935</v>
      </c>
      <c r="BJ37" s="2">
        <f t="shared" si="37"/>
        <v>64.444298078591771</v>
      </c>
      <c r="BK37" s="2">
        <f t="shared" si="37"/>
        <v>65.189556913396174</v>
      </c>
      <c r="BL37" s="2" t="e">
        <f t="shared" si="37"/>
        <v>#N/A</v>
      </c>
      <c r="BM37" s="2" t="e">
        <f t="shared" si="37"/>
        <v>#N/A</v>
      </c>
      <c r="BO37" s="2">
        <f t="shared" si="38"/>
        <v>58.6</v>
      </c>
      <c r="BP37" s="2">
        <f t="shared" si="39"/>
        <v>58.871000000000002</v>
      </c>
      <c r="BQ37" s="2">
        <f t="shared" si="40"/>
        <v>60.515999999999998</v>
      </c>
      <c r="BR37" s="2">
        <f t="shared" si="41"/>
        <v>65.613</v>
      </c>
      <c r="BS37" s="2">
        <f t="shared" si="42"/>
        <v>67.355000000000004</v>
      </c>
      <c r="BT37" s="2">
        <f t="shared" si="43"/>
        <v>68.064999999999998</v>
      </c>
      <c r="BU37" s="2">
        <f t="shared" si="44"/>
        <v>69.016000000000005</v>
      </c>
      <c r="BV37" s="2">
        <f t="shared" si="45"/>
        <v>69.5</v>
      </c>
      <c r="BW37" s="2">
        <f t="shared" si="46"/>
        <v>69.274000000000001</v>
      </c>
      <c r="BX37" s="2">
        <f t="shared" si="47"/>
        <v>67.983999999999995</v>
      </c>
      <c r="BY37" s="2">
        <f t="shared" si="48"/>
        <v>67.822999999999993</v>
      </c>
      <c r="BZ37" s="2">
        <f t="shared" si="49"/>
        <v>65.209999999999994</v>
      </c>
      <c r="CA37" s="2">
        <f t="shared" si="50"/>
        <v>64.451999999999998</v>
      </c>
      <c r="CB37" s="2" t="str">
        <f t="shared" si="51"/>
        <v/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56.620335386111329</v>
      </c>
      <c r="DL37" s="2">
        <f t="shared" si="70"/>
        <v>59.243629581611437</v>
      </c>
      <c r="DM37" s="2">
        <f t="shared" si="70"/>
        <v>59.588997920211781</v>
      </c>
      <c r="DN37" s="2">
        <f t="shared" si="70"/>
        <v>64.659381395348859</v>
      </c>
      <c r="DO37" s="2">
        <f t="shared" si="70"/>
        <v>65.305286318332833</v>
      </c>
      <c r="DP37" s="2">
        <f t="shared" si="70"/>
        <v>68.498052102746911</v>
      </c>
      <c r="DQ37" s="2">
        <f t="shared" si="70"/>
        <v>67.319669837914034</v>
      </c>
      <c r="DR37" s="2">
        <f t="shared" si="70"/>
        <v>67.827172811495558</v>
      </c>
      <c r="DS37" s="2">
        <f t="shared" si="70"/>
        <v>69.228248867411665</v>
      </c>
      <c r="DT37" s="2">
        <f t="shared" si="70"/>
        <v>69.041597655511424</v>
      </c>
      <c r="DU37" s="2">
        <f t="shared" si="70"/>
        <v>66.615219512195139</v>
      </c>
      <c r="DV37" s="2">
        <f t="shared" si="70"/>
        <v>64.514637495610842</v>
      </c>
      <c r="DW37" s="2">
        <f t="shared" si="70"/>
        <v>65.235558139534916</v>
      </c>
      <c r="DX37" s="2">
        <f t="shared" si="70"/>
        <v>61.935556113256098</v>
      </c>
      <c r="DY37" s="2">
        <f t="shared" si="70"/>
        <v>58.941645276292334</v>
      </c>
      <c r="EA37" s="2">
        <f t="shared" si="71"/>
        <v>62.4256591192906</v>
      </c>
      <c r="EB37" s="2">
        <f t="shared" si="72"/>
        <v>59.968219884151878</v>
      </c>
      <c r="EC37" s="2">
        <f t="shared" si="73"/>
        <v>62.284252394494374</v>
      </c>
      <c r="ED37" s="2">
        <f t="shared" si="74"/>
        <v>71.499257364889516</v>
      </c>
      <c r="EE37" s="2">
        <f t="shared" si="75"/>
        <v>66.977982442968539</v>
      </c>
      <c r="EF37" s="2">
        <f t="shared" si="76"/>
        <v>67.560272267882894</v>
      </c>
      <c r="EG37" s="2">
        <f t="shared" si="77"/>
        <v>69.117125988089427</v>
      </c>
      <c r="EH37" s="2">
        <f t="shared" si="78"/>
        <v>67.760526317045546</v>
      </c>
      <c r="EI37" s="2">
        <f t="shared" si="79"/>
        <v>66.568409569593683</v>
      </c>
      <c r="EJ37" s="2">
        <f t="shared" si="80"/>
        <v>66.540105299102422</v>
      </c>
      <c r="EK37" s="2">
        <f t="shared" si="81"/>
        <v>64.903213884129414</v>
      </c>
      <c r="EL37" s="2">
        <f t="shared" si="82"/>
        <v>62.669197689884498</v>
      </c>
      <c r="EM37" s="2">
        <f t="shared" si="83"/>
        <v>64.048843081802545</v>
      </c>
      <c r="EN37" s="2">
        <f t="shared" si="84"/>
        <v>65.609424945217654</v>
      </c>
      <c r="EO37" s="2">
        <f t="shared" si="85"/>
        <v>61.986454569737212</v>
      </c>
      <c r="EQ37" s="2">
        <f t="shared" si="86"/>
        <v>59.645559746744539</v>
      </c>
      <c r="ER37" s="2">
        <f t="shared" si="87"/>
        <v>59.309809904113266</v>
      </c>
      <c r="ES37" s="2">
        <f t="shared" si="87"/>
        <v>60.785991031390132</v>
      </c>
      <c r="ET37" s="2">
        <f t="shared" si="87"/>
        <v>67.058728181097251</v>
      </c>
      <c r="EU37" s="2">
        <f t="shared" si="87"/>
        <v>66.712076780209856</v>
      </c>
      <c r="EV37" s="2">
        <f t="shared" si="87"/>
        <v>66.117136987134529</v>
      </c>
      <c r="EW37" s="2">
        <f t="shared" si="87"/>
        <v>67.407845553569729</v>
      </c>
      <c r="EX37" s="2">
        <f t="shared" si="87"/>
        <v>65.892350823520985</v>
      </c>
      <c r="EY37" s="2">
        <f t="shared" si="87"/>
        <v>65.592446952411677</v>
      </c>
      <c r="EZ37" s="2">
        <f t="shared" si="87"/>
        <v>65.530792095092465</v>
      </c>
      <c r="FA37" s="2">
        <f t="shared" si="87"/>
        <v>63.998044275568567</v>
      </c>
      <c r="FB37" s="2">
        <f t="shared" si="87"/>
        <v>63.541836635158781</v>
      </c>
      <c r="FC37" s="2">
        <f t="shared" si="87"/>
        <v>60.22700394751881</v>
      </c>
      <c r="FD37" s="2">
        <f t="shared" si="87"/>
        <v>65.847444007311594</v>
      </c>
      <c r="FE37" s="2">
        <f t="shared" si="87"/>
        <v>63.52887414469371</v>
      </c>
      <c r="FG37" s="2">
        <f t="shared" si="88"/>
        <v>4.7145518533763697E-2</v>
      </c>
      <c r="FH37" s="2">
        <f t="shared" si="89"/>
        <v>4.8446216806575203E-2</v>
      </c>
      <c r="FI37" s="2">
        <f t="shared" si="89"/>
        <v>3.9669033658477543E-2</v>
      </c>
      <c r="FJ37" s="2">
        <f t="shared" si="89"/>
        <v>4.2741838147235624E-2</v>
      </c>
      <c r="FK37" s="2">
        <f t="shared" si="89"/>
        <v>4.2151849464236571E-2</v>
      </c>
      <c r="FL37" s="2">
        <f t="shared" si="89"/>
        <v>3.9710596567218599E-2</v>
      </c>
      <c r="FM37" s="2">
        <f t="shared" si="89"/>
        <v>3.9535613836870799E-2</v>
      </c>
      <c r="FN37" s="2">
        <f t="shared" si="89"/>
        <v>3.9250018746075616E-2</v>
      </c>
      <c r="FO37" s="2">
        <f t="shared" si="89"/>
        <v>4.1107463561320029E-2</v>
      </c>
      <c r="FP37" s="2">
        <f t="shared" si="89"/>
        <v>4.2174185479692053E-2</v>
      </c>
      <c r="FQ37" s="2">
        <f t="shared" si="89"/>
        <v>3.5397004899546808E-2</v>
      </c>
      <c r="FR37" s="2">
        <f t="shared" si="89"/>
        <v>3.8115751303000475E-2</v>
      </c>
      <c r="FS37" s="2">
        <f t="shared" si="89"/>
        <v>3.8760543219311765E-2</v>
      </c>
      <c r="FT37" s="2">
        <f t="shared" si="89"/>
        <v>2.9983449625795185E-2</v>
      </c>
      <c r="FU37" s="2">
        <f t="shared" si="89"/>
        <v>2.8106521147402991E-2</v>
      </c>
      <c r="FW37" s="2">
        <f t="shared" si="112"/>
        <v>1.0477738486852742E-6</v>
      </c>
      <c r="FX37" s="2">
        <f t="shared" si="90"/>
        <v>1.6262775937608962E-6</v>
      </c>
      <c r="FY37" s="2">
        <f t="shared" si="90"/>
        <v>1.0647958954589538E-6</v>
      </c>
      <c r="FZ37" s="2">
        <f t="shared" si="90"/>
        <v>1.3642431234080226E-6</v>
      </c>
      <c r="GA37" s="2">
        <f t="shared" si="90"/>
        <v>1.1309942616705171E-6</v>
      </c>
      <c r="GB37" s="2">
        <f t="shared" si="90"/>
        <v>1.1448395605866793E-6</v>
      </c>
      <c r="GC37" s="2">
        <f t="shared" si="90"/>
        <v>1.1268389238195611E-6</v>
      </c>
      <c r="GD37" s="2">
        <f t="shared" si="90"/>
        <v>1.4352070373326555E-6</v>
      </c>
      <c r="GE37" s="2">
        <f t="shared" si="90"/>
        <v>1.4274097556181534E-6</v>
      </c>
      <c r="GF37" s="2">
        <f t="shared" si="90"/>
        <v>1.4756151323448825E-6</v>
      </c>
      <c r="GG37" s="2">
        <f t="shared" si="90"/>
        <v>1.1472341775777531E-6</v>
      </c>
      <c r="GH37" s="2">
        <f t="shared" si="90"/>
        <v>1.0401330994811864E-6</v>
      </c>
      <c r="GI37" s="2">
        <f t="shared" si="90"/>
        <v>9.1732131666610101E-7</v>
      </c>
      <c r="GJ37" s="2">
        <f t="shared" si="90"/>
        <v>7.1820218111801936E-7</v>
      </c>
      <c r="GK37" s="2">
        <f t="shared" si="90"/>
        <v>7.5978439771273826E-7</v>
      </c>
      <c r="GM37" s="86">
        <f t="shared" si="113"/>
        <v>4.2397551384922943E-10</v>
      </c>
      <c r="GN37" s="86">
        <f t="shared" si="91"/>
        <v>1.2459676225888397E-9</v>
      </c>
      <c r="GO37" s="86">
        <f t="shared" si="91"/>
        <v>6.2074515351760755E-12</v>
      </c>
      <c r="GP37" s="86">
        <f t="shared" si="91"/>
        <v>1.8122722368599593E-11</v>
      </c>
      <c r="GQ37" s="86">
        <f t="shared" si="91"/>
        <v>7.5692324239010775E-12</v>
      </c>
      <c r="GR37" s="86">
        <f t="shared" si="91"/>
        <v>5.0551720783683729E-12</v>
      </c>
      <c r="GS37" s="86">
        <f t="shared" si="91"/>
        <v>8.1133405856596715E-12</v>
      </c>
      <c r="GT37" s="86">
        <f t="shared" si="91"/>
        <v>2.4228509708076302E-12</v>
      </c>
      <c r="GU37" s="86">
        <f t="shared" si="91"/>
        <v>7.3751135515112764E-12</v>
      </c>
      <c r="GV37" s="86">
        <f t="shared" si="91"/>
        <v>6.0289160382083565E-12</v>
      </c>
      <c r="GW37" s="86">
        <f t="shared" si="91"/>
        <v>2.8523176389550912E-13</v>
      </c>
      <c r="GX37" s="86">
        <f t="shared" si="91"/>
        <v>2.19991646117515E-12</v>
      </c>
      <c r="GY37" s="86">
        <f t="shared" si="91"/>
        <v>6.3558841246918075E-12</v>
      </c>
      <c r="GZ37" s="86">
        <f t="shared" si="91"/>
        <v>3.6125854601495839E-16</v>
      </c>
      <c r="HA37" s="86">
        <f t="shared" si="91"/>
        <v>3.2340784320175361E-18</v>
      </c>
      <c r="HC37" s="86">
        <f t="shared" si="145"/>
        <v>5.2001769001451801E-30</v>
      </c>
      <c r="HD37" s="86">
        <f t="shared" si="92"/>
        <v>2.6814305147227703E-23</v>
      </c>
      <c r="HE37" s="86">
        <f t="shared" si="92"/>
        <v>9.7844287642624136E-30</v>
      </c>
      <c r="HF37" s="86">
        <f t="shared" si="92"/>
        <v>5.4927692577353359E-30</v>
      </c>
      <c r="HG37" s="86">
        <f t="shared" si="92"/>
        <v>1.2497345950926741E-28</v>
      </c>
      <c r="HH37" s="86">
        <f t="shared" si="92"/>
        <v>8.3811675439175178E-30</v>
      </c>
      <c r="HI37" s="86">
        <f t="shared" si="92"/>
        <v>1.3284450508339133E-31</v>
      </c>
      <c r="HJ37" s="86">
        <f t="shared" si="92"/>
        <v>2.5785889496954227E-32</v>
      </c>
      <c r="HK37" s="86">
        <f t="shared" si="92"/>
        <v>3.4485037349121808E-29</v>
      </c>
      <c r="HL37" s="86">
        <f t="shared" si="92"/>
        <v>3.0125090817398337E-31</v>
      </c>
      <c r="HM37" s="86">
        <f t="shared" si="92"/>
        <v>2.5418071537069156E-32</v>
      </c>
      <c r="HN37" s="86">
        <f t="shared" si="92"/>
        <v>1.1460012238518695E-29</v>
      </c>
      <c r="HO37" s="86">
        <f t="shared" si="92"/>
        <v>1.0640443055716617E-28</v>
      </c>
      <c r="HP37" s="86">
        <f t="shared" si="92"/>
        <v>3.4084173215853595E-32</v>
      </c>
      <c r="HQ37" s="86">
        <f t="shared" si="92"/>
        <v>6.2571726394941282E-43</v>
      </c>
      <c r="HS37" s="86">
        <f t="shared" si="114"/>
        <v>2.4069564422222966E-172</v>
      </c>
      <c r="HT37" s="86">
        <f t="shared" si="93"/>
        <v>2.2029492581893236E-123</v>
      </c>
      <c r="HU37" s="86">
        <f t="shared" si="93"/>
        <v>4.6658615243650374E-167</v>
      </c>
      <c r="HV37" s="86">
        <f t="shared" si="93"/>
        <v>2.6137534880073324E-170</v>
      </c>
      <c r="HW37" s="86">
        <f t="shared" si="93"/>
        <v>9.8350587788406878E-162</v>
      </c>
      <c r="HX37" s="86">
        <f t="shared" si="93"/>
        <v>1.0333340378464717E-168</v>
      </c>
      <c r="HY37" s="86">
        <f t="shared" si="93"/>
        <v>2.9614464042776547E-180</v>
      </c>
      <c r="HZ37" s="86">
        <f t="shared" si="93"/>
        <v>3.4527830879924517E-181</v>
      </c>
      <c r="IA37" s="86">
        <f t="shared" si="93"/>
        <v>5.8914961359898957E-165</v>
      </c>
      <c r="IB37" s="86">
        <f t="shared" si="93"/>
        <v>1.8843877858441424E-178</v>
      </c>
      <c r="IC37" s="86">
        <f t="shared" si="93"/>
        <v>2.1930661210481223E-184</v>
      </c>
      <c r="ID37" s="86">
        <f t="shared" si="93"/>
        <v>1.3830487590513562E-168</v>
      </c>
      <c r="IE37" s="86">
        <f t="shared" si="93"/>
        <v>1.2087615547196634E-161</v>
      </c>
      <c r="IF37" s="86">
        <f t="shared" si="93"/>
        <v>3.8878378227030091E-117</v>
      </c>
      <c r="IG37" s="86">
        <f t="shared" si="93"/>
        <v>8.6273058713873443E-74</v>
      </c>
      <c r="II37" s="86">
        <f t="shared" si="115"/>
        <v>0</v>
      </c>
      <c r="IJ37" s="86">
        <f t="shared" si="116"/>
        <v>4.7882639555037307E-250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7.3963446132406311E-186</v>
      </c>
      <c r="IW37" s="86">
        <f t="shared" si="129"/>
        <v>1.8657153955464487E-283</v>
      </c>
      <c r="IY37" s="86">
        <f t="shared" si="130"/>
        <v>4.2397551384922943E-10</v>
      </c>
      <c r="IZ37" s="86">
        <f t="shared" si="131"/>
        <v>1.2459676225888666E-9</v>
      </c>
      <c r="JA37" s="86">
        <f t="shared" si="132"/>
        <v>6.2074515351760755E-12</v>
      </c>
      <c r="JB37" s="86">
        <f t="shared" si="133"/>
        <v>1.8122722368599593E-11</v>
      </c>
      <c r="JC37" s="86">
        <f t="shared" si="134"/>
        <v>7.5692324239010775E-12</v>
      </c>
      <c r="JD37" s="86">
        <f t="shared" si="135"/>
        <v>5.0551720783683729E-12</v>
      </c>
      <c r="JE37" s="86">
        <f t="shared" si="136"/>
        <v>8.1133405856596715E-12</v>
      </c>
      <c r="JF37" s="86">
        <f t="shared" si="137"/>
        <v>2.4228509708076302E-12</v>
      </c>
      <c r="JG37" s="86">
        <f t="shared" si="138"/>
        <v>7.3751135515112764E-12</v>
      </c>
      <c r="JH37" s="86">
        <f t="shared" si="139"/>
        <v>6.0289160382083565E-12</v>
      </c>
      <c r="JI37" s="86">
        <f t="shared" si="140"/>
        <v>2.8523176389550912E-13</v>
      </c>
      <c r="JJ37" s="86">
        <f t="shared" si="141"/>
        <v>2.19991646117515E-12</v>
      </c>
      <c r="JK37" s="86">
        <f t="shared" si="142"/>
        <v>6.3558841246918075E-12</v>
      </c>
      <c r="JL37" s="86">
        <f t="shared" si="143"/>
        <v>3.6125854601495844E-16</v>
      </c>
      <c r="JM37" s="86">
        <f t="shared" si="144"/>
        <v>3.2340784320175361E-18</v>
      </c>
    </row>
    <row r="38" spans="2:273" x14ac:dyDescent="0.25">
      <c r="B38" s="2">
        <v>11</v>
      </c>
      <c r="C38" s="37">
        <v>58.5</v>
      </c>
      <c r="D38" s="37">
        <v>60.097000000000001</v>
      </c>
      <c r="E38" s="37">
        <v>59.838999999999999</v>
      </c>
      <c r="F38" s="37">
        <v>63.194000000000003</v>
      </c>
      <c r="G38" s="37">
        <v>65.081000000000003</v>
      </c>
      <c r="H38" s="37">
        <v>67.822999999999993</v>
      </c>
      <c r="I38" s="37">
        <v>65.338999999999999</v>
      </c>
      <c r="J38" s="37">
        <v>69.531999999999996</v>
      </c>
      <c r="K38" s="37">
        <v>67.596999999999994</v>
      </c>
      <c r="L38" s="37">
        <v>69.113</v>
      </c>
      <c r="M38" s="37">
        <v>67.144999999999996</v>
      </c>
      <c r="N38" s="37">
        <v>63.838999999999999</v>
      </c>
      <c r="O38" s="37">
        <v>65.531999999999996</v>
      </c>
      <c r="P38" s="37">
        <v>64.629000000000005</v>
      </c>
      <c r="Q38" s="37">
        <v>63.548000000000002</v>
      </c>
      <c r="S38" s="4">
        <f t="shared" si="8"/>
        <v>57.062364492321613</v>
      </c>
      <c r="T38" s="4">
        <f t="shared" si="9"/>
        <v>59.395517555078598</v>
      </c>
      <c r="U38" s="4">
        <f t="shared" si="10"/>
        <v>59.807816662435719</v>
      </c>
      <c r="V38" s="4">
        <f t="shared" si="11"/>
        <v>65.11961438670869</v>
      </c>
      <c r="W38" s="4">
        <f t="shared" si="12"/>
        <v>65.508539382671287</v>
      </c>
      <c r="X38" s="4">
        <f t="shared" si="13"/>
        <v>68.512987350210608</v>
      </c>
      <c r="Y38" s="4">
        <f t="shared" si="14"/>
        <v>67.509557556234128</v>
      </c>
      <c r="Z38" s="4">
        <f t="shared" si="15"/>
        <v>67.921646983447872</v>
      </c>
      <c r="AA38" s="4">
        <f t="shared" si="16"/>
        <v>69.198351517790513</v>
      </c>
      <c r="AB38" s="4">
        <f t="shared" si="17"/>
        <v>69.035626530650745</v>
      </c>
      <c r="AC38" s="4">
        <f t="shared" si="18"/>
        <v>66.669761803992628</v>
      </c>
      <c r="AD38" s="4">
        <f t="shared" si="19"/>
        <v>64.561585934615437</v>
      </c>
      <c r="AE38" s="4">
        <f t="shared" si="20"/>
        <v>65.274800927194391</v>
      </c>
      <c r="AF38" s="4" t="e">
        <f t="shared" si="21"/>
        <v>#N/A</v>
      </c>
      <c r="AG38" s="4" t="e">
        <f t="shared" si="22"/>
        <v>#N/A</v>
      </c>
      <c r="AI38" s="4">
        <f t="shared" si="23"/>
        <v>1.4376355076783867</v>
      </c>
      <c r="AJ38" s="4">
        <f t="shared" si="24"/>
        <v>0.70148244492140321</v>
      </c>
      <c r="AK38" s="4">
        <f t="shared" si="25"/>
        <v>3.1183337564279157E-2</v>
      </c>
      <c r="AL38" s="4">
        <f t="shared" si="26"/>
        <v>-1.9256143867086877</v>
      </c>
      <c r="AM38" s="4">
        <f t="shared" si="27"/>
        <v>-0.42753938267128433</v>
      </c>
      <c r="AN38" s="4">
        <f t="shared" si="28"/>
        <v>-0.68998735021061464</v>
      </c>
      <c r="AO38" s="4">
        <f t="shared" si="29"/>
        <v>-2.1705575562341295</v>
      </c>
      <c r="AP38" s="4">
        <f t="shared" si="30"/>
        <v>1.6103530165521249</v>
      </c>
      <c r="AQ38" s="4">
        <f t="shared" si="31"/>
        <v>-1.6013515177905191</v>
      </c>
      <c r="AR38" s="4">
        <f t="shared" si="32"/>
        <v>7.7373469349254265E-2</v>
      </c>
      <c r="AS38" s="4">
        <f t="shared" si="33"/>
        <v>0.47523819600736772</v>
      </c>
      <c r="AT38" s="4">
        <f t="shared" si="34"/>
        <v>-0.72258593461543796</v>
      </c>
      <c r="AU38" s="4">
        <f t="shared" si="35"/>
        <v>0.25719907280560506</v>
      </c>
      <c r="AV38" s="4">
        <f t="shared" si="36"/>
        <v>0</v>
      </c>
      <c r="AW38" s="4">
        <f t="shared" si="36"/>
        <v>0</v>
      </c>
      <c r="AY38" s="2">
        <f t="shared" si="96"/>
        <v>57.06236320427336</v>
      </c>
      <c r="AZ38" s="2">
        <f t="shared" si="37"/>
        <v>59.39551398172933</v>
      </c>
      <c r="BA38" s="2">
        <f t="shared" si="37"/>
        <v>59.807816637591287</v>
      </c>
      <c r="BB38" s="2">
        <f t="shared" si="37"/>
        <v>65.119614315177756</v>
      </c>
      <c r="BC38" s="2">
        <f t="shared" si="37"/>
        <v>65.508539352001222</v>
      </c>
      <c r="BD38" s="2">
        <f t="shared" si="37"/>
        <v>68.512987329461964</v>
      </c>
      <c r="BE38" s="2">
        <f t="shared" si="37"/>
        <v>67.509557526987564</v>
      </c>
      <c r="BF38" s="2">
        <f t="shared" si="37"/>
        <v>67.921646972861069</v>
      </c>
      <c r="BG38" s="2">
        <f t="shared" si="37"/>
        <v>69.198351490209745</v>
      </c>
      <c r="BH38" s="2">
        <f t="shared" si="37"/>
        <v>69.035626506057469</v>
      </c>
      <c r="BI38" s="2">
        <f t="shared" si="37"/>
        <v>66.669761802669754</v>
      </c>
      <c r="BJ38" s="2">
        <f t="shared" si="37"/>
        <v>64.561585925479022</v>
      </c>
      <c r="BK38" s="2">
        <f t="shared" si="37"/>
        <v>65.274800901705433</v>
      </c>
      <c r="BL38" s="2" t="e">
        <f t="shared" si="37"/>
        <v>#N/A</v>
      </c>
      <c r="BM38" s="2" t="e">
        <f t="shared" si="37"/>
        <v>#N/A</v>
      </c>
      <c r="BO38" s="2">
        <f t="shared" si="38"/>
        <v>58.5</v>
      </c>
      <c r="BP38" s="2">
        <f t="shared" si="39"/>
        <v>60.097000000000001</v>
      </c>
      <c r="BQ38" s="2">
        <f t="shared" si="40"/>
        <v>59.838999999999999</v>
      </c>
      <c r="BR38" s="2">
        <f t="shared" si="41"/>
        <v>63.194000000000003</v>
      </c>
      <c r="BS38" s="2">
        <f t="shared" si="42"/>
        <v>65.081000000000003</v>
      </c>
      <c r="BT38" s="2">
        <f t="shared" si="43"/>
        <v>67.822999999999993</v>
      </c>
      <c r="BU38" s="2">
        <f t="shared" si="44"/>
        <v>65.338999999999999</v>
      </c>
      <c r="BV38" s="2">
        <f t="shared" si="45"/>
        <v>69.531999999999996</v>
      </c>
      <c r="BW38" s="2">
        <f t="shared" si="46"/>
        <v>67.596999999999994</v>
      </c>
      <c r="BX38" s="2">
        <f t="shared" si="47"/>
        <v>69.113</v>
      </c>
      <c r="BY38" s="2">
        <f t="shared" si="48"/>
        <v>67.144999999999996</v>
      </c>
      <c r="BZ38" s="2">
        <f t="shared" si="49"/>
        <v>63.838999999999999</v>
      </c>
      <c r="CA38" s="2">
        <f t="shared" si="50"/>
        <v>65.531999999999996</v>
      </c>
      <c r="CB38" s="2" t="str">
        <f t="shared" si="51"/>
        <v/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56.779704805121135</v>
      </c>
      <c r="DL38" s="2">
        <f t="shared" si="70"/>
        <v>59.370859870891074</v>
      </c>
      <c r="DM38" s="2">
        <f t="shared" si="70"/>
        <v>59.70255427707103</v>
      </c>
      <c r="DN38" s="2">
        <f t="shared" si="70"/>
        <v>64.817557716701927</v>
      </c>
      <c r="DO38" s="2">
        <f t="shared" si="70"/>
        <v>65.444576411960142</v>
      </c>
      <c r="DP38" s="2">
        <f t="shared" si="70"/>
        <v>68.562173648812859</v>
      </c>
      <c r="DQ38" s="2">
        <f t="shared" si="70"/>
        <v>67.443512614517275</v>
      </c>
      <c r="DR38" s="2">
        <f t="shared" si="70"/>
        <v>67.934814331631685</v>
      </c>
      <c r="DS38" s="2">
        <f t="shared" si="70"/>
        <v>69.327352159468447</v>
      </c>
      <c r="DT38" s="2">
        <f t="shared" si="70"/>
        <v>69.161707938308609</v>
      </c>
      <c r="DU38" s="2">
        <f t="shared" si="70"/>
        <v>66.746014634146363</v>
      </c>
      <c r="DV38" s="2">
        <f t="shared" si="70"/>
        <v>64.649020608810744</v>
      </c>
      <c r="DW38" s="2">
        <f t="shared" si="70"/>
        <v>65.334325581395376</v>
      </c>
      <c r="DX38" s="2">
        <f t="shared" si="70"/>
        <v>62.0926857142857</v>
      </c>
      <c r="DY38" s="2">
        <f t="shared" si="70"/>
        <v>59.088559714795011</v>
      </c>
      <c r="EA38" s="2">
        <f t="shared" si="71"/>
        <v>62.272548673638013</v>
      </c>
      <c r="EB38" s="2">
        <f t="shared" si="72"/>
        <v>59.837170287405883</v>
      </c>
      <c r="EC38" s="2">
        <f t="shared" si="73"/>
        <v>62.131890296894554</v>
      </c>
      <c r="ED38" s="2">
        <f t="shared" si="74"/>
        <v>71.289457555022494</v>
      </c>
      <c r="EE38" s="2">
        <f t="shared" si="75"/>
        <v>66.834134103378588</v>
      </c>
      <c r="EF38" s="2">
        <f t="shared" si="76"/>
        <v>67.428252734755134</v>
      </c>
      <c r="EG38" s="2">
        <f t="shared" si="77"/>
        <v>68.972901830395884</v>
      </c>
      <c r="EH38" s="2">
        <f t="shared" si="78"/>
        <v>67.627767772524408</v>
      </c>
      <c r="EI38" s="2">
        <f t="shared" si="79"/>
        <v>66.454024286617354</v>
      </c>
      <c r="EJ38" s="2">
        <f t="shared" si="80"/>
        <v>66.42415597647323</v>
      </c>
      <c r="EK38" s="2">
        <f t="shared" si="81"/>
        <v>64.774665065275286</v>
      </c>
      <c r="EL38" s="2">
        <f t="shared" si="82"/>
        <v>62.549218970948552</v>
      </c>
      <c r="EM38" s="2">
        <f t="shared" si="83"/>
        <v>63.928600264305516</v>
      </c>
      <c r="EN38" s="2">
        <f t="shared" si="84"/>
        <v>65.499311391767847</v>
      </c>
      <c r="EO38" s="2">
        <f t="shared" si="85"/>
        <v>61.917273519848806</v>
      </c>
      <c r="EQ38" s="2">
        <f t="shared" si="86"/>
        <v>59.518987113160435</v>
      </c>
      <c r="ER38" s="2">
        <f t="shared" si="87"/>
        <v>59.185282257116228</v>
      </c>
      <c r="ES38" s="2">
        <f t="shared" si="87"/>
        <v>60.647997332283182</v>
      </c>
      <c r="ET38" s="2">
        <f t="shared" si="87"/>
        <v>66.892354627937934</v>
      </c>
      <c r="EU38" s="2">
        <f t="shared" si="87"/>
        <v>66.57041894635239</v>
      </c>
      <c r="EV38" s="2">
        <f t="shared" si="87"/>
        <v>65.99906544561405</v>
      </c>
      <c r="EW38" s="2">
        <f t="shared" si="87"/>
        <v>67.28027803164116</v>
      </c>
      <c r="EX38" s="2">
        <f t="shared" si="87"/>
        <v>65.777758395558564</v>
      </c>
      <c r="EY38" s="2">
        <f t="shared" si="87"/>
        <v>65.487789565688317</v>
      </c>
      <c r="EZ38" s="2">
        <f t="shared" si="87"/>
        <v>65.424837527290819</v>
      </c>
      <c r="FA38" s="2">
        <f t="shared" si="87"/>
        <v>63.878209783209428</v>
      </c>
      <c r="FB38" s="2">
        <f t="shared" si="87"/>
        <v>63.413241439377735</v>
      </c>
      <c r="FC38" s="2">
        <f t="shared" si="87"/>
        <v>60.143045995405771</v>
      </c>
      <c r="FD38" s="2">
        <f t="shared" si="87"/>
        <v>65.735487558197889</v>
      </c>
      <c r="FE38" s="2">
        <f t="shared" si="87"/>
        <v>63.44383927555625</v>
      </c>
      <c r="FG38" s="2">
        <f t="shared" si="88"/>
        <v>5.1459966709048885E-2</v>
      </c>
      <c r="FH38" s="2">
        <f t="shared" si="89"/>
        <v>5.2873091394121545E-2</v>
      </c>
      <c r="FI38" s="2">
        <f t="shared" si="89"/>
        <v>4.3330396513274208E-2</v>
      </c>
      <c r="FJ38" s="2">
        <f t="shared" si="89"/>
        <v>4.6673030096864479E-2</v>
      </c>
      <c r="FK38" s="2">
        <f t="shared" si="89"/>
        <v>4.6031386441903417E-2</v>
      </c>
      <c r="FL38" s="2">
        <f t="shared" si="89"/>
        <v>4.337562231589432E-2</v>
      </c>
      <c r="FM38" s="2">
        <f t="shared" si="89"/>
        <v>4.3185216106519549E-2</v>
      </c>
      <c r="FN38" s="2">
        <f t="shared" si="89"/>
        <v>4.2874434089323267E-2</v>
      </c>
      <c r="FO38" s="2">
        <f t="shared" si="89"/>
        <v>4.4895383572802254E-2</v>
      </c>
      <c r="FP38" s="2">
        <f t="shared" si="89"/>
        <v>4.6055679355854535E-2</v>
      </c>
      <c r="FQ38" s="2">
        <f t="shared" si="89"/>
        <v>3.8679950534509649E-2</v>
      </c>
      <c r="FR38" s="2">
        <f t="shared" si="89"/>
        <v>4.1639965965452774E-2</v>
      </c>
      <c r="FS38" s="2">
        <f t="shared" si="89"/>
        <v>4.2341751528402763E-2</v>
      </c>
      <c r="FT38" s="2">
        <f t="shared" si="89"/>
        <v>3.2781370478776613E-2</v>
      </c>
      <c r="FU38" s="2">
        <f t="shared" si="89"/>
        <v>3.0734844959330224E-2</v>
      </c>
      <c r="FW38" s="2">
        <f t="shared" si="112"/>
        <v>1.1488610634371332E-6</v>
      </c>
      <c r="FX38" s="2">
        <f t="shared" si="90"/>
        <v>1.7831776426538679E-6</v>
      </c>
      <c r="FY38" s="2">
        <f t="shared" si="90"/>
        <v>1.1675253627741016E-6</v>
      </c>
      <c r="FZ38" s="2">
        <f t="shared" si="90"/>
        <v>1.4958626421701572E-6</v>
      </c>
      <c r="GA38" s="2">
        <f t="shared" si="90"/>
        <v>1.2401104125685409E-6</v>
      </c>
      <c r="GB38" s="2">
        <f t="shared" si="90"/>
        <v>1.255291477615914E-6</v>
      </c>
      <c r="GC38" s="2">
        <f t="shared" si="90"/>
        <v>1.2355541762098497E-6</v>
      </c>
      <c r="GD38" s="2">
        <f t="shared" si="90"/>
        <v>1.5736730054860149E-6</v>
      </c>
      <c r="GE38" s="2">
        <f t="shared" si="90"/>
        <v>1.5651234584580956E-6</v>
      </c>
      <c r="GF38" s="2">
        <f t="shared" si="90"/>
        <v>1.6179795881719473E-6</v>
      </c>
      <c r="GG38" s="2">
        <f t="shared" si="90"/>
        <v>1.2579171223541202E-6</v>
      </c>
      <c r="GH38" s="2">
        <f t="shared" si="90"/>
        <v>1.1404831502202807E-6</v>
      </c>
      <c r="GI38" s="2">
        <f t="shared" si="90"/>
        <v>1.005822733564911E-6</v>
      </c>
      <c r="GJ38" s="2">
        <f t="shared" si="90"/>
        <v>7.8749297745232948E-7</v>
      </c>
      <c r="GK38" s="2">
        <f t="shared" si="90"/>
        <v>8.3308696479433517E-7</v>
      </c>
      <c r="GM38" s="86">
        <f t="shared" si="113"/>
        <v>8.776890665011479E-10</v>
      </c>
      <c r="GN38" s="86">
        <f t="shared" si="91"/>
        <v>2.4665380512404502E-9</v>
      </c>
      <c r="GO38" s="86">
        <f t="shared" si="91"/>
        <v>1.4952229843716756E-11</v>
      </c>
      <c r="GP38" s="86">
        <f t="shared" si="91"/>
        <v>4.2420592968217356E-11</v>
      </c>
      <c r="GQ38" s="86">
        <f t="shared" si="91"/>
        <v>1.838506507434981E-11</v>
      </c>
      <c r="GR38" s="86">
        <f t="shared" si="91"/>
        <v>1.2296176252673579E-11</v>
      </c>
      <c r="GS38" s="86">
        <f t="shared" si="91"/>
        <v>1.9285381522010602E-11</v>
      </c>
      <c r="GT38" s="86">
        <f t="shared" si="91"/>
        <v>6.0759468831795654E-12</v>
      </c>
      <c r="GU38" s="86">
        <f t="shared" si="91"/>
        <v>1.780462399705755E-11</v>
      </c>
      <c r="GV38" s="86">
        <f t="shared" si="91"/>
        <v>1.4803440320646575E-11</v>
      </c>
      <c r="GW38" s="86">
        <f t="shared" si="91"/>
        <v>7.6438030968455134E-13</v>
      </c>
      <c r="GX38" s="86">
        <f t="shared" si="91"/>
        <v>5.4937644332357942E-12</v>
      </c>
      <c r="GY38" s="86">
        <f t="shared" si="91"/>
        <v>1.5193484817751997E-11</v>
      </c>
      <c r="GZ38" s="86">
        <f t="shared" si="91"/>
        <v>1.2322604340915627E-15</v>
      </c>
      <c r="HA38" s="86">
        <f t="shared" si="91"/>
        <v>1.3226621285689165E-17</v>
      </c>
      <c r="HC38" s="86">
        <f t="shared" si="145"/>
        <v>2.7259691459542034E-29</v>
      </c>
      <c r="HD38" s="86">
        <f t="shared" si="92"/>
        <v>9.3569599680547151E-23</v>
      </c>
      <c r="HE38" s="86">
        <f t="shared" si="92"/>
        <v>4.9738990961270958E-29</v>
      </c>
      <c r="HF38" s="86">
        <f t="shared" si="92"/>
        <v>2.9304173749871546E-29</v>
      </c>
      <c r="HG38" s="86">
        <f t="shared" si="92"/>
        <v>6.1158050868920812E-28</v>
      </c>
      <c r="HH38" s="86">
        <f t="shared" si="92"/>
        <v>4.3385987072799757E-29</v>
      </c>
      <c r="HI38" s="86">
        <f t="shared" si="92"/>
        <v>7.6215252529531881E-31</v>
      </c>
      <c r="HJ38" s="86">
        <f t="shared" si="92"/>
        <v>1.5551765445714439E-31</v>
      </c>
      <c r="HK38" s="86">
        <f t="shared" si="92"/>
        <v>1.7576523379058483E-28</v>
      </c>
      <c r="HL38" s="86">
        <f t="shared" si="92"/>
        <v>1.7562720291316235E-30</v>
      </c>
      <c r="HM38" s="86">
        <f t="shared" si="92"/>
        <v>1.5222850394793595E-31</v>
      </c>
      <c r="HN38" s="86">
        <f t="shared" si="92"/>
        <v>5.8161566596286164E-29</v>
      </c>
      <c r="HO38" s="86">
        <f t="shared" si="92"/>
        <v>4.9956678381591436E-28</v>
      </c>
      <c r="HP38" s="86">
        <f t="shared" si="92"/>
        <v>1.9420315731879928E-31</v>
      </c>
      <c r="HQ38" s="86">
        <f t="shared" si="92"/>
        <v>6.7375910246456312E-42</v>
      </c>
      <c r="HS38" s="86">
        <f t="shared" si="114"/>
        <v>1.7764516931215063E-169</v>
      </c>
      <c r="HT38" s="86">
        <f t="shared" si="93"/>
        <v>2.6862516534012982E-121</v>
      </c>
      <c r="HU38" s="86">
        <f t="shared" si="93"/>
        <v>2.8381586010647941E-164</v>
      </c>
      <c r="HV38" s="86">
        <f t="shared" si="93"/>
        <v>1.9936269238635916E-167</v>
      </c>
      <c r="HW38" s="86">
        <f t="shared" si="93"/>
        <v>5.2629079806086813E-159</v>
      </c>
      <c r="HX38" s="86">
        <f t="shared" si="93"/>
        <v>6.9220566231476702E-166</v>
      </c>
      <c r="HY38" s="86">
        <f t="shared" si="93"/>
        <v>3.0394641915047816E-177</v>
      </c>
      <c r="HZ38" s="86">
        <f t="shared" si="93"/>
        <v>4.0530935388734484E-178</v>
      </c>
      <c r="IA38" s="86">
        <f t="shared" si="93"/>
        <v>3.7000491089635902E-162</v>
      </c>
      <c r="IB38" s="86">
        <f t="shared" si="93"/>
        <v>2.0736666630309712E-175</v>
      </c>
      <c r="IC38" s="86">
        <f t="shared" si="93"/>
        <v>2.6642553822957357E-181</v>
      </c>
      <c r="ID38" s="86">
        <f t="shared" si="93"/>
        <v>8.6776969520117318E-166</v>
      </c>
      <c r="IE38" s="86">
        <f t="shared" si="93"/>
        <v>5.4358599150672192E-159</v>
      </c>
      <c r="IF38" s="86">
        <f t="shared" si="93"/>
        <v>2.9914951525492511E-115</v>
      </c>
      <c r="IG38" s="86">
        <f t="shared" si="93"/>
        <v>1.2469218764400786E-72</v>
      </c>
      <c r="II38" s="86">
        <f t="shared" si="115"/>
        <v>0</v>
      </c>
      <c r="IJ38" s="86">
        <f t="shared" si="116"/>
        <v>1.2428462940711915E-246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1.7963126843190155E-183</v>
      </c>
      <c r="IW38" s="86">
        <f t="shared" si="129"/>
        <v>8.6352209407019975E-280</v>
      </c>
      <c r="IY38" s="86">
        <f t="shared" si="130"/>
        <v>8.776890665011479E-10</v>
      </c>
      <c r="IZ38" s="86">
        <f t="shared" si="131"/>
        <v>2.4665380512405437E-9</v>
      </c>
      <c r="JA38" s="86">
        <f t="shared" si="132"/>
        <v>1.4952229843716756E-11</v>
      </c>
      <c r="JB38" s="86">
        <f t="shared" si="133"/>
        <v>4.2420592968217356E-11</v>
      </c>
      <c r="JC38" s="86">
        <f t="shared" si="134"/>
        <v>1.838506507434981E-11</v>
      </c>
      <c r="JD38" s="86">
        <f t="shared" si="135"/>
        <v>1.2296176252673579E-11</v>
      </c>
      <c r="JE38" s="86">
        <f t="shared" si="136"/>
        <v>1.9285381522010602E-11</v>
      </c>
      <c r="JF38" s="86">
        <f t="shared" si="137"/>
        <v>6.0759468831795654E-12</v>
      </c>
      <c r="JG38" s="86">
        <f t="shared" si="138"/>
        <v>1.780462399705755E-11</v>
      </c>
      <c r="JH38" s="86">
        <f t="shared" si="139"/>
        <v>1.4803440320646575E-11</v>
      </c>
      <c r="JI38" s="86">
        <f t="shared" si="140"/>
        <v>7.6438030968455134E-13</v>
      </c>
      <c r="JJ38" s="86">
        <f t="shared" si="141"/>
        <v>5.4937644332357942E-12</v>
      </c>
      <c r="JK38" s="86">
        <f t="shared" si="142"/>
        <v>1.5193484817751997E-11</v>
      </c>
      <c r="JL38" s="86">
        <f t="shared" si="143"/>
        <v>1.2322604340915629E-15</v>
      </c>
      <c r="JM38" s="86">
        <f t="shared" si="144"/>
        <v>1.3226621285689165E-17</v>
      </c>
    </row>
    <row r="39" spans="2:273" x14ac:dyDescent="0.25">
      <c r="B39" s="2">
        <v>12</v>
      </c>
      <c r="C39" s="37">
        <v>57.966999999999999</v>
      </c>
      <c r="D39" s="37">
        <v>59.484000000000002</v>
      </c>
      <c r="E39" s="37">
        <v>57.484000000000002</v>
      </c>
      <c r="F39" s="37">
        <v>64.096999999999994</v>
      </c>
      <c r="G39" s="37">
        <v>64.725999999999999</v>
      </c>
      <c r="H39" s="37">
        <v>68.338999999999999</v>
      </c>
      <c r="I39" s="37">
        <v>64.596999999999994</v>
      </c>
      <c r="J39" s="37">
        <v>67.257999999999996</v>
      </c>
      <c r="K39" s="37">
        <v>70.613</v>
      </c>
      <c r="L39" s="37">
        <v>67.903000000000006</v>
      </c>
      <c r="M39" s="37">
        <v>69.774000000000001</v>
      </c>
      <c r="N39" s="37">
        <v>65.451999999999998</v>
      </c>
      <c r="O39" s="37">
        <v>67.161000000000001</v>
      </c>
      <c r="P39" s="37">
        <v>64.048000000000002</v>
      </c>
      <c r="Q39" s="37">
        <v>62.725999999999999</v>
      </c>
      <c r="S39" s="4">
        <f t="shared" si="8"/>
        <v>57.229929987519363</v>
      </c>
      <c r="T39" s="4">
        <f t="shared" si="9"/>
        <v>59.510094958039751</v>
      </c>
      <c r="U39" s="4">
        <f t="shared" si="10"/>
        <v>59.918466684750626</v>
      </c>
      <c r="V39" s="4">
        <f t="shared" si="11"/>
        <v>65.286700920239937</v>
      </c>
      <c r="W39" s="4">
        <f t="shared" si="12"/>
        <v>65.639462963585473</v>
      </c>
      <c r="X39" s="4">
        <f t="shared" si="13"/>
        <v>68.563298603525496</v>
      </c>
      <c r="Y39" s="4">
        <f t="shared" si="14"/>
        <v>67.626831065815807</v>
      </c>
      <c r="Z39" s="4">
        <f t="shared" si="15"/>
        <v>68.016822784734202</v>
      </c>
      <c r="AA39" s="4">
        <f t="shared" si="16"/>
        <v>69.275155089520609</v>
      </c>
      <c r="AB39" s="4">
        <f t="shared" si="17"/>
        <v>69.132316255194866</v>
      </c>
      <c r="AC39" s="4">
        <f t="shared" si="18"/>
        <v>66.782552722397725</v>
      </c>
      <c r="AD39" s="4">
        <f t="shared" si="19"/>
        <v>64.676350107280086</v>
      </c>
      <c r="AE39" s="4">
        <f t="shared" si="20"/>
        <v>65.357964549031919</v>
      </c>
      <c r="AF39" s="4">
        <f t="shared" si="21"/>
        <v>62.362301905765534</v>
      </c>
      <c r="AG39" s="4" t="e">
        <f t="shared" si="22"/>
        <v>#N/A</v>
      </c>
      <c r="AI39" s="4">
        <f t="shared" si="23"/>
        <v>0.73707001248063619</v>
      </c>
      <c r="AJ39" s="4">
        <f t="shared" si="24"/>
        <v>-2.6094958039749372E-2</v>
      </c>
      <c r="AK39" s="4">
        <f t="shared" si="25"/>
        <v>-2.4344666847506247</v>
      </c>
      <c r="AL39" s="4">
        <f t="shared" si="26"/>
        <v>-1.1897009202399431</v>
      </c>
      <c r="AM39" s="4">
        <f t="shared" si="27"/>
        <v>-0.91346296358547363</v>
      </c>
      <c r="AN39" s="4">
        <f t="shared" si="28"/>
        <v>-0.22429860352549724</v>
      </c>
      <c r="AO39" s="4">
        <f t="shared" si="29"/>
        <v>-3.029831065815813</v>
      </c>
      <c r="AP39" s="4">
        <f t="shared" si="30"/>
        <v>-0.75882278473420683</v>
      </c>
      <c r="AQ39" s="4">
        <f t="shared" si="31"/>
        <v>1.3378449104793901</v>
      </c>
      <c r="AR39" s="4">
        <f t="shared" si="32"/>
        <v>-1.2293162551948598</v>
      </c>
      <c r="AS39" s="4">
        <f t="shared" si="33"/>
        <v>2.9914472776022762</v>
      </c>
      <c r="AT39" s="4">
        <f t="shared" si="34"/>
        <v>0.7756498927199118</v>
      </c>
      <c r="AU39" s="4">
        <f t="shared" si="35"/>
        <v>1.8030354509680819</v>
      </c>
      <c r="AV39" s="4">
        <f t="shared" si="36"/>
        <v>1.6856980942344677</v>
      </c>
      <c r="AW39" s="4">
        <f t="shared" si="36"/>
        <v>0</v>
      </c>
      <c r="AY39" s="2">
        <f t="shared" si="96"/>
        <v>57.229927402070807</v>
      </c>
      <c r="AZ39" s="2">
        <f t="shared" si="37"/>
        <v>59.510088091143757</v>
      </c>
      <c r="BA39" s="2">
        <f t="shared" si="37"/>
        <v>59.918466626896873</v>
      </c>
      <c r="BB39" s="2">
        <f t="shared" si="37"/>
        <v>65.28670075834475</v>
      </c>
      <c r="BC39" s="2">
        <f t="shared" si="37"/>
        <v>65.639462891622401</v>
      </c>
      <c r="BD39" s="2">
        <f t="shared" si="37"/>
        <v>68.563298554748883</v>
      </c>
      <c r="BE39" s="2">
        <f t="shared" si="37"/>
        <v>67.626830998582278</v>
      </c>
      <c r="BF39" s="2">
        <f t="shared" si="37"/>
        <v>68.016822759094296</v>
      </c>
      <c r="BG39" s="2">
        <f t="shared" si="37"/>
        <v>69.275155025174612</v>
      </c>
      <c r="BH39" s="2">
        <f t="shared" si="37"/>
        <v>69.132316196879103</v>
      </c>
      <c r="BI39" s="2">
        <f t="shared" si="37"/>
        <v>66.782552718977101</v>
      </c>
      <c r="BJ39" s="2">
        <f t="shared" si="37"/>
        <v>64.676350085237445</v>
      </c>
      <c r="BK39" s="2">
        <f t="shared" si="37"/>
        <v>65.357964490104294</v>
      </c>
      <c r="BL39" s="2">
        <f t="shared" si="37"/>
        <v>62.362301905758002</v>
      </c>
      <c r="BM39" s="2" t="e">
        <f t="shared" si="37"/>
        <v>#N/A</v>
      </c>
      <c r="BO39" s="2">
        <f t="shared" si="38"/>
        <v>57.966999999999999</v>
      </c>
      <c r="BP39" s="2">
        <f t="shared" si="39"/>
        <v>59.484000000000002</v>
      </c>
      <c r="BQ39" s="2">
        <f t="shared" si="40"/>
        <v>57.484000000000002</v>
      </c>
      <c r="BR39" s="2">
        <f t="shared" si="41"/>
        <v>64.096999999999994</v>
      </c>
      <c r="BS39" s="2">
        <f t="shared" si="42"/>
        <v>64.725999999999999</v>
      </c>
      <c r="BT39" s="2">
        <f t="shared" si="43"/>
        <v>68.338999999999999</v>
      </c>
      <c r="BU39" s="2">
        <f t="shared" si="44"/>
        <v>64.596999999999994</v>
      </c>
      <c r="BV39" s="2">
        <f t="shared" si="45"/>
        <v>67.257999999999996</v>
      </c>
      <c r="BW39" s="2">
        <f t="shared" si="46"/>
        <v>70.613</v>
      </c>
      <c r="BX39" s="2">
        <f t="shared" si="47"/>
        <v>67.903000000000006</v>
      </c>
      <c r="BY39" s="2">
        <f t="shared" si="48"/>
        <v>69.774000000000001</v>
      </c>
      <c r="BZ39" s="2">
        <f t="shared" si="49"/>
        <v>65.451999999999998</v>
      </c>
      <c r="CA39" s="2">
        <f t="shared" si="50"/>
        <v>67.161000000000001</v>
      </c>
      <c r="CB39" s="2">
        <f t="shared" si="51"/>
        <v>64.048000000000002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56.939074224130934</v>
      </c>
      <c r="DL39" s="2">
        <f t="shared" si="70"/>
        <v>59.498090160170712</v>
      </c>
      <c r="DM39" s="2">
        <f t="shared" si="70"/>
        <v>59.816110633930279</v>
      </c>
      <c r="DN39" s="2">
        <f t="shared" si="70"/>
        <v>64.975734038054995</v>
      </c>
      <c r="DO39" s="2">
        <f t="shared" si="70"/>
        <v>65.583866505587451</v>
      </c>
      <c r="DP39" s="2">
        <f t="shared" si="70"/>
        <v>68.626295194878821</v>
      </c>
      <c r="DQ39" s="2">
        <f t="shared" si="70"/>
        <v>67.567355391120515</v>
      </c>
      <c r="DR39" s="2">
        <f t="shared" si="70"/>
        <v>68.042455851767826</v>
      </c>
      <c r="DS39" s="2">
        <f t="shared" si="70"/>
        <v>69.426455451525229</v>
      </c>
      <c r="DT39" s="2">
        <f t="shared" si="70"/>
        <v>69.281818221105794</v>
      </c>
      <c r="DU39" s="2">
        <f t="shared" si="70"/>
        <v>66.876809756097586</v>
      </c>
      <c r="DV39" s="2">
        <f t="shared" si="70"/>
        <v>64.783403722010647</v>
      </c>
      <c r="DW39" s="2">
        <f t="shared" si="70"/>
        <v>65.433093023255836</v>
      </c>
      <c r="DX39" s="2">
        <f t="shared" si="70"/>
        <v>62.249815315315303</v>
      </c>
      <c r="DY39" s="2">
        <f t="shared" si="70"/>
        <v>59.23547415329768</v>
      </c>
      <c r="EA39" s="2">
        <f t="shared" si="71"/>
        <v>62.119438227985427</v>
      </c>
      <c r="EB39" s="2">
        <f t="shared" si="72"/>
        <v>59.706120690659887</v>
      </c>
      <c r="EC39" s="2">
        <f t="shared" si="73"/>
        <v>61.979528199294734</v>
      </c>
      <c r="ED39" s="2">
        <f t="shared" si="74"/>
        <v>71.079657745155487</v>
      </c>
      <c r="EE39" s="2">
        <f t="shared" si="75"/>
        <v>66.690285763788637</v>
      </c>
      <c r="EF39" s="2">
        <f t="shared" si="76"/>
        <v>67.296233201627373</v>
      </c>
      <c r="EG39" s="2">
        <f t="shared" si="77"/>
        <v>68.828677672702327</v>
      </c>
      <c r="EH39" s="2">
        <f t="shared" si="78"/>
        <v>67.495009228003269</v>
      </c>
      <c r="EI39" s="2">
        <f t="shared" si="79"/>
        <v>66.339639003641011</v>
      </c>
      <c r="EJ39" s="2">
        <f t="shared" si="80"/>
        <v>66.308206653844024</v>
      </c>
      <c r="EK39" s="2">
        <f t="shared" si="81"/>
        <v>64.646116246421172</v>
      </c>
      <c r="EL39" s="2">
        <f t="shared" si="82"/>
        <v>62.429240252012605</v>
      </c>
      <c r="EM39" s="2">
        <f t="shared" si="83"/>
        <v>63.808357446808493</v>
      </c>
      <c r="EN39" s="2">
        <f t="shared" si="84"/>
        <v>65.38919783831804</v>
      </c>
      <c r="EO39" s="2">
        <f t="shared" si="85"/>
        <v>61.848092469960392</v>
      </c>
      <c r="EQ39" s="2">
        <f t="shared" si="86"/>
        <v>59.392414479576324</v>
      </c>
      <c r="ER39" s="2">
        <f t="shared" si="87"/>
        <v>59.060754610119197</v>
      </c>
      <c r="ES39" s="2">
        <f t="shared" si="87"/>
        <v>60.510003633176233</v>
      </c>
      <c r="ET39" s="2">
        <f t="shared" si="87"/>
        <v>66.725981074778616</v>
      </c>
      <c r="EU39" s="2">
        <f t="shared" si="87"/>
        <v>66.428761112494939</v>
      </c>
      <c r="EV39" s="2">
        <f t="shared" si="87"/>
        <v>65.880993904093586</v>
      </c>
      <c r="EW39" s="2">
        <f t="shared" si="87"/>
        <v>67.152710509712577</v>
      </c>
      <c r="EX39" s="2">
        <f t="shared" si="87"/>
        <v>65.663165967596143</v>
      </c>
      <c r="EY39" s="2">
        <f t="shared" si="87"/>
        <v>65.383132178964942</v>
      </c>
      <c r="EZ39" s="2">
        <f t="shared" si="87"/>
        <v>65.318882959489173</v>
      </c>
      <c r="FA39" s="2">
        <f t="shared" si="87"/>
        <v>63.758375290850296</v>
      </c>
      <c r="FB39" s="2">
        <f t="shared" si="87"/>
        <v>63.28464624359669</v>
      </c>
      <c r="FC39" s="2">
        <f t="shared" si="87"/>
        <v>60.059088043292725</v>
      </c>
      <c r="FD39" s="2">
        <f t="shared" si="87"/>
        <v>65.623531109084183</v>
      </c>
      <c r="FE39" s="2">
        <f t="shared" si="87"/>
        <v>63.358804406418791</v>
      </c>
      <c r="FG39" s="2">
        <f t="shared" si="88"/>
        <v>5.6145979888267132E-2</v>
      </c>
      <c r="FH39" s="2">
        <f t="shared" si="89"/>
        <v>5.7679960601501476E-2</v>
      </c>
      <c r="FI39" s="2">
        <f t="shared" si="89"/>
        <v>4.7313045729419113E-2</v>
      </c>
      <c r="FJ39" s="2">
        <f t="shared" si="89"/>
        <v>5.0946551108384454E-2</v>
      </c>
      <c r="FK39" s="2">
        <f t="shared" si="89"/>
        <v>5.0249253374792718E-2</v>
      </c>
      <c r="FL39" s="2">
        <f t="shared" si="89"/>
        <v>4.7362222599247022E-2</v>
      </c>
      <c r="FM39" s="2">
        <f t="shared" si="89"/>
        <v>4.7155179021477651E-2</v>
      </c>
      <c r="FN39" s="2">
        <f t="shared" si="89"/>
        <v>4.6817225130779482E-2</v>
      </c>
      <c r="FO39" s="2">
        <f t="shared" si="89"/>
        <v>4.9014506505721284E-2</v>
      </c>
      <c r="FP39" s="2">
        <f t="shared" si="89"/>
        <v>5.0275654942347515E-2</v>
      </c>
      <c r="FQ39" s="2">
        <f t="shared" si="89"/>
        <v>4.2254039951956104E-2</v>
      </c>
      <c r="FR39" s="2">
        <f t="shared" si="89"/>
        <v>4.5474627329557156E-2</v>
      </c>
      <c r="FS39" s="2">
        <f t="shared" si="89"/>
        <v>4.6237922842103631E-2</v>
      </c>
      <c r="FT39" s="2">
        <f t="shared" si="89"/>
        <v>3.5830736547402445E-2</v>
      </c>
      <c r="FU39" s="2">
        <f t="shared" si="89"/>
        <v>3.3600453869260499E-2</v>
      </c>
      <c r="FW39" s="2">
        <f t="shared" si="112"/>
        <v>1.2597009668313792E-6</v>
      </c>
      <c r="FX39" s="2">
        <f t="shared" si="90"/>
        <v>1.9552150686491444E-6</v>
      </c>
      <c r="FY39" s="2">
        <f t="shared" si="90"/>
        <v>1.2801659595271242E-6</v>
      </c>
      <c r="FZ39" s="2">
        <f t="shared" si="90"/>
        <v>1.6401805348569251E-6</v>
      </c>
      <c r="GA39" s="2">
        <f t="shared" si="90"/>
        <v>1.3597538655056653E-6</v>
      </c>
      <c r="GB39" s="2">
        <f t="shared" si="90"/>
        <v>1.3763995683168568E-6</v>
      </c>
      <c r="GC39" s="2">
        <f t="shared" si="90"/>
        <v>1.3547580528751263E-6</v>
      </c>
      <c r="GD39" s="2">
        <f t="shared" si="90"/>
        <v>1.7254978764005881E-6</v>
      </c>
      <c r="GE39" s="2">
        <f t="shared" si="90"/>
        <v>1.7161234873363741E-6</v>
      </c>
      <c r="GF39" s="2">
        <f t="shared" si="90"/>
        <v>1.7740790633019675E-6</v>
      </c>
      <c r="GG39" s="2">
        <f t="shared" si="90"/>
        <v>1.3792785298250569E-6</v>
      </c>
      <c r="GH39" s="2">
        <f t="shared" si="90"/>
        <v>1.2505147696888928E-6</v>
      </c>
      <c r="GI39" s="2">
        <f t="shared" si="90"/>
        <v>1.1028625895173177E-6</v>
      </c>
      <c r="GJ39" s="2">
        <f t="shared" si="90"/>
        <v>8.6346881378953383E-7</v>
      </c>
      <c r="GK39" s="2">
        <f t="shared" si="90"/>
        <v>9.1346161896886627E-7</v>
      </c>
      <c r="GM39" s="86">
        <f t="shared" si="113"/>
        <v>1.7937236793766046E-9</v>
      </c>
      <c r="GN39" s="86">
        <f t="shared" si="91"/>
        <v>4.8249112365116844E-9</v>
      </c>
      <c r="GO39" s="86">
        <f t="shared" si="91"/>
        <v>3.5456074675050713E-11</v>
      </c>
      <c r="GP39" s="86">
        <f t="shared" si="91"/>
        <v>9.778642481995105E-11</v>
      </c>
      <c r="GQ39" s="86">
        <f t="shared" si="91"/>
        <v>4.3942467744334217E-11</v>
      </c>
      <c r="GR39" s="86">
        <f t="shared" si="91"/>
        <v>2.9437390339726389E-11</v>
      </c>
      <c r="GS39" s="86">
        <f t="shared" si="91"/>
        <v>4.5142274399655195E-11</v>
      </c>
      <c r="GT39" s="86">
        <f t="shared" si="91"/>
        <v>1.4987132766496556E-11</v>
      </c>
      <c r="GU39" s="86">
        <f t="shared" si="91"/>
        <v>4.2306459582241969E-11</v>
      </c>
      <c r="GV39" s="86">
        <f t="shared" si="91"/>
        <v>3.5758835528161426E-11</v>
      </c>
      <c r="GW39" s="86">
        <f t="shared" si="91"/>
        <v>2.0127172421214185E-12</v>
      </c>
      <c r="GX39" s="86">
        <f t="shared" si="91"/>
        <v>1.349719494968818E-11</v>
      </c>
      <c r="GY39" s="86">
        <f t="shared" si="91"/>
        <v>3.5763759386886602E-11</v>
      </c>
      <c r="GZ39" s="86">
        <f t="shared" si="91"/>
        <v>4.1114344408885869E-15</v>
      </c>
      <c r="HA39" s="86">
        <f t="shared" si="91"/>
        <v>5.272295340893353E-17</v>
      </c>
      <c r="HC39" s="86">
        <f t="shared" si="145"/>
        <v>1.3993091829166903E-28</v>
      </c>
      <c r="HD39" s="86">
        <f t="shared" si="92"/>
        <v>3.2148425700986202E-22</v>
      </c>
      <c r="HE39" s="86">
        <f t="shared" si="92"/>
        <v>2.477423297825495E-28</v>
      </c>
      <c r="HF39" s="86">
        <f t="shared" si="92"/>
        <v>1.5302210913064738E-28</v>
      </c>
      <c r="HG39" s="86">
        <f t="shared" si="92"/>
        <v>2.9329234237624211E-27</v>
      </c>
      <c r="HH39" s="86">
        <f t="shared" si="92"/>
        <v>2.1996697237495944E-28</v>
      </c>
      <c r="HI39" s="86">
        <f t="shared" si="92"/>
        <v>4.276990928504131E-30</v>
      </c>
      <c r="HJ39" s="86">
        <f t="shared" si="92"/>
        <v>9.1674583313977061E-31</v>
      </c>
      <c r="HK39" s="86">
        <f t="shared" si="92"/>
        <v>8.7735097341934615E-28</v>
      </c>
      <c r="HL39" s="86">
        <f t="shared" si="92"/>
        <v>1.0008258609400119E-29</v>
      </c>
      <c r="HM39" s="86">
        <f t="shared" si="92"/>
        <v>8.912525984123078E-31</v>
      </c>
      <c r="HN39" s="86">
        <f t="shared" si="92"/>
        <v>2.8921801162378234E-28</v>
      </c>
      <c r="HO39" s="86">
        <f t="shared" si="92"/>
        <v>2.3009941978460083E-27</v>
      </c>
      <c r="HP39" s="86">
        <f t="shared" si="92"/>
        <v>1.0829712617712818E-30</v>
      </c>
      <c r="HQ39" s="86">
        <f t="shared" si="92"/>
        <v>7.0415912602857858E-41</v>
      </c>
      <c r="HS39" s="86">
        <f t="shared" si="114"/>
        <v>1.2397757935832193E-166</v>
      </c>
      <c r="HT39" s="86">
        <f t="shared" si="93"/>
        <v>3.1424947234205041E-119</v>
      </c>
      <c r="HU39" s="86">
        <f t="shared" si="93"/>
        <v>1.6349969985637408E-161</v>
      </c>
      <c r="HV39" s="86">
        <f t="shared" si="93"/>
        <v>1.4361030560078204E-164</v>
      </c>
      <c r="HW39" s="86">
        <f t="shared" si="93"/>
        <v>2.6682671604594784E-156</v>
      </c>
      <c r="HX39" s="86">
        <f t="shared" si="93"/>
        <v>4.386604535954035E-163</v>
      </c>
      <c r="HY39" s="86">
        <f t="shared" si="93"/>
        <v>2.9409776558595074E-174</v>
      </c>
      <c r="HZ39" s="86">
        <f t="shared" si="93"/>
        <v>4.4765064229197057E-175</v>
      </c>
      <c r="IA39" s="86">
        <f t="shared" si="93"/>
        <v>2.1979537611792438E-159</v>
      </c>
      <c r="IB39" s="86">
        <f t="shared" si="93"/>
        <v>2.1474407653912947E-172</v>
      </c>
      <c r="IC39" s="86">
        <f t="shared" si="93"/>
        <v>3.0468241052451129E-178</v>
      </c>
      <c r="ID39" s="86">
        <f t="shared" si="93"/>
        <v>5.1562839508374055E-163</v>
      </c>
      <c r="IE39" s="86">
        <f t="shared" si="93"/>
        <v>2.3228614746023198E-156</v>
      </c>
      <c r="IF39" s="86">
        <f t="shared" si="93"/>
        <v>2.2210280723638873E-113</v>
      </c>
      <c r="IG39" s="86">
        <f t="shared" si="93"/>
        <v>1.7637221502997379E-71</v>
      </c>
      <c r="II39" s="86">
        <f t="shared" si="115"/>
        <v>0</v>
      </c>
      <c r="IJ39" s="86">
        <f t="shared" si="116"/>
        <v>3.0550949366292741E-243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4.2092301786541814E-181</v>
      </c>
      <c r="IW39" s="86">
        <f t="shared" si="129"/>
        <v>3.7818174448802758E-276</v>
      </c>
      <c r="IY39" s="86">
        <f t="shared" si="130"/>
        <v>1.7937236793766046E-9</v>
      </c>
      <c r="IZ39" s="86">
        <f t="shared" si="131"/>
        <v>4.8249112365120062E-9</v>
      </c>
      <c r="JA39" s="86">
        <f t="shared" si="132"/>
        <v>3.5456074675050713E-11</v>
      </c>
      <c r="JB39" s="86">
        <f t="shared" si="133"/>
        <v>9.778642481995105E-11</v>
      </c>
      <c r="JC39" s="86">
        <f t="shared" si="134"/>
        <v>4.3942467744334217E-11</v>
      </c>
      <c r="JD39" s="86">
        <f t="shared" si="135"/>
        <v>2.9437390339726389E-11</v>
      </c>
      <c r="JE39" s="86">
        <f t="shared" si="136"/>
        <v>4.5142274399655195E-11</v>
      </c>
      <c r="JF39" s="86">
        <f t="shared" si="137"/>
        <v>1.4987132766496556E-11</v>
      </c>
      <c r="JG39" s="86">
        <f t="shared" si="138"/>
        <v>4.2306459582241969E-11</v>
      </c>
      <c r="JH39" s="86">
        <f t="shared" si="139"/>
        <v>3.5758835528161426E-11</v>
      </c>
      <c r="JI39" s="86">
        <f t="shared" si="140"/>
        <v>2.0127172421214185E-12</v>
      </c>
      <c r="JJ39" s="86">
        <f t="shared" si="141"/>
        <v>1.349719494968818E-11</v>
      </c>
      <c r="JK39" s="86">
        <f t="shared" si="142"/>
        <v>3.5763759386886602E-11</v>
      </c>
      <c r="JL39" s="86">
        <f t="shared" si="143"/>
        <v>4.1114344408885877E-15</v>
      </c>
      <c r="JM39" s="86">
        <f t="shared" si="144"/>
        <v>5.272295340893353E-17</v>
      </c>
    </row>
    <row r="40" spans="2:273" x14ac:dyDescent="0.25">
      <c r="B40" s="2">
        <v>13</v>
      </c>
      <c r="C40" s="37">
        <v>56.433</v>
      </c>
      <c r="D40" s="37">
        <v>60.581000000000003</v>
      </c>
      <c r="E40" s="37">
        <v>61.984000000000002</v>
      </c>
      <c r="F40" s="37">
        <v>64.629000000000005</v>
      </c>
      <c r="G40" s="37">
        <v>64.838999999999999</v>
      </c>
      <c r="H40" s="37">
        <v>68.968000000000004</v>
      </c>
      <c r="I40" s="37">
        <v>68.209999999999994</v>
      </c>
      <c r="J40" s="37">
        <v>68.129000000000005</v>
      </c>
      <c r="K40" s="37">
        <v>69.581000000000003</v>
      </c>
      <c r="L40" s="37">
        <v>72.677000000000007</v>
      </c>
      <c r="M40" s="37">
        <v>67.822999999999993</v>
      </c>
      <c r="N40" s="37">
        <v>64.725999999999999</v>
      </c>
      <c r="O40" s="37">
        <v>65.418999999999997</v>
      </c>
      <c r="P40" s="37">
        <v>64.194000000000003</v>
      </c>
      <c r="Q40" s="37">
        <v>62.338999999999999</v>
      </c>
      <c r="S40" s="4">
        <f t="shared" si="8"/>
        <v>57.39651123697459</v>
      </c>
      <c r="T40" s="4">
        <f t="shared" si="9"/>
        <v>59.622171691559558</v>
      </c>
      <c r="U40" s="4">
        <f t="shared" si="10"/>
        <v>60.027655718504093</v>
      </c>
      <c r="V40" s="4">
        <f t="shared" si="11"/>
        <v>65.452755987814655</v>
      </c>
      <c r="W40" s="4">
        <f t="shared" si="12"/>
        <v>65.768298011033835</v>
      </c>
      <c r="X40" s="4">
        <f t="shared" si="13"/>
        <v>68.611517020661125</v>
      </c>
      <c r="Y40" s="4">
        <f t="shared" si="14"/>
        <v>67.742319168141492</v>
      </c>
      <c r="Z40" s="4">
        <f t="shared" si="15"/>
        <v>68.109832482095598</v>
      </c>
      <c r="AA40" s="4">
        <f t="shared" si="16"/>
        <v>69.349022504800573</v>
      </c>
      <c r="AB40" s="4">
        <f t="shared" si="17"/>
        <v>69.225843980240299</v>
      </c>
      <c r="AC40" s="4">
        <f t="shared" si="18"/>
        <v>66.892706931650565</v>
      </c>
      <c r="AD40" s="4">
        <f t="shared" si="19"/>
        <v>64.788290071195405</v>
      </c>
      <c r="AE40" s="4">
        <f t="shared" si="20"/>
        <v>65.438795410254443</v>
      </c>
      <c r="AF40" s="4">
        <f t="shared" si="21"/>
        <v>62.519395931088773</v>
      </c>
      <c r="AG40" s="4" t="e">
        <f t="shared" si="22"/>
        <v>#N/A</v>
      </c>
      <c r="AI40" s="4">
        <f t="shared" si="23"/>
        <v>-0.96351123697458974</v>
      </c>
      <c r="AJ40" s="4">
        <f t="shared" si="24"/>
        <v>0.9588283084404452</v>
      </c>
      <c r="AK40" s="4">
        <f t="shared" si="25"/>
        <v>1.9563442814959089</v>
      </c>
      <c r="AL40" s="4">
        <f t="shared" si="26"/>
        <v>-0.82375598781464987</v>
      </c>
      <c r="AM40" s="4">
        <f t="shared" si="27"/>
        <v>-0.92929801103383625</v>
      </c>
      <c r="AN40" s="4">
        <f t="shared" si="28"/>
        <v>0.35648297933887818</v>
      </c>
      <c r="AO40" s="4">
        <f t="shared" si="29"/>
        <v>0.46768083185850173</v>
      </c>
      <c r="AP40" s="4">
        <f t="shared" si="30"/>
        <v>1.916751790440685E-2</v>
      </c>
      <c r="AQ40" s="4">
        <f t="shared" si="31"/>
        <v>0.23197749519943045</v>
      </c>
      <c r="AR40" s="4">
        <f t="shared" si="32"/>
        <v>3.4511560197597078</v>
      </c>
      <c r="AS40" s="4">
        <f t="shared" si="33"/>
        <v>0.93029306834942815</v>
      </c>
      <c r="AT40" s="4">
        <f t="shared" si="34"/>
        <v>-6.2290071195405972E-2</v>
      </c>
      <c r="AU40" s="4">
        <f t="shared" si="35"/>
        <v>-1.9795410254445756E-2</v>
      </c>
      <c r="AV40" s="4">
        <f t="shared" si="36"/>
        <v>1.6746040689112291</v>
      </c>
      <c r="AW40" s="4">
        <f t="shared" si="36"/>
        <v>0</v>
      </c>
      <c r="AY40" s="2">
        <f t="shared" si="96"/>
        <v>57.396506115176102</v>
      </c>
      <c r="AZ40" s="2">
        <f t="shared" si="37"/>
        <v>59.622158655773696</v>
      </c>
      <c r="BA40" s="2">
        <f t="shared" si="37"/>
        <v>60.027655585920257</v>
      </c>
      <c r="BB40" s="2">
        <f t="shared" si="37"/>
        <v>65.452755627082723</v>
      </c>
      <c r="BC40" s="2">
        <f t="shared" si="37"/>
        <v>65.768297844933514</v>
      </c>
      <c r="BD40" s="2">
        <f t="shared" si="37"/>
        <v>68.611516907839459</v>
      </c>
      <c r="BE40" s="2">
        <f t="shared" si="37"/>
        <v>67.742319015985345</v>
      </c>
      <c r="BF40" s="2">
        <f t="shared" si="37"/>
        <v>68.109832421036955</v>
      </c>
      <c r="BG40" s="2">
        <f t="shared" si="37"/>
        <v>69.34902235709103</v>
      </c>
      <c r="BH40" s="2">
        <f t="shared" si="37"/>
        <v>69.225843844248786</v>
      </c>
      <c r="BI40" s="2">
        <f t="shared" si="37"/>
        <v>66.892706922962617</v>
      </c>
      <c r="BJ40" s="2">
        <f t="shared" si="37"/>
        <v>64.788290018892567</v>
      </c>
      <c r="BK40" s="2">
        <f t="shared" si="37"/>
        <v>65.438795276145797</v>
      </c>
      <c r="BL40" s="2">
        <f t="shared" si="37"/>
        <v>62.519395931064643</v>
      </c>
      <c r="BM40" s="2" t="e">
        <f t="shared" si="37"/>
        <v>#N/A</v>
      </c>
      <c r="BO40" s="2">
        <f t="shared" si="38"/>
        <v>56.433</v>
      </c>
      <c r="BP40" s="2">
        <f t="shared" si="39"/>
        <v>60.581000000000003</v>
      </c>
      <c r="BQ40" s="2">
        <f t="shared" si="40"/>
        <v>61.984000000000002</v>
      </c>
      <c r="BR40" s="2">
        <f t="shared" si="41"/>
        <v>64.629000000000005</v>
      </c>
      <c r="BS40" s="2">
        <f t="shared" si="42"/>
        <v>64.838999999999999</v>
      </c>
      <c r="BT40" s="2">
        <f t="shared" si="43"/>
        <v>68.968000000000004</v>
      </c>
      <c r="BU40" s="2">
        <f t="shared" si="44"/>
        <v>68.209999999999994</v>
      </c>
      <c r="BV40" s="2">
        <f t="shared" si="45"/>
        <v>68.129000000000005</v>
      </c>
      <c r="BW40" s="2">
        <f t="shared" si="46"/>
        <v>69.581000000000003</v>
      </c>
      <c r="BX40" s="2">
        <f t="shared" si="47"/>
        <v>72.677000000000007</v>
      </c>
      <c r="BY40" s="2">
        <f t="shared" si="48"/>
        <v>67.822999999999993</v>
      </c>
      <c r="BZ40" s="2">
        <f t="shared" si="49"/>
        <v>64.725999999999999</v>
      </c>
      <c r="CA40" s="2">
        <f t="shared" si="50"/>
        <v>65.418999999999997</v>
      </c>
      <c r="CB40" s="2">
        <f t="shared" si="51"/>
        <v>64.194000000000003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57.09844364314074</v>
      </c>
      <c r="DL40" s="2">
        <f t="shared" si="70"/>
        <v>59.625320449450349</v>
      </c>
      <c r="DM40" s="2">
        <f t="shared" si="70"/>
        <v>59.929666990789535</v>
      </c>
      <c r="DN40" s="2">
        <f t="shared" si="70"/>
        <v>65.133910359408048</v>
      </c>
      <c r="DO40" s="2">
        <f t="shared" si="70"/>
        <v>65.723156599214747</v>
      </c>
      <c r="DP40" s="2">
        <f t="shared" si="70"/>
        <v>68.690416740944784</v>
      </c>
      <c r="DQ40" s="2">
        <f t="shared" si="70"/>
        <v>67.691198167723755</v>
      </c>
      <c r="DR40" s="2">
        <f t="shared" si="70"/>
        <v>68.150097371903954</v>
      </c>
      <c r="DS40" s="2">
        <f t="shared" si="70"/>
        <v>69.52555874358201</v>
      </c>
      <c r="DT40" s="2">
        <f t="shared" si="70"/>
        <v>69.401928503902965</v>
      </c>
      <c r="DU40" s="2">
        <f t="shared" si="70"/>
        <v>67.007604878048809</v>
      </c>
      <c r="DV40" s="2">
        <f t="shared" si="70"/>
        <v>64.917786835210549</v>
      </c>
      <c r="DW40" s="2">
        <f t="shared" si="70"/>
        <v>65.53186046511631</v>
      </c>
      <c r="DX40" s="2">
        <f t="shared" si="70"/>
        <v>62.406944916344898</v>
      </c>
      <c r="DY40" s="2">
        <f t="shared" si="70"/>
        <v>59.382388591800357</v>
      </c>
      <c r="EA40" s="2">
        <f t="shared" si="71"/>
        <v>61.966327782332847</v>
      </c>
      <c r="EB40" s="2">
        <f t="shared" si="72"/>
        <v>59.575071093913884</v>
      </c>
      <c r="EC40" s="2">
        <f t="shared" si="73"/>
        <v>61.827166101694914</v>
      </c>
      <c r="ED40" s="2">
        <f t="shared" si="74"/>
        <v>70.869857935288465</v>
      </c>
      <c r="EE40" s="2">
        <f t="shared" si="75"/>
        <v>66.546437424198686</v>
      </c>
      <c r="EF40" s="2">
        <f t="shared" si="76"/>
        <v>67.164213668499613</v>
      </c>
      <c r="EG40" s="2">
        <f t="shared" si="77"/>
        <v>68.684453515008769</v>
      </c>
      <c r="EH40" s="2">
        <f t="shared" si="78"/>
        <v>67.362250683482131</v>
      </c>
      <c r="EI40" s="2">
        <f t="shared" si="79"/>
        <v>66.225253720664682</v>
      </c>
      <c r="EJ40" s="2">
        <f t="shared" si="80"/>
        <v>66.192257331214819</v>
      </c>
      <c r="EK40" s="2">
        <f t="shared" si="81"/>
        <v>64.517567427567059</v>
      </c>
      <c r="EL40" s="2">
        <f t="shared" si="82"/>
        <v>62.309261533076658</v>
      </c>
      <c r="EM40" s="2">
        <f t="shared" si="83"/>
        <v>63.688114629311464</v>
      </c>
      <c r="EN40" s="2">
        <f t="shared" si="84"/>
        <v>65.279084284868219</v>
      </c>
      <c r="EO40" s="2">
        <f t="shared" si="85"/>
        <v>61.778911420071985</v>
      </c>
      <c r="EQ40" s="2">
        <f t="shared" si="86"/>
        <v>59.26584184599222</v>
      </c>
      <c r="ER40" s="2">
        <f t="shared" si="87"/>
        <v>58.936226963122159</v>
      </c>
      <c r="ES40" s="2">
        <f t="shared" si="87"/>
        <v>60.372009934069283</v>
      </c>
      <c r="ET40" s="2">
        <f t="shared" si="87"/>
        <v>66.559607521619299</v>
      </c>
      <c r="EU40" s="2">
        <f t="shared" si="87"/>
        <v>66.287103278637474</v>
      </c>
      <c r="EV40" s="2">
        <f t="shared" si="87"/>
        <v>65.762922362573121</v>
      </c>
      <c r="EW40" s="2">
        <f t="shared" si="87"/>
        <v>67.025142987783994</v>
      </c>
      <c r="EX40" s="2">
        <f t="shared" si="87"/>
        <v>65.548573539633722</v>
      </c>
      <c r="EY40" s="2">
        <f t="shared" si="87"/>
        <v>65.278474792241582</v>
      </c>
      <c r="EZ40" s="2">
        <f t="shared" si="87"/>
        <v>65.212928391687527</v>
      </c>
      <c r="FA40" s="2">
        <f t="shared" si="87"/>
        <v>63.638540798491164</v>
      </c>
      <c r="FB40" s="2">
        <f t="shared" si="87"/>
        <v>63.156051047815637</v>
      </c>
      <c r="FC40" s="2">
        <f t="shared" si="87"/>
        <v>59.975130091179686</v>
      </c>
      <c r="FD40" s="2">
        <f t="shared" si="87"/>
        <v>65.511574659970478</v>
      </c>
      <c r="FE40" s="2">
        <f t="shared" si="87"/>
        <v>63.273769537281325</v>
      </c>
      <c r="FG40" s="2">
        <f t="shared" si="88"/>
        <v>6.1231161941563708E-2</v>
      </c>
      <c r="FH40" s="2">
        <f t="shared" si="89"/>
        <v>6.2894818385944962E-2</v>
      </c>
      <c r="FI40" s="2">
        <f t="shared" si="89"/>
        <v>5.1641993997396239E-2</v>
      </c>
      <c r="FJ40" s="2">
        <f t="shared" si="89"/>
        <v>5.5588551866167978E-2</v>
      </c>
      <c r="FK40" s="2">
        <f t="shared" si="89"/>
        <v>5.4831390457030373E-2</v>
      </c>
      <c r="FL40" s="2">
        <f t="shared" si="89"/>
        <v>5.1695426193457433E-2</v>
      </c>
      <c r="FM40" s="2">
        <f t="shared" si="89"/>
        <v>5.1470463506522679E-2</v>
      </c>
      <c r="FN40" s="2">
        <f t="shared" si="89"/>
        <v>5.1103241322263501E-2</v>
      </c>
      <c r="FO40" s="2">
        <f t="shared" si="89"/>
        <v>5.3490390651498555E-2</v>
      </c>
      <c r="FP40" s="2">
        <f t="shared" si="89"/>
        <v>5.4860060470985912E-2</v>
      </c>
      <c r="FQ40" s="2">
        <f t="shared" si="89"/>
        <v>4.6142529169291034E-2</v>
      </c>
      <c r="FR40" s="2">
        <f t="shared" si="89"/>
        <v>4.9644133142074248E-2</v>
      </c>
      <c r="FS40" s="2">
        <f t="shared" si="89"/>
        <v>5.0473713449187621E-2</v>
      </c>
      <c r="FT40" s="2">
        <f t="shared" si="89"/>
        <v>3.9152276465459906E-2</v>
      </c>
      <c r="FU40" s="2">
        <f t="shared" si="89"/>
        <v>3.6723119301794421E-2</v>
      </c>
      <c r="FW40" s="2">
        <f t="shared" si="112"/>
        <v>1.3812344759245915E-6</v>
      </c>
      <c r="FX40" s="2">
        <f t="shared" si="90"/>
        <v>2.1438502871378518E-6</v>
      </c>
      <c r="FY40" s="2">
        <f t="shared" si="90"/>
        <v>1.4036738887011118E-6</v>
      </c>
      <c r="FZ40" s="2">
        <f t="shared" si="90"/>
        <v>1.7984219096238179E-6</v>
      </c>
      <c r="GA40" s="2">
        <f t="shared" si="90"/>
        <v>1.4909402700569894E-6</v>
      </c>
      <c r="GB40" s="2">
        <f t="shared" si="90"/>
        <v>1.5091919154308883E-6</v>
      </c>
      <c r="GC40" s="2">
        <f t="shared" si="90"/>
        <v>1.485462471870174E-6</v>
      </c>
      <c r="GD40" s="2">
        <f t="shared" si="90"/>
        <v>1.8919704840027566E-6</v>
      </c>
      <c r="GE40" s="2">
        <f t="shared" si="90"/>
        <v>1.8816916742046739E-6</v>
      </c>
      <c r="GF40" s="2">
        <f t="shared" si="90"/>
        <v>1.9452386781977809E-6</v>
      </c>
      <c r="GG40" s="2">
        <f t="shared" si="90"/>
        <v>1.5123486331129091E-6</v>
      </c>
      <c r="GH40" s="2">
        <f t="shared" si="90"/>
        <v>1.3711620134917423E-6</v>
      </c>
      <c r="GI40" s="2">
        <f t="shared" si="90"/>
        <v>1.2092646540793387E-6</v>
      </c>
      <c r="GJ40" s="2">
        <f t="shared" si="90"/>
        <v>9.4677464849791469E-7</v>
      </c>
      <c r="GK40" s="2">
        <f t="shared" si="90"/>
        <v>1.0015906599437027E-6</v>
      </c>
      <c r="GM40" s="86">
        <f t="shared" si="113"/>
        <v>3.6190098192976686E-9</v>
      </c>
      <c r="GN40" s="86">
        <f t="shared" si="91"/>
        <v>9.3264319145945768E-9</v>
      </c>
      <c r="GO40" s="86">
        <f t="shared" si="91"/>
        <v>8.276982644333234E-11</v>
      </c>
      <c r="GP40" s="86">
        <f t="shared" si="91"/>
        <v>2.2199014620697343E-10</v>
      </c>
      <c r="GQ40" s="86">
        <f t="shared" si="91"/>
        <v>1.0335096724302453E-10</v>
      </c>
      <c r="GR40" s="86">
        <f t="shared" si="91"/>
        <v>6.9363070876502803E-11</v>
      </c>
      <c r="GS40" s="86">
        <f t="shared" si="91"/>
        <v>1.0405665948417277E-10</v>
      </c>
      <c r="GT40" s="86">
        <f t="shared" si="91"/>
        <v>3.6361789060420267E-11</v>
      </c>
      <c r="GU40" s="86">
        <f t="shared" si="91"/>
        <v>9.8945287083509665E-11</v>
      </c>
      <c r="GV40" s="86">
        <f t="shared" si="91"/>
        <v>8.4977962062867096E-11</v>
      </c>
      <c r="GW40" s="86">
        <f t="shared" si="91"/>
        <v>5.2074177092054704E-12</v>
      </c>
      <c r="GX40" s="86">
        <f t="shared" si="91"/>
        <v>3.2623557372072371E-11</v>
      </c>
      <c r="GY40" s="86">
        <f t="shared" si="91"/>
        <v>8.2896807245893801E-11</v>
      </c>
      <c r="GZ40" s="86">
        <f t="shared" si="91"/>
        <v>1.341824276098114E-14</v>
      </c>
      <c r="HA40" s="86">
        <f t="shared" si="91"/>
        <v>2.0483687271763177E-16</v>
      </c>
      <c r="HC40" s="86">
        <f t="shared" si="145"/>
        <v>7.0339311601156322E-28</v>
      </c>
      <c r="HD40" s="86">
        <f t="shared" si="92"/>
        <v>1.0875343837062992E-21</v>
      </c>
      <c r="HE40" s="86">
        <f t="shared" si="92"/>
        <v>1.2090573948071142E-27</v>
      </c>
      <c r="HF40" s="86">
        <f t="shared" si="92"/>
        <v>7.8210898953452905E-28</v>
      </c>
      <c r="HG40" s="86">
        <f t="shared" si="92"/>
        <v>1.3783542158633606E-26</v>
      </c>
      <c r="HH40" s="86">
        <f t="shared" si="92"/>
        <v>1.0922706269382618E-27</v>
      </c>
      <c r="HI40" s="86">
        <f t="shared" si="92"/>
        <v>2.3476570587601832E-29</v>
      </c>
      <c r="HJ40" s="86">
        <f t="shared" si="92"/>
        <v>5.2819178334580098E-30</v>
      </c>
      <c r="HK40" s="86">
        <f t="shared" si="92"/>
        <v>4.2889765500448325E-27</v>
      </c>
      <c r="HL40" s="86">
        <f t="shared" si="92"/>
        <v>5.5748146800295884E-29</v>
      </c>
      <c r="HM40" s="86">
        <f t="shared" si="92"/>
        <v>5.1010413836707969E-30</v>
      </c>
      <c r="HN40" s="86">
        <f t="shared" si="92"/>
        <v>1.4091411928356968E-27</v>
      </c>
      <c r="HO40" s="86">
        <f t="shared" si="92"/>
        <v>1.039745979383423E-26</v>
      </c>
      <c r="HP40" s="86">
        <f t="shared" si="92"/>
        <v>5.9106648572769545E-30</v>
      </c>
      <c r="HQ40" s="86">
        <f t="shared" si="92"/>
        <v>7.142962471885263E-40</v>
      </c>
      <c r="HS40" s="86">
        <f t="shared" si="114"/>
        <v>8.1815957904661746E-164</v>
      </c>
      <c r="HT40" s="86">
        <f t="shared" si="93"/>
        <v>3.5268634531424647E-117</v>
      </c>
      <c r="HU40" s="86">
        <f t="shared" si="93"/>
        <v>8.9201730992927186E-159</v>
      </c>
      <c r="HV40" s="86">
        <f t="shared" si="93"/>
        <v>9.7699049828691065E-162</v>
      </c>
      <c r="HW40" s="86">
        <f t="shared" si="93"/>
        <v>1.2817051352368209E-153</v>
      </c>
      <c r="HX40" s="86">
        <f t="shared" si="93"/>
        <v>2.6297913415590568E-160</v>
      </c>
      <c r="HY40" s="86">
        <f t="shared" si="93"/>
        <v>2.6828012610597462E-171</v>
      </c>
      <c r="HZ40" s="86">
        <f t="shared" si="93"/>
        <v>4.6518705272336396E-172</v>
      </c>
      <c r="IA40" s="86">
        <f t="shared" si="93"/>
        <v>1.2349783891469125E-156</v>
      </c>
      <c r="IB40" s="86">
        <f t="shared" si="93"/>
        <v>2.0927512033424169E-169</v>
      </c>
      <c r="IC40" s="86">
        <f t="shared" si="93"/>
        <v>3.2799472910806779E-175</v>
      </c>
      <c r="ID40" s="86">
        <f t="shared" si="93"/>
        <v>2.9015834313703226E-160</v>
      </c>
      <c r="IE40" s="86">
        <f t="shared" si="93"/>
        <v>9.4320548822663601E-154</v>
      </c>
      <c r="IF40" s="86">
        <f t="shared" si="93"/>
        <v>1.5911307296274591E-111</v>
      </c>
      <c r="IG40" s="86">
        <f t="shared" si="93"/>
        <v>2.4414533540464286E-70</v>
      </c>
      <c r="II40" s="86">
        <f t="shared" si="115"/>
        <v>0</v>
      </c>
      <c r="IJ40" s="86">
        <f t="shared" si="116"/>
        <v>7.1121390981396647E-240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9.5165514034035324E-179</v>
      </c>
      <c r="IW40" s="86">
        <f t="shared" si="129"/>
        <v>1.5672091682491164E-272</v>
      </c>
      <c r="IY40" s="86">
        <f t="shared" si="130"/>
        <v>3.6190098192976686E-9</v>
      </c>
      <c r="IZ40" s="86">
        <f t="shared" si="131"/>
        <v>9.3264319145956637E-9</v>
      </c>
      <c r="JA40" s="86">
        <f t="shared" si="132"/>
        <v>8.276982644333234E-11</v>
      </c>
      <c r="JB40" s="86">
        <f t="shared" si="133"/>
        <v>2.2199014620697343E-10</v>
      </c>
      <c r="JC40" s="86">
        <f t="shared" si="134"/>
        <v>1.0335096724302455E-10</v>
      </c>
      <c r="JD40" s="86">
        <f t="shared" si="135"/>
        <v>6.9363070876502803E-11</v>
      </c>
      <c r="JE40" s="86">
        <f t="shared" si="136"/>
        <v>1.0405665948417277E-10</v>
      </c>
      <c r="JF40" s="86">
        <f t="shared" si="137"/>
        <v>3.6361789060420267E-11</v>
      </c>
      <c r="JG40" s="86">
        <f t="shared" si="138"/>
        <v>9.8945287083509665E-11</v>
      </c>
      <c r="JH40" s="86">
        <f t="shared" si="139"/>
        <v>8.4977962062867096E-11</v>
      </c>
      <c r="JI40" s="86">
        <f t="shared" si="140"/>
        <v>5.2074177092054704E-12</v>
      </c>
      <c r="JJ40" s="86">
        <f t="shared" si="141"/>
        <v>3.2623557372072371E-11</v>
      </c>
      <c r="JK40" s="86">
        <f t="shared" si="142"/>
        <v>8.2896807245893814E-11</v>
      </c>
      <c r="JL40" s="86">
        <f t="shared" si="143"/>
        <v>1.3418242760981146E-14</v>
      </c>
      <c r="JM40" s="86">
        <f t="shared" si="144"/>
        <v>2.0483687271763177E-16</v>
      </c>
    </row>
    <row r="41" spans="2:273" x14ac:dyDescent="0.25">
      <c r="B41" s="2">
        <v>14</v>
      </c>
      <c r="C41" s="37">
        <v>58.767000000000003</v>
      </c>
      <c r="D41" s="37">
        <v>59.694000000000003</v>
      </c>
      <c r="E41" s="37">
        <v>60.435000000000002</v>
      </c>
      <c r="F41" s="37">
        <v>65.887</v>
      </c>
      <c r="G41" s="37">
        <v>64.790000000000006</v>
      </c>
      <c r="H41" s="37">
        <v>68.725999999999999</v>
      </c>
      <c r="I41" s="37">
        <v>67.935000000000002</v>
      </c>
      <c r="J41" s="37">
        <v>67.757999999999996</v>
      </c>
      <c r="K41" s="37">
        <v>69.918999999999997</v>
      </c>
      <c r="L41" s="37">
        <v>69.113</v>
      </c>
      <c r="M41" s="37">
        <v>65.596999999999994</v>
      </c>
      <c r="N41" s="37">
        <v>63.402999999999999</v>
      </c>
      <c r="O41" s="37">
        <v>66.064999999999998</v>
      </c>
      <c r="P41" s="37">
        <v>64.225999999999999</v>
      </c>
      <c r="Q41" s="37">
        <v>61.177</v>
      </c>
      <c r="S41" s="4">
        <f t="shared" si="8"/>
        <v>57.561866494470266</v>
      </c>
      <c r="T41" s="4">
        <f t="shared" si="9"/>
        <v>59.731424988681738</v>
      </c>
      <c r="U41" s="4">
        <f t="shared" si="10"/>
        <v>60.13515055413864</v>
      </c>
      <c r="V41" s="4">
        <f t="shared" si="11"/>
        <v>65.617520326186096</v>
      </c>
      <c r="W41" s="4">
        <f t="shared" si="12"/>
        <v>65.894749894162473</v>
      </c>
      <c r="X41" s="4">
        <f t="shared" si="13"/>
        <v>68.657393272286228</v>
      </c>
      <c r="Y41" s="4">
        <f t="shared" si="14"/>
        <v>67.855763286140444</v>
      </c>
      <c r="Z41" s="4">
        <f t="shared" si="15"/>
        <v>68.200401628414625</v>
      </c>
      <c r="AA41" s="4">
        <f t="shared" si="16"/>
        <v>69.419630849516565</v>
      </c>
      <c r="AB41" s="4">
        <f t="shared" si="17"/>
        <v>69.315857735195692</v>
      </c>
      <c r="AC41" s="4">
        <f t="shared" si="18"/>
        <v>66.999912121180586</v>
      </c>
      <c r="AD41" s="4">
        <f t="shared" si="19"/>
        <v>64.89707660191155</v>
      </c>
      <c r="AE41" s="4">
        <f t="shared" si="20"/>
        <v>65.517016768746075</v>
      </c>
      <c r="AF41" s="4">
        <f t="shared" si="21"/>
        <v>62.67548113503625</v>
      </c>
      <c r="AG41" s="4" t="e">
        <f t="shared" si="22"/>
        <v>#N/A</v>
      </c>
      <c r="AI41" s="4">
        <f t="shared" si="23"/>
        <v>1.2051335055297372</v>
      </c>
      <c r="AJ41" s="4">
        <f t="shared" si="24"/>
        <v>-3.7424988681735272E-2</v>
      </c>
      <c r="AK41" s="4">
        <f t="shared" si="25"/>
        <v>0.29984944586136208</v>
      </c>
      <c r="AL41" s="4">
        <f t="shared" si="26"/>
        <v>0.2694796738139047</v>
      </c>
      <c r="AM41" s="4">
        <f t="shared" si="27"/>
        <v>-1.1047498941624667</v>
      </c>
      <c r="AN41" s="4">
        <f t="shared" si="28"/>
        <v>6.8606727713770965E-2</v>
      </c>
      <c r="AO41" s="4">
        <f t="shared" si="29"/>
        <v>7.9236713859557995E-2</v>
      </c>
      <c r="AP41" s="4">
        <f t="shared" si="30"/>
        <v>-0.44240162841462904</v>
      </c>
      <c r="AQ41" s="4">
        <f t="shared" si="31"/>
        <v>0.49936915048343167</v>
      </c>
      <c r="AR41" s="4">
        <f t="shared" si="32"/>
        <v>-0.20285773519569261</v>
      </c>
      <c r="AS41" s="4">
        <f t="shared" si="33"/>
        <v>-1.4029121211805915</v>
      </c>
      <c r="AT41" s="4">
        <f t="shared" si="34"/>
        <v>-1.4940766019115514</v>
      </c>
      <c r="AU41" s="4">
        <f t="shared" si="35"/>
        <v>0.54798323125392301</v>
      </c>
      <c r="AV41" s="4">
        <f t="shared" si="36"/>
        <v>1.5505188649637489</v>
      </c>
      <c r="AW41" s="4">
        <f t="shared" si="36"/>
        <v>0</v>
      </c>
      <c r="AY41" s="2">
        <f t="shared" si="96"/>
        <v>57.561856480832091</v>
      </c>
      <c r="AZ41" s="2">
        <f t="shared" si="37"/>
        <v>59.731400542799726</v>
      </c>
      <c r="BA41" s="2">
        <f t="shared" si="37"/>
        <v>60.135150255114475</v>
      </c>
      <c r="BB41" s="2">
        <f t="shared" si="37"/>
        <v>65.617519534877559</v>
      </c>
      <c r="BC41" s="2">
        <f t="shared" si="37"/>
        <v>65.894749517027421</v>
      </c>
      <c r="BD41" s="2">
        <f t="shared" si="37"/>
        <v>68.657393015523411</v>
      </c>
      <c r="BE41" s="2">
        <f t="shared" si="37"/>
        <v>67.855762947151334</v>
      </c>
      <c r="BF41" s="2">
        <f t="shared" si="37"/>
        <v>68.200401485440565</v>
      </c>
      <c r="BG41" s="2">
        <f t="shared" si="37"/>
        <v>69.419630515884819</v>
      </c>
      <c r="BH41" s="2">
        <f t="shared" si="37"/>
        <v>69.3158574233113</v>
      </c>
      <c r="BI41" s="2">
        <f t="shared" si="37"/>
        <v>66.999912099505806</v>
      </c>
      <c r="BJ41" s="2">
        <f t="shared" si="37"/>
        <v>64.897076479855059</v>
      </c>
      <c r="BK41" s="2">
        <f t="shared" si="37"/>
        <v>65.517016468300568</v>
      </c>
      <c r="BL41" s="2">
        <f t="shared" si="37"/>
        <v>62.675481134960677</v>
      </c>
      <c r="BM41" s="2" t="e">
        <f t="shared" si="37"/>
        <v>#N/A</v>
      </c>
      <c r="BO41" s="2">
        <f t="shared" si="38"/>
        <v>58.767000000000003</v>
      </c>
      <c r="BP41" s="2">
        <f t="shared" si="39"/>
        <v>59.694000000000003</v>
      </c>
      <c r="BQ41" s="2">
        <f t="shared" si="40"/>
        <v>60.435000000000002</v>
      </c>
      <c r="BR41" s="2">
        <f t="shared" si="41"/>
        <v>65.887</v>
      </c>
      <c r="BS41" s="2">
        <f t="shared" si="42"/>
        <v>64.790000000000006</v>
      </c>
      <c r="BT41" s="2">
        <f t="shared" si="43"/>
        <v>68.725999999999999</v>
      </c>
      <c r="BU41" s="2">
        <f t="shared" si="44"/>
        <v>67.935000000000002</v>
      </c>
      <c r="BV41" s="2">
        <f t="shared" si="45"/>
        <v>67.757999999999996</v>
      </c>
      <c r="BW41" s="2">
        <f t="shared" si="46"/>
        <v>69.918999999999997</v>
      </c>
      <c r="BX41" s="2">
        <f t="shared" si="47"/>
        <v>69.113</v>
      </c>
      <c r="BY41" s="2">
        <f t="shared" si="48"/>
        <v>65.596999999999994</v>
      </c>
      <c r="BZ41" s="2">
        <f t="shared" si="49"/>
        <v>63.402999999999999</v>
      </c>
      <c r="CA41" s="2">
        <f t="shared" si="50"/>
        <v>66.064999999999998</v>
      </c>
      <c r="CB41" s="2">
        <f t="shared" si="51"/>
        <v>64.225999999999999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57.257813062150547</v>
      </c>
      <c r="DL41" s="2">
        <f t="shared" si="70"/>
        <v>59.752550738729987</v>
      </c>
      <c r="DM41" s="2">
        <f t="shared" si="70"/>
        <v>60.043223347648784</v>
      </c>
      <c r="DN41" s="2">
        <f t="shared" si="70"/>
        <v>65.292086680761116</v>
      </c>
      <c r="DO41" s="2">
        <f t="shared" si="70"/>
        <v>65.862446692842056</v>
      </c>
      <c r="DP41" s="2">
        <f t="shared" si="70"/>
        <v>68.754538287010746</v>
      </c>
      <c r="DQ41" s="2">
        <f t="shared" si="70"/>
        <v>67.815040944326995</v>
      </c>
      <c r="DR41" s="2">
        <f t="shared" si="70"/>
        <v>68.257738892040081</v>
      </c>
      <c r="DS41" s="2">
        <f t="shared" si="70"/>
        <v>69.624662035638792</v>
      </c>
      <c r="DT41" s="2">
        <f t="shared" si="70"/>
        <v>69.522038786700151</v>
      </c>
      <c r="DU41" s="2">
        <f t="shared" si="70"/>
        <v>67.138400000000019</v>
      </c>
      <c r="DV41" s="2">
        <f t="shared" si="70"/>
        <v>65.052169948410452</v>
      </c>
      <c r="DW41" s="2">
        <f t="shared" si="70"/>
        <v>65.63062790697677</v>
      </c>
      <c r="DX41" s="2">
        <f t="shared" si="70"/>
        <v>62.5640745173745</v>
      </c>
      <c r="DY41" s="2">
        <f t="shared" si="70"/>
        <v>59.529303030303026</v>
      </c>
      <c r="EA41" s="2">
        <f t="shared" si="71"/>
        <v>61.81321733668026</v>
      </c>
      <c r="EB41" s="2">
        <f t="shared" si="72"/>
        <v>59.444021497167888</v>
      </c>
      <c r="EC41" s="2">
        <f t="shared" si="73"/>
        <v>61.674804004095101</v>
      </c>
      <c r="ED41" s="2">
        <f t="shared" si="74"/>
        <v>70.660058125421443</v>
      </c>
      <c r="EE41" s="2">
        <f t="shared" si="75"/>
        <v>66.402589084608735</v>
      </c>
      <c r="EF41" s="2">
        <f t="shared" si="76"/>
        <v>67.032194135371853</v>
      </c>
      <c r="EG41" s="2">
        <f t="shared" si="77"/>
        <v>68.540229357315212</v>
      </c>
      <c r="EH41" s="2">
        <f t="shared" si="78"/>
        <v>67.229492138960993</v>
      </c>
      <c r="EI41" s="2">
        <f t="shared" si="79"/>
        <v>66.110868437688339</v>
      </c>
      <c r="EJ41" s="2">
        <f t="shared" si="80"/>
        <v>66.076308008585613</v>
      </c>
      <c r="EK41" s="2">
        <f t="shared" si="81"/>
        <v>64.389018608712945</v>
      </c>
      <c r="EL41" s="2">
        <f t="shared" si="82"/>
        <v>62.189282814140711</v>
      </c>
      <c r="EM41" s="2">
        <f t="shared" si="83"/>
        <v>63.567871811814442</v>
      </c>
      <c r="EN41" s="2">
        <f t="shared" si="84"/>
        <v>65.168970731418412</v>
      </c>
      <c r="EO41" s="2">
        <f t="shared" si="85"/>
        <v>61.709730370183571</v>
      </c>
      <c r="EQ41" s="2">
        <f t="shared" si="86"/>
        <v>59.139269212408117</v>
      </c>
      <c r="ER41" s="2">
        <f t="shared" si="87"/>
        <v>58.811699316125129</v>
      </c>
      <c r="ES41" s="2">
        <f t="shared" si="87"/>
        <v>60.234016234962333</v>
      </c>
      <c r="ET41" s="2">
        <f t="shared" si="87"/>
        <v>66.393233968459981</v>
      </c>
      <c r="EU41" s="2">
        <f t="shared" si="87"/>
        <v>66.145445444780023</v>
      </c>
      <c r="EV41" s="2">
        <f t="shared" si="87"/>
        <v>65.644850821052657</v>
      </c>
      <c r="EW41" s="2">
        <f t="shared" si="87"/>
        <v>66.897575465855425</v>
      </c>
      <c r="EX41" s="2">
        <f t="shared" si="87"/>
        <v>65.433981111671301</v>
      </c>
      <c r="EY41" s="2">
        <f t="shared" si="87"/>
        <v>65.173817405518207</v>
      </c>
      <c r="EZ41" s="2">
        <f t="shared" si="87"/>
        <v>65.10697382388588</v>
      </c>
      <c r="FA41" s="2">
        <f t="shared" si="87"/>
        <v>63.518706306132025</v>
      </c>
      <c r="FB41" s="2">
        <f t="shared" si="87"/>
        <v>63.027455852034592</v>
      </c>
      <c r="FC41" s="2">
        <f t="shared" si="87"/>
        <v>59.89117213906664</v>
      </c>
      <c r="FD41" s="2">
        <f t="shared" si="87"/>
        <v>65.399618210856772</v>
      </c>
      <c r="FE41" s="2">
        <f t="shared" si="87"/>
        <v>63.188734668143866</v>
      </c>
      <c r="FG41" s="2">
        <f t="shared" si="88"/>
        <v>6.6744343648711638E-2</v>
      </c>
      <c r="FH41" s="2">
        <f t="shared" si="89"/>
        <v>6.8546856152654323E-2</v>
      </c>
      <c r="FI41" s="2">
        <f t="shared" si="89"/>
        <v>5.6343598225123262E-2</v>
      </c>
      <c r="FJ41" s="2">
        <f t="shared" si="89"/>
        <v>6.0626490164927244E-2</v>
      </c>
      <c r="FK41" s="2">
        <f t="shared" si="89"/>
        <v>5.9805053356053392E-2</v>
      </c>
      <c r="FL41" s="2">
        <f t="shared" si="89"/>
        <v>5.6401605698269922E-2</v>
      </c>
      <c r="FM41" s="2">
        <f t="shared" si="89"/>
        <v>5.6157375947818312E-2</v>
      </c>
      <c r="FN41" s="2">
        <f t="shared" si="89"/>
        <v>5.5758680134918651E-2</v>
      </c>
      <c r="FO41" s="2">
        <f t="shared" si="89"/>
        <v>5.8349923148154077E-2</v>
      </c>
      <c r="FP41" s="2">
        <f t="shared" si="89"/>
        <v>5.9836159340847316E-2</v>
      </c>
      <c r="FQ41" s="2">
        <f t="shared" si="89"/>
        <v>5.0370042414470621E-2</v>
      </c>
      <c r="FR41" s="2">
        <f t="shared" si="89"/>
        <v>5.4174237904564916E-2</v>
      </c>
      <c r="FS41" s="2">
        <f t="shared" si="89"/>
        <v>5.5075131707643658E-2</v>
      </c>
      <c r="FT41" s="2">
        <f t="shared" si="89"/>
        <v>4.2768067897034086E-2</v>
      </c>
      <c r="FU41" s="2">
        <f t="shared" si="89"/>
        <v>4.0123941275006396E-2</v>
      </c>
      <c r="FW41" s="2">
        <f t="shared" si="112"/>
        <v>1.5144932847926988E-6</v>
      </c>
      <c r="FX41" s="2">
        <f t="shared" si="90"/>
        <v>2.3506846094385629E-6</v>
      </c>
      <c r="FY41" s="2">
        <f t="shared" si="90"/>
        <v>1.5390976050256462E-6</v>
      </c>
      <c r="FZ41" s="2">
        <f t="shared" si="90"/>
        <v>1.9719300692220766E-6</v>
      </c>
      <c r="GA41" s="2">
        <f t="shared" si="90"/>
        <v>1.6347832627168188E-6</v>
      </c>
      <c r="GB41" s="2">
        <f t="shared" si="90"/>
        <v>1.6547957881204644E-6</v>
      </c>
      <c r="GC41" s="2">
        <f t="shared" si="90"/>
        <v>1.6287769781668554E-6</v>
      </c>
      <c r="GD41" s="2">
        <f t="shared" si="90"/>
        <v>2.0745040047881848E-6</v>
      </c>
      <c r="GE41" s="2">
        <f t="shared" si="90"/>
        <v>2.0632335180655996E-6</v>
      </c>
      <c r="GF41" s="2">
        <f t="shared" si="90"/>
        <v>2.1329113966481261E-6</v>
      </c>
      <c r="GG41" s="2">
        <f t="shared" si="90"/>
        <v>1.6582570592211775E-6</v>
      </c>
      <c r="GH41" s="2">
        <f t="shared" si="90"/>
        <v>1.5034490522863633E-6</v>
      </c>
      <c r="GI41" s="2">
        <f t="shared" si="90"/>
        <v>1.3259321718712049E-6</v>
      </c>
      <c r="GJ41" s="2">
        <f t="shared" si="90"/>
        <v>1.0381176639141949E-6</v>
      </c>
      <c r="GK41" s="2">
        <f t="shared" si="90"/>
        <v>1.0982222139658974E-6</v>
      </c>
      <c r="GM41" s="86">
        <f t="shared" si="113"/>
        <v>7.2085512767208689E-9</v>
      </c>
      <c r="GN41" s="86">
        <f t="shared" si="91"/>
        <v>1.7814385802861797E-8</v>
      </c>
      <c r="GO41" s="86">
        <f t="shared" si="91"/>
        <v>1.9021948930186429E-10</v>
      </c>
      <c r="GP41" s="86">
        <f t="shared" si="91"/>
        <v>4.9630325514234368E-10</v>
      </c>
      <c r="GQ41" s="86">
        <f t="shared" si="91"/>
        <v>2.3919969491425859E-10</v>
      </c>
      <c r="GR41" s="86">
        <f t="shared" si="91"/>
        <v>1.6086516957718115E-10</v>
      </c>
      <c r="GS41" s="86">
        <f t="shared" si="91"/>
        <v>2.3620678136002331E-10</v>
      </c>
      <c r="GT41" s="86">
        <f t="shared" si="91"/>
        <v>8.6775886928156488E-11</v>
      </c>
      <c r="GU41" s="86">
        <f t="shared" si="91"/>
        <v>2.2777345616668877E-10</v>
      </c>
      <c r="GV41" s="86">
        <f t="shared" si="91"/>
        <v>1.9867201097781073E-10</v>
      </c>
      <c r="GW41" s="86">
        <f t="shared" si="91"/>
        <v>1.3238335311416924E-11</v>
      </c>
      <c r="GX41" s="86">
        <f t="shared" si="91"/>
        <v>7.7577953704062319E-11</v>
      </c>
      <c r="GY41" s="86">
        <f t="shared" si="91"/>
        <v>1.892108646876706E-10</v>
      </c>
      <c r="GZ41" s="86">
        <f t="shared" si="91"/>
        <v>4.2836552012610534E-14</v>
      </c>
      <c r="HA41" s="86">
        <f t="shared" si="91"/>
        <v>7.7567459463553157E-16</v>
      </c>
      <c r="HC41" s="86">
        <f t="shared" si="145"/>
        <v>3.4623904519817372E-27</v>
      </c>
      <c r="HD41" s="86">
        <f t="shared" si="92"/>
        <v>3.6223158922509187E-21</v>
      </c>
      <c r="HE41" s="86">
        <f t="shared" si="92"/>
        <v>5.7814774540738659E-27</v>
      </c>
      <c r="HF41" s="86">
        <f t="shared" si="92"/>
        <v>3.9126468014907061E-27</v>
      </c>
      <c r="HG41" s="86">
        <f t="shared" si="92"/>
        <v>6.3479840969073854E-26</v>
      </c>
      <c r="HH41" s="86">
        <f t="shared" si="92"/>
        <v>5.3121414355700925E-27</v>
      </c>
      <c r="HI41" s="86">
        <f t="shared" si="92"/>
        <v>1.2604705215000385E-28</v>
      </c>
      <c r="HJ41" s="86">
        <f t="shared" si="92"/>
        <v>2.9744702981676866E-29</v>
      </c>
      <c r="HK41" s="86">
        <f t="shared" si="92"/>
        <v>2.0534105378485304E-26</v>
      </c>
      <c r="HL41" s="86">
        <f t="shared" si="92"/>
        <v>3.035354872107763E-28</v>
      </c>
      <c r="HM41" s="86">
        <f t="shared" si="92"/>
        <v>2.8541179670878835E-29</v>
      </c>
      <c r="HN41" s="86">
        <f t="shared" si="92"/>
        <v>6.7270614097459959E-27</v>
      </c>
      <c r="HO41" s="86">
        <f t="shared" si="92"/>
        <v>4.6092516844004312E-26</v>
      </c>
      <c r="HP41" s="86">
        <f t="shared" si="92"/>
        <v>3.1573024660126332E-29</v>
      </c>
      <c r="HQ41" s="86">
        <f t="shared" si="92"/>
        <v>7.0328136606393837E-39</v>
      </c>
      <c r="HS41" s="86">
        <f t="shared" si="114"/>
        <v>5.1055032195065897E-161</v>
      </c>
      <c r="HT41" s="86">
        <f t="shared" si="93"/>
        <v>3.7974279664397353E-115</v>
      </c>
      <c r="HU41" s="86">
        <f t="shared" si="93"/>
        <v>4.6089944176653803E-156</v>
      </c>
      <c r="HV41" s="86">
        <f t="shared" si="93"/>
        <v>6.2770945726207647E-159</v>
      </c>
      <c r="HW41" s="86">
        <f t="shared" si="93"/>
        <v>5.833145262613706E-151</v>
      </c>
      <c r="HX41" s="86">
        <f t="shared" si="93"/>
        <v>1.4914686655463579E-157</v>
      </c>
      <c r="HY41" s="86">
        <f t="shared" si="93"/>
        <v>2.3072142178826187E-168</v>
      </c>
      <c r="HZ41" s="86">
        <f t="shared" si="93"/>
        <v>4.5483348399909252E-169</v>
      </c>
      <c r="IA41" s="86">
        <f t="shared" si="93"/>
        <v>6.5634244688833978E-154</v>
      </c>
      <c r="IB41" s="86">
        <f t="shared" si="93"/>
        <v>1.919237675580486E-166</v>
      </c>
      <c r="IC41" s="86">
        <f t="shared" si="93"/>
        <v>3.3237997948551835E-172</v>
      </c>
      <c r="ID41" s="86">
        <f t="shared" si="93"/>
        <v>1.5463212986169547E-157</v>
      </c>
      <c r="IE41" s="86">
        <f t="shared" si="93"/>
        <v>3.6392995949199828E-151</v>
      </c>
      <c r="IF41" s="86">
        <f t="shared" si="93"/>
        <v>1.0998773341624457E-109</v>
      </c>
      <c r="IG41" s="86">
        <f t="shared" si="93"/>
        <v>3.3074592548234958E-69</v>
      </c>
      <c r="II41" s="86">
        <f t="shared" si="115"/>
        <v>0</v>
      </c>
      <c r="IJ41" s="86">
        <f t="shared" si="116"/>
        <v>1.5679937051686422E-236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2.0759311787579483E-176</v>
      </c>
      <c r="IW41" s="86">
        <f t="shared" si="129"/>
        <v>6.145439036589367E-269</v>
      </c>
      <c r="IY41" s="86">
        <f t="shared" si="130"/>
        <v>7.2085512767208689E-9</v>
      </c>
      <c r="IZ41" s="86">
        <f t="shared" si="131"/>
        <v>1.781438580286542E-8</v>
      </c>
      <c r="JA41" s="86">
        <f t="shared" si="132"/>
        <v>1.9021948930186429E-10</v>
      </c>
      <c r="JB41" s="86">
        <f t="shared" si="133"/>
        <v>4.9630325514234368E-10</v>
      </c>
      <c r="JC41" s="86">
        <f t="shared" si="134"/>
        <v>2.3919969491425864E-10</v>
      </c>
      <c r="JD41" s="86">
        <f t="shared" si="135"/>
        <v>1.6086516957718115E-10</v>
      </c>
      <c r="JE41" s="86">
        <f t="shared" si="136"/>
        <v>2.3620678136002331E-10</v>
      </c>
      <c r="JF41" s="86">
        <f t="shared" si="137"/>
        <v>8.6775886928156488E-11</v>
      </c>
      <c r="JG41" s="86">
        <f t="shared" si="138"/>
        <v>2.2777345616668879E-10</v>
      </c>
      <c r="JH41" s="86">
        <f t="shared" si="139"/>
        <v>1.9867201097781073E-10</v>
      </c>
      <c r="JI41" s="86">
        <f t="shared" si="140"/>
        <v>1.3238335311416924E-11</v>
      </c>
      <c r="JJ41" s="86">
        <f t="shared" si="141"/>
        <v>7.7577953704062332E-11</v>
      </c>
      <c r="JK41" s="86">
        <f t="shared" si="142"/>
        <v>1.8921086468767065E-10</v>
      </c>
      <c r="JL41" s="86">
        <f t="shared" si="143"/>
        <v>4.2836552012610566E-14</v>
      </c>
      <c r="JM41" s="86">
        <f t="shared" si="144"/>
        <v>7.7567459463553157E-16</v>
      </c>
    </row>
    <row r="42" spans="2:273" x14ac:dyDescent="0.25">
      <c r="B42" s="2">
        <v>15</v>
      </c>
      <c r="C42" s="37">
        <v>56.466999999999999</v>
      </c>
      <c r="D42" s="37">
        <v>60.258000000000003</v>
      </c>
      <c r="E42" s="37">
        <v>60.451999999999998</v>
      </c>
      <c r="F42" s="37">
        <v>63.451999999999998</v>
      </c>
      <c r="G42" s="37">
        <v>64.016000000000005</v>
      </c>
      <c r="H42" s="37">
        <v>67.242000000000004</v>
      </c>
      <c r="I42" s="37">
        <v>68.387</v>
      </c>
      <c r="J42" s="37">
        <v>67.031999999999996</v>
      </c>
      <c r="K42" s="37">
        <v>67.935000000000002</v>
      </c>
      <c r="L42" s="37">
        <v>70.596999999999994</v>
      </c>
      <c r="M42" s="37">
        <v>68.322999999999993</v>
      </c>
      <c r="N42" s="37">
        <v>63.677</v>
      </c>
      <c r="O42" s="37">
        <v>64.581000000000003</v>
      </c>
      <c r="P42" s="37">
        <v>63.935000000000002</v>
      </c>
      <c r="Q42" s="37">
        <v>63.758000000000003</v>
      </c>
      <c r="S42" s="4">
        <f t="shared" si="8"/>
        <v>57.725723672017992</v>
      </c>
      <c r="T42" s="4">
        <f t="shared" si="9"/>
        <v>59.837503135948623</v>
      </c>
      <c r="U42" s="4">
        <f t="shared" si="10"/>
        <v>60.240691776300423</v>
      </c>
      <c r="V42" s="4">
        <f t="shared" si="11"/>
        <v>65.780700573425705</v>
      </c>
      <c r="W42" s="4">
        <f t="shared" si="12"/>
        <v>66.018493508093741</v>
      </c>
      <c r="X42" s="4">
        <f t="shared" si="13"/>
        <v>68.700654899247766</v>
      </c>
      <c r="Y42" s="4">
        <f t="shared" si="14"/>
        <v>67.966877290396567</v>
      </c>
      <c r="Z42" s="4">
        <f t="shared" si="15"/>
        <v>68.288228960835852</v>
      </c>
      <c r="AA42" s="4">
        <f t="shared" si="16"/>
        <v>69.486629572357543</v>
      </c>
      <c r="AB42" s="4">
        <f t="shared" si="17"/>
        <v>69.401975268633436</v>
      </c>
      <c r="AC42" s="4">
        <f t="shared" si="18"/>
        <v>67.103826372080746</v>
      </c>
      <c r="AD42" s="4">
        <f t="shared" si="19"/>
        <v>65.00235017606343</v>
      </c>
      <c r="AE42" s="4">
        <f t="shared" si="20"/>
        <v>65.592326157450628</v>
      </c>
      <c r="AF42" s="4">
        <f t="shared" si="21"/>
        <v>62.830376411162085</v>
      </c>
      <c r="AG42" s="4">
        <f t="shared" si="22"/>
        <v>59.762306810675462</v>
      </c>
      <c r="AI42" s="4">
        <f t="shared" si="23"/>
        <v>-1.2587236720179931</v>
      </c>
      <c r="AJ42" s="4">
        <f t="shared" si="24"/>
        <v>0.42049686405137976</v>
      </c>
      <c r="AK42" s="4">
        <f t="shared" si="25"/>
        <v>0.21130822369957514</v>
      </c>
      <c r="AL42" s="4">
        <f t="shared" si="26"/>
        <v>-2.3287005734257065</v>
      </c>
      <c r="AM42" s="4">
        <f t="shared" si="27"/>
        <v>-2.0024935080937354</v>
      </c>
      <c r="AN42" s="4">
        <f t="shared" si="28"/>
        <v>-1.4586548992477617</v>
      </c>
      <c r="AO42" s="4">
        <f t="shared" si="29"/>
        <v>0.42012270960343301</v>
      </c>
      <c r="AP42" s="4">
        <f t="shared" si="30"/>
        <v>-1.2562289608358554</v>
      </c>
      <c r="AQ42" s="4">
        <f t="shared" si="31"/>
        <v>-1.5516295723575411</v>
      </c>
      <c r="AR42" s="4">
        <f t="shared" si="32"/>
        <v>1.1950247313665585</v>
      </c>
      <c r="AS42" s="4">
        <f t="shared" si="33"/>
        <v>1.2191736279192469</v>
      </c>
      <c r="AT42" s="4">
        <f t="shared" si="34"/>
        <v>-1.3253501760634308</v>
      </c>
      <c r="AU42" s="4">
        <f t="shared" si="35"/>
        <v>-1.0113261574506254</v>
      </c>
      <c r="AV42" s="4">
        <f t="shared" si="36"/>
        <v>1.1046235888379172</v>
      </c>
      <c r="AW42" s="4">
        <f t="shared" si="36"/>
        <v>3.9956931893245411</v>
      </c>
      <c r="AY42" s="2">
        <f t="shared" si="96"/>
        <v>57.725704350371942</v>
      </c>
      <c r="AZ42" s="2">
        <f t="shared" si="37"/>
        <v>59.837457849741313</v>
      </c>
      <c r="BA42" s="2">
        <f t="shared" si="37"/>
        <v>60.240691112589985</v>
      </c>
      <c r="BB42" s="2">
        <f t="shared" si="37"/>
        <v>65.780698864521455</v>
      </c>
      <c r="BC42" s="2">
        <f t="shared" si="37"/>
        <v>66.018492665750614</v>
      </c>
      <c r="BD42" s="2">
        <f t="shared" si="37"/>
        <v>68.700654324297119</v>
      </c>
      <c r="BE42" s="2">
        <f t="shared" si="37"/>
        <v>67.9668765469075</v>
      </c>
      <c r="BF42" s="2">
        <f t="shared" si="37"/>
        <v>68.288228631645822</v>
      </c>
      <c r="BG42" s="2">
        <f t="shared" si="37"/>
        <v>69.486628830880051</v>
      </c>
      <c r="BH42" s="2">
        <f t="shared" si="37"/>
        <v>69.401974565186109</v>
      </c>
      <c r="BI42" s="2">
        <f t="shared" si="37"/>
        <v>67.103826318965702</v>
      </c>
      <c r="BJ42" s="2">
        <f t="shared" si="37"/>
        <v>65.002349895926471</v>
      </c>
      <c r="BK42" s="2">
        <f t="shared" si="37"/>
        <v>65.592325494859324</v>
      </c>
      <c r="BL42" s="2">
        <f t="shared" si="37"/>
        <v>62.830376410930604</v>
      </c>
      <c r="BM42" s="2">
        <f t="shared" si="37"/>
        <v>59.762306810671575</v>
      </c>
      <c r="BO42" s="2">
        <f t="shared" si="38"/>
        <v>56.466999999999999</v>
      </c>
      <c r="BP42" s="2">
        <f t="shared" si="39"/>
        <v>60.258000000000003</v>
      </c>
      <c r="BQ42" s="2">
        <f t="shared" si="40"/>
        <v>60.451999999999998</v>
      </c>
      <c r="BR42" s="2">
        <f t="shared" si="41"/>
        <v>63.451999999999998</v>
      </c>
      <c r="BS42" s="2">
        <f t="shared" si="42"/>
        <v>64.016000000000005</v>
      </c>
      <c r="BT42" s="2">
        <f t="shared" si="43"/>
        <v>67.242000000000004</v>
      </c>
      <c r="BU42" s="2">
        <f t="shared" si="44"/>
        <v>68.387</v>
      </c>
      <c r="BV42" s="2">
        <f t="shared" si="45"/>
        <v>67.031999999999996</v>
      </c>
      <c r="BW42" s="2">
        <f t="shared" si="46"/>
        <v>67.935000000000002</v>
      </c>
      <c r="BX42" s="2">
        <f t="shared" si="47"/>
        <v>70.596999999999994</v>
      </c>
      <c r="BY42" s="2">
        <f t="shared" si="48"/>
        <v>68.322999999999993</v>
      </c>
      <c r="BZ42" s="2">
        <f t="shared" si="49"/>
        <v>63.677</v>
      </c>
      <c r="CA42" s="2">
        <f t="shared" si="50"/>
        <v>64.581000000000003</v>
      </c>
      <c r="CB42" s="2">
        <f t="shared" si="51"/>
        <v>63.935000000000002</v>
      </c>
      <c r="CC42" s="2">
        <f t="shared" si="52"/>
        <v>63.758000000000003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57.417182481160353</v>
      </c>
      <c r="DL42" s="2">
        <f t="shared" si="70"/>
        <v>59.879781028009624</v>
      </c>
      <c r="DM42" s="2">
        <f t="shared" si="70"/>
        <v>60.156779704508033</v>
      </c>
      <c r="DN42" s="2">
        <f t="shared" si="70"/>
        <v>65.450263002114184</v>
      </c>
      <c r="DO42" s="2">
        <f t="shared" si="70"/>
        <v>66.001736786469351</v>
      </c>
      <c r="DP42" s="2">
        <f t="shared" si="70"/>
        <v>68.818659833076694</v>
      </c>
      <c r="DQ42" s="2">
        <f t="shared" si="70"/>
        <v>67.938883720930249</v>
      </c>
      <c r="DR42" s="2">
        <f t="shared" si="70"/>
        <v>68.365380412176222</v>
      </c>
      <c r="DS42" s="2">
        <f t="shared" si="70"/>
        <v>69.72376532769556</v>
      </c>
      <c r="DT42" s="2">
        <f t="shared" si="70"/>
        <v>69.642149069497336</v>
      </c>
      <c r="DU42" s="2">
        <f t="shared" si="70"/>
        <v>67.269195121951242</v>
      </c>
      <c r="DV42" s="2">
        <f t="shared" si="70"/>
        <v>65.186553061610354</v>
      </c>
      <c r="DW42" s="2">
        <f t="shared" si="70"/>
        <v>65.729395348837244</v>
      </c>
      <c r="DX42" s="2">
        <f t="shared" si="70"/>
        <v>62.721204118404103</v>
      </c>
      <c r="DY42" s="2">
        <f t="shared" si="70"/>
        <v>59.676217468805703</v>
      </c>
      <c r="EA42" s="2">
        <f t="shared" si="71"/>
        <v>61.660106891027674</v>
      </c>
      <c r="EB42" s="2">
        <f t="shared" si="72"/>
        <v>59.312971900421893</v>
      </c>
      <c r="EC42" s="2">
        <f t="shared" si="73"/>
        <v>61.522441906495281</v>
      </c>
      <c r="ED42" s="2">
        <f t="shared" si="74"/>
        <v>70.450258315554436</v>
      </c>
      <c r="EE42" s="2">
        <f t="shared" si="75"/>
        <v>66.258740745018784</v>
      </c>
      <c r="EF42" s="2">
        <f t="shared" si="76"/>
        <v>66.900174602244093</v>
      </c>
      <c r="EG42" s="2">
        <f t="shared" si="77"/>
        <v>68.396005199621655</v>
      </c>
      <c r="EH42" s="2">
        <f t="shared" si="78"/>
        <v>67.096733594439854</v>
      </c>
      <c r="EI42" s="2">
        <f t="shared" si="79"/>
        <v>65.99648315471201</v>
      </c>
      <c r="EJ42" s="2">
        <f t="shared" si="80"/>
        <v>65.960358685956422</v>
      </c>
      <c r="EK42" s="2">
        <f t="shared" si="81"/>
        <v>64.260469789858817</v>
      </c>
      <c r="EL42" s="2">
        <f t="shared" si="82"/>
        <v>62.069304095204764</v>
      </c>
      <c r="EM42" s="2">
        <f t="shared" si="83"/>
        <v>63.447628994317412</v>
      </c>
      <c r="EN42" s="2">
        <f t="shared" si="84"/>
        <v>65.058857177968605</v>
      </c>
      <c r="EO42" s="2">
        <f t="shared" si="85"/>
        <v>61.640549320295158</v>
      </c>
      <c r="EQ42" s="2">
        <f t="shared" si="86"/>
        <v>59.012696578824006</v>
      </c>
      <c r="ER42" s="2">
        <f t="shared" si="87"/>
        <v>58.687171669128098</v>
      </c>
      <c r="ES42" s="2">
        <f t="shared" si="87"/>
        <v>60.096022535855383</v>
      </c>
      <c r="ET42" s="2">
        <f t="shared" si="87"/>
        <v>66.226860415300663</v>
      </c>
      <c r="EU42" s="2">
        <f t="shared" si="87"/>
        <v>66.003787610922558</v>
      </c>
      <c r="EV42" s="2">
        <f t="shared" si="87"/>
        <v>65.526779279532178</v>
      </c>
      <c r="EW42" s="2">
        <f t="shared" si="87"/>
        <v>66.770007943926842</v>
      </c>
      <c r="EX42" s="2">
        <f t="shared" si="87"/>
        <v>65.31938868370888</v>
      </c>
      <c r="EY42" s="2">
        <f t="shared" si="87"/>
        <v>65.069160018794832</v>
      </c>
      <c r="EZ42" s="2">
        <f t="shared" si="87"/>
        <v>65.001019256084248</v>
      </c>
      <c r="FA42" s="2">
        <f t="shared" si="87"/>
        <v>63.398871813772892</v>
      </c>
      <c r="FB42" s="2">
        <f t="shared" si="87"/>
        <v>62.898860656253547</v>
      </c>
      <c r="FC42" s="2">
        <f t="shared" si="87"/>
        <v>59.807214186953601</v>
      </c>
      <c r="FD42" s="2">
        <f t="shared" si="87"/>
        <v>65.287661761743053</v>
      </c>
      <c r="FE42" s="2">
        <f t="shared" si="87"/>
        <v>63.103699799006407</v>
      </c>
      <c r="FG42" s="2">
        <f t="shared" si="88"/>
        <v>7.2715475393923076E-2</v>
      </c>
      <c r="FH42" s="2">
        <f t="shared" si="89"/>
        <v>7.4666343967855972E-2</v>
      </c>
      <c r="FI42" s="2">
        <f t="shared" si="89"/>
        <v>6.1445513514411396E-2</v>
      </c>
      <c r="FJ42" s="2">
        <f t="shared" si="89"/>
        <v>6.6089060775054151E-2</v>
      </c>
      <c r="FK42" s="2">
        <f t="shared" si="89"/>
        <v>6.519874783378958E-2</v>
      </c>
      <c r="FL42" s="2">
        <f t="shared" si="89"/>
        <v>6.1508431198631655E-2</v>
      </c>
      <c r="FM42" s="2">
        <f t="shared" si="89"/>
        <v>6.1243523177768107E-2</v>
      </c>
      <c r="FN42" s="2">
        <f t="shared" si="89"/>
        <v>6.0811044191240636E-2</v>
      </c>
      <c r="FO42" s="2">
        <f t="shared" si="89"/>
        <v>6.362126287630343E-2</v>
      </c>
      <c r="FP42" s="2">
        <f t="shared" si="89"/>
        <v>6.523246456045291E-2</v>
      </c>
      <c r="FQ42" s="2">
        <f t="shared" si="89"/>
        <v>5.4962556610824852E-2</v>
      </c>
      <c r="FR42" s="2">
        <f t="shared" si="89"/>
        <v>5.9092018376491487E-2</v>
      </c>
      <c r="FS42" s="2">
        <f t="shared" si="89"/>
        <v>6.0069498820163984E-2</v>
      </c>
      <c r="FT42" s="2">
        <f t="shared" si="89"/>
        <v>4.6701554637327281E-2</v>
      </c>
      <c r="FU42" s="2">
        <f t="shared" si="89"/>
        <v>4.3825374978797335E-2</v>
      </c>
      <c r="FW42" s="2">
        <f t="shared" si="112"/>
        <v>1.6606086223396725E-6</v>
      </c>
      <c r="FX42" s="2">
        <f t="shared" si="90"/>
        <v>2.5774738357139386E-6</v>
      </c>
      <c r="FY42" s="2">
        <f t="shared" si="90"/>
        <v>1.6875867150581437E-6</v>
      </c>
      <c r="FZ42" s="2">
        <f t="shared" si="90"/>
        <v>2.1621779138705504E-6</v>
      </c>
      <c r="GA42" s="2">
        <f t="shared" si="90"/>
        <v>1.7925039202734066E-6</v>
      </c>
      <c r="GB42" s="2">
        <f t="shared" si="90"/>
        <v>1.8144472110640619E-6</v>
      </c>
      <c r="GC42" s="2">
        <f t="shared" si="90"/>
        <v>1.785918162298145E-6</v>
      </c>
      <c r="GD42" s="2">
        <f t="shared" si="90"/>
        <v>2.274647953803902E-6</v>
      </c>
      <c r="GE42" s="2">
        <f t="shared" si="90"/>
        <v>2.2622901157859371E-6</v>
      </c>
      <c r="GF42" s="2">
        <f t="shared" si="90"/>
        <v>2.3386903594755756E-6</v>
      </c>
      <c r="GG42" s="2">
        <f t="shared" si="90"/>
        <v>1.8182424181438435E-6</v>
      </c>
      <c r="GH42" s="2">
        <f t="shared" si="90"/>
        <v>1.6484988657292848E-6</v>
      </c>
      <c r="GI42" s="2">
        <f t="shared" si="90"/>
        <v>1.4538555300392043E-6</v>
      </c>
      <c r="GJ42" s="2">
        <f t="shared" si="90"/>
        <v>1.1382732695084367E-6</v>
      </c>
      <c r="GK42" s="2">
        <f t="shared" si="90"/>
        <v>1.2041765845457758E-6</v>
      </c>
      <c r="GM42" s="86">
        <f t="shared" si="113"/>
        <v>1.4175392966675511E-8</v>
      </c>
      <c r="GN42" s="86">
        <f t="shared" si="91"/>
        <v>3.3624820787527183E-8</v>
      </c>
      <c r="GO42" s="86">
        <f t="shared" si="91"/>
        <v>4.3037266195611619E-10</v>
      </c>
      <c r="GP42" s="86">
        <f t="shared" si="91"/>
        <v>1.0927582798794081E-9</v>
      </c>
      <c r="GQ42" s="86">
        <f t="shared" si="91"/>
        <v>5.4478868539297807E-10</v>
      </c>
      <c r="GR42" s="86">
        <f t="shared" si="91"/>
        <v>3.672024843561058E-10</v>
      </c>
      <c r="GS42" s="86">
        <f t="shared" si="91"/>
        <v>5.2802674803750819E-10</v>
      </c>
      <c r="GT42" s="86">
        <f t="shared" si="91"/>
        <v>2.0369731131669428E-10</v>
      </c>
      <c r="GU42" s="86">
        <f t="shared" si="91"/>
        <v>5.1610248831133398E-10</v>
      </c>
      <c r="GV42" s="86">
        <f t="shared" si="91"/>
        <v>4.5696187368016423E-10</v>
      </c>
      <c r="GW42" s="86">
        <f t="shared" si="91"/>
        <v>3.3068983582991574E-11</v>
      </c>
      <c r="GX42" s="86">
        <f t="shared" si="91"/>
        <v>1.8149709754208402E-10</v>
      </c>
      <c r="GY42" s="86">
        <f t="shared" si="91"/>
        <v>4.2527804140613028E-10</v>
      </c>
      <c r="GZ42" s="86">
        <f t="shared" si="91"/>
        <v>1.3376897720485374E-13</v>
      </c>
      <c r="HA42" s="86">
        <f t="shared" si="91"/>
        <v>2.8629894473782828E-15</v>
      </c>
      <c r="HC42" s="86">
        <f t="shared" si="145"/>
        <v>1.6689731663929301E-26</v>
      </c>
      <c r="HD42" s="86">
        <f t="shared" si="92"/>
        <v>1.1879316095263263E-20</v>
      </c>
      <c r="HE42" s="86">
        <f t="shared" si="92"/>
        <v>2.7088053933300684E-26</v>
      </c>
      <c r="HF42" s="86">
        <f t="shared" si="92"/>
        <v>1.9158709058886629E-26</v>
      </c>
      <c r="HG42" s="86">
        <f t="shared" si="92"/>
        <v>2.8650197364224123E-25</v>
      </c>
      <c r="HH42" s="86">
        <f t="shared" si="92"/>
        <v>2.5303318647635885E-26</v>
      </c>
      <c r="HI42" s="86">
        <f t="shared" si="92"/>
        <v>6.6196393442920403E-28</v>
      </c>
      <c r="HJ42" s="86">
        <f t="shared" si="92"/>
        <v>1.6372117503045484E-28</v>
      </c>
      <c r="HK42" s="86">
        <f t="shared" si="92"/>
        <v>9.6281236878478575E-26</v>
      </c>
      <c r="HL42" s="86">
        <f t="shared" si="92"/>
        <v>1.6154653543509195E-27</v>
      </c>
      <c r="HM42" s="86">
        <f t="shared" si="92"/>
        <v>1.56114025902107E-28</v>
      </c>
      <c r="HN42" s="86">
        <f t="shared" si="92"/>
        <v>3.1465875539753854E-26</v>
      </c>
      <c r="HO42" s="86">
        <f t="shared" si="92"/>
        <v>2.0045957117020113E-25</v>
      </c>
      <c r="HP42" s="86">
        <f t="shared" si="92"/>
        <v>1.6506623704820875E-28</v>
      </c>
      <c r="HQ42" s="86">
        <f t="shared" si="92"/>
        <v>6.7208608565930416E-38</v>
      </c>
      <c r="HS42" s="86">
        <f t="shared" si="114"/>
        <v>3.0126267155463224E-158</v>
      </c>
      <c r="HT42" s="86">
        <f t="shared" si="93"/>
        <v>3.9226345710760746E-113</v>
      </c>
      <c r="HU42" s="86">
        <f t="shared" si="93"/>
        <v>2.25536184179656E-153</v>
      </c>
      <c r="HV42" s="86">
        <f t="shared" si="93"/>
        <v>3.8088265724921015E-156</v>
      </c>
      <c r="HW42" s="86">
        <f t="shared" si="93"/>
        <v>2.5152079924014706E-148</v>
      </c>
      <c r="HX42" s="86">
        <f t="shared" si="93"/>
        <v>8.0021665913287245E-155</v>
      </c>
      <c r="HY42" s="86">
        <f t="shared" si="93"/>
        <v>1.8706414342597215E-165</v>
      </c>
      <c r="HZ42" s="86">
        <f t="shared" si="93"/>
        <v>4.184217395172659E-166</v>
      </c>
      <c r="IA42" s="86">
        <f t="shared" si="93"/>
        <v>3.2993816456395672E-151</v>
      </c>
      <c r="IB42" s="86">
        <f t="shared" si="93"/>
        <v>1.6563620921231049E-163</v>
      </c>
      <c r="IC42" s="86">
        <f t="shared" si="93"/>
        <v>3.1706764972654157E-169</v>
      </c>
      <c r="ID42" s="86">
        <f t="shared" si="93"/>
        <v>7.8042542902614781E-155</v>
      </c>
      <c r="IE42" s="86">
        <f t="shared" si="93"/>
        <v>1.3343148627937963E-148</v>
      </c>
      <c r="IF42" s="86">
        <f t="shared" si="93"/>
        <v>7.3361757927628033E-108</v>
      </c>
      <c r="IG42" s="86">
        <f t="shared" si="93"/>
        <v>4.3849926320004612E-68</v>
      </c>
      <c r="II42" s="86">
        <f t="shared" si="115"/>
        <v>0</v>
      </c>
      <c r="IJ42" s="86">
        <f t="shared" si="116"/>
        <v>3.2738383690732911E-233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4.3692107181336477E-174</v>
      </c>
      <c r="IW42" s="86">
        <f t="shared" si="129"/>
        <v>2.2802300873344887E-265</v>
      </c>
      <c r="IY42" s="86">
        <f t="shared" si="130"/>
        <v>1.4175392966675511E-8</v>
      </c>
      <c r="IZ42" s="86">
        <f t="shared" si="131"/>
        <v>3.3624820787539061E-8</v>
      </c>
      <c r="JA42" s="86">
        <f t="shared" si="132"/>
        <v>4.3037266195611624E-10</v>
      </c>
      <c r="JB42" s="86">
        <f t="shared" si="133"/>
        <v>1.0927582798794081E-9</v>
      </c>
      <c r="JC42" s="86">
        <f t="shared" si="134"/>
        <v>5.4478868539297838E-10</v>
      </c>
      <c r="JD42" s="86">
        <f t="shared" si="135"/>
        <v>3.672024843561058E-10</v>
      </c>
      <c r="JE42" s="86">
        <f t="shared" si="136"/>
        <v>5.2802674803750819E-10</v>
      </c>
      <c r="JF42" s="86">
        <f t="shared" si="137"/>
        <v>2.0369731131669428E-10</v>
      </c>
      <c r="JG42" s="86">
        <f t="shared" si="138"/>
        <v>5.1610248831133408E-10</v>
      </c>
      <c r="JH42" s="86">
        <f t="shared" si="139"/>
        <v>4.5696187368016423E-10</v>
      </c>
      <c r="JI42" s="86">
        <f t="shared" si="140"/>
        <v>3.3068983582991574E-11</v>
      </c>
      <c r="JJ42" s="86">
        <f t="shared" si="141"/>
        <v>1.8149709754208404E-10</v>
      </c>
      <c r="JK42" s="86">
        <f t="shared" si="142"/>
        <v>4.2527804140613049E-10</v>
      </c>
      <c r="JL42" s="86">
        <f t="shared" si="143"/>
        <v>1.3376897720485392E-13</v>
      </c>
      <c r="JM42" s="86">
        <f t="shared" si="144"/>
        <v>2.8629894473782828E-15</v>
      </c>
    </row>
    <row r="43" spans="2:273" x14ac:dyDescent="0.25">
      <c r="B43" s="2">
        <v>16</v>
      </c>
      <c r="C43" s="37">
        <v>54.567</v>
      </c>
      <c r="D43" s="37">
        <v>59.354999999999997</v>
      </c>
      <c r="E43" s="37">
        <v>60</v>
      </c>
      <c r="F43" s="37">
        <v>62.418999999999997</v>
      </c>
      <c r="G43" s="37">
        <v>66.677000000000007</v>
      </c>
      <c r="H43" s="37">
        <v>68.451999999999998</v>
      </c>
      <c r="I43" s="37">
        <v>65.581000000000003</v>
      </c>
      <c r="J43" s="37">
        <v>69.661000000000001</v>
      </c>
      <c r="K43" s="37">
        <v>68.338999999999999</v>
      </c>
      <c r="L43" s="37">
        <v>68.870999999999995</v>
      </c>
      <c r="M43" s="37">
        <v>63.951999999999998</v>
      </c>
      <c r="N43" s="37">
        <v>63.677</v>
      </c>
      <c r="O43" s="37">
        <v>67.129000000000005</v>
      </c>
      <c r="P43" s="37">
        <v>64.177000000000007</v>
      </c>
      <c r="Q43" s="37">
        <v>62.531999999999996</v>
      </c>
      <c r="S43" s="4">
        <f t="shared" si="8"/>
        <v>57.887778759773589</v>
      </c>
      <c r="T43" s="4">
        <f t="shared" si="9"/>
        <v>59.940025516803765</v>
      </c>
      <c r="U43" s="4">
        <f t="shared" si="10"/>
        <v>60.343992015428519</v>
      </c>
      <c r="V43" s="4">
        <f t="shared" si="11"/>
        <v>65.941966647528872</v>
      </c>
      <c r="W43" s="4">
        <f t="shared" si="12"/>
        <v>66.139171585250935</v>
      </c>
      <c r="X43" s="4">
        <f t="shared" si="13"/>
        <v>68.741005253892155</v>
      </c>
      <c r="Y43" s="4">
        <f t="shared" si="14"/>
        <v>68.075345805270118</v>
      </c>
      <c r="Z43" s="4">
        <f t="shared" si="15"/>
        <v>68.372984975513845</v>
      </c>
      <c r="AA43" s="4">
        <f t="shared" si="16"/>
        <v>69.549639541355219</v>
      </c>
      <c r="AB43" s="4">
        <f t="shared" si="17"/>
        <v>69.483783025774827</v>
      </c>
      <c r="AC43" s="4">
        <f t="shared" si="18"/>
        <v>67.204076537203719</v>
      </c>
      <c r="AD43" s="4">
        <f t="shared" si="19"/>
        <v>65.103719526666353</v>
      </c>
      <c r="AE43" s="4">
        <f t="shared" si="20"/>
        <v>65.664394172053107</v>
      </c>
      <c r="AF43" s="4">
        <f t="shared" si="21"/>
        <v>62.983878423255014</v>
      </c>
      <c r="AG43" s="4">
        <f t="shared" si="22"/>
        <v>59.906789102699129</v>
      </c>
      <c r="AI43" s="4">
        <f t="shared" si="23"/>
        <v>-3.3207787597735887</v>
      </c>
      <c r="AJ43" s="4">
        <f t="shared" si="24"/>
        <v>-0.58502551680376769</v>
      </c>
      <c r="AK43" s="4">
        <f t="shared" si="25"/>
        <v>-0.34399201542851898</v>
      </c>
      <c r="AL43" s="4">
        <f t="shared" si="26"/>
        <v>-3.5229666475288752</v>
      </c>
      <c r="AM43" s="4">
        <f t="shared" si="27"/>
        <v>0.53782841474907173</v>
      </c>
      <c r="AN43" s="4">
        <f t="shared" si="28"/>
        <v>-0.28900525389215659</v>
      </c>
      <c r="AO43" s="4">
        <f t="shared" si="29"/>
        <v>-2.4943458052701146</v>
      </c>
      <c r="AP43" s="4">
        <f t="shared" si="30"/>
        <v>1.2880150244861568</v>
      </c>
      <c r="AQ43" s="4">
        <f t="shared" si="31"/>
        <v>-1.2106395413552207</v>
      </c>
      <c r="AR43" s="4">
        <f t="shared" si="32"/>
        <v>-0.61278302577483146</v>
      </c>
      <c r="AS43" s="4">
        <f t="shared" si="33"/>
        <v>-3.2520765372037204</v>
      </c>
      <c r="AT43" s="4">
        <f t="shared" si="34"/>
        <v>-1.4267195266663535</v>
      </c>
      <c r="AU43" s="4">
        <f t="shared" si="35"/>
        <v>1.4646058279468974</v>
      </c>
      <c r="AV43" s="4">
        <f t="shared" ref="AV43:AW58" si="146">IF(OR($B43 &lt; P$230, $B43 &gt; P$233), 0, P43-AF43)</f>
        <v>1.1931215767449928</v>
      </c>
      <c r="AW43" s="4">
        <f t="shared" si="146"/>
        <v>2.6252108973008674</v>
      </c>
      <c r="AY43" s="2">
        <f t="shared" si="96"/>
        <v>57.887741965590124</v>
      </c>
      <c r="AZ43" s="2">
        <f t="shared" ref="AZ43:AZ106" si="147">IF(OR($B43 &lt; D$230, $B43 &gt; D$233), #N/A, ((1-FH43)*DL43) + (FH43 - FX43)*EB43 + (FX43*ER43))</f>
        <v>59.939942642873632</v>
      </c>
      <c r="BA43" s="2">
        <f t="shared" ref="BA43:BA106" si="148">IF(OR($B43 &lt; E$230, $B43 &gt; E$233), #N/A, ((1-FI43)*DM43) + (FI43 - FY43)*EC43 + (FY43*ES43))</f>
        <v>60.343990565629966</v>
      </c>
      <c r="BB43" s="2">
        <f t="shared" ref="BB43:BB106" si="149">IF(OR($B43 &lt; F$230, $B43 &gt; F$233), #N/A, ((1-FJ43)*DN43) + (FJ43 - FZ43)*ED43 + (FZ43*ET43))</f>
        <v>65.941963014237558</v>
      </c>
      <c r="BC43" s="2">
        <f t="shared" ref="BC43:BC106" si="150">IF(OR($B43 &lt; G$230, $B43 &gt; G$233), #N/A, ((1-FK43)*DO43) + (FK43 - GA43)*EE43 + (GA43*EU43))</f>
        <v>66.139169734504733</v>
      </c>
      <c r="BD43" s="2">
        <f t="shared" ref="BD43:BD106" si="151">IF(OR($B43 &lt; H$230, $B43 &gt; H$233), #N/A, ((1-FL43)*DP43) + (FL43 - GB43)*EF43 + (GB43*EV43))</f>
        <v>68.741003987151245</v>
      </c>
      <c r="BE43" s="2">
        <f t="shared" ref="BE43:BE106" si="152">IF(OR($B43 &lt; I$230, $B43 &gt; I$233), #N/A, ((1-FM43)*DQ43) + (FM43 - GC43)*EG43 + (GC43*EW43))</f>
        <v>68.075344199970743</v>
      </c>
      <c r="BF43" s="2">
        <f t="shared" ref="BF43:BF106" si="153">IF(OR($B43 &lt; J$230, $B43 &gt; J$233), #N/A, ((1-FN43)*DR43) + (FN43 - GD43)*EH43 + (GD43*EX43))</f>
        <v>68.372984230240803</v>
      </c>
      <c r="BG43" s="2">
        <f t="shared" ref="BG43:BG106" si="154">IF(OR($B43 &lt; K$230, $B43 &gt; K$233), #N/A, ((1-FO43)*DS43) + (FO43 - GE43)*EI43 + (GE43*EY43))</f>
        <v>69.549637919917103</v>
      </c>
      <c r="BH43" s="2">
        <f t="shared" ref="BH43:BH106" si="155">IF(OR($B43 &lt; L$230, $B43 &gt; L$233), #N/A, ((1-FP43)*DT43) + (FP43 - GF43)*EJ43 + (GF43*EZ43))</f>
        <v>69.483781465412051</v>
      </c>
      <c r="BI43" s="2">
        <f t="shared" ref="BI43:BI106" si="156">IF(OR($B43 &lt; M$230, $B43 &gt; M$233), #N/A, ((1-FQ43)*DU43) + (FQ43 - GG43)*EK43 + (GG43*FA43))</f>
        <v>67.204076409352169</v>
      </c>
      <c r="BJ43" s="2">
        <f t="shared" ref="BJ43:BJ106" si="157">IF(OR($B43 &lt; N$230, $B43 &gt; N$233), #N/A, ((1-FR43)*DV43) + (FR43 - GH43)*EL43 + (GH43*FB43))</f>
        <v>65.103718894321645</v>
      </c>
      <c r="BK43" s="2">
        <f t="shared" ref="BK43:BK106" si="158">IF(OR($B43 &lt; O$230, $B43 &gt; O$233), #N/A, ((1-FS43)*DW43) + (FS43 - GI43)*EM43 + (GI43*FC43))</f>
        <v>65.664392733596287</v>
      </c>
      <c r="BL43" s="2">
        <f t="shared" ref="BL43:BL106" si="159">IF(OR($B43 &lt; P$230, $B43 &gt; P$233), #N/A, ((1-FT43)*DX43) + (FT43 - GJ43)*EN43 + (GJ43*FD43))</f>
        <v>62.983878422561723</v>
      </c>
      <c r="BM43" s="2">
        <f t="shared" ref="BM43:BM106" si="160">IF(OR($B43 &lt; Q$230, $B43 &gt; Q$233), #N/A, ((1-FU43)*DY43) + (FU43 - GK43)*EO43 + (GK43*FE43))</f>
        <v>59.906789102685437</v>
      </c>
      <c r="BO43" s="2">
        <f t="shared" si="38"/>
        <v>54.567</v>
      </c>
      <c r="BP43" s="2">
        <f t="shared" si="39"/>
        <v>59.354999999999997</v>
      </c>
      <c r="BQ43" s="2">
        <f t="shared" si="40"/>
        <v>60</v>
      </c>
      <c r="BR43" s="2">
        <f t="shared" si="41"/>
        <v>62.418999999999997</v>
      </c>
      <c r="BS43" s="2">
        <f t="shared" si="42"/>
        <v>66.677000000000007</v>
      </c>
      <c r="BT43" s="2">
        <f t="shared" si="43"/>
        <v>68.451999999999998</v>
      </c>
      <c r="BU43" s="2">
        <f t="shared" si="44"/>
        <v>65.581000000000003</v>
      </c>
      <c r="BV43" s="2">
        <f t="shared" si="45"/>
        <v>69.661000000000001</v>
      </c>
      <c r="BW43" s="2">
        <f t="shared" si="46"/>
        <v>68.338999999999999</v>
      </c>
      <c r="BX43" s="2">
        <f t="shared" si="47"/>
        <v>68.870999999999995</v>
      </c>
      <c r="BY43" s="2">
        <f t="shared" si="48"/>
        <v>63.951999999999998</v>
      </c>
      <c r="BZ43" s="2">
        <f t="shared" si="49"/>
        <v>63.677</v>
      </c>
      <c r="CA43" s="2">
        <f t="shared" si="50"/>
        <v>67.129000000000005</v>
      </c>
      <c r="CB43" s="2">
        <f t="shared" si="51"/>
        <v>64.177000000000007</v>
      </c>
      <c r="CC43" s="2">
        <f t="shared" si="52"/>
        <v>62.531999999999996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57.576551900170152</v>
      </c>
      <c r="DL43" s="2">
        <f t="shared" ref="DL43:DY58" si="161">BP$228*$B43+BP$229</f>
        <v>60.007011317289262</v>
      </c>
      <c r="DM43" s="2">
        <f t="shared" si="161"/>
        <v>60.270336061367281</v>
      </c>
      <c r="DN43" s="2">
        <f t="shared" si="161"/>
        <v>65.608439323467252</v>
      </c>
      <c r="DO43" s="2">
        <f t="shared" si="161"/>
        <v>66.141026880096661</v>
      </c>
      <c r="DP43" s="2">
        <f t="shared" si="161"/>
        <v>68.882781379142656</v>
      </c>
      <c r="DQ43" s="2">
        <f t="shared" si="161"/>
        <v>68.06272649753349</v>
      </c>
      <c r="DR43" s="2">
        <f t="shared" si="161"/>
        <v>68.473021932312349</v>
      </c>
      <c r="DS43" s="2">
        <f t="shared" si="161"/>
        <v>69.822868619752342</v>
      </c>
      <c r="DT43" s="2">
        <f t="shared" si="161"/>
        <v>69.762259352294507</v>
      </c>
      <c r="DU43" s="2">
        <f t="shared" si="161"/>
        <v>67.399990243902465</v>
      </c>
      <c r="DV43" s="2">
        <f t="shared" si="161"/>
        <v>65.320936174810257</v>
      </c>
      <c r="DW43" s="2">
        <f t="shared" si="161"/>
        <v>65.828162790697704</v>
      </c>
      <c r="DX43" s="2">
        <f t="shared" si="161"/>
        <v>62.878333719433705</v>
      </c>
      <c r="DY43" s="2">
        <f t="shared" si="161"/>
        <v>59.82313190730838</v>
      </c>
      <c r="EA43" s="2">
        <f t="shared" si="71"/>
        <v>61.506996445375087</v>
      </c>
      <c r="EB43" s="2">
        <f t="shared" si="72"/>
        <v>59.181922303675897</v>
      </c>
      <c r="EC43" s="2">
        <f t="shared" si="73"/>
        <v>61.370079808895461</v>
      </c>
      <c r="ED43" s="2">
        <f t="shared" si="74"/>
        <v>70.240458505687414</v>
      </c>
      <c r="EE43" s="2">
        <f t="shared" si="75"/>
        <v>66.114892405428833</v>
      </c>
      <c r="EF43" s="2">
        <f t="shared" si="76"/>
        <v>66.768155069116318</v>
      </c>
      <c r="EG43" s="2">
        <f t="shared" si="77"/>
        <v>68.251781041928098</v>
      </c>
      <c r="EH43" s="2">
        <f t="shared" si="78"/>
        <v>66.963975049918716</v>
      </c>
      <c r="EI43" s="2">
        <f t="shared" si="79"/>
        <v>65.882097871735667</v>
      </c>
      <c r="EJ43" s="2">
        <f t="shared" si="80"/>
        <v>65.844409363327216</v>
      </c>
      <c r="EK43" s="2">
        <f t="shared" si="81"/>
        <v>64.131920971004703</v>
      </c>
      <c r="EL43" s="2">
        <f t="shared" si="82"/>
        <v>61.949325376268817</v>
      </c>
      <c r="EM43" s="2">
        <f t="shared" si="83"/>
        <v>63.327386176820383</v>
      </c>
      <c r="EN43" s="2">
        <f t="shared" si="84"/>
        <v>64.948743624518798</v>
      </c>
      <c r="EO43" s="2">
        <f t="shared" si="85"/>
        <v>61.571368270406751</v>
      </c>
      <c r="EQ43" s="2">
        <f t="shared" si="86"/>
        <v>58.886123945239902</v>
      </c>
      <c r="ER43" s="2">
        <f t="shared" ref="ER43:FE58" si="162">CV$228*$B43+CV$229</f>
        <v>58.56264402213106</v>
      </c>
      <c r="ES43" s="2">
        <f t="shared" si="162"/>
        <v>59.958028836748433</v>
      </c>
      <c r="ET43" s="2">
        <f t="shared" si="162"/>
        <v>66.060486862141346</v>
      </c>
      <c r="EU43" s="2">
        <f t="shared" si="162"/>
        <v>65.862129777065093</v>
      </c>
      <c r="EV43" s="2">
        <f t="shared" si="162"/>
        <v>65.408707738011714</v>
      </c>
      <c r="EW43" s="2">
        <f t="shared" si="162"/>
        <v>66.642440421998259</v>
      </c>
      <c r="EX43" s="2">
        <f t="shared" si="162"/>
        <v>65.204796255746459</v>
      </c>
      <c r="EY43" s="2">
        <f t="shared" si="162"/>
        <v>64.964502632071472</v>
      </c>
      <c r="EZ43" s="2">
        <f t="shared" si="162"/>
        <v>64.895064688282602</v>
      </c>
      <c r="FA43" s="2">
        <f t="shared" si="162"/>
        <v>63.27903732141376</v>
      </c>
      <c r="FB43" s="2">
        <f t="shared" si="162"/>
        <v>62.770265460472494</v>
      </c>
      <c r="FC43" s="2">
        <f t="shared" si="162"/>
        <v>59.723256234840562</v>
      </c>
      <c r="FD43" s="2">
        <f t="shared" si="162"/>
        <v>65.175705312629347</v>
      </c>
      <c r="FE43" s="2">
        <f t="shared" si="162"/>
        <v>63.01866492986894</v>
      </c>
      <c r="FG43" s="2">
        <f t="shared" si="88"/>
        <v>7.9175481037871615E-2</v>
      </c>
      <c r="FH43" s="2">
        <f t="shared" ref="FH43:FU58" si="163">POWER(10,($B43-D$231)/D$229)/(1+POWER(10,($B43-D$231)/D$229))</f>
        <v>8.1284471299458164E-2</v>
      </c>
      <c r="FI43" s="2">
        <f t="shared" si="163"/>
        <v>6.6976618225660506E-2</v>
      </c>
      <c r="FJ43" s="2">
        <f t="shared" si="163"/>
        <v>7.2006092255748722E-2</v>
      </c>
      <c r="FK43" s="2">
        <f t="shared" si="163"/>
        <v>7.1042132105484351E-2</v>
      </c>
      <c r="FL43" s="2">
        <f t="shared" si="163"/>
        <v>6.7044794958218371E-2</v>
      </c>
      <c r="FM43" s="2">
        <f t="shared" si="163"/>
        <v>6.675773872902814E-2</v>
      </c>
      <c r="FN43" s="2">
        <f t="shared" si="163"/>
        <v>6.6289070053733412E-2</v>
      </c>
      <c r="FO43" s="2">
        <f t="shared" si="163"/>
        <v>6.9333752497715576E-2</v>
      </c>
      <c r="FP43" s="2">
        <f t="shared" si="163"/>
        <v>7.107864089763935E-2</v>
      </c>
      <c r="FQ43" s="2">
        <f t="shared" si="163"/>
        <v>5.9947362747962543E-2</v>
      </c>
      <c r="FR43" s="2">
        <f t="shared" si="163"/>
        <v>6.4425812275516026E-2</v>
      </c>
      <c r="FS43" s="2">
        <f t="shared" si="163"/>
        <v>6.5485381930815878E-2</v>
      </c>
      <c r="FT43" s="2">
        <f t="shared" si="163"/>
        <v>5.097754777920737E-2</v>
      </c>
      <c r="FU43" s="2">
        <f t="shared" si="163"/>
        <v>4.7851243802067366E-2</v>
      </c>
      <c r="FW43" s="2">
        <f t="shared" si="112"/>
        <v>1.8208208550045174E-6</v>
      </c>
      <c r="FX43" s="2">
        <f t="shared" ref="FX43:FX106" si="164">POWER(10,($B43-D$232)/D$229)/(1+POWER(10,($B43-D$232)/D$229))</f>
        <v>2.8261431592127809E-6</v>
      </c>
      <c r="FY43" s="2">
        <f t="shared" ref="FY43:FY106" si="165">POWER(10,($B43-E$232)/E$229)/(1+POWER(10,($B43-E$232)/E$229))</f>
        <v>1.8504017358884041E-6</v>
      </c>
      <c r="FZ43" s="2">
        <f t="shared" ref="FZ43:FZ106" si="166">POWER(10,($B43-F$232)/F$229)/(1+POWER(10,($B43-F$232)/F$229))</f>
        <v>2.3707804441894432E-6</v>
      </c>
      <c r="GA43" s="2">
        <f t="shared" ref="GA43:GA106" si="167">POWER(10,($B43-G$232)/G$229)/(1+POWER(10,($B43-G$232)/G$229))</f>
        <v>1.9654411251824092E-6</v>
      </c>
      <c r="GB43" s="2">
        <f t="shared" ref="GB43:GB106" si="168">POWER(10,($B43-H$232)/H$229)/(1+POWER(10,($B43-H$232)/H$229))</f>
        <v>1.9895014567131848E-6</v>
      </c>
      <c r="GC43" s="2">
        <f t="shared" ref="GC43:GC106" si="169">POWER(10,($B43-I$232)/I$229)/(1+POWER(10,($B43-I$232)/I$229))</f>
        <v>1.9582199876504856E-6</v>
      </c>
      <c r="GD43" s="2">
        <f t="shared" ref="GD43:GD106" si="170">POWER(10,($B43-J$232)/J$229)/(1+POWER(10,($B43-J$232)/J$229))</f>
        <v>2.4941013379073485E-6</v>
      </c>
      <c r="GE43" s="2">
        <f t="shared" ref="GE43:GE106" si="171">POWER(10,($B43-K$232)/K$229)/(1+POWER(10,($B43-K$232)/K$229))</f>
        <v>2.4805512439002646E-6</v>
      </c>
      <c r="GF43" s="2">
        <f t="shared" ref="GF43:GF106" si="172">POWER(10,($B43-L$232)/L$229)/(1+POWER(10,($B43-L$232)/L$229))</f>
        <v>2.5643224081004286E-6</v>
      </c>
      <c r="GG43" s="2">
        <f t="shared" ref="GG43:GG106" si="173">POWER(10,($B43-M$232)/M$229)/(1+POWER(10,($B43-M$232)/M$229))</f>
        <v>1.9936628170675595E-6</v>
      </c>
      <c r="GH43" s="2">
        <f t="shared" ref="GH43:GH106" si="174">POWER(10,($B43-N$232)/N$229)/(1+POWER(10,($B43-N$232)/N$229))</f>
        <v>1.8075427751597431E-6</v>
      </c>
      <c r="GI43" s="2">
        <f t="shared" ref="GI43:GI106" si="175">POWER(10,($B43-O$232)/O$229)/(1+POWER(10,($B43-O$232)/O$229))</f>
        <v>1.5941206654302728E-6</v>
      </c>
      <c r="GJ43" s="2">
        <f t="shared" ref="GJ43:GJ106" si="176">POWER(10,($B43-P$232)/P$229)/(1+POWER(10,($B43-P$232)/P$229))</f>
        <v>1.2480916842049948E-6</v>
      </c>
      <c r="GK43" s="2">
        <f t="shared" ref="GK43:GK106" si="177">POWER(10,($B43-Q$232)/Q$229)/(1+POWER(10,($B43-Q$232)/Q$229))</f>
        <v>1.3203532158662241E-6</v>
      </c>
      <c r="GM43" s="86">
        <f t="shared" si="113"/>
        <v>2.752049401654839E-8</v>
      </c>
      <c r="GN43" s="86">
        <f t="shared" ref="GN43:GN106" si="178" xml:space="preserve"> _xlfn.NORM.DIST($B43, D$7, ABS(D$11), TRUE) * _xlfn.NORM.DIST(($B43 - D$7)*D$15, 0, ABS(D$11), TRUE) * 2</f>
        <v>6.2717363102392636E-8</v>
      </c>
      <c r="GO43" s="86">
        <f t="shared" ref="GO43:GO106" si="179" xml:space="preserve"> _xlfn.NORM.DIST($B43, E$7, ABS(E$11), TRUE) * _xlfn.NORM.DIST(($B43 - E$7)*E$15, 0, ABS(E$11), TRUE) * 2</f>
        <v>9.5861987229136866E-10</v>
      </c>
      <c r="GP43" s="86">
        <f t="shared" ref="GP43:GP106" si="180" xml:space="preserve"> _xlfn.NORM.DIST($B43, F$7, ABS(F$11), TRUE) * _xlfn.NORM.DIST(($B43 - F$7)*F$15, 0, ABS(F$11), TRUE) * 2</f>
        <v>2.3695734575043541E-9</v>
      </c>
      <c r="GQ43" s="86">
        <f t="shared" ref="GQ43:GQ106" si="181" xml:space="preserve"> _xlfn.NORM.DIST($B43, G$7, ABS(G$11), TRUE) * _xlfn.NORM.DIST(($B43 - G$7)*G$15, 0, ABS(G$11), TRUE) * 2</f>
        <v>1.2210195378846047E-9</v>
      </c>
      <c r="GR43" s="86">
        <f t="shared" ref="GR43:GR106" si="182" xml:space="preserve"> _xlfn.NORM.DIST($B43, H$7, ABS(H$11), TRUE) * _xlfn.NORM.DIST(($B43 - H$7)*H$15, 0, ABS(H$11), TRUE) * 2</f>
        <v>8.2502009779293452E-10</v>
      </c>
      <c r="GS43" s="86">
        <f t="shared" ref="GS43:GS106" si="183" xml:space="preserve"> _xlfn.NORM.DIST($B43, I$7, ABS(I$11), TRUE) * _xlfn.NORM.DIST(($B43 - I$7)*I$15, 0, ABS(I$11), TRUE) * 2</f>
        <v>1.1624274666092431E-9</v>
      </c>
      <c r="GT43" s="86">
        <f t="shared" ref="GT43:GT106" si="184" xml:space="preserve"> _xlfn.NORM.DIST($B43, J$7, ABS(J$11), TRUE) * _xlfn.NORM.DIST(($B43 - J$7)*J$15, 0, ABS(J$11), TRUE) * 2</f>
        <v>4.7033740043366541E-10</v>
      </c>
      <c r="GU43" s="86">
        <f t="shared" ref="GU43:GU106" si="185" xml:space="preserve"> _xlfn.NORM.DIST($B43, K$7, ABS(K$11), TRUE) * _xlfn.NORM.DIST(($B43 - K$7)*K$15, 0, ABS(K$11), TRUE) * 2</f>
        <v>1.1510632447180282E-9</v>
      </c>
      <c r="GV43" s="86">
        <f t="shared" ref="GV43:GV106" si="186" xml:space="preserve"> _xlfn.NORM.DIST($B43, L$7, ABS(L$11), TRUE) * _xlfn.NORM.DIST(($B43 - L$7)*L$15, 0, ABS(L$11), TRUE) * 2</f>
        <v>1.0340508794112558E-9</v>
      </c>
      <c r="GW43" s="86">
        <f t="shared" ref="GW43:GW106" si="187" xml:space="preserve"> _xlfn.NORM.DIST($B43, M$7, ABS(M$11), TRUE) * _xlfn.NORM.DIST(($B43 - M$7)*M$15, 0, ABS(M$11), TRUE) * 2</f>
        <v>8.1169018075985772E-11</v>
      </c>
      <c r="GX43" s="86">
        <f t="shared" ref="GX43:GX106" si="188" xml:space="preserve"> _xlfn.NORM.DIST($B43, N$7, ABS(N$11), TRUE) * _xlfn.NORM.DIST(($B43 - N$7)*N$15, 0, ABS(N$11), TRUE) * 2</f>
        <v>4.1776382387167952E-10</v>
      </c>
      <c r="GY43" s="86">
        <f t="shared" ref="GY43:GY106" si="189" xml:space="preserve"> _xlfn.NORM.DIST($B43, O$7, ABS(O$11), TRUE) * _xlfn.NORM.DIST(($B43 - O$7)*O$15, 0, ABS(O$11), TRUE) * 2</f>
        <v>9.4129060250003899E-10</v>
      </c>
      <c r="GZ43" s="86">
        <f t="shared" ref="GZ43:GZ106" si="190" xml:space="preserve"> _xlfn.NORM.DIST($B43, P$7, ABS(P$11), TRUE) * _xlfn.NORM.DIST(($B43 - P$7)*P$15, 0, ABS(P$11), TRUE) * 2</f>
        <v>4.0862420759544838E-13</v>
      </c>
      <c r="HA43" s="86">
        <f t="shared" ref="HA43:HA106" si="191" xml:space="preserve"> _xlfn.NORM.DIST($B43, Q$7, ABS(Q$11), TRUE) * _xlfn.NORM.DIST(($B43 - Q$7)*Q$15, 0, ABS(Q$11), TRUE) * 2</f>
        <v>1.0299940550209211E-14</v>
      </c>
      <c r="HC43" s="86">
        <f t="shared" si="145"/>
        <v>7.8780731888022899E-26</v>
      </c>
      <c r="HD43" s="86">
        <f t="shared" ref="HD43:HD106" si="192" xml:space="preserve"> _xlfn.NORM.DIST($B43, D$8, ABS(D$12), TRUE) * _xlfn.NORM.DIST(($B43 - D$8)*D$16, 0, ABS(D$12), TRUE) * 2</f>
        <v>3.8358372125715568E-20</v>
      </c>
      <c r="HE43" s="86">
        <f t="shared" ref="HE43:HE106" si="193" xml:space="preserve"> _xlfn.NORM.DIST($B43, E$8, ABS(E$12), TRUE) * _xlfn.NORM.DIST(($B43 - E$8)*E$16, 0, ABS(E$12), TRUE) * 2</f>
        <v>1.2435570864587719E-25</v>
      </c>
      <c r="HF43" s="86">
        <f t="shared" ref="HF43:HF106" si="194" xml:space="preserve"> _xlfn.NORM.DIST($B43, F$8, ABS(F$12), TRUE) * _xlfn.NORM.DIST(($B43 - F$8)*F$16, 0, ABS(F$12), TRUE) * 2</f>
        <v>9.1823977308647687E-26</v>
      </c>
      <c r="HG43" s="86">
        <f t="shared" ref="HG43:HG106" si="195" xml:space="preserve"> _xlfn.NORM.DIST($B43, G$8, ABS(G$12), TRUE) * _xlfn.NORM.DIST(($B43 - G$8)*G$16, 0, ABS(G$12), TRUE) * 2</f>
        <v>1.2671796735920923E-24</v>
      </c>
      <c r="HH43" s="86">
        <f t="shared" ref="HH43:HH106" si="196" xml:space="preserve"> _xlfn.NORM.DIST($B43, H$8, ABS(H$12), TRUE) * _xlfn.NORM.DIST(($B43 - H$8)*H$16, 0, ABS(H$12), TRUE) * 2</f>
        <v>1.1804722328037225E-25</v>
      </c>
      <c r="HI43" s="86">
        <f t="shared" ref="HI43:HI106" si="197" xml:space="preserve"> _xlfn.NORM.DIST($B43, I$8, ABS(I$12), TRUE) * _xlfn.NORM.DIST(($B43 - I$8)*I$16, 0, ABS(I$12), TRUE) * 2</f>
        <v>3.4004901674421955E-27</v>
      </c>
      <c r="HJ43" s="86">
        <f t="shared" ref="HJ43:HJ106" si="198" xml:space="preserve"> _xlfn.NORM.DIST($B43, J$8, ABS(J$12), TRUE) * _xlfn.NORM.DIST(($B43 - J$8)*J$16, 0, ABS(J$12), TRUE) * 2</f>
        <v>8.8080401599686082E-28</v>
      </c>
      <c r="HK43" s="86">
        <f t="shared" ref="HK43:HK106" si="199" xml:space="preserve"> _xlfn.NORM.DIST($B43, K$8, ABS(K$12), TRUE) * _xlfn.NORM.DIST(($B43 - K$8)*K$16, 0, ABS(K$12), TRUE) * 2</f>
        <v>4.42133401710747E-25</v>
      </c>
      <c r="HL43" s="86">
        <f t="shared" ref="HL43:HL106" si="200" xml:space="preserve"> _xlfn.NORM.DIST($B43, L$8, ABS(L$12), TRUE) * _xlfn.NORM.DIST(($B43 - L$8)*L$16, 0, ABS(L$12), TRUE) * 2</f>
        <v>8.4042131142530866E-27</v>
      </c>
      <c r="HM43" s="86">
        <f t="shared" ref="HM43:HM106" si="201" xml:space="preserve"> _xlfn.NORM.DIST($B43, M$8, ABS(M$12), TRUE) * _xlfn.NORM.DIST(($B43 - M$8)*M$16, 0, ABS(M$12), TRUE) * 2</f>
        <v>8.3477768124919534E-28</v>
      </c>
      <c r="HN43" s="86">
        <f t="shared" ref="HN43:HN106" si="202" xml:space="preserve"> _xlfn.NORM.DIST($B43, N$8, ABS(N$12), TRUE) * _xlfn.NORM.DIST(($B43 - N$8)*N$16, 0, ABS(N$12), TRUE) * 2</f>
        <v>1.4421143732777435E-25</v>
      </c>
      <c r="HO43" s="86">
        <f t="shared" ref="HO43:HO106" si="203" xml:space="preserve"> _xlfn.NORM.DIST($B43, O$8, ABS(O$12), TRUE) * _xlfn.NORM.DIST(($B43 - O$8)*O$16, 0, ABS(O$12), TRUE) * 2</f>
        <v>8.5529944552867832E-25</v>
      </c>
      <c r="HP43" s="86">
        <f t="shared" ref="HP43:HP106" si="204" xml:space="preserve"> _xlfn.NORM.DIST($B43, P$8, ABS(P$12), TRUE) * _xlfn.NORM.DIST(($B43 - P$8)*P$16, 0, ABS(P$12), TRUE) * 2</f>
        <v>8.4462580347339198E-28</v>
      </c>
      <c r="HQ43" s="86">
        <f t="shared" ref="HQ43:HQ106" si="205" xml:space="preserve"> _xlfn.NORM.DIST($B43, Q$8, ABS(Q$12), TRUE) * _xlfn.NORM.DIST(($B43 - Q$8)*Q$16, 0, ABS(Q$12), TRUE) * 2</f>
        <v>6.2340127610276686E-37</v>
      </c>
      <c r="HS43" s="86">
        <f t="shared" si="114"/>
        <v>1.6809659101607206E-155</v>
      </c>
      <c r="HT43" s="86">
        <f t="shared" ref="HT43:HT106" si="206" xml:space="preserve"> _xlfn.NORM.DIST($B43, D$9, ABS(D$13), TRUE) * _xlfn.NORM.DIST(($B43 - D$9)*D$17, 0, ABS(D$13), TRUE) * 2</f>
        <v>3.887354805983003E-111</v>
      </c>
      <c r="HU43" s="86">
        <f t="shared" ref="HU43:HU106" si="207" xml:space="preserve"> _xlfn.NORM.DIST($B43, E$9, ABS(E$13), TRUE) * _xlfn.NORM.DIST(($B43 - E$9)*E$17, 0, ABS(E$13), TRUE) * 2</f>
        <v>1.0452110789992741E-150</v>
      </c>
      <c r="HV43" s="86">
        <f t="shared" ref="HV43:HV106" si="208" xml:space="preserve"> _xlfn.NORM.DIST($B43, F$9, ABS(F$13), TRUE) * _xlfn.NORM.DIST(($B43 - F$9)*F$17, 0, ABS(F$13), TRUE) * 2</f>
        <v>2.1826722733035581E-153</v>
      </c>
      <c r="HW43" s="86">
        <f t="shared" ref="HW43:HW106" si="209" xml:space="preserve"> _xlfn.NORM.DIST($B43, G$9, ABS(G$13), TRUE) * _xlfn.NORM.DIST(($B43 - G$9)*G$17, 0, ABS(G$13), TRUE) * 2</f>
        <v>1.0275478829867824E-145</v>
      </c>
      <c r="HX43" s="86">
        <f t="shared" ref="HX43:HX106" si="210" xml:space="preserve"> _xlfn.NORM.DIST($B43, H$9, ABS(H$13), TRUE) * _xlfn.NORM.DIST(($B43 - H$9)*H$17, 0, ABS(H$13), TRUE) * 2</f>
        <v>4.0616476764040263E-152</v>
      </c>
      <c r="HY43" s="86">
        <f t="shared" ref="HY43:HY106" si="211" xml:space="preserve"> _xlfn.NORM.DIST($B43, I$9, ABS(I$13), TRUE) * _xlfn.NORM.DIST(($B43 - I$9)*I$17, 0, ABS(I$13), TRUE) * 2</f>
        <v>1.4298714013424544E-162</v>
      </c>
      <c r="HZ43" s="86">
        <f t="shared" ref="HZ43:HZ106" si="212" xml:space="preserve"> _xlfn.NORM.DIST($B43, J$9, ABS(J$13), TRUE) * _xlfn.NORM.DIST(($B43 - J$9)*J$17, 0, ABS(J$13), TRUE) * 2</f>
        <v>3.6217099546721542E-163</v>
      </c>
      <c r="IA43" s="86">
        <f t="shared" ref="IA43:IA106" si="213" xml:space="preserve"> _xlfn.NORM.DIST($B43, K$9, ABS(K$13), TRUE) * _xlfn.NORM.DIST(($B43 - K$9)*K$17, 0, ABS(K$13), TRUE) * 2</f>
        <v>1.5687948744697753E-148</v>
      </c>
      <c r="IB43" s="86">
        <f t="shared" ref="IB43:IB106" si="214" xml:space="preserve"> _xlfn.NORM.DIST($B43, L$9, ABS(L$13), TRUE) * _xlfn.NORM.DIST(($B43 - L$9)*L$17, 0, ABS(L$13), TRUE) * 2</f>
        <v>1.3452338662473444E-160</v>
      </c>
      <c r="IC43" s="86">
        <f t="shared" ref="IC43:IC106" si="215" xml:space="preserve"> _xlfn.NORM.DIST($B43, M$9, ABS(M$13), TRUE) * _xlfn.NORM.DIST(($B43 - M$9)*M$17, 0, ABS(M$13), TRUE) * 2</f>
        <v>2.8472046505730498E-166</v>
      </c>
      <c r="ID43" s="86">
        <f t="shared" ref="ID43:ID106" si="216" xml:space="preserve"> _xlfn.NORM.DIST($B43, N$9, ABS(N$13), TRUE) * _xlfn.NORM.DIST(($B43 - N$9)*N$17, 0, ABS(N$13), TRUE) * 2</f>
        <v>3.7301874832903392E-152</v>
      </c>
      <c r="IE43" s="86">
        <f t="shared" ref="IE43:IE106" si="217" xml:space="preserve"> _xlfn.NORM.DIST($B43, O$9, ABS(O$13), TRUE) * _xlfn.NORM.DIST(($B43 - O$9)*O$17, 0, ABS(O$13), TRUE) * 2</f>
        <v>4.6486668067280804E-146</v>
      </c>
      <c r="IF43" s="86">
        <f t="shared" ref="IF43:IF106" si="218" xml:space="preserve"> _xlfn.NORM.DIST($B43, P$9, ABS(P$13), TRUE) * _xlfn.NORM.DIST(($B43 - P$9)*P$17, 0, ABS(P$13), TRUE) * 2</f>
        <v>4.7215307536127526E-106</v>
      </c>
      <c r="IG43" s="86">
        <f t="shared" ref="IG43:IG106" si="219" xml:space="preserve"> _xlfn.NORM.DIST($B43, Q$9, ABS(Q$13), TRUE) * _xlfn.NORM.DIST(($B43 - Q$9)*Q$17, 0, ABS(Q$13), TRUE) * 2</f>
        <v>5.6894727650561864E-67</v>
      </c>
      <c r="II43" s="86">
        <f t="shared" si="115"/>
        <v>0</v>
      </c>
      <c r="IJ43" s="86">
        <f t="shared" si="116"/>
        <v>6.4735023772067078E-230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4.7567490719277216E-308</v>
      </c>
      <c r="IV43" s="86">
        <f t="shared" si="128"/>
        <v>8.8725809826879372E-172</v>
      </c>
      <c r="IW43" s="86">
        <f t="shared" si="129"/>
        <v>8.0057955969041991E-262</v>
      </c>
      <c r="IY43" s="86">
        <f t="shared" si="130"/>
        <v>2.752049401654839E-8</v>
      </c>
      <c r="IZ43" s="86">
        <f t="shared" si="131"/>
        <v>6.2717363102430991E-8</v>
      </c>
      <c r="JA43" s="86">
        <f t="shared" si="132"/>
        <v>9.5861987229136886E-10</v>
      </c>
      <c r="JB43" s="86">
        <f t="shared" si="133"/>
        <v>2.3695734575043541E-9</v>
      </c>
      <c r="JC43" s="86">
        <f t="shared" si="134"/>
        <v>1.2210195378846059E-9</v>
      </c>
      <c r="JD43" s="86">
        <f t="shared" si="135"/>
        <v>8.2502009779293462E-10</v>
      </c>
      <c r="JE43" s="86">
        <f t="shared" si="136"/>
        <v>1.1624274666092431E-9</v>
      </c>
      <c r="JF43" s="86">
        <f t="shared" si="137"/>
        <v>4.7033740043366541E-10</v>
      </c>
      <c r="JG43" s="86">
        <f t="shared" si="138"/>
        <v>1.1510632447180286E-9</v>
      </c>
      <c r="JH43" s="86">
        <f t="shared" si="139"/>
        <v>1.0340508794112558E-9</v>
      </c>
      <c r="JI43" s="86">
        <f t="shared" si="140"/>
        <v>8.1169018075985772E-11</v>
      </c>
      <c r="JJ43" s="86">
        <f t="shared" si="141"/>
        <v>4.1776382387167968E-10</v>
      </c>
      <c r="JK43" s="86">
        <f t="shared" si="142"/>
        <v>9.4129060250003982E-10</v>
      </c>
      <c r="JL43" s="86">
        <f t="shared" si="143"/>
        <v>4.0862420759544924E-13</v>
      </c>
      <c r="JM43" s="86">
        <f t="shared" si="144"/>
        <v>1.0299940550209211E-14</v>
      </c>
    </row>
    <row r="44" spans="2:273" x14ac:dyDescent="0.25">
      <c r="B44" s="2">
        <v>17</v>
      </c>
      <c r="C44" s="37">
        <v>59</v>
      </c>
      <c r="D44" s="37">
        <v>58.774000000000001</v>
      </c>
      <c r="E44" s="37">
        <v>60.581000000000003</v>
      </c>
      <c r="F44" s="37">
        <v>64.290000000000006</v>
      </c>
      <c r="G44" s="37">
        <v>65.322999999999993</v>
      </c>
      <c r="H44" s="37">
        <v>67.081000000000003</v>
      </c>
      <c r="I44" s="37">
        <v>67.451999999999998</v>
      </c>
      <c r="J44" s="37">
        <v>67.709999999999994</v>
      </c>
      <c r="K44" s="37">
        <v>68.274000000000001</v>
      </c>
      <c r="L44" s="37">
        <v>70.548000000000002</v>
      </c>
      <c r="M44" s="37">
        <v>68.257999999999996</v>
      </c>
      <c r="N44" s="37">
        <v>64.661000000000001</v>
      </c>
      <c r="O44" s="37">
        <v>66.5</v>
      </c>
      <c r="P44" s="37">
        <v>64.113</v>
      </c>
      <c r="Q44" s="37">
        <v>61.887</v>
      </c>
      <c r="S44" s="4">
        <f t="shared" si="8"/>
        <v>58.047694900051397</v>
      </c>
      <c r="T44" s="4">
        <f t="shared" si="9"/>
        <v>60.038583809298188</v>
      </c>
      <c r="U44" s="4">
        <f t="shared" si="10"/>
        <v>60.444734350239109</v>
      </c>
      <c r="V44" s="4">
        <f t="shared" si="11"/>
        <v>66.10094931356474</v>
      </c>
      <c r="W44" s="4">
        <f t="shared" si="12"/>
        <v>66.256393262582293</v>
      </c>
      <c r="X44" s="4">
        <f t="shared" si="13"/>
        <v>68.778122663331146</v>
      </c>
      <c r="Y44" s="4">
        <f t="shared" si="14"/>
        <v>68.180822697401226</v>
      </c>
      <c r="Z44" s="4">
        <f t="shared" si="15"/>
        <v>68.454310701631826</v>
      </c>
      <c r="AA44" s="4">
        <f t="shared" si="16"/>
        <v>69.608252429091152</v>
      </c>
      <c r="AB44" s="4">
        <f t="shared" si="17"/>
        <v>69.560835490309103</v>
      </c>
      <c r="AC44" s="4">
        <f t="shared" si="18"/>
        <v>67.300256788142562</v>
      </c>
      <c r="AD44" s="4">
        <f t="shared" si="19"/>
        <v>65.200760438554298</v>
      </c>
      <c r="AE44" s="4">
        <f t="shared" si="20"/>
        <v>65.73286349189307</v>
      </c>
      <c r="AF44" s="4">
        <f t="shared" si="21"/>
        <v>63.135759745327803</v>
      </c>
      <c r="AG44" s="4">
        <f t="shared" si="22"/>
        <v>60.050067134351913</v>
      </c>
      <c r="AI44" s="4">
        <f t="shared" si="23"/>
        <v>0.95230509994860313</v>
      </c>
      <c r="AJ44" s="4">
        <f t="shared" si="24"/>
        <v>-1.2645838092981876</v>
      </c>
      <c r="AK44" s="4">
        <f t="shared" si="25"/>
        <v>0.13626564976089384</v>
      </c>
      <c r="AL44" s="4">
        <f t="shared" si="26"/>
        <v>-1.8109493135647341</v>
      </c>
      <c r="AM44" s="4">
        <f t="shared" si="27"/>
        <v>-0.9333932625822996</v>
      </c>
      <c r="AN44" s="4">
        <f t="shared" si="28"/>
        <v>-1.6971226633311431</v>
      </c>
      <c r="AO44" s="4">
        <f t="shared" si="29"/>
        <v>-0.72882269740122752</v>
      </c>
      <c r="AP44" s="4">
        <f t="shared" si="30"/>
        <v>-0.74431070163183222</v>
      </c>
      <c r="AQ44" s="4">
        <f t="shared" si="31"/>
        <v>-1.3342524290911513</v>
      </c>
      <c r="AR44" s="4">
        <f t="shared" si="32"/>
        <v>0.98716450969089919</v>
      </c>
      <c r="AS44" s="4">
        <f t="shared" si="33"/>
        <v>0.95774321185743361</v>
      </c>
      <c r="AT44" s="4">
        <f t="shared" si="34"/>
        <v>-0.53976043855429623</v>
      </c>
      <c r="AU44" s="4">
        <f t="shared" si="35"/>
        <v>0.76713650810692968</v>
      </c>
      <c r="AV44" s="4">
        <f t="shared" si="146"/>
        <v>0.97724025467219633</v>
      </c>
      <c r="AW44" s="4">
        <f t="shared" si="146"/>
        <v>1.8369328656480874</v>
      </c>
      <c r="AY44" s="2">
        <f t="shared" si="96"/>
        <v>58.047625749278751</v>
      </c>
      <c r="AZ44" s="2">
        <f t="shared" si="147"/>
        <v>60.038433992102021</v>
      </c>
      <c r="BA44" s="2">
        <f t="shared" si="148"/>
        <v>60.444731233551096</v>
      </c>
      <c r="BB44" s="2">
        <f t="shared" si="149"/>
        <v>66.100941708668017</v>
      </c>
      <c r="BC44" s="2">
        <f t="shared" si="150"/>
        <v>66.256389262486493</v>
      </c>
      <c r="BD44" s="2">
        <f t="shared" si="151"/>
        <v>68.77811991731032</v>
      </c>
      <c r="BE44" s="2">
        <f t="shared" si="152"/>
        <v>68.180819285235671</v>
      </c>
      <c r="BF44" s="2">
        <f t="shared" si="153"/>
        <v>68.454309042566578</v>
      </c>
      <c r="BG44" s="2">
        <f t="shared" si="154"/>
        <v>69.608248940303184</v>
      </c>
      <c r="BH44" s="2">
        <f t="shared" si="155"/>
        <v>69.560832086418003</v>
      </c>
      <c r="BI44" s="2">
        <f t="shared" si="156"/>
        <v>67.300256485855201</v>
      </c>
      <c r="BJ44" s="2">
        <f t="shared" si="157"/>
        <v>65.200759034734688</v>
      </c>
      <c r="BK44" s="2">
        <f t="shared" si="158"/>
        <v>65.732860417785858</v>
      </c>
      <c r="BL44" s="2">
        <f t="shared" si="159"/>
        <v>63.135759743297399</v>
      </c>
      <c r="BM44" s="2">
        <f t="shared" si="160"/>
        <v>60.050067134304854</v>
      </c>
      <c r="BO44" s="2">
        <f t="shared" si="38"/>
        <v>59</v>
      </c>
      <c r="BP44" s="2">
        <f t="shared" si="39"/>
        <v>58.774000000000001</v>
      </c>
      <c r="BQ44" s="2">
        <f t="shared" si="40"/>
        <v>60.581000000000003</v>
      </c>
      <c r="BR44" s="2">
        <f t="shared" si="41"/>
        <v>64.290000000000006</v>
      </c>
      <c r="BS44" s="2">
        <f t="shared" si="42"/>
        <v>65.322999999999993</v>
      </c>
      <c r="BT44" s="2">
        <f t="shared" si="43"/>
        <v>67.081000000000003</v>
      </c>
      <c r="BU44" s="2">
        <f t="shared" si="44"/>
        <v>67.451999999999998</v>
      </c>
      <c r="BV44" s="2">
        <f t="shared" si="45"/>
        <v>67.709999999999994</v>
      </c>
      <c r="BW44" s="2">
        <f t="shared" si="46"/>
        <v>68.274000000000001</v>
      </c>
      <c r="BX44" s="2">
        <f t="shared" si="47"/>
        <v>70.548000000000002</v>
      </c>
      <c r="BY44" s="2">
        <f t="shared" si="48"/>
        <v>68.257999999999996</v>
      </c>
      <c r="BZ44" s="2">
        <f t="shared" si="49"/>
        <v>64.661000000000001</v>
      </c>
      <c r="CA44" s="2">
        <f t="shared" si="50"/>
        <v>66.5</v>
      </c>
      <c r="CB44" s="2">
        <f t="shared" si="51"/>
        <v>64.113</v>
      </c>
      <c r="CC44" s="2">
        <f t="shared" si="52"/>
        <v>61.887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57.735921319179958</v>
      </c>
      <c r="DL44" s="2">
        <f t="shared" si="161"/>
        <v>60.134241606568899</v>
      </c>
      <c r="DM44" s="2">
        <f t="shared" si="161"/>
        <v>60.38389241822653</v>
      </c>
      <c r="DN44" s="2">
        <f t="shared" si="161"/>
        <v>65.76661564482032</v>
      </c>
      <c r="DO44" s="2">
        <f t="shared" si="161"/>
        <v>66.280316973723956</v>
      </c>
      <c r="DP44" s="2">
        <f t="shared" si="161"/>
        <v>68.946902925208619</v>
      </c>
      <c r="DQ44" s="2">
        <f t="shared" si="161"/>
        <v>68.18656927413673</v>
      </c>
      <c r="DR44" s="2">
        <f t="shared" si="161"/>
        <v>68.580663452448476</v>
      </c>
      <c r="DS44" s="2">
        <f t="shared" si="161"/>
        <v>69.921971911809123</v>
      </c>
      <c r="DT44" s="2">
        <f t="shared" si="161"/>
        <v>69.882369635091692</v>
      </c>
      <c r="DU44" s="2">
        <f t="shared" si="161"/>
        <v>67.530785365853689</v>
      </c>
      <c r="DV44" s="2">
        <f t="shared" si="161"/>
        <v>65.455319288010159</v>
      </c>
      <c r="DW44" s="2">
        <f t="shared" si="161"/>
        <v>65.926930232558163</v>
      </c>
      <c r="DX44" s="2">
        <f t="shared" si="161"/>
        <v>63.035463320463307</v>
      </c>
      <c r="DY44" s="2">
        <f t="shared" si="161"/>
        <v>59.970046345811049</v>
      </c>
      <c r="EA44" s="2">
        <f t="shared" si="71"/>
        <v>61.3538859997225</v>
      </c>
      <c r="EB44" s="2">
        <f t="shared" si="72"/>
        <v>59.050872706929901</v>
      </c>
      <c r="EC44" s="2">
        <f t="shared" si="73"/>
        <v>61.217717711295641</v>
      </c>
      <c r="ED44" s="2">
        <f t="shared" si="74"/>
        <v>70.030658695820392</v>
      </c>
      <c r="EE44" s="2">
        <f t="shared" si="75"/>
        <v>65.971044065838882</v>
      </c>
      <c r="EF44" s="2">
        <f t="shared" si="76"/>
        <v>66.636135535988558</v>
      </c>
      <c r="EG44" s="2">
        <f t="shared" si="77"/>
        <v>68.107556884234555</v>
      </c>
      <c r="EH44" s="2">
        <f t="shared" si="78"/>
        <v>66.831216505397578</v>
      </c>
      <c r="EI44" s="2">
        <f t="shared" si="79"/>
        <v>65.767712588759338</v>
      </c>
      <c r="EJ44" s="2">
        <f t="shared" si="80"/>
        <v>65.72846004069801</v>
      </c>
      <c r="EK44" s="2">
        <f t="shared" si="81"/>
        <v>64.00337215215059</v>
      </c>
      <c r="EL44" s="2">
        <f t="shared" si="82"/>
        <v>61.82934665733287</v>
      </c>
      <c r="EM44" s="2">
        <f t="shared" si="83"/>
        <v>63.207143359323361</v>
      </c>
      <c r="EN44" s="2">
        <f t="shared" si="84"/>
        <v>64.838630071068991</v>
      </c>
      <c r="EO44" s="2">
        <f t="shared" si="85"/>
        <v>61.502187220518337</v>
      </c>
      <c r="EQ44" s="2">
        <f t="shared" si="86"/>
        <v>58.759551311655798</v>
      </c>
      <c r="ER44" s="2">
        <f t="shared" si="162"/>
        <v>58.43811637513403</v>
      </c>
      <c r="ES44" s="2">
        <f t="shared" si="162"/>
        <v>59.820035137641483</v>
      </c>
      <c r="ET44" s="2">
        <f t="shared" si="162"/>
        <v>65.894113308982014</v>
      </c>
      <c r="EU44" s="2">
        <f t="shared" si="162"/>
        <v>65.720471943207642</v>
      </c>
      <c r="EV44" s="2">
        <f t="shared" si="162"/>
        <v>65.290636196491249</v>
      </c>
      <c r="EW44" s="2">
        <f t="shared" si="162"/>
        <v>66.51487290006969</v>
      </c>
      <c r="EX44" s="2">
        <f t="shared" si="162"/>
        <v>65.090203827784023</v>
      </c>
      <c r="EY44" s="2">
        <f t="shared" si="162"/>
        <v>64.859845245348097</v>
      </c>
      <c r="EZ44" s="2">
        <f t="shared" si="162"/>
        <v>64.789110120480956</v>
      </c>
      <c r="FA44" s="2">
        <f t="shared" si="162"/>
        <v>63.159202829054621</v>
      </c>
      <c r="FB44" s="2">
        <f t="shared" si="162"/>
        <v>62.641670264691449</v>
      </c>
      <c r="FC44" s="2">
        <f t="shared" si="162"/>
        <v>59.639298282727516</v>
      </c>
      <c r="FD44" s="2">
        <f t="shared" si="162"/>
        <v>65.063748863515642</v>
      </c>
      <c r="FE44" s="2">
        <f t="shared" si="162"/>
        <v>62.933630060731481</v>
      </c>
      <c r="FG44" s="2">
        <f t="shared" si="88"/>
        <v>8.6156067619584192E-2</v>
      </c>
      <c r="FH44" s="2">
        <f t="shared" si="163"/>
        <v>8.8433141921770458E-2</v>
      </c>
      <c r="FI44" s="2">
        <f t="shared" si="163"/>
        <v>7.2966905205589849E-2</v>
      </c>
      <c r="FJ44" s="2">
        <f t="shared" si="163"/>
        <v>7.8408405551640553E-2</v>
      </c>
      <c r="FK44" s="2">
        <f t="shared" si="163"/>
        <v>7.7365881810935455E-2</v>
      </c>
      <c r="FL44" s="2">
        <f t="shared" si="163"/>
        <v>7.3040702215836209E-2</v>
      </c>
      <c r="FM44" s="2">
        <f t="shared" si="163"/>
        <v>7.2729975444815839E-2</v>
      </c>
      <c r="FN44" s="2">
        <f t="shared" si="163"/>
        <v>7.2222623784266263E-2</v>
      </c>
      <c r="FO44" s="2">
        <f t="shared" si="163"/>
        <v>7.5517794588407072E-2</v>
      </c>
      <c r="FP44" s="2">
        <f t="shared" si="163"/>
        <v>7.7405369610342209E-2</v>
      </c>
      <c r="FQ44" s="2">
        <f t="shared" si="163"/>
        <v>6.5352999683325697E-2</v>
      </c>
      <c r="FR44" s="2">
        <f t="shared" si="163"/>
        <v>7.0205125403051738E-2</v>
      </c>
      <c r="FS44" s="2">
        <f t="shared" si="163"/>
        <v>7.1352494704798763E-2</v>
      </c>
      <c r="FT44" s="2">
        <f t="shared" si="163"/>
        <v>5.5622207277374554E-2</v>
      </c>
      <c r="FU44" s="2">
        <f t="shared" si="163"/>
        <v>5.2226735452394951E-2</v>
      </c>
      <c r="FW44" s="2">
        <f t="shared" si="112"/>
        <v>1.9964900158728181E-6</v>
      </c>
      <c r="FX44" s="2">
        <f t="shared" si="164"/>
        <v>3.0988035083325658E-6</v>
      </c>
      <c r="FY44" s="2">
        <f t="shared" si="165"/>
        <v>2.0289247952965391E-6</v>
      </c>
      <c r="FZ44" s="2">
        <f t="shared" si="166"/>
        <v>2.5995084703143965E-6</v>
      </c>
      <c r="GA44" s="2">
        <f t="shared" si="167"/>
        <v>2.15506293091783E-6</v>
      </c>
      <c r="GB44" s="2">
        <f t="shared" si="168"/>
        <v>2.1814445497669868E-6</v>
      </c>
      <c r="GC44" s="2">
        <f t="shared" si="169"/>
        <v>2.147145114060001E-6</v>
      </c>
      <c r="GD44" s="2">
        <f t="shared" si="170"/>
        <v>2.7347270779394266E-6</v>
      </c>
      <c r="GE44" s="2">
        <f t="shared" si="171"/>
        <v>2.7198697024356998E-6</v>
      </c>
      <c r="GF44" s="2">
        <f t="shared" si="172"/>
        <v>2.8117229127398814E-6</v>
      </c>
      <c r="GG44" s="2">
        <f t="shared" si="173"/>
        <v>2.1860073889084039E-6</v>
      </c>
      <c r="GH44" s="2">
        <f t="shared" si="174"/>
        <v>1.9819308959329111E-6</v>
      </c>
      <c r="GI44" s="2">
        <f t="shared" si="175"/>
        <v>1.7479182828394212E-6</v>
      </c>
      <c r="GJ44" s="2">
        <f t="shared" si="176"/>
        <v>1.3685051537317224E-6</v>
      </c>
      <c r="GK44" s="2">
        <f t="shared" si="177"/>
        <v>1.4477383279842738E-6</v>
      </c>
      <c r="GM44" s="86">
        <f t="shared" si="113"/>
        <v>5.274930323628379E-8</v>
      </c>
      <c r="GN44" s="86">
        <f t="shared" si="178"/>
        <v>1.1560042390381495E-7</v>
      </c>
      <c r="GO44" s="86">
        <f t="shared" si="179"/>
        <v>2.1021608178930068E-9</v>
      </c>
      <c r="GP44" s="86">
        <f t="shared" si="180"/>
        <v>5.0604735721725216E-9</v>
      </c>
      <c r="GQ44" s="86">
        <f t="shared" si="181"/>
        <v>2.6930860048045051E-9</v>
      </c>
      <c r="GR44" s="86">
        <f t="shared" si="182"/>
        <v>1.824502690821964E-9</v>
      </c>
      <c r="GS44" s="86">
        <f t="shared" si="183"/>
        <v>2.5201579425807295E-9</v>
      </c>
      <c r="GT44" s="86">
        <f t="shared" si="184"/>
        <v>1.0682615006182632E-9</v>
      </c>
      <c r="GU44" s="86">
        <f t="shared" si="185"/>
        <v>2.5269616828876649E-9</v>
      </c>
      <c r="GV44" s="86">
        <f t="shared" si="186"/>
        <v>2.3021233175996031E-9</v>
      </c>
      <c r="GW44" s="86">
        <f t="shared" si="187"/>
        <v>1.9577060082975363E-10</v>
      </c>
      <c r="GX44" s="86">
        <f t="shared" si="188"/>
        <v>9.4607913171185147E-10</v>
      </c>
      <c r="GY44" s="86">
        <f t="shared" si="189"/>
        <v>2.0516528988009828E-9</v>
      </c>
      <c r="GZ44" s="86">
        <f t="shared" si="190"/>
        <v>1.221030812383748E-12</v>
      </c>
      <c r="HA44" s="86">
        <f t="shared" si="191"/>
        <v>3.6118596087801691E-14</v>
      </c>
      <c r="HC44" s="86">
        <f t="shared" si="145"/>
        <v>3.6415816200033175E-25</v>
      </c>
      <c r="HD44" s="86">
        <f t="shared" si="192"/>
        <v>1.2195353625808034E-19</v>
      </c>
      <c r="HE44" s="86">
        <f t="shared" si="193"/>
        <v>5.5937696135418503E-25</v>
      </c>
      <c r="HF44" s="86">
        <f t="shared" si="194"/>
        <v>4.3076690597764374E-25</v>
      </c>
      <c r="HG44" s="86">
        <f t="shared" si="195"/>
        <v>5.4924946566100039E-24</v>
      </c>
      <c r="HH44" s="86">
        <f t="shared" si="196"/>
        <v>5.3939452762536221E-25</v>
      </c>
      <c r="HI44" s="86">
        <f t="shared" si="197"/>
        <v>1.7086626105257261E-26</v>
      </c>
      <c r="HJ44" s="86">
        <f t="shared" si="198"/>
        <v>4.6316422942413528E-27</v>
      </c>
      <c r="HK44" s="86">
        <f t="shared" si="199"/>
        <v>1.9884418364756934E-24</v>
      </c>
      <c r="HL44" s="86">
        <f t="shared" si="200"/>
        <v>4.2737575103426359E-26</v>
      </c>
      <c r="HM44" s="86">
        <f t="shared" si="201"/>
        <v>4.3637582604734011E-27</v>
      </c>
      <c r="HN44" s="86">
        <f t="shared" si="202"/>
        <v>6.4760028457752639E-25</v>
      </c>
      <c r="HO44" s="86">
        <f t="shared" si="203"/>
        <v>3.5801934360671452E-24</v>
      </c>
      <c r="HP44" s="86">
        <f t="shared" si="204"/>
        <v>4.2299610127619469E-27</v>
      </c>
      <c r="HQ44" s="86">
        <f t="shared" si="205"/>
        <v>5.6125403058176584E-36</v>
      </c>
      <c r="HS44" s="86">
        <f t="shared" si="114"/>
        <v>8.8691071054808567E-153</v>
      </c>
      <c r="HT44" s="86">
        <f t="shared" si="206"/>
        <v>3.6958910861544816E-109</v>
      </c>
      <c r="HU44" s="86">
        <f t="shared" si="207"/>
        <v>4.5874369632773961E-148</v>
      </c>
      <c r="HV44" s="86">
        <f t="shared" si="208"/>
        <v>1.1812757822454269E-150</v>
      </c>
      <c r="HW44" s="86">
        <f t="shared" si="209"/>
        <v>3.97729595123536E-143</v>
      </c>
      <c r="HX44" s="86">
        <f t="shared" si="210"/>
        <v>1.9502878802639941E-149</v>
      </c>
      <c r="HY44" s="86">
        <f t="shared" si="211"/>
        <v>1.0304046580064389E-159</v>
      </c>
      <c r="HZ44" s="86">
        <f t="shared" si="212"/>
        <v>2.9495199487032252E-160</v>
      </c>
      <c r="IA44" s="86">
        <f t="shared" si="213"/>
        <v>7.0555674549250537E-146</v>
      </c>
      <c r="IB44" s="86">
        <f t="shared" si="214"/>
        <v>1.0281510694712946E-157</v>
      </c>
      <c r="IC44" s="86">
        <f t="shared" si="215"/>
        <v>2.4067762367319353E-163</v>
      </c>
      <c r="ID44" s="86">
        <f t="shared" si="216"/>
        <v>1.6884883743158882E-149</v>
      </c>
      <c r="IE44" s="86">
        <f t="shared" si="217"/>
        <v>1.5389647312365339E-143</v>
      </c>
      <c r="IF44" s="86">
        <f t="shared" si="218"/>
        <v>2.9321357530512989E-104</v>
      </c>
      <c r="IG44" s="86">
        <f t="shared" si="219"/>
        <v>7.2244447777519507E-66</v>
      </c>
      <c r="II44" s="86">
        <f t="shared" si="115"/>
        <v>0</v>
      </c>
      <c r="IJ44" s="86">
        <f t="shared" si="116"/>
        <v>1.2122462958302765E-226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7.6464494104144082E-304</v>
      </c>
      <c r="IV44" s="86">
        <f t="shared" si="128"/>
        <v>1.7384177992492284E-169</v>
      </c>
      <c r="IW44" s="86">
        <f t="shared" si="129"/>
        <v>2.6596877930529799E-258</v>
      </c>
      <c r="IY44" s="86">
        <f t="shared" si="130"/>
        <v>5.274930323628379E-8</v>
      </c>
      <c r="IZ44" s="86">
        <f t="shared" si="131"/>
        <v>1.1560042390393691E-7</v>
      </c>
      <c r="JA44" s="86">
        <f t="shared" si="132"/>
        <v>2.1021608178930072E-9</v>
      </c>
      <c r="JB44" s="86">
        <f t="shared" si="133"/>
        <v>5.0604735721725224E-9</v>
      </c>
      <c r="JC44" s="86">
        <f t="shared" si="134"/>
        <v>2.6930860048045105E-9</v>
      </c>
      <c r="JD44" s="86">
        <f t="shared" si="135"/>
        <v>1.8245026908219647E-9</v>
      </c>
      <c r="JE44" s="86">
        <f t="shared" si="136"/>
        <v>2.5201579425807295E-9</v>
      </c>
      <c r="JF44" s="86">
        <f t="shared" si="137"/>
        <v>1.0682615006182632E-9</v>
      </c>
      <c r="JG44" s="86">
        <f t="shared" si="138"/>
        <v>2.526961682887667E-9</v>
      </c>
      <c r="JH44" s="86">
        <f t="shared" si="139"/>
        <v>2.3021233175996031E-9</v>
      </c>
      <c r="JI44" s="86">
        <f t="shared" si="140"/>
        <v>1.9577060082975363E-10</v>
      </c>
      <c r="JJ44" s="86">
        <f t="shared" si="141"/>
        <v>9.4607913171185209E-10</v>
      </c>
      <c r="JK44" s="86">
        <f t="shared" si="142"/>
        <v>2.0516528988009865E-9</v>
      </c>
      <c r="JL44" s="86">
        <f t="shared" si="143"/>
        <v>1.2210308123837522E-12</v>
      </c>
      <c r="JM44" s="86">
        <f t="shared" si="144"/>
        <v>3.6118596087801691E-14</v>
      </c>
    </row>
    <row r="45" spans="2:273" x14ac:dyDescent="0.25">
      <c r="B45" s="2">
        <v>18</v>
      </c>
      <c r="C45" s="37">
        <v>52.067</v>
      </c>
      <c r="D45" s="37">
        <v>60.064999999999998</v>
      </c>
      <c r="E45" s="37">
        <v>59.128999999999998</v>
      </c>
      <c r="F45" s="37">
        <v>65.435000000000002</v>
      </c>
      <c r="G45" s="37">
        <v>65.418999999999997</v>
      </c>
      <c r="H45" s="37">
        <v>67.968000000000004</v>
      </c>
      <c r="I45" s="37">
        <v>68.274000000000001</v>
      </c>
      <c r="J45" s="37">
        <v>66.903000000000006</v>
      </c>
      <c r="K45" s="37">
        <v>67.161000000000001</v>
      </c>
      <c r="L45" s="37">
        <v>71.435000000000002</v>
      </c>
      <c r="M45" s="37">
        <v>66.096999999999994</v>
      </c>
      <c r="N45" s="37">
        <v>65.838999999999999</v>
      </c>
      <c r="O45" s="37">
        <v>67.274000000000001</v>
      </c>
      <c r="P45" s="37">
        <v>64.338999999999999</v>
      </c>
      <c r="Q45" s="37">
        <v>58.402999999999999</v>
      </c>
      <c r="S45" s="4">
        <f t="shared" si="8"/>
        <v>58.205102550835321</v>
      </c>
      <c r="T45" s="4">
        <f t="shared" si="9"/>
        <v>60.132744937439426</v>
      </c>
      <c r="U45" s="4">
        <f t="shared" si="10"/>
        <v>60.542570975740055</v>
      </c>
      <c r="V45" s="4">
        <f t="shared" si="11"/>
        <v>66.257238123382237</v>
      </c>
      <c r="W45" s="4">
        <f t="shared" si="12"/>
        <v>66.369733054330879</v>
      </c>
      <c r="X45" s="4">
        <f t="shared" si="13"/>
        <v>68.811659925553386</v>
      </c>
      <c r="Y45" s="4">
        <f t="shared" si="14"/>
        <v>68.282929866242711</v>
      </c>
      <c r="Z45" s="4">
        <f t="shared" si="15"/>
        <v>68.531816778821053</v>
      </c>
      <c r="AA45" s="4">
        <f t="shared" si="16"/>
        <v>69.662030564498735</v>
      </c>
      <c r="AB45" s="4">
        <f t="shared" si="17"/>
        <v>69.632655041879104</v>
      </c>
      <c r="AC45" s="4">
        <f t="shared" si="18"/>
        <v>67.391927408107577</v>
      </c>
      <c r="AD45" s="4">
        <f t="shared" si="19"/>
        <v>65.293014891499567</v>
      </c>
      <c r="AE45" s="4">
        <f t="shared" si="20"/>
        <v>65.797348250663319</v>
      </c>
      <c r="AF45" s="4">
        <f t="shared" si="21"/>
        <v>63.285766995163478</v>
      </c>
      <c r="AG45" s="4">
        <f t="shared" si="22"/>
        <v>60.191949162266994</v>
      </c>
      <c r="AI45" s="4">
        <f t="shared" si="23"/>
        <v>-6.1381025508353204</v>
      </c>
      <c r="AJ45" s="4">
        <f t="shared" si="24"/>
        <v>-6.7744937439428554E-2</v>
      </c>
      <c r="AK45" s="4">
        <f t="shared" si="25"/>
        <v>-1.4135709757400576</v>
      </c>
      <c r="AL45" s="4">
        <f t="shared" si="26"/>
        <v>-0.82223812338223468</v>
      </c>
      <c r="AM45" s="4">
        <f t="shared" si="27"/>
        <v>-0.95073305433088251</v>
      </c>
      <c r="AN45" s="4">
        <f t="shared" si="28"/>
        <v>-0.8436599255533821</v>
      </c>
      <c r="AO45" s="4">
        <f t="shared" si="29"/>
        <v>-8.9298662427097497E-3</v>
      </c>
      <c r="AP45" s="4">
        <f t="shared" si="30"/>
        <v>-1.6288167788210473</v>
      </c>
      <c r="AQ45" s="4">
        <f t="shared" si="31"/>
        <v>-2.5010305644987341</v>
      </c>
      <c r="AR45" s="4">
        <f t="shared" si="32"/>
        <v>1.8023449581208979</v>
      </c>
      <c r="AS45" s="4">
        <f t="shared" si="33"/>
        <v>-1.2949274081075828</v>
      </c>
      <c r="AT45" s="4">
        <f t="shared" si="34"/>
        <v>0.54598510850043169</v>
      </c>
      <c r="AU45" s="4">
        <f t="shared" si="35"/>
        <v>1.476651749336682</v>
      </c>
      <c r="AV45" s="4">
        <f t="shared" si="146"/>
        <v>1.053233004836521</v>
      </c>
      <c r="AW45" s="4">
        <f t="shared" si="146"/>
        <v>-1.7889491622669951</v>
      </c>
      <c r="AY45" s="2">
        <f t="shared" si="96"/>
        <v>58.204974288918919</v>
      </c>
      <c r="AZ45" s="2">
        <f t="shared" si="147"/>
        <v>60.132477392253712</v>
      </c>
      <c r="BA45" s="2">
        <f t="shared" si="148"/>
        <v>60.542564381941844</v>
      </c>
      <c r="BB45" s="2">
        <f t="shared" si="149"/>
        <v>66.257222452370655</v>
      </c>
      <c r="BC45" s="2">
        <f t="shared" si="150"/>
        <v>66.369724549618894</v>
      </c>
      <c r="BD45" s="2">
        <f t="shared" si="151"/>
        <v>68.811654068507153</v>
      </c>
      <c r="BE45" s="2">
        <f t="shared" si="152"/>
        <v>68.282922726266591</v>
      </c>
      <c r="BF45" s="2">
        <f t="shared" si="153"/>
        <v>68.531813147280971</v>
      </c>
      <c r="BG45" s="2">
        <f t="shared" si="154"/>
        <v>69.662023178307223</v>
      </c>
      <c r="BH45" s="2">
        <f t="shared" si="155"/>
        <v>69.632647739206973</v>
      </c>
      <c r="BI45" s="2">
        <f t="shared" si="156"/>
        <v>67.391926706071203</v>
      </c>
      <c r="BJ45" s="2">
        <f t="shared" si="157"/>
        <v>65.293011826413618</v>
      </c>
      <c r="BK45" s="2">
        <f t="shared" si="158"/>
        <v>65.797341783523123</v>
      </c>
      <c r="BL45" s="2">
        <f t="shared" si="159"/>
        <v>63.285766989348929</v>
      </c>
      <c r="BM45" s="2">
        <f t="shared" si="160"/>
        <v>60.191949162109466</v>
      </c>
      <c r="BO45" s="2">
        <f t="shared" si="38"/>
        <v>52.067</v>
      </c>
      <c r="BP45" s="2">
        <f t="shared" si="39"/>
        <v>60.064999999999998</v>
      </c>
      <c r="BQ45" s="2">
        <f t="shared" si="40"/>
        <v>59.128999999999998</v>
      </c>
      <c r="BR45" s="2">
        <f t="shared" si="41"/>
        <v>65.435000000000002</v>
      </c>
      <c r="BS45" s="2">
        <f t="shared" si="42"/>
        <v>65.418999999999997</v>
      </c>
      <c r="BT45" s="2">
        <f t="shared" si="43"/>
        <v>67.968000000000004</v>
      </c>
      <c r="BU45" s="2">
        <f t="shared" si="44"/>
        <v>68.274000000000001</v>
      </c>
      <c r="BV45" s="2">
        <f t="shared" si="45"/>
        <v>66.903000000000006</v>
      </c>
      <c r="BW45" s="2">
        <f t="shared" si="46"/>
        <v>67.161000000000001</v>
      </c>
      <c r="BX45" s="2">
        <f t="shared" si="47"/>
        <v>71.435000000000002</v>
      </c>
      <c r="BY45" s="2">
        <f t="shared" si="48"/>
        <v>66.096999999999994</v>
      </c>
      <c r="BZ45" s="2">
        <f t="shared" si="49"/>
        <v>65.838999999999999</v>
      </c>
      <c r="CA45" s="2">
        <f t="shared" si="50"/>
        <v>67.274000000000001</v>
      </c>
      <c r="CB45" s="2">
        <f t="shared" si="51"/>
        <v>64.338999999999999</v>
      </c>
      <c r="CC45" s="2">
        <f t="shared" si="52"/>
        <v>58.402999999999999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57.895290738189765</v>
      </c>
      <c r="DL45" s="2">
        <f t="shared" si="161"/>
        <v>60.261471895848537</v>
      </c>
      <c r="DM45" s="2">
        <f t="shared" si="161"/>
        <v>60.497448775085779</v>
      </c>
      <c r="DN45" s="2">
        <f t="shared" si="161"/>
        <v>65.924791966173387</v>
      </c>
      <c r="DO45" s="2">
        <f t="shared" si="161"/>
        <v>66.419607067351265</v>
      </c>
      <c r="DP45" s="2">
        <f t="shared" si="161"/>
        <v>69.011024471274581</v>
      </c>
      <c r="DQ45" s="2">
        <f t="shared" si="161"/>
        <v>68.31041205073997</v>
      </c>
      <c r="DR45" s="2">
        <f t="shared" si="161"/>
        <v>68.688304972584618</v>
      </c>
      <c r="DS45" s="2">
        <f t="shared" si="161"/>
        <v>70.021075203865905</v>
      </c>
      <c r="DT45" s="2">
        <f t="shared" si="161"/>
        <v>70.002479917888877</v>
      </c>
      <c r="DU45" s="2">
        <f t="shared" si="161"/>
        <v>67.661580487804898</v>
      </c>
      <c r="DV45" s="2">
        <f t="shared" si="161"/>
        <v>65.589702401210062</v>
      </c>
      <c r="DW45" s="2">
        <f t="shared" si="161"/>
        <v>66.025697674418637</v>
      </c>
      <c r="DX45" s="2">
        <f t="shared" si="161"/>
        <v>63.19259292149291</v>
      </c>
      <c r="DY45" s="2">
        <f t="shared" si="161"/>
        <v>60.116960784313726</v>
      </c>
      <c r="EA45" s="2">
        <f t="shared" si="71"/>
        <v>61.200775554069921</v>
      </c>
      <c r="EB45" s="2">
        <f t="shared" si="72"/>
        <v>58.919823110183906</v>
      </c>
      <c r="EC45" s="2">
        <f t="shared" si="73"/>
        <v>61.065355613695829</v>
      </c>
      <c r="ED45" s="2">
        <f t="shared" si="74"/>
        <v>69.820858885953371</v>
      </c>
      <c r="EE45" s="2">
        <f t="shared" si="75"/>
        <v>65.827195726248931</v>
      </c>
      <c r="EF45" s="2">
        <f t="shared" si="76"/>
        <v>66.504116002860798</v>
      </c>
      <c r="EG45" s="2">
        <f t="shared" si="77"/>
        <v>67.963332726540997</v>
      </c>
      <c r="EH45" s="2">
        <f t="shared" si="78"/>
        <v>66.698457960876439</v>
      </c>
      <c r="EI45" s="2">
        <f t="shared" si="79"/>
        <v>65.653327305782994</v>
      </c>
      <c r="EJ45" s="2">
        <f t="shared" si="80"/>
        <v>65.612510718068805</v>
      </c>
      <c r="EK45" s="2">
        <f t="shared" si="81"/>
        <v>63.874823333296469</v>
      </c>
      <c r="EL45" s="2">
        <f t="shared" si="82"/>
        <v>61.709367938396923</v>
      </c>
      <c r="EM45" s="2">
        <f t="shared" si="83"/>
        <v>63.086900541826331</v>
      </c>
      <c r="EN45" s="2">
        <f t="shared" si="84"/>
        <v>64.728516517619184</v>
      </c>
      <c r="EO45" s="2">
        <f t="shared" si="85"/>
        <v>61.43300617062993</v>
      </c>
      <c r="EQ45" s="2">
        <f t="shared" si="86"/>
        <v>58.632978678071687</v>
      </c>
      <c r="ER45" s="2">
        <f t="shared" si="162"/>
        <v>58.313588728136992</v>
      </c>
      <c r="ES45" s="2">
        <f t="shared" si="162"/>
        <v>59.682041438534533</v>
      </c>
      <c r="ET45" s="2">
        <f t="shared" si="162"/>
        <v>65.727739755822697</v>
      </c>
      <c r="EU45" s="2">
        <f t="shared" si="162"/>
        <v>65.578814109350176</v>
      </c>
      <c r="EV45" s="2">
        <f t="shared" si="162"/>
        <v>65.172564654970785</v>
      </c>
      <c r="EW45" s="2">
        <f t="shared" si="162"/>
        <v>66.387305378141107</v>
      </c>
      <c r="EX45" s="2">
        <f t="shared" si="162"/>
        <v>64.975611399821602</v>
      </c>
      <c r="EY45" s="2">
        <f t="shared" si="162"/>
        <v>64.755187858624723</v>
      </c>
      <c r="EZ45" s="2">
        <f t="shared" si="162"/>
        <v>64.68315555267931</v>
      </c>
      <c r="FA45" s="2">
        <f t="shared" si="162"/>
        <v>63.039368336695489</v>
      </c>
      <c r="FB45" s="2">
        <f t="shared" si="162"/>
        <v>62.513075068910403</v>
      </c>
      <c r="FC45" s="2">
        <f t="shared" si="162"/>
        <v>59.555340330614477</v>
      </c>
      <c r="FD45" s="2">
        <f t="shared" si="162"/>
        <v>64.951792414401936</v>
      </c>
      <c r="FE45" s="2">
        <f t="shared" si="162"/>
        <v>62.848595191594022</v>
      </c>
      <c r="FG45" s="2">
        <f t="shared" si="88"/>
        <v>9.3689485555754848E-2</v>
      </c>
      <c r="FH45" s="2">
        <f t="shared" si="163"/>
        <v>9.6144717699912022E-2</v>
      </c>
      <c r="FI45" s="2">
        <f t="shared" si="163"/>
        <v>7.9447333978086371E-2</v>
      </c>
      <c r="FJ45" s="2">
        <f t="shared" si="163"/>
        <v>8.5327629035800434E-2</v>
      </c>
      <c r="FK45" s="2">
        <f t="shared" si="163"/>
        <v>8.4201512278614929E-2</v>
      </c>
      <c r="FL45" s="2">
        <f t="shared" si="163"/>
        <v>7.9527122882183054E-2</v>
      </c>
      <c r="FM45" s="2">
        <f t="shared" si="163"/>
        <v>7.919115925407115E-2</v>
      </c>
      <c r="FN45" s="2">
        <f t="shared" si="163"/>
        <v>7.8642558101518475E-2</v>
      </c>
      <c r="FO45" s="2">
        <f t="shared" si="163"/>
        <v>8.2204686588162573E-2</v>
      </c>
      <c r="FP45" s="2">
        <f t="shared" si="163"/>
        <v>8.4244170438028426E-2</v>
      </c>
      <c r="FQ45" s="2">
        <f t="shared" si="163"/>
        <v>7.1209155544368533E-2</v>
      </c>
      <c r="FR45" s="2">
        <f t="shared" si="163"/>
        <v>7.6460502106394254E-2</v>
      </c>
      <c r="FS45" s="2">
        <f t="shared" si="163"/>
        <v>7.770156025311184E-2</v>
      </c>
      <c r="FT45" s="2">
        <f t="shared" si="163"/>
        <v>6.0662999811653046E-2</v>
      </c>
      <c r="FU45" s="2">
        <f t="shared" si="163"/>
        <v>5.6978377380142463E-2</v>
      </c>
      <c r="FW45" s="2">
        <f t="shared" si="112"/>
        <v>2.1891073495611655E-6</v>
      </c>
      <c r="FX45" s="2">
        <f t="shared" si="164"/>
        <v>3.3977694651978186E-6</v>
      </c>
      <c r="FY45" s="2">
        <f t="shared" si="165"/>
        <v>2.2246713641841737E-6</v>
      </c>
      <c r="FZ45" s="2">
        <f t="shared" si="166"/>
        <v>2.8503036435448245E-6</v>
      </c>
      <c r="GA45" s="2">
        <f t="shared" si="167"/>
        <v>2.3629790237652997E-6</v>
      </c>
      <c r="GB45" s="2">
        <f t="shared" si="168"/>
        <v>2.3919058815099862E-6</v>
      </c>
      <c r="GC45" s="2">
        <f t="shared" si="169"/>
        <v>2.3542973138231466E-6</v>
      </c>
      <c r="GD45" s="2">
        <f t="shared" si="170"/>
        <v>2.9985678222162064E-6</v>
      </c>
      <c r="GE45" s="2">
        <f t="shared" si="171"/>
        <v>2.9822770424974719E-6</v>
      </c>
      <c r="GF45" s="2">
        <f t="shared" si="172"/>
        <v>3.0829920310923833E-6</v>
      </c>
      <c r="GG45" s="2">
        <f t="shared" si="173"/>
        <v>2.3969089330329568E-6</v>
      </c>
      <c r="GH45" s="2">
        <f t="shared" si="174"/>
        <v>2.1731435981194054E-6</v>
      </c>
      <c r="GI45" s="2">
        <f t="shared" si="175"/>
        <v>1.9165539625734617E-6</v>
      </c>
      <c r="GJ45" s="2">
        <f t="shared" si="176"/>
        <v>1.5005358642592973E-6</v>
      </c>
      <c r="GK45" s="2">
        <f t="shared" si="177"/>
        <v>1.5874132886333066E-6</v>
      </c>
      <c r="GM45" s="86">
        <f t="shared" si="113"/>
        <v>9.9821081482771213E-8</v>
      </c>
      <c r="GN45" s="86">
        <f t="shared" si="178"/>
        <v>2.1056213888165566E-7</v>
      </c>
      <c r="GO45" s="86">
        <f t="shared" si="179"/>
        <v>4.5384669670096059E-9</v>
      </c>
      <c r="GP45" s="86">
        <f t="shared" si="180"/>
        <v>1.0643714043538335E-8</v>
      </c>
      <c r="GQ45" s="86">
        <f t="shared" si="181"/>
        <v>5.8454403658592007E-9</v>
      </c>
      <c r="GR45" s="86">
        <f t="shared" si="182"/>
        <v>3.971472805412006E-9</v>
      </c>
      <c r="GS45" s="86">
        <f t="shared" si="183"/>
        <v>5.3808078699468677E-9</v>
      </c>
      <c r="GT45" s="86">
        <f t="shared" si="184"/>
        <v>2.3866880784209795E-9</v>
      </c>
      <c r="GU45" s="86">
        <f t="shared" si="185"/>
        <v>5.4606019931103603E-9</v>
      </c>
      <c r="GV45" s="86">
        <f t="shared" si="186"/>
        <v>5.0425056690952953E-9</v>
      </c>
      <c r="GW45" s="86">
        <f t="shared" si="187"/>
        <v>4.6397914714354462E-10</v>
      </c>
      <c r="GX45" s="86">
        <f t="shared" si="188"/>
        <v>2.1079756885513901E-9</v>
      </c>
      <c r="GY45" s="86">
        <f t="shared" si="189"/>
        <v>4.4037157062437897E-9</v>
      </c>
      <c r="GZ45" s="86">
        <f t="shared" si="190"/>
        <v>3.5691878253568311E-12</v>
      </c>
      <c r="HA45" s="86">
        <f t="shared" si="191"/>
        <v>1.234567736525923E-13</v>
      </c>
      <c r="HC45" s="86">
        <f t="shared" si="145"/>
        <v>1.6483961153591105E-24</v>
      </c>
      <c r="HD45" s="86">
        <f t="shared" si="192"/>
        <v>3.8176498130038967E-19</v>
      </c>
      <c r="HE45" s="86">
        <f t="shared" si="193"/>
        <v>2.4654511642809051E-24</v>
      </c>
      <c r="HF45" s="86">
        <f t="shared" si="194"/>
        <v>1.9780038454471725E-24</v>
      </c>
      <c r="HG45" s="86">
        <f t="shared" si="195"/>
        <v>2.333050338747843E-23</v>
      </c>
      <c r="HH45" s="86">
        <f t="shared" si="196"/>
        <v>2.4139700497365863E-24</v>
      </c>
      <c r="HI45" s="86">
        <f t="shared" si="197"/>
        <v>8.3980958277668558E-26</v>
      </c>
      <c r="HJ45" s="86">
        <f t="shared" si="198"/>
        <v>2.3805328864903591E-26</v>
      </c>
      <c r="HK45" s="86">
        <f t="shared" si="199"/>
        <v>8.7583552264053548E-24</v>
      </c>
      <c r="HL45" s="86">
        <f t="shared" si="200"/>
        <v>2.1244101949639245E-25</v>
      </c>
      <c r="HM45" s="86">
        <f t="shared" si="201"/>
        <v>2.230044948420607E-26</v>
      </c>
      <c r="HN45" s="86">
        <f t="shared" si="202"/>
        <v>2.8494684905991808E-24</v>
      </c>
      <c r="HO45" s="86">
        <f t="shared" si="203"/>
        <v>1.4702583771748284E-23</v>
      </c>
      <c r="HP45" s="86">
        <f t="shared" si="204"/>
        <v>2.0733674489599338E-26</v>
      </c>
      <c r="HQ45" s="86">
        <f t="shared" si="205"/>
        <v>4.9045860231653828E-35</v>
      </c>
      <c r="HS45" s="86">
        <f t="shared" si="114"/>
        <v>4.4249555818772522E-150</v>
      </c>
      <c r="HT45" s="86">
        <f t="shared" si="206"/>
        <v>3.3711140793061652E-107</v>
      </c>
      <c r="HU45" s="86">
        <f t="shared" si="207"/>
        <v>1.9068439745801606E-145</v>
      </c>
      <c r="HV45" s="86">
        <f t="shared" si="208"/>
        <v>6.0378198491862803E-148</v>
      </c>
      <c r="HW45" s="86">
        <f t="shared" si="209"/>
        <v>1.4585860719991832E-140</v>
      </c>
      <c r="HX45" s="86">
        <f t="shared" si="210"/>
        <v>8.8592638150638634E-147</v>
      </c>
      <c r="HY45" s="86">
        <f t="shared" si="211"/>
        <v>7.0004130965899084E-157</v>
      </c>
      <c r="HZ45" s="86">
        <f t="shared" si="212"/>
        <v>2.2601012786634119E-157</v>
      </c>
      <c r="IA45" s="86">
        <f t="shared" si="213"/>
        <v>3.0014462104111981E-143</v>
      </c>
      <c r="IB45" s="86">
        <f t="shared" si="214"/>
        <v>7.3949179745041007E-155</v>
      </c>
      <c r="IC45" s="86">
        <f t="shared" si="215"/>
        <v>1.9151537554677864E-160</v>
      </c>
      <c r="ID45" s="86">
        <f t="shared" si="216"/>
        <v>7.2382613730692419E-147</v>
      </c>
      <c r="IE45" s="86">
        <f t="shared" si="217"/>
        <v>4.8412738949624462E-141</v>
      </c>
      <c r="IF45" s="86">
        <f t="shared" si="218"/>
        <v>1.7570092068040001E-102</v>
      </c>
      <c r="IG45" s="86">
        <f t="shared" si="219"/>
        <v>8.9777342961589241E-65</v>
      </c>
      <c r="II45" s="86">
        <f t="shared" si="115"/>
        <v>0</v>
      </c>
      <c r="IJ45" s="86">
        <f t="shared" si="116"/>
        <v>2.1498701080135462E-223</v>
      </c>
      <c r="IK45" s="86">
        <f t="shared" si="117"/>
        <v>0</v>
      </c>
      <c r="IL45" s="86">
        <f t="shared" si="118"/>
        <v>0</v>
      </c>
      <c r="IM45" s="86">
        <f t="shared" si="119"/>
        <v>8.1575436698495836E-307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4.7434579491545075E-305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1.149555781996445E-299</v>
      </c>
      <c r="IV45" s="86">
        <f t="shared" si="128"/>
        <v>3.2863652002040732E-167</v>
      </c>
      <c r="IW45" s="86">
        <f t="shared" si="129"/>
        <v>8.36098478116087E-255</v>
      </c>
      <c r="IY45" s="86">
        <f t="shared" si="130"/>
        <v>9.9821081482771213E-8</v>
      </c>
      <c r="IZ45" s="86">
        <f t="shared" si="131"/>
        <v>2.1056213888203743E-7</v>
      </c>
      <c r="JA45" s="86">
        <f t="shared" si="132"/>
        <v>4.5384669670096084E-9</v>
      </c>
      <c r="JB45" s="86">
        <f t="shared" si="133"/>
        <v>1.0643714043538336E-8</v>
      </c>
      <c r="JC45" s="86">
        <f t="shared" si="134"/>
        <v>5.8454403658592238E-9</v>
      </c>
      <c r="JD45" s="86">
        <f t="shared" si="135"/>
        <v>3.9714728054120084E-9</v>
      </c>
      <c r="JE45" s="86">
        <f t="shared" si="136"/>
        <v>5.3808078699468677E-9</v>
      </c>
      <c r="JF45" s="86">
        <f t="shared" si="137"/>
        <v>2.3866880784209795E-9</v>
      </c>
      <c r="JG45" s="86">
        <f t="shared" si="138"/>
        <v>5.4606019931103694E-9</v>
      </c>
      <c r="JH45" s="86">
        <f t="shared" si="139"/>
        <v>5.0425056690952953E-9</v>
      </c>
      <c r="JI45" s="86">
        <f t="shared" si="140"/>
        <v>4.6397914714354462E-10</v>
      </c>
      <c r="JJ45" s="86">
        <f t="shared" si="141"/>
        <v>2.1079756885513929E-9</v>
      </c>
      <c r="JK45" s="86">
        <f t="shared" si="142"/>
        <v>4.4037157062438046E-9</v>
      </c>
      <c r="JL45" s="86">
        <f t="shared" si="143"/>
        <v>3.5691878253568517E-12</v>
      </c>
      <c r="JM45" s="86">
        <f t="shared" si="144"/>
        <v>1.234567736525923E-13</v>
      </c>
    </row>
    <row r="46" spans="2:273" x14ac:dyDescent="0.25">
      <c r="B46" s="2">
        <v>19</v>
      </c>
      <c r="C46" s="37">
        <v>57.067</v>
      </c>
      <c r="D46" s="37">
        <v>58.694000000000003</v>
      </c>
      <c r="E46" s="37">
        <v>59.241999999999997</v>
      </c>
      <c r="F46" s="37">
        <v>63.694000000000003</v>
      </c>
      <c r="G46" s="37">
        <v>66.548000000000002</v>
      </c>
      <c r="H46" s="37">
        <v>69.790000000000006</v>
      </c>
      <c r="I46" s="37">
        <v>68.564999999999998</v>
      </c>
      <c r="J46" s="37">
        <v>68.694000000000003</v>
      </c>
      <c r="K46" s="37">
        <v>66.694000000000003</v>
      </c>
      <c r="L46" s="37">
        <v>69.694000000000003</v>
      </c>
      <c r="M46" s="37">
        <v>67.564999999999998</v>
      </c>
      <c r="N46" s="37">
        <v>64.548000000000002</v>
      </c>
      <c r="O46" s="37">
        <v>67.144999999999996</v>
      </c>
      <c r="P46" s="37">
        <v>62.871000000000002</v>
      </c>
      <c r="Q46" s="37">
        <v>62.918999999999997</v>
      </c>
      <c r="S46" s="4">
        <f t="shared" si="8"/>
        <v>58.359601397457183</v>
      </c>
      <c r="T46" s="4">
        <f t="shared" si="9"/>
        <v>60.222056651976111</v>
      </c>
      <c r="U46" s="4">
        <f t="shared" si="10"/>
        <v>60.63712230819155</v>
      </c>
      <c r="V46" s="4">
        <f t="shared" si="11"/>
        <v>66.410380010679532</v>
      </c>
      <c r="W46" s="4">
        <f t="shared" si="12"/>
        <v>66.478730452991414</v>
      </c>
      <c r="X46" s="4">
        <f t="shared" si="13"/>
        <v>68.841244301648601</v>
      </c>
      <c r="Y46" s="4">
        <f t="shared" si="14"/>
        <v>68.381256512237556</v>
      </c>
      <c r="Z46" s="4">
        <f t="shared" si="15"/>
        <v>68.605082986747817</v>
      </c>
      <c r="AA46" s="4">
        <f t="shared" si="16"/>
        <v>69.710507449769835</v>
      </c>
      <c r="AB46" s="4">
        <f t="shared" si="17"/>
        <v>69.698732547575204</v>
      </c>
      <c r="AC46" s="4">
        <f t="shared" si="18"/>
        <v>67.478613932002403</v>
      </c>
      <c r="AD46" s="4">
        <f t="shared" si="19"/>
        <v>65.379990698291479</v>
      </c>
      <c r="AE46" s="4">
        <f t="shared" si="20"/>
        <v>65.857433925854892</v>
      </c>
      <c r="AF46" s="4">
        <f t="shared" si="21"/>
        <v>63.433619000663789</v>
      </c>
      <c r="AG46" s="4">
        <f t="shared" si="22"/>
        <v>60.332221932637729</v>
      </c>
      <c r="AI46" s="4">
        <f t="shared" si="23"/>
        <v>-1.2926013974571831</v>
      </c>
      <c r="AJ46" s="4">
        <f t="shared" si="24"/>
        <v>-1.5280566519761081</v>
      </c>
      <c r="AK46" s="4">
        <f t="shared" si="25"/>
        <v>-1.3951223081915529</v>
      </c>
      <c r="AL46" s="4">
        <f t="shared" si="26"/>
        <v>-2.7163800106795293</v>
      </c>
      <c r="AM46" s="4">
        <f t="shared" si="27"/>
        <v>6.9269547008588006E-2</v>
      </c>
      <c r="AN46" s="4">
        <f t="shared" si="28"/>
        <v>0.94875569835140539</v>
      </c>
      <c r="AO46" s="4">
        <f t="shared" si="29"/>
        <v>0.18374348776244176</v>
      </c>
      <c r="AP46" s="4">
        <f t="shared" si="30"/>
        <v>8.8917013252185484E-2</v>
      </c>
      <c r="AQ46" s="4">
        <f t="shared" si="31"/>
        <v>-3.0165074497698328</v>
      </c>
      <c r="AR46" s="4">
        <f t="shared" si="32"/>
        <v>-4.7325475752018065E-3</v>
      </c>
      <c r="AS46" s="4">
        <f t="shared" si="33"/>
        <v>8.6386067997594296E-2</v>
      </c>
      <c r="AT46" s="4">
        <f t="shared" si="34"/>
        <v>-0.83199069829147732</v>
      </c>
      <c r="AU46" s="4">
        <f t="shared" si="35"/>
        <v>1.2875660741451043</v>
      </c>
      <c r="AV46" s="4">
        <f t="shared" si="146"/>
        <v>-0.56261900066378701</v>
      </c>
      <c r="AW46" s="4">
        <f t="shared" si="146"/>
        <v>2.5867780673622676</v>
      </c>
      <c r="AY46" s="2">
        <f t="shared" si="96"/>
        <v>58.359366606572507</v>
      </c>
      <c r="AZ46" s="2">
        <f t="shared" si="147"/>
        <v>60.221584671143937</v>
      </c>
      <c r="BA46" s="2">
        <f t="shared" si="148"/>
        <v>60.637108579326792</v>
      </c>
      <c r="BB46" s="2">
        <f t="shared" si="149"/>
        <v>66.410348219155054</v>
      </c>
      <c r="BC46" s="2">
        <f t="shared" si="150"/>
        <v>66.478712665507331</v>
      </c>
      <c r="BD46" s="2">
        <f t="shared" si="151"/>
        <v>68.841232009939489</v>
      </c>
      <c r="BE46" s="2">
        <f t="shared" si="152"/>
        <v>68.381241804155934</v>
      </c>
      <c r="BF46" s="2">
        <f t="shared" si="153"/>
        <v>68.60507517051407</v>
      </c>
      <c r="BG46" s="2">
        <f t="shared" si="154"/>
        <v>69.710492063322832</v>
      </c>
      <c r="BH46" s="2">
        <f t="shared" si="155"/>
        <v>69.698717139655059</v>
      </c>
      <c r="BI46" s="2">
        <f t="shared" si="156"/>
        <v>67.478612330510217</v>
      </c>
      <c r="BJ46" s="2">
        <f t="shared" si="157"/>
        <v>65.379984116441975</v>
      </c>
      <c r="BK46" s="2">
        <f t="shared" si="158"/>
        <v>65.857420532893258</v>
      </c>
      <c r="BL46" s="2">
        <f t="shared" si="159"/>
        <v>63.433618984381461</v>
      </c>
      <c r="BM46" s="2">
        <f t="shared" si="160"/>
        <v>60.3322219321239</v>
      </c>
      <c r="BO46" s="2">
        <f t="shared" si="38"/>
        <v>57.067</v>
      </c>
      <c r="BP46" s="2">
        <f t="shared" si="39"/>
        <v>58.694000000000003</v>
      </c>
      <c r="BQ46" s="2">
        <f t="shared" si="40"/>
        <v>59.241999999999997</v>
      </c>
      <c r="BR46" s="2">
        <f t="shared" si="41"/>
        <v>63.694000000000003</v>
      </c>
      <c r="BS46" s="2">
        <f t="shared" si="42"/>
        <v>66.548000000000002</v>
      </c>
      <c r="BT46" s="2">
        <f t="shared" si="43"/>
        <v>69.790000000000006</v>
      </c>
      <c r="BU46" s="2">
        <f t="shared" si="44"/>
        <v>68.564999999999998</v>
      </c>
      <c r="BV46" s="2">
        <f t="shared" si="45"/>
        <v>68.694000000000003</v>
      </c>
      <c r="BW46" s="2">
        <f t="shared" si="46"/>
        <v>66.694000000000003</v>
      </c>
      <c r="BX46" s="2">
        <f t="shared" si="47"/>
        <v>69.694000000000003</v>
      </c>
      <c r="BY46" s="2">
        <f t="shared" si="48"/>
        <v>67.564999999999998</v>
      </c>
      <c r="BZ46" s="2">
        <f t="shared" si="49"/>
        <v>64.548000000000002</v>
      </c>
      <c r="CA46" s="2">
        <f t="shared" si="50"/>
        <v>67.144999999999996</v>
      </c>
      <c r="CB46" s="2">
        <f t="shared" si="51"/>
        <v>62.871000000000002</v>
      </c>
      <c r="CC46" s="2">
        <f t="shared" si="52"/>
        <v>62.918999999999997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58.054660157199571</v>
      </c>
      <c r="DL46" s="2">
        <f t="shared" si="161"/>
        <v>60.388702185128174</v>
      </c>
      <c r="DM46" s="2">
        <f t="shared" si="161"/>
        <v>60.611005131945028</v>
      </c>
      <c r="DN46" s="2">
        <f t="shared" si="161"/>
        <v>66.082968287526441</v>
      </c>
      <c r="DO46" s="2">
        <f t="shared" si="161"/>
        <v>66.55889716097856</v>
      </c>
      <c r="DP46" s="2">
        <f t="shared" si="161"/>
        <v>69.075146017340529</v>
      </c>
      <c r="DQ46" s="2">
        <f t="shared" si="161"/>
        <v>68.43425482734321</v>
      </c>
      <c r="DR46" s="2">
        <f t="shared" si="161"/>
        <v>68.795946492720745</v>
      </c>
      <c r="DS46" s="2">
        <f t="shared" si="161"/>
        <v>70.120178495922687</v>
      </c>
      <c r="DT46" s="2">
        <f t="shared" si="161"/>
        <v>70.122590200686048</v>
      </c>
      <c r="DU46" s="2">
        <f t="shared" si="161"/>
        <v>67.792375609756121</v>
      </c>
      <c r="DV46" s="2">
        <f t="shared" si="161"/>
        <v>65.724085514409964</v>
      </c>
      <c r="DW46" s="2">
        <f t="shared" si="161"/>
        <v>66.124465116279097</v>
      </c>
      <c r="DX46" s="2">
        <f t="shared" si="161"/>
        <v>63.349722522522505</v>
      </c>
      <c r="DY46" s="2">
        <f t="shared" si="161"/>
        <v>60.263875222816395</v>
      </c>
      <c r="EA46" s="2">
        <f t="shared" si="71"/>
        <v>61.047665108417334</v>
      </c>
      <c r="EB46" s="2">
        <f t="shared" si="72"/>
        <v>58.78877351343791</v>
      </c>
      <c r="EC46" s="2">
        <f t="shared" si="73"/>
        <v>60.912993516096009</v>
      </c>
      <c r="ED46" s="2">
        <f t="shared" si="74"/>
        <v>69.611059076086363</v>
      </c>
      <c r="EE46" s="2">
        <f t="shared" si="75"/>
        <v>65.68334738665898</v>
      </c>
      <c r="EF46" s="2">
        <f t="shared" si="76"/>
        <v>66.372096469733037</v>
      </c>
      <c r="EG46" s="2">
        <f t="shared" si="77"/>
        <v>67.81910856884744</v>
      </c>
      <c r="EH46" s="2">
        <f t="shared" si="78"/>
        <v>66.565699416355301</v>
      </c>
      <c r="EI46" s="2">
        <f t="shared" si="79"/>
        <v>65.538942022806665</v>
      </c>
      <c r="EJ46" s="2">
        <f t="shared" si="80"/>
        <v>65.496561395439613</v>
      </c>
      <c r="EK46" s="2">
        <f t="shared" si="81"/>
        <v>63.746274514442355</v>
      </c>
      <c r="EL46" s="2">
        <f t="shared" si="82"/>
        <v>61.589389219460976</v>
      </c>
      <c r="EM46" s="2">
        <f t="shared" si="83"/>
        <v>62.966657724329309</v>
      </c>
      <c r="EN46" s="2">
        <f t="shared" si="84"/>
        <v>64.618402964169377</v>
      </c>
      <c r="EO46" s="2">
        <f t="shared" si="85"/>
        <v>61.363825120741517</v>
      </c>
      <c r="EQ46" s="2">
        <f t="shared" si="86"/>
        <v>58.506406044487584</v>
      </c>
      <c r="ER46" s="2">
        <f t="shared" si="162"/>
        <v>58.189061081139961</v>
      </c>
      <c r="ES46" s="2">
        <f t="shared" si="162"/>
        <v>59.544047739427583</v>
      </c>
      <c r="ET46" s="2">
        <f t="shared" si="162"/>
        <v>65.561366202663379</v>
      </c>
      <c r="EU46" s="2">
        <f t="shared" si="162"/>
        <v>65.437156275492725</v>
      </c>
      <c r="EV46" s="2">
        <f t="shared" si="162"/>
        <v>65.05449311345032</v>
      </c>
      <c r="EW46" s="2">
        <f t="shared" si="162"/>
        <v>66.259737856212524</v>
      </c>
      <c r="EX46" s="2">
        <f t="shared" si="162"/>
        <v>64.861018971859181</v>
      </c>
      <c r="EY46" s="2">
        <f t="shared" si="162"/>
        <v>64.650530471901362</v>
      </c>
      <c r="EZ46" s="2">
        <f t="shared" si="162"/>
        <v>64.577200984877663</v>
      </c>
      <c r="FA46" s="2">
        <f t="shared" si="162"/>
        <v>62.919533844336357</v>
      </c>
      <c r="FB46" s="2">
        <f t="shared" si="162"/>
        <v>62.384479873129358</v>
      </c>
      <c r="FC46" s="2">
        <f t="shared" si="162"/>
        <v>59.471382378501431</v>
      </c>
      <c r="FD46" s="2">
        <f t="shared" si="162"/>
        <v>64.839835965288231</v>
      </c>
      <c r="FE46" s="2">
        <f t="shared" si="162"/>
        <v>62.763560322456563</v>
      </c>
      <c r="FG46" s="2">
        <f t="shared" si="88"/>
        <v>0.10180823424744026</v>
      </c>
      <c r="FH46" s="2">
        <f t="shared" si="163"/>
        <v>0.10445170629493965</v>
      </c>
      <c r="FI46" s="2">
        <f t="shared" si="163"/>
        <v>8.6449638547752866E-2</v>
      </c>
      <c r="FJ46" s="2">
        <f t="shared" si="163"/>
        <v>9.2795964654550103E-2</v>
      </c>
      <c r="FK46" s="2">
        <f t="shared" si="163"/>
        <v>9.1581152726114182E-2</v>
      </c>
      <c r="FL46" s="2">
        <f t="shared" si="163"/>
        <v>8.6535798785704776E-2</v>
      </c>
      <c r="FM46" s="2">
        <f t="shared" si="163"/>
        <v>8.6172998763944034E-2</v>
      </c>
      <c r="FN46" s="2">
        <f t="shared" si="163"/>
        <v>8.5580525796039725E-2</v>
      </c>
      <c r="FO46" s="2">
        <f t="shared" si="163"/>
        <v>8.9426409201424639E-2</v>
      </c>
      <c r="FP46" s="2">
        <f t="shared" si="163"/>
        <v>9.1627175497572461E-2</v>
      </c>
      <c r="FQ46" s="2">
        <f t="shared" si="163"/>
        <v>7.7546531599118368E-2</v>
      </c>
      <c r="FR46" s="2">
        <f t="shared" si="163"/>
        <v>8.322335377657579E-2</v>
      </c>
      <c r="FS46" s="2">
        <f t="shared" si="163"/>
        <v>8.4564131076492785E-2</v>
      </c>
      <c r="FT46" s="2">
        <f t="shared" si="163"/>
        <v>6.6128628439570361E-2</v>
      </c>
      <c r="FU46" s="2">
        <f t="shared" si="163"/>
        <v>6.2133987291615511E-2</v>
      </c>
      <c r="FW46" s="2">
        <f t="shared" si="112"/>
        <v>2.4003079708628632E-6</v>
      </c>
      <c r="FX46" s="2">
        <f t="shared" si="164"/>
        <v>3.7255789128259822E-6</v>
      </c>
      <c r="FY46" s="2">
        <f t="shared" si="165"/>
        <v>2.4393031208588732E-6</v>
      </c>
      <c r="FZ46" s="2">
        <f t="shared" si="166"/>
        <v>3.1252949381027883E-6</v>
      </c>
      <c r="GA46" s="2">
        <f t="shared" si="167"/>
        <v>2.5909543868270664E-6</v>
      </c>
      <c r="GB46" s="2">
        <f t="shared" si="168"/>
        <v>2.6226720410768013E-6</v>
      </c>
      <c r="GC46" s="2">
        <f t="shared" si="169"/>
        <v>2.5814350855026269E-6</v>
      </c>
      <c r="GD46" s="2">
        <f t="shared" si="170"/>
        <v>3.2878632855495635E-6</v>
      </c>
      <c r="GE46" s="2">
        <f t="shared" si="171"/>
        <v>3.2700008110968317E-6</v>
      </c>
      <c r="GF46" s="2">
        <f t="shared" si="172"/>
        <v>3.3804325354950321E-6</v>
      </c>
      <c r="GG46" s="2">
        <f t="shared" si="173"/>
        <v>2.628157775451421E-6</v>
      </c>
      <c r="GH46" s="2">
        <f t="shared" si="174"/>
        <v>2.382804072845052E-6</v>
      </c>
      <c r="GI46" s="2">
        <f t="shared" si="175"/>
        <v>2.1014592431218984E-6</v>
      </c>
      <c r="GJ46" s="2">
        <f t="shared" si="176"/>
        <v>1.6453046195020977E-6</v>
      </c>
      <c r="GK46" s="2">
        <f t="shared" si="177"/>
        <v>1.7405637926856823E-6</v>
      </c>
      <c r="GM46" s="86">
        <f t="shared" si="113"/>
        <v>1.8649998902192507E-7</v>
      </c>
      <c r="GN46" s="86">
        <f t="shared" si="178"/>
        <v>3.7901468334729812E-7</v>
      </c>
      <c r="GO46" s="86">
        <f t="shared" si="179"/>
        <v>9.6467817136613132E-9</v>
      </c>
      <c r="GP46" s="86">
        <f t="shared" si="180"/>
        <v>2.2048688445612593E-8</v>
      </c>
      <c r="GQ46" s="86">
        <f t="shared" si="181"/>
        <v>1.2486201015999168E-8</v>
      </c>
      <c r="GR46" s="86">
        <f t="shared" si="182"/>
        <v>8.509267064527138E-9</v>
      </c>
      <c r="GS46" s="86">
        <f t="shared" si="183"/>
        <v>1.1314392205807976E-8</v>
      </c>
      <c r="GT46" s="86">
        <f t="shared" si="184"/>
        <v>5.245299540456725E-9</v>
      </c>
      <c r="GU46" s="86">
        <f t="shared" si="185"/>
        <v>1.161532278826104E-8</v>
      </c>
      <c r="GV46" s="86">
        <f t="shared" si="186"/>
        <v>1.0866810664467815E-8</v>
      </c>
      <c r="GW46" s="86">
        <f t="shared" si="187"/>
        <v>1.0805619310656228E-9</v>
      </c>
      <c r="GX46" s="86">
        <f t="shared" si="188"/>
        <v>4.621166059447011E-9</v>
      </c>
      <c r="GY46" s="86">
        <f t="shared" si="189"/>
        <v>9.3084208991942796E-9</v>
      </c>
      <c r="GZ46" s="86">
        <f t="shared" si="190"/>
        <v>1.0206085298447102E-11</v>
      </c>
      <c r="HA46" s="86">
        <f t="shared" si="191"/>
        <v>4.1133346425421486E-13</v>
      </c>
      <c r="HC46" s="86">
        <f t="shared" si="145"/>
        <v>7.3069614233855015E-24</v>
      </c>
      <c r="HD46" s="86">
        <f t="shared" si="192"/>
        <v>1.176704126879541E-18</v>
      </c>
      <c r="HE46" s="86">
        <f t="shared" si="193"/>
        <v>1.0647394555102457E-23</v>
      </c>
      <c r="HF46" s="86">
        <f t="shared" si="194"/>
        <v>8.8902257294726159E-24</v>
      </c>
      <c r="HG46" s="86">
        <f t="shared" si="195"/>
        <v>9.7118918935257962E-23</v>
      </c>
      <c r="HH46" s="86">
        <f t="shared" si="196"/>
        <v>1.0581177447701656E-23</v>
      </c>
      <c r="HI46" s="86">
        <f t="shared" si="197"/>
        <v>4.0375438944493391E-25</v>
      </c>
      <c r="HJ46" s="86">
        <f t="shared" si="198"/>
        <v>1.1959115339432462E-25</v>
      </c>
      <c r="HK46" s="86">
        <f t="shared" si="199"/>
        <v>3.7781970173830302E-23</v>
      </c>
      <c r="HL46" s="86">
        <f t="shared" si="200"/>
        <v>1.0322500610753064E-24</v>
      </c>
      <c r="HM46" s="86">
        <f t="shared" si="201"/>
        <v>1.1141196706177738E-25</v>
      </c>
      <c r="HN46" s="86">
        <f t="shared" si="202"/>
        <v>1.2284920009845273E-23</v>
      </c>
      <c r="HO46" s="86">
        <f t="shared" si="203"/>
        <v>5.9235456514856764E-23</v>
      </c>
      <c r="HP46" s="86">
        <f t="shared" si="204"/>
        <v>9.9468626976760724E-26</v>
      </c>
      <c r="HQ46" s="86">
        <f t="shared" si="205"/>
        <v>4.1600496656458346E-34</v>
      </c>
      <c r="HS46" s="86">
        <f t="shared" si="114"/>
        <v>2.0875966084581943E-147</v>
      </c>
      <c r="HT46" s="86">
        <f t="shared" si="206"/>
        <v>2.9499706948043338E-105</v>
      </c>
      <c r="HU46" s="86">
        <f t="shared" si="207"/>
        <v>7.5065396698083484E-143</v>
      </c>
      <c r="HV46" s="86">
        <f t="shared" si="208"/>
        <v>2.9145784298358287E-145</v>
      </c>
      <c r="HW46" s="86">
        <f t="shared" si="209"/>
        <v>5.0679834563418151E-138</v>
      </c>
      <c r="HX46" s="86">
        <f t="shared" si="210"/>
        <v>3.8071468436286035E-144</v>
      </c>
      <c r="HY46" s="86">
        <f t="shared" si="211"/>
        <v>4.4837891523616947E-154</v>
      </c>
      <c r="HZ46" s="86">
        <f t="shared" si="212"/>
        <v>1.629461192012241E-154</v>
      </c>
      <c r="IA46" s="86">
        <f t="shared" si="213"/>
        <v>1.2077100483576015E-140</v>
      </c>
      <c r="IB46" s="86">
        <f t="shared" si="214"/>
        <v>5.0052728745580366E-152</v>
      </c>
      <c r="IC46" s="86">
        <f t="shared" si="215"/>
        <v>1.4345745356324595E-157</v>
      </c>
      <c r="ID46" s="86">
        <f t="shared" si="216"/>
        <v>2.9385957320798512E-144</v>
      </c>
      <c r="IE46" s="86">
        <f t="shared" si="217"/>
        <v>1.4471780950648833E-138</v>
      </c>
      <c r="IF46" s="86">
        <f t="shared" si="218"/>
        <v>1.0159054348828431E-100</v>
      </c>
      <c r="IG46" s="86">
        <f t="shared" si="219"/>
        <v>1.0918409377386467E-63</v>
      </c>
      <c r="II46" s="86">
        <f t="shared" si="115"/>
        <v>0</v>
      </c>
      <c r="IJ46" s="86">
        <f t="shared" si="116"/>
        <v>3.6108023023844429E-220</v>
      </c>
      <c r="IK46" s="86">
        <f t="shared" si="117"/>
        <v>1.26121499875237E-307</v>
      </c>
      <c r="IL46" s="86">
        <f t="shared" si="118"/>
        <v>0</v>
      </c>
      <c r="IM46" s="86">
        <f t="shared" si="119"/>
        <v>1.6887525982507863E-302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1.110042671265474E-300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1.6162972195850119E-295</v>
      </c>
      <c r="IV46" s="86">
        <f t="shared" si="128"/>
        <v>5.9942552970964304E-165</v>
      </c>
      <c r="IW46" s="86">
        <f t="shared" si="129"/>
        <v>2.4870533154018378E-251</v>
      </c>
      <c r="IY46" s="86">
        <f t="shared" si="130"/>
        <v>1.8649998902192507E-7</v>
      </c>
      <c r="IZ46" s="86">
        <f t="shared" si="131"/>
        <v>3.790146833484748E-7</v>
      </c>
      <c r="JA46" s="86">
        <f t="shared" si="132"/>
        <v>9.6467817136613231E-9</v>
      </c>
      <c r="JB46" s="86">
        <f t="shared" si="133"/>
        <v>2.2048688445612603E-8</v>
      </c>
      <c r="JC46" s="86">
        <f t="shared" si="134"/>
        <v>1.2486201015999266E-8</v>
      </c>
      <c r="JD46" s="86">
        <f t="shared" si="135"/>
        <v>8.509267064527148E-9</v>
      </c>
      <c r="JE46" s="86">
        <f t="shared" si="136"/>
        <v>1.1314392205807976E-8</v>
      </c>
      <c r="JF46" s="86">
        <f t="shared" si="137"/>
        <v>5.245299540456725E-9</v>
      </c>
      <c r="JG46" s="86">
        <f t="shared" si="138"/>
        <v>1.1615322788261078E-8</v>
      </c>
      <c r="JH46" s="86">
        <f t="shared" si="139"/>
        <v>1.0866810664467816E-8</v>
      </c>
      <c r="JI46" s="86">
        <f t="shared" si="140"/>
        <v>1.080561931065623E-9</v>
      </c>
      <c r="JJ46" s="86">
        <f t="shared" si="141"/>
        <v>4.6211660594470235E-9</v>
      </c>
      <c r="JK46" s="86">
        <f t="shared" si="142"/>
        <v>9.3084208991943392E-9</v>
      </c>
      <c r="JL46" s="86">
        <f t="shared" si="143"/>
        <v>1.0206085298447203E-11</v>
      </c>
      <c r="JM46" s="86">
        <f t="shared" si="144"/>
        <v>4.1133346425421486E-13</v>
      </c>
    </row>
    <row r="47" spans="2:273" x14ac:dyDescent="0.25">
      <c r="B47" s="2">
        <v>20</v>
      </c>
      <c r="C47" s="37">
        <v>56.667000000000002</v>
      </c>
      <c r="D47" s="37">
        <v>57.805999999999997</v>
      </c>
      <c r="E47" s="37">
        <v>58.902999999999999</v>
      </c>
      <c r="F47" s="37">
        <v>64.951999999999998</v>
      </c>
      <c r="G47" s="37">
        <v>66.113</v>
      </c>
      <c r="H47" s="37">
        <v>66.774000000000001</v>
      </c>
      <c r="I47" s="37">
        <v>71.016000000000005</v>
      </c>
      <c r="J47" s="37">
        <v>67.968000000000004</v>
      </c>
      <c r="K47" s="37">
        <v>67.903000000000006</v>
      </c>
      <c r="L47" s="37">
        <v>70.661000000000001</v>
      </c>
      <c r="M47" s="37">
        <v>67.725999999999999</v>
      </c>
      <c r="N47" s="37">
        <v>65.096999999999994</v>
      </c>
      <c r="O47" s="37">
        <v>65.403000000000006</v>
      </c>
      <c r="P47" s="37">
        <v>63.113</v>
      </c>
      <c r="Q47" s="37">
        <v>60.468000000000004</v>
      </c>
      <c r="S47" s="4">
        <f t="shared" si="8"/>
        <v>58.510764999603076</v>
      </c>
      <c r="T47" s="4">
        <f t="shared" si="9"/>
        <v>60.306057007896392</v>
      </c>
      <c r="U47" s="4">
        <f t="shared" si="10"/>
        <v>60.727976790018126</v>
      </c>
      <c r="V47" s="4">
        <f t="shared" si="11"/>
        <v>66.559878981521948</v>
      </c>
      <c r="W47" s="4">
        <f t="shared" si="12"/>
        <v>66.582890499813914</v>
      </c>
      <c r="X47" s="4">
        <f t="shared" si="13"/>
        <v>68.866478253145118</v>
      </c>
      <c r="Y47" s="4">
        <f t="shared" si="14"/>
        <v>68.475359147251808</v>
      </c>
      <c r="Z47" s="4">
        <f t="shared" si="15"/>
        <v>68.673658448251246</v>
      </c>
      <c r="AA47" s="4">
        <f t="shared" si="16"/>
        <v>69.753189239014148</v>
      </c>
      <c r="AB47" s="4">
        <f t="shared" si="17"/>
        <v>69.758529015534037</v>
      </c>
      <c r="AC47" s="4">
        <f t="shared" si="18"/>
        <v>67.559806767958577</v>
      </c>
      <c r="AD47" s="4">
        <f t="shared" si="19"/>
        <v>65.461161847879168</v>
      </c>
      <c r="AE47" s="4">
        <f t="shared" si="20"/>
        <v>65.912678000065895</v>
      </c>
      <c r="AF47" s="4">
        <f t="shared" si="21"/>
        <v>63.579005048449019</v>
      </c>
      <c r="AG47" s="4">
        <f t="shared" si="22"/>
        <v>60.470649217526216</v>
      </c>
      <c r="AI47" s="4">
        <f t="shared" si="23"/>
        <v>-1.8437649996030743</v>
      </c>
      <c r="AJ47" s="4">
        <f t="shared" si="24"/>
        <v>-2.5000570078963946</v>
      </c>
      <c r="AK47" s="4">
        <f t="shared" si="25"/>
        <v>-1.8249767900181268</v>
      </c>
      <c r="AL47" s="4">
        <f t="shared" si="26"/>
        <v>-1.6078789815219494</v>
      </c>
      <c r="AM47" s="4">
        <f t="shared" si="27"/>
        <v>-0.46989049981391418</v>
      </c>
      <c r="AN47" s="4">
        <f t="shared" si="28"/>
        <v>-2.0924782531451172</v>
      </c>
      <c r="AO47" s="4">
        <f t="shared" si="29"/>
        <v>2.5406408527481972</v>
      </c>
      <c r="AP47" s="4">
        <f t="shared" si="30"/>
        <v>-0.70565844825124202</v>
      </c>
      <c r="AQ47" s="4">
        <f t="shared" si="31"/>
        <v>-1.8501892390141421</v>
      </c>
      <c r="AR47" s="4">
        <f t="shared" si="32"/>
        <v>0.90247098446596397</v>
      </c>
      <c r="AS47" s="4">
        <f t="shared" si="33"/>
        <v>0.16619323204142233</v>
      </c>
      <c r="AT47" s="4">
        <f t="shared" si="34"/>
        <v>-0.36416184787917416</v>
      </c>
      <c r="AU47" s="4">
        <f t="shared" si="35"/>
        <v>-0.50967800006588959</v>
      </c>
      <c r="AV47" s="4">
        <f t="shared" si="146"/>
        <v>-0.46600504844901991</v>
      </c>
      <c r="AW47" s="4">
        <f t="shared" si="146"/>
        <v>-2.6492175262120554E-3</v>
      </c>
      <c r="AY47" s="2">
        <f t="shared" si="96"/>
        <v>58.510340822169674</v>
      </c>
      <c r="AZ47" s="2">
        <f t="shared" si="147"/>
        <v>60.305234493840551</v>
      </c>
      <c r="BA47" s="2">
        <f t="shared" si="148"/>
        <v>60.727948658688838</v>
      </c>
      <c r="BB47" s="2">
        <f t="shared" si="149"/>
        <v>66.559815486995703</v>
      </c>
      <c r="BC47" s="2">
        <f t="shared" si="150"/>
        <v>66.582853903686328</v>
      </c>
      <c r="BD47" s="2">
        <f t="shared" si="151"/>
        <v>68.866452872381046</v>
      </c>
      <c r="BE47" s="2">
        <f t="shared" si="152"/>
        <v>68.475329320366086</v>
      </c>
      <c r="BF47" s="2">
        <f t="shared" si="153"/>
        <v>68.673641906421196</v>
      </c>
      <c r="BG47" s="2">
        <f t="shared" si="154"/>
        <v>69.753157701466563</v>
      </c>
      <c r="BH47" s="2">
        <f t="shared" si="155"/>
        <v>69.758497044085985</v>
      </c>
      <c r="BI47" s="2">
        <f t="shared" si="156"/>
        <v>67.559803179436429</v>
      </c>
      <c r="BJ47" s="2">
        <f t="shared" si="157"/>
        <v>65.461147947483127</v>
      </c>
      <c r="BK47" s="2">
        <f t="shared" si="158"/>
        <v>65.91265069695973</v>
      </c>
      <c r="BL47" s="2">
        <f t="shared" si="159"/>
        <v>63.579005003864516</v>
      </c>
      <c r="BM47" s="2">
        <f t="shared" si="160"/>
        <v>60.470649215893239</v>
      </c>
      <c r="BO47" s="2">
        <f t="shared" si="38"/>
        <v>56.667000000000002</v>
      </c>
      <c r="BP47" s="2">
        <f t="shared" si="39"/>
        <v>57.805999999999997</v>
      </c>
      <c r="BQ47" s="2">
        <f t="shared" si="40"/>
        <v>58.902999999999999</v>
      </c>
      <c r="BR47" s="2">
        <f t="shared" si="41"/>
        <v>64.951999999999998</v>
      </c>
      <c r="BS47" s="2">
        <f t="shared" si="42"/>
        <v>66.113</v>
      </c>
      <c r="BT47" s="2">
        <f t="shared" si="43"/>
        <v>66.774000000000001</v>
      </c>
      <c r="BU47" s="2">
        <f t="shared" si="44"/>
        <v>71.016000000000005</v>
      </c>
      <c r="BV47" s="2">
        <f t="shared" si="45"/>
        <v>67.968000000000004</v>
      </c>
      <c r="BW47" s="2">
        <f t="shared" si="46"/>
        <v>67.903000000000006</v>
      </c>
      <c r="BX47" s="2">
        <f t="shared" si="47"/>
        <v>70.661000000000001</v>
      </c>
      <c r="BY47" s="2">
        <f t="shared" si="48"/>
        <v>67.725999999999999</v>
      </c>
      <c r="BZ47" s="2">
        <f t="shared" si="49"/>
        <v>65.096999999999994</v>
      </c>
      <c r="CA47" s="2">
        <f t="shared" si="50"/>
        <v>65.403000000000006</v>
      </c>
      <c r="CB47" s="2">
        <f t="shared" si="51"/>
        <v>63.113</v>
      </c>
      <c r="CC47" s="2">
        <f t="shared" si="52"/>
        <v>60.468000000000004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58.214029576209377</v>
      </c>
      <c r="DL47" s="2">
        <f t="shared" si="161"/>
        <v>60.515932474407805</v>
      </c>
      <c r="DM47" s="2">
        <f t="shared" si="161"/>
        <v>60.724561488804277</v>
      </c>
      <c r="DN47" s="2">
        <f t="shared" si="161"/>
        <v>66.241144608879509</v>
      </c>
      <c r="DO47" s="2">
        <f t="shared" si="161"/>
        <v>66.69818725460587</v>
      </c>
      <c r="DP47" s="2">
        <f t="shared" si="161"/>
        <v>69.139267563406491</v>
      </c>
      <c r="DQ47" s="2">
        <f t="shared" si="161"/>
        <v>68.55809760394645</v>
      </c>
      <c r="DR47" s="2">
        <f t="shared" si="161"/>
        <v>68.903588012856872</v>
      </c>
      <c r="DS47" s="2">
        <f t="shared" si="161"/>
        <v>70.219281787979469</v>
      </c>
      <c r="DT47" s="2">
        <f t="shared" si="161"/>
        <v>70.242700483483233</v>
      </c>
      <c r="DU47" s="2">
        <f t="shared" si="161"/>
        <v>67.923170731707344</v>
      </c>
      <c r="DV47" s="2">
        <f t="shared" si="161"/>
        <v>65.858468627609867</v>
      </c>
      <c r="DW47" s="2">
        <f t="shared" si="161"/>
        <v>66.223232558139557</v>
      </c>
      <c r="DX47" s="2">
        <f t="shared" si="161"/>
        <v>63.506852123552108</v>
      </c>
      <c r="DY47" s="2">
        <f t="shared" si="161"/>
        <v>60.410789661319072</v>
      </c>
      <c r="EA47" s="2">
        <f t="shared" si="71"/>
        <v>60.894554662764747</v>
      </c>
      <c r="EB47" s="2">
        <f t="shared" si="72"/>
        <v>58.657723916691907</v>
      </c>
      <c r="EC47" s="2">
        <f t="shared" si="73"/>
        <v>60.760631418496189</v>
      </c>
      <c r="ED47" s="2">
        <f t="shared" si="74"/>
        <v>69.401259266219341</v>
      </c>
      <c r="EE47" s="2">
        <f t="shared" si="75"/>
        <v>65.539499047069029</v>
      </c>
      <c r="EF47" s="2">
        <f t="shared" si="76"/>
        <v>66.240076936605277</v>
      </c>
      <c r="EG47" s="2">
        <f t="shared" si="77"/>
        <v>67.674884411153883</v>
      </c>
      <c r="EH47" s="2">
        <f t="shared" si="78"/>
        <v>66.432940871834163</v>
      </c>
      <c r="EI47" s="2">
        <f t="shared" si="79"/>
        <v>65.424556739830336</v>
      </c>
      <c r="EJ47" s="2">
        <f t="shared" si="80"/>
        <v>65.380612072810408</v>
      </c>
      <c r="EK47" s="2">
        <f t="shared" si="81"/>
        <v>63.617725695588234</v>
      </c>
      <c r="EL47" s="2">
        <f t="shared" si="82"/>
        <v>61.469410500525029</v>
      </c>
      <c r="EM47" s="2">
        <f t="shared" si="83"/>
        <v>62.84641490683228</v>
      </c>
      <c r="EN47" s="2">
        <f t="shared" si="84"/>
        <v>64.50828941071957</v>
      </c>
      <c r="EO47" s="2">
        <f t="shared" si="85"/>
        <v>61.29464407085311</v>
      </c>
      <c r="EQ47" s="2">
        <f t="shared" si="86"/>
        <v>58.379833410903473</v>
      </c>
      <c r="ER47" s="2">
        <f t="shared" si="162"/>
        <v>58.06453343414293</v>
      </c>
      <c r="ES47" s="2">
        <f t="shared" si="162"/>
        <v>59.406054040320633</v>
      </c>
      <c r="ET47" s="2">
        <f t="shared" si="162"/>
        <v>65.394992649504061</v>
      </c>
      <c r="EU47" s="2">
        <f t="shared" si="162"/>
        <v>65.29549844163526</v>
      </c>
      <c r="EV47" s="2">
        <f t="shared" si="162"/>
        <v>64.936421571929841</v>
      </c>
      <c r="EW47" s="2">
        <f t="shared" si="162"/>
        <v>66.132170334283956</v>
      </c>
      <c r="EX47" s="2">
        <f t="shared" si="162"/>
        <v>64.74642654389676</v>
      </c>
      <c r="EY47" s="2">
        <f t="shared" si="162"/>
        <v>64.545873085177988</v>
      </c>
      <c r="EZ47" s="2">
        <f t="shared" si="162"/>
        <v>64.471246417076017</v>
      </c>
      <c r="FA47" s="2">
        <f t="shared" si="162"/>
        <v>62.799699351977218</v>
      </c>
      <c r="FB47" s="2">
        <f t="shared" si="162"/>
        <v>62.255884677348305</v>
      </c>
      <c r="FC47" s="2">
        <f t="shared" si="162"/>
        <v>59.387424426388392</v>
      </c>
      <c r="FD47" s="2">
        <f t="shared" si="162"/>
        <v>64.727879516174525</v>
      </c>
      <c r="FE47" s="2">
        <f t="shared" si="162"/>
        <v>62.678525453319097</v>
      </c>
      <c r="FG47" s="2">
        <f t="shared" si="88"/>
        <v>0.11054470853603453</v>
      </c>
      <c r="FH47" s="2">
        <f t="shared" si="163"/>
        <v>0.11338638846571307</v>
      </c>
      <c r="FI47" s="2">
        <f t="shared" si="163"/>
        <v>9.4006085488694574E-2</v>
      </c>
      <c r="FJ47" s="2">
        <f t="shared" si="163"/>
        <v>0.10084590004272208</v>
      </c>
      <c r="FK47" s="2">
        <f t="shared" si="163"/>
        <v>9.953726721485541E-2</v>
      </c>
      <c r="FL47" s="2">
        <f t="shared" si="163"/>
        <v>9.4099001141615429E-2</v>
      </c>
      <c r="FM47" s="2">
        <f t="shared" si="163"/>
        <v>9.3707745337437656E-2</v>
      </c>
      <c r="FN47" s="2">
        <f t="shared" si="163"/>
        <v>9.306874406174058E-2</v>
      </c>
      <c r="FO47" s="2">
        <f t="shared" si="163"/>
        <v>9.7215362992947849E-2</v>
      </c>
      <c r="FP47" s="2">
        <f t="shared" si="163"/>
        <v>9.9586849903325309E-2</v>
      </c>
      <c r="FQ47" s="2">
        <f t="shared" si="163"/>
        <v>8.4396663272250427E-2</v>
      </c>
      <c r="FR47" s="2">
        <f t="shared" si="163"/>
        <v>9.0525740019192516E-2</v>
      </c>
      <c r="FS47" s="2">
        <f t="shared" si="163"/>
        <v>9.1972360675349543E-2</v>
      </c>
      <c r="FT47" s="2">
        <f t="shared" si="163"/>
        <v>7.2048929161681319E-2</v>
      </c>
      <c r="FU47" s="2">
        <f t="shared" si="163"/>
        <v>6.7722594134077149E-2</v>
      </c>
      <c r="FW47" s="2">
        <f t="shared" si="112"/>
        <v>2.6318847445948381E-6</v>
      </c>
      <c r="FX47" s="2">
        <f t="shared" si="164"/>
        <v>4.0850145776185912E-6</v>
      </c>
      <c r="FY47" s="2">
        <f t="shared" si="165"/>
        <v>2.6746420563566804E-6</v>
      </c>
      <c r="FZ47" s="2">
        <f t="shared" si="166"/>
        <v>3.4268167228829364E-6</v>
      </c>
      <c r="GA47" s="2">
        <f t="shared" si="167"/>
        <v>2.8409242822098494E-6</v>
      </c>
      <c r="GB47" s="2">
        <f t="shared" si="168"/>
        <v>2.8757019810342635E-6</v>
      </c>
      <c r="GC47" s="2">
        <f t="shared" si="169"/>
        <v>2.8304865810737352E-6</v>
      </c>
      <c r="GD47" s="2">
        <f t="shared" si="170"/>
        <v>3.6050692609511616E-6</v>
      </c>
      <c r="GE47" s="2">
        <f t="shared" si="171"/>
        <v>3.5854834595763306E-6</v>
      </c>
      <c r="GF47" s="2">
        <f t="shared" si="172"/>
        <v>3.7065693598500841E-6</v>
      </c>
      <c r="GG47" s="2">
        <f t="shared" si="173"/>
        <v>2.8817169661187318E-6</v>
      </c>
      <c r="GH47" s="2">
        <f t="shared" si="174"/>
        <v>2.612692110927543E-6</v>
      </c>
      <c r="GI47" s="2">
        <f t="shared" si="175"/>
        <v>2.3042037730009334E-6</v>
      </c>
      <c r="GJ47" s="2">
        <f t="shared" si="176"/>
        <v>1.8040403549315195E-6</v>
      </c>
      <c r="GK47" s="2">
        <f t="shared" si="177"/>
        <v>1.9084899271901919E-6</v>
      </c>
      <c r="GM47" s="86">
        <f t="shared" si="113"/>
        <v>3.4402707139283954E-7</v>
      </c>
      <c r="GN47" s="86">
        <f t="shared" si="178"/>
        <v>6.7420605948899551E-7</v>
      </c>
      <c r="GO47" s="86">
        <f t="shared" si="179"/>
        <v>2.0187958351924946E-8</v>
      </c>
      <c r="GP47" s="86">
        <f t="shared" si="180"/>
        <v>4.498489183071234E-8</v>
      </c>
      <c r="GQ47" s="86">
        <f t="shared" si="181"/>
        <v>2.6248019323154495E-8</v>
      </c>
      <c r="GR47" s="86">
        <f t="shared" si="182"/>
        <v>1.7946217028730941E-8</v>
      </c>
      <c r="GS47" s="86">
        <f t="shared" si="183"/>
        <v>2.3430713804766553E-8</v>
      </c>
      <c r="GT47" s="86">
        <f t="shared" si="184"/>
        <v>1.1339877207017363E-8</v>
      </c>
      <c r="GU47" s="86">
        <f t="shared" si="185"/>
        <v>2.4320796552771509E-8</v>
      </c>
      <c r="GV47" s="86">
        <f t="shared" si="186"/>
        <v>2.3041080318813027E-8</v>
      </c>
      <c r="GW47" s="86">
        <f t="shared" si="187"/>
        <v>2.4729073109304352E-9</v>
      </c>
      <c r="GX47" s="86">
        <f t="shared" si="188"/>
        <v>9.9676340842675933E-9</v>
      </c>
      <c r="GY47" s="86">
        <f t="shared" si="189"/>
        <v>1.937673365246355E-8</v>
      </c>
      <c r="GZ47" s="86">
        <f t="shared" si="190"/>
        <v>2.8549805213327355E-11</v>
      </c>
      <c r="HA47" s="86">
        <f t="shared" si="191"/>
        <v>1.3359056388686576E-12</v>
      </c>
      <c r="HC47" s="86">
        <f t="shared" si="145"/>
        <v>3.1718893992314743E-23</v>
      </c>
      <c r="HD47" s="86">
        <f t="shared" si="192"/>
        <v>3.5711663230740074E-18</v>
      </c>
      <c r="HE47" s="86">
        <f t="shared" si="193"/>
        <v>4.5055480463071898E-23</v>
      </c>
      <c r="HF47" s="86">
        <f t="shared" si="194"/>
        <v>3.9111248588877511E-23</v>
      </c>
      <c r="HG47" s="86">
        <f t="shared" si="195"/>
        <v>3.9619698599835266E-22</v>
      </c>
      <c r="HH47" s="86">
        <f t="shared" si="196"/>
        <v>4.542711777183125E-23</v>
      </c>
      <c r="HI47" s="86">
        <f t="shared" si="197"/>
        <v>1.8987505065433629E-24</v>
      </c>
      <c r="HJ47" s="86">
        <f t="shared" si="198"/>
        <v>5.8723503047159302E-25</v>
      </c>
      <c r="HK47" s="86">
        <f t="shared" si="199"/>
        <v>1.5962518228125847E-22</v>
      </c>
      <c r="HL47" s="86">
        <f t="shared" si="200"/>
        <v>4.9028878250690994E-24</v>
      </c>
      <c r="HM47" s="86">
        <f t="shared" si="201"/>
        <v>5.4414878644000084E-25</v>
      </c>
      <c r="HN47" s="86">
        <f t="shared" si="202"/>
        <v>5.1896095378778998E-23</v>
      </c>
      <c r="HO47" s="86">
        <f t="shared" si="203"/>
        <v>2.3413850534538586E-22</v>
      </c>
      <c r="HP47" s="86">
        <f t="shared" si="204"/>
        <v>4.6705500539897124E-25</v>
      </c>
      <c r="HQ47" s="86">
        <f t="shared" si="205"/>
        <v>3.4249183216337941E-33</v>
      </c>
      <c r="HS47" s="86">
        <f t="shared" si="114"/>
        <v>9.3130845646054501E-145</v>
      </c>
      <c r="HT47" s="86">
        <f t="shared" si="206"/>
        <v>2.4765813935965159E-103</v>
      </c>
      <c r="HU47" s="86">
        <f t="shared" si="207"/>
        <v>2.7986245167852169E-140</v>
      </c>
      <c r="HV47" s="86">
        <f t="shared" si="208"/>
        <v>1.3287362075923088E-142</v>
      </c>
      <c r="HW47" s="86">
        <f t="shared" si="209"/>
        <v>1.6683914779760784E-135</v>
      </c>
      <c r="HX47" s="86">
        <f t="shared" si="210"/>
        <v>1.5477662148631884E-141</v>
      </c>
      <c r="HY47" s="86">
        <f t="shared" si="211"/>
        <v>2.7075283116498926E-151</v>
      </c>
      <c r="HZ47" s="86">
        <f t="shared" si="212"/>
        <v>1.1053514447424305E-151</v>
      </c>
      <c r="IA47" s="86">
        <f t="shared" si="213"/>
        <v>4.5965181668620939E-138</v>
      </c>
      <c r="IB47" s="86">
        <f t="shared" si="214"/>
        <v>3.1881652437116726E-149</v>
      </c>
      <c r="IC47" s="86">
        <f t="shared" si="215"/>
        <v>1.0115673060134314E-154</v>
      </c>
      <c r="ID47" s="86">
        <f t="shared" si="216"/>
        <v>1.1298361367244067E-141</v>
      </c>
      <c r="IE47" s="86">
        <f t="shared" si="217"/>
        <v>4.1107045657682522E-136</v>
      </c>
      <c r="IF47" s="86">
        <f t="shared" si="218"/>
        <v>5.667902853358898E-99</v>
      </c>
      <c r="IG47" s="86">
        <f t="shared" si="219"/>
        <v>1.2995198016754938E-62</v>
      </c>
      <c r="II47" s="86">
        <f t="shared" si="115"/>
        <v>0</v>
      </c>
      <c r="IJ47" s="86">
        <f t="shared" si="116"/>
        <v>5.7433551664145594E-217</v>
      </c>
      <c r="IK47" s="86">
        <f t="shared" si="117"/>
        <v>2.747141028004447E-303</v>
      </c>
      <c r="IL47" s="86">
        <f t="shared" si="118"/>
        <v>1.2456684039490433E-306</v>
      </c>
      <c r="IM47" s="86">
        <f t="shared" si="119"/>
        <v>3.2570485689136507E-298</v>
      </c>
      <c r="IN47" s="86">
        <f t="shared" si="120"/>
        <v>6.7501806157522912E-306</v>
      </c>
      <c r="IO47" s="86">
        <f t="shared" si="121"/>
        <v>0</v>
      </c>
      <c r="IP47" s="86">
        <f t="shared" si="122"/>
        <v>0</v>
      </c>
      <c r="IQ47" s="86">
        <f t="shared" si="123"/>
        <v>2.4148230610953529E-296</v>
      </c>
      <c r="IR47" s="86">
        <f t="shared" si="124"/>
        <v>0</v>
      </c>
      <c r="IS47" s="86">
        <f t="shared" si="125"/>
        <v>0</v>
      </c>
      <c r="IT47" s="86">
        <f t="shared" si="126"/>
        <v>1.6301226605087119E-304</v>
      </c>
      <c r="IU47" s="86">
        <f t="shared" si="127"/>
        <v>2.125365587477852E-291</v>
      </c>
      <c r="IV47" s="86">
        <f t="shared" si="128"/>
        <v>1.0549033650655267E-162</v>
      </c>
      <c r="IW47" s="86">
        <f t="shared" si="129"/>
        <v>7.0002561625197051E-248</v>
      </c>
      <c r="IY47" s="86">
        <f t="shared" si="130"/>
        <v>3.4402707139283959E-7</v>
      </c>
      <c r="IZ47" s="86">
        <f t="shared" si="131"/>
        <v>6.742060594925667E-7</v>
      </c>
      <c r="JA47" s="86">
        <f t="shared" si="132"/>
        <v>2.0187958351924993E-8</v>
      </c>
      <c r="JB47" s="86">
        <f t="shared" si="133"/>
        <v>4.498489183071238E-8</v>
      </c>
      <c r="JC47" s="86">
        <f t="shared" si="134"/>
        <v>2.6248019323154892E-8</v>
      </c>
      <c r="JD47" s="86">
        <f t="shared" si="135"/>
        <v>1.7946217028730987E-8</v>
      </c>
      <c r="JE47" s="86">
        <f t="shared" si="136"/>
        <v>2.3430713804766557E-8</v>
      </c>
      <c r="JF47" s="86">
        <f t="shared" si="137"/>
        <v>1.1339877207017363E-8</v>
      </c>
      <c r="JG47" s="86">
        <f t="shared" si="138"/>
        <v>2.4320796552771668E-8</v>
      </c>
      <c r="JH47" s="86">
        <f t="shared" si="139"/>
        <v>2.304108031881303E-8</v>
      </c>
      <c r="JI47" s="86">
        <f t="shared" si="140"/>
        <v>2.4729073109304356E-9</v>
      </c>
      <c r="JJ47" s="86">
        <f t="shared" si="141"/>
        <v>9.9676340842676446E-9</v>
      </c>
      <c r="JK47" s="86">
        <f t="shared" si="142"/>
        <v>1.9376733652463785E-8</v>
      </c>
      <c r="JL47" s="86">
        <f t="shared" si="143"/>
        <v>2.8549805213327823E-11</v>
      </c>
      <c r="JM47" s="86">
        <f t="shared" si="144"/>
        <v>1.3359056388686576E-12</v>
      </c>
    </row>
    <row r="48" spans="2:273" x14ac:dyDescent="0.25">
      <c r="B48" s="2">
        <v>21</v>
      </c>
      <c r="C48" s="37">
        <v>56.232999999999997</v>
      </c>
      <c r="D48" s="37">
        <v>58.371000000000002</v>
      </c>
      <c r="E48" s="37">
        <v>60.015999999999998</v>
      </c>
      <c r="F48" s="37">
        <v>66.468000000000004</v>
      </c>
      <c r="G48" s="37">
        <v>65.355000000000004</v>
      </c>
      <c r="H48" s="37">
        <v>68.016000000000005</v>
      </c>
      <c r="I48" s="37">
        <v>67.951999999999998</v>
      </c>
      <c r="J48" s="37">
        <v>69.096999999999994</v>
      </c>
      <c r="K48" s="37">
        <v>69.709999999999994</v>
      </c>
      <c r="L48" s="37">
        <v>67.338999999999999</v>
      </c>
      <c r="M48" s="37">
        <v>67.257999999999996</v>
      </c>
      <c r="N48" s="37">
        <v>64.322999999999993</v>
      </c>
      <c r="O48" s="37">
        <v>65.290000000000006</v>
      </c>
      <c r="P48" s="37">
        <v>63.21</v>
      </c>
      <c r="Q48" s="37">
        <v>60.484000000000002</v>
      </c>
      <c r="S48" s="4">
        <f t="shared" si="8"/>
        <v>58.658149635422554</v>
      </c>
      <c r="T48" s="4">
        <f t="shared" si="9"/>
        <v>60.384289549309642</v>
      </c>
      <c r="U48" s="4">
        <f t="shared" si="10"/>
        <v>60.814691806217084</v>
      </c>
      <c r="V48" s="4">
        <f t="shared" si="11"/>
        <v>66.705197589943921</v>
      </c>
      <c r="W48" s="4">
        <f t="shared" si="12"/>
        <v>66.681685859949127</v>
      </c>
      <c r="X48" s="4">
        <f t="shared" si="13"/>
        <v>68.886941314587361</v>
      </c>
      <c r="Y48" s="4">
        <f t="shared" si="14"/>
        <v>68.564762754299295</v>
      </c>
      <c r="Z48" s="4">
        <f t="shared" si="15"/>
        <v>68.737062847623051</v>
      </c>
      <c r="AA48" s="4">
        <f t="shared" si="16"/>
        <v>69.789557635250503</v>
      </c>
      <c r="AB48" s="4">
        <f t="shared" si="17"/>
        <v>69.811478819689924</v>
      </c>
      <c r="AC48" s="4">
        <f t="shared" si="18"/>
        <v>67.634961486555184</v>
      </c>
      <c r="AD48" s="4">
        <f t="shared" si="19"/>
        <v>65.535969865729157</v>
      </c>
      <c r="AE48" s="4">
        <f t="shared" si="20"/>
        <v>65.962611783427306</v>
      </c>
      <c r="AF48" s="4">
        <f t="shared" si="21"/>
        <v>63.721583276566804</v>
      </c>
      <c r="AG48" s="4">
        <f t="shared" si="22"/>
        <v>60.606970431030255</v>
      </c>
      <c r="AI48" s="4">
        <f t="shared" si="23"/>
        <v>-2.4251496354225566</v>
      </c>
      <c r="AJ48" s="4">
        <f t="shared" si="24"/>
        <v>-2.0132895493096399</v>
      </c>
      <c r="AK48" s="4">
        <f t="shared" si="25"/>
        <v>-0.7986918062170858</v>
      </c>
      <c r="AL48" s="4">
        <f t="shared" si="26"/>
        <v>-0.23719758994391782</v>
      </c>
      <c r="AM48" s="4">
        <f t="shared" si="27"/>
        <v>-1.3266858599491229</v>
      </c>
      <c r="AN48" s="4">
        <f t="shared" si="28"/>
        <v>-0.87094131458735546</v>
      </c>
      <c r="AO48" s="4">
        <f t="shared" si="29"/>
        <v>-0.61276275429929683</v>
      </c>
      <c r="AP48" s="4">
        <f t="shared" si="30"/>
        <v>0.35993715237694346</v>
      </c>
      <c r="AQ48" s="4">
        <f t="shared" si="31"/>
        <v>-7.9557635250509406E-2</v>
      </c>
      <c r="AR48" s="4">
        <f t="shared" si="32"/>
        <v>-2.4724788196899254</v>
      </c>
      <c r="AS48" s="4">
        <f t="shared" si="33"/>
        <v>-0.37696148655518869</v>
      </c>
      <c r="AT48" s="4">
        <f t="shared" si="34"/>
        <v>-1.2129698657291641</v>
      </c>
      <c r="AU48" s="4">
        <f t="shared" si="35"/>
        <v>-0.67261178342729977</v>
      </c>
      <c r="AV48" s="4">
        <f t="shared" si="146"/>
        <v>-0.51158327656680314</v>
      </c>
      <c r="AW48" s="4">
        <f t="shared" si="146"/>
        <v>-0.12297043103025374</v>
      </c>
      <c r="AY48" s="2">
        <f t="shared" si="96"/>
        <v>58.657393330881895</v>
      </c>
      <c r="AZ48" s="2">
        <f t="shared" si="147"/>
        <v>60.382873579347667</v>
      </c>
      <c r="BA48" s="2">
        <f t="shared" si="148"/>
        <v>60.814635077555799</v>
      </c>
      <c r="BB48" s="2">
        <f t="shared" si="149"/>
        <v>66.705072744749103</v>
      </c>
      <c r="BC48" s="2">
        <f t="shared" si="150"/>
        <v>66.681611793515003</v>
      </c>
      <c r="BD48" s="2">
        <f t="shared" si="151"/>
        <v>68.886889749482336</v>
      </c>
      <c r="BE48" s="2">
        <f t="shared" si="152"/>
        <v>68.564703208326236</v>
      </c>
      <c r="BF48" s="2">
        <f t="shared" si="153"/>
        <v>68.737028424609179</v>
      </c>
      <c r="BG48" s="2">
        <f t="shared" si="154"/>
        <v>69.789494030539359</v>
      </c>
      <c r="BH48" s="2">
        <f t="shared" si="155"/>
        <v>69.811413576277729</v>
      </c>
      <c r="BI48" s="2">
        <f t="shared" si="156"/>
        <v>67.634953588284176</v>
      </c>
      <c r="BJ48" s="2">
        <f t="shared" si="157"/>
        <v>65.535940993498656</v>
      </c>
      <c r="BK48" s="2">
        <f t="shared" si="158"/>
        <v>65.962556991247951</v>
      </c>
      <c r="BL48" s="2">
        <f t="shared" si="159"/>
        <v>63.721583157190409</v>
      </c>
      <c r="BM48" s="2">
        <f t="shared" si="160"/>
        <v>60.606970425973728</v>
      </c>
      <c r="BO48" s="2">
        <f t="shared" si="38"/>
        <v>56.232999999999997</v>
      </c>
      <c r="BP48" s="2">
        <f t="shared" si="39"/>
        <v>58.371000000000002</v>
      </c>
      <c r="BQ48" s="2">
        <f t="shared" si="40"/>
        <v>60.015999999999998</v>
      </c>
      <c r="BR48" s="2">
        <f t="shared" si="41"/>
        <v>66.468000000000004</v>
      </c>
      <c r="BS48" s="2">
        <f t="shared" si="42"/>
        <v>65.355000000000004</v>
      </c>
      <c r="BT48" s="2">
        <f t="shared" si="43"/>
        <v>68.016000000000005</v>
      </c>
      <c r="BU48" s="2">
        <f t="shared" si="44"/>
        <v>67.951999999999998</v>
      </c>
      <c r="BV48" s="2">
        <f t="shared" si="45"/>
        <v>69.096999999999994</v>
      </c>
      <c r="BW48" s="2">
        <f t="shared" si="46"/>
        <v>69.709999999999994</v>
      </c>
      <c r="BX48" s="2">
        <f t="shared" si="47"/>
        <v>67.338999999999999</v>
      </c>
      <c r="BY48" s="2">
        <f t="shared" si="48"/>
        <v>67.257999999999996</v>
      </c>
      <c r="BZ48" s="2">
        <f t="shared" si="49"/>
        <v>64.322999999999993</v>
      </c>
      <c r="CA48" s="2">
        <f t="shared" si="50"/>
        <v>65.290000000000006</v>
      </c>
      <c r="CB48" s="2">
        <f t="shared" si="51"/>
        <v>63.21</v>
      </c>
      <c r="CC48" s="2">
        <f t="shared" si="52"/>
        <v>60.484000000000002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58.373398995219176</v>
      </c>
      <c r="DL48" s="2">
        <f t="shared" si="161"/>
        <v>60.643162763687442</v>
      </c>
      <c r="DM48" s="2">
        <f t="shared" si="161"/>
        <v>60.838117845663533</v>
      </c>
      <c r="DN48" s="2">
        <f t="shared" si="161"/>
        <v>66.399320930232577</v>
      </c>
      <c r="DO48" s="2">
        <f t="shared" si="161"/>
        <v>66.837477348233179</v>
      </c>
      <c r="DP48" s="2">
        <f t="shared" si="161"/>
        <v>69.203389109472454</v>
      </c>
      <c r="DQ48" s="2">
        <f t="shared" si="161"/>
        <v>68.68194038054969</v>
      </c>
      <c r="DR48" s="2">
        <f t="shared" si="161"/>
        <v>69.011229532993013</v>
      </c>
      <c r="DS48" s="2">
        <f t="shared" si="161"/>
        <v>70.318385080036251</v>
      </c>
      <c r="DT48" s="2">
        <f t="shared" si="161"/>
        <v>70.362810766280418</v>
      </c>
      <c r="DU48" s="2">
        <f t="shared" si="161"/>
        <v>68.053965853658553</v>
      </c>
      <c r="DV48" s="2">
        <f t="shared" si="161"/>
        <v>65.992851740809769</v>
      </c>
      <c r="DW48" s="2">
        <f t="shared" si="161"/>
        <v>66.322000000000031</v>
      </c>
      <c r="DX48" s="2">
        <f t="shared" si="161"/>
        <v>63.66398172458171</v>
      </c>
      <c r="DY48" s="2">
        <f t="shared" si="161"/>
        <v>60.557704099821748</v>
      </c>
      <c r="EA48" s="2">
        <f t="shared" si="71"/>
        <v>60.741444217112161</v>
      </c>
      <c r="EB48" s="2">
        <f t="shared" si="72"/>
        <v>58.526674319945911</v>
      </c>
      <c r="EC48" s="2">
        <f t="shared" si="73"/>
        <v>60.608269320896369</v>
      </c>
      <c r="ED48" s="2">
        <f t="shared" si="74"/>
        <v>69.19145945635232</v>
      </c>
      <c r="EE48" s="2">
        <f t="shared" si="75"/>
        <v>65.395650707479078</v>
      </c>
      <c r="EF48" s="2">
        <f t="shared" si="76"/>
        <v>66.108057403477517</v>
      </c>
      <c r="EG48" s="2">
        <f t="shared" si="77"/>
        <v>67.530660253460326</v>
      </c>
      <c r="EH48" s="2">
        <f t="shared" si="78"/>
        <v>66.300182327313024</v>
      </c>
      <c r="EI48" s="2">
        <f t="shared" si="79"/>
        <v>65.310171456853993</v>
      </c>
      <c r="EJ48" s="2">
        <f t="shared" si="80"/>
        <v>65.264662750181202</v>
      </c>
      <c r="EK48" s="2">
        <f t="shared" si="81"/>
        <v>63.48917687673412</v>
      </c>
      <c r="EL48" s="2">
        <f t="shared" si="82"/>
        <v>61.349431781589082</v>
      </c>
      <c r="EM48" s="2">
        <f t="shared" si="83"/>
        <v>62.72617208933525</v>
      </c>
      <c r="EN48" s="2">
        <f t="shared" si="84"/>
        <v>64.398175857269763</v>
      </c>
      <c r="EO48" s="2">
        <f t="shared" si="85"/>
        <v>61.225463020964696</v>
      </c>
      <c r="EQ48" s="2">
        <f t="shared" si="86"/>
        <v>58.253260777319369</v>
      </c>
      <c r="ER48" s="2">
        <f t="shared" si="162"/>
        <v>57.940005787145893</v>
      </c>
      <c r="ES48" s="2">
        <f t="shared" si="162"/>
        <v>59.268060341213683</v>
      </c>
      <c r="ET48" s="2">
        <f t="shared" si="162"/>
        <v>65.228619096344744</v>
      </c>
      <c r="EU48" s="2">
        <f t="shared" si="162"/>
        <v>65.153840607777809</v>
      </c>
      <c r="EV48" s="2">
        <f t="shared" si="162"/>
        <v>64.818350030409377</v>
      </c>
      <c r="EW48" s="2">
        <f t="shared" si="162"/>
        <v>66.004602812355373</v>
      </c>
      <c r="EX48" s="2">
        <f t="shared" si="162"/>
        <v>64.631834115934339</v>
      </c>
      <c r="EY48" s="2">
        <f t="shared" si="162"/>
        <v>64.441215698454613</v>
      </c>
      <c r="EZ48" s="2">
        <f t="shared" si="162"/>
        <v>64.365291849274371</v>
      </c>
      <c r="FA48" s="2">
        <f t="shared" si="162"/>
        <v>62.679864859618085</v>
      </c>
      <c r="FB48" s="2">
        <f t="shared" si="162"/>
        <v>62.12728948156726</v>
      </c>
      <c r="FC48" s="2">
        <f t="shared" si="162"/>
        <v>59.303466474275346</v>
      </c>
      <c r="FD48" s="2">
        <f t="shared" si="162"/>
        <v>64.61592306706082</v>
      </c>
      <c r="FE48" s="2">
        <f t="shared" si="162"/>
        <v>62.593490584181637</v>
      </c>
      <c r="FG48" s="2">
        <f t="shared" si="88"/>
        <v>0.11993078233707719</v>
      </c>
      <c r="FH48" s="2">
        <f t="shared" si="163"/>
        <v>0.12298038165349</v>
      </c>
      <c r="FI48" s="2">
        <f t="shared" si="163"/>
        <v>0.10214917724395754</v>
      </c>
      <c r="FJ48" s="2">
        <f t="shared" si="163"/>
        <v>0.10950986197345518</v>
      </c>
      <c r="FK48" s="2">
        <f t="shared" si="163"/>
        <v>0.10810231762370902</v>
      </c>
      <c r="FL48" s="2">
        <f t="shared" si="163"/>
        <v>0.10224923317411214</v>
      </c>
      <c r="FM48" s="2">
        <f t="shared" si="163"/>
        <v>0.10182789856704763</v>
      </c>
      <c r="FN48" s="2">
        <f t="shared" si="163"/>
        <v>0.10113970462471517</v>
      </c>
      <c r="FO48" s="2">
        <f t="shared" si="163"/>
        <v>0.10560404828448625</v>
      </c>
      <c r="FP48" s="2">
        <f t="shared" si="163"/>
        <v>0.10815565437965148</v>
      </c>
      <c r="FQ48" s="2">
        <f t="shared" si="163"/>
        <v>9.1791692951814011E-2</v>
      </c>
      <c r="FR48" s="2">
        <f t="shared" si="163"/>
        <v>9.8400097277180257E-2</v>
      </c>
      <c r="FS48" s="2">
        <f t="shared" si="163"/>
        <v>9.9958721659272845E-2</v>
      </c>
      <c r="FT48" s="2">
        <f t="shared" si="163"/>
        <v>7.8454729233682324E-2</v>
      </c>
      <c r="FU48" s="2">
        <f t="shared" si="163"/>
        <v>7.3774324586547854E-2</v>
      </c>
      <c r="FW48" s="2">
        <f t="shared" si="112"/>
        <v>2.8858035044483574E-6</v>
      </c>
      <c r="FX48" s="2">
        <f t="shared" si="164"/>
        <v>4.4791276499951865E-6</v>
      </c>
      <c r="FY48" s="2">
        <f t="shared" si="165"/>
        <v>2.9326859405187803E-6</v>
      </c>
      <c r="FZ48" s="2">
        <f t="shared" si="166"/>
        <v>3.7574285765648932E-6</v>
      </c>
      <c r="GA48" s="2">
        <f t="shared" si="167"/>
        <v>3.1150106785521166E-6</v>
      </c>
      <c r="GB48" s="2">
        <f t="shared" si="168"/>
        <v>3.1531436459936562E-6</v>
      </c>
      <c r="GC48" s="2">
        <f t="shared" si="169"/>
        <v>3.1035659731006749E-6</v>
      </c>
      <c r="GD48" s="2">
        <f t="shared" si="170"/>
        <v>3.9528784653660182E-6</v>
      </c>
      <c r="GE48" s="2">
        <f t="shared" si="171"/>
        <v>3.9314030761026891E-6</v>
      </c>
      <c r="GF48" s="2">
        <f t="shared" si="172"/>
        <v>4.0641710322077534E-6</v>
      </c>
      <c r="GG48" s="2">
        <f t="shared" si="173"/>
        <v>3.1597389423254364E-6</v>
      </c>
      <c r="GH48" s="2">
        <f t="shared" si="174"/>
        <v>2.8647592107537468E-6</v>
      </c>
      <c r="GI48" s="2">
        <f t="shared" si="175"/>
        <v>2.5265086349098121E-6</v>
      </c>
      <c r="GJ48" s="2">
        <f t="shared" si="176"/>
        <v>1.9780905698570535E-6</v>
      </c>
      <c r="GK48" s="2">
        <f t="shared" si="177"/>
        <v>2.0926172074142181E-6</v>
      </c>
      <c r="GM48" s="86">
        <f t="shared" si="113"/>
        <v>6.26571020347734E-7</v>
      </c>
      <c r="GN48" s="86">
        <f t="shared" si="178"/>
        <v>1.1852130293737578E-6</v>
      </c>
      <c r="GO48" s="86">
        <f t="shared" si="179"/>
        <v>4.1595470509475972E-8</v>
      </c>
      <c r="GP48" s="86">
        <f t="shared" si="180"/>
        <v>9.0396615992218529E-8</v>
      </c>
      <c r="GQ48" s="86">
        <f t="shared" si="181"/>
        <v>5.4302938329338189E-8</v>
      </c>
      <c r="GR48" s="86">
        <f t="shared" si="182"/>
        <v>3.7256407745549626E-8</v>
      </c>
      <c r="GS48" s="86">
        <f t="shared" si="183"/>
        <v>4.7787822915260254E-8</v>
      </c>
      <c r="GT48" s="86">
        <f t="shared" si="184"/>
        <v>2.4116657216430924E-8</v>
      </c>
      <c r="GU48" s="86">
        <f t="shared" si="185"/>
        <v>5.0128799386822375E-8</v>
      </c>
      <c r="GV48" s="86">
        <f t="shared" si="186"/>
        <v>4.806801137110511E-8</v>
      </c>
      <c r="GW48" s="86">
        <f t="shared" si="187"/>
        <v>5.5613488118120743E-9</v>
      </c>
      <c r="GX48" s="86">
        <f t="shared" si="188"/>
        <v>2.115408282608006E-8</v>
      </c>
      <c r="GY48" s="86">
        <f t="shared" si="189"/>
        <v>3.9722792302949722E-8</v>
      </c>
      <c r="GZ48" s="86">
        <f t="shared" si="190"/>
        <v>7.8128384470389364E-11</v>
      </c>
      <c r="HA48" s="86">
        <f t="shared" si="191"/>
        <v>4.2292967634256897E-12</v>
      </c>
      <c r="HC48" s="86">
        <f t="shared" si="145"/>
        <v>1.3483654942643351E-22</v>
      </c>
      <c r="HD48" s="86">
        <f t="shared" si="192"/>
        <v>1.0671530033770242E-17</v>
      </c>
      <c r="HE48" s="86">
        <f t="shared" si="193"/>
        <v>1.8681491510441048E-22</v>
      </c>
      <c r="HF48" s="86">
        <f t="shared" si="194"/>
        <v>1.6842101793564682E-22</v>
      </c>
      <c r="HG48" s="86">
        <f t="shared" si="195"/>
        <v>1.5839757322476939E-21</v>
      </c>
      <c r="HH48" s="86">
        <f t="shared" si="196"/>
        <v>1.9101954818668992E-22</v>
      </c>
      <c r="HI48" s="86">
        <f t="shared" si="197"/>
        <v>8.7344417308568001E-24</v>
      </c>
      <c r="HJ48" s="86">
        <f t="shared" si="198"/>
        <v>2.8184823549335908E-24</v>
      </c>
      <c r="HK48" s="86">
        <f t="shared" si="199"/>
        <v>6.6050399529378879E-22</v>
      </c>
      <c r="HL48" s="86">
        <f t="shared" si="200"/>
        <v>2.2763658346994312E-23</v>
      </c>
      <c r="HM48" s="86">
        <f t="shared" si="201"/>
        <v>2.598205425241296E-24</v>
      </c>
      <c r="HN48" s="86">
        <f t="shared" si="202"/>
        <v>2.148093741257402E-22</v>
      </c>
      <c r="HO48" s="86">
        <f t="shared" si="203"/>
        <v>9.0796513145344773E-22</v>
      </c>
      <c r="HP48" s="86">
        <f t="shared" si="204"/>
        <v>2.1464669645029465E-24</v>
      </c>
      <c r="HQ48" s="86">
        <f t="shared" si="205"/>
        <v>2.7369056578353073E-32</v>
      </c>
      <c r="HS48" s="86">
        <f t="shared" si="114"/>
        <v>3.9287145070661255E-142</v>
      </c>
      <c r="HT48" s="86">
        <f t="shared" si="206"/>
        <v>1.9947058673896871E-101</v>
      </c>
      <c r="HU48" s="86">
        <f t="shared" si="207"/>
        <v>9.8816706885293352E-138</v>
      </c>
      <c r="HV48" s="86">
        <f t="shared" si="208"/>
        <v>5.7209733055336306E-140</v>
      </c>
      <c r="HW48" s="86">
        <f t="shared" si="209"/>
        <v>5.2038057860728804E-133</v>
      </c>
      <c r="HX48" s="86">
        <f t="shared" si="210"/>
        <v>5.9527208329229492E-139</v>
      </c>
      <c r="HY48" s="86">
        <f t="shared" si="211"/>
        <v>1.5413732365527421E-148</v>
      </c>
      <c r="HZ48" s="86">
        <f t="shared" si="212"/>
        <v>7.0550108958980963E-149</v>
      </c>
      <c r="IA48" s="86">
        <f t="shared" si="213"/>
        <v>1.6547415616022087E-135</v>
      </c>
      <c r="IB48" s="86">
        <f t="shared" si="214"/>
        <v>1.9110553680037163E-146</v>
      </c>
      <c r="IC48" s="86">
        <f t="shared" si="215"/>
        <v>6.7145872429159561E-152</v>
      </c>
      <c r="ID48" s="86">
        <f t="shared" si="216"/>
        <v>4.113976170693659E-139</v>
      </c>
      <c r="IE48" s="86">
        <f t="shared" si="217"/>
        <v>1.1095404597983251E-133</v>
      </c>
      <c r="IF48" s="86">
        <f t="shared" si="218"/>
        <v>3.0512794228906507E-97</v>
      </c>
      <c r="IG48" s="86">
        <f t="shared" si="219"/>
        <v>1.5136933165205348E-61</v>
      </c>
      <c r="II48" s="86">
        <f t="shared" si="115"/>
        <v>0</v>
      </c>
      <c r="IJ48" s="86">
        <f t="shared" si="116"/>
        <v>8.6516403477599406E-214</v>
      </c>
      <c r="IK48" s="86">
        <f t="shared" si="117"/>
        <v>5.5717370810548781E-299</v>
      </c>
      <c r="IL48" s="86">
        <f t="shared" si="118"/>
        <v>3.4336086599659915E-302</v>
      </c>
      <c r="IM48" s="86">
        <f t="shared" si="119"/>
        <v>5.8524045676402048E-294</v>
      </c>
      <c r="IN48" s="86">
        <f t="shared" si="120"/>
        <v>1.5787591731644579E-301</v>
      </c>
      <c r="IO48" s="86">
        <f t="shared" si="121"/>
        <v>0</v>
      </c>
      <c r="IP48" s="86">
        <f t="shared" si="122"/>
        <v>0</v>
      </c>
      <c r="IQ48" s="86">
        <f t="shared" si="123"/>
        <v>4.8835126243745939E-292</v>
      </c>
      <c r="IR48" s="86">
        <f t="shared" si="124"/>
        <v>0</v>
      </c>
      <c r="IS48" s="86">
        <f t="shared" si="125"/>
        <v>0</v>
      </c>
      <c r="IT48" s="86">
        <f t="shared" si="126"/>
        <v>3.3807125084229633E-300</v>
      </c>
      <c r="IU48" s="86">
        <f t="shared" si="127"/>
        <v>2.6137714531252248E-287</v>
      </c>
      <c r="IV48" s="86">
        <f t="shared" si="128"/>
        <v>1.7912179584985988E-160</v>
      </c>
      <c r="IW48" s="86">
        <f t="shared" si="129"/>
        <v>1.8644220707307201E-244</v>
      </c>
      <c r="IY48" s="86">
        <f t="shared" si="130"/>
        <v>6.265710203477341E-7</v>
      </c>
      <c r="IZ48" s="86">
        <f t="shared" si="131"/>
        <v>1.1852130293844293E-6</v>
      </c>
      <c r="JA48" s="86">
        <f t="shared" si="132"/>
        <v>4.1595470509476157E-8</v>
      </c>
      <c r="JB48" s="86">
        <f t="shared" si="133"/>
        <v>9.0396615992218701E-8</v>
      </c>
      <c r="JC48" s="86">
        <f t="shared" si="134"/>
        <v>5.4302938329339771E-8</v>
      </c>
      <c r="JD48" s="86">
        <f t="shared" si="135"/>
        <v>3.7256407745549818E-8</v>
      </c>
      <c r="JE48" s="86">
        <f t="shared" si="136"/>
        <v>4.778782291526026E-8</v>
      </c>
      <c r="JF48" s="86">
        <f t="shared" si="137"/>
        <v>2.4116657216430927E-8</v>
      </c>
      <c r="JG48" s="86">
        <f t="shared" si="138"/>
        <v>5.0128799386823037E-8</v>
      </c>
      <c r="JH48" s="86">
        <f t="shared" si="139"/>
        <v>4.806801137110513E-8</v>
      </c>
      <c r="JI48" s="86">
        <f t="shared" si="140"/>
        <v>5.5613488118120768E-9</v>
      </c>
      <c r="JJ48" s="86">
        <f t="shared" si="141"/>
        <v>2.1154082826080275E-8</v>
      </c>
      <c r="JK48" s="86">
        <f t="shared" si="142"/>
        <v>3.9722792302950629E-8</v>
      </c>
      <c r="JL48" s="86">
        <f t="shared" si="143"/>
        <v>7.812838447039151E-11</v>
      </c>
      <c r="JM48" s="86">
        <f t="shared" si="144"/>
        <v>4.2292967634256897E-12</v>
      </c>
    </row>
    <row r="49" spans="2:273" x14ac:dyDescent="0.25">
      <c r="B49" s="2">
        <v>22</v>
      </c>
      <c r="C49" s="37">
        <v>56.2</v>
      </c>
      <c r="D49" s="37">
        <v>58.21</v>
      </c>
      <c r="E49" s="37">
        <v>58.29</v>
      </c>
      <c r="F49" s="37">
        <v>67.209999999999994</v>
      </c>
      <c r="G49" s="37">
        <v>65.968000000000004</v>
      </c>
      <c r="H49" s="37">
        <v>68.564999999999998</v>
      </c>
      <c r="I49" s="37">
        <v>68.516000000000005</v>
      </c>
      <c r="J49" s="37">
        <v>65.838999999999999</v>
      </c>
      <c r="K49" s="37">
        <v>68.742000000000004</v>
      </c>
      <c r="L49" s="37">
        <v>70.483999999999995</v>
      </c>
      <c r="M49" s="37">
        <v>66.516000000000005</v>
      </c>
      <c r="N49" s="37">
        <v>63.758000000000003</v>
      </c>
      <c r="O49" s="37">
        <v>65.661000000000001</v>
      </c>
      <c r="P49" s="37">
        <v>65.064999999999998</v>
      </c>
      <c r="Q49" s="37">
        <v>61</v>
      </c>
      <c r="S49" s="4">
        <f t="shared" si="8"/>
        <v>58.801309475804402</v>
      </c>
      <c r="T49" s="4">
        <f t="shared" si="9"/>
        <v>60.456326749424491</v>
      </c>
      <c r="U49" s="4">
        <f t="shared" si="10"/>
        <v>60.896796363534179</v>
      </c>
      <c r="V49" s="4">
        <f t="shared" si="11"/>
        <v>66.845761279945478</v>
      </c>
      <c r="W49" s="4">
        <f t="shared" si="12"/>
        <v>66.774561251185673</v>
      </c>
      <c r="X49" s="4">
        <f t="shared" si="13"/>
        <v>68.902193722431363</v>
      </c>
      <c r="Y49" s="4">
        <f t="shared" si="14"/>
        <v>68.648963730635671</v>
      </c>
      <c r="Z49" s="4">
        <f t="shared" si="15"/>
        <v>68.79478920507772</v>
      </c>
      <c r="AA49" s="4">
        <f t="shared" si="16"/>
        <v>69.819074921413474</v>
      </c>
      <c r="AB49" s="4">
        <f t="shared" si="17"/>
        <v>69.856995301223193</v>
      </c>
      <c r="AC49" s="4">
        <f t="shared" si="18"/>
        <v>67.703500049651367</v>
      </c>
      <c r="AD49" s="4">
        <f t="shared" si="19"/>
        <v>65.603826670952628</v>
      </c>
      <c r="AE49" s="4">
        <f t="shared" si="20"/>
        <v>66.006744005781457</v>
      </c>
      <c r="AF49" s="4">
        <f t="shared" si="21"/>
        <v>63.860979289179177</v>
      </c>
      <c r="AG49" s="4">
        <f t="shared" si="22"/>
        <v>60.740899375911908</v>
      </c>
      <c r="AI49" s="4">
        <f t="shared" si="23"/>
        <v>-2.6013094758043991</v>
      </c>
      <c r="AJ49" s="4">
        <f t="shared" si="24"/>
        <v>-2.2463267494244903</v>
      </c>
      <c r="AK49" s="4">
        <f t="shared" si="25"/>
        <v>-2.6067963635341798</v>
      </c>
      <c r="AL49" s="4">
        <f t="shared" si="26"/>
        <v>0.36423872005451585</v>
      </c>
      <c r="AM49" s="4">
        <f t="shared" si="27"/>
        <v>-0.8065612511856699</v>
      </c>
      <c r="AN49" s="4">
        <f t="shared" si="28"/>
        <v>-0.33719372243136547</v>
      </c>
      <c r="AO49" s="4">
        <f t="shared" si="29"/>
        <v>-0.13296373063566591</v>
      </c>
      <c r="AP49" s="4">
        <f t="shared" si="30"/>
        <v>-2.9557892050777212</v>
      </c>
      <c r="AQ49" s="4">
        <f t="shared" si="31"/>
        <v>-1.0770749214134696</v>
      </c>
      <c r="AR49" s="4">
        <f t="shared" si="32"/>
        <v>0.62700469877680121</v>
      </c>
      <c r="AS49" s="4">
        <f t="shared" si="33"/>
        <v>-1.1875000496513621</v>
      </c>
      <c r="AT49" s="4">
        <f t="shared" si="34"/>
        <v>-1.8458266709526256</v>
      </c>
      <c r="AU49" s="4">
        <f t="shared" si="35"/>
        <v>-0.34574400578145514</v>
      </c>
      <c r="AV49" s="4">
        <f t="shared" si="146"/>
        <v>1.2040207108208207</v>
      </c>
      <c r="AW49" s="4">
        <f t="shared" si="146"/>
        <v>0.25910062408809154</v>
      </c>
      <c r="AY49" s="2">
        <f t="shared" si="96"/>
        <v>58.799978627131956</v>
      </c>
      <c r="AZ49" s="2">
        <f t="shared" si="147"/>
        <v>60.45391874933842</v>
      </c>
      <c r="BA49" s="2">
        <f t="shared" si="148"/>
        <v>60.896683780883734</v>
      </c>
      <c r="BB49" s="2">
        <f t="shared" si="149"/>
        <v>66.845519612591659</v>
      </c>
      <c r="BC49" s="2">
        <f t="shared" si="150"/>
        <v>66.774413791455657</v>
      </c>
      <c r="BD49" s="2">
        <f t="shared" si="151"/>
        <v>68.902090644447043</v>
      </c>
      <c r="BE49" s="2">
        <f t="shared" si="152"/>
        <v>68.64884670271465</v>
      </c>
      <c r="BF49" s="2">
        <f t="shared" si="153"/>
        <v>68.794718769261806</v>
      </c>
      <c r="BG49" s="2">
        <f t="shared" si="154"/>
        <v>69.818948703079698</v>
      </c>
      <c r="BH49" s="2">
        <f t="shared" si="155"/>
        <v>69.856864362802881</v>
      </c>
      <c r="BI49" s="2">
        <f t="shared" si="156"/>
        <v>67.703482974127908</v>
      </c>
      <c r="BJ49" s="2">
        <f t="shared" si="157"/>
        <v>65.603767690590516</v>
      </c>
      <c r="BK49" s="2">
        <f t="shared" si="158"/>
        <v>66.0066357636899</v>
      </c>
      <c r="BL49" s="2">
        <f t="shared" si="159"/>
        <v>63.8609789766288</v>
      </c>
      <c r="BM49" s="2">
        <f t="shared" si="160"/>
        <v>60.740899360656115</v>
      </c>
      <c r="BO49" s="2">
        <f t="shared" si="38"/>
        <v>56.2</v>
      </c>
      <c r="BP49" s="2">
        <f t="shared" si="39"/>
        <v>58.21</v>
      </c>
      <c r="BQ49" s="2">
        <f t="shared" si="40"/>
        <v>58.29</v>
      </c>
      <c r="BR49" s="2">
        <f t="shared" si="41"/>
        <v>67.209999999999994</v>
      </c>
      <c r="BS49" s="2">
        <f t="shared" si="42"/>
        <v>65.968000000000004</v>
      </c>
      <c r="BT49" s="2">
        <f t="shared" si="43"/>
        <v>68.564999999999998</v>
      </c>
      <c r="BU49" s="2">
        <f t="shared" si="44"/>
        <v>68.516000000000005</v>
      </c>
      <c r="BV49" s="2">
        <f t="shared" si="45"/>
        <v>65.838999999999999</v>
      </c>
      <c r="BW49" s="2">
        <f t="shared" si="46"/>
        <v>68.742000000000004</v>
      </c>
      <c r="BX49" s="2">
        <f t="shared" si="47"/>
        <v>70.483999999999995</v>
      </c>
      <c r="BY49" s="2">
        <f t="shared" si="48"/>
        <v>66.516000000000005</v>
      </c>
      <c r="BZ49" s="2">
        <f t="shared" si="49"/>
        <v>63.758000000000003</v>
      </c>
      <c r="CA49" s="2">
        <f t="shared" si="50"/>
        <v>65.661000000000001</v>
      </c>
      <c r="CB49" s="2">
        <f t="shared" si="51"/>
        <v>65.064999999999998</v>
      </c>
      <c r="CC49" s="2">
        <f t="shared" si="52"/>
        <v>61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58.532768414228983</v>
      </c>
      <c r="DL49" s="2">
        <f t="shared" si="161"/>
        <v>60.77039305296708</v>
      </c>
      <c r="DM49" s="2">
        <f t="shared" si="161"/>
        <v>60.951674202522781</v>
      </c>
      <c r="DN49" s="2">
        <f t="shared" si="161"/>
        <v>66.557497251585644</v>
      </c>
      <c r="DO49" s="2">
        <f t="shared" si="161"/>
        <v>66.976767441860474</v>
      </c>
      <c r="DP49" s="2">
        <f t="shared" si="161"/>
        <v>69.267510655538416</v>
      </c>
      <c r="DQ49" s="2">
        <f t="shared" si="161"/>
        <v>68.805783157152931</v>
      </c>
      <c r="DR49" s="2">
        <f t="shared" si="161"/>
        <v>69.118871053129141</v>
      </c>
      <c r="DS49" s="2">
        <f t="shared" si="161"/>
        <v>70.417488372093032</v>
      </c>
      <c r="DT49" s="2">
        <f t="shared" si="161"/>
        <v>70.482921049077589</v>
      </c>
      <c r="DU49" s="2">
        <f t="shared" si="161"/>
        <v>68.184760975609777</v>
      </c>
      <c r="DV49" s="2">
        <f t="shared" si="161"/>
        <v>66.127234854009671</v>
      </c>
      <c r="DW49" s="2">
        <f t="shared" si="161"/>
        <v>66.420767441860491</v>
      </c>
      <c r="DX49" s="2">
        <f t="shared" si="161"/>
        <v>63.821111325611312</v>
      </c>
      <c r="DY49" s="2">
        <f t="shared" si="161"/>
        <v>60.704618538324418</v>
      </c>
      <c r="EA49" s="2">
        <f t="shared" si="71"/>
        <v>60.588333771459574</v>
      </c>
      <c r="EB49" s="2">
        <f t="shared" si="72"/>
        <v>58.395624723199916</v>
      </c>
      <c r="EC49" s="2">
        <f t="shared" si="73"/>
        <v>60.455907223296556</v>
      </c>
      <c r="ED49" s="2">
        <f t="shared" si="74"/>
        <v>68.981659646485312</v>
      </c>
      <c r="EE49" s="2">
        <f t="shared" si="75"/>
        <v>65.251802367889127</v>
      </c>
      <c r="EF49" s="2">
        <f t="shared" si="76"/>
        <v>65.976037870349742</v>
      </c>
      <c r="EG49" s="2">
        <f t="shared" si="77"/>
        <v>67.386436095766769</v>
      </c>
      <c r="EH49" s="2">
        <f t="shared" si="78"/>
        <v>66.167423782791886</v>
      </c>
      <c r="EI49" s="2">
        <f t="shared" si="79"/>
        <v>65.195786173877664</v>
      </c>
      <c r="EJ49" s="2">
        <f t="shared" si="80"/>
        <v>65.148713427551996</v>
      </c>
      <c r="EK49" s="2">
        <f t="shared" si="81"/>
        <v>63.360628057880007</v>
      </c>
      <c r="EL49" s="2">
        <f t="shared" si="82"/>
        <v>61.229453062653135</v>
      </c>
      <c r="EM49" s="2">
        <f t="shared" si="83"/>
        <v>62.605929271838228</v>
      </c>
      <c r="EN49" s="2">
        <f t="shared" si="84"/>
        <v>64.288062303819956</v>
      </c>
      <c r="EO49" s="2">
        <f t="shared" si="85"/>
        <v>61.156281971076282</v>
      </c>
      <c r="EQ49" s="2">
        <f t="shared" si="86"/>
        <v>58.126688143735265</v>
      </c>
      <c r="ER49" s="2">
        <f t="shared" si="162"/>
        <v>57.815478140148862</v>
      </c>
      <c r="ES49" s="2">
        <f t="shared" si="162"/>
        <v>59.130066642106733</v>
      </c>
      <c r="ET49" s="2">
        <f t="shared" si="162"/>
        <v>65.062245543185426</v>
      </c>
      <c r="EU49" s="2">
        <f t="shared" si="162"/>
        <v>65.012182773920344</v>
      </c>
      <c r="EV49" s="2">
        <f t="shared" si="162"/>
        <v>64.700278488888912</v>
      </c>
      <c r="EW49" s="2">
        <f t="shared" si="162"/>
        <v>65.87703529042679</v>
      </c>
      <c r="EX49" s="2">
        <f t="shared" si="162"/>
        <v>64.517241687971918</v>
      </c>
      <c r="EY49" s="2">
        <f t="shared" si="162"/>
        <v>64.336558311731253</v>
      </c>
      <c r="EZ49" s="2">
        <f t="shared" si="162"/>
        <v>64.259337281472739</v>
      </c>
      <c r="FA49" s="2">
        <f t="shared" si="162"/>
        <v>62.560030367258953</v>
      </c>
      <c r="FB49" s="2">
        <f t="shared" si="162"/>
        <v>61.998694285786215</v>
      </c>
      <c r="FC49" s="2">
        <f t="shared" si="162"/>
        <v>59.219508522162307</v>
      </c>
      <c r="FD49" s="2">
        <f t="shared" si="162"/>
        <v>64.503966617947114</v>
      </c>
      <c r="FE49" s="2">
        <f t="shared" si="162"/>
        <v>62.508455715044178</v>
      </c>
      <c r="FG49" s="2">
        <f t="shared" si="88"/>
        <v>0.12999732708604977</v>
      </c>
      <c r="FH49" s="2">
        <f t="shared" si="163"/>
        <v>0.13326413798303013</v>
      </c>
      <c r="FI49" s="2">
        <f t="shared" si="163"/>
        <v>0.11091129610603521</v>
      </c>
      <c r="FJ49" s="2">
        <f t="shared" si="163"/>
        <v>0.1188198073492413</v>
      </c>
      <c r="FK49" s="2">
        <f t="shared" si="163"/>
        <v>0.11730836468971265</v>
      </c>
      <c r="FL49" s="2">
        <f t="shared" si="163"/>
        <v>0.1110188733706638</v>
      </c>
      <c r="FM49" s="2">
        <f t="shared" si="163"/>
        <v>0.11056585258792571</v>
      </c>
      <c r="FN49" s="2">
        <f t="shared" si="163"/>
        <v>0.1098258250568168</v>
      </c>
      <c r="FO49" s="2">
        <f t="shared" si="163"/>
        <v>0.11462468413991043</v>
      </c>
      <c r="FP49" s="2">
        <f t="shared" si="163"/>
        <v>0.11736564591998301</v>
      </c>
      <c r="FQ49" s="2">
        <f t="shared" si="163"/>
        <v>9.9764089412892595E-2</v>
      </c>
      <c r="FR49" s="2">
        <f t="shared" si="163"/>
        <v>0.10687891008972571</v>
      </c>
      <c r="FS49" s="2">
        <f t="shared" si="163"/>
        <v>0.1085556656519958</v>
      </c>
      <c r="FT49" s="2">
        <f t="shared" si="163"/>
        <v>8.5377661887529252E-2</v>
      </c>
      <c r="FU49" s="2">
        <f t="shared" si="163"/>
        <v>8.0320249829126736E-2</v>
      </c>
      <c r="FW49" s="2">
        <f t="shared" si="112"/>
        <v>3.1642197400082803E-6</v>
      </c>
      <c r="FX49" s="2">
        <f t="shared" si="164"/>
        <v>4.9112636836173527E-6</v>
      </c>
      <c r="FY49" s="2">
        <f t="shared" si="165"/>
        <v>3.2156252800846923E-6</v>
      </c>
      <c r="FZ49" s="2">
        <f t="shared" si="166"/>
        <v>4.1199370142506455E-6</v>
      </c>
      <c r="GA49" s="2">
        <f t="shared" si="167"/>
        <v>3.4155402633111789E-6</v>
      </c>
      <c r="GB49" s="2">
        <f t="shared" si="168"/>
        <v>3.4573522053796976E-6</v>
      </c>
      <c r="GC49" s="2">
        <f t="shared" si="169"/>
        <v>3.4029914008511716E-6</v>
      </c>
      <c r="GD49" s="2">
        <f t="shared" si="170"/>
        <v>4.3342433963421736E-6</v>
      </c>
      <c r="GE49" s="2">
        <f t="shared" si="171"/>
        <v>4.3106961181727513E-6</v>
      </c>
      <c r="GF49" s="2">
        <f t="shared" si="172"/>
        <v>4.456273174890503E-6</v>
      </c>
      <c r="GG49" s="2">
        <f t="shared" si="173"/>
        <v>3.4645837996001618E-6</v>
      </c>
      <c r="GH49" s="2">
        <f t="shared" si="174"/>
        <v>3.141145143620789E-6</v>
      </c>
      <c r="GI49" s="2">
        <f t="shared" si="175"/>
        <v>2.7702609552866837E-6</v>
      </c>
      <c r="GJ49" s="2">
        <f t="shared" si="176"/>
        <v>2.1689327659199162E-6</v>
      </c>
      <c r="GK49" s="2">
        <f t="shared" si="177"/>
        <v>2.2945086775609372E-6</v>
      </c>
      <c r="GM49" s="86">
        <f t="shared" si="113"/>
        <v>1.1267273600281701E-6</v>
      </c>
      <c r="GN49" s="86">
        <f t="shared" si="178"/>
        <v>2.0590834778823974E-6</v>
      </c>
      <c r="GO49" s="86">
        <f t="shared" si="179"/>
        <v>8.438218940019336E-8</v>
      </c>
      <c r="GP49" s="86">
        <f t="shared" si="180"/>
        <v>1.7891504640252678E-7</v>
      </c>
      <c r="GQ49" s="86">
        <f t="shared" si="181"/>
        <v>1.1056523249080965E-7</v>
      </c>
      <c r="GR49" s="86">
        <f t="shared" si="182"/>
        <v>7.6134911629702366E-8</v>
      </c>
      <c r="GS49" s="86">
        <f t="shared" si="183"/>
        <v>9.5991700767766255E-8</v>
      </c>
      <c r="GT49" s="86">
        <f t="shared" si="184"/>
        <v>5.0455006149558781E-8</v>
      </c>
      <c r="GU49" s="86">
        <f t="shared" si="185"/>
        <v>1.0171089339391883E-7</v>
      </c>
      <c r="GV49" s="86">
        <f t="shared" si="186"/>
        <v>9.866657185171762E-8</v>
      </c>
      <c r="GW49" s="86">
        <f t="shared" si="187"/>
        <v>1.2290629051029586E-8</v>
      </c>
      <c r="GX49" s="86">
        <f t="shared" si="188"/>
        <v>4.4173863861984887E-8</v>
      </c>
      <c r="GY49" s="86">
        <f t="shared" si="189"/>
        <v>8.0197498156288253E-8</v>
      </c>
      <c r="GZ49" s="86">
        <f t="shared" si="190"/>
        <v>2.0916273066977997E-10</v>
      </c>
      <c r="HA49" s="86">
        <f t="shared" si="191"/>
        <v>1.305207868611107E-11</v>
      </c>
      <c r="HC49" s="86">
        <f t="shared" si="145"/>
        <v>5.6131685383689058E-22</v>
      </c>
      <c r="HD49" s="86">
        <f t="shared" si="192"/>
        <v>3.1399259429874305E-17</v>
      </c>
      <c r="HE49" s="86">
        <f t="shared" si="193"/>
        <v>7.5899255811542422E-22</v>
      </c>
      <c r="HF49" s="86">
        <f t="shared" si="194"/>
        <v>7.0990329774067964E-22</v>
      </c>
      <c r="HG49" s="86">
        <f t="shared" si="195"/>
        <v>6.2060952971764052E-21</v>
      </c>
      <c r="HH49" s="86">
        <f t="shared" si="196"/>
        <v>7.86727568125669E-22</v>
      </c>
      <c r="HI49" s="86">
        <f t="shared" si="197"/>
        <v>3.9302619088362076E-23</v>
      </c>
      <c r="HJ49" s="86">
        <f t="shared" si="198"/>
        <v>1.322244250061957E-23</v>
      </c>
      <c r="HK49" s="86">
        <f t="shared" si="199"/>
        <v>2.676759240988687E-21</v>
      </c>
      <c r="HL49" s="86">
        <f t="shared" si="200"/>
        <v>1.0331369511535264E-22</v>
      </c>
      <c r="HM49" s="86">
        <f t="shared" si="201"/>
        <v>1.2128352293320559E-23</v>
      </c>
      <c r="HN49" s="86">
        <f t="shared" si="202"/>
        <v>8.7122512052340846E-22</v>
      </c>
      <c r="HO49" s="86">
        <f t="shared" si="203"/>
        <v>3.4544031298115423E-21</v>
      </c>
      <c r="HP49" s="86">
        <f t="shared" si="204"/>
        <v>9.6551040239912941E-24</v>
      </c>
      <c r="HQ49" s="86">
        <f t="shared" si="205"/>
        <v>2.1229012951407128E-31</v>
      </c>
      <c r="HS49" s="86">
        <f t="shared" si="114"/>
        <v>1.5671769546833945E-139</v>
      </c>
      <c r="HT49" s="86">
        <f t="shared" si="206"/>
        <v>1.541335578038038E-99</v>
      </c>
      <c r="HU49" s="86">
        <f t="shared" si="207"/>
        <v>3.304438676303781E-135</v>
      </c>
      <c r="HV49" s="86">
        <f t="shared" si="208"/>
        <v>2.3263225094324318E-137</v>
      </c>
      <c r="HW49" s="86">
        <f t="shared" si="209"/>
        <v>1.5378191089457811E-130</v>
      </c>
      <c r="HX49" s="86">
        <f t="shared" si="210"/>
        <v>2.1658620157346495E-136</v>
      </c>
      <c r="HY49" s="86">
        <f t="shared" si="211"/>
        <v>8.2727574997376436E-146</v>
      </c>
      <c r="HZ49" s="86">
        <f t="shared" si="212"/>
        <v>4.2367872956651831E-146</v>
      </c>
      <c r="IA49" s="86">
        <f t="shared" si="213"/>
        <v>5.6346505743528566E-133</v>
      </c>
      <c r="IB49" s="86">
        <f t="shared" si="214"/>
        <v>1.0780175651854449E-143</v>
      </c>
      <c r="IC49" s="86">
        <f t="shared" si="215"/>
        <v>4.1956323012949631E-149</v>
      </c>
      <c r="ID49" s="86">
        <f t="shared" si="216"/>
        <v>1.4186636836548733E-136</v>
      </c>
      <c r="IE49" s="86">
        <f t="shared" si="217"/>
        <v>2.8457927389695873E-131</v>
      </c>
      <c r="IF49" s="86">
        <f t="shared" si="218"/>
        <v>1.5850123380767097E-95</v>
      </c>
      <c r="IG49" s="86">
        <f t="shared" si="219"/>
        <v>1.7255395831114773E-60</v>
      </c>
      <c r="II49" s="86">
        <f t="shared" si="115"/>
        <v>9.119130396999565E-304</v>
      </c>
      <c r="IJ49" s="86">
        <f t="shared" si="116"/>
        <v>1.2342479558217828E-210</v>
      </c>
      <c r="IK49" s="86">
        <f t="shared" si="117"/>
        <v>1.0522487727464123E-294</v>
      </c>
      <c r="IL49" s="86">
        <f t="shared" si="118"/>
        <v>8.7806579476962181E-298</v>
      </c>
      <c r="IM49" s="86">
        <f t="shared" si="119"/>
        <v>9.7970804449510445E-290</v>
      </c>
      <c r="IN49" s="86">
        <f t="shared" si="120"/>
        <v>3.4332843640398689E-297</v>
      </c>
      <c r="IO49" s="86">
        <f t="shared" si="121"/>
        <v>0</v>
      </c>
      <c r="IP49" s="86">
        <f t="shared" si="122"/>
        <v>0</v>
      </c>
      <c r="IQ49" s="86">
        <f t="shared" si="123"/>
        <v>9.1808104154641219E-288</v>
      </c>
      <c r="IR49" s="86">
        <f t="shared" si="124"/>
        <v>0</v>
      </c>
      <c r="IS49" s="86">
        <f t="shared" si="125"/>
        <v>0</v>
      </c>
      <c r="IT49" s="86">
        <f t="shared" si="126"/>
        <v>6.5283188542192425E-296</v>
      </c>
      <c r="IU49" s="86">
        <f t="shared" si="127"/>
        <v>3.0062385140361223E-283</v>
      </c>
      <c r="IV49" s="86">
        <f t="shared" si="128"/>
        <v>2.9345586831832714E-158</v>
      </c>
      <c r="IW49" s="86">
        <f t="shared" si="129"/>
        <v>4.6986846768790676E-241</v>
      </c>
      <c r="IY49" s="86">
        <f t="shared" si="130"/>
        <v>1.1267273600281707E-6</v>
      </c>
      <c r="IZ49" s="86">
        <f t="shared" si="131"/>
        <v>2.0590834779137965E-6</v>
      </c>
      <c r="JA49" s="86">
        <f t="shared" si="132"/>
        <v>8.4382189400194114E-8</v>
      </c>
      <c r="JB49" s="86">
        <f t="shared" si="133"/>
        <v>1.7891504640252749E-7</v>
      </c>
      <c r="JC49" s="86">
        <f t="shared" si="134"/>
        <v>1.1056523249081585E-7</v>
      </c>
      <c r="JD49" s="86">
        <f t="shared" si="135"/>
        <v>7.6134911629703147E-8</v>
      </c>
      <c r="JE49" s="86">
        <f t="shared" si="136"/>
        <v>9.5991700767766294E-8</v>
      </c>
      <c r="JF49" s="86">
        <f t="shared" si="137"/>
        <v>5.0455006149558794E-8</v>
      </c>
      <c r="JG49" s="86">
        <f t="shared" si="138"/>
        <v>1.017108933939215E-7</v>
      </c>
      <c r="JH49" s="86">
        <f t="shared" si="139"/>
        <v>9.8666571851717726E-8</v>
      </c>
      <c r="JI49" s="86">
        <f t="shared" si="140"/>
        <v>1.2290629051029597E-8</v>
      </c>
      <c r="JJ49" s="86">
        <f t="shared" si="141"/>
        <v>4.4173863861985761E-8</v>
      </c>
      <c r="JK49" s="86">
        <f t="shared" si="142"/>
        <v>8.0197498156291707E-8</v>
      </c>
      <c r="JL49" s="86">
        <f t="shared" si="143"/>
        <v>2.0916273066978964E-10</v>
      </c>
      <c r="JM49" s="86">
        <f t="shared" si="144"/>
        <v>1.305207868611107E-11</v>
      </c>
    </row>
    <row r="50" spans="2:273" x14ac:dyDescent="0.25">
      <c r="B50" s="2">
        <v>23</v>
      </c>
      <c r="C50" s="37">
        <v>55.433</v>
      </c>
      <c r="D50" s="37">
        <v>58.918999999999997</v>
      </c>
      <c r="E50" s="37">
        <v>60.694000000000003</v>
      </c>
      <c r="F50" s="37">
        <v>67.322999999999993</v>
      </c>
      <c r="G50" s="37">
        <v>69.709999999999994</v>
      </c>
      <c r="H50" s="37">
        <v>67.677000000000007</v>
      </c>
      <c r="I50" s="37">
        <v>68.677000000000007</v>
      </c>
      <c r="J50" s="37">
        <v>67.918999999999997</v>
      </c>
      <c r="K50" s="37">
        <v>68.613</v>
      </c>
      <c r="L50" s="37">
        <v>71.209999999999994</v>
      </c>
      <c r="M50" s="37">
        <v>63.984000000000002</v>
      </c>
      <c r="N50" s="37">
        <v>66.564999999999998</v>
      </c>
      <c r="O50" s="37">
        <v>63.951999999999998</v>
      </c>
      <c r="P50" s="37">
        <v>61.225999999999999</v>
      </c>
      <c r="Q50" s="37">
        <v>59.645000000000003</v>
      </c>
      <c r="S50" s="4">
        <f t="shared" si="8"/>
        <v>58.939821148396561</v>
      </c>
      <c r="T50" s="4">
        <f t="shared" si="9"/>
        <v>60.521805227007398</v>
      </c>
      <c r="U50" s="4">
        <f t="shared" si="10"/>
        <v>60.973796565652727</v>
      </c>
      <c r="V50" s="4">
        <f t="shared" si="11"/>
        <v>66.980967279684634</v>
      </c>
      <c r="W50" s="4">
        <f t="shared" si="12"/>
        <v>66.860941576008173</v>
      </c>
      <c r="X50" s="4">
        <f t="shared" si="13"/>
        <v>68.911782793997119</v>
      </c>
      <c r="Y50" s="4">
        <f t="shared" si="14"/>
        <v>68.727435605925947</v>
      </c>
      <c r="Z50" s="4">
        <f t="shared" si="15"/>
        <v>68.846309076486861</v>
      </c>
      <c r="AA50" s="4">
        <f t="shared" si="16"/>
        <v>69.841192254834468</v>
      </c>
      <c r="AB50" s="4">
        <f t="shared" si="17"/>
        <v>69.894480030788344</v>
      </c>
      <c r="AC50" s="4">
        <f t="shared" si="18"/>
        <v>67.764813395258216</v>
      </c>
      <c r="AD50" s="4">
        <f t="shared" si="19"/>
        <v>65.664119683444781</v>
      </c>
      <c r="AE50" s="4">
        <f t="shared" si="20"/>
        <v>66.044567136490812</v>
      </c>
      <c r="AF50" s="4">
        <f t="shared" si="21"/>
        <v>63.996785093777454</v>
      </c>
      <c r="AG50" s="4">
        <f t="shared" si="22"/>
        <v>60.872123181591022</v>
      </c>
      <c r="AI50" s="4">
        <f t="shared" si="23"/>
        <v>-3.5068211483965612</v>
      </c>
      <c r="AJ50" s="4">
        <f t="shared" si="24"/>
        <v>-1.6028052270074014</v>
      </c>
      <c r="AK50" s="4">
        <f t="shared" si="25"/>
        <v>-0.27979656565272393</v>
      </c>
      <c r="AL50" s="4">
        <f t="shared" si="26"/>
        <v>0.34203272031535903</v>
      </c>
      <c r="AM50" s="4">
        <f t="shared" si="27"/>
        <v>2.8490584239918206</v>
      </c>
      <c r="AN50" s="4">
        <f t="shared" si="28"/>
        <v>-1.2347827939971125</v>
      </c>
      <c r="AO50" s="4">
        <f t="shared" si="29"/>
        <v>-5.0435605925940763E-2</v>
      </c>
      <c r="AP50" s="4">
        <f t="shared" si="30"/>
        <v>-0.92730907648686411</v>
      </c>
      <c r="AQ50" s="4">
        <f t="shared" si="31"/>
        <v>-1.2281922548344681</v>
      </c>
      <c r="AR50" s="4">
        <f t="shared" si="32"/>
        <v>1.3155199692116497</v>
      </c>
      <c r="AS50" s="4">
        <f t="shared" si="33"/>
        <v>-3.7808133952582139</v>
      </c>
      <c r="AT50" s="4">
        <f t="shared" si="34"/>
        <v>0.90088031655521661</v>
      </c>
      <c r="AU50" s="4">
        <f t="shared" si="35"/>
        <v>-2.0925671364908141</v>
      </c>
      <c r="AV50" s="4">
        <f t="shared" si="146"/>
        <v>-2.7707850937774552</v>
      </c>
      <c r="AW50" s="4">
        <f t="shared" si="146"/>
        <v>-1.2271231815910184</v>
      </c>
      <c r="AY50" s="2">
        <f t="shared" si="96"/>
        <v>58.937509916812466</v>
      </c>
      <c r="AZ50" s="2">
        <f t="shared" si="147"/>
        <v>60.517759927316462</v>
      </c>
      <c r="BA50" s="2">
        <f t="shared" si="148"/>
        <v>60.973576679917748</v>
      </c>
      <c r="BB50" s="2">
        <f t="shared" si="149"/>
        <v>66.980506731841103</v>
      </c>
      <c r="BC50" s="2">
        <f t="shared" si="150"/>
        <v>66.86065278003899</v>
      </c>
      <c r="BD50" s="2">
        <f t="shared" si="151"/>
        <v>68.911580056199568</v>
      </c>
      <c r="BE50" s="2">
        <f t="shared" si="152"/>
        <v>68.727209183629711</v>
      </c>
      <c r="BF50" s="2">
        <f t="shared" si="153"/>
        <v>68.846167360929726</v>
      </c>
      <c r="BG50" s="2">
        <f t="shared" si="154"/>
        <v>69.84094580564566</v>
      </c>
      <c r="BH50" s="2">
        <f t="shared" si="155"/>
        <v>69.894221594437937</v>
      </c>
      <c r="BI50" s="2">
        <f t="shared" si="156"/>
        <v>67.764777134104747</v>
      </c>
      <c r="BJ50" s="2">
        <f t="shared" si="157"/>
        <v>65.664001186140936</v>
      </c>
      <c r="BK50" s="2">
        <f t="shared" si="158"/>
        <v>66.044356640000032</v>
      </c>
      <c r="BL50" s="2">
        <f t="shared" si="159"/>
        <v>63.99678429359561</v>
      </c>
      <c r="BM50" s="2">
        <f t="shared" si="160"/>
        <v>60.87212313674479</v>
      </c>
      <c r="BO50" s="2">
        <f t="shared" si="38"/>
        <v>55.433</v>
      </c>
      <c r="BP50" s="2">
        <f t="shared" si="39"/>
        <v>58.918999999999997</v>
      </c>
      <c r="BQ50" s="2">
        <f t="shared" si="40"/>
        <v>60.694000000000003</v>
      </c>
      <c r="BR50" s="2">
        <f t="shared" si="41"/>
        <v>67.322999999999993</v>
      </c>
      <c r="BS50" s="2">
        <f t="shared" si="42"/>
        <v>69.709999999999994</v>
      </c>
      <c r="BT50" s="2">
        <f t="shared" si="43"/>
        <v>67.677000000000007</v>
      </c>
      <c r="BU50" s="2">
        <f t="shared" si="44"/>
        <v>68.677000000000007</v>
      </c>
      <c r="BV50" s="2">
        <f t="shared" si="45"/>
        <v>67.918999999999997</v>
      </c>
      <c r="BW50" s="2">
        <f t="shared" si="46"/>
        <v>68.613</v>
      </c>
      <c r="BX50" s="2">
        <f t="shared" si="47"/>
        <v>71.209999999999994</v>
      </c>
      <c r="BY50" s="2">
        <f t="shared" si="48"/>
        <v>63.984000000000002</v>
      </c>
      <c r="BZ50" s="2">
        <f t="shared" si="49"/>
        <v>66.564999999999998</v>
      </c>
      <c r="CA50" s="2">
        <f t="shared" si="50"/>
        <v>63.951999999999998</v>
      </c>
      <c r="CB50" s="2">
        <f t="shared" si="51"/>
        <v>61.225999999999999</v>
      </c>
      <c r="CC50" s="2">
        <f t="shared" si="52"/>
        <v>59.645000000000003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58.692137833238789</v>
      </c>
      <c r="DL50" s="2">
        <f t="shared" si="161"/>
        <v>60.897623342246717</v>
      </c>
      <c r="DM50" s="2">
        <f t="shared" si="161"/>
        <v>61.06523055938203</v>
      </c>
      <c r="DN50" s="2">
        <f t="shared" si="161"/>
        <v>66.715673572938712</v>
      </c>
      <c r="DO50" s="2">
        <f t="shared" si="161"/>
        <v>67.116057535487784</v>
      </c>
      <c r="DP50" s="2">
        <f t="shared" si="161"/>
        <v>69.331632201604378</v>
      </c>
      <c r="DQ50" s="2">
        <f t="shared" si="161"/>
        <v>68.929625933756171</v>
      </c>
      <c r="DR50" s="2">
        <f t="shared" si="161"/>
        <v>69.226512573265268</v>
      </c>
      <c r="DS50" s="2">
        <f t="shared" si="161"/>
        <v>70.516591664149814</v>
      </c>
      <c r="DT50" s="2">
        <f t="shared" si="161"/>
        <v>70.603031331874774</v>
      </c>
      <c r="DU50" s="2">
        <f t="shared" si="161"/>
        <v>68.315556097561</v>
      </c>
      <c r="DV50" s="2">
        <f t="shared" si="161"/>
        <v>66.261617967209574</v>
      </c>
      <c r="DW50" s="2">
        <f t="shared" si="161"/>
        <v>66.519534883720951</v>
      </c>
      <c r="DX50" s="2">
        <f t="shared" si="161"/>
        <v>63.978240926640915</v>
      </c>
      <c r="DY50" s="2">
        <f t="shared" si="161"/>
        <v>60.851532976827095</v>
      </c>
      <c r="EA50" s="2">
        <f t="shared" si="71"/>
        <v>60.435223325806994</v>
      </c>
      <c r="EB50" s="2">
        <f t="shared" si="72"/>
        <v>58.26457512645392</v>
      </c>
      <c r="EC50" s="2">
        <f t="shared" si="73"/>
        <v>60.303545125696736</v>
      </c>
      <c r="ED50" s="2">
        <f t="shared" si="74"/>
        <v>68.77185983661829</v>
      </c>
      <c r="EE50" s="2">
        <f t="shared" si="75"/>
        <v>65.107954028299176</v>
      </c>
      <c r="EF50" s="2">
        <f t="shared" si="76"/>
        <v>65.844018337221982</v>
      </c>
      <c r="EG50" s="2">
        <f t="shared" si="77"/>
        <v>67.242211938073211</v>
      </c>
      <c r="EH50" s="2">
        <f t="shared" si="78"/>
        <v>66.034665238270748</v>
      </c>
      <c r="EI50" s="2">
        <f t="shared" si="79"/>
        <v>65.081400890901321</v>
      </c>
      <c r="EJ50" s="2">
        <f t="shared" si="80"/>
        <v>65.032764104922805</v>
      </c>
      <c r="EK50" s="2">
        <f t="shared" si="81"/>
        <v>63.232079239025886</v>
      </c>
      <c r="EL50" s="2">
        <f t="shared" si="82"/>
        <v>61.109474343717189</v>
      </c>
      <c r="EM50" s="2">
        <f t="shared" si="83"/>
        <v>62.485686454341199</v>
      </c>
      <c r="EN50" s="2">
        <f t="shared" si="84"/>
        <v>64.177948750370149</v>
      </c>
      <c r="EO50" s="2">
        <f t="shared" si="85"/>
        <v>61.087100921187876</v>
      </c>
      <c r="EQ50" s="2">
        <f t="shared" si="86"/>
        <v>58.000115510151154</v>
      </c>
      <c r="ER50" s="2">
        <f t="shared" si="162"/>
        <v>57.690950493151824</v>
      </c>
      <c r="ES50" s="2">
        <f t="shared" si="162"/>
        <v>58.992072942999783</v>
      </c>
      <c r="ET50" s="2">
        <f t="shared" si="162"/>
        <v>64.895871990026095</v>
      </c>
      <c r="EU50" s="2">
        <f t="shared" si="162"/>
        <v>64.870524940062893</v>
      </c>
      <c r="EV50" s="2">
        <f t="shared" si="162"/>
        <v>64.582206947368448</v>
      </c>
      <c r="EW50" s="2">
        <f t="shared" si="162"/>
        <v>65.749467768498221</v>
      </c>
      <c r="EX50" s="2">
        <f t="shared" si="162"/>
        <v>64.402649260009483</v>
      </c>
      <c r="EY50" s="2">
        <f t="shared" si="162"/>
        <v>64.231900925007878</v>
      </c>
      <c r="EZ50" s="2">
        <f t="shared" si="162"/>
        <v>64.153382713671093</v>
      </c>
      <c r="FA50" s="2">
        <f t="shared" si="162"/>
        <v>62.440195874899814</v>
      </c>
      <c r="FB50" s="2">
        <f t="shared" si="162"/>
        <v>61.870099090005162</v>
      </c>
      <c r="FC50" s="2">
        <f t="shared" si="162"/>
        <v>59.135550570049261</v>
      </c>
      <c r="FD50" s="2">
        <f t="shared" si="162"/>
        <v>64.392010168833409</v>
      </c>
      <c r="FE50" s="2">
        <f t="shared" si="162"/>
        <v>62.423420845906712</v>
      </c>
      <c r="FG50" s="2">
        <f t="shared" si="88"/>
        <v>0.14077366441226175</v>
      </c>
      <c r="FH50" s="2">
        <f t="shared" si="163"/>
        <v>0.14426637675339263</v>
      </c>
      <c r="FI50" s="2">
        <f t="shared" si="163"/>
        <v>0.12032428525122883</v>
      </c>
      <c r="FJ50" s="2">
        <f t="shared" si="163"/>
        <v>0.12880674919536364</v>
      </c>
      <c r="FK50" s="2">
        <f t="shared" si="163"/>
        <v>0.12718660434948864</v>
      </c>
      <c r="FL50" s="2">
        <f t="shared" si="163"/>
        <v>0.12043975575424615</v>
      </c>
      <c r="FM50" s="2">
        <f t="shared" si="163"/>
        <v>0.11995347956165753</v>
      </c>
      <c r="FN50" s="2">
        <f t="shared" si="163"/>
        <v>0.1191590375174285</v>
      </c>
      <c r="FO50" s="2">
        <f t="shared" si="163"/>
        <v>0.12430876329089996</v>
      </c>
      <c r="FP50" s="2">
        <f t="shared" si="163"/>
        <v>0.12724801373444669</v>
      </c>
      <c r="FQ50" s="2">
        <f t="shared" si="163"/>
        <v>0.10834630913954792</v>
      </c>
      <c r="FR50" s="2">
        <f t="shared" si="163"/>
        <v>0.11599432090449711</v>
      </c>
      <c r="FS50" s="2">
        <f t="shared" si="163"/>
        <v>0.11779522109014344</v>
      </c>
      <c r="FT50" s="2">
        <f t="shared" si="163"/>
        <v>9.2849932117620715E-2</v>
      </c>
      <c r="FU50" s="2">
        <f t="shared" si="163"/>
        <v>8.7392187232509438E-2</v>
      </c>
      <c r="FW50" s="2">
        <f t="shared" si="112"/>
        <v>3.4694968935631241E-6</v>
      </c>
      <c r="FX50" s="2">
        <f t="shared" si="164"/>
        <v>5.3850909929793707E-6</v>
      </c>
      <c r="FY50" s="2">
        <f t="shared" si="165"/>
        <v>3.5258619127243092E-6</v>
      </c>
      <c r="FZ50" s="2">
        <f t="shared" si="166"/>
        <v>4.5174193100067755E-6</v>
      </c>
      <c r="GA50" s="2">
        <f t="shared" si="167"/>
        <v>3.7450641926769755E-6</v>
      </c>
      <c r="GB50" s="2">
        <f t="shared" si="168"/>
        <v>3.7909100450938329E-6</v>
      </c>
      <c r="GC50" s="2">
        <f t="shared" si="169"/>
        <v>3.7313046476547469E-6</v>
      </c>
      <c r="GD50" s="2">
        <f t="shared" si="170"/>
        <v>4.7524013936026833E-6</v>
      </c>
      <c r="GE50" s="2">
        <f t="shared" si="171"/>
        <v>4.7265823380457422E-6</v>
      </c>
      <c r="GF50" s="2">
        <f t="shared" si="172"/>
        <v>4.8862042715837749E-6</v>
      </c>
      <c r="GG50" s="2">
        <f t="shared" si="173"/>
        <v>3.7988393251846267E-6</v>
      </c>
      <c r="GH50" s="2">
        <f t="shared" si="174"/>
        <v>3.4441961171306669E-6</v>
      </c>
      <c r="GI50" s="2">
        <f t="shared" si="175"/>
        <v>3.0375299232586906E-6</v>
      </c>
      <c r="GJ50" s="2">
        <f t="shared" si="176"/>
        <v>2.3781869890848677E-6</v>
      </c>
      <c r="GK50" s="2">
        <f t="shared" si="177"/>
        <v>2.5158781788668063E-6</v>
      </c>
      <c r="GM50" s="86">
        <f t="shared" si="113"/>
        <v>2.0005323807302312E-6</v>
      </c>
      <c r="GN50" s="86">
        <f t="shared" si="178"/>
        <v>3.5353485932649636E-6</v>
      </c>
      <c r="GO50" s="86">
        <f t="shared" si="179"/>
        <v>1.6854446200664644E-7</v>
      </c>
      <c r="GP50" s="86">
        <f t="shared" si="180"/>
        <v>3.4878582596152008E-7</v>
      </c>
      <c r="GQ50" s="86">
        <f t="shared" si="181"/>
        <v>2.215596365818829E-7</v>
      </c>
      <c r="GR50" s="86">
        <f t="shared" si="182"/>
        <v>1.5315439583233478E-7</v>
      </c>
      <c r="GS50" s="86">
        <f t="shared" si="183"/>
        <v>1.8990768372843743E-7</v>
      </c>
      <c r="GT50" s="86">
        <f t="shared" si="184"/>
        <v>1.0384317400113808E-7</v>
      </c>
      <c r="GU50" s="86">
        <f t="shared" si="185"/>
        <v>2.031544779053E-7</v>
      </c>
      <c r="GV50" s="86">
        <f t="shared" si="186"/>
        <v>1.9927505958701063E-7</v>
      </c>
      <c r="GW50" s="86">
        <f t="shared" si="187"/>
        <v>2.6693023425126455E-8</v>
      </c>
      <c r="GX50" s="86">
        <f t="shared" si="188"/>
        <v>9.0763984971441096E-8</v>
      </c>
      <c r="GY50" s="86">
        <f t="shared" si="189"/>
        <v>1.5945984634998938E-7</v>
      </c>
      <c r="GZ50" s="86">
        <f t="shared" si="190"/>
        <v>5.4782019619130367E-10</v>
      </c>
      <c r="HA50" s="86">
        <f t="shared" si="191"/>
        <v>3.9266246937130915E-11</v>
      </c>
      <c r="HC50" s="86">
        <f t="shared" si="145"/>
        <v>2.2883475298628323E-21</v>
      </c>
      <c r="HD50" s="86">
        <f t="shared" si="192"/>
        <v>9.0968409281787621E-17</v>
      </c>
      <c r="HE50" s="86">
        <f t="shared" si="193"/>
        <v>3.0215378784945452E-21</v>
      </c>
      <c r="HF50" s="86">
        <f t="shared" si="194"/>
        <v>2.9289576467362179E-21</v>
      </c>
      <c r="HG50" s="86">
        <f t="shared" si="195"/>
        <v>2.3829973326372155E-20</v>
      </c>
      <c r="HH50" s="86">
        <f t="shared" si="196"/>
        <v>3.1736383273559314E-21</v>
      </c>
      <c r="HI50" s="86">
        <f t="shared" si="197"/>
        <v>1.7299339308660959E-22</v>
      </c>
      <c r="HJ50" s="86">
        <f t="shared" si="198"/>
        <v>6.0632252041393079E-23</v>
      </c>
      <c r="HK50" s="86">
        <f t="shared" si="199"/>
        <v>1.0624431068893238E-20</v>
      </c>
      <c r="HL50" s="86">
        <f t="shared" si="200"/>
        <v>4.5835529502366543E-22</v>
      </c>
      <c r="HM50" s="86">
        <f t="shared" si="201"/>
        <v>5.5348419745749174E-23</v>
      </c>
      <c r="HN50" s="86">
        <f t="shared" si="202"/>
        <v>3.4623317523398097E-21</v>
      </c>
      <c r="HO50" s="86">
        <f t="shared" si="203"/>
        <v>1.2893973421564507E-20</v>
      </c>
      <c r="HP50" s="86">
        <f t="shared" si="204"/>
        <v>4.2507804121307268E-23</v>
      </c>
      <c r="HQ50" s="86">
        <f t="shared" si="205"/>
        <v>1.5983162241180288E-30</v>
      </c>
      <c r="HS50" s="86">
        <f t="shared" si="114"/>
        <v>5.9114898207953838E-137</v>
      </c>
      <c r="HT50" s="86">
        <f t="shared" si="206"/>
        <v>1.1426372129056064E-97</v>
      </c>
      <c r="HU50" s="86">
        <f t="shared" si="207"/>
        <v>1.0465194370680498E-132</v>
      </c>
      <c r="HV50" s="86">
        <f t="shared" si="208"/>
        <v>8.9338676849033224E-135</v>
      </c>
      <c r="HW50" s="86">
        <f t="shared" si="209"/>
        <v>4.3057738686508319E-128</v>
      </c>
      <c r="HX50" s="86">
        <f t="shared" si="210"/>
        <v>7.4550727597870811E-134</v>
      </c>
      <c r="HY50" s="86">
        <f t="shared" si="211"/>
        <v>4.186018625578317E-143</v>
      </c>
      <c r="HZ50" s="86">
        <f t="shared" si="212"/>
        <v>2.3939663614455034E-143</v>
      </c>
      <c r="IA50" s="86">
        <f t="shared" si="213"/>
        <v>1.8148476371726415E-130</v>
      </c>
      <c r="IB50" s="86">
        <f t="shared" si="214"/>
        <v>5.7226776593299425E-141</v>
      </c>
      <c r="IC50" s="86">
        <f t="shared" si="215"/>
        <v>2.4679127109593576E-146</v>
      </c>
      <c r="ID50" s="86">
        <f t="shared" si="216"/>
        <v>4.6330735479883608E-134</v>
      </c>
      <c r="IE50" s="86">
        <f t="shared" si="217"/>
        <v>6.9358118851914365E-129</v>
      </c>
      <c r="IF50" s="86">
        <f t="shared" si="218"/>
        <v>7.9446548053241534E-94</v>
      </c>
      <c r="IG50" s="86">
        <f t="shared" si="219"/>
        <v>1.9250614282148996E-59</v>
      </c>
      <c r="II50" s="86">
        <f t="shared" si="115"/>
        <v>2.1427019900950874E-299</v>
      </c>
      <c r="IJ50" s="86">
        <f t="shared" si="116"/>
        <v>1.6675463509993545E-207</v>
      </c>
      <c r="IK50" s="86">
        <f t="shared" si="117"/>
        <v>1.8503961808195728E-290</v>
      </c>
      <c r="IL50" s="86">
        <f t="shared" si="118"/>
        <v>2.083202985560691E-293</v>
      </c>
      <c r="IM50" s="86">
        <f t="shared" si="119"/>
        <v>1.5279585357261003E-285</v>
      </c>
      <c r="IN50" s="86">
        <f t="shared" si="120"/>
        <v>6.9422043620024989E-293</v>
      </c>
      <c r="IO50" s="86">
        <f t="shared" si="121"/>
        <v>0</v>
      </c>
      <c r="IP50" s="86">
        <f t="shared" si="122"/>
        <v>0</v>
      </c>
      <c r="IQ50" s="86">
        <f t="shared" si="123"/>
        <v>1.6044706640124929E-283</v>
      </c>
      <c r="IR50" s="86">
        <f t="shared" si="124"/>
        <v>1.2844165315284626E-307</v>
      </c>
      <c r="IS50" s="86">
        <f t="shared" si="125"/>
        <v>0</v>
      </c>
      <c r="IT50" s="86">
        <f t="shared" si="126"/>
        <v>1.1738158356603022E-291</v>
      </c>
      <c r="IU50" s="86">
        <f t="shared" si="127"/>
        <v>3.2337127125616521E-279</v>
      </c>
      <c r="IV50" s="86">
        <f t="shared" si="128"/>
        <v>4.6386976607670262E-156</v>
      </c>
      <c r="IW50" s="86">
        <f t="shared" si="129"/>
        <v>1.1204963156574866E-237</v>
      </c>
      <c r="IY50" s="86">
        <f t="shared" si="130"/>
        <v>2.0005323807302333E-6</v>
      </c>
      <c r="IZ50" s="86">
        <f t="shared" si="131"/>
        <v>3.535348593355932E-6</v>
      </c>
      <c r="JA50" s="86">
        <f t="shared" si="132"/>
        <v>1.6854446200664946E-7</v>
      </c>
      <c r="JB50" s="86">
        <f t="shared" si="133"/>
        <v>3.4878582596152299E-7</v>
      </c>
      <c r="JC50" s="86">
        <f t="shared" si="134"/>
        <v>2.2155963658190672E-7</v>
      </c>
      <c r="JD50" s="86">
        <f t="shared" si="135"/>
        <v>1.5315439583233796E-7</v>
      </c>
      <c r="JE50" s="86">
        <f t="shared" si="136"/>
        <v>1.8990768372843761E-7</v>
      </c>
      <c r="JF50" s="86">
        <f t="shared" si="137"/>
        <v>1.0384317400113814E-7</v>
      </c>
      <c r="JG50" s="86">
        <f t="shared" si="138"/>
        <v>2.0315447790531062E-7</v>
      </c>
      <c r="JH50" s="86">
        <f t="shared" si="139"/>
        <v>1.9927505958701108E-7</v>
      </c>
      <c r="JI50" s="86">
        <f t="shared" si="140"/>
        <v>2.6693023425126511E-8</v>
      </c>
      <c r="JJ50" s="86">
        <f t="shared" si="141"/>
        <v>9.0763984971444564E-8</v>
      </c>
      <c r="JK50" s="86">
        <f t="shared" si="142"/>
        <v>1.5945984635000227E-7</v>
      </c>
      <c r="JL50" s="86">
        <f t="shared" si="143"/>
        <v>5.4782019619134617E-10</v>
      </c>
      <c r="JM50" s="86">
        <f t="shared" si="144"/>
        <v>3.9266246937130915E-11</v>
      </c>
    </row>
    <row r="51" spans="2:273" x14ac:dyDescent="0.25">
      <c r="B51" s="2">
        <v>24</v>
      </c>
      <c r="C51" s="37">
        <v>56.966999999999999</v>
      </c>
      <c r="D51" s="37">
        <v>59.354999999999997</v>
      </c>
      <c r="E51" s="37">
        <v>62.515999999999998</v>
      </c>
      <c r="F51" s="37">
        <v>66.355000000000004</v>
      </c>
      <c r="G51" s="37">
        <v>66.435000000000002</v>
      </c>
      <c r="H51" s="37">
        <v>69.177000000000007</v>
      </c>
      <c r="I51" s="37">
        <v>69.322999999999993</v>
      </c>
      <c r="J51" s="37">
        <v>67.516000000000005</v>
      </c>
      <c r="K51" s="37">
        <v>68.096999999999994</v>
      </c>
      <c r="L51" s="37">
        <v>70.581000000000003</v>
      </c>
      <c r="M51" s="37">
        <v>68.805999999999997</v>
      </c>
      <c r="N51" s="37">
        <v>63.515999999999998</v>
      </c>
      <c r="O51" s="37">
        <v>63.935000000000002</v>
      </c>
      <c r="P51" s="37">
        <v>63.064999999999998</v>
      </c>
      <c r="Q51" s="37">
        <v>60.645000000000003</v>
      </c>
      <c r="S51" s="4">
        <f t="shared" si="8"/>
        <v>59.073321994482079</v>
      </c>
      <c r="T51" s="4">
        <f t="shared" si="9"/>
        <v>60.580477508495839</v>
      </c>
      <c r="U51" s="4">
        <f t="shared" si="10"/>
        <v>61.045185515031349</v>
      </c>
      <c r="V51" s="4">
        <f t="shared" si="11"/>
        <v>67.110200646687844</v>
      </c>
      <c r="W51" s="4">
        <f t="shared" si="12"/>
        <v>66.940245889162398</v>
      </c>
      <c r="X51" s="4">
        <f t="shared" si="13"/>
        <v>68.915253639699301</v>
      </c>
      <c r="Y51" s="4">
        <f t="shared" si="14"/>
        <v>68.799639080469873</v>
      </c>
      <c r="Z51" s="4">
        <f t="shared" si="15"/>
        <v>68.891081577897666</v>
      </c>
      <c r="AA51" s="4">
        <f t="shared" si="16"/>
        <v>69.855363002028156</v>
      </c>
      <c r="AB51" s="4">
        <f t="shared" si="17"/>
        <v>69.923337771640249</v>
      </c>
      <c r="AC51" s="4">
        <f t="shared" si="18"/>
        <v>67.818266039326332</v>
      </c>
      <c r="AD51" s="4">
        <f t="shared" si="19"/>
        <v>65.716220375862846</v>
      </c>
      <c r="AE51" s="4">
        <f t="shared" si="20"/>
        <v>66.075567935649815</v>
      </c>
      <c r="AF51" s="4">
        <f t="shared" si="21"/>
        <v>64.12855849732621</v>
      </c>
      <c r="AG51" s="4">
        <f t="shared" si="22"/>
        <v>61.000301506927777</v>
      </c>
      <c r="AI51" s="4">
        <f t="shared" si="23"/>
        <v>-2.1063219944820801</v>
      </c>
      <c r="AJ51" s="4">
        <f t="shared" si="24"/>
        <v>-1.2254775084958425</v>
      </c>
      <c r="AK51" s="4">
        <f t="shared" si="25"/>
        <v>1.4708144849686491</v>
      </c>
      <c r="AL51" s="4">
        <f t="shared" si="26"/>
        <v>-0.75520064668783959</v>
      </c>
      <c r="AM51" s="4">
        <f t="shared" si="27"/>
        <v>-0.50524588916239566</v>
      </c>
      <c r="AN51" s="4">
        <f t="shared" si="28"/>
        <v>0.26174636030070531</v>
      </c>
      <c r="AO51" s="4">
        <f t="shared" si="29"/>
        <v>0.52336091953011987</v>
      </c>
      <c r="AP51" s="4">
        <f t="shared" si="30"/>
        <v>-1.3750815778976602</v>
      </c>
      <c r="AQ51" s="4">
        <f t="shared" si="31"/>
        <v>-1.7583630020281618</v>
      </c>
      <c r="AR51" s="4">
        <f t="shared" si="32"/>
        <v>0.65766222835975441</v>
      </c>
      <c r="AS51" s="4">
        <f t="shared" si="33"/>
        <v>0.98773396067366548</v>
      </c>
      <c r="AT51" s="4">
        <f t="shared" si="34"/>
        <v>-2.2002203758628482</v>
      </c>
      <c r="AU51" s="4">
        <f t="shared" si="35"/>
        <v>-2.1405679356498126</v>
      </c>
      <c r="AV51" s="4">
        <f t="shared" si="146"/>
        <v>-1.0635584973262127</v>
      </c>
      <c r="AW51" s="4">
        <f t="shared" si="146"/>
        <v>-0.3553015069277734</v>
      </c>
      <c r="AY51" s="2">
        <f t="shared" si="96"/>
        <v>59.069360664036552</v>
      </c>
      <c r="AZ51" s="2">
        <f t="shared" si="147"/>
        <v>60.573764199299873</v>
      </c>
      <c r="BA51" s="2">
        <f t="shared" si="148"/>
        <v>61.044762866566828</v>
      </c>
      <c r="BB51" s="2">
        <f t="shared" si="149"/>
        <v>67.109336590209878</v>
      </c>
      <c r="BC51" s="2">
        <f t="shared" si="150"/>
        <v>66.939689505312757</v>
      </c>
      <c r="BD51" s="2">
        <f t="shared" si="151"/>
        <v>68.914861299934643</v>
      </c>
      <c r="BE51" s="2">
        <f t="shared" si="152"/>
        <v>68.799207818166508</v>
      </c>
      <c r="BF51" s="2">
        <f t="shared" si="153"/>
        <v>68.890801214814047</v>
      </c>
      <c r="BG51" s="2">
        <f t="shared" si="154"/>
        <v>69.854889519306226</v>
      </c>
      <c r="BH51" s="2">
        <f t="shared" si="155"/>
        <v>69.922836127003947</v>
      </c>
      <c r="BI51" s="2">
        <f t="shared" si="156"/>
        <v>67.818190402238685</v>
      </c>
      <c r="BJ51" s="2">
        <f t="shared" si="157"/>
        <v>65.715986231643797</v>
      </c>
      <c r="BK51" s="2">
        <f t="shared" si="158"/>
        <v>66.075164973153392</v>
      </c>
      <c r="BL51" s="2">
        <f t="shared" si="159"/>
        <v>64.12855649412559</v>
      </c>
      <c r="BM51" s="2">
        <f t="shared" si="160"/>
        <v>61.000301378480088</v>
      </c>
      <c r="BO51" s="2">
        <f t="shared" si="38"/>
        <v>56.966999999999999</v>
      </c>
      <c r="BP51" s="2">
        <f t="shared" si="39"/>
        <v>59.354999999999997</v>
      </c>
      <c r="BQ51" s="2">
        <f t="shared" si="40"/>
        <v>62.515999999999998</v>
      </c>
      <c r="BR51" s="2">
        <f t="shared" si="41"/>
        <v>66.355000000000004</v>
      </c>
      <c r="BS51" s="2">
        <f t="shared" si="42"/>
        <v>66.435000000000002</v>
      </c>
      <c r="BT51" s="2">
        <f t="shared" si="43"/>
        <v>69.177000000000007</v>
      </c>
      <c r="BU51" s="2">
        <f t="shared" si="44"/>
        <v>69.322999999999993</v>
      </c>
      <c r="BV51" s="2">
        <f t="shared" si="45"/>
        <v>67.516000000000005</v>
      </c>
      <c r="BW51" s="2">
        <f t="shared" si="46"/>
        <v>68.096999999999994</v>
      </c>
      <c r="BX51" s="2">
        <f t="shared" si="47"/>
        <v>70.581000000000003</v>
      </c>
      <c r="BY51" s="2">
        <f t="shared" si="48"/>
        <v>68.805999999999997</v>
      </c>
      <c r="BZ51" s="2">
        <f t="shared" si="49"/>
        <v>63.515999999999998</v>
      </c>
      <c r="CA51" s="2">
        <f t="shared" si="50"/>
        <v>63.935000000000002</v>
      </c>
      <c r="CB51" s="2">
        <f t="shared" si="51"/>
        <v>63.064999999999998</v>
      </c>
      <c r="CC51" s="2">
        <f t="shared" si="52"/>
        <v>60.645000000000003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58.851507252248595</v>
      </c>
      <c r="DL51" s="2">
        <f t="shared" si="161"/>
        <v>61.024853631526355</v>
      </c>
      <c r="DM51" s="2">
        <f t="shared" si="161"/>
        <v>61.178786916241279</v>
      </c>
      <c r="DN51" s="2">
        <f t="shared" si="161"/>
        <v>66.87384989429178</v>
      </c>
      <c r="DO51" s="2">
        <f t="shared" si="161"/>
        <v>67.255347629115079</v>
      </c>
      <c r="DP51" s="2">
        <f t="shared" si="161"/>
        <v>69.395753747670327</v>
      </c>
      <c r="DQ51" s="2">
        <f t="shared" si="161"/>
        <v>69.053468710359425</v>
      </c>
      <c r="DR51" s="2">
        <f t="shared" si="161"/>
        <v>69.334154093401409</v>
      </c>
      <c r="DS51" s="2">
        <f t="shared" si="161"/>
        <v>70.615694956206582</v>
      </c>
      <c r="DT51" s="2">
        <f t="shared" si="161"/>
        <v>70.723141614671945</v>
      </c>
      <c r="DU51" s="2">
        <f t="shared" si="161"/>
        <v>68.446351219512223</v>
      </c>
      <c r="DV51" s="2">
        <f t="shared" si="161"/>
        <v>66.396001080409476</v>
      </c>
      <c r="DW51" s="2">
        <f t="shared" si="161"/>
        <v>66.618302325581425</v>
      </c>
      <c r="DX51" s="2">
        <f t="shared" si="161"/>
        <v>64.135370527670517</v>
      </c>
      <c r="DY51" s="2">
        <f t="shared" si="161"/>
        <v>60.998447415329764</v>
      </c>
      <c r="EA51" s="2">
        <f t="shared" si="71"/>
        <v>60.282112880154408</v>
      </c>
      <c r="EB51" s="2">
        <f t="shared" si="72"/>
        <v>58.133525529707924</v>
      </c>
      <c r="EC51" s="2">
        <f t="shared" si="73"/>
        <v>60.151183028096916</v>
      </c>
      <c r="ED51" s="2">
        <f t="shared" si="74"/>
        <v>68.562060026751269</v>
      </c>
      <c r="EE51" s="2">
        <f t="shared" si="75"/>
        <v>64.964105688709225</v>
      </c>
      <c r="EF51" s="2">
        <f t="shared" si="76"/>
        <v>65.711998804094222</v>
      </c>
      <c r="EG51" s="2">
        <f t="shared" si="77"/>
        <v>67.097987780379668</v>
      </c>
      <c r="EH51" s="2">
        <f t="shared" si="78"/>
        <v>65.901906693749609</v>
      </c>
      <c r="EI51" s="2">
        <f t="shared" si="79"/>
        <v>64.967015607924992</v>
      </c>
      <c r="EJ51" s="2">
        <f t="shared" si="80"/>
        <v>64.916814782293599</v>
      </c>
      <c r="EK51" s="2">
        <f t="shared" si="81"/>
        <v>63.103530420171772</v>
      </c>
      <c r="EL51" s="2">
        <f t="shared" si="82"/>
        <v>60.989495624781242</v>
      </c>
      <c r="EM51" s="2">
        <f t="shared" si="83"/>
        <v>62.365443636844176</v>
      </c>
      <c r="EN51" s="2">
        <f t="shared" si="84"/>
        <v>64.067835196920342</v>
      </c>
      <c r="EO51" s="2">
        <f t="shared" si="85"/>
        <v>61.017919871299462</v>
      </c>
      <c r="EQ51" s="2">
        <f t="shared" si="86"/>
        <v>57.873542876567051</v>
      </c>
      <c r="ER51" s="2">
        <f t="shared" si="162"/>
        <v>57.566422846154794</v>
      </c>
      <c r="ES51" s="2">
        <f t="shared" si="162"/>
        <v>58.854079243892834</v>
      </c>
      <c r="ET51" s="2">
        <f t="shared" si="162"/>
        <v>64.729498436866777</v>
      </c>
      <c r="EU51" s="2">
        <f t="shared" si="162"/>
        <v>64.728867106205428</v>
      </c>
      <c r="EV51" s="2">
        <f t="shared" si="162"/>
        <v>64.464135405847969</v>
      </c>
      <c r="EW51" s="2">
        <f t="shared" si="162"/>
        <v>65.621900246569638</v>
      </c>
      <c r="EX51" s="2">
        <f t="shared" si="162"/>
        <v>64.288056832047062</v>
      </c>
      <c r="EY51" s="2">
        <f t="shared" si="162"/>
        <v>64.127243538284503</v>
      </c>
      <c r="EZ51" s="2">
        <f t="shared" si="162"/>
        <v>64.047428145869446</v>
      </c>
      <c r="FA51" s="2">
        <f t="shared" si="162"/>
        <v>62.320361382540682</v>
      </c>
      <c r="FB51" s="2">
        <f t="shared" si="162"/>
        <v>61.741503894224117</v>
      </c>
      <c r="FC51" s="2">
        <f t="shared" si="162"/>
        <v>59.051592617936222</v>
      </c>
      <c r="FD51" s="2">
        <f t="shared" si="162"/>
        <v>64.280053719719689</v>
      </c>
      <c r="FE51" s="2">
        <f t="shared" si="162"/>
        <v>62.338385976769253</v>
      </c>
      <c r="FG51" s="2">
        <f t="shared" si="88"/>
        <v>0.15228695475811901</v>
      </c>
      <c r="FH51" s="2">
        <f t="shared" si="163"/>
        <v>0.15601345395918589</v>
      </c>
      <c r="FI51" s="2">
        <f t="shared" si="163"/>
        <v>0.13041896452445878</v>
      </c>
      <c r="FJ51" s="2">
        <f t="shared" si="163"/>
        <v>0.13950021684162542</v>
      </c>
      <c r="FK51" s="2">
        <f t="shared" si="163"/>
        <v>0.13776683826215816</v>
      </c>
      <c r="FL51" s="2">
        <f t="shared" si="163"/>
        <v>0.13054268488855861</v>
      </c>
      <c r="FM51" s="2">
        <f t="shared" si="163"/>
        <v>0.13002164796839538</v>
      </c>
      <c r="FN51" s="2">
        <f t="shared" si="163"/>
        <v>0.12917031243688168</v>
      </c>
      <c r="FO51" s="2">
        <f t="shared" si="163"/>
        <v>0.13468654136576003</v>
      </c>
      <c r="FP51" s="2">
        <f t="shared" si="163"/>
        <v>0.13783254937825248</v>
      </c>
      <c r="FQ51" s="2">
        <f t="shared" si="163"/>
        <v>0.11757039562012608</v>
      </c>
      <c r="FR51" s="2">
        <f t="shared" si="163"/>
        <v>0.12577767548638621</v>
      </c>
      <c r="FS51" s="2">
        <f t="shared" si="163"/>
        <v>0.12770852622167395</v>
      </c>
      <c r="FT51" s="2">
        <f t="shared" si="163"/>
        <v>0.10090402840309638</v>
      </c>
      <c r="FU51" s="2">
        <f t="shared" si="163"/>
        <v>9.5022451658669432E-2</v>
      </c>
      <c r="FW51" s="2">
        <f t="shared" si="112"/>
        <v>3.8042264219867167E-6</v>
      </c>
      <c r="FX51" s="2">
        <f t="shared" si="164"/>
        <v>5.9046317903337086E-6</v>
      </c>
      <c r="FY51" s="2">
        <f t="shared" si="165"/>
        <v>3.8660293948113394E-6</v>
      </c>
      <c r="FZ51" s="2">
        <f t="shared" si="166"/>
        <v>4.9532496174716222E-6</v>
      </c>
      <c r="GA51" s="2">
        <f t="shared" si="167"/>
        <v>4.1063797467219154E-6</v>
      </c>
      <c r="GB51" s="2">
        <f t="shared" si="168"/>
        <v>4.1566486877322043E-6</v>
      </c>
      <c r="GC51" s="2">
        <f t="shared" si="169"/>
        <v>4.091292716498575E-6</v>
      </c>
      <c r="GD51" s="2">
        <f t="shared" si="170"/>
        <v>5.2109021181909888E-6</v>
      </c>
      <c r="GE51" s="2">
        <f t="shared" si="171"/>
        <v>5.182592112617722E-6</v>
      </c>
      <c r="GF51" s="2">
        <f t="shared" si="172"/>
        <v>5.3576139200488745E-6</v>
      </c>
      <c r="GG51" s="2">
        <f t="shared" si="173"/>
        <v>4.1653429640965204E-6</v>
      </c>
      <c r="GH51" s="2">
        <f t="shared" si="174"/>
        <v>3.7764846907873437E-6</v>
      </c>
      <c r="GI51" s="2">
        <f t="shared" si="175"/>
        <v>3.3305843549398785E-6</v>
      </c>
      <c r="GJ51" s="2">
        <f t="shared" si="176"/>
        <v>2.6076295815801154E-6</v>
      </c>
      <c r="GK51" s="2">
        <f t="shared" si="177"/>
        <v>2.7586048976909134E-6</v>
      </c>
      <c r="GM51" s="86">
        <f t="shared" si="113"/>
        <v>3.5071820770743387E-6</v>
      </c>
      <c r="GN51" s="86">
        <f t="shared" si="178"/>
        <v>5.998997062715688E-6</v>
      </c>
      <c r="GO51" s="86">
        <f t="shared" si="179"/>
        <v>3.3147092141184303E-7</v>
      </c>
      <c r="GP51" s="86">
        <f t="shared" si="180"/>
        <v>6.6972514431440144E-7</v>
      </c>
      <c r="GQ51" s="86">
        <f t="shared" si="181"/>
        <v>4.3696671492058147E-7</v>
      </c>
      <c r="GR51" s="86">
        <f t="shared" si="182"/>
        <v>3.032817250036846E-7</v>
      </c>
      <c r="GS51" s="86">
        <f t="shared" si="183"/>
        <v>3.7004278323306295E-7</v>
      </c>
      <c r="GT51" s="86">
        <f t="shared" si="184"/>
        <v>2.1025523132865364E-7</v>
      </c>
      <c r="GU51" s="86">
        <f t="shared" si="185"/>
        <v>3.99459432827743E-7</v>
      </c>
      <c r="GV51" s="86">
        <f t="shared" si="186"/>
        <v>3.9601701670669144E-7</v>
      </c>
      <c r="GW51" s="86">
        <f t="shared" si="187"/>
        <v>5.6971752840422877E-8</v>
      </c>
      <c r="GX51" s="86">
        <f t="shared" si="188"/>
        <v>1.8350464907531338E-7</v>
      </c>
      <c r="GY51" s="86">
        <f t="shared" si="189"/>
        <v>3.1226218484229671E-7</v>
      </c>
      <c r="GZ51" s="86">
        <f t="shared" si="190"/>
        <v>1.4037154862600306E-9</v>
      </c>
      <c r="HA51" s="86">
        <f t="shared" si="191"/>
        <v>1.1515874035335255E-10</v>
      </c>
      <c r="HC51" s="86">
        <f t="shared" si="145"/>
        <v>9.135914487805102E-21</v>
      </c>
      <c r="HD51" s="86">
        <f t="shared" si="192"/>
        <v>2.5950322273758542E-16</v>
      </c>
      <c r="HE51" s="86">
        <f t="shared" si="193"/>
        <v>1.1786523706015097E-20</v>
      </c>
      <c r="HF51" s="86">
        <f t="shared" si="194"/>
        <v>1.1828802833996695E-20</v>
      </c>
      <c r="HG51" s="86">
        <f t="shared" si="195"/>
        <v>8.9674016999210457E-20</v>
      </c>
      <c r="HH51" s="86">
        <f t="shared" si="196"/>
        <v>1.2539484943494052E-20</v>
      </c>
      <c r="HI51" s="86">
        <f t="shared" si="197"/>
        <v>7.4483817983915276E-22</v>
      </c>
      <c r="HJ51" s="86">
        <f t="shared" si="198"/>
        <v>2.7176536985118803E-22</v>
      </c>
      <c r="HK51" s="86">
        <f t="shared" si="199"/>
        <v>4.1301647393354644E-20</v>
      </c>
      <c r="HL51" s="86">
        <f t="shared" si="200"/>
        <v>1.9878245178099412E-21</v>
      </c>
      <c r="HM51" s="86">
        <f t="shared" si="201"/>
        <v>2.4693717227572049E-22</v>
      </c>
      <c r="HN51" s="86">
        <f t="shared" si="202"/>
        <v>1.3482509084134463E-20</v>
      </c>
      <c r="HO51" s="86">
        <f t="shared" si="203"/>
        <v>4.7218578831332468E-20</v>
      </c>
      <c r="HP51" s="86">
        <f t="shared" si="204"/>
        <v>1.8317316249727831E-22</v>
      </c>
      <c r="HQ51" s="86">
        <f t="shared" si="205"/>
        <v>1.1680494273715232E-29</v>
      </c>
      <c r="HS51" s="86">
        <f t="shared" si="114"/>
        <v>2.1085694959519701E-134</v>
      </c>
      <c r="HT51" s="86">
        <f t="shared" si="206"/>
        <v>8.1266791305735148E-96</v>
      </c>
      <c r="HU51" s="86">
        <f t="shared" si="207"/>
        <v>3.1389175502514973E-130</v>
      </c>
      <c r="HV51" s="86">
        <f t="shared" si="208"/>
        <v>3.2402570470409482E-132</v>
      </c>
      <c r="HW51" s="86">
        <f t="shared" si="209"/>
        <v>1.1422462185446199E-125</v>
      </c>
      <c r="HX51" s="86">
        <f t="shared" si="210"/>
        <v>2.4276135764457193E-131</v>
      </c>
      <c r="HY51" s="86">
        <f t="shared" si="211"/>
        <v>1.9969221340386888E-140</v>
      </c>
      <c r="HZ51" s="86">
        <f t="shared" si="212"/>
        <v>1.272748521652296E-140</v>
      </c>
      <c r="IA51" s="86">
        <f t="shared" si="213"/>
        <v>5.5290496313391747E-128</v>
      </c>
      <c r="IB51" s="86">
        <f t="shared" si="214"/>
        <v>2.8588698937972817E-138</v>
      </c>
      <c r="IC51" s="86">
        <f t="shared" si="215"/>
        <v>1.3665237288562889E-143</v>
      </c>
      <c r="ID51" s="86">
        <f t="shared" si="216"/>
        <v>1.4329522389772041E-131</v>
      </c>
      <c r="IE51" s="86">
        <f t="shared" si="217"/>
        <v>1.6062973698828038E-126</v>
      </c>
      <c r="IF51" s="86">
        <f t="shared" si="218"/>
        <v>3.8424637999291444E-92</v>
      </c>
      <c r="IG51" s="86">
        <f t="shared" si="219"/>
        <v>2.1018295773236631E-58</v>
      </c>
      <c r="II51" s="86">
        <f t="shared" si="115"/>
        <v>4.6785331070838149E-295</v>
      </c>
      <c r="IJ51" s="86">
        <f t="shared" si="116"/>
        <v>2.1336605220193899E-204</v>
      </c>
      <c r="IK51" s="86">
        <f t="shared" si="117"/>
        <v>3.0299107598621437E-286</v>
      </c>
      <c r="IL51" s="86">
        <f t="shared" si="118"/>
        <v>4.5852681856080218E-289</v>
      </c>
      <c r="IM51" s="86">
        <f t="shared" si="119"/>
        <v>2.2201349110525679E-281</v>
      </c>
      <c r="IN51" s="86">
        <f t="shared" si="120"/>
        <v>1.3052060688234245E-288</v>
      </c>
      <c r="IO51" s="86">
        <f t="shared" si="121"/>
        <v>3.6875085212141691E-307</v>
      </c>
      <c r="IP51" s="86">
        <f t="shared" si="122"/>
        <v>2.6465138155981696E-305</v>
      </c>
      <c r="IQ51" s="86">
        <f t="shared" si="123"/>
        <v>2.6066634375201121E-279</v>
      </c>
      <c r="IR51" s="86">
        <f t="shared" si="124"/>
        <v>4.9225006833940157E-303</v>
      </c>
      <c r="IS51" s="86">
        <f t="shared" si="125"/>
        <v>0</v>
      </c>
      <c r="IT51" s="86">
        <f t="shared" si="126"/>
        <v>1.9651893118760376E-287</v>
      </c>
      <c r="IU51" s="86">
        <f t="shared" si="127"/>
        <v>3.2531338560711245E-275</v>
      </c>
      <c r="IV51" s="86">
        <f t="shared" si="128"/>
        <v>7.0747084054383578E-154</v>
      </c>
      <c r="IW51" s="86">
        <f t="shared" si="129"/>
        <v>2.5284067485070455E-234</v>
      </c>
      <c r="IY51" s="86">
        <f t="shared" si="130"/>
        <v>3.5071820770743481E-6</v>
      </c>
      <c r="IZ51" s="86">
        <f t="shared" si="131"/>
        <v>5.9989970629751909E-6</v>
      </c>
      <c r="JA51" s="86">
        <f t="shared" si="132"/>
        <v>3.3147092141185484E-7</v>
      </c>
      <c r="JB51" s="86">
        <f t="shared" si="133"/>
        <v>6.697251443144133E-7</v>
      </c>
      <c r="JC51" s="86">
        <f t="shared" si="134"/>
        <v>4.3696671492067115E-7</v>
      </c>
      <c r="JD51" s="86">
        <f t="shared" si="135"/>
        <v>3.0328172500369715E-7</v>
      </c>
      <c r="JE51" s="86">
        <f t="shared" si="136"/>
        <v>3.7004278323306369E-7</v>
      </c>
      <c r="JF51" s="86">
        <f t="shared" si="137"/>
        <v>2.1025523132865391E-7</v>
      </c>
      <c r="JG51" s="86">
        <f t="shared" si="138"/>
        <v>3.9945943282778429E-7</v>
      </c>
      <c r="JH51" s="86">
        <f t="shared" si="139"/>
        <v>3.9601701670669345E-7</v>
      </c>
      <c r="JI51" s="86">
        <f t="shared" si="140"/>
        <v>5.6971752840423122E-8</v>
      </c>
      <c r="JJ51" s="86">
        <f t="shared" si="141"/>
        <v>1.8350464907532685E-7</v>
      </c>
      <c r="JK51" s="86">
        <f t="shared" si="142"/>
        <v>3.1226218484234393E-7</v>
      </c>
      <c r="JL51" s="86">
        <f t="shared" si="143"/>
        <v>1.4037154862602138E-9</v>
      </c>
      <c r="JM51" s="86">
        <f t="shared" si="144"/>
        <v>1.1515874035335255E-10</v>
      </c>
    </row>
    <row r="52" spans="2:273" x14ac:dyDescent="0.25">
      <c r="B52" s="2">
        <v>25</v>
      </c>
      <c r="C52" s="37">
        <v>58.567</v>
      </c>
      <c r="D52" s="37">
        <v>59.194000000000003</v>
      </c>
      <c r="E52" s="37">
        <v>59.548000000000002</v>
      </c>
      <c r="F52" s="37">
        <v>66.418999999999997</v>
      </c>
      <c r="G52" s="37">
        <v>66.274000000000001</v>
      </c>
      <c r="H52" s="37">
        <v>68.290000000000006</v>
      </c>
      <c r="I52" s="37">
        <v>69.242000000000004</v>
      </c>
      <c r="J52" s="37">
        <v>68.838999999999999</v>
      </c>
      <c r="K52" s="37">
        <v>70.725999999999999</v>
      </c>
      <c r="L52" s="37">
        <v>69.581000000000003</v>
      </c>
      <c r="M52" s="37">
        <v>69.305999999999997</v>
      </c>
      <c r="N52" s="37">
        <v>64.257999999999996</v>
      </c>
      <c r="O52" s="37">
        <v>65.596999999999994</v>
      </c>
      <c r="P52" s="37">
        <v>64.468000000000004</v>
      </c>
      <c r="Q52" s="37">
        <v>59.968000000000004</v>
      </c>
      <c r="S52" s="4">
        <f t="shared" si="8"/>
        <v>59.201567938078682</v>
      </c>
      <c r="T52" s="4">
        <f t="shared" si="9"/>
        <v>60.632286648117756</v>
      </c>
      <c r="U52" s="4">
        <f t="shared" si="10"/>
        <v>61.110460184883969</v>
      </c>
      <c r="V52" s="4">
        <f t="shared" si="11"/>
        <v>67.232861406972276</v>
      </c>
      <c r="W52" s="4">
        <f t="shared" si="12"/>
        <v>67.011910524741708</v>
      </c>
      <c r="X52" s="4">
        <f t="shared" si="13"/>
        <v>68.912166701886747</v>
      </c>
      <c r="Y52" s="4">
        <f t="shared" si="14"/>
        <v>68.8650387652376</v>
      </c>
      <c r="Z52" s="4">
        <f t="shared" si="15"/>
        <v>68.928568473083615</v>
      </c>
      <c r="AA52" s="4">
        <f t="shared" si="16"/>
        <v>69.861063878423465</v>
      </c>
      <c r="AB52" s="4">
        <f t="shared" si="17"/>
        <v>69.943000347593468</v>
      </c>
      <c r="AC52" s="4">
        <f t="shared" si="18"/>
        <v>67.863203764670814</v>
      </c>
      <c r="AD52" s="4">
        <f t="shared" si="19"/>
        <v>65.759498163642661</v>
      </c>
      <c r="AE52" s="4">
        <f t="shared" si="20"/>
        <v>66.099244574454588</v>
      </c>
      <c r="AF52" s="4">
        <f t="shared" si="21"/>
        <v>64.255823159974568</v>
      </c>
      <c r="AG52" s="4">
        <f t="shared" si="22"/>
        <v>61.125066098268967</v>
      </c>
      <c r="AI52" s="4">
        <f t="shared" si="23"/>
        <v>-0.63456793807868195</v>
      </c>
      <c r="AJ52" s="4">
        <f t="shared" si="24"/>
        <v>-1.438286648117753</v>
      </c>
      <c r="AK52" s="4">
        <f t="shared" si="25"/>
        <v>-1.5624601848839674</v>
      </c>
      <c r="AL52" s="4">
        <f t="shared" si="26"/>
        <v>-0.81386140697227916</v>
      </c>
      <c r="AM52" s="4">
        <f t="shared" si="27"/>
        <v>-0.73791052474170726</v>
      </c>
      <c r="AN52" s="4">
        <f t="shared" si="28"/>
        <v>-0.62216670188674073</v>
      </c>
      <c r="AO52" s="4">
        <f t="shared" si="29"/>
        <v>0.37696123476240473</v>
      </c>
      <c r="AP52" s="4">
        <f t="shared" si="30"/>
        <v>-8.9568473083616595E-2</v>
      </c>
      <c r="AQ52" s="4">
        <f t="shared" si="31"/>
        <v>0.86493612157653388</v>
      </c>
      <c r="AR52" s="4">
        <f t="shared" si="32"/>
        <v>-0.36200034759346522</v>
      </c>
      <c r="AS52" s="4">
        <f t="shared" si="33"/>
        <v>1.4427962353291832</v>
      </c>
      <c r="AT52" s="4">
        <f t="shared" si="34"/>
        <v>-1.5014981636426654</v>
      </c>
      <c r="AU52" s="4">
        <f t="shared" si="35"/>
        <v>-0.50224457445459336</v>
      </c>
      <c r="AV52" s="4">
        <f t="shared" si="146"/>
        <v>0.21217684002543535</v>
      </c>
      <c r="AW52" s="4">
        <f t="shared" si="146"/>
        <v>-1.1570660982689631</v>
      </c>
      <c r="AY52" s="2">
        <f t="shared" si="96"/>
        <v>59.194867217625941</v>
      </c>
      <c r="AZ52" s="2">
        <f t="shared" si="147"/>
        <v>60.621281032406429</v>
      </c>
      <c r="BA52" s="2">
        <f t="shared" si="148"/>
        <v>61.109660685398438</v>
      </c>
      <c r="BB52" s="2">
        <f t="shared" si="149"/>
        <v>67.23126545389313</v>
      </c>
      <c r="BC52" s="2">
        <f t="shared" si="150"/>
        <v>67.010856080553097</v>
      </c>
      <c r="BD52" s="2">
        <f t="shared" si="151"/>
        <v>68.91141965350991</v>
      </c>
      <c r="BE52" s="2">
        <f t="shared" si="152"/>
        <v>68.864230123016753</v>
      </c>
      <c r="BF52" s="2">
        <f t="shared" si="153"/>
        <v>68.928023087758206</v>
      </c>
      <c r="BG52" s="2">
        <f t="shared" si="154"/>
        <v>69.860168817348907</v>
      </c>
      <c r="BH52" s="2">
        <f t="shared" si="155"/>
        <v>69.942042724042707</v>
      </c>
      <c r="BI52" s="2">
        <f t="shared" si="156"/>
        <v>67.863048792550131</v>
      </c>
      <c r="BJ52" s="2">
        <f t="shared" si="157"/>
        <v>65.759043141693581</v>
      </c>
      <c r="BK52" s="2">
        <f t="shared" si="158"/>
        <v>66.098485200879139</v>
      </c>
      <c r="BL52" s="2">
        <f t="shared" si="159"/>
        <v>64.25581825623631</v>
      </c>
      <c r="BM52" s="2">
        <f t="shared" si="160"/>
        <v>61.125065739813053</v>
      </c>
      <c r="BO52" s="2">
        <f t="shared" si="38"/>
        <v>58.567</v>
      </c>
      <c r="BP52" s="2">
        <f t="shared" si="39"/>
        <v>59.194000000000003</v>
      </c>
      <c r="BQ52" s="2">
        <f t="shared" si="40"/>
        <v>59.548000000000002</v>
      </c>
      <c r="BR52" s="2">
        <f t="shared" si="41"/>
        <v>66.418999999999997</v>
      </c>
      <c r="BS52" s="2">
        <f t="shared" si="42"/>
        <v>66.274000000000001</v>
      </c>
      <c r="BT52" s="2">
        <f t="shared" si="43"/>
        <v>68.290000000000006</v>
      </c>
      <c r="BU52" s="2">
        <f t="shared" si="44"/>
        <v>69.242000000000004</v>
      </c>
      <c r="BV52" s="2">
        <f t="shared" si="45"/>
        <v>68.838999999999999</v>
      </c>
      <c r="BW52" s="2">
        <f t="shared" si="46"/>
        <v>70.725999999999999</v>
      </c>
      <c r="BX52" s="2">
        <f t="shared" si="47"/>
        <v>69.581000000000003</v>
      </c>
      <c r="BY52" s="2">
        <f t="shared" si="48"/>
        <v>69.305999999999997</v>
      </c>
      <c r="BZ52" s="2">
        <f t="shared" si="49"/>
        <v>64.257999999999996</v>
      </c>
      <c r="CA52" s="2">
        <f t="shared" si="50"/>
        <v>65.596999999999994</v>
      </c>
      <c r="CB52" s="2">
        <f t="shared" si="51"/>
        <v>64.468000000000004</v>
      </c>
      <c r="CC52" s="2">
        <f t="shared" si="52"/>
        <v>59.968000000000004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59.010876671258394</v>
      </c>
      <c r="DL52" s="2">
        <f t="shared" si="161"/>
        <v>61.152083920805993</v>
      </c>
      <c r="DM52" s="2">
        <f t="shared" si="161"/>
        <v>61.292343273100528</v>
      </c>
      <c r="DN52" s="2">
        <f t="shared" si="161"/>
        <v>67.032026215644834</v>
      </c>
      <c r="DO52" s="2">
        <f t="shared" si="161"/>
        <v>67.394637722742388</v>
      </c>
      <c r="DP52" s="2">
        <f t="shared" si="161"/>
        <v>69.459875293736289</v>
      </c>
      <c r="DQ52" s="2">
        <f t="shared" si="161"/>
        <v>69.177311486962665</v>
      </c>
      <c r="DR52" s="2">
        <f t="shared" si="161"/>
        <v>69.441795613537536</v>
      </c>
      <c r="DS52" s="2">
        <f t="shared" si="161"/>
        <v>70.714798248263364</v>
      </c>
      <c r="DT52" s="2">
        <f t="shared" si="161"/>
        <v>70.843251897469131</v>
      </c>
      <c r="DU52" s="2">
        <f t="shared" si="161"/>
        <v>68.577146341463433</v>
      </c>
      <c r="DV52" s="2">
        <f t="shared" si="161"/>
        <v>66.530384193609379</v>
      </c>
      <c r="DW52" s="2">
        <f t="shared" si="161"/>
        <v>66.717069767441885</v>
      </c>
      <c r="DX52" s="2">
        <f t="shared" si="161"/>
        <v>64.292500128700112</v>
      </c>
      <c r="DY52" s="2">
        <f t="shared" si="161"/>
        <v>61.145361853832441</v>
      </c>
      <c r="EA52" s="2">
        <f t="shared" si="71"/>
        <v>60.129002434501821</v>
      </c>
      <c r="EB52" s="2">
        <f t="shared" si="72"/>
        <v>58.002475932961929</v>
      </c>
      <c r="EC52" s="2">
        <f t="shared" si="73"/>
        <v>59.998820930497104</v>
      </c>
      <c r="ED52" s="2">
        <f t="shared" si="74"/>
        <v>68.352260216884247</v>
      </c>
      <c r="EE52" s="2">
        <f t="shared" si="75"/>
        <v>64.820257349119274</v>
      </c>
      <c r="EF52" s="2">
        <f t="shared" si="76"/>
        <v>65.579979270966462</v>
      </c>
      <c r="EG52" s="2">
        <f t="shared" si="77"/>
        <v>66.953763622686111</v>
      </c>
      <c r="EH52" s="2">
        <f t="shared" si="78"/>
        <v>65.769148149228471</v>
      </c>
      <c r="EI52" s="2">
        <f t="shared" si="79"/>
        <v>64.852630324948649</v>
      </c>
      <c r="EJ52" s="2">
        <f t="shared" si="80"/>
        <v>64.800865459664394</v>
      </c>
      <c r="EK52" s="2">
        <f t="shared" si="81"/>
        <v>62.974981601317651</v>
      </c>
      <c r="EL52" s="2">
        <f t="shared" si="82"/>
        <v>60.869516905845302</v>
      </c>
      <c r="EM52" s="2">
        <f t="shared" si="83"/>
        <v>62.245200819347147</v>
      </c>
      <c r="EN52" s="2">
        <f t="shared" si="84"/>
        <v>63.957721643470535</v>
      </c>
      <c r="EO52" s="2">
        <f t="shared" si="85"/>
        <v>60.948738821411055</v>
      </c>
      <c r="EQ52" s="2">
        <f t="shared" si="86"/>
        <v>57.74697024298294</v>
      </c>
      <c r="ER52" s="2">
        <f t="shared" si="162"/>
        <v>57.441895199157756</v>
      </c>
      <c r="ES52" s="2">
        <f t="shared" si="162"/>
        <v>58.716085544785884</v>
      </c>
      <c r="ET52" s="2">
        <f t="shared" si="162"/>
        <v>64.563124883707459</v>
      </c>
      <c r="EU52" s="2">
        <f t="shared" si="162"/>
        <v>64.587209272347977</v>
      </c>
      <c r="EV52" s="2">
        <f t="shared" si="162"/>
        <v>64.346063864327505</v>
      </c>
      <c r="EW52" s="2">
        <f t="shared" si="162"/>
        <v>65.494332724641055</v>
      </c>
      <c r="EX52" s="2">
        <f t="shared" si="162"/>
        <v>64.17346440408464</v>
      </c>
      <c r="EY52" s="2">
        <f t="shared" si="162"/>
        <v>64.022586151561143</v>
      </c>
      <c r="EZ52" s="2">
        <f t="shared" si="162"/>
        <v>63.9414735780678</v>
      </c>
      <c r="FA52" s="2">
        <f t="shared" si="162"/>
        <v>62.20052689018155</v>
      </c>
      <c r="FB52" s="2">
        <f t="shared" si="162"/>
        <v>61.612908698443071</v>
      </c>
      <c r="FC52" s="2">
        <f t="shared" si="162"/>
        <v>58.967634665823176</v>
      </c>
      <c r="FD52" s="2">
        <f t="shared" si="162"/>
        <v>64.168097270605983</v>
      </c>
      <c r="FE52" s="2">
        <f t="shared" si="162"/>
        <v>62.253351107631794</v>
      </c>
      <c r="FG52" s="2">
        <f t="shared" si="88"/>
        <v>0.16456152650046621</v>
      </c>
      <c r="FH52" s="2">
        <f t="shared" si="163"/>
        <v>0.16852867438817934</v>
      </c>
      <c r="FI52" s="2">
        <f t="shared" si="163"/>
        <v>0.14122458047335615</v>
      </c>
      <c r="FJ52" s="2">
        <f t="shared" si="163"/>
        <v>0.15092765171837313</v>
      </c>
      <c r="FK52" s="2">
        <f t="shared" si="163"/>
        <v>0.14907687955125121</v>
      </c>
      <c r="FL52" s="2">
        <f t="shared" si="163"/>
        <v>0.1413568851394435</v>
      </c>
      <c r="FM52" s="2">
        <f t="shared" si="163"/>
        <v>0.1407996751282026</v>
      </c>
      <c r="FN52" s="2">
        <f t="shared" si="163"/>
        <v>0.13988911639718546</v>
      </c>
      <c r="FO52" s="2">
        <f t="shared" si="163"/>
        <v>0.14578646079199481</v>
      </c>
      <c r="FP52" s="2">
        <f t="shared" si="163"/>
        <v>0.14914705211290039</v>
      </c>
      <c r="FQ52" s="2">
        <f t="shared" si="163"/>
        <v>0.12746751388831951</v>
      </c>
      <c r="FR52" s="2">
        <f t="shared" si="163"/>
        <v>0.1362590025460024</v>
      </c>
      <c r="FS52" s="2">
        <f t="shared" si="163"/>
        <v>0.13832529628205759</v>
      </c>
      <c r="FT52" s="2">
        <f t="shared" si="163"/>
        <v>0.10957237573492316</v>
      </c>
      <c r="FU52" s="2">
        <f t="shared" si="163"/>
        <v>0.10324355135062203</v>
      </c>
      <c r="FW52" s="2">
        <f t="shared" si="112"/>
        <v>4.1712497939476779E-6</v>
      </c>
      <c r="FX52" s="2">
        <f t="shared" si="164"/>
        <v>6.4742963261539292E-6</v>
      </c>
      <c r="FY52" s="2">
        <f t="shared" si="165"/>
        <v>4.2390153559593464E-6</v>
      </c>
      <c r="FZ52" s="2">
        <f t="shared" si="166"/>
        <v>5.4311276101817576E-6</v>
      </c>
      <c r="GA52" s="2">
        <f t="shared" si="167"/>
        <v>4.5025540735601925E-6</v>
      </c>
      <c r="GB52" s="2">
        <f t="shared" si="168"/>
        <v>4.5576728273803875E-6</v>
      </c>
      <c r="GC52" s="2">
        <f t="shared" si="169"/>
        <v>4.4860114869592261E-6</v>
      </c>
      <c r="GD52" s="2">
        <f t="shared" si="170"/>
        <v>5.7136376823674792E-6</v>
      </c>
      <c r="GE52" s="2">
        <f t="shared" si="171"/>
        <v>5.6825964096502058E-6</v>
      </c>
      <c r="GF52" s="2">
        <f t="shared" si="172"/>
        <v>5.8745038101973395E-6</v>
      </c>
      <c r="GG52" s="2">
        <f t="shared" si="173"/>
        <v>4.5672059041910825E-6</v>
      </c>
      <c r="GH52" s="2">
        <f t="shared" si="174"/>
        <v>4.1408316128113586E-6</v>
      </c>
      <c r="GI52" s="2">
        <f t="shared" si="175"/>
        <v>3.6519119521428117E-6</v>
      </c>
      <c r="GJ52" s="2">
        <f t="shared" si="176"/>
        <v>2.8592082605026785E-6</v>
      </c>
      <c r="GK52" s="2">
        <f t="shared" si="177"/>
        <v>3.0247493170693014E-6</v>
      </c>
      <c r="GM52" s="86">
        <f t="shared" si="113"/>
        <v>6.0710700220160014E-6</v>
      </c>
      <c r="GN52" s="86">
        <f t="shared" si="178"/>
        <v>1.0060532095866022E-5</v>
      </c>
      <c r="GO52" s="86">
        <f t="shared" si="179"/>
        <v>6.4187791001982255E-7</v>
      </c>
      <c r="GP52" s="86">
        <f t="shared" si="180"/>
        <v>1.2666868205599821E-6</v>
      </c>
      <c r="GQ52" s="86">
        <f t="shared" si="181"/>
        <v>8.4820553686787986E-7</v>
      </c>
      <c r="GR52" s="86">
        <f t="shared" si="182"/>
        <v>5.9121178763296245E-7</v>
      </c>
      <c r="GS52" s="86">
        <f t="shared" si="183"/>
        <v>7.1018339801465326E-7</v>
      </c>
      <c r="GT52" s="86">
        <f t="shared" si="184"/>
        <v>4.1881283399930193E-7</v>
      </c>
      <c r="GU52" s="86">
        <f t="shared" si="185"/>
        <v>7.7324196669253175E-7</v>
      </c>
      <c r="GV52" s="86">
        <f t="shared" si="186"/>
        <v>7.7439448834263612E-7</v>
      </c>
      <c r="GW52" s="86">
        <f t="shared" si="187"/>
        <v>1.1950017557475395E-7</v>
      </c>
      <c r="GX52" s="86">
        <f t="shared" si="188"/>
        <v>3.6506887636496492E-7</v>
      </c>
      <c r="GY52" s="86">
        <f t="shared" si="189"/>
        <v>6.0224543232309149E-7</v>
      </c>
      <c r="GZ52" s="86">
        <f t="shared" si="190"/>
        <v>3.5189821710691588E-9</v>
      </c>
      <c r="HA52" s="86">
        <f t="shared" si="191"/>
        <v>3.2924747916522884E-10</v>
      </c>
      <c r="HC52" s="86">
        <f t="shared" si="145"/>
        <v>3.5719143206633488E-20</v>
      </c>
      <c r="HD52" s="86">
        <f t="shared" si="192"/>
        <v>7.289176262966592E-16</v>
      </c>
      <c r="HE52" s="86">
        <f t="shared" si="193"/>
        <v>4.5051920973795873E-20</v>
      </c>
      <c r="HF52" s="86">
        <f t="shared" si="194"/>
        <v>4.6761155147947496E-20</v>
      </c>
      <c r="HG52" s="86">
        <f t="shared" si="195"/>
        <v>3.3071242949890729E-19</v>
      </c>
      <c r="HH52" s="86">
        <f t="shared" si="196"/>
        <v>4.8528177008545258E-20</v>
      </c>
      <c r="HI52" s="86">
        <f t="shared" si="197"/>
        <v>3.137050812702278E-21</v>
      </c>
      <c r="HJ52" s="86">
        <f t="shared" si="198"/>
        <v>1.1906546529802786E-21</v>
      </c>
      <c r="HK52" s="86">
        <f t="shared" si="199"/>
        <v>1.5725241230126317E-19</v>
      </c>
      <c r="HL52" s="86">
        <f t="shared" si="200"/>
        <v>8.427297092748895E-21</v>
      </c>
      <c r="HM52" s="86">
        <f t="shared" si="201"/>
        <v>1.0770810236655236E-21</v>
      </c>
      <c r="HN52" s="86">
        <f t="shared" si="202"/>
        <v>5.144453596590283E-20</v>
      </c>
      <c r="HO52" s="86">
        <f t="shared" si="203"/>
        <v>1.696500650284622E-19</v>
      </c>
      <c r="HP52" s="86">
        <f t="shared" si="204"/>
        <v>7.7257219901750814E-22</v>
      </c>
      <c r="HQ52" s="86">
        <f t="shared" si="205"/>
        <v>8.2856795617149953E-29</v>
      </c>
      <c r="HS52" s="86">
        <f t="shared" si="114"/>
        <v>7.1119991836683999E-132</v>
      </c>
      <c r="HT52" s="86">
        <f t="shared" si="206"/>
        <v>5.5451364473752308E-94</v>
      </c>
      <c r="HU52" s="86">
        <f t="shared" si="207"/>
        <v>8.9165381098592597E-128</v>
      </c>
      <c r="HV52" s="86">
        <f t="shared" si="208"/>
        <v>1.1099171231111759E-129</v>
      </c>
      <c r="HW52" s="86">
        <f t="shared" si="209"/>
        <v>2.8709892366481267E-123</v>
      </c>
      <c r="HX52" s="86">
        <f t="shared" si="210"/>
        <v>7.4785010111710195E-129</v>
      </c>
      <c r="HY52" s="86">
        <f t="shared" si="211"/>
        <v>8.9811296887124563E-138</v>
      </c>
      <c r="HZ52" s="86">
        <f t="shared" si="212"/>
        <v>6.3666521326592631E-138</v>
      </c>
      <c r="IA52" s="86">
        <f t="shared" si="213"/>
        <v>1.5933043241028135E-125</v>
      </c>
      <c r="IB52" s="86">
        <f t="shared" si="214"/>
        <v>1.3440392829878389E-135</v>
      </c>
      <c r="IC52" s="86">
        <f t="shared" si="215"/>
        <v>7.122956985705078E-141</v>
      </c>
      <c r="ID52" s="86">
        <f t="shared" si="216"/>
        <v>4.1972781320792755E-129</v>
      </c>
      <c r="IE52" s="86">
        <f t="shared" si="217"/>
        <v>3.5350039469879591E-124</v>
      </c>
      <c r="IF52" s="86">
        <f t="shared" si="218"/>
        <v>1.7932365156753527E-90</v>
      </c>
      <c r="IG52" s="86">
        <f t="shared" si="219"/>
        <v>2.245868226742048E-57</v>
      </c>
      <c r="II52" s="86">
        <f t="shared" si="115"/>
        <v>9.4928708082820265E-291</v>
      </c>
      <c r="IJ52" s="86">
        <f t="shared" si="116"/>
        <v>2.5855028355097809E-201</v>
      </c>
      <c r="IK52" s="86">
        <f t="shared" si="117"/>
        <v>4.6197036144041537E-282</v>
      </c>
      <c r="IL52" s="86">
        <f t="shared" si="118"/>
        <v>9.3632556735346118E-285</v>
      </c>
      <c r="IM52" s="86">
        <f t="shared" si="119"/>
        <v>3.0053870726184366E-277</v>
      </c>
      <c r="IN52" s="86">
        <f t="shared" si="120"/>
        <v>2.2816824203946859E-284</v>
      </c>
      <c r="IO52" s="86">
        <f t="shared" si="121"/>
        <v>1.1969908134822414E-302</v>
      </c>
      <c r="IP52" s="86">
        <f t="shared" si="122"/>
        <v>9.8951241304976086E-301</v>
      </c>
      <c r="IQ52" s="86">
        <f t="shared" si="123"/>
        <v>3.9367780120679491E-275</v>
      </c>
      <c r="IR52" s="86">
        <f t="shared" si="124"/>
        <v>1.7420651860377945E-298</v>
      </c>
      <c r="IS52" s="86">
        <f t="shared" si="125"/>
        <v>0</v>
      </c>
      <c r="IT52" s="86">
        <f t="shared" si="126"/>
        <v>3.0634795633512467E-283</v>
      </c>
      <c r="IU52" s="86">
        <f t="shared" si="127"/>
        <v>3.0607317201680241E-271</v>
      </c>
      <c r="IV52" s="86">
        <f t="shared" si="128"/>
        <v>1.0410714608357196E-151</v>
      </c>
      <c r="IW52" s="86">
        <f t="shared" si="129"/>
        <v>5.3986620437696663E-231</v>
      </c>
      <c r="IY52" s="86">
        <f t="shared" si="130"/>
        <v>6.071070022016037E-6</v>
      </c>
      <c r="IZ52" s="86">
        <f t="shared" si="131"/>
        <v>1.006053209659494E-5</v>
      </c>
      <c r="JA52" s="86">
        <f t="shared" si="132"/>
        <v>6.4187791001986765E-7</v>
      </c>
      <c r="JB52" s="86">
        <f t="shared" si="133"/>
        <v>1.2666868205600289E-6</v>
      </c>
      <c r="JC52" s="86">
        <f t="shared" si="134"/>
        <v>8.4820553686821052E-7</v>
      </c>
      <c r="JD52" s="86">
        <f t="shared" si="135"/>
        <v>5.9121178763301094E-7</v>
      </c>
      <c r="JE52" s="86">
        <f t="shared" si="136"/>
        <v>7.1018339801465644E-7</v>
      </c>
      <c r="JF52" s="86">
        <f t="shared" si="137"/>
        <v>4.1881283399930309E-7</v>
      </c>
      <c r="JG52" s="86">
        <f t="shared" si="138"/>
        <v>7.7324196669268898E-7</v>
      </c>
      <c r="JH52" s="86">
        <f t="shared" si="139"/>
        <v>7.7439448834264459E-7</v>
      </c>
      <c r="JI52" s="86">
        <f t="shared" si="140"/>
        <v>1.1950017557475503E-7</v>
      </c>
      <c r="JJ52" s="86">
        <f t="shared" si="141"/>
        <v>3.6506887636501638E-7</v>
      </c>
      <c r="JK52" s="86">
        <f t="shared" si="142"/>
        <v>6.0224543232326111E-7</v>
      </c>
      <c r="JL52" s="86">
        <f t="shared" si="143"/>
        <v>3.5189821710699314E-9</v>
      </c>
      <c r="JM52" s="86">
        <f t="shared" si="144"/>
        <v>3.2924747916522884E-10</v>
      </c>
    </row>
    <row r="53" spans="2:273" x14ac:dyDescent="0.25">
      <c r="B53" s="2">
        <v>26</v>
      </c>
      <c r="C53" s="37">
        <v>61</v>
      </c>
      <c r="D53" s="37">
        <v>60.258000000000003</v>
      </c>
      <c r="E53" s="37">
        <v>61.823</v>
      </c>
      <c r="F53" s="37">
        <v>65.355000000000004</v>
      </c>
      <c r="G53" s="37">
        <v>65.225999999999999</v>
      </c>
      <c r="H53" s="37">
        <v>67.855000000000004</v>
      </c>
      <c r="I53" s="37">
        <v>67.435000000000002</v>
      </c>
      <c r="J53" s="37">
        <v>67.774000000000001</v>
      </c>
      <c r="K53" s="37">
        <v>71.209999999999994</v>
      </c>
      <c r="L53" s="37">
        <v>69.694000000000003</v>
      </c>
      <c r="M53" s="37">
        <v>68.468000000000004</v>
      </c>
      <c r="N53" s="37">
        <v>65.709999999999994</v>
      </c>
      <c r="O53" s="37">
        <v>66.081000000000003</v>
      </c>
      <c r="P53" s="37">
        <v>64.194000000000003</v>
      </c>
      <c r="Q53" s="37">
        <v>62.097000000000001</v>
      </c>
      <c r="S53" s="4">
        <f t="shared" si="8"/>
        <v>59.324518909710434</v>
      </c>
      <c r="T53" s="4">
        <f t="shared" si="9"/>
        <v>60.677471846455667</v>
      </c>
      <c r="U53" s="4">
        <f t="shared" si="10"/>
        <v>61.169149162491657</v>
      </c>
      <c r="V53" s="4">
        <f t="shared" si="11"/>
        <v>67.348408651919001</v>
      </c>
      <c r="W53" s="4">
        <f t="shared" si="12"/>
        <v>67.075426469646899</v>
      </c>
      <c r="X53" s="4">
        <f t="shared" si="13"/>
        <v>68.902125980131061</v>
      </c>
      <c r="Y53" s="4">
        <f t="shared" si="14"/>
        <v>68.923130237663997</v>
      </c>
      <c r="Z53" s="4">
        <f t="shared" si="15"/>
        <v>68.958258853496531</v>
      </c>
      <c r="AA53" s="4">
        <f t="shared" si="16"/>
        <v>69.857828122047835</v>
      </c>
      <c r="AB53" s="4">
        <f t="shared" si="17"/>
        <v>69.952964358591998</v>
      </c>
      <c r="AC53" s="4">
        <f t="shared" si="18"/>
        <v>67.898966139745397</v>
      </c>
      <c r="AD53" s="4">
        <f t="shared" si="19"/>
        <v>65.793342603474784</v>
      </c>
      <c r="AE53" s="4">
        <f t="shared" si="20"/>
        <v>66.115133903069207</v>
      </c>
      <c r="AF53" s="4">
        <f t="shared" si="21"/>
        <v>64.378069619347954</v>
      </c>
      <c r="AG53" s="4">
        <f t="shared" si="22"/>
        <v>61.246020820343659</v>
      </c>
      <c r="AI53" s="4">
        <f t="shared" si="23"/>
        <v>1.6754810902895656</v>
      </c>
      <c r="AJ53" s="4">
        <f t="shared" si="24"/>
        <v>-0.41947184645566438</v>
      </c>
      <c r="AK53" s="4">
        <f t="shared" si="25"/>
        <v>0.65385083750834383</v>
      </c>
      <c r="AL53" s="4">
        <f t="shared" si="26"/>
        <v>-1.9934086519189975</v>
      </c>
      <c r="AM53" s="4">
        <f t="shared" si="27"/>
        <v>-1.8494264696469003</v>
      </c>
      <c r="AN53" s="4">
        <f t="shared" si="28"/>
        <v>-1.0471259801310566</v>
      </c>
      <c r="AO53" s="4">
        <f t="shared" si="29"/>
        <v>-1.4881302376639951</v>
      </c>
      <c r="AP53" s="4">
        <f t="shared" si="30"/>
        <v>-1.1842588534965302</v>
      </c>
      <c r="AQ53" s="4">
        <f t="shared" si="31"/>
        <v>1.3521718779521592</v>
      </c>
      <c r="AR53" s="4">
        <f t="shared" si="32"/>
        <v>-0.25896435859199585</v>
      </c>
      <c r="AS53" s="4">
        <f t="shared" si="33"/>
        <v>0.56903386025460634</v>
      </c>
      <c r="AT53" s="4">
        <f t="shared" si="34"/>
        <v>-8.3342603474790167E-2</v>
      </c>
      <c r="AU53" s="4">
        <f t="shared" si="35"/>
        <v>-3.4133903069204052E-2</v>
      </c>
      <c r="AV53" s="4">
        <f t="shared" si="146"/>
        <v>-0.18406961934795163</v>
      </c>
      <c r="AW53" s="4">
        <f t="shared" si="146"/>
        <v>0.85097917965634196</v>
      </c>
      <c r="AY53" s="2">
        <f t="shared" si="96"/>
        <v>59.313332653859362</v>
      </c>
      <c r="AZ53" s="2">
        <f t="shared" si="147"/>
        <v>60.659648724284914</v>
      </c>
      <c r="BA53" s="2">
        <f t="shared" si="148"/>
        <v>61.167660782802692</v>
      </c>
      <c r="BB53" s="2">
        <f t="shared" si="149"/>
        <v>67.345506576340725</v>
      </c>
      <c r="BC53" s="2">
        <f t="shared" si="150"/>
        <v>67.073460673973059</v>
      </c>
      <c r="BD53" s="2">
        <f t="shared" si="151"/>
        <v>68.900726412396125</v>
      </c>
      <c r="BE53" s="2">
        <f t="shared" si="152"/>
        <v>68.921637567214972</v>
      </c>
      <c r="BF53" s="2">
        <f t="shared" si="153"/>
        <v>68.95721565875472</v>
      </c>
      <c r="BG53" s="2">
        <f t="shared" si="154"/>
        <v>69.85616328014747</v>
      </c>
      <c r="BH53" s="2">
        <f t="shared" si="155"/>
        <v>69.951166524818959</v>
      </c>
      <c r="BI53" s="2">
        <f t="shared" si="156"/>
        <v>67.898654252260357</v>
      </c>
      <c r="BJ53" s="2">
        <f t="shared" si="157"/>
        <v>65.792472932072371</v>
      </c>
      <c r="BK53" s="2">
        <f t="shared" si="158"/>
        <v>66.113725206630946</v>
      </c>
      <c r="BL53" s="2">
        <f t="shared" si="159"/>
        <v>64.378057881264212</v>
      </c>
      <c r="BM53" s="2">
        <f t="shared" si="160"/>
        <v>61.246019845680998</v>
      </c>
      <c r="BO53" s="2">
        <f t="shared" si="38"/>
        <v>61</v>
      </c>
      <c r="BP53" s="2">
        <f t="shared" si="39"/>
        <v>60.258000000000003</v>
      </c>
      <c r="BQ53" s="2">
        <f t="shared" si="40"/>
        <v>61.823</v>
      </c>
      <c r="BR53" s="2">
        <f t="shared" si="41"/>
        <v>65.355000000000004</v>
      </c>
      <c r="BS53" s="2">
        <f t="shared" si="42"/>
        <v>65.225999999999999</v>
      </c>
      <c r="BT53" s="2">
        <f t="shared" si="43"/>
        <v>67.855000000000004</v>
      </c>
      <c r="BU53" s="2">
        <f t="shared" si="44"/>
        <v>67.435000000000002</v>
      </c>
      <c r="BV53" s="2">
        <f t="shared" si="45"/>
        <v>67.774000000000001</v>
      </c>
      <c r="BW53" s="2">
        <f t="shared" si="46"/>
        <v>71.209999999999994</v>
      </c>
      <c r="BX53" s="2">
        <f t="shared" si="47"/>
        <v>69.694000000000003</v>
      </c>
      <c r="BY53" s="2">
        <f t="shared" si="48"/>
        <v>68.468000000000004</v>
      </c>
      <c r="BZ53" s="2">
        <f t="shared" si="49"/>
        <v>65.709999999999994</v>
      </c>
      <c r="CA53" s="2">
        <f t="shared" si="50"/>
        <v>66.081000000000003</v>
      </c>
      <c r="CB53" s="2">
        <f t="shared" si="51"/>
        <v>64.194000000000003</v>
      </c>
      <c r="CC53" s="2">
        <f t="shared" si="52"/>
        <v>62.097000000000001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59.170246090268201</v>
      </c>
      <c r="DL53" s="2">
        <f t="shared" si="161"/>
        <v>61.27931421008563</v>
      </c>
      <c r="DM53" s="2">
        <f t="shared" si="161"/>
        <v>61.405899629959777</v>
      </c>
      <c r="DN53" s="2">
        <f t="shared" si="161"/>
        <v>67.190202536997901</v>
      </c>
      <c r="DO53" s="2">
        <f t="shared" si="161"/>
        <v>67.533927816369683</v>
      </c>
      <c r="DP53" s="2">
        <f t="shared" si="161"/>
        <v>69.523996839802251</v>
      </c>
      <c r="DQ53" s="2">
        <f t="shared" si="161"/>
        <v>69.301154263565905</v>
      </c>
      <c r="DR53" s="2">
        <f t="shared" si="161"/>
        <v>69.549437133673663</v>
      </c>
      <c r="DS53" s="2">
        <f t="shared" si="161"/>
        <v>70.813901540320146</v>
      </c>
      <c r="DT53" s="2">
        <f t="shared" si="161"/>
        <v>70.963362180266316</v>
      </c>
      <c r="DU53" s="2">
        <f t="shared" si="161"/>
        <v>68.707941463414656</v>
      </c>
      <c r="DV53" s="2">
        <f t="shared" si="161"/>
        <v>66.664767306809281</v>
      </c>
      <c r="DW53" s="2">
        <f t="shared" si="161"/>
        <v>66.815837209302359</v>
      </c>
      <c r="DX53" s="2">
        <f t="shared" si="161"/>
        <v>64.449629729729708</v>
      </c>
      <c r="DY53" s="2">
        <f t="shared" si="161"/>
        <v>61.292276292335117</v>
      </c>
      <c r="EA53" s="2">
        <f t="shared" si="71"/>
        <v>59.975891988849234</v>
      </c>
      <c r="EB53" s="2">
        <f t="shared" si="72"/>
        <v>57.871426336215933</v>
      </c>
      <c r="EC53" s="2">
        <f t="shared" si="73"/>
        <v>59.846458832897284</v>
      </c>
      <c r="ED53" s="2">
        <f t="shared" si="74"/>
        <v>68.142460407017239</v>
      </c>
      <c r="EE53" s="2">
        <f t="shared" si="75"/>
        <v>64.676409009529323</v>
      </c>
      <c r="EF53" s="2">
        <f t="shared" si="76"/>
        <v>65.447959737838701</v>
      </c>
      <c r="EG53" s="2">
        <f t="shared" si="77"/>
        <v>66.809539464992554</v>
      </c>
      <c r="EH53" s="2">
        <f t="shared" si="78"/>
        <v>65.636389604707333</v>
      </c>
      <c r="EI53" s="2">
        <f t="shared" si="79"/>
        <v>64.73824504197232</v>
      </c>
      <c r="EJ53" s="2">
        <f t="shared" si="80"/>
        <v>64.684916137035188</v>
      </c>
      <c r="EK53" s="2">
        <f t="shared" si="81"/>
        <v>62.846432782463538</v>
      </c>
      <c r="EL53" s="2">
        <f t="shared" si="82"/>
        <v>60.749538186909348</v>
      </c>
      <c r="EM53" s="2">
        <f t="shared" si="83"/>
        <v>62.124958001850118</v>
      </c>
      <c r="EN53" s="2">
        <f t="shared" si="84"/>
        <v>63.847608090020728</v>
      </c>
      <c r="EO53" s="2">
        <f t="shared" si="85"/>
        <v>60.879557771522641</v>
      </c>
      <c r="EQ53" s="2">
        <f t="shared" si="86"/>
        <v>57.620397609398836</v>
      </c>
      <c r="ER53" s="2">
        <f t="shared" si="162"/>
        <v>57.317367552160725</v>
      </c>
      <c r="ES53" s="2">
        <f t="shared" si="162"/>
        <v>58.578091845678934</v>
      </c>
      <c r="ET53" s="2">
        <f t="shared" si="162"/>
        <v>64.396751330548142</v>
      </c>
      <c r="EU53" s="2">
        <f t="shared" si="162"/>
        <v>64.445551438490511</v>
      </c>
      <c r="EV53" s="2">
        <f t="shared" si="162"/>
        <v>64.22799232280704</v>
      </c>
      <c r="EW53" s="2">
        <f t="shared" si="162"/>
        <v>65.366765202712486</v>
      </c>
      <c r="EX53" s="2">
        <f t="shared" si="162"/>
        <v>64.058871976122219</v>
      </c>
      <c r="EY53" s="2">
        <f t="shared" si="162"/>
        <v>63.917928764837768</v>
      </c>
      <c r="EZ53" s="2">
        <f t="shared" si="162"/>
        <v>63.835519010266161</v>
      </c>
      <c r="FA53" s="2">
        <f t="shared" si="162"/>
        <v>62.080692397822411</v>
      </c>
      <c r="FB53" s="2">
        <f t="shared" si="162"/>
        <v>61.484313502662026</v>
      </c>
      <c r="FC53" s="2">
        <f t="shared" si="162"/>
        <v>58.883676713710138</v>
      </c>
      <c r="FD53" s="2">
        <f t="shared" si="162"/>
        <v>64.056140821492278</v>
      </c>
      <c r="FE53" s="2">
        <f t="shared" si="162"/>
        <v>62.168316238494334</v>
      </c>
      <c r="FG53" s="2">
        <f t="shared" si="88"/>
        <v>0.17761815349258872</v>
      </c>
      <c r="FH53" s="2">
        <f t="shared" si="163"/>
        <v>0.18183155535511314</v>
      </c>
      <c r="FI53" s="2">
        <f t="shared" si="163"/>
        <v>0.15276819245323667</v>
      </c>
      <c r="FJ53" s="2">
        <f t="shared" si="163"/>
        <v>0.1631137429705046</v>
      </c>
      <c r="FK53" s="2">
        <f t="shared" si="163"/>
        <v>0.16114189749583052</v>
      </c>
      <c r="FL53" s="2">
        <f t="shared" si="163"/>
        <v>0.15290938604483259</v>
      </c>
      <c r="FM53" s="2">
        <f t="shared" si="163"/>
        <v>0.15231471567490082</v>
      </c>
      <c r="FN53" s="2">
        <f t="shared" si="163"/>
        <v>0.15134280572450454</v>
      </c>
      <c r="FO53" s="2">
        <f t="shared" si="163"/>
        <v>0.15763451228257205</v>
      </c>
      <c r="FP53" s="2">
        <f t="shared" si="163"/>
        <v>0.16121667324822025</v>
      </c>
      <c r="FQ53" s="2">
        <f t="shared" si="163"/>
        <v>0.1380674192430017</v>
      </c>
      <c r="FR53" s="2">
        <f t="shared" si="163"/>
        <v>0.14746642829515538</v>
      </c>
      <c r="FS53" s="2">
        <f t="shared" si="163"/>
        <v>0.14967322600984301</v>
      </c>
      <c r="FT53" s="2">
        <f t="shared" si="163"/>
        <v>0.11888692616171924</v>
      </c>
      <c r="FU53" s="2">
        <f t="shared" si="163"/>
        <v>0.11208782397658618</v>
      </c>
      <c r="FW53" s="2">
        <f t="shared" si="112"/>
        <v>4.5736826091220022E-6</v>
      </c>
      <c r="FX53" s="2">
        <f t="shared" si="164"/>
        <v>7.0989203228102452E-6</v>
      </c>
      <c r="FY53" s="2">
        <f t="shared" si="165"/>
        <v>4.6479860100268493E-6</v>
      </c>
      <c r="FZ53" s="2">
        <f t="shared" si="166"/>
        <v>5.9551098846449332E-6</v>
      </c>
      <c r="GA53" s="2">
        <f t="shared" si="167"/>
        <v>4.9369502240116765E-6</v>
      </c>
      <c r="GB53" s="2">
        <f t="shared" si="168"/>
        <v>4.9973866829457084E-6</v>
      </c>
      <c r="GC53" s="2">
        <f t="shared" si="169"/>
        <v>4.9188116542256779E-6</v>
      </c>
      <c r="GD53" s="2">
        <f t="shared" si="170"/>
        <v>6.2648756859188179E-6</v>
      </c>
      <c r="GE53" s="2">
        <f t="shared" si="171"/>
        <v>6.2308396446260276E-6</v>
      </c>
      <c r="GF53" s="2">
        <f t="shared" si="172"/>
        <v>6.4412616903821196E-6</v>
      </c>
      <c r="GG53" s="2">
        <f t="shared" si="173"/>
        <v>5.0078394846086561E-6</v>
      </c>
      <c r="GH53" s="2">
        <f t="shared" si="174"/>
        <v>4.540329763486501E-6</v>
      </c>
      <c r="GI53" s="2">
        <f t="shared" si="175"/>
        <v>4.0042404189457491E-6</v>
      </c>
      <c r="GJ53" s="2">
        <f t="shared" si="176"/>
        <v>3.1350586510638098E-6</v>
      </c>
      <c r="GK53" s="2">
        <f t="shared" si="177"/>
        <v>3.3165707071159926E-6</v>
      </c>
      <c r="GM53" s="86">
        <f t="shared" si="113"/>
        <v>1.037707766111856E-5</v>
      </c>
      <c r="GN53" s="86">
        <f t="shared" si="178"/>
        <v>1.6675058466931348E-5</v>
      </c>
      <c r="GO53" s="86">
        <f t="shared" si="179"/>
        <v>1.2238967933851804E-6</v>
      </c>
      <c r="GP53" s="86">
        <f t="shared" si="180"/>
        <v>2.3598607454417229E-6</v>
      </c>
      <c r="GQ53" s="86">
        <f t="shared" si="181"/>
        <v>1.6205365997320547E-6</v>
      </c>
      <c r="GR53" s="86">
        <f t="shared" si="182"/>
        <v>1.1345651707953792E-6</v>
      </c>
      <c r="GS53" s="86">
        <f t="shared" si="183"/>
        <v>1.3424787110970158E-6</v>
      </c>
      <c r="GT53" s="86">
        <f t="shared" si="184"/>
        <v>8.2074298607162998E-7</v>
      </c>
      <c r="GU53" s="86">
        <f t="shared" si="185"/>
        <v>1.4735479263999009E-6</v>
      </c>
      <c r="GV53" s="86">
        <f t="shared" si="186"/>
        <v>1.4900754797934039E-6</v>
      </c>
      <c r="GW53" s="86">
        <f t="shared" si="187"/>
        <v>2.4633957995591557E-7</v>
      </c>
      <c r="GX53" s="86">
        <f t="shared" si="188"/>
        <v>7.146710327864493E-7</v>
      </c>
      <c r="GY53" s="86">
        <f t="shared" si="189"/>
        <v>1.1439913761598887E-6</v>
      </c>
      <c r="GZ53" s="86">
        <f t="shared" si="190"/>
        <v>8.6310212721491099E-9</v>
      </c>
      <c r="HA53" s="86">
        <f t="shared" si="191"/>
        <v>9.1771317296335168E-10</v>
      </c>
      <c r="HC53" s="86">
        <f t="shared" si="145"/>
        <v>1.3676404652666773E-19</v>
      </c>
      <c r="HD53" s="86">
        <f t="shared" si="192"/>
        <v>2.0160457371831943E-15</v>
      </c>
      <c r="HE53" s="86">
        <f t="shared" si="193"/>
        <v>1.6873828191220194E-19</v>
      </c>
      <c r="HF53" s="86">
        <f t="shared" si="194"/>
        <v>1.809462015388448E-19</v>
      </c>
      <c r="HG53" s="86">
        <f t="shared" si="195"/>
        <v>1.1953036191367157E-18</v>
      </c>
      <c r="HH53" s="86">
        <f t="shared" si="196"/>
        <v>1.8395144443233492E-19</v>
      </c>
      <c r="HI53" s="86">
        <f t="shared" si="197"/>
        <v>1.2924428016564801E-20</v>
      </c>
      <c r="HJ53" s="86">
        <f t="shared" si="198"/>
        <v>5.0989622956147192E-21</v>
      </c>
      <c r="HK53" s="86">
        <f t="shared" si="199"/>
        <v>5.8640622223358242E-19</v>
      </c>
      <c r="HL53" s="86">
        <f t="shared" si="200"/>
        <v>3.4924983909359515E-20</v>
      </c>
      <c r="HM53" s="86">
        <f t="shared" si="201"/>
        <v>4.5929730679323764E-21</v>
      </c>
      <c r="HN53" s="86">
        <f t="shared" si="202"/>
        <v>1.9234333032595639E-19</v>
      </c>
      <c r="HO53" s="86">
        <f t="shared" si="203"/>
        <v>5.9801603065983646E-19</v>
      </c>
      <c r="HP53" s="86">
        <f t="shared" si="204"/>
        <v>3.1893565927628634E-21</v>
      </c>
      <c r="HQ53" s="86">
        <f t="shared" si="205"/>
        <v>5.7051407360648541E-28</v>
      </c>
      <c r="HS53" s="86">
        <f t="shared" si="114"/>
        <v>2.2683446680056424E-129</v>
      </c>
      <c r="HT53" s="86">
        <f t="shared" si="206"/>
        <v>3.6299993577117833E-92</v>
      </c>
      <c r="HU53" s="86">
        <f t="shared" si="207"/>
        <v>2.3988171850200726E-125</v>
      </c>
      <c r="HV53" s="86">
        <f t="shared" si="208"/>
        <v>3.5906542433821354E-127</v>
      </c>
      <c r="HW53" s="86">
        <f t="shared" si="209"/>
        <v>6.8370306054518848E-121</v>
      </c>
      <c r="HX53" s="86">
        <f t="shared" si="210"/>
        <v>2.179503967894348E-126</v>
      </c>
      <c r="HY53" s="86">
        <f t="shared" si="211"/>
        <v>3.8081271401691512E-135</v>
      </c>
      <c r="HZ53" s="86">
        <f t="shared" si="212"/>
        <v>2.9965699052682772E-135</v>
      </c>
      <c r="IA53" s="86">
        <f t="shared" si="213"/>
        <v>4.3429589515765258E-123</v>
      </c>
      <c r="IB53" s="86">
        <f t="shared" si="214"/>
        <v>5.9463822699156529E-133</v>
      </c>
      <c r="IC53" s="86">
        <f t="shared" si="215"/>
        <v>3.4951031992606748E-138</v>
      </c>
      <c r="ID53" s="86">
        <f t="shared" si="216"/>
        <v>1.1643352609111492E-126</v>
      </c>
      <c r="IE53" s="86">
        <f t="shared" si="217"/>
        <v>7.392475572386948E-122</v>
      </c>
      <c r="IF53" s="86">
        <f t="shared" si="218"/>
        <v>8.075307821090607E-89</v>
      </c>
      <c r="IG53" s="86">
        <f t="shared" si="219"/>
        <v>2.3485810294866719E-56</v>
      </c>
      <c r="II53" s="86">
        <f t="shared" si="115"/>
        <v>1.7898874095613996E-286</v>
      </c>
      <c r="IJ53" s="86">
        <f t="shared" si="116"/>
        <v>2.9671355883289073E-198</v>
      </c>
      <c r="IK53" s="86">
        <f t="shared" si="117"/>
        <v>6.5587020618861507E-278</v>
      </c>
      <c r="IL53" s="86">
        <f t="shared" si="118"/>
        <v>1.7738560916160409E-280</v>
      </c>
      <c r="IM53" s="86">
        <f t="shared" si="119"/>
        <v>3.7903129487168044E-273</v>
      </c>
      <c r="IN53" s="86">
        <f t="shared" si="120"/>
        <v>3.7087374283687082E-280</v>
      </c>
      <c r="IO53" s="86">
        <f t="shared" si="121"/>
        <v>3.5965082269795331E-298</v>
      </c>
      <c r="IP53" s="86">
        <f t="shared" si="122"/>
        <v>3.4155856895302913E-296</v>
      </c>
      <c r="IQ53" s="86">
        <f t="shared" si="123"/>
        <v>5.5271347960248249E-271</v>
      </c>
      <c r="IR53" s="86">
        <f t="shared" si="124"/>
        <v>5.6930122368135036E-294</v>
      </c>
      <c r="IS53" s="86">
        <f t="shared" si="125"/>
        <v>7.7787707641699654E-305</v>
      </c>
      <c r="IT53" s="86">
        <f t="shared" si="126"/>
        <v>4.4466412808886364E-279</v>
      </c>
      <c r="IU53" s="86">
        <f t="shared" si="127"/>
        <v>2.6932195944411747E-267</v>
      </c>
      <c r="IV53" s="86">
        <f t="shared" si="128"/>
        <v>1.4781291259372097E-149</v>
      </c>
      <c r="IW53" s="86">
        <f t="shared" si="129"/>
        <v>1.0907578778003667E-227</v>
      </c>
      <c r="IY53" s="86">
        <f t="shared" si="130"/>
        <v>1.0377077661118697E-5</v>
      </c>
      <c r="IZ53" s="86">
        <f t="shared" si="131"/>
        <v>1.6675058468947395E-5</v>
      </c>
      <c r="JA53" s="86">
        <f t="shared" si="132"/>
        <v>1.2238967933853491E-6</v>
      </c>
      <c r="JB53" s="86">
        <f t="shared" si="133"/>
        <v>2.3598607454419037E-6</v>
      </c>
      <c r="JC53" s="86">
        <f t="shared" si="134"/>
        <v>1.62053659973325E-6</v>
      </c>
      <c r="JD53" s="86">
        <f t="shared" si="135"/>
        <v>1.1345651707955632E-6</v>
      </c>
      <c r="JE53" s="86">
        <f t="shared" si="136"/>
        <v>1.3424787110970287E-6</v>
      </c>
      <c r="JF53" s="86">
        <f t="shared" si="137"/>
        <v>8.2074298607163507E-7</v>
      </c>
      <c r="JG53" s="86">
        <f t="shared" si="138"/>
        <v>1.4735479264004873E-6</v>
      </c>
      <c r="JH53" s="86">
        <f t="shared" si="139"/>
        <v>1.4900754797934389E-6</v>
      </c>
      <c r="JI53" s="86">
        <f t="shared" si="140"/>
        <v>2.4633957995592017E-7</v>
      </c>
      <c r="JJ53" s="86">
        <f t="shared" si="141"/>
        <v>7.1467103278664169E-7</v>
      </c>
      <c r="JK53" s="86">
        <f t="shared" si="142"/>
        <v>1.1439913761604867E-6</v>
      </c>
      <c r="JL53" s="86">
        <f t="shared" si="143"/>
        <v>8.6310212721522995E-9</v>
      </c>
      <c r="JM53" s="86">
        <f t="shared" si="144"/>
        <v>9.1771317296335168E-10</v>
      </c>
    </row>
    <row r="54" spans="2:273" x14ac:dyDescent="0.25">
      <c r="B54" s="2">
        <v>27</v>
      </c>
      <c r="C54" s="37">
        <v>58.267000000000003</v>
      </c>
      <c r="D54" s="37">
        <v>60.048000000000002</v>
      </c>
      <c r="E54" s="37">
        <v>59.564999999999998</v>
      </c>
      <c r="F54" s="37">
        <v>66.338999999999999</v>
      </c>
      <c r="G54" s="37">
        <v>66.081000000000003</v>
      </c>
      <c r="H54" s="37">
        <v>68.887</v>
      </c>
      <c r="I54" s="37">
        <v>68.838999999999999</v>
      </c>
      <c r="J54" s="37">
        <v>67.581000000000003</v>
      </c>
      <c r="K54" s="37">
        <v>70.629000000000005</v>
      </c>
      <c r="L54" s="37">
        <v>70.613</v>
      </c>
      <c r="M54" s="37">
        <v>69.209999999999994</v>
      </c>
      <c r="N54" s="37">
        <v>64.564999999999998</v>
      </c>
      <c r="O54" s="37">
        <v>66.596999999999994</v>
      </c>
      <c r="P54" s="37">
        <v>64.129000000000005</v>
      </c>
      <c r="Q54" s="37">
        <v>60.871000000000002</v>
      </c>
      <c r="S54" s="4">
        <f t="shared" si="8"/>
        <v>59.44246218670682</v>
      </c>
      <c r="T54" s="4">
        <f t="shared" si="9"/>
        <v>60.716715258091824</v>
      </c>
      <c r="U54" s="4">
        <f t="shared" si="10"/>
        <v>61.220857123196716</v>
      </c>
      <c r="V54" s="4">
        <f t="shared" si="11"/>
        <v>67.4564301108</v>
      </c>
      <c r="W54" s="4">
        <f t="shared" si="12"/>
        <v>67.13039859230102</v>
      </c>
      <c r="X54" s="4">
        <f t="shared" si="13"/>
        <v>68.884823791285356</v>
      </c>
      <c r="Y54" s="4">
        <f t="shared" si="14"/>
        <v>68.973482787126855</v>
      </c>
      <c r="Z54" s="4">
        <f t="shared" si="15"/>
        <v>68.979708867797186</v>
      </c>
      <c r="AA54" s="4">
        <f t="shared" si="16"/>
        <v>69.845297031346007</v>
      </c>
      <c r="AB54" s="4">
        <f t="shared" si="17"/>
        <v>69.952850198642039</v>
      </c>
      <c r="AC54" s="4">
        <f t="shared" si="18"/>
        <v>67.924906687275183</v>
      </c>
      <c r="AD54" s="4">
        <f t="shared" si="19"/>
        <v>65.817198484627085</v>
      </c>
      <c r="AE54" s="4">
        <f t="shared" si="20"/>
        <v>66.122854234799945</v>
      </c>
      <c r="AF54" s="4">
        <f t="shared" si="21"/>
        <v>64.494757813033829</v>
      </c>
      <c r="AG54" s="4">
        <f t="shared" si="22"/>
        <v>61.362742327153178</v>
      </c>
      <c r="AI54" s="4">
        <f t="shared" si="23"/>
        <v>-1.1754621867068167</v>
      </c>
      <c r="AJ54" s="4">
        <f t="shared" si="24"/>
        <v>-0.66871525809182231</v>
      </c>
      <c r="AK54" s="4">
        <f t="shared" si="25"/>
        <v>-1.6558571231967179</v>
      </c>
      <c r="AL54" s="4">
        <f t="shared" si="26"/>
        <v>-1.1174301108000009</v>
      </c>
      <c r="AM54" s="4">
        <f t="shared" si="27"/>
        <v>-1.0493985923010172</v>
      </c>
      <c r="AN54" s="4">
        <f t="shared" si="28"/>
        <v>2.17620871464419E-3</v>
      </c>
      <c r="AO54" s="4">
        <f t="shared" si="29"/>
        <v>-0.13448278712685635</v>
      </c>
      <c r="AP54" s="4">
        <f t="shared" si="30"/>
        <v>-1.3987088677971826</v>
      </c>
      <c r="AQ54" s="4">
        <f t="shared" si="31"/>
        <v>0.7837029686539978</v>
      </c>
      <c r="AR54" s="4">
        <f t="shared" si="32"/>
        <v>0.66014980135796009</v>
      </c>
      <c r="AS54" s="4">
        <f t="shared" si="33"/>
        <v>1.2850933127248112</v>
      </c>
      <c r="AT54" s="4">
        <f t="shared" si="34"/>
        <v>-1.2521984846270868</v>
      </c>
      <c r="AU54" s="4">
        <f t="shared" si="35"/>
        <v>0.47414576520004914</v>
      </c>
      <c r="AV54" s="4">
        <f t="shared" si="146"/>
        <v>-0.36575781303382371</v>
      </c>
      <c r="AW54" s="4">
        <f t="shared" si="146"/>
        <v>-0.49174232715317601</v>
      </c>
      <c r="AY54" s="2">
        <f t="shared" si="96"/>
        <v>59.424031954093913</v>
      </c>
      <c r="AZ54" s="2">
        <f t="shared" si="147"/>
        <v>60.68820212315628</v>
      </c>
      <c r="BA54" s="2">
        <f t="shared" si="148"/>
        <v>61.218130243777473</v>
      </c>
      <c r="BB54" s="2">
        <f t="shared" si="149"/>
        <v>67.451234843118897</v>
      </c>
      <c r="BC54" s="2">
        <f t="shared" si="150"/>
        <v>67.126793479590049</v>
      </c>
      <c r="BD54" s="2">
        <f t="shared" si="151"/>
        <v>68.882243920744045</v>
      </c>
      <c r="BE54" s="2">
        <f t="shared" si="152"/>
        <v>68.97077032261916</v>
      </c>
      <c r="BF54" s="2">
        <f t="shared" si="153"/>
        <v>68.977746833245035</v>
      </c>
      <c r="BG54" s="2">
        <f t="shared" si="154"/>
        <v>69.842250082823668</v>
      </c>
      <c r="BH54" s="2">
        <f t="shared" si="155"/>
        <v>69.949530793041205</v>
      </c>
      <c r="BI54" s="2">
        <f t="shared" si="156"/>
        <v>67.924290137824585</v>
      </c>
      <c r="BJ54" s="2">
        <f t="shared" si="157"/>
        <v>65.815563732284559</v>
      </c>
      <c r="BK54" s="2">
        <f t="shared" si="158"/>
        <v>66.120281764103481</v>
      </c>
      <c r="BL54" s="2">
        <f t="shared" si="159"/>
        <v>64.494730338254541</v>
      </c>
      <c r="BM54" s="2">
        <f t="shared" si="160"/>
        <v>61.362739744999892</v>
      </c>
      <c r="BO54" s="2">
        <f t="shared" si="38"/>
        <v>58.267000000000003</v>
      </c>
      <c r="BP54" s="2">
        <f t="shared" si="39"/>
        <v>60.048000000000002</v>
      </c>
      <c r="BQ54" s="2">
        <f t="shared" si="40"/>
        <v>59.564999999999998</v>
      </c>
      <c r="BR54" s="2">
        <f t="shared" si="41"/>
        <v>66.338999999999999</v>
      </c>
      <c r="BS54" s="2">
        <f t="shared" si="42"/>
        <v>66.081000000000003</v>
      </c>
      <c r="BT54" s="2">
        <f t="shared" si="43"/>
        <v>68.887</v>
      </c>
      <c r="BU54" s="2">
        <f t="shared" si="44"/>
        <v>68.838999999999999</v>
      </c>
      <c r="BV54" s="2">
        <f t="shared" si="45"/>
        <v>67.581000000000003</v>
      </c>
      <c r="BW54" s="2">
        <f t="shared" si="46"/>
        <v>70.629000000000005</v>
      </c>
      <c r="BX54" s="2">
        <f t="shared" si="47"/>
        <v>70.613</v>
      </c>
      <c r="BY54" s="2">
        <f t="shared" si="48"/>
        <v>69.209999999999994</v>
      </c>
      <c r="BZ54" s="2">
        <f t="shared" si="49"/>
        <v>64.564999999999998</v>
      </c>
      <c r="CA54" s="2">
        <f t="shared" si="50"/>
        <v>66.596999999999994</v>
      </c>
      <c r="CB54" s="2">
        <f t="shared" si="51"/>
        <v>64.129000000000005</v>
      </c>
      <c r="CC54" s="2">
        <f t="shared" si="52"/>
        <v>60.871000000000002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59.329615509278007</v>
      </c>
      <c r="DL54" s="2">
        <f t="shared" si="161"/>
        <v>61.406544499365268</v>
      </c>
      <c r="DM54" s="2">
        <f t="shared" si="161"/>
        <v>61.519455986819025</v>
      </c>
      <c r="DN54" s="2">
        <f t="shared" si="161"/>
        <v>67.348378858350969</v>
      </c>
      <c r="DO54" s="2">
        <f t="shared" si="161"/>
        <v>67.673217909996993</v>
      </c>
      <c r="DP54" s="2">
        <f t="shared" si="161"/>
        <v>69.588118385868214</v>
      </c>
      <c r="DQ54" s="2">
        <f t="shared" si="161"/>
        <v>69.424997040169146</v>
      </c>
      <c r="DR54" s="2">
        <f t="shared" si="161"/>
        <v>69.657078653809805</v>
      </c>
      <c r="DS54" s="2">
        <f t="shared" si="161"/>
        <v>70.913004832376927</v>
      </c>
      <c r="DT54" s="2">
        <f t="shared" si="161"/>
        <v>71.083472463063487</v>
      </c>
      <c r="DU54" s="2">
        <f t="shared" si="161"/>
        <v>68.838736585365879</v>
      </c>
      <c r="DV54" s="2">
        <f t="shared" si="161"/>
        <v>66.799150420009184</v>
      </c>
      <c r="DW54" s="2">
        <f t="shared" si="161"/>
        <v>66.914604651162819</v>
      </c>
      <c r="DX54" s="2">
        <f t="shared" si="161"/>
        <v>64.606759330759317</v>
      </c>
      <c r="DY54" s="2">
        <f t="shared" si="161"/>
        <v>61.439190730837787</v>
      </c>
      <c r="EA54" s="2">
        <f t="shared" si="71"/>
        <v>59.822781543196655</v>
      </c>
      <c r="EB54" s="2">
        <f t="shared" si="72"/>
        <v>57.740376739469937</v>
      </c>
      <c r="EC54" s="2">
        <f t="shared" si="73"/>
        <v>59.694096735297464</v>
      </c>
      <c r="ED54" s="2">
        <f t="shared" si="74"/>
        <v>67.932660597150218</v>
      </c>
      <c r="EE54" s="2">
        <f t="shared" si="75"/>
        <v>64.532560669939372</v>
      </c>
      <c r="EF54" s="2">
        <f t="shared" si="76"/>
        <v>65.315940204710941</v>
      </c>
      <c r="EG54" s="2">
        <f t="shared" si="77"/>
        <v>66.665315307298997</v>
      </c>
      <c r="EH54" s="2">
        <f t="shared" si="78"/>
        <v>65.503631060186194</v>
      </c>
      <c r="EI54" s="2">
        <f t="shared" si="79"/>
        <v>64.623859758995977</v>
      </c>
      <c r="EJ54" s="2">
        <f t="shared" si="80"/>
        <v>64.568966814405997</v>
      </c>
      <c r="EK54" s="2">
        <f t="shared" si="81"/>
        <v>62.717883963609417</v>
      </c>
      <c r="EL54" s="2">
        <f t="shared" si="82"/>
        <v>60.629559467973408</v>
      </c>
      <c r="EM54" s="2">
        <f t="shared" si="83"/>
        <v>62.004715184353095</v>
      </c>
      <c r="EN54" s="2">
        <f t="shared" si="84"/>
        <v>63.737494536570921</v>
      </c>
      <c r="EO54" s="2">
        <f t="shared" si="85"/>
        <v>60.810376721634235</v>
      </c>
      <c r="EQ54" s="2">
        <f t="shared" si="86"/>
        <v>57.493824975814732</v>
      </c>
      <c r="ER54" s="2">
        <f t="shared" si="162"/>
        <v>57.192839905163694</v>
      </c>
      <c r="ES54" s="2">
        <f t="shared" si="162"/>
        <v>58.440098146571984</v>
      </c>
      <c r="ET54" s="2">
        <f t="shared" si="162"/>
        <v>64.230377777388824</v>
      </c>
      <c r="EU54" s="2">
        <f t="shared" si="162"/>
        <v>64.30389360463306</v>
      </c>
      <c r="EV54" s="2">
        <f t="shared" si="162"/>
        <v>64.109920781286576</v>
      </c>
      <c r="EW54" s="2">
        <f t="shared" si="162"/>
        <v>65.239197680783903</v>
      </c>
      <c r="EX54" s="2">
        <f t="shared" si="162"/>
        <v>63.944279548159798</v>
      </c>
      <c r="EY54" s="2">
        <f t="shared" si="162"/>
        <v>63.813271378114401</v>
      </c>
      <c r="EZ54" s="2">
        <f t="shared" si="162"/>
        <v>63.729564442464515</v>
      </c>
      <c r="FA54" s="2">
        <f t="shared" si="162"/>
        <v>61.960857905463278</v>
      </c>
      <c r="FB54" s="2">
        <f t="shared" si="162"/>
        <v>61.355718306880974</v>
      </c>
      <c r="FC54" s="2">
        <f t="shared" si="162"/>
        <v>58.799718761597092</v>
      </c>
      <c r="FD54" s="2">
        <f t="shared" si="162"/>
        <v>63.944184372378572</v>
      </c>
      <c r="FE54" s="2">
        <f t="shared" si="162"/>
        <v>62.083281369356868</v>
      </c>
      <c r="FG54" s="2">
        <f t="shared" si="88"/>
        <v>0.19147329276810149</v>
      </c>
      <c r="FH54" s="2">
        <f t="shared" si="163"/>
        <v>0.19593705507600309</v>
      </c>
      <c r="FI54" s="2">
        <f t="shared" si="163"/>
        <v>0.16507399948565704</v>
      </c>
      <c r="FJ54" s="2">
        <f t="shared" si="163"/>
        <v>0.17607971039726153</v>
      </c>
      <c r="FK54" s="2">
        <f t="shared" si="163"/>
        <v>0.17398370812461794</v>
      </c>
      <c r="FL54" s="2">
        <f t="shared" si="163"/>
        <v>0.16522434851299014</v>
      </c>
      <c r="FM54" s="2">
        <f t="shared" si="163"/>
        <v>0.16459109054636875</v>
      </c>
      <c r="FN54" s="2">
        <f t="shared" si="163"/>
        <v>0.16355596010442736</v>
      </c>
      <c r="FO54" s="2">
        <f t="shared" si="163"/>
        <v>0.17025353989131226</v>
      </c>
      <c r="FP54" s="2">
        <f t="shared" si="163"/>
        <v>0.17406320643992262</v>
      </c>
      <c r="FQ54" s="2">
        <f t="shared" si="163"/>
        <v>0.14939786125103385</v>
      </c>
      <c r="FR54" s="2">
        <f t="shared" si="163"/>
        <v>0.15942552925453601</v>
      </c>
      <c r="FS54" s="2">
        <f t="shared" si="163"/>
        <v>0.16177733138346587</v>
      </c>
      <c r="FT54" s="2">
        <f t="shared" si="163"/>
        <v>0.12887868432576935</v>
      </c>
      <c r="FU54" s="2">
        <f t="shared" si="163"/>
        <v>0.12158700934705449</v>
      </c>
      <c r="FW54" s="2">
        <f t="shared" si="112"/>
        <v>5.0149410440854125E-6</v>
      </c>
      <c r="FX54" s="2">
        <f t="shared" si="164"/>
        <v>7.7838060190602688E-6</v>
      </c>
      <c r="FY54" s="2">
        <f t="shared" si="165"/>
        <v>5.0964130305920482E-6</v>
      </c>
      <c r="FZ54" s="2">
        <f t="shared" si="166"/>
        <v>6.5296443926193998E-6</v>
      </c>
      <c r="GA54" s="2">
        <f t="shared" si="167"/>
        <v>5.4132556976957376E-6</v>
      </c>
      <c r="GB54" s="2">
        <f t="shared" si="168"/>
        <v>5.4795228936554025E-6</v>
      </c>
      <c r="GC54" s="2">
        <f t="shared" si="169"/>
        <v>5.3933671703275112E-6</v>
      </c>
      <c r="GD54" s="2">
        <f t="shared" si="170"/>
        <v>6.8692954391911869E-6</v>
      </c>
      <c r="GE54" s="2">
        <f t="shared" si="171"/>
        <v>6.831975707021967E-6</v>
      </c>
      <c r="GF54" s="2">
        <f t="shared" si="172"/>
        <v>7.0626986101037175E-6</v>
      </c>
      <c r="GG54" s="2">
        <f t="shared" si="173"/>
        <v>5.4909841517040379E-6</v>
      </c>
      <c r="GH54" s="2">
        <f t="shared" si="174"/>
        <v>4.9783704082234497E-6</v>
      </c>
      <c r="GI54" s="2">
        <f t="shared" si="175"/>
        <v>4.3905606153195863E-6</v>
      </c>
      <c r="GJ54" s="2">
        <f t="shared" si="176"/>
        <v>3.4375224147919905E-6</v>
      </c>
      <c r="GK54" s="2">
        <f t="shared" si="177"/>
        <v>3.6365463027095759E-6</v>
      </c>
      <c r="GM54" s="86">
        <f t="shared" si="113"/>
        <v>1.7514469818905899E-5</v>
      </c>
      <c r="GN54" s="86">
        <f t="shared" si="178"/>
        <v>2.7316596187118236E-5</v>
      </c>
      <c r="GO54" s="86">
        <f t="shared" si="179"/>
        <v>2.2979069376084917E-6</v>
      </c>
      <c r="GP54" s="86">
        <f t="shared" si="180"/>
        <v>4.3307007660655175E-6</v>
      </c>
      <c r="GQ54" s="86">
        <f t="shared" si="181"/>
        <v>3.0474189563475012E-6</v>
      </c>
      <c r="GR54" s="86">
        <f t="shared" si="182"/>
        <v>2.1434599142983478E-6</v>
      </c>
      <c r="GS54" s="86">
        <f t="shared" si="183"/>
        <v>2.4996103353344061E-6</v>
      </c>
      <c r="GT54" s="86">
        <f t="shared" si="184"/>
        <v>1.5824089250428586E-6</v>
      </c>
      <c r="GU54" s="86">
        <f t="shared" si="185"/>
        <v>2.7645820655201598E-6</v>
      </c>
      <c r="GV54" s="86">
        <f t="shared" si="186"/>
        <v>2.8213868232616798E-6</v>
      </c>
      <c r="GW54" s="86">
        <f t="shared" si="187"/>
        <v>4.990759953207219E-7</v>
      </c>
      <c r="GX54" s="86">
        <f t="shared" si="188"/>
        <v>1.3767376087461284E-6</v>
      </c>
      <c r="GY54" s="86">
        <f t="shared" si="189"/>
        <v>2.1403100880107626E-6</v>
      </c>
      <c r="GZ54" s="86">
        <f t="shared" si="190"/>
        <v>2.0712157547589374E-8</v>
      </c>
      <c r="HA54" s="86">
        <f t="shared" si="191"/>
        <v>2.4938026096071406E-9</v>
      </c>
      <c r="HC54" s="86">
        <f t="shared" si="145"/>
        <v>5.1282338843574338E-19</v>
      </c>
      <c r="HD54" s="86">
        <f t="shared" si="192"/>
        <v>5.4904930446775248E-15</v>
      </c>
      <c r="HE54" s="86">
        <f t="shared" si="193"/>
        <v>6.1928366888690005E-19</v>
      </c>
      <c r="HF54" s="86">
        <f t="shared" si="194"/>
        <v>6.8538834443947164E-19</v>
      </c>
      <c r="HG54" s="86">
        <f t="shared" si="195"/>
        <v>4.2340200260165813E-18</v>
      </c>
      <c r="HH54" s="86">
        <f t="shared" si="196"/>
        <v>6.8298385607433953E-19</v>
      </c>
      <c r="HI54" s="86">
        <f t="shared" si="197"/>
        <v>5.2087599549714269E-20</v>
      </c>
      <c r="HJ54" s="86">
        <f t="shared" si="198"/>
        <v>2.1344462266128854E-20</v>
      </c>
      <c r="HK54" s="86">
        <f t="shared" si="199"/>
        <v>2.14177741424026E-18</v>
      </c>
      <c r="HL54" s="86">
        <f t="shared" si="200"/>
        <v>1.4148978769958382E-19</v>
      </c>
      <c r="HM54" s="86">
        <f t="shared" si="201"/>
        <v>1.9148119886817019E-20</v>
      </c>
      <c r="HN54" s="86">
        <f t="shared" si="202"/>
        <v>7.0467251656124226E-19</v>
      </c>
      <c r="HO54" s="86">
        <f t="shared" si="203"/>
        <v>2.0681980003152001E-18</v>
      </c>
      <c r="HP54" s="86">
        <f t="shared" si="204"/>
        <v>1.288714401997753E-20</v>
      </c>
      <c r="HQ54" s="86">
        <f t="shared" si="205"/>
        <v>3.8131066666882215E-27</v>
      </c>
      <c r="HS54" s="86">
        <f t="shared" si="114"/>
        <v>6.8413332328175161E-127</v>
      </c>
      <c r="HT54" s="86">
        <f t="shared" si="206"/>
        <v>2.2798006887505002E-90</v>
      </c>
      <c r="HU54" s="86">
        <f t="shared" si="207"/>
        <v>6.1119999436974773E-123</v>
      </c>
      <c r="HV54" s="86">
        <f t="shared" si="208"/>
        <v>1.0970575332400319E-124</v>
      </c>
      <c r="HW54" s="86">
        <f t="shared" si="209"/>
        <v>1.5426536527148351E-118</v>
      </c>
      <c r="HX54" s="86">
        <f t="shared" si="210"/>
        <v>6.0091034776292286E-124</v>
      </c>
      <c r="HY54" s="86">
        <f t="shared" si="211"/>
        <v>1.5223108444653041E-132</v>
      </c>
      <c r="HZ54" s="86">
        <f t="shared" si="212"/>
        <v>1.3270378590674412E-132</v>
      </c>
      <c r="IA54" s="86">
        <f t="shared" si="213"/>
        <v>1.1197273776369717E-120</v>
      </c>
      <c r="IB54" s="86">
        <f t="shared" si="214"/>
        <v>2.4758129564384725E-130</v>
      </c>
      <c r="IC54" s="86">
        <f t="shared" si="215"/>
        <v>1.6144218298868034E-135</v>
      </c>
      <c r="ID54" s="86">
        <f t="shared" si="216"/>
        <v>3.0588867393916479E-124</v>
      </c>
      <c r="IE54" s="86">
        <f t="shared" si="217"/>
        <v>1.4690165294423303E-119</v>
      </c>
      <c r="IF54" s="86">
        <f t="shared" si="218"/>
        <v>3.5089326098443365E-87</v>
      </c>
      <c r="IG54" s="86">
        <f t="shared" si="219"/>
        <v>2.4035988639137187E-55</v>
      </c>
      <c r="II54" s="86">
        <f t="shared" si="115"/>
        <v>3.1361331484980136E-282</v>
      </c>
      <c r="IJ54" s="86">
        <f t="shared" si="116"/>
        <v>3.2248004201098923E-195</v>
      </c>
      <c r="IK54" s="86">
        <f t="shared" si="117"/>
        <v>8.6704485364961934E-274</v>
      </c>
      <c r="IL54" s="86">
        <f t="shared" si="118"/>
        <v>3.1177380814297016E-276</v>
      </c>
      <c r="IM54" s="86">
        <f t="shared" si="119"/>
        <v>4.4535229623377572E-269</v>
      </c>
      <c r="IN54" s="86">
        <f t="shared" si="120"/>
        <v>5.6052130263682762E-276</v>
      </c>
      <c r="IO54" s="86">
        <f t="shared" si="121"/>
        <v>1.0002397718828228E-293</v>
      </c>
      <c r="IP54" s="86">
        <f t="shared" si="122"/>
        <v>1.0884446981663645E-291</v>
      </c>
      <c r="IQ54" s="86">
        <f t="shared" si="123"/>
        <v>7.2137773854547373E-267</v>
      </c>
      <c r="IR54" s="86">
        <f t="shared" si="124"/>
        <v>1.7179848161754271E-289</v>
      </c>
      <c r="IS54" s="86">
        <f t="shared" si="125"/>
        <v>2.7655780855330804E-300</v>
      </c>
      <c r="IT54" s="86">
        <f t="shared" si="126"/>
        <v>6.009745412388605E-275</v>
      </c>
      <c r="IU54" s="86">
        <f t="shared" si="127"/>
        <v>2.2163675502990697E-263</v>
      </c>
      <c r="IV54" s="86">
        <f t="shared" si="128"/>
        <v>2.0249036771148798E-147</v>
      </c>
      <c r="IW54" s="86">
        <f t="shared" si="129"/>
        <v>2.0853258252641372E-224</v>
      </c>
      <c r="IY54" s="86">
        <f t="shared" si="130"/>
        <v>1.751446981890641E-5</v>
      </c>
      <c r="IZ54" s="86">
        <f t="shared" si="131"/>
        <v>2.731659619260873E-5</v>
      </c>
      <c r="JA54" s="86">
        <f t="shared" si="132"/>
        <v>2.2979069376091108E-6</v>
      </c>
      <c r="JB54" s="86">
        <f t="shared" si="133"/>
        <v>4.3307007660662027E-6</v>
      </c>
      <c r="JC54" s="86">
        <f t="shared" si="134"/>
        <v>3.0474189563517351E-6</v>
      </c>
      <c r="JD54" s="86">
        <f t="shared" si="135"/>
        <v>2.143459914299031E-6</v>
      </c>
      <c r="JE54" s="86">
        <f t="shared" si="136"/>
        <v>2.4996103353344582E-6</v>
      </c>
      <c r="JF54" s="86">
        <f t="shared" si="137"/>
        <v>1.5824089250428799E-6</v>
      </c>
      <c r="JG54" s="86">
        <f t="shared" si="138"/>
        <v>2.7645820655223015E-6</v>
      </c>
      <c r="JH54" s="86">
        <f t="shared" si="139"/>
        <v>2.8213868232618212E-6</v>
      </c>
      <c r="JI54" s="86">
        <f t="shared" si="140"/>
        <v>4.9907599532074107E-7</v>
      </c>
      <c r="JJ54" s="86">
        <f t="shared" si="141"/>
        <v>1.3767376087468331E-6</v>
      </c>
      <c r="JK54" s="86">
        <f t="shared" si="142"/>
        <v>2.1403100880128307E-6</v>
      </c>
      <c r="JL54" s="86">
        <f t="shared" si="143"/>
        <v>2.0712157547602262E-8</v>
      </c>
      <c r="JM54" s="86">
        <f t="shared" si="144"/>
        <v>2.4938026096071406E-9</v>
      </c>
    </row>
    <row r="55" spans="2:273" x14ac:dyDescent="0.25">
      <c r="B55" s="2">
        <v>28</v>
      </c>
      <c r="C55" s="37">
        <v>56.167000000000002</v>
      </c>
      <c r="D55" s="37">
        <v>60.871000000000002</v>
      </c>
      <c r="E55" s="37">
        <v>59.435000000000002</v>
      </c>
      <c r="F55" s="37">
        <v>66.918999999999997</v>
      </c>
      <c r="G55" s="37">
        <v>68.194000000000003</v>
      </c>
      <c r="H55" s="37">
        <v>68.951999999999998</v>
      </c>
      <c r="I55" s="37">
        <v>71.418999999999997</v>
      </c>
      <c r="J55" s="37">
        <v>68.887</v>
      </c>
      <c r="K55" s="37">
        <v>71.161000000000001</v>
      </c>
      <c r="L55" s="37">
        <v>71.903000000000006</v>
      </c>
      <c r="M55" s="37">
        <v>68.581000000000003</v>
      </c>
      <c r="N55" s="37">
        <v>66.209999999999994</v>
      </c>
      <c r="O55" s="37">
        <v>64.661000000000001</v>
      </c>
      <c r="P55" s="37">
        <v>63.805999999999997</v>
      </c>
      <c r="Q55" s="37">
        <v>59.694000000000003</v>
      </c>
      <c r="S55" s="4">
        <f t="shared" si="8"/>
        <v>59.556186741487004</v>
      </c>
      <c r="T55" s="4">
        <f t="shared" si="9"/>
        <v>60.751342311218956</v>
      </c>
      <c r="U55" s="4">
        <f t="shared" si="10"/>
        <v>61.265334621941264</v>
      </c>
      <c r="V55" s="4">
        <f t="shared" si="11"/>
        <v>67.55674924327208</v>
      </c>
      <c r="W55" s="4">
        <f t="shared" si="12"/>
        <v>67.176637809571417</v>
      </c>
      <c r="X55" s="4">
        <f t="shared" si="13"/>
        <v>68.860110706067374</v>
      </c>
      <c r="Y55" s="4">
        <f t="shared" si="14"/>
        <v>69.015805652050759</v>
      </c>
      <c r="Z55" s="4">
        <f t="shared" si="15"/>
        <v>68.992604739493387</v>
      </c>
      <c r="AA55" s="4">
        <f t="shared" si="16"/>
        <v>69.823299102912642</v>
      </c>
      <c r="AB55" s="4">
        <f t="shared" si="17"/>
        <v>69.942493324179509</v>
      </c>
      <c r="AC55" s="4">
        <f t="shared" si="18"/>
        <v>67.940425198052651</v>
      </c>
      <c r="AD55" s="4">
        <f t="shared" si="19"/>
        <v>65.830620737272099</v>
      </c>
      <c r="AE55" s="4">
        <f t="shared" si="20"/>
        <v>66.122171512817928</v>
      </c>
      <c r="AF55" s="4">
        <f t="shared" si="21"/>
        <v>64.605322027660321</v>
      </c>
      <c r="AG55" s="4">
        <f t="shared" si="22"/>
        <v>61.474781638226411</v>
      </c>
      <c r="AI55" s="4">
        <f t="shared" si="23"/>
        <v>-3.3891867414870021</v>
      </c>
      <c r="AJ55" s="4">
        <f t="shared" si="24"/>
        <v>0.11965768878104655</v>
      </c>
      <c r="AK55" s="4">
        <f t="shared" si="25"/>
        <v>-1.8303346219412617</v>
      </c>
      <c r="AL55" s="4">
        <f t="shared" si="26"/>
        <v>-0.63774924327208282</v>
      </c>
      <c r="AM55" s="4">
        <f t="shared" si="27"/>
        <v>1.0173621904285852</v>
      </c>
      <c r="AN55" s="4">
        <f t="shared" si="28"/>
        <v>9.1889293932624128E-2</v>
      </c>
      <c r="AO55" s="4">
        <f t="shared" si="29"/>
        <v>2.4031943479492384</v>
      </c>
      <c r="AP55" s="4">
        <f t="shared" si="30"/>
        <v>-0.105604739493387</v>
      </c>
      <c r="AQ55" s="4">
        <f t="shared" si="31"/>
        <v>1.337700897087359</v>
      </c>
      <c r="AR55" s="4">
        <f t="shared" si="32"/>
        <v>1.960506675820497</v>
      </c>
      <c r="AS55" s="4">
        <f t="shared" si="33"/>
        <v>0.64057480194735206</v>
      </c>
      <c r="AT55" s="4">
        <f t="shared" si="34"/>
        <v>0.37937926272789468</v>
      </c>
      <c r="AU55" s="4">
        <f t="shared" si="35"/>
        <v>-1.461171512817927</v>
      </c>
      <c r="AV55" s="4">
        <f t="shared" si="146"/>
        <v>-0.7993220276603239</v>
      </c>
      <c r="AW55" s="4">
        <f t="shared" si="146"/>
        <v>-1.7807816382264079</v>
      </c>
      <c r="AY55" s="2">
        <f t="shared" si="96"/>
        <v>59.526218607273847</v>
      </c>
      <c r="AZ55" s="2">
        <f t="shared" si="147"/>
        <v>60.706281614729875</v>
      </c>
      <c r="BA55" s="2">
        <f t="shared" si="148"/>
        <v>61.260417909752356</v>
      </c>
      <c r="BB55" s="2">
        <f t="shared" si="149"/>
        <v>67.547592990981556</v>
      </c>
      <c r="BC55" s="2">
        <f t="shared" si="150"/>
        <v>67.170134041972105</v>
      </c>
      <c r="BD55" s="2">
        <f t="shared" si="151"/>
        <v>68.855431623581623</v>
      </c>
      <c r="BE55" s="2">
        <f t="shared" si="152"/>
        <v>69.010953249743565</v>
      </c>
      <c r="BF55" s="2">
        <f t="shared" si="153"/>
        <v>68.988976238604323</v>
      </c>
      <c r="BG55" s="2">
        <f t="shared" si="154"/>
        <v>69.817812177853384</v>
      </c>
      <c r="BH55" s="2">
        <f t="shared" si="155"/>
        <v>69.936465963484267</v>
      </c>
      <c r="BI55" s="2">
        <f t="shared" si="156"/>
        <v>67.939228006961855</v>
      </c>
      <c r="BJ55" s="2">
        <f t="shared" si="157"/>
        <v>65.827598540874618</v>
      </c>
      <c r="BK55" s="2">
        <f t="shared" si="158"/>
        <v>66.117547121896322</v>
      </c>
      <c r="BL55" s="2">
        <f t="shared" si="159"/>
        <v>64.605259143928549</v>
      </c>
      <c r="BM55" s="2">
        <f t="shared" si="160"/>
        <v>61.474774972939819</v>
      </c>
      <c r="BO55" s="2">
        <f t="shared" si="38"/>
        <v>56.167000000000002</v>
      </c>
      <c r="BP55" s="2">
        <f t="shared" si="39"/>
        <v>60.871000000000002</v>
      </c>
      <c r="BQ55" s="2">
        <f t="shared" si="40"/>
        <v>59.435000000000002</v>
      </c>
      <c r="BR55" s="2">
        <f t="shared" si="41"/>
        <v>66.918999999999997</v>
      </c>
      <c r="BS55" s="2">
        <f t="shared" si="42"/>
        <v>68.194000000000003</v>
      </c>
      <c r="BT55" s="2">
        <f t="shared" si="43"/>
        <v>68.951999999999998</v>
      </c>
      <c r="BU55" s="2">
        <f t="shared" si="44"/>
        <v>71.418999999999997</v>
      </c>
      <c r="BV55" s="2">
        <f t="shared" si="45"/>
        <v>68.887</v>
      </c>
      <c r="BW55" s="2">
        <f t="shared" si="46"/>
        <v>71.161000000000001</v>
      </c>
      <c r="BX55" s="2">
        <f t="shared" si="47"/>
        <v>71.903000000000006</v>
      </c>
      <c r="BY55" s="2">
        <f t="shared" si="48"/>
        <v>68.581000000000003</v>
      </c>
      <c r="BZ55" s="2">
        <f t="shared" si="49"/>
        <v>66.209999999999994</v>
      </c>
      <c r="CA55" s="2">
        <f t="shared" si="50"/>
        <v>64.661000000000001</v>
      </c>
      <c r="CB55" s="2">
        <f t="shared" si="51"/>
        <v>63.805999999999997</v>
      </c>
      <c r="CC55" s="2">
        <f t="shared" si="52"/>
        <v>59.694000000000003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59.488984928287813</v>
      </c>
      <c r="DL55" s="2">
        <f t="shared" si="161"/>
        <v>61.533774788644905</v>
      </c>
      <c r="DM55" s="2">
        <f t="shared" si="161"/>
        <v>61.633012343678274</v>
      </c>
      <c r="DN55" s="2">
        <f t="shared" si="161"/>
        <v>67.506555179704037</v>
      </c>
      <c r="DO55" s="2">
        <f t="shared" si="161"/>
        <v>67.812508003624288</v>
      </c>
      <c r="DP55" s="2">
        <f t="shared" si="161"/>
        <v>69.652239931934162</v>
      </c>
      <c r="DQ55" s="2">
        <f t="shared" si="161"/>
        <v>69.548839816772386</v>
      </c>
      <c r="DR55" s="2">
        <f t="shared" si="161"/>
        <v>69.764720173945932</v>
      </c>
      <c r="DS55" s="2">
        <f t="shared" si="161"/>
        <v>71.012108124433709</v>
      </c>
      <c r="DT55" s="2">
        <f t="shared" si="161"/>
        <v>71.203582745860672</v>
      </c>
      <c r="DU55" s="2">
        <f t="shared" si="161"/>
        <v>68.969531707317103</v>
      </c>
      <c r="DV55" s="2">
        <f t="shared" si="161"/>
        <v>66.933533533209086</v>
      </c>
      <c r="DW55" s="2">
        <f t="shared" si="161"/>
        <v>67.013372093023278</v>
      </c>
      <c r="DX55" s="2">
        <f t="shared" si="161"/>
        <v>64.763888931788912</v>
      </c>
      <c r="DY55" s="2">
        <f t="shared" si="161"/>
        <v>61.586105169340463</v>
      </c>
      <c r="EA55" s="2">
        <f t="shared" si="71"/>
        <v>59.669671097544068</v>
      </c>
      <c r="EB55" s="2">
        <f t="shared" si="72"/>
        <v>57.609327142723942</v>
      </c>
      <c r="EC55" s="2">
        <f t="shared" si="73"/>
        <v>59.541734637697644</v>
      </c>
      <c r="ED55" s="2">
        <f t="shared" si="74"/>
        <v>67.722860787283196</v>
      </c>
      <c r="EE55" s="2">
        <f t="shared" si="75"/>
        <v>64.388712330349421</v>
      </c>
      <c r="EF55" s="2">
        <f t="shared" si="76"/>
        <v>65.183920671583166</v>
      </c>
      <c r="EG55" s="2">
        <f t="shared" si="77"/>
        <v>66.521091149605439</v>
      </c>
      <c r="EH55" s="2">
        <f t="shared" si="78"/>
        <v>65.370872515665056</v>
      </c>
      <c r="EI55" s="2">
        <f t="shared" si="79"/>
        <v>64.509474476019648</v>
      </c>
      <c r="EJ55" s="2">
        <f t="shared" si="80"/>
        <v>64.453017491776791</v>
      </c>
      <c r="EK55" s="2">
        <f t="shared" si="81"/>
        <v>62.589335144755303</v>
      </c>
      <c r="EL55" s="2">
        <f t="shared" si="82"/>
        <v>60.509580749037461</v>
      </c>
      <c r="EM55" s="2">
        <f t="shared" si="83"/>
        <v>61.884472366856066</v>
      </c>
      <c r="EN55" s="2">
        <f t="shared" si="84"/>
        <v>63.627380983121114</v>
      </c>
      <c r="EO55" s="2">
        <f t="shared" si="85"/>
        <v>60.741195671745821</v>
      </c>
      <c r="EQ55" s="2">
        <f t="shared" si="86"/>
        <v>57.367252342230621</v>
      </c>
      <c r="ER55" s="2">
        <f t="shared" si="162"/>
        <v>57.068312258166657</v>
      </c>
      <c r="ES55" s="2">
        <f t="shared" si="162"/>
        <v>58.302104447465034</v>
      </c>
      <c r="ET55" s="2">
        <f t="shared" si="162"/>
        <v>64.064004224229507</v>
      </c>
      <c r="EU55" s="2">
        <f t="shared" si="162"/>
        <v>64.162235770775595</v>
      </c>
      <c r="EV55" s="2">
        <f t="shared" si="162"/>
        <v>63.991849239766104</v>
      </c>
      <c r="EW55" s="2">
        <f t="shared" si="162"/>
        <v>65.11163015885532</v>
      </c>
      <c r="EX55" s="2">
        <f t="shared" si="162"/>
        <v>63.82968712019737</v>
      </c>
      <c r="EY55" s="2">
        <f t="shared" si="162"/>
        <v>63.708613991391033</v>
      </c>
      <c r="EZ55" s="2">
        <f t="shared" si="162"/>
        <v>63.623609874662868</v>
      </c>
      <c r="FA55" s="2">
        <f t="shared" si="162"/>
        <v>61.841023413104146</v>
      </c>
      <c r="FB55" s="2">
        <f t="shared" si="162"/>
        <v>61.227123111099928</v>
      </c>
      <c r="FC55" s="2">
        <f t="shared" si="162"/>
        <v>58.715760809484053</v>
      </c>
      <c r="FD55" s="2">
        <f t="shared" si="162"/>
        <v>63.832227923264867</v>
      </c>
      <c r="FE55" s="2">
        <f t="shared" si="162"/>
        <v>61.998246500219409</v>
      </c>
      <c r="FG55" s="2">
        <f t="shared" si="88"/>
        <v>0.20613829831297173</v>
      </c>
      <c r="FH55" s="2">
        <f t="shared" si="163"/>
        <v>0.21085478292442883</v>
      </c>
      <c r="FI55" s="2">
        <f t="shared" si="163"/>
        <v>0.17816261593531518</v>
      </c>
      <c r="FJ55" s="2">
        <f t="shared" si="163"/>
        <v>0.18984254600023717</v>
      </c>
      <c r="FK55" s="2">
        <f t="shared" si="163"/>
        <v>0.18762002137324577</v>
      </c>
      <c r="FL55" s="2">
        <f t="shared" si="163"/>
        <v>0.1783223399567751</v>
      </c>
      <c r="FM55" s="2">
        <f t="shared" si="163"/>
        <v>0.17764956441829829</v>
      </c>
      <c r="FN55" s="2">
        <f t="shared" si="163"/>
        <v>0.1765496638529461</v>
      </c>
      <c r="FO55" s="2">
        <f t="shared" si="163"/>
        <v>0.18366249919978744</v>
      </c>
      <c r="FP55" s="2">
        <f t="shared" si="163"/>
        <v>0.18770433462632077</v>
      </c>
      <c r="FQ55" s="2">
        <f t="shared" si="163"/>
        <v>0.16148392684476923</v>
      </c>
      <c r="FR55" s="2">
        <f t="shared" si="163"/>
        <v>0.17215862979065516</v>
      </c>
      <c r="FS55" s="2">
        <f t="shared" si="163"/>
        <v>0.17465923771090616</v>
      </c>
      <c r="FT55" s="2">
        <f t="shared" si="163"/>
        <v>0.13957716718889737</v>
      </c>
      <c r="FU55" s="2">
        <f t="shared" si="163"/>
        <v>0.13177175670581601</v>
      </c>
      <c r="FW55" s="2">
        <f t="shared" si="112"/>
        <v>5.4987708492993332E-6</v>
      </c>
      <c r="FX55" s="2">
        <f t="shared" si="164"/>
        <v>8.5347671735743555E-6</v>
      </c>
      <c r="FY55" s="2">
        <f t="shared" si="165"/>
        <v>5.5881030189545278E-6</v>
      </c>
      <c r="FZ55" s="2">
        <f t="shared" si="166"/>
        <v>7.1596081947494868E-6</v>
      </c>
      <c r="GA55" s="2">
        <f t="shared" si="167"/>
        <v>5.9355137427830356E-6</v>
      </c>
      <c r="GB55" s="2">
        <f t="shared" si="168"/>
        <v>6.0081742019123327E-6</v>
      </c>
      <c r="GC55" s="2">
        <f t="shared" si="169"/>
        <v>5.9137064289067647E-6</v>
      </c>
      <c r="GD55" s="2">
        <f t="shared" si="170"/>
        <v>7.5320276801837897E-6</v>
      </c>
      <c r="GE55" s="2">
        <f t="shared" si="171"/>
        <v>7.4911074616657112E-6</v>
      </c>
      <c r="GF55" s="2">
        <f t="shared" si="172"/>
        <v>7.7440897551144506E-6</v>
      </c>
      <c r="GG55" s="2">
        <f t="shared" si="173"/>
        <v>6.0207412081619046E-6</v>
      </c>
      <c r="GH55" s="2">
        <f t="shared" si="174"/>
        <v>5.4586719831183869E-6</v>
      </c>
      <c r="GI55" s="2">
        <f t="shared" si="175"/>
        <v>4.8141519443000925E-6</v>
      </c>
      <c r="GJ55" s="2">
        <f t="shared" si="176"/>
        <v>3.7691671265438284E-6</v>
      </c>
      <c r="GK55" s="2">
        <f t="shared" si="177"/>
        <v>3.9873923312198215E-6</v>
      </c>
      <c r="GM55" s="86">
        <f t="shared" si="113"/>
        <v>2.9190449609876555E-5</v>
      </c>
      <c r="GN55" s="86">
        <f t="shared" si="178"/>
        <v>4.4229069187617054E-5</v>
      </c>
      <c r="GO55" s="86">
        <f t="shared" si="179"/>
        <v>4.2484045512602542E-6</v>
      </c>
      <c r="GP55" s="86">
        <f t="shared" si="180"/>
        <v>7.8288053119166563E-6</v>
      </c>
      <c r="GQ55" s="86">
        <f t="shared" si="181"/>
        <v>5.6406912059556152E-6</v>
      </c>
      <c r="GR55" s="86">
        <f t="shared" si="182"/>
        <v>3.986681179894066E-6</v>
      </c>
      <c r="GS55" s="86">
        <f t="shared" si="183"/>
        <v>4.5843263449251389E-6</v>
      </c>
      <c r="GT55" s="86">
        <f t="shared" si="184"/>
        <v>3.0016882583158336E-6</v>
      </c>
      <c r="GU55" s="86">
        <f t="shared" si="185"/>
        <v>5.1064841101794383E-6</v>
      </c>
      <c r="GV55" s="86">
        <f t="shared" si="186"/>
        <v>5.2569855081857198E-6</v>
      </c>
      <c r="GW55" s="86">
        <f t="shared" si="187"/>
        <v>9.9374918159257695E-7</v>
      </c>
      <c r="GX55" s="86">
        <f t="shared" si="188"/>
        <v>2.609879290280629E-6</v>
      </c>
      <c r="GY55" s="86">
        <f t="shared" si="189"/>
        <v>3.9440784827686381E-6</v>
      </c>
      <c r="GZ55" s="86">
        <f t="shared" si="190"/>
        <v>4.8631553055956579E-8</v>
      </c>
      <c r="HA55" s="86">
        <f t="shared" si="191"/>
        <v>6.6069380264958318E-9</v>
      </c>
      <c r="HC55" s="86">
        <f t="shared" si="145"/>
        <v>1.8831802357677199E-18</v>
      </c>
      <c r="HD55" s="86">
        <f t="shared" si="192"/>
        <v>1.4723608942398878E-14</v>
      </c>
      <c r="HE55" s="86">
        <f t="shared" si="193"/>
        <v>2.2271241399358404E-18</v>
      </c>
      <c r="HF55" s="86">
        <f t="shared" si="194"/>
        <v>2.5412670881629057E-18</v>
      </c>
      <c r="HG55" s="86">
        <f t="shared" si="195"/>
        <v>1.4698662319415099E-17</v>
      </c>
      <c r="HH55" s="86">
        <f t="shared" si="196"/>
        <v>2.4838129481186425E-18</v>
      </c>
      <c r="HI55" s="86">
        <f t="shared" si="197"/>
        <v>2.0534957281618684E-19</v>
      </c>
      <c r="HJ55" s="86">
        <f t="shared" si="198"/>
        <v>8.7337217319617948E-20</v>
      </c>
      <c r="HK55" s="86">
        <f t="shared" si="199"/>
        <v>7.6617496236189161E-18</v>
      </c>
      <c r="HL55" s="86">
        <f t="shared" si="200"/>
        <v>5.603487679192656E-19</v>
      </c>
      <c r="HM55" s="86">
        <f t="shared" si="201"/>
        <v>7.8045582465719572E-20</v>
      </c>
      <c r="HN55" s="86">
        <f t="shared" si="202"/>
        <v>2.5297230297069737E-18</v>
      </c>
      <c r="HO55" s="86">
        <f t="shared" si="203"/>
        <v>7.0177005490988289E-18</v>
      </c>
      <c r="HP55" s="86">
        <f t="shared" si="204"/>
        <v>5.0968615637052408E-20</v>
      </c>
      <c r="HQ55" s="86">
        <f t="shared" si="205"/>
        <v>2.4738256936918437E-26</v>
      </c>
      <c r="HS55" s="86">
        <f t="shared" si="114"/>
        <v>1.9511362869299323E-124</v>
      </c>
      <c r="HT55" s="86">
        <f t="shared" si="206"/>
        <v>1.373675314667887E-88</v>
      </c>
      <c r="HU55" s="86">
        <f t="shared" si="207"/>
        <v>1.4748764904770043E-120</v>
      </c>
      <c r="HV55" s="86">
        <f t="shared" si="208"/>
        <v>3.165620564039779E-122</v>
      </c>
      <c r="HW55" s="86">
        <f t="shared" si="209"/>
        <v>3.2978821823063714E-116</v>
      </c>
      <c r="HX55" s="86">
        <f t="shared" si="210"/>
        <v>1.56736967428771E-121</v>
      </c>
      <c r="HY55" s="86">
        <f t="shared" si="211"/>
        <v>5.737299094496542E-130</v>
      </c>
      <c r="HZ55" s="86">
        <f t="shared" si="212"/>
        <v>5.5295358611174384E-130</v>
      </c>
      <c r="IA55" s="86">
        <f t="shared" si="213"/>
        <v>2.7307334891562763E-118</v>
      </c>
      <c r="IB55" s="86">
        <f t="shared" si="214"/>
        <v>9.7008068998608266E-128</v>
      </c>
      <c r="IC55" s="86">
        <f t="shared" si="215"/>
        <v>7.0199205518883842E-133</v>
      </c>
      <c r="ID55" s="86">
        <f t="shared" si="216"/>
        <v>7.6106997619306086E-122</v>
      </c>
      <c r="IE55" s="86">
        <f t="shared" si="217"/>
        <v>2.7739653178325352E-117</v>
      </c>
      <c r="IF55" s="86">
        <f t="shared" si="218"/>
        <v>1.4712488082216162E-85</v>
      </c>
      <c r="IG55" s="86">
        <f t="shared" si="219"/>
        <v>2.4074333462774084E-54</v>
      </c>
      <c r="II55" s="86">
        <f t="shared" si="115"/>
        <v>5.1062758885189969E-278</v>
      </c>
      <c r="IJ55" s="86">
        <f t="shared" si="116"/>
        <v>3.3192638219650968E-192</v>
      </c>
      <c r="IK55" s="86">
        <f t="shared" si="117"/>
        <v>1.0672974367972539E-269</v>
      </c>
      <c r="IL55" s="86">
        <f t="shared" si="118"/>
        <v>5.0838298264140093E-272</v>
      </c>
      <c r="IM55" s="86">
        <f t="shared" si="119"/>
        <v>4.8751352287628625E-265</v>
      </c>
      <c r="IN55" s="86">
        <f t="shared" si="120"/>
        <v>7.8768699745907115E-272</v>
      </c>
      <c r="IO55" s="86">
        <f t="shared" si="121"/>
        <v>2.5749000347725227E-289</v>
      </c>
      <c r="IP55" s="86">
        <f t="shared" si="122"/>
        <v>3.2021759484658238E-287</v>
      </c>
      <c r="IQ55" s="86">
        <f t="shared" si="123"/>
        <v>8.7524443961332907E-263</v>
      </c>
      <c r="IR55" s="86">
        <f t="shared" si="124"/>
        <v>4.7873635824089184E-285</v>
      </c>
      <c r="IS55" s="86">
        <f t="shared" si="125"/>
        <v>9.083154665772531E-296</v>
      </c>
      <c r="IT55" s="86">
        <f t="shared" si="126"/>
        <v>7.5628814014534701E-271</v>
      </c>
      <c r="IU55" s="86">
        <f t="shared" si="127"/>
        <v>1.7058296979419659E-259</v>
      </c>
      <c r="IV55" s="86">
        <f t="shared" si="128"/>
        <v>2.6764359550120273E-145</v>
      </c>
      <c r="IW55" s="86">
        <f t="shared" si="129"/>
        <v>3.7724471951299613E-221</v>
      </c>
      <c r="IY55" s="86">
        <f t="shared" si="130"/>
        <v>2.9190449609878438E-5</v>
      </c>
      <c r="IZ55" s="86">
        <f t="shared" si="131"/>
        <v>4.4229069202340662E-5</v>
      </c>
      <c r="JA55" s="86">
        <f t="shared" si="132"/>
        <v>4.2484045512624811E-6</v>
      </c>
      <c r="JB55" s="86">
        <f t="shared" si="133"/>
        <v>7.8288053119191974E-6</v>
      </c>
      <c r="JC55" s="86">
        <f t="shared" si="134"/>
        <v>5.6406912059703137E-6</v>
      </c>
      <c r="JD55" s="86">
        <f t="shared" si="135"/>
        <v>3.9866811798965495E-6</v>
      </c>
      <c r="JE55" s="86">
        <f t="shared" si="136"/>
        <v>4.5843263449253438E-6</v>
      </c>
      <c r="JF55" s="86">
        <f t="shared" si="137"/>
        <v>3.0016882583159208E-6</v>
      </c>
      <c r="JG55" s="86">
        <f t="shared" si="138"/>
        <v>5.1064841101870997E-6</v>
      </c>
      <c r="JH55" s="86">
        <f t="shared" si="139"/>
        <v>5.2569855081862805E-6</v>
      </c>
      <c r="JI55" s="86">
        <f t="shared" si="140"/>
        <v>9.9374918159265509E-7</v>
      </c>
      <c r="JJ55" s="86">
        <f t="shared" si="141"/>
        <v>2.6098792902831587E-6</v>
      </c>
      <c r="JK55" s="86">
        <f t="shared" si="142"/>
        <v>3.9440784827756557E-6</v>
      </c>
      <c r="JL55" s="86">
        <f t="shared" si="143"/>
        <v>4.8631553056007547E-8</v>
      </c>
      <c r="JM55" s="86">
        <f t="shared" si="144"/>
        <v>6.6069380264958318E-9</v>
      </c>
    </row>
    <row r="56" spans="2:273" x14ac:dyDescent="0.25">
      <c r="B56" s="2">
        <v>29</v>
      </c>
      <c r="C56" s="37">
        <v>60.5</v>
      </c>
      <c r="D56" s="37">
        <v>61.274000000000001</v>
      </c>
      <c r="E56" s="37">
        <v>60.741999999999997</v>
      </c>
      <c r="F56" s="37">
        <v>69.918999999999997</v>
      </c>
      <c r="G56" s="37">
        <v>66.644999999999996</v>
      </c>
      <c r="H56" s="37">
        <v>68.081000000000003</v>
      </c>
      <c r="I56" s="37">
        <v>69.370999999999995</v>
      </c>
      <c r="J56" s="37">
        <v>67.790000000000006</v>
      </c>
      <c r="K56" s="37">
        <v>69.983999999999995</v>
      </c>
      <c r="L56" s="37">
        <v>70.305999999999997</v>
      </c>
      <c r="M56" s="37">
        <v>68.951999999999998</v>
      </c>
      <c r="N56" s="37">
        <v>63.645000000000003</v>
      </c>
      <c r="O56" s="37">
        <v>66.564999999999998</v>
      </c>
      <c r="P56" s="37">
        <v>63.258000000000003</v>
      </c>
      <c r="Q56" s="37">
        <v>58.531999999999996</v>
      </c>
      <c r="S56" s="4">
        <f t="shared" si="8"/>
        <v>59.667224529222857</v>
      </c>
      <c r="T56" s="4">
        <f t="shared" si="9"/>
        <v>60.783589831835585</v>
      </c>
      <c r="U56" s="4">
        <f t="shared" si="10"/>
        <v>61.302585439543094</v>
      </c>
      <c r="V56" s="4">
        <f t="shared" si="11"/>
        <v>67.649586369635088</v>
      </c>
      <c r="W56" s="4">
        <f t="shared" si="12"/>
        <v>67.214301854824356</v>
      </c>
      <c r="X56" s="4">
        <f t="shared" si="13"/>
        <v>68.828103073940142</v>
      </c>
      <c r="Y56" s="4">
        <f t="shared" si="14"/>
        <v>69.050048768763801</v>
      </c>
      <c r="Z56" s="4">
        <f t="shared" si="15"/>
        <v>68.996861171209773</v>
      </c>
      <c r="AA56" s="4">
        <f t="shared" si="16"/>
        <v>69.791969855686062</v>
      </c>
      <c r="AB56" s="4">
        <f t="shared" si="17"/>
        <v>69.922083370620456</v>
      </c>
      <c r="AC56" s="4">
        <f t="shared" si="18"/>
        <v>67.945019204299584</v>
      </c>
      <c r="AD56" s="4">
        <f t="shared" si="19"/>
        <v>65.833359349767818</v>
      </c>
      <c r="AE56" s="4">
        <f t="shared" si="20"/>
        <v>66.113100076130422</v>
      </c>
      <c r="AF56" s="4">
        <f t="shared" si="21"/>
        <v>64.709179936701261</v>
      </c>
      <c r="AG56" s="4">
        <f t="shared" si="22"/>
        <v>61.581667085199129</v>
      </c>
      <c r="AI56" s="4">
        <f t="shared" si="23"/>
        <v>0.83277547077714331</v>
      </c>
      <c r="AJ56" s="4">
        <f t="shared" si="24"/>
        <v>0.4904101681644164</v>
      </c>
      <c r="AK56" s="4">
        <f t="shared" si="25"/>
        <v>-0.5605854395430967</v>
      </c>
      <c r="AL56" s="4">
        <f t="shared" si="26"/>
        <v>2.2694136303649088</v>
      </c>
      <c r="AM56" s="4">
        <f t="shared" si="27"/>
        <v>-0.56930185482436002</v>
      </c>
      <c r="AN56" s="4">
        <f t="shared" si="28"/>
        <v>-0.74710307394013853</v>
      </c>
      <c r="AO56" s="4">
        <f t="shared" si="29"/>
        <v>0.32095123123619373</v>
      </c>
      <c r="AP56" s="4">
        <f t="shared" si="30"/>
        <v>-1.2068611712097663</v>
      </c>
      <c r="AQ56" s="4">
        <f t="shared" si="31"/>
        <v>0.19203014431393228</v>
      </c>
      <c r="AR56" s="4">
        <f t="shared" si="32"/>
        <v>0.38391662937954152</v>
      </c>
      <c r="AS56" s="4">
        <f t="shared" si="33"/>
        <v>1.0069807957004144</v>
      </c>
      <c r="AT56" s="4">
        <f t="shared" si="34"/>
        <v>-2.1883593497678149</v>
      </c>
      <c r="AU56" s="4">
        <f t="shared" si="35"/>
        <v>0.45189992386957556</v>
      </c>
      <c r="AV56" s="4">
        <f t="shared" si="146"/>
        <v>-1.4511799367012586</v>
      </c>
      <c r="AW56" s="4">
        <f t="shared" si="146"/>
        <v>-3.0496670851991325</v>
      </c>
      <c r="AY56" s="2">
        <f t="shared" si="96"/>
        <v>59.619132687007834</v>
      </c>
      <c r="AZ56" s="2">
        <f t="shared" si="147"/>
        <v>60.713243318542162</v>
      </c>
      <c r="BA56" s="2">
        <f t="shared" si="148"/>
        <v>61.293860944662001</v>
      </c>
      <c r="BB56" s="2">
        <f t="shared" si="149"/>
        <v>67.633699505431551</v>
      </c>
      <c r="BC56" s="2">
        <f t="shared" si="150"/>
        <v>67.202759966287246</v>
      </c>
      <c r="BD56" s="2">
        <f t="shared" si="151"/>
        <v>68.819753154503658</v>
      </c>
      <c r="BE56" s="2">
        <f t="shared" si="152"/>
        <v>69.041503176960234</v>
      </c>
      <c r="BF56" s="2">
        <f t="shared" si="153"/>
        <v>68.990262945962058</v>
      </c>
      <c r="BG56" s="2">
        <f t="shared" si="154"/>
        <v>69.782247651619898</v>
      </c>
      <c r="BH56" s="2">
        <f t="shared" si="155"/>
        <v>69.911319954953242</v>
      </c>
      <c r="BI56" s="2">
        <f t="shared" si="156"/>
        <v>67.942735790444559</v>
      </c>
      <c r="BJ56" s="2">
        <f t="shared" si="157"/>
        <v>65.827864354346431</v>
      </c>
      <c r="BK56" s="2">
        <f t="shared" si="158"/>
        <v>66.104916752489771</v>
      </c>
      <c r="BL56" s="2">
        <f t="shared" si="159"/>
        <v>64.709039199313196</v>
      </c>
      <c r="BM56" s="2">
        <f t="shared" si="160"/>
        <v>61.58165032169709</v>
      </c>
      <c r="BO56" s="2">
        <f t="shared" si="38"/>
        <v>60.5</v>
      </c>
      <c r="BP56" s="2">
        <f t="shared" si="39"/>
        <v>61.274000000000001</v>
      </c>
      <c r="BQ56" s="2">
        <f t="shared" si="40"/>
        <v>60.741999999999997</v>
      </c>
      <c r="BR56" s="2">
        <f t="shared" si="41"/>
        <v>69.918999999999997</v>
      </c>
      <c r="BS56" s="2">
        <f t="shared" si="42"/>
        <v>66.644999999999996</v>
      </c>
      <c r="BT56" s="2">
        <f t="shared" si="43"/>
        <v>68.081000000000003</v>
      </c>
      <c r="BU56" s="2">
        <f t="shared" si="44"/>
        <v>69.370999999999995</v>
      </c>
      <c r="BV56" s="2">
        <f t="shared" si="45"/>
        <v>67.790000000000006</v>
      </c>
      <c r="BW56" s="2">
        <f t="shared" si="46"/>
        <v>69.983999999999995</v>
      </c>
      <c r="BX56" s="2">
        <f t="shared" si="47"/>
        <v>70.305999999999997</v>
      </c>
      <c r="BY56" s="2">
        <f t="shared" si="48"/>
        <v>68.951999999999998</v>
      </c>
      <c r="BZ56" s="2">
        <f t="shared" si="49"/>
        <v>63.645000000000003</v>
      </c>
      <c r="CA56" s="2">
        <f t="shared" si="50"/>
        <v>66.564999999999998</v>
      </c>
      <c r="CB56" s="2">
        <f t="shared" si="51"/>
        <v>63.258000000000003</v>
      </c>
      <c r="CC56" s="2">
        <f t="shared" si="52"/>
        <v>58.531999999999996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59.648354347297612</v>
      </c>
      <c r="DL56" s="2">
        <f t="shared" si="161"/>
        <v>61.661005077924543</v>
      </c>
      <c r="DM56" s="2">
        <f t="shared" si="161"/>
        <v>61.74656870053753</v>
      </c>
      <c r="DN56" s="2">
        <f t="shared" si="161"/>
        <v>67.664731501057105</v>
      </c>
      <c r="DO56" s="2">
        <f t="shared" si="161"/>
        <v>67.951798097251597</v>
      </c>
      <c r="DP56" s="2">
        <f t="shared" si="161"/>
        <v>69.716361478000124</v>
      </c>
      <c r="DQ56" s="2">
        <f t="shared" si="161"/>
        <v>69.672682593375626</v>
      </c>
      <c r="DR56" s="2">
        <f t="shared" si="161"/>
        <v>69.872361694082059</v>
      </c>
      <c r="DS56" s="2">
        <f t="shared" si="161"/>
        <v>71.111211416490491</v>
      </c>
      <c r="DT56" s="2">
        <f t="shared" si="161"/>
        <v>71.323693028657857</v>
      </c>
      <c r="DU56" s="2">
        <f t="shared" si="161"/>
        <v>69.100326829268312</v>
      </c>
      <c r="DV56" s="2">
        <f t="shared" si="161"/>
        <v>67.067916646408989</v>
      </c>
      <c r="DW56" s="2">
        <f t="shared" si="161"/>
        <v>67.112139534883752</v>
      </c>
      <c r="DX56" s="2">
        <f t="shared" si="161"/>
        <v>64.921018532818522</v>
      </c>
      <c r="DY56" s="2">
        <f t="shared" si="161"/>
        <v>61.733019607843133</v>
      </c>
      <c r="EA56" s="2">
        <f t="shared" si="71"/>
        <v>59.516560651891481</v>
      </c>
      <c r="EB56" s="2">
        <f t="shared" si="72"/>
        <v>57.478277545977939</v>
      </c>
      <c r="EC56" s="2">
        <f t="shared" si="73"/>
        <v>59.389372540097831</v>
      </c>
      <c r="ED56" s="2">
        <f t="shared" si="74"/>
        <v>67.513060977416188</v>
      </c>
      <c r="EE56" s="2">
        <f t="shared" si="75"/>
        <v>64.24486399075947</v>
      </c>
      <c r="EF56" s="2">
        <f t="shared" si="76"/>
        <v>65.051901138455406</v>
      </c>
      <c r="EG56" s="2">
        <f t="shared" si="77"/>
        <v>66.376866991911882</v>
      </c>
      <c r="EH56" s="2">
        <f t="shared" si="78"/>
        <v>65.238113971143918</v>
      </c>
      <c r="EI56" s="2">
        <f t="shared" si="79"/>
        <v>64.395089193043304</v>
      </c>
      <c r="EJ56" s="2">
        <f t="shared" si="80"/>
        <v>64.337068169147585</v>
      </c>
      <c r="EK56" s="2">
        <f t="shared" si="81"/>
        <v>62.460786325901182</v>
      </c>
      <c r="EL56" s="2">
        <f t="shared" si="82"/>
        <v>60.389602030101514</v>
      </c>
      <c r="EM56" s="2">
        <f t="shared" si="83"/>
        <v>61.764229549359044</v>
      </c>
      <c r="EN56" s="2">
        <f t="shared" si="84"/>
        <v>63.517267429671307</v>
      </c>
      <c r="EO56" s="2">
        <f t="shared" si="85"/>
        <v>60.672014621857407</v>
      </c>
      <c r="EQ56" s="2">
        <f t="shared" si="86"/>
        <v>57.240679708646518</v>
      </c>
      <c r="ER56" s="2">
        <f t="shared" si="162"/>
        <v>56.943784611169626</v>
      </c>
      <c r="ES56" s="2">
        <f t="shared" si="162"/>
        <v>58.164110748358084</v>
      </c>
      <c r="ET56" s="2">
        <f t="shared" si="162"/>
        <v>63.897630671070182</v>
      </c>
      <c r="EU56" s="2">
        <f t="shared" si="162"/>
        <v>64.02057793691813</v>
      </c>
      <c r="EV56" s="2">
        <f t="shared" si="162"/>
        <v>63.873777698245632</v>
      </c>
      <c r="EW56" s="2">
        <f t="shared" si="162"/>
        <v>64.984062636926751</v>
      </c>
      <c r="EX56" s="2">
        <f t="shared" si="162"/>
        <v>63.715094692234949</v>
      </c>
      <c r="EY56" s="2">
        <f t="shared" si="162"/>
        <v>63.603956604667658</v>
      </c>
      <c r="EZ56" s="2">
        <f t="shared" si="162"/>
        <v>63.517655306861229</v>
      </c>
      <c r="FA56" s="2">
        <f t="shared" si="162"/>
        <v>61.721188920745007</v>
      </c>
      <c r="FB56" s="2">
        <f t="shared" si="162"/>
        <v>61.098527915318883</v>
      </c>
      <c r="FC56" s="2">
        <f t="shared" si="162"/>
        <v>58.631802857371014</v>
      </c>
      <c r="FD56" s="2">
        <f t="shared" si="162"/>
        <v>63.720271474151161</v>
      </c>
      <c r="FE56" s="2">
        <f t="shared" si="162"/>
        <v>61.91321163108195</v>
      </c>
      <c r="FG56" s="2">
        <f t="shared" si="88"/>
        <v>0.22161863113609004</v>
      </c>
      <c r="FH56" s="2">
        <f t="shared" si="163"/>
        <v>0.22658821313686264</v>
      </c>
      <c r="FI56" s="2">
        <f t="shared" si="163"/>
        <v>0.19205030790924899</v>
      </c>
      <c r="FJ56" s="2">
        <f t="shared" si="163"/>
        <v>0.20441422955579339</v>
      </c>
      <c r="FK56" s="2">
        <f t="shared" si="163"/>
        <v>0.20206365955184608</v>
      </c>
      <c r="FL56" s="2">
        <f t="shared" si="163"/>
        <v>0.19221957031564391</v>
      </c>
      <c r="FM56" s="2">
        <f t="shared" si="163"/>
        <v>0.19150658333201911</v>
      </c>
      <c r="FN56" s="2">
        <f t="shared" si="163"/>
        <v>0.19034074626556372</v>
      </c>
      <c r="FO56" s="2">
        <f t="shared" si="163"/>
        <v>0.1978756821908835</v>
      </c>
      <c r="FP56" s="2">
        <f t="shared" si="163"/>
        <v>0.20215284837683029</v>
      </c>
      <c r="FQ56" s="2">
        <f t="shared" si="163"/>
        <v>0.17434732956367013</v>
      </c>
      <c r="FR56" s="2">
        <f t="shared" si="163"/>
        <v>0.18568405450334494</v>
      </c>
      <c r="FS56" s="2">
        <f t="shared" si="163"/>
        <v>0.18833642493249961</v>
      </c>
      <c r="FT56" s="2">
        <f t="shared" si="163"/>
        <v>0.1510097993916602</v>
      </c>
      <c r="FU56" s="2">
        <f t="shared" si="163"/>
        <v>0.14267106636337248</v>
      </c>
      <c r="FW56" s="2">
        <f t="shared" si="112"/>
        <v>6.0292791432425931E-6</v>
      </c>
      <c r="FX56" s="2">
        <f t="shared" si="164"/>
        <v>9.3581784092815321E-6</v>
      </c>
      <c r="FY56" s="2">
        <f t="shared" si="165"/>
        <v>6.1272298147115275E-6</v>
      </c>
      <c r="FZ56" s="2">
        <f t="shared" si="166"/>
        <v>7.8503488558731655E-6</v>
      </c>
      <c r="GA56" s="2">
        <f t="shared" si="167"/>
        <v>6.5081576749885681E-6</v>
      </c>
      <c r="GB56" s="2">
        <f t="shared" si="168"/>
        <v>6.5878281923407965E-6</v>
      </c>
      <c r="GC56" s="2">
        <f t="shared" si="169"/>
        <v>6.4842464581418893E-6</v>
      </c>
      <c r="GD56" s="2">
        <f t="shared" si="170"/>
        <v>8.2586981226670732E-6</v>
      </c>
      <c r="GE56" s="2">
        <f t="shared" si="171"/>
        <v>8.2138300603126011E-6</v>
      </c>
      <c r="GF56" s="2">
        <f t="shared" si="172"/>
        <v>8.4912192213648572E-6</v>
      </c>
      <c r="GG56" s="2">
        <f t="shared" si="173"/>
        <v>6.6016076246928231E-6</v>
      </c>
      <c r="GH56" s="2">
        <f t="shared" si="174"/>
        <v>5.9853116572655418E-6</v>
      </c>
      <c r="GI56" s="2">
        <f t="shared" si="175"/>
        <v>5.2786101881384118E-6</v>
      </c>
      <c r="GJ56" s="2">
        <f t="shared" si="176"/>
        <v>4.1328080690105362E-6</v>
      </c>
      <c r="GK56" s="2">
        <f t="shared" si="177"/>
        <v>4.3720870687248367E-6</v>
      </c>
      <c r="GM56" s="86">
        <f t="shared" si="113"/>
        <v>4.8041524805387085E-5</v>
      </c>
      <c r="GN56" s="86">
        <f t="shared" si="178"/>
        <v>7.0781662136629013E-5</v>
      </c>
      <c r="GO56" s="86">
        <f t="shared" si="179"/>
        <v>7.7345716814379225E-6</v>
      </c>
      <c r="GP56" s="86">
        <f t="shared" si="180"/>
        <v>1.3941511314431195E-5</v>
      </c>
      <c r="GQ56" s="86">
        <f t="shared" si="181"/>
        <v>1.0277117349042222E-5</v>
      </c>
      <c r="GR56" s="86">
        <f t="shared" si="182"/>
        <v>7.3001067817112702E-6</v>
      </c>
      <c r="GS56" s="86">
        <f t="shared" si="183"/>
        <v>8.2818621353700804E-6</v>
      </c>
      <c r="GT56" s="86">
        <f t="shared" si="184"/>
        <v>5.6022108450921095E-6</v>
      </c>
      <c r="GU56" s="86">
        <f t="shared" si="185"/>
        <v>9.286527874173447E-6</v>
      </c>
      <c r="GV56" s="86">
        <f t="shared" si="186"/>
        <v>9.6392419456786597E-6</v>
      </c>
      <c r="GW56" s="86">
        <f t="shared" si="187"/>
        <v>1.944804663743183E-6</v>
      </c>
      <c r="GX56" s="86">
        <f t="shared" si="188"/>
        <v>4.8688367671035184E-6</v>
      </c>
      <c r="GY56" s="86">
        <f t="shared" si="189"/>
        <v>7.1587983556791197E-6</v>
      </c>
      <c r="GZ56" s="86">
        <f t="shared" si="190"/>
        <v>1.1172567236463706E-7</v>
      </c>
      <c r="HA56" s="86">
        <f t="shared" si="191"/>
        <v>1.7066118467954019E-8</v>
      </c>
      <c r="HC56" s="86">
        <f t="shared" si="145"/>
        <v>6.7724762190805371E-18</v>
      </c>
      <c r="HD56" s="86">
        <f t="shared" si="192"/>
        <v>3.8878743445978751E-14</v>
      </c>
      <c r="HE56" s="86">
        <f t="shared" si="193"/>
        <v>7.8484022634271073E-18</v>
      </c>
      <c r="HF56" s="86">
        <f t="shared" si="194"/>
        <v>9.2234578459168075E-18</v>
      </c>
      <c r="HG56" s="86">
        <f t="shared" si="195"/>
        <v>5.000994473091845E-17</v>
      </c>
      <c r="HH56" s="86">
        <f t="shared" si="196"/>
        <v>8.8477307140860653E-18</v>
      </c>
      <c r="HI56" s="86">
        <f t="shared" si="197"/>
        <v>7.9194145367186204E-19</v>
      </c>
      <c r="HJ56" s="86">
        <f t="shared" si="198"/>
        <v>3.4932336484380165E-19</v>
      </c>
      <c r="HK56" s="86">
        <f t="shared" si="199"/>
        <v>2.6844970674116592E-17</v>
      </c>
      <c r="HL56" s="86">
        <f t="shared" si="200"/>
        <v>2.1694009871975741E-18</v>
      </c>
      <c r="HM56" s="86">
        <f t="shared" si="201"/>
        <v>3.1100247599697665E-19</v>
      </c>
      <c r="HN56" s="86">
        <f t="shared" si="202"/>
        <v>8.8989201164675542E-18</v>
      </c>
      <c r="HO56" s="86">
        <f t="shared" si="203"/>
        <v>2.3362754792453456E-17</v>
      </c>
      <c r="HP56" s="86">
        <f t="shared" si="204"/>
        <v>1.9730797153024826E-19</v>
      </c>
      <c r="HQ56" s="86">
        <f t="shared" si="205"/>
        <v>1.557901948392023E-25</v>
      </c>
      <c r="HS56" s="86">
        <f t="shared" si="114"/>
        <v>5.261995351566682E-122</v>
      </c>
      <c r="HT56" s="86">
        <f t="shared" si="206"/>
        <v>7.9408880627667975E-87</v>
      </c>
      <c r="HU56" s="86">
        <f t="shared" si="207"/>
        <v>3.3706598079307021E-118</v>
      </c>
      <c r="HV56" s="86">
        <f t="shared" si="208"/>
        <v>8.6270603100309781E-120</v>
      </c>
      <c r="HW56" s="86">
        <f t="shared" si="209"/>
        <v>6.6798777039739417E-114</v>
      </c>
      <c r="HX56" s="86">
        <f t="shared" si="210"/>
        <v>3.8676199055547345E-119</v>
      </c>
      <c r="HY56" s="86">
        <f t="shared" si="211"/>
        <v>2.0385657886227197E-127</v>
      </c>
      <c r="HZ56" s="86">
        <f t="shared" si="212"/>
        <v>2.1679107398001533E-127</v>
      </c>
      <c r="IA56" s="86">
        <f t="shared" si="213"/>
        <v>6.2992330166142246E-116</v>
      </c>
      <c r="IB56" s="86">
        <f t="shared" si="214"/>
        <v>3.5770401515388228E-125</v>
      </c>
      <c r="IC56" s="86">
        <f t="shared" si="215"/>
        <v>2.8734680795230757E-130</v>
      </c>
      <c r="ID56" s="86">
        <f t="shared" si="216"/>
        <v>1.7933392440937472E-119</v>
      </c>
      <c r="IE56" s="86">
        <f t="shared" si="217"/>
        <v>4.9775281453475145E-115</v>
      </c>
      <c r="IF56" s="86">
        <f t="shared" si="218"/>
        <v>5.9524139018872566E-84</v>
      </c>
      <c r="IG56" s="86">
        <f t="shared" si="219"/>
        <v>2.3598428827959424E-53</v>
      </c>
      <c r="II56" s="86">
        <f t="shared" si="115"/>
        <v>7.7260130216106817E-274</v>
      </c>
      <c r="IJ56" s="86">
        <f t="shared" si="116"/>
        <v>3.2355983171241549E-189</v>
      </c>
      <c r="IK56" s="86">
        <f t="shared" si="117"/>
        <v>1.2233479072478384E-265</v>
      </c>
      <c r="IL56" s="86">
        <f t="shared" si="118"/>
        <v>7.6908247394906882E-268</v>
      </c>
      <c r="IM56" s="86">
        <f t="shared" si="119"/>
        <v>4.971922647328237E-261</v>
      </c>
      <c r="IN56" s="86">
        <f t="shared" si="120"/>
        <v>1.0292269068103544E-267</v>
      </c>
      <c r="IO56" s="86">
        <f t="shared" si="121"/>
        <v>6.135503401457246E-285</v>
      </c>
      <c r="IP56" s="86">
        <f t="shared" si="122"/>
        <v>8.6972521078516067E-283</v>
      </c>
      <c r="IQ56" s="86">
        <f t="shared" si="123"/>
        <v>9.8718905917283918E-259</v>
      </c>
      <c r="IR56" s="86">
        <f t="shared" si="124"/>
        <v>1.2318952964313973E-280</v>
      </c>
      <c r="IS56" s="86">
        <f t="shared" si="125"/>
        <v>2.7559016103772429E-291</v>
      </c>
      <c r="IT56" s="86">
        <f t="shared" si="126"/>
        <v>8.8618851055636912E-267</v>
      </c>
      <c r="IU56" s="86">
        <f t="shared" si="127"/>
        <v>1.2278739664996777E-255</v>
      </c>
      <c r="IV56" s="86">
        <f t="shared" si="128"/>
        <v>3.4132662981307869E-143</v>
      </c>
      <c r="IW56" s="86">
        <f t="shared" si="129"/>
        <v>6.4576789046990767E-218</v>
      </c>
      <c r="IY56" s="86">
        <f t="shared" si="130"/>
        <v>4.8041524805393854E-5</v>
      </c>
      <c r="IZ56" s="86">
        <f t="shared" si="131"/>
        <v>7.0781662175507757E-5</v>
      </c>
      <c r="JA56" s="86">
        <f t="shared" si="132"/>
        <v>7.7345716814457711E-6</v>
      </c>
      <c r="JB56" s="86">
        <f t="shared" si="133"/>
        <v>1.3941511314440419E-5</v>
      </c>
      <c r="JC56" s="86">
        <f t="shared" si="134"/>
        <v>1.0277117349092232E-5</v>
      </c>
      <c r="JD56" s="86">
        <f t="shared" si="135"/>
        <v>7.3001067817201183E-6</v>
      </c>
      <c r="JE56" s="86">
        <f t="shared" si="136"/>
        <v>8.2818621353708715E-6</v>
      </c>
      <c r="JF56" s="86">
        <f t="shared" si="137"/>
        <v>5.6022108450924585E-6</v>
      </c>
      <c r="JG56" s="86">
        <f t="shared" si="138"/>
        <v>9.2865278742002912E-6</v>
      </c>
      <c r="JH56" s="86">
        <f t="shared" si="139"/>
        <v>9.6392419456808298E-6</v>
      </c>
      <c r="JI56" s="86">
        <f t="shared" si="140"/>
        <v>1.9448046637434938E-6</v>
      </c>
      <c r="JJ56" s="86">
        <f t="shared" si="141"/>
        <v>4.8688367671124173E-6</v>
      </c>
      <c r="JK56" s="86">
        <f t="shared" si="142"/>
        <v>7.1587983557024826E-6</v>
      </c>
      <c r="JL56" s="86">
        <f t="shared" si="143"/>
        <v>1.1172567236483437E-7</v>
      </c>
      <c r="JM56" s="86">
        <f t="shared" si="144"/>
        <v>1.7066118467954019E-8</v>
      </c>
    </row>
    <row r="57" spans="2:273" x14ac:dyDescent="0.25">
      <c r="B57" s="2">
        <v>30</v>
      </c>
      <c r="C57" s="37">
        <v>59.6</v>
      </c>
      <c r="D57" s="37">
        <v>62.305999999999997</v>
      </c>
      <c r="E57" s="37">
        <v>61.758000000000003</v>
      </c>
      <c r="F57" s="37">
        <v>67.242000000000004</v>
      </c>
      <c r="G57" s="37">
        <v>67.516000000000005</v>
      </c>
      <c r="H57" s="37">
        <v>69.129000000000005</v>
      </c>
      <c r="I57" s="37">
        <v>71.081000000000003</v>
      </c>
      <c r="J57" s="37">
        <v>69.177000000000007</v>
      </c>
      <c r="K57" s="37">
        <v>70.483999999999995</v>
      </c>
      <c r="L57" s="37">
        <v>69.903000000000006</v>
      </c>
      <c r="M57" s="37">
        <v>70.757999999999996</v>
      </c>
      <c r="N57" s="37">
        <v>64.177000000000007</v>
      </c>
      <c r="O57" s="37">
        <v>66.144999999999996</v>
      </c>
      <c r="P57" s="37">
        <v>61.741999999999997</v>
      </c>
      <c r="Q57" s="37">
        <v>60.194000000000003</v>
      </c>
      <c r="S57" s="4">
        <f t="shared" si="8"/>
        <v>59.778177241171292</v>
      </c>
      <c r="T57" s="4">
        <f t="shared" si="9"/>
        <v>60.816957697762149</v>
      </c>
      <c r="U57" s="4">
        <f t="shared" si="10"/>
        <v>61.333028381547088</v>
      </c>
      <c r="V57" s="4">
        <f t="shared" si="11"/>
        <v>67.735795715344494</v>
      </c>
      <c r="W57" s="4">
        <f t="shared" si="12"/>
        <v>67.24410603791469</v>
      </c>
      <c r="X57" s="4">
        <f t="shared" si="13"/>
        <v>68.789345402813055</v>
      </c>
      <c r="Y57" s="4">
        <f t="shared" si="14"/>
        <v>69.076553120057568</v>
      </c>
      <c r="Z57" s="4">
        <f t="shared" si="15"/>
        <v>68.992772356185213</v>
      </c>
      <c r="AA57" s="4">
        <f t="shared" si="16"/>
        <v>69.751930279826396</v>
      </c>
      <c r="AB57" s="4">
        <f t="shared" si="17"/>
        <v>69.892372588543225</v>
      </c>
      <c r="AC57" s="4">
        <f t="shared" si="18"/>
        <v>67.93836527455619</v>
      </c>
      <c r="AD57" s="4">
        <f t="shared" si="19"/>
        <v>65.825488859186621</v>
      </c>
      <c r="AE57" s="4">
        <f t="shared" si="20"/>
        <v>66.096053535921342</v>
      </c>
      <c r="AF57" s="4">
        <f t="shared" si="21"/>
        <v>64.805748694282372</v>
      </c>
      <c r="AG57" s="4">
        <f t="shared" si="22"/>
        <v>61.682909495315648</v>
      </c>
      <c r="AI57" s="4">
        <f t="shared" si="23"/>
        <v>-0.17817724117129075</v>
      </c>
      <c r="AJ57" s="4">
        <f t="shared" si="24"/>
        <v>1.4890423022378485</v>
      </c>
      <c r="AK57" s="4">
        <f t="shared" si="25"/>
        <v>0.42497161845291487</v>
      </c>
      <c r="AL57" s="4">
        <f t="shared" si="26"/>
        <v>-0.49379571534448985</v>
      </c>
      <c r="AM57" s="4">
        <f t="shared" si="27"/>
        <v>0.27189396208531491</v>
      </c>
      <c r="AN57" s="4">
        <f t="shared" si="28"/>
        <v>0.33965459718695001</v>
      </c>
      <c r="AO57" s="4">
        <f t="shared" si="29"/>
        <v>2.0044468799424351</v>
      </c>
      <c r="AP57" s="4">
        <f t="shared" si="30"/>
        <v>0.1842276438147934</v>
      </c>
      <c r="AQ57" s="4">
        <f t="shared" si="31"/>
        <v>0.73206972017359817</v>
      </c>
      <c r="AR57" s="4">
        <f t="shared" si="32"/>
        <v>1.0627411456781033E-2</v>
      </c>
      <c r="AS57" s="4">
        <f t="shared" si="33"/>
        <v>2.8196347254438052</v>
      </c>
      <c r="AT57" s="4">
        <f t="shared" si="34"/>
        <v>-1.6484888591866138</v>
      </c>
      <c r="AU57" s="4">
        <f t="shared" si="35"/>
        <v>4.8946464078653662E-2</v>
      </c>
      <c r="AV57" s="4">
        <f t="shared" si="146"/>
        <v>-3.0637486942823742</v>
      </c>
      <c r="AW57" s="4">
        <f t="shared" si="146"/>
        <v>-1.4889094953156459</v>
      </c>
      <c r="AY57" s="2">
        <f t="shared" si="96"/>
        <v>59.702010400443285</v>
      </c>
      <c r="AZ57" s="2">
        <f t="shared" si="147"/>
        <v>60.708470373311499</v>
      </c>
      <c r="BA57" s="2">
        <f t="shared" si="148"/>
        <v>61.31779268020361</v>
      </c>
      <c r="BB57" s="2">
        <f t="shared" si="149"/>
        <v>67.708658253425668</v>
      </c>
      <c r="BC57" s="2">
        <f t="shared" si="150"/>
        <v>67.223956994505969</v>
      </c>
      <c r="BD57" s="2">
        <f t="shared" si="151"/>
        <v>68.774684434151851</v>
      </c>
      <c r="BE57" s="2">
        <f t="shared" si="152"/>
        <v>69.061737491040077</v>
      </c>
      <c r="BF57" s="2">
        <f t="shared" si="153"/>
        <v>68.980974411342601</v>
      </c>
      <c r="BG57" s="2">
        <f t="shared" si="154"/>
        <v>69.734980181231279</v>
      </c>
      <c r="BH57" s="2">
        <f t="shared" si="155"/>
        <v>69.873469659047416</v>
      </c>
      <c r="BI57" s="2">
        <f t="shared" si="156"/>
        <v>67.934087367132534</v>
      </c>
      <c r="BJ57" s="2">
        <f t="shared" si="157"/>
        <v>65.81566265187935</v>
      </c>
      <c r="BK57" s="2">
        <f t="shared" si="158"/>
        <v>66.081798247830321</v>
      </c>
      <c r="BL57" s="2">
        <f t="shared" si="159"/>
        <v>64.805440696384181</v>
      </c>
      <c r="BM57" s="2">
        <f t="shared" si="160"/>
        <v>61.682868416322357</v>
      </c>
      <c r="BO57" s="2">
        <f t="shared" si="38"/>
        <v>59.6</v>
      </c>
      <c r="BP57" s="2">
        <f t="shared" si="39"/>
        <v>62.305999999999997</v>
      </c>
      <c r="BQ57" s="2">
        <f t="shared" si="40"/>
        <v>61.758000000000003</v>
      </c>
      <c r="BR57" s="2">
        <f t="shared" si="41"/>
        <v>67.242000000000004</v>
      </c>
      <c r="BS57" s="2">
        <f t="shared" si="42"/>
        <v>67.516000000000005</v>
      </c>
      <c r="BT57" s="2">
        <f t="shared" si="43"/>
        <v>69.129000000000005</v>
      </c>
      <c r="BU57" s="2">
        <f t="shared" si="44"/>
        <v>71.081000000000003</v>
      </c>
      <c r="BV57" s="2">
        <f t="shared" si="45"/>
        <v>69.177000000000007</v>
      </c>
      <c r="BW57" s="2">
        <f t="shared" si="46"/>
        <v>70.483999999999995</v>
      </c>
      <c r="BX57" s="2">
        <f t="shared" si="47"/>
        <v>69.903000000000006</v>
      </c>
      <c r="BY57" s="2">
        <f t="shared" si="48"/>
        <v>70.757999999999996</v>
      </c>
      <c r="BZ57" s="2">
        <f t="shared" si="49"/>
        <v>64.177000000000007</v>
      </c>
      <c r="CA57" s="2">
        <f t="shared" si="50"/>
        <v>66.144999999999996</v>
      </c>
      <c r="CB57" s="2">
        <f t="shared" si="51"/>
        <v>61.741999999999997</v>
      </c>
      <c r="CC57" s="2">
        <f t="shared" si="52"/>
        <v>60.194000000000003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59.807723766307419</v>
      </c>
      <c r="DL57" s="2">
        <f t="shared" si="161"/>
        <v>61.78823536720418</v>
      </c>
      <c r="DM57" s="2">
        <f t="shared" si="161"/>
        <v>61.860125057396779</v>
      </c>
      <c r="DN57" s="2">
        <f t="shared" si="161"/>
        <v>67.822907822410173</v>
      </c>
      <c r="DO57" s="2">
        <f t="shared" si="161"/>
        <v>68.091088190878892</v>
      </c>
      <c r="DP57" s="2">
        <f t="shared" si="161"/>
        <v>69.780483024066086</v>
      </c>
      <c r="DQ57" s="2">
        <f t="shared" si="161"/>
        <v>69.796525369978866</v>
      </c>
      <c r="DR57" s="2">
        <f t="shared" si="161"/>
        <v>69.980003214218186</v>
      </c>
      <c r="DS57" s="2">
        <f t="shared" si="161"/>
        <v>71.210314708547273</v>
      </c>
      <c r="DT57" s="2">
        <f t="shared" si="161"/>
        <v>71.443803311455028</v>
      </c>
      <c r="DU57" s="2">
        <f t="shared" si="161"/>
        <v>69.231121951219535</v>
      </c>
      <c r="DV57" s="2">
        <f t="shared" si="161"/>
        <v>67.202299759608891</v>
      </c>
      <c r="DW57" s="2">
        <f t="shared" si="161"/>
        <v>67.210906976744212</v>
      </c>
      <c r="DX57" s="2">
        <f t="shared" si="161"/>
        <v>65.078148133848117</v>
      </c>
      <c r="DY57" s="2">
        <f t="shared" si="161"/>
        <v>61.879934046345809</v>
      </c>
      <c r="EA57" s="2">
        <f t="shared" si="71"/>
        <v>59.363450206238895</v>
      </c>
      <c r="EB57" s="2">
        <f t="shared" si="72"/>
        <v>57.347227949231943</v>
      </c>
      <c r="EC57" s="2">
        <f t="shared" si="73"/>
        <v>59.237010442498011</v>
      </c>
      <c r="ED57" s="2">
        <f t="shared" si="74"/>
        <v>67.303261167549167</v>
      </c>
      <c r="EE57" s="2">
        <f t="shared" si="75"/>
        <v>64.101015651169519</v>
      </c>
      <c r="EF57" s="2">
        <f t="shared" si="76"/>
        <v>64.919881605327646</v>
      </c>
      <c r="EG57" s="2">
        <f t="shared" si="77"/>
        <v>66.232642834218325</v>
      </c>
      <c r="EH57" s="2">
        <f t="shared" si="78"/>
        <v>65.105355426622779</v>
      </c>
      <c r="EI57" s="2">
        <f t="shared" si="79"/>
        <v>64.280703910066975</v>
      </c>
      <c r="EJ57" s="2">
        <f t="shared" si="80"/>
        <v>64.22111884651838</v>
      </c>
      <c r="EK57" s="2">
        <f t="shared" si="81"/>
        <v>62.332237507047068</v>
      </c>
      <c r="EL57" s="2">
        <f t="shared" si="82"/>
        <v>60.269623311165567</v>
      </c>
      <c r="EM57" s="2">
        <f t="shared" si="83"/>
        <v>61.643986731862014</v>
      </c>
      <c r="EN57" s="2">
        <f t="shared" si="84"/>
        <v>63.4071538762215</v>
      </c>
      <c r="EO57" s="2">
        <f t="shared" si="85"/>
        <v>60.602833571969001</v>
      </c>
      <c r="EQ57" s="2">
        <f t="shared" si="86"/>
        <v>57.114107075062407</v>
      </c>
      <c r="ER57" s="2">
        <f t="shared" si="162"/>
        <v>56.819256964172588</v>
      </c>
      <c r="ES57" s="2">
        <f t="shared" si="162"/>
        <v>58.026117049251134</v>
      </c>
      <c r="ET57" s="2">
        <f t="shared" si="162"/>
        <v>63.731257117910864</v>
      </c>
      <c r="EU57" s="2">
        <f t="shared" si="162"/>
        <v>63.878920103060679</v>
      </c>
      <c r="EV57" s="2">
        <f t="shared" si="162"/>
        <v>63.755706156725168</v>
      </c>
      <c r="EW57" s="2">
        <f t="shared" si="162"/>
        <v>64.856495114998168</v>
      </c>
      <c r="EX57" s="2">
        <f t="shared" si="162"/>
        <v>63.600502264272528</v>
      </c>
      <c r="EY57" s="2">
        <f t="shared" si="162"/>
        <v>63.499299217944291</v>
      </c>
      <c r="EZ57" s="2">
        <f t="shared" si="162"/>
        <v>63.411700739059583</v>
      </c>
      <c r="FA57" s="2">
        <f t="shared" si="162"/>
        <v>61.601354428385875</v>
      </c>
      <c r="FB57" s="2">
        <f t="shared" si="162"/>
        <v>60.96993271953783</v>
      </c>
      <c r="FC57" s="2">
        <f t="shared" si="162"/>
        <v>58.547844905257968</v>
      </c>
      <c r="FD57" s="2">
        <f t="shared" si="162"/>
        <v>63.608315025037456</v>
      </c>
      <c r="FE57" s="2">
        <f t="shared" si="162"/>
        <v>61.828176761944484</v>
      </c>
      <c r="FG57" s="2">
        <f t="shared" si="88"/>
        <v>0.23791309010040543</v>
      </c>
      <c r="FH57" s="2">
        <f t="shared" si="163"/>
        <v>0.24313392767534089</v>
      </c>
      <c r="FI57" s="2">
        <f t="shared" si="163"/>
        <v>0.20674820645774689</v>
      </c>
      <c r="FJ57" s="2">
        <f t="shared" si="163"/>
        <v>0.21980093794547592</v>
      </c>
      <c r="FK57" s="2">
        <f t="shared" si="163"/>
        <v>0.21732176617307253</v>
      </c>
      <c r="FL57" s="2">
        <f t="shared" si="163"/>
        <v>0.20692710509558221</v>
      </c>
      <c r="FM57" s="2">
        <f t="shared" si="163"/>
        <v>0.20617348843263325</v>
      </c>
      <c r="FN57" s="2">
        <f t="shared" si="163"/>
        <v>0.20494099661052467</v>
      </c>
      <c r="FO57" s="2">
        <f t="shared" si="163"/>
        <v>0.21290192662642957</v>
      </c>
      <c r="FP57" s="2">
        <f t="shared" si="163"/>
        <v>0.21741585472839539</v>
      </c>
      <c r="FQ57" s="2">
        <f t="shared" si="163"/>
        <v>0.18800565570786679</v>
      </c>
      <c r="FR57" s="2">
        <f t="shared" si="163"/>
        <v>0.20001534962783907</v>
      </c>
      <c r="FS57" s="2">
        <f t="shared" si="163"/>
        <v>0.20282144509985384</v>
      </c>
      <c r="FT57" s="2">
        <f t="shared" si="163"/>
        <v>0.16320124847076509</v>
      </c>
      <c r="FU57" s="2">
        <f t="shared" si="163"/>
        <v>0.15431166783301117</v>
      </c>
      <c r="FW57" s="2">
        <f t="shared" si="112"/>
        <v>6.6109692734653647E-6</v>
      </c>
      <c r="FX57" s="2">
        <f t="shared" si="164"/>
        <v>1.0261029317120418E-5</v>
      </c>
      <c r="FY57" s="2">
        <f t="shared" si="165"/>
        <v>6.7183699230650159E-6</v>
      </c>
      <c r="FZ57" s="2">
        <f t="shared" si="166"/>
        <v>8.607729833195573E-6</v>
      </c>
      <c r="GA57" s="2">
        <f t="shared" si="167"/>
        <v>7.1360485069954911E-6</v>
      </c>
      <c r="GB57" s="2">
        <f t="shared" si="168"/>
        <v>7.2234053817742001E-6</v>
      </c>
      <c r="GC57" s="2">
        <f t="shared" si="169"/>
        <v>7.1098304119438111E-6</v>
      </c>
      <c r="GD57" s="2">
        <f t="shared" si="170"/>
        <v>9.0554752047726493E-6</v>
      </c>
      <c r="GE57" s="2">
        <f t="shared" si="171"/>
        <v>9.0062784308832821E-6</v>
      </c>
      <c r="GF57" s="2">
        <f t="shared" si="172"/>
        <v>9.3104291076319082E-6</v>
      </c>
      <c r="GG57" s="2">
        <f t="shared" si="173"/>
        <v>7.2385142096775556E-6</v>
      </c>
      <c r="GH57" s="2">
        <f t="shared" si="174"/>
        <v>6.562759939633981E-6</v>
      </c>
      <c r="GI57" s="2">
        <f t="shared" si="175"/>
        <v>5.7878780296358404E-6</v>
      </c>
      <c r="GJ57" s="2">
        <f t="shared" si="176"/>
        <v>4.5315321296755991E-6</v>
      </c>
      <c r="GK57" s="2">
        <f t="shared" si="177"/>
        <v>4.7938961203778829E-6</v>
      </c>
      <c r="GM57" s="86">
        <f t="shared" si="113"/>
        <v>7.807931203850591E-5</v>
      </c>
      <c r="GN57" s="86">
        <f t="shared" si="178"/>
        <v>1.119633228494268E-4</v>
      </c>
      <c r="GO57" s="86">
        <f t="shared" si="179"/>
        <v>1.3866777644254454E-5</v>
      </c>
      <c r="GP57" s="86">
        <f t="shared" si="180"/>
        <v>2.445758331302578E-5</v>
      </c>
      <c r="GQ57" s="86">
        <f t="shared" si="181"/>
        <v>1.8431552378527867E-5</v>
      </c>
      <c r="GR57" s="86">
        <f t="shared" si="182"/>
        <v>1.3160747820881972E-5</v>
      </c>
      <c r="GS57" s="86">
        <f t="shared" si="183"/>
        <v>1.4738095582189521E-5</v>
      </c>
      <c r="GT57" s="86">
        <f t="shared" si="184"/>
        <v>1.0287569047077772E-5</v>
      </c>
      <c r="GU57" s="86">
        <f t="shared" si="185"/>
        <v>1.6627846002390343E-5</v>
      </c>
      <c r="GV57" s="86">
        <f t="shared" si="186"/>
        <v>1.7393777872299567E-5</v>
      </c>
      <c r="GW57" s="86">
        <f t="shared" si="187"/>
        <v>3.7409037181427888E-6</v>
      </c>
      <c r="GX57" s="86">
        <f t="shared" si="188"/>
        <v>8.9387664645601499E-6</v>
      </c>
      <c r="GY57" s="86">
        <f t="shared" si="189"/>
        <v>1.2798879867903122E-5</v>
      </c>
      <c r="GZ57" s="86">
        <f t="shared" si="190"/>
        <v>2.5115573733925695E-7</v>
      </c>
      <c r="HA57" s="86">
        <f t="shared" si="191"/>
        <v>4.2981335846245978E-8</v>
      </c>
      <c r="HC57" s="86">
        <f t="shared" si="145"/>
        <v>2.3852732558203196E-17</v>
      </c>
      <c r="HD57" s="86">
        <f t="shared" si="192"/>
        <v>1.0109004125977774E-13</v>
      </c>
      <c r="HE57" s="86">
        <f t="shared" si="193"/>
        <v>2.7102134776669453E-17</v>
      </c>
      <c r="HF57" s="86">
        <f t="shared" si="194"/>
        <v>3.2769570544664856E-17</v>
      </c>
      <c r="HG57" s="86">
        <f t="shared" si="195"/>
        <v>1.6676011206814039E-16</v>
      </c>
      <c r="HH57" s="86">
        <f t="shared" si="196"/>
        <v>3.087116150928789E-17</v>
      </c>
      <c r="HI57" s="86">
        <f t="shared" si="197"/>
        <v>2.9876910190345392E-18</v>
      </c>
      <c r="HJ57" s="86">
        <f t="shared" si="198"/>
        <v>1.3657577336742594E-18</v>
      </c>
      <c r="HK57" s="86">
        <f t="shared" si="199"/>
        <v>9.2126152479015247E-17</v>
      </c>
      <c r="HL57" s="86">
        <f t="shared" si="200"/>
        <v>8.2105669071477273E-18</v>
      </c>
      <c r="HM57" s="86">
        <f t="shared" si="201"/>
        <v>1.2116473593897272E-18</v>
      </c>
      <c r="HN57" s="86">
        <f t="shared" si="202"/>
        <v>3.0674941176290185E-17</v>
      </c>
      <c r="HO57" s="86">
        <f t="shared" si="203"/>
        <v>7.6310267330832085E-17</v>
      </c>
      <c r="HP57" s="86">
        <f t="shared" si="204"/>
        <v>7.4762753529861344E-19</v>
      </c>
      <c r="HQ57" s="86">
        <f t="shared" si="205"/>
        <v>9.5234765717712848E-25</v>
      </c>
      <c r="HS57" s="86">
        <f t="shared" si="114"/>
        <v>1.3419309338797061E-119</v>
      </c>
      <c r="HT57" s="86">
        <f t="shared" si="206"/>
        <v>4.4040549983566898E-85</v>
      </c>
      <c r="HU57" s="86">
        <f t="shared" si="207"/>
        <v>7.2956167503314925E-116</v>
      </c>
      <c r="HV57" s="86">
        <f t="shared" si="208"/>
        <v>2.2204563549304516E-117</v>
      </c>
      <c r="HW57" s="86">
        <f t="shared" si="209"/>
        <v>1.2819451920093383E-111</v>
      </c>
      <c r="HX57" s="86">
        <f t="shared" si="210"/>
        <v>9.0287494455847992E-117</v>
      </c>
      <c r="HY57" s="86">
        <f t="shared" si="211"/>
        <v>6.8289814211409163E-125</v>
      </c>
      <c r="HZ57" s="86">
        <f t="shared" si="212"/>
        <v>7.9972814279681107E-125</v>
      </c>
      <c r="IA57" s="86">
        <f t="shared" si="213"/>
        <v>1.3744795632450033E-113</v>
      </c>
      <c r="IB57" s="86">
        <f t="shared" si="214"/>
        <v>1.2412710596248251E-122</v>
      </c>
      <c r="IC57" s="86">
        <f t="shared" si="215"/>
        <v>1.1072366011062234E-127</v>
      </c>
      <c r="ID57" s="86">
        <f t="shared" si="216"/>
        <v>4.002006905548963E-117</v>
      </c>
      <c r="IE57" s="86">
        <f t="shared" si="217"/>
        <v>8.4872225752287621E-113</v>
      </c>
      <c r="IF57" s="86">
        <f t="shared" si="218"/>
        <v>2.3237895290018764E-82</v>
      </c>
      <c r="IG57" s="86">
        <f t="shared" si="219"/>
        <v>2.2638578600438933E-52</v>
      </c>
      <c r="II57" s="86">
        <f t="shared" si="115"/>
        <v>1.08629643904309E-269</v>
      </c>
      <c r="IJ57" s="86">
        <f t="shared" si="116"/>
        <v>2.9870449165271501E-186</v>
      </c>
      <c r="IK57" s="86">
        <f t="shared" si="117"/>
        <v>1.3056762362664529E-261</v>
      </c>
      <c r="IL57" s="86">
        <f t="shared" si="118"/>
        <v>1.0794083325842956E-263</v>
      </c>
      <c r="IM57" s="86">
        <f t="shared" si="119"/>
        <v>4.7240792565796199E-257</v>
      </c>
      <c r="IN57" s="86">
        <f t="shared" si="120"/>
        <v>1.250445817753218E-263</v>
      </c>
      <c r="IO57" s="86">
        <f t="shared" si="121"/>
        <v>1.3532374041659081E-280</v>
      </c>
      <c r="IP57" s="86">
        <f t="shared" si="122"/>
        <v>2.1808077741847849E-278</v>
      </c>
      <c r="IQ57" s="86">
        <f t="shared" si="123"/>
        <v>1.0350851285807835E-254</v>
      </c>
      <c r="IR57" s="86">
        <f t="shared" si="124"/>
        <v>2.9271966153798215E-276</v>
      </c>
      <c r="IS57" s="86">
        <f t="shared" si="125"/>
        <v>7.7244455257226338E-287</v>
      </c>
      <c r="IT57" s="86">
        <f t="shared" si="126"/>
        <v>9.6688079046624269E-263</v>
      </c>
      <c r="IU57" s="86">
        <f t="shared" si="127"/>
        <v>8.2660211957648881E-252</v>
      </c>
      <c r="IV57" s="86">
        <f t="shared" si="128"/>
        <v>4.1999552816992571E-141</v>
      </c>
      <c r="IW57" s="86">
        <f t="shared" si="129"/>
        <v>1.0460058336121143E-214</v>
      </c>
      <c r="IY57" s="86">
        <f t="shared" si="130"/>
        <v>7.8079312038529763E-5</v>
      </c>
      <c r="IZ57" s="86">
        <f t="shared" si="131"/>
        <v>1.1196332295051683E-4</v>
      </c>
      <c r="JA57" s="86">
        <f t="shared" si="132"/>
        <v>1.3866777644281555E-5</v>
      </c>
      <c r="JB57" s="86">
        <f t="shared" si="133"/>
        <v>2.445758331305855E-5</v>
      </c>
      <c r="JC57" s="86">
        <f t="shared" si="134"/>
        <v>1.8431552378694628E-5</v>
      </c>
      <c r="JD57" s="86">
        <f t="shared" si="135"/>
        <v>1.3160747820912843E-5</v>
      </c>
      <c r="JE57" s="86">
        <f t="shared" si="136"/>
        <v>1.4738095582192509E-5</v>
      </c>
      <c r="JF57" s="86">
        <f t="shared" si="137"/>
        <v>1.0287569047079138E-5</v>
      </c>
      <c r="JG57" s="86">
        <f t="shared" si="138"/>
        <v>1.662784600248247E-5</v>
      </c>
      <c r="JH57" s="86">
        <f t="shared" si="139"/>
        <v>1.7393777872307777E-5</v>
      </c>
      <c r="JI57" s="86">
        <f t="shared" si="140"/>
        <v>3.7409037181440005E-6</v>
      </c>
      <c r="JJ57" s="86">
        <f t="shared" si="141"/>
        <v>8.9387664645908243E-6</v>
      </c>
      <c r="JK57" s="86">
        <f t="shared" si="142"/>
        <v>1.2798879867979433E-5</v>
      </c>
      <c r="JL57" s="86">
        <f t="shared" si="143"/>
        <v>2.5115573734000456E-7</v>
      </c>
      <c r="JM57" s="86">
        <f t="shared" si="144"/>
        <v>4.2981335846245978E-8</v>
      </c>
    </row>
    <row r="58" spans="2:273" x14ac:dyDescent="0.25">
      <c r="B58" s="2">
        <v>31</v>
      </c>
      <c r="C58" s="37">
        <v>59.533000000000001</v>
      </c>
      <c r="D58" s="37">
        <v>59.951999999999998</v>
      </c>
      <c r="E58" s="37">
        <v>61.581000000000003</v>
      </c>
      <c r="F58" s="37">
        <v>68.242000000000004</v>
      </c>
      <c r="G58" s="37">
        <v>67.870999999999995</v>
      </c>
      <c r="H58" s="37">
        <v>70.290000000000006</v>
      </c>
      <c r="I58" s="37">
        <v>67.209999999999994</v>
      </c>
      <c r="J58" s="37">
        <v>70.113</v>
      </c>
      <c r="K58" s="37">
        <v>70.096999999999994</v>
      </c>
      <c r="L58" s="37">
        <v>69.355000000000004</v>
      </c>
      <c r="M58" s="37">
        <v>65.468000000000004</v>
      </c>
      <c r="N58" s="37">
        <v>67.064999999999998</v>
      </c>
      <c r="O58" s="37">
        <v>64.887</v>
      </c>
      <c r="P58" s="37">
        <v>64.468000000000004</v>
      </c>
      <c r="Q58" s="37">
        <v>58.418999999999997</v>
      </c>
      <c r="S58" s="4">
        <f t="shared" si="8"/>
        <v>59.893148850055091</v>
      </c>
      <c r="T58" s="4">
        <f t="shared" si="9"/>
        <v>60.856660120927636</v>
      </c>
      <c r="U58" s="4">
        <f t="shared" si="10"/>
        <v>61.357736042265252</v>
      </c>
      <c r="V58" s="4">
        <f t="shared" si="11"/>
        <v>67.817206193859221</v>
      </c>
      <c r="W58" s="4">
        <f t="shared" si="12"/>
        <v>67.267632086861923</v>
      </c>
      <c r="X58" s="4">
        <f t="shared" si="13"/>
        <v>68.745050762665741</v>
      </c>
      <c r="Y58" s="4">
        <f t="shared" si="14"/>
        <v>69.096270618759121</v>
      </c>
      <c r="Z58" s="4">
        <f t="shared" si="15"/>
        <v>68.981239258937308</v>
      </c>
      <c r="AA58" s="4">
        <f t="shared" si="16"/>
        <v>69.704547585241528</v>
      </c>
      <c r="AB58" s="4">
        <f t="shared" si="17"/>
        <v>69.854982018002318</v>
      </c>
      <c r="AC58" s="4">
        <f t="shared" si="18"/>
        <v>67.92044585197209</v>
      </c>
      <c r="AD58" s="4">
        <f t="shared" si="19"/>
        <v>65.807602539450272</v>
      </c>
      <c r="AE58" s="4">
        <f t="shared" si="20"/>
        <v>66.072066479103455</v>
      </c>
      <c r="AF58" s="4">
        <f t="shared" si="21"/>
        <v>64.894473295351503</v>
      </c>
      <c r="AG58" s="4">
        <f t="shared" si="22"/>
        <v>61.778011264842831</v>
      </c>
      <c r="AI58" s="4">
        <f t="shared" si="23"/>
        <v>-0.36014885005509001</v>
      </c>
      <c r="AJ58" s="4">
        <f t="shared" si="24"/>
        <v>-0.90466012092763748</v>
      </c>
      <c r="AK58" s="4">
        <f t="shared" si="25"/>
        <v>0.22326395773475127</v>
      </c>
      <c r="AL58" s="4">
        <f t="shared" si="26"/>
        <v>0.42479380614078366</v>
      </c>
      <c r="AM58" s="4">
        <f t="shared" si="27"/>
        <v>0.60336791313807225</v>
      </c>
      <c r="AN58" s="4">
        <f t="shared" si="28"/>
        <v>1.544949237334265</v>
      </c>
      <c r="AO58" s="4">
        <f t="shared" si="29"/>
        <v>-1.8862706187591272</v>
      </c>
      <c r="AP58" s="4">
        <f t="shared" si="30"/>
        <v>1.131760741062692</v>
      </c>
      <c r="AQ58" s="4">
        <f t="shared" si="31"/>
        <v>0.39245241475846626</v>
      </c>
      <c r="AR58" s="4">
        <f t="shared" si="32"/>
        <v>-0.49998201800231357</v>
      </c>
      <c r="AS58" s="4">
        <f t="shared" si="33"/>
        <v>-2.4524458519720866</v>
      </c>
      <c r="AT58" s="4">
        <f t="shared" si="34"/>
        <v>1.2573974605497256</v>
      </c>
      <c r="AU58" s="4">
        <f t="shared" si="35"/>
        <v>-1.1850664791034546</v>
      </c>
      <c r="AV58" s="4">
        <f t="shared" si="146"/>
        <v>-0.42647329535149936</v>
      </c>
      <c r="AW58" s="4">
        <f t="shared" si="146"/>
        <v>-3.3590112648428345</v>
      </c>
      <c r="AY58" s="2">
        <f t="shared" si="96"/>
        <v>59.774095042122717</v>
      </c>
      <c r="AZ58" s="2">
        <f t="shared" si="147"/>
        <v>60.691385120763307</v>
      </c>
      <c r="BA58" s="2">
        <f t="shared" si="148"/>
        <v>61.331551724509048</v>
      </c>
      <c r="BB58" s="2">
        <f t="shared" si="149"/>
        <v>67.771569846007168</v>
      </c>
      <c r="BC58" s="2">
        <f t="shared" si="150"/>
        <v>67.233030367144337</v>
      </c>
      <c r="BD58" s="2">
        <f t="shared" si="151"/>
        <v>68.719722707597043</v>
      </c>
      <c r="BE58" s="2">
        <f t="shared" si="152"/>
        <v>69.070984006301089</v>
      </c>
      <c r="BF58" s="2">
        <f t="shared" si="153"/>
        <v>68.960496577077862</v>
      </c>
      <c r="BG58" s="2">
        <f t="shared" si="154"/>
        <v>69.675470456642159</v>
      </c>
      <c r="BH58" s="2">
        <f t="shared" si="155"/>
        <v>69.822333446199707</v>
      </c>
      <c r="BI58" s="2">
        <f t="shared" si="156"/>
        <v>67.912573514078019</v>
      </c>
      <c r="BJ58" s="2">
        <f t="shared" si="157"/>
        <v>65.790321158415651</v>
      </c>
      <c r="BK58" s="2">
        <f t="shared" si="158"/>
        <v>66.047621292680446</v>
      </c>
      <c r="BL58" s="2">
        <f t="shared" si="159"/>
        <v>64.893814192630089</v>
      </c>
      <c r="BM58" s="2">
        <f t="shared" si="160"/>
        <v>61.777913184054313</v>
      </c>
      <c r="BO58" s="2">
        <f t="shared" si="38"/>
        <v>59.533000000000001</v>
      </c>
      <c r="BP58" s="2">
        <f t="shared" si="39"/>
        <v>59.951999999999998</v>
      </c>
      <c r="BQ58" s="2">
        <f t="shared" si="40"/>
        <v>61.581000000000003</v>
      </c>
      <c r="BR58" s="2">
        <f t="shared" si="41"/>
        <v>68.242000000000004</v>
      </c>
      <c r="BS58" s="2">
        <f t="shared" si="42"/>
        <v>67.870999999999995</v>
      </c>
      <c r="BT58" s="2">
        <f t="shared" si="43"/>
        <v>70.290000000000006</v>
      </c>
      <c r="BU58" s="2">
        <f t="shared" si="44"/>
        <v>67.209999999999994</v>
      </c>
      <c r="BV58" s="2">
        <f t="shared" si="45"/>
        <v>70.113</v>
      </c>
      <c r="BW58" s="2">
        <f t="shared" si="46"/>
        <v>70.096999999999994</v>
      </c>
      <c r="BX58" s="2">
        <f t="shared" si="47"/>
        <v>69.355000000000004</v>
      </c>
      <c r="BY58" s="2">
        <f t="shared" si="48"/>
        <v>65.468000000000004</v>
      </c>
      <c r="BZ58" s="2">
        <f t="shared" si="49"/>
        <v>67.064999999999998</v>
      </c>
      <c r="CA58" s="2">
        <f t="shared" si="50"/>
        <v>64.887</v>
      </c>
      <c r="CB58" s="2">
        <f t="shared" si="51"/>
        <v>64.468000000000004</v>
      </c>
      <c r="CC58" s="2">
        <f t="shared" si="52"/>
        <v>58.418999999999997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59.967093185317225</v>
      </c>
      <c r="DL58" s="2">
        <f t="shared" si="161"/>
        <v>61.915465656483818</v>
      </c>
      <c r="DM58" s="2">
        <f t="shared" si="161"/>
        <v>61.973681414256028</v>
      </c>
      <c r="DN58" s="2">
        <f t="shared" si="161"/>
        <v>67.98108414376324</v>
      </c>
      <c r="DO58" s="2">
        <f t="shared" si="161"/>
        <v>68.230378284506202</v>
      </c>
      <c r="DP58" s="2">
        <f t="shared" si="161"/>
        <v>69.844604570132049</v>
      </c>
      <c r="DQ58" s="2">
        <f t="shared" si="161"/>
        <v>69.920368146582106</v>
      </c>
      <c r="DR58" s="2">
        <f t="shared" si="161"/>
        <v>70.087644734354328</v>
      </c>
      <c r="DS58" s="2">
        <f t="shared" si="161"/>
        <v>71.309418000604055</v>
      </c>
      <c r="DT58" s="2">
        <f t="shared" si="161"/>
        <v>71.563913594252213</v>
      </c>
      <c r="DU58" s="2">
        <f t="shared" si="161"/>
        <v>69.361917073170758</v>
      </c>
      <c r="DV58" s="2">
        <f t="shared" si="161"/>
        <v>67.336682872808794</v>
      </c>
      <c r="DW58" s="2">
        <f t="shared" si="161"/>
        <v>67.309674418604672</v>
      </c>
      <c r="DX58" s="2">
        <f t="shared" si="161"/>
        <v>65.235277734877727</v>
      </c>
      <c r="DY58" s="2">
        <f t="shared" si="161"/>
        <v>62.026848484848486</v>
      </c>
      <c r="EA58" s="2">
        <f t="shared" si="71"/>
        <v>59.210339760586308</v>
      </c>
      <c r="EB58" s="2">
        <f t="shared" si="72"/>
        <v>57.216178352485947</v>
      </c>
      <c r="EC58" s="2">
        <f t="shared" si="73"/>
        <v>59.084648344898191</v>
      </c>
      <c r="ED58" s="2">
        <f t="shared" si="74"/>
        <v>67.093461357682145</v>
      </c>
      <c r="EE58" s="2">
        <f t="shared" si="75"/>
        <v>63.957167311579568</v>
      </c>
      <c r="EF58" s="2">
        <f t="shared" si="76"/>
        <v>64.787862072199886</v>
      </c>
      <c r="EG58" s="2">
        <f t="shared" si="77"/>
        <v>66.088418676524782</v>
      </c>
      <c r="EH58" s="2">
        <f t="shared" si="78"/>
        <v>64.972596882101641</v>
      </c>
      <c r="EI58" s="2">
        <f t="shared" si="79"/>
        <v>64.166318627090632</v>
      </c>
      <c r="EJ58" s="2">
        <f t="shared" si="80"/>
        <v>64.105169523889174</v>
      </c>
      <c r="EK58" s="2">
        <f t="shared" si="81"/>
        <v>62.203688688192948</v>
      </c>
      <c r="EL58" s="2">
        <f t="shared" si="82"/>
        <v>60.14964459222962</v>
      </c>
      <c r="EM58" s="2">
        <f t="shared" si="83"/>
        <v>61.523743914364985</v>
      </c>
      <c r="EN58" s="2">
        <f t="shared" si="84"/>
        <v>63.297040322771686</v>
      </c>
      <c r="EO58" s="2">
        <f t="shared" si="85"/>
        <v>60.533652522080587</v>
      </c>
      <c r="EQ58" s="2">
        <f t="shared" si="86"/>
        <v>56.987534441478303</v>
      </c>
      <c r="ER58" s="2">
        <f t="shared" si="162"/>
        <v>56.694729317175558</v>
      </c>
      <c r="ES58" s="2">
        <f t="shared" si="162"/>
        <v>57.888123350144184</v>
      </c>
      <c r="ET58" s="2">
        <f t="shared" si="162"/>
        <v>63.56488356475154</v>
      </c>
      <c r="EU58" s="2">
        <f t="shared" si="162"/>
        <v>63.737262269203221</v>
      </c>
      <c r="EV58" s="2">
        <f t="shared" si="162"/>
        <v>63.637634615204703</v>
      </c>
      <c r="EW58" s="2">
        <f t="shared" si="162"/>
        <v>64.728927593069585</v>
      </c>
      <c r="EX58" s="2">
        <f t="shared" si="162"/>
        <v>63.4859098363101</v>
      </c>
      <c r="EY58" s="2">
        <f t="shared" si="162"/>
        <v>63.394641831220923</v>
      </c>
      <c r="EZ58" s="2">
        <f t="shared" si="162"/>
        <v>63.305746171257937</v>
      </c>
      <c r="FA58" s="2">
        <f t="shared" si="162"/>
        <v>61.481519936026743</v>
      </c>
      <c r="FB58" s="2">
        <f t="shared" si="162"/>
        <v>60.841337523756785</v>
      </c>
      <c r="FC58" s="2">
        <f t="shared" si="162"/>
        <v>58.463886953144929</v>
      </c>
      <c r="FD58" s="2">
        <f t="shared" si="162"/>
        <v>63.496358575923743</v>
      </c>
      <c r="FE58" s="2">
        <f t="shared" si="162"/>
        <v>61.743141892807024</v>
      </c>
      <c r="FG58" s="2">
        <f t="shared" si="88"/>
        <v>0.25501309179872028</v>
      </c>
      <c r="FH58" s="2">
        <f t="shared" si="163"/>
        <v>0.26048091757754555</v>
      </c>
      <c r="FI58" s="2">
        <f t="shared" si="163"/>
        <v>0.22226151798215577</v>
      </c>
      <c r="FJ58" s="2">
        <f t="shared" si="163"/>
        <v>0.23600227223518075</v>
      </c>
      <c r="FK58" s="2">
        <f t="shared" si="163"/>
        <v>0.23339502847626595</v>
      </c>
      <c r="FL58" s="2">
        <f t="shared" si="163"/>
        <v>0.22245007588330845</v>
      </c>
      <c r="FM58" s="2">
        <f t="shared" si="163"/>
        <v>0.22165572605797285</v>
      </c>
      <c r="FN58" s="2">
        <f t="shared" si="163"/>
        <v>0.22035637365198205</v>
      </c>
      <c r="FO58" s="2">
        <f t="shared" si="163"/>
        <v>0.2287438320645204</v>
      </c>
      <c r="FP58" s="2">
        <f t="shared" si="163"/>
        <v>0.23349399987066102</v>
      </c>
      <c r="FQ58" s="2">
        <f t="shared" si="163"/>
        <v>0.20247158226700798</v>
      </c>
      <c r="FR58" s="2">
        <f t="shared" si="163"/>
        <v>0.21516049190078751</v>
      </c>
      <c r="FS58" s="2">
        <f t="shared" si="163"/>
        <v>0.21812113130203636</v>
      </c>
      <c r="FT58" s="2">
        <f t="shared" si="163"/>
        <v>0.17617270746724151</v>
      </c>
      <c r="FU58" s="2">
        <f t="shared" si="163"/>
        <v>0.16671733955991563</v>
      </c>
      <c r="FW58" s="2">
        <f t="shared" si="112"/>
        <v>7.2487790403517399E-6</v>
      </c>
      <c r="FX58" s="2">
        <f t="shared" si="164"/>
        <v>1.1250983778121613E-5</v>
      </c>
      <c r="FY58" s="2">
        <f t="shared" si="165"/>
        <v>7.3665413594480994E-6</v>
      </c>
      <c r="FZ58" s="2">
        <f t="shared" si="166"/>
        <v>9.4381802423755175E-6</v>
      </c>
      <c r="GA58" s="2">
        <f t="shared" si="167"/>
        <v>7.8245162075718491E-6</v>
      </c>
      <c r="GB58" s="2">
        <f t="shared" si="168"/>
        <v>7.9203009833521083E-6</v>
      </c>
      <c r="GC58" s="2">
        <f t="shared" si="169"/>
        <v>7.7957686775143851E-6</v>
      </c>
      <c r="GD58" s="2">
        <f t="shared" si="170"/>
        <v>9.9291224431119148E-6</v>
      </c>
      <c r="GE58" s="2">
        <f t="shared" si="171"/>
        <v>9.8751793472210693E-6</v>
      </c>
      <c r="GF58" s="2">
        <f t="shared" si="172"/>
        <v>1.0208673343279638E-5</v>
      </c>
      <c r="GG58" s="2">
        <f t="shared" si="173"/>
        <v>7.9368674606028692E-6</v>
      </c>
      <c r="GH58" s="2">
        <f t="shared" si="174"/>
        <v>7.1959186241394672E-6</v>
      </c>
      <c r="GI58" s="2">
        <f t="shared" si="175"/>
        <v>6.3462785176443647E-6</v>
      </c>
      <c r="GJ58" s="2">
        <f t="shared" si="176"/>
        <v>4.968724003015036E-6</v>
      </c>
      <c r="GK58" s="2">
        <f t="shared" si="177"/>
        <v>5.2564001394507824E-6</v>
      </c>
      <c r="GM58" s="86">
        <f t="shared" si="113"/>
        <v>1.2531701503046668E-4</v>
      </c>
      <c r="GN58" s="86">
        <f t="shared" si="178"/>
        <v>1.7505874848822359E-4</v>
      </c>
      <c r="GO58" s="86">
        <f t="shared" si="179"/>
        <v>2.4482535884051289E-5</v>
      </c>
      <c r="GP58" s="86">
        <f t="shared" si="180"/>
        <v>4.2268772616821557E-5</v>
      </c>
      <c r="GQ58" s="86">
        <f t="shared" si="181"/>
        <v>3.2540015720469817E-5</v>
      </c>
      <c r="GR58" s="86">
        <f t="shared" si="182"/>
        <v>2.3360301686289377E-5</v>
      </c>
      <c r="GS58" s="86">
        <f t="shared" si="183"/>
        <v>2.5836164717028826E-5</v>
      </c>
      <c r="GT58" s="86">
        <f t="shared" si="184"/>
        <v>1.8588262870851425E-5</v>
      </c>
      <c r="GU58" s="86">
        <f t="shared" si="185"/>
        <v>2.9314537534809498E-5</v>
      </c>
      <c r="GV58" s="86">
        <f t="shared" si="186"/>
        <v>3.0888993072557326E-5</v>
      </c>
      <c r="GW58" s="86">
        <f t="shared" si="187"/>
        <v>7.0728015479205597E-6</v>
      </c>
      <c r="GX58" s="86">
        <f t="shared" si="188"/>
        <v>1.6150663909308063E-5</v>
      </c>
      <c r="GY58" s="86">
        <f t="shared" si="189"/>
        <v>2.2539969008720136E-5</v>
      </c>
      <c r="GZ58" s="86">
        <f t="shared" si="190"/>
        <v>5.5246236377377662E-7</v>
      </c>
      <c r="HA58" s="86">
        <f t="shared" si="191"/>
        <v>1.0554823963515768E-7</v>
      </c>
      <c r="HC58" s="86">
        <f t="shared" si="145"/>
        <v>8.2274928634054929E-17</v>
      </c>
      <c r="HD58" s="86">
        <f t="shared" si="192"/>
        <v>2.5882490800605356E-13</v>
      </c>
      <c r="HE58" s="86">
        <f t="shared" si="193"/>
        <v>9.1709580636247817E-17</v>
      </c>
      <c r="HF58" s="86">
        <f t="shared" si="194"/>
        <v>1.1396857137499128E-16</v>
      </c>
      <c r="HG58" s="86">
        <f t="shared" si="195"/>
        <v>5.4499055809882392E-16</v>
      </c>
      <c r="HH58" s="86">
        <f t="shared" si="196"/>
        <v>1.0550809356222692E-16</v>
      </c>
      <c r="HI58" s="86">
        <f t="shared" si="197"/>
        <v>1.102618577361477E-17</v>
      </c>
      <c r="HJ58" s="86">
        <f t="shared" si="198"/>
        <v>5.2196480468320196E-18</v>
      </c>
      <c r="HK58" s="86">
        <f t="shared" si="199"/>
        <v>3.0966476693416626E-16</v>
      </c>
      <c r="HL58" s="86">
        <f t="shared" si="200"/>
        <v>3.0378222057200306E-17</v>
      </c>
      <c r="HM58" s="86">
        <f t="shared" si="201"/>
        <v>4.61518607154136E-18</v>
      </c>
      <c r="HN58" s="86">
        <f t="shared" si="202"/>
        <v>1.0361337670927708E-16</v>
      </c>
      <c r="HO58" s="86">
        <f t="shared" si="203"/>
        <v>2.4455410522249792E-16</v>
      </c>
      <c r="HP58" s="86">
        <f t="shared" si="204"/>
        <v>2.772861510251046E-18</v>
      </c>
      <c r="HQ58" s="86">
        <f t="shared" si="205"/>
        <v>5.6511774363322182E-24</v>
      </c>
      <c r="HS58" s="86">
        <f t="shared" si="114"/>
        <v>3.2361422334159735E-117</v>
      </c>
      <c r="HT58" s="86">
        <f t="shared" si="206"/>
        <v>2.3433438211836701E-83</v>
      </c>
      <c r="HU58" s="86">
        <f t="shared" si="207"/>
        <v>1.4955392269591414E-113</v>
      </c>
      <c r="HV58" s="86">
        <f t="shared" si="208"/>
        <v>5.3975667011648508E-115</v>
      </c>
      <c r="HW58" s="86">
        <f t="shared" si="209"/>
        <v>2.3309819142217185E-109</v>
      </c>
      <c r="HX58" s="86">
        <f t="shared" si="210"/>
        <v>1.9939937245634564E-114</v>
      </c>
      <c r="HY58" s="86">
        <f t="shared" si="211"/>
        <v>2.1567608138959355E-122</v>
      </c>
      <c r="HZ58" s="86">
        <f t="shared" si="212"/>
        <v>2.7758280951083491E-122</v>
      </c>
      <c r="IA58" s="86">
        <f t="shared" si="213"/>
        <v>2.836822103141225E-111</v>
      </c>
      <c r="IB58" s="86">
        <f t="shared" si="214"/>
        <v>4.0535661638149303E-120</v>
      </c>
      <c r="IC58" s="86">
        <f t="shared" si="215"/>
        <v>4.0163843388204571E-125</v>
      </c>
      <c r="ID58" s="86">
        <f t="shared" si="216"/>
        <v>8.4580764783774434E-115</v>
      </c>
      <c r="IE58" s="86">
        <f t="shared" si="217"/>
        <v>1.37517341905876E-110</v>
      </c>
      <c r="IF58" s="86">
        <f t="shared" si="218"/>
        <v>8.7538261816816511E-81</v>
      </c>
      <c r="IG58" s="86">
        <f t="shared" si="219"/>
        <v>2.1254613223885878E-51</v>
      </c>
      <c r="II58" s="86">
        <f t="shared" si="115"/>
        <v>1.4193301480181903E-265</v>
      </c>
      <c r="IJ58" s="86">
        <f t="shared" si="116"/>
        <v>2.6115819942875184E-183</v>
      </c>
      <c r="IK58" s="86">
        <f t="shared" si="117"/>
        <v>1.2976046975545549E-257</v>
      </c>
      <c r="IL58" s="86">
        <f t="shared" si="118"/>
        <v>1.4054971794903884E-259</v>
      </c>
      <c r="IM58" s="86">
        <f t="shared" si="119"/>
        <v>4.1818216015538605E-253</v>
      </c>
      <c r="IN58" s="86">
        <f t="shared" si="120"/>
        <v>1.4125873669650532E-259</v>
      </c>
      <c r="IO58" s="86">
        <f t="shared" si="121"/>
        <v>2.7626899555949099E-276</v>
      </c>
      <c r="IP58" s="86">
        <f t="shared" si="122"/>
        <v>5.0483748913831243E-274</v>
      </c>
      <c r="IQ58" s="86">
        <f t="shared" si="123"/>
        <v>1.0089206016065729E-250</v>
      </c>
      <c r="IR58" s="86">
        <f t="shared" si="124"/>
        <v>6.4228995658749099E-272</v>
      </c>
      <c r="IS58" s="86">
        <f t="shared" si="125"/>
        <v>2.0000825872536209E-282</v>
      </c>
      <c r="IT58" s="86">
        <f t="shared" si="126"/>
        <v>9.8226378282091862E-259</v>
      </c>
      <c r="IU58" s="86">
        <f t="shared" si="127"/>
        <v>5.2043227146347859E-248</v>
      </c>
      <c r="IV58" s="86">
        <f t="shared" si="128"/>
        <v>4.9863262480402447E-139</v>
      </c>
      <c r="IW58" s="86">
        <f t="shared" si="129"/>
        <v>1.6032325062215041E-211</v>
      </c>
      <c r="IY58" s="86">
        <f t="shared" si="130"/>
        <v>1.2531701503054894E-4</v>
      </c>
      <c r="IZ58" s="86">
        <f t="shared" si="131"/>
        <v>1.7505874874704851E-4</v>
      </c>
      <c r="JA58" s="86">
        <f t="shared" si="132"/>
        <v>2.4482535884142999E-5</v>
      </c>
      <c r="JB58" s="86">
        <f t="shared" si="133"/>
        <v>4.2268772616935527E-5</v>
      </c>
      <c r="JC58" s="86">
        <f t="shared" si="134"/>
        <v>3.2540015721014805E-5</v>
      </c>
      <c r="JD58" s="86">
        <f t="shared" si="135"/>
        <v>2.3360301686394884E-5</v>
      </c>
      <c r="JE58" s="86">
        <f t="shared" si="136"/>
        <v>2.5836164717039851E-5</v>
      </c>
      <c r="JF58" s="86">
        <f t="shared" si="137"/>
        <v>1.8588262870856646E-5</v>
      </c>
      <c r="JG58" s="86">
        <f t="shared" si="138"/>
        <v>2.9314537535119163E-5</v>
      </c>
      <c r="JH58" s="86">
        <f t="shared" si="139"/>
        <v>3.0888993072587704E-5</v>
      </c>
      <c r="JI58" s="86">
        <f t="shared" si="140"/>
        <v>7.0728015479251752E-6</v>
      </c>
      <c r="JJ58" s="86">
        <f t="shared" si="141"/>
        <v>1.6150663909411675E-5</v>
      </c>
      <c r="JK58" s="86">
        <f t="shared" si="142"/>
        <v>2.2539969008964691E-5</v>
      </c>
      <c r="JL58" s="86">
        <f t="shared" si="143"/>
        <v>5.5246236377654949E-7</v>
      </c>
      <c r="JM58" s="86">
        <f t="shared" si="144"/>
        <v>1.0554823963515768E-7</v>
      </c>
    </row>
    <row r="59" spans="2:273" x14ac:dyDescent="0.25">
      <c r="B59" s="2">
        <v>32</v>
      </c>
      <c r="C59" s="37">
        <v>55.466999999999999</v>
      </c>
      <c r="D59" s="37">
        <v>61.354999999999997</v>
      </c>
      <c r="E59" s="37">
        <v>61.064999999999998</v>
      </c>
      <c r="F59" s="37">
        <v>69.644999999999996</v>
      </c>
      <c r="G59" s="37">
        <v>67.805999999999997</v>
      </c>
      <c r="H59" s="37">
        <v>71.194000000000003</v>
      </c>
      <c r="I59" s="37">
        <v>70.209999999999994</v>
      </c>
      <c r="J59" s="37">
        <v>71.742000000000004</v>
      </c>
      <c r="K59" s="37">
        <v>71.483999999999995</v>
      </c>
      <c r="L59" s="37">
        <v>69.161000000000001</v>
      </c>
      <c r="M59" s="37">
        <v>69.531999999999996</v>
      </c>
      <c r="N59" s="37">
        <v>67.725999999999999</v>
      </c>
      <c r="O59" s="37">
        <v>69.548000000000002</v>
      </c>
      <c r="P59" s="37">
        <v>64.742000000000004</v>
      </c>
      <c r="Q59" s="37">
        <v>65.048000000000002</v>
      </c>
      <c r="S59" s="4">
        <f t="shared" si="8"/>
        <v>60.018304509395939</v>
      </c>
      <c r="T59" s="4">
        <f t="shared" si="9"/>
        <v>60.910191298883383</v>
      </c>
      <c r="U59" s="4">
        <f t="shared" si="10"/>
        <v>61.378779309192275</v>
      </c>
      <c r="V59" s="4">
        <f t="shared" si="11"/>
        <v>67.897099639298276</v>
      </c>
      <c r="W59" s="4">
        <f t="shared" si="12"/>
        <v>67.287770295394793</v>
      </c>
      <c r="X59" s="4">
        <f t="shared" si="13"/>
        <v>68.69744903711829</v>
      </c>
      <c r="Y59" s="4">
        <f t="shared" si="14"/>
        <v>69.111078798852034</v>
      </c>
      <c r="Z59" s="4">
        <f t="shared" si="15"/>
        <v>68.964104393087368</v>
      </c>
      <c r="AA59" s="4">
        <f t="shared" si="16"/>
        <v>69.652308144146133</v>
      </c>
      <c r="AB59" s="4">
        <f t="shared" si="17"/>
        <v>69.812841323113872</v>
      </c>
      <c r="AC59" s="4">
        <f t="shared" si="18"/>
        <v>67.891744034767683</v>
      </c>
      <c r="AD59" s="4">
        <f t="shared" si="19"/>
        <v>65.781098046171607</v>
      </c>
      <c r="AE59" s="4">
        <f t="shared" si="20"/>
        <v>66.043113582023565</v>
      </c>
      <c r="AF59" s="4">
        <f t="shared" si="21"/>
        <v>64.974876121592246</v>
      </c>
      <c r="AG59" s="4">
        <f t="shared" si="22"/>
        <v>61.866482460224731</v>
      </c>
      <c r="AI59" s="4">
        <f t="shared" si="23"/>
        <v>-4.5513045093959406</v>
      </c>
      <c r="AJ59" s="4">
        <f t="shared" si="24"/>
        <v>0.44480870111661375</v>
      </c>
      <c r="AK59" s="4">
        <f t="shared" si="25"/>
        <v>-0.31377930919227737</v>
      </c>
      <c r="AL59" s="4">
        <f t="shared" si="26"/>
        <v>1.7479003607017205</v>
      </c>
      <c r="AM59" s="4">
        <f t="shared" si="27"/>
        <v>0.51822970460520423</v>
      </c>
      <c r="AN59" s="4">
        <f t="shared" si="28"/>
        <v>2.4965509628817131</v>
      </c>
      <c r="AO59" s="4">
        <f t="shared" si="29"/>
        <v>1.0989212011479594</v>
      </c>
      <c r="AP59" s="4">
        <f t="shared" si="30"/>
        <v>2.7778956069126366</v>
      </c>
      <c r="AQ59" s="4">
        <f t="shared" si="31"/>
        <v>1.8316918558538617</v>
      </c>
      <c r="AR59" s="4">
        <f t="shared" si="32"/>
        <v>-0.65184132311387089</v>
      </c>
      <c r="AS59" s="4">
        <f t="shared" si="33"/>
        <v>1.6402559652323134</v>
      </c>
      <c r="AT59" s="4">
        <f t="shared" si="34"/>
        <v>1.944901953828392</v>
      </c>
      <c r="AU59" s="4">
        <f t="shared" si="35"/>
        <v>3.5048864179764365</v>
      </c>
      <c r="AV59" s="4">
        <f t="shared" ref="AV59:AW74" si="220">IF(OR($B59 &lt; P$230, $B59 &gt; P$233), 0, P59-AF59)</f>
        <v>-0.23287612159224125</v>
      </c>
      <c r="AW59" s="4">
        <f t="shared" si="220"/>
        <v>3.1815175397752711</v>
      </c>
      <c r="AY59" s="2">
        <f t="shared" si="96"/>
        <v>59.834649212048156</v>
      </c>
      <c r="AZ59" s="2">
        <f t="shared" si="147"/>
        <v>60.661461923290993</v>
      </c>
      <c r="BA59" s="2">
        <f t="shared" si="148"/>
        <v>61.334492261734638</v>
      </c>
      <c r="BB59" s="2">
        <f t="shared" si="149"/>
        <v>67.821544650144375</v>
      </c>
      <c r="BC59" s="2">
        <f t="shared" si="150"/>
        <v>67.229317318994916</v>
      </c>
      <c r="BD59" s="2">
        <f t="shared" si="151"/>
        <v>68.654396394476649</v>
      </c>
      <c r="BE59" s="2">
        <f t="shared" si="152"/>
        <v>69.068592018877453</v>
      </c>
      <c r="BF59" s="2">
        <f t="shared" si="153"/>
        <v>68.928245013440119</v>
      </c>
      <c r="BG59" s="2">
        <f t="shared" si="154"/>
        <v>69.603228365206334</v>
      </c>
      <c r="BH59" s="2">
        <f t="shared" si="155"/>
        <v>69.757384455837354</v>
      </c>
      <c r="BI59" s="2">
        <f t="shared" si="156"/>
        <v>67.877514140752666</v>
      </c>
      <c r="BJ59" s="2">
        <f t="shared" si="157"/>
        <v>65.751206739119908</v>
      </c>
      <c r="BK59" s="2">
        <f t="shared" si="158"/>
        <v>66.001848587437067</v>
      </c>
      <c r="BL59" s="2">
        <f t="shared" si="159"/>
        <v>64.973496927009279</v>
      </c>
      <c r="BM59" s="2">
        <f t="shared" si="160"/>
        <v>61.866254290918569</v>
      </c>
      <c r="BO59" s="2">
        <f t="shared" si="38"/>
        <v>55.466999999999999</v>
      </c>
      <c r="BP59" s="2">
        <f t="shared" si="39"/>
        <v>61.354999999999997</v>
      </c>
      <c r="BQ59" s="2">
        <f t="shared" si="40"/>
        <v>61.064999999999998</v>
      </c>
      <c r="BR59" s="2">
        <f t="shared" si="41"/>
        <v>69.644999999999996</v>
      </c>
      <c r="BS59" s="2">
        <f t="shared" si="42"/>
        <v>67.805999999999997</v>
      </c>
      <c r="BT59" s="2">
        <f t="shared" si="43"/>
        <v>71.194000000000003</v>
      </c>
      <c r="BU59" s="2">
        <f t="shared" si="44"/>
        <v>70.209999999999994</v>
      </c>
      <c r="BV59" s="2">
        <f t="shared" si="45"/>
        <v>71.742000000000004</v>
      </c>
      <c r="BW59" s="2">
        <f t="shared" si="46"/>
        <v>71.483999999999995</v>
      </c>
      <c r="BX59" s="2">
        <f t="shared" si="47"/>
        <v>69.161000000000001</v>
      </c>
      <c r="BY59" s="2">
        <f t="shared" si="48"/>
        <v>69.531999999999996</v>
      </c>
      <c r="BZ59" s="2">
        <f t="shared" si="49"/>
        <v>67.725999999999999</v>
      </c>
      <c r="CA59" s="2">
        <f t="shared" si="50"/>
        <v>69.548000000000002</v>
      </c>
      <c r="CB59" s="2">
        <f t="shared" si="51"/>
        <v>64.742000000000004</v>
      </c>
      <c r="CC59" s="2">
        <f t="shared" si="52"/>
        <v>65.048000000000002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60.126462604327031</v>
      </c>
      <c r="DL59" s="2">
        <f t="shared" ref="DL59:DY74" si="221">BP$228*$B59+BP$229</f>
        <v>62.042695945763455</v>
      </c>
      <c r="DM59" s="2">
        <f t="shared" si="221"/>
        <v>62.087237771115277</v>
      </c>
      <c r="DN59" s="2">
        <f t="shared" si="221"/>
        <v>68.139260465116294</v>
      </c>
      <c r="DO59" s="2">
        <f t="shared" si="221"/>
        <v>68.369668378133511</v>
      </c>
      <c r="DP59" s="2">
        <f t="shared" si="221"/>
        <v>69.908726116197997</v>
      </c>
      <c r="DQ59" s="2">
        <f t="shared" si="221"/>
        <v>70.044210923185346</v>
      </c>
      <c r="DR59" s="2">
        <f t="shared" si="221"/>
        <v>70.195286254490455</v>
      </c>
      <c r="DS59" s="2">
        <f t="shared" si="221"/>
        <v>71.408521292660836</v>
      </c>
      <c r="DT59" s="2">
        <f t="shared" si="221"/>
        <v>71.684023877049398</v>
      </c>
      <c r="DU59" s="2">
        <f t="shared" si="221"/>
        <v>69.492712195121982</v>
      </c>
      <c r="DV59" s="2">
        <f t="shared" si="221"/>
        <v>67.471065986008696</v>
      </c>
      <c r="DW59" s="2">
        <f t="shared" si="221"/>
        <v>67.408441860465146</v>
      </c>
      <c r="DX59" s="2">
        <f t="shared" si="221"/>
        <v>65.392407335907322</v>
      </c>
      <c r="DY59" s="2">
        <f t="shared" si="221"/>
        <v>62.173762923351156</v>
      </c>
      <c r="EA59" s="2">
        <f t="shared" si="71"/>
        <v>59.057229314933721</v>
      </c>
      <c r="EB59" s="2">
        <f t="shared" si="72"/>
        <v>57.085128755739952</v>
      </c>
      <c r="EC59" s="2">
        <f t="shared" si="73"/>
        <v>58.932286247298372</v>
      </c>
      <c r="ED59" s="2">
        <f t="shared" si="74"/>
        <v>66.883661547815137</v>
      </c>
      <c r="EE59" s="2">
        <f t="shared" si="75"/>
        <v>63.813318971989617</v>
      </c>
      <c r="EF59" s="2">
        <f t="shared" si="76"/>
        <v>64.655842539072125</v>
      </c>
      <c r="EG59" s="2">
        <f t="shared" si="77"/>
        <v>65.944194518831225</v>
      </c>
      <c r="EH59" s="2">
        <f t="shared" si="78"/>
        <v>64.839838337580503</v>
      </c>
      <c r="EI59" s="2">
        <f t="shared" si="79"/>
        <v>64.051933344114303</v>
      </c>
      <c r="EJ59" s="2">
        <f t="shared" si="80"/>
        <v>63.989220201259975</v>
      </c>
      <c r="EK59" s="2">
        <f t="shared" si="81"/>
        <v>62.075139869338834</v>
      </c>
      <c r="EL59" s="2">
        <f t="shared" si="82"/>
        <v>60.029665873293673</v>
      </c>
      <c r="EM59" s="2">
        <f t="shared" si="83"/>
        <v>61.403501096867963</v>
      </c>
      <c r="EN59" s="2">
        <f t="shared" si="84"/>
        <v>63.186926769321879</v>
      </c>
      <c r="EO59" s="2">
        <f t="shared" si="85"/>
        <v>60.46447147219218</v>
      </c>
      <c r="EQ59" s="2">
        <f t="shared" si="86"/>
        <v>56.860961807894199</v>
      </c>
      <c r="ER59" s="2">
        <f t="shared" ref="ER59:FE74" si="222">CV$228*$B59+CV$229</f>
        <v>56.57020167017852</v>
      </c>
      <c r="ES59" s="2">
        <f t="shared" si="222"/>
        <v>57.750129651037234</v>
      </c>
      <c r="ET59" s="2">
        <f t="shared" si="222"/>
        <v>63.398510011592222</v>
      </c>
      <c r="EU59" s="2">
        <f t="shared" si="222"/>
        <v>63.595604435345763</v>
      </c>
      <c r="EV59" s="2">
        <f t="shared" si="222"/>
        <v>63.519563073684232</v>
      </c>
      <c r="EW59" s="2">
        <f t="shared" si="222"/>
        <v>64.601360071141016</v>
      </c>
      <c r="EX59" s="2">
        <f t="shared" si="222"/>
        <v>63.371317408347679</v>
      </c>
      <c r="EY59" s="2">
        <f t="shared" si="222"/>
        <v>63.289984444497549</v>
      </c>
      <c r="EZ59" s="2">
        <f t="shared" si="222"/>
        <v>63.199791603456298</v>
      </c>
      <c r="FA59" s="2">
        <f t="shared" si="222"/>
        <v>61.361685443667604</v>
      </c>
      <c r="FB59" s="2">
        <f t="shared" si="222"/>
        <v>60.712742327975739</v>
      </c>
      <c r="FC59" s="2">
        <f t="shared" si="222"/>
        <v>58.379929001031883</v>
      </c>
      <c r="FD59" s="2">
        <f t="shared" si="222"/>
        <v>63.384402126810038</v>
      </c>
      <c r="FE59" s="2">
        <f t="shared" si="222"/>
        <v>61.658107023669565</v>
      </c>
      <c r="FG59" s="2">
        <f t="shared" si="88"/>
        <v>0.27290203080098624</v>
      </c>
      <c r="FH59" s="2">
        <f t="shared" ref="FH59:FU74" si="223">POWER(10,($B59-D$231)/D$229)/(1+POWER(10,($B59-D$231)/D$229))</f>
        <v>0.27860997484458389</v>
      </c>
      <c r="FI59" s="2">
        <f t="shared" si="223"/>
        <v>0.23858875647637232</v>
      </c>
      <c r="FJ59" s="2">
        <f t="shared" si="223"/>
        <v>0.25301053038083987</v>
      </c>
      <c r="FK59" s="2">
        <f t="shared" si="223"/>
        <v>0.25027694095183778</v>
      </c>
      <c r="FL59" s="2">
        <f t="shared" si="223"/>
        <v>0.23878691300967253</v>
      </c>
      <c r="FM59" s="2">
        <f t="shared" si="223"/>
        <v>0.23795207864992945</v>
      </c>
      <c r="FN59" s="2">
        <f t="shared" si="223"/>
        <v>0.23658623383868943</v>
      </c>
      <c r="FO59" s="2">
        <f t="shared" si="223"/>
        <v>0.24539700874482176</v>
      </c>
      <c r="FP59" s="2">
        <f t="shared" si="223"/>
        <v>0.25038073300613828</v>
      </c>
      <c r="FQ59" s="2">
        <f t="shared" si="223"/>
        <v>0.21775208579358796</v>
      </c>
      <c r="FR59" s="2">
        <f t="shared" si="223"/>
        <v>0.23112110764400712</v>
      </c>
      <c r="FS59" s="2">
        <f t="shared" si="223"/>
        <v>0.23423582158745018</v>
      </c>
      <c r="FT59" s="2">
        <f t="shared" si="223"/>
        <v>0.18994113623548867</v>
      </c>
      <c r="FU59" s="2">
        <f t="shared" si="223"/>
        <v>0.17990817877939172</v>
      </c>
      <c r="FW59" s="2">
        <f t="shared" si="112"/>
        <v>7.9481226078927995E-6</v>
      </c>
      <c r="FX59" s="2">
        <f t="shared" si="164"/>
        <v>1.2336445006973062E-5</v>
      </c>
      <c r="FY59" s="2">
        <f t="shared" si="165"/>
        <v>8.0772462410371134E-6</v>
      </c>
      <c r="FZ59" s="2">
        <f t="shared" si="166"/>
        <v>1.0348749423684341E-5</v>
      </c>
      <c r="GA59" s="2">
        <f t="shared" si="167"/>
        <v>8.579404940419804E-6</v>
      </c>
      <c r="GB59" s="2">
        <f t="shared" si="168"/>
        <v>8.6844306990478361E-6</v>
      </c>
      <c r="GC59" s="2">
        <f t="shared" si="169"/>
        <v>8.547883948021511E-6</v>
      </c>
      <c r="GD59" s="2">
        <f t="shared" si="170"/>
        <v>1.0887055836520299E-5</v>
      </c>
      <c r="GE59" s="2">
        <f t="shared" si="171"/>
        <v>1.0827908521055345E-5</v>
      </c>
      <c r="GF59" s="2">
        <f t="shared" si="172"/>
        <v>1.1193576707739504E-5</v>
      </c>
      <c r="GG59" s="2">
        <f t="shared" si="173"/>
        <v>8.7025954523504424E-6</v>
      </c>
      <c r="GH59" s="2">
        <f t="shared" si="174"/>
        <v>7.8901623948502771E-6</v>
      </c>
      <c r="GI59" s="2">
        <f t="shared" si="175"/>
        <v>6.9585517606842359E-6</v>
      </c>
      <c r="GJ59" s="2">
        <f t="shared" si="176"/>
        <v>5.4480949202867831E-6</v>
      </c>
      <c r="GK59" s="2">
        <f t="shared" si="177"/>
        <v>5.7635252202667387E-6</v>
      </c>
      <c r="GM59" s="86">
        <f t="shared" si="113"/>
        <v>1.9863299314265282E-4</v>
      </c>
      <c r="GN59" s="86">
        <f t="shared" si="178"/>
        <v>2.7055558721911059E-4</v>
      </c>
      <c r="GO59" s="86">
        <f t="shared" si="179"/>
        <v>4.2568891710423108E-5</v>
      </c>
      <c r="GP59" s="86">
        <f t="shared" si="180"/>
        <v>7.1968442459934522E-5</v>
      </c>
      <c r="GQ59" s="86">
        <f t="shared" si="181"/>
        <v>5.6552708599902391E-5</v>
      </c>
      <c r="GR59" s="86">
        <f t="shared" si="182"/>
        <v>4.0825977459727778E-5</v>
      </c>
      <c r="GS59" s="86">
        <f t="shared" si="183"/>
        <v>4.4617090454061413E-5</v>
      </c>
      <c r="GT59" s="86">
        <f t="shared" si="184"/>
        <v>3.3048500435422559E-5</v>
      </c>
      <c r="GU59" s="86">
        <f t="shared" si="185"/>
        <v>5.088720483782387E-5</v>
      </c>
      <c r="GV59" s="86">
        <f t="shared" si="186"/>
        <v>5.3986749790085272E-5</v>
      </c>
      <c r="GW59" s="86">
        <f t="shared" si="187"/>
        <v>1.3144218234969639E-5</v>
      </c>
      <c r="GX59" s="86">
        <f t="shared" si="188"/>
        <v>2.8719526247735358E-5</v>
      </c>
      <c r="GY59" s="86">
        <f t="shared" si="189"/>
        <v>3.9101845953924042E-5</v>
      </c>
      <c r="GZ59" s="86">
        <f t="shared" si="190"/>
        <v>1.1891782300560562E-6</v>
      </c>
      <c r="HA59" s="86">
        <f t="shared" si="191"/>
        <v>2.5273445268218812E-7</v>
      </c>
      <c r="HC59" s="86">
        <f t="shared" si="145"/>
        <v>2.7793258512013641E-16</v>
      </c>
      <c r="HD59" s="86">
        <f t="shared" si="192"/>
        <v>6.5254247952499691E-13</v>
      </c>
      <c r="HE59" s="86">
        <f t="shared" si="193"/>
        <v>3.0410151598182415E-16</v>
      </c>
      <c r="HF59" s="86">
        <f t="shared" si="194"/>
        <v>3.8800816194922077E-16</v>
      </c>
      <c r="HG59" s="86">
        <f t="shared" si="195"/>
        <v>1.7456240175223759E-15</v>
      </c>
      <c r="HH59" s="86">
        <f t="shared" si="196"/>
        <v>3.5321094823192319E-16</v>
      </c>
      <c r="HI59" s="86">
        <f t="shared" si="197"/>
        <v>3.9807583086168763E-17</v>
      </c>
      <c r="HJ59" s="86">
        <f t="shared" si="198"/>
        <v>1.9499983361137438E-17</v>
      </c>
      <c r="HK59" s="86">
        <f t="shared" si="199"/>
        <v>1.0195148177816535E-15</v>
      </c>
      <c r="HL59" s="86">
        <f t="shared" si="200"/>
        <v>1.0987822917956072E-16</v>
      </c>
      <c r="HM59" s="86">
        <f t="shared" si="201"/>
        <v>1.7187260457850138E-17</v>
      </c>
      <c r="HN59" s="86">
        <f t="shared" si="202"/>
        <v>3.4295513081691846E-16</v>
      </c>
      <c r="HO59" s="86">
        <f t="shared" si="203"/>
        <v>7.6895956869919209E-16</v>
      </c>
      <c r="HP59" s="86">
        <f t="shared" si="204"/>
        <v>1.0066461444731415E-17</v>
      </c>
      <c r="HQ59" s="86">
        <f t="shared" si="205"/>
        <v>3.25517416674917E-23</v>
      </c>
      <c r="HS59" s="86">
        <f t="shared" si="114"/>
        <v>7.3797845154660982E-115</v>
      </c>
      <c r="HT59" s="86">
        <f t="shared" si="206"/>
        <v>1.1962443093662374E-81</v>
      </c>
      <c r="HU59" s="86">
        <f t="shared" si="207"/>
        <v>2.9035093474147873E-111</v>
      </c>
      <c r="HV59" s="86">
        <f t="shared" si="208"/>
        <v>1.2391706883311916E-112</v>
      </c>
      <c r="HW59" s="86">
        <f t="shared" si="209"/>
        <v>4.0158529966168332E-107</v>
      </c>
      <c r="HX59" s="86">
        <f t="shared" si="210"/>
        <v>4.1661344042748994E-112</v>
      </c>
      <c r="HY59" s="86">
        <f t="shared" si="211"/>
        <v>6.4219040536308367E-120</v>
      </c>
      <c r="HZ59" s="86">
        <f t="shared" si="212"/>
        <v>9.065524384590598E-120</v>
      </c>
      <c r="IA59" s="86">
        <f t="shared" si="213"/>
        <v>5.5382186212649186E-109</v>
      </c>
      <c r="IB59" s="86">
        <f t="shared" si="214"/>
        <v>1.2457666944913725E-117</v>
      </c>
      <c r="IC59" s="86">
        <f t="shared" si="215"/>
        <v>1.3714873228537097E-122</v>
      </c>
      <c r="ID59" s="86">
        <f t="shared" si="216"/>
        <v>1.6929521190249087E-112</v>
      </c>
      <c r="IE59" s="86">
        <f t="shared" si="217"/>
        <v>2.1173381533979673E-108</v>
      </c>
      <c r="IF59" s="86">
        <f t="shared" si="218"/>
        <v>3.1819790892506011E-79</v>
      </c>
      <c r="IG59" s="86">
        <f t="shared" si="219"/>
        <v>1.9529719107708458E-50</v>
      </c>
      <c r="II59" s="86">
        <f t="shared" si="115"/>
        <v>1.7233006509420415E-261</v>
      </c>
      <c r="IJ59" s="86">
        <f t="shared" si="116"/>
        <v>2.1624236630500158E-180</v>
      </c>
      <c r="IK59" s="86">
        <f t="shared" si="117"/>
        <v>1.2008012001469852E-253</v>
      </c>
      <c r="IL59" s="86">
        <f t="shared" si="118"/>
        <v>1.6978760394648096E-255</v>
      </c>
      <c r="IM59" s="86">
        <f t="shared" si="119"/>
        <v>3.4488138273984453E-249</v>
      </c>
      <c r="IN59" s="86">
        <f t="shared" si="120"/>
        <v>1.4837572702201044E-255</v>
      </c>
      <c r="IO59" s="86">
        <f t="shared" si="121"/>
        <v>5.2206559755165386E-272</v>
      </c>
      <c r="IP59" s="86">
        <f t="shared" si="122"/>
        <v>1.0789097750224638E-269</v>
      </c>
      <c r="IQ59" s="86">
        <f t="shared" si="123"/>
        <v>9.1420487041543706E-247</v>
      </c>
      <c r="IR59" s="86">
        <f t="shared" si="124"/>
        <v>1.3014034235085707E-267</v>
      </c>
      <c r="IS59" s="86">
        <f t="shared" si="125"/>
        <v>4.7841629254501259E-278</v>
      </c>
      <c r="IT59" s="86">
        <f t="shared" si="126"/>
        <v>9.2916344045915632E-255</v>
      </c>
      <c r="IU59" s="86">
        <f t="shared" si="127"/>
        <v>3.0644835313541396E-244</v>
      </c>
      <c r="IV59" s="86">
        <f t="shared" si="128"/>
        <v>5.7118738372210032E-137</v>
      </c>
      <c r="IW59" s="86">
        <f t="shared" si="129"/>
        <v>2.3252198687535161E-208</v>
      </c>
      <c r="IY59" s="86">
        <f t="shared" si="130"/>
        <v>1.9863299314293076E-4</v>
      </c>
      <c r="IZ59" s="86">
        <f t="shared" si="131"/>
        <v>2.7055558787165306E-4</v>
      </c>
      <c r="JA59" s="86">
        <f t="shared" si="132"/>
        <v>4.2568891710727206E-5</v>
      </c>
      <c r="JB59" s="86">
        <f t="shared" si="133"/>
        <v>7.196844246032253E-5</v>
      </c>
      <c r="JC59" s="86">
        <f t="shared" si="134"/>
        <v>5.6552708601648017E-5</v>
      </c>
      <c r="JD59" s="86">
        <f t="shared" si="135"/>
        <v>4.0825977460080991E-5</v>
      </c>
      <c r="JE59" s="86">
        <f t="shared" si="136"/>
        <v>4.4617090454101223E-5</v>
      </c>
      <c r="JF59" s="86">
        <f t="shared" si="137"/>
        <v>3.3048500435442061E-5</v>
      </c>
      <c r="JG59" s="86">
        <f t="shared" si="138"/>
        <v>5.0887204838843386E-5</v>
      </c>
      <c r="JH59" s="86">
        <f t="shared" si="139"/>
        <v>5.3986749790195149E-5</v>
      </c>
      <c r="JI59" s="86">
        <f t="shared" si="140"/>
        <v>1.3144218234986827E-5</v>
      </c>
      <c r="JJ59" s="86">
        <f t="shared" si="141"/>
        <v>2.8719526248078311E-5</v>
      </c>
      <c r="JK59" s="86">
        <f t="shared" si="142"/>
        <v>3.9101845954692999E-5</v>
      </c>
      <c r="JL59" s="86">
        <f t="shared" si="143"/>
        <v>1.1891782300661228E-6</v>
      </c>
      <c r="JM59" s="86">
        <f t="shared" si="144"/>
        <v>2.5273445268218818E-7</v>
      </c>
    </row>
    <row r="60" spans="2:273" x14ac:dyDescent="0.25">
      <c r="B60" s="2">
        <v>33</v>
      </c>
      <c r="C60" s="37">
        <v>56.567</v>
      </c>
      <c r="D60" s="37">
        <v>59.145000000000003</v>
      </c>
      <c r="E60" s="37">
        <v>62.097000000000001</v>
      </c>
      <c r="F60" s="37">
        <v>68.918999999999997</v>
      </c>
      <c r="G60" s="37">
        <v>69.048000000000002</v>
      </c>
      <c r="H60" s="37">
        <v>69.5</v>
      </c>
      <c r="I60" s="37">
        <v>70.564999999999998</v>
      </c>
      <c r="J60" s="37">
        <v>67.5</v>
      </c>
      <c r="K60" s="37">
        <v>73.257999999999996</v>
      </c>
      <c r="L60" s="37">
        <v>73.225999999999999</v>
      </c>
      <c r="M60" s="37">
        <v>66.516000000000005</v>
      </c>
      <c r="N60" s="37">
        <v>66.194000000000003</v>
      </c>
      <c r="O60" s="37">
        <v>67.177000000000007</v>
      </c>
      <c r="P60" s="37">
        <v>64.177000000000007</v>
      </c>
      <c r="Q60" s="37">
        <v>60.338999999999999</v>
      </c>
      <c r="S60" s="4">
        <f t="shared" si="8"/>
        <v>60.162574051767656</v>
      </c>
      <c r="T60" s="4">
        <f t="shared" si="9"/>
        <v>60.988016293024906</v>
      </c>
      <c r="U60" s="4">
        <f t="shared" si="10"/>
        <v>61.399712607159707</v>
      </c>
      <c r="V60" s="4">
        <f t="shared" si="11"/>
        <v>67.980864902295338</v>
      </c>
      <c r="W60" s="4">
        <f t="shared" si="12"/>
        <v>67.309336715620375</v>
      </c>
      <c r="X60" s="4">
        <f t="shared" si="13"/>
        <v>68.650279559703733</v>
      </c>
      <c r="Y60" s="4">
        <f t="shared" si="14"/>
        <v>69.124220797005023</v>
      </c>
      <c r="Z60" s="4">
        <f t="shared" si="15"/>
        <v>68.944633403397489</v>
      </c>
      <c r="AA60" s="4">
        <f t="shared" si="16"/>
        <v>69.599338400377661</v>
      </c>
      <c r="AB60" s="4">
        <f t="shared" si="17"/>
        <v>69.770805213679949</v>
      </c>
      <c r="AC60" s="4">
        <f t="shared" si="18"/>
        <v>67.853536986827166</v>
      </c>
      <c r="AD60" s="4">
        <f t="shared" si="19"/>
        <v>65.748588538690299</v>
      </c>
      <c r="AE60" s="4">
        <f t="shared" si="20"/>
        <v>66.012558657709818</v>
      </c>
      <c r="AF60" s="4">
        <f t="shared" si="21"/>
        <v>65.046642468719511</v>
      </c>
      <c r="AG60" s="4">
        <f t="shared" si="22"/>
        <v>61.947869774590288</v>
      </c>
      <c r="AI60" s="4">
        <f t="shared" si="23"/>
        <v>-3.595574051767656</v>
      </c>
      <c r="AJ60" s="4">
        <f t="shared" si="24"/>
        <v>-1.8430162930249026</v>
      </c>
      <c r="AK60" s="4">
        <f t="shared" si="25"/>
        <v>0.69728739284029473</v>
      </c>
      <c r="AL60" s="4">
        <f t="shared" si="26"/>
        <v>0.93813509770465942</v>
      </c>
      <c r="AM60" s="4">
        <f t="shared" si="27"/>
        <v>1.7386632843796264</v>
      </c>
      <c r="AN60" s="4">
        <f t="shared" si="28"/>
        <v>0.84972044029626659</v>
      </c>
      <c r="AO60" s="4">
        <f t="shared" si="29"/>
        <v>1.4407792029949746</v>
      </c>
      <c r="AP60" s="4">
        <f t="shared" si="30"/>
        <v>-1.4446334033974892</v>
      </c>
      <c r="AQ60" s="4">
        <f t="shared" si="31"/>
        <v>3.6586615996223344</v>
      </c>
      <c r="AR60" s="4">
        <f t="shared" si="32"/>
        <v>3.4551947863200496</v>
      </c>
      <c r="AS60" s="4">
        <f t="shared" si="33"/>
        <v>-1.3375369868271605</v>
      </c>
      <c r="AT60" s="4">
        <f t="shared" si="34"/>
        <v>0.44541146130970333</v>
      </c>
      <c r="AU60" s="4">
        <f t="shared" si="35"/>
        <v>1.1644413422901891</v>
      </c>
      <c r="AV60" s="4">
        <f t="shared" si="220"/>
        <v>-0.86964246871950479</v>
      </c>
      <c r="AW60" s="4">
        <f t="shared" si="220"/>
        <v>-1.6088697745902891</v>
      </c>
      <c r="AY60" s="2">
        <f t="shared" si="96"/>
        <v>59.88296807629213</v>
      </c>
      <c r="AZ60" s="2">
        <f t="shared" si="147"/>
        <v>60.618240277208344</v>
      </c>
      <c r="BA60" s="2">
        <f t="shared" si="148"/>
        <v>61.325995404688754</v>
      </c>
      <c r="BB60" s="2">
        <f t="shared" si="149"/>
        <v>67.857717281869583</v>
      </c>
      <c r="BC60" s="2">
        <f t="shared" si="150"/>
        <v>67.212200479506564</v>
      </c>
      <c r="BD60" s="2">
        <f t="shared" si="151"/>
        <v>68.578275566366216</v>
      </c>
      <c r="BE60" s="2">
        <f t="shared" si="152"/>
        <v>69.053944383454095</v>
      </c>
      <c r="BF60" s="2">
        <f t="shared" si="153"/>
        <v>68.883676912382782</v>
      </c>
      <c r="BG60" s="2">
        <f t="shared" si="154"/>
        <v>69.517825664310564</v>
      </c>
      <c r="BH60" s="2">
        <f t="shared" si="155"/>
        <v>69.678164359823384</v>
      </c>
      <c r="BI60" s="2">
        <f t="shared" si="156"/>
        <v>67.828271643809003</v>
      </c>
      <c r="BJ60" s="2">
        <f t="shared" si="157"/>
        <v>65.697739200876867</v>
      </c>
      <c r="BK60" s="2">
        <f t="shared" si="158"/>
        <v>65.943987526323923</v>
      </c>
      <c r="BL60" s="2">
        <f t="shared" si="159"/>
        <v>65.043820416365008</v>
      </c>
      <c r="BM60" s="2">
        <f t="shared" si="160"/>
        <v>61.947352597103709</v>
      </c>
      <c r="BO60" s="2">
        <f t="shared" si="38"/>
        <v>56.567</v>
      </c>
      <c r="BP60" s="2">
        <f t="shared" si="39"/>
        <v>59.145000000000003</v>
      </c>
      <c r="BQ60" s="2">
        <f t="shared" si="40"/>
        <v>62.097000000000001</v>
      </c>
      <c r="BR60" s="2">
        <f t="shared" si="41"/>
        <v>68.918999999999997</v>
      </c>
      <c r="BS60" s="2">
        <f t="shared" si="42"/>
        <v>69.048000000000002</v>
      </c>
      <c r="BT60" s="2">
        <f t="shared" si="43"/>
        <v>69.5</v>
      </c>
      <c r="BU60" s="2">
        <f t="shared" si="44"/>
        <v>70.564999999999998</v>
      </c>
      <c r="BV60" s="2">
        <f t="shared" si="45"/>
        <v>67.5</v>
      </c>
      <c r="BW60" s="2">
        <f t="shared" si="46"/>
        <v>73.257999999999996</v>
      </c>
      <c r="BX60" s="2">
        <f t="shared" si="47"/>
        <v>73.225999999999999</v>
      </c>
      <c r="BY60" s="2">
        <f t="shared" si="48"/>
        <v>66.516000000000005</v>
      </c>
      <c r="BZ60" s="2">
        <f t="shared" si="49"/>
        <v>66.194000000000003</v>
      </c>
      <c r="CA60" s="2">
        <f t="shared" si="50"/>
        <v>67.177000000000007</v>
      </c>
      <c r="CB60" s="2">
        <f t="shared" si="51"/>
        <v>64.177000000000007</v>
      </c>
      <c r="CC60" s="2">
        <f t="shared" si="52"/>
        <v>60.338999999999999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60.285832023336837</v>
      </c>
      <c r="DL60" s="2">
        <f t="shared" si="221"/>
        <v>62.169926235043093</v>
      </c>
      <c r="DM60" s="2">
        <f t="shared" si="221"/>
        <v>62.200794127974525</v>
      </c>
      <c r="DN60" s="2">
        <f t="shared" si="221"/>
        <v>68.297436786469362</v>
      </c>
      <c r="DO60" s="2">
        <f t="shared" si="221"/>
        <v>68.508958471760806</v>
      </c>
      <c r="DP60" s="2">
        <f t="shared" si="221"/>
        <v>69.972847662263959</v>
      </c>
      <c r="DQ60" s="2">
        <f t="shared" si="221"/>
        <v>70.168053699788601</v>
      </c>
      <c r="DR60" s="2">
        <f t="shared" si="221"/>
        <v>70.302927774626582</v>
      </c>
      <c r="DS60" s="2">
        <f t="shared" si="221"/>
        <v>71.507624584717618</v>
      </c>
      <c r="DT60" s="2">
        <f t="shared" si="221"/>
        <v>71.804134159846569</v>
      </c>
      <c r="DU60" s="2">
        <f t="shared" si="221"/>
        <v>69.623507317073191</v>
      </c>
      <c r="DV60" s="2">
        <f t="shared" si="221"/>
        <v>67.605449099208599</v>
      </c>
      <c r="DW60" s="2">
        <f t="shared" si="221"/>
        <v>67.507209302325606</v>
      </c>
      <c r="DX60" s="2">
        <f t="shared" si="221"/>
        <v>65.549536936936917</v>
      </c>
      <c r="DY60" s="2">
        <f t="shared" si="221"/>
        <v>62.320677361853832</v>
      </c>
      <c r="EA60" s="2">
        <f t="shared" si="71"/>
        <v>58.904118869281142</v>
      </c>
      <c r="EB60" s="2">
        <f t="shared" si="72"/>
        <v>56.954079158993956</v>
      </c>
      <c r="EC60" s="2">
        <f t="shared" si="73"/>
        <v>58.779924149698559</v>
      </c>
      <c r="ED60" s="2">
        <f t="shared" si="74"/>
        <v>66.673861737948116</v>
      </c>
      <c r="EE60" s="2">
        <f t="shared" si="75"/>
        <v>63.669470632399666</v>
      </c>
      <c r="EF60" s="2">
        <f t="shared" si="76"/>
        <v>64.523823005944365</v>
      </c>
      <c r="EG60" s="2">
        <f t="shared" si="77"/>
        <v>65.799970361137667</v>
      </c>
      <c r="EH60" s="2">
        <f t="shared" si="78"/>
        <v>64.707079793059364</v>
      </c>
      <c r="EI60" s="2">
        <f t="shared" si="79"/>
        <v>63.937548061137967</v>
      </c>
      <c r="EJ60" s="2">
        <f t="shared" si="80"/>
        <v>63.873270878630777</v>
      </c>
      <c r="EK60" s="2">
        <f t="shared" si="81"/>
        <v>61.946591050484713</v>
      </c>
      <c r="EL60" s="2">
        <f t="shared" si="82"/>
        <v>59.909687154357727</v>
      </c>
      <c r="EM60" s="2">
        <f t="shared" si="83"/>
        <v>61.283258279370934</v>
      </c>
      <c r="EN60" s="2">
        <f t="shared" si="84"/>
        <v>63.076813215872072</v>
      </c>
      <c r="EO60" s="2">
        <f t="shared" si="85"/>
        <v>60.395290422303766</v>
      </c>
      <c r="EQ60" s="2">
        <f t="shared" si="86"/>
        <v>56.734389174310088</v>
      </c>
      <c r="ER60" s="2">
        <f t="shared" si="222"/>
        <v>56.445674023181489</v>
      </c>
      <c r="ES60" s="2">
        <f t="shared" si="222"/>
        <v>57.612135951930284</v>
      </c>
      <c r="ET60" s="2">
        <f t="shared" si="222"/>
        <v>63.232136458432905</v>
      </c>
      <c r="EU60" s="2">
        <f t="shared" si="222"/>
        <v>63.453946601488305</v>
      </c>
      <c r="EV60" s="2">
        <f t="shared" si="222"/>
        <v>63.401491532163767</v>
      </c>
      <c r="EW60" s="2">
        <f t="shared" si="222"/>
        <v>64.473792549212433</v>
      </c>
      <c r="EX60" s="2">
        <f t="shared" si="222"/>
        <v>63.256724980385258</v>
      </c>
      <c r="EY60" s="2">
        <f t="shared" si="222"/>
        <v>63.185327057774181</v>
      </c>
      <c r="EZ60" s="2">
        <f t="shared" si="222"/>
        <v>63.093837035654651</v>
      </c>
      <c r="FA60" s="2">
        <f t="shared" si="222"/>
        <v>61.241850951308471</v>
      </c>
      <c r="FB60" s="2">
        <f t="shared" si="222"/>
        <v>60.584147132194694</v>
      </c>
      <c r="FC60" s="2">
        <f t="shared" si="222"/>
        <v>58.295971048918844</v>
      </c>
      <c r="FD60" s="2">
        <f t="shared" si="222"/>
        <v>63.272445677696332</v>
      </c>
      <c r="FE60" s="2">
        <f t="shared" si="222"/>
        <v>61.573072154532099</v>
      </c>
      <c r="FG60" s="2">
        <f t="shared" si="88"/>
        <v>0.29155475346371795</v>
      </c>
      <c r="FH60" s="2">
        <f t="shared" si="223"/>
        <v>0.2974932083330053</v>
      </c>
      <c r="FI60" s="2">
        <f t="shared" si="223"/>
        <v>0.25572102602684926</v>
      </c>
      <c r="FJ60" s="2">
        <f t="shared" si="223"/>
        <v>0.2708100565905604</v>
      </c>
      <c r="FK60" s="2">
        <f t="shared" si="223"/>
        <v>0.26795314046381152</v>
      </c>
      <c r="FL60" s="2">
        <f t="shared" si="223"/>
        <v>0.25592862882805745</v>
      </c>
      <c r="FM60" s="2">
        <f t="shared" si="223"/>
        <v>0.25505394478041715</v>
      </c>
      <c r="FN60" s="2">
        <f t="shared" si="223"/>
        <v>0.25362260616145316</v>
      </c>
      <c r="FO60" s="2">
        <f t="shared" si="223"/>
        <v>0.26284938909471828</v>
      </c>
      <c r="FP60" s="2">
        <f t="shared" si="223"/>
        <v>0.26806164200026017</v>
      </c>
      <c r="FQ60" s="2">
        <f t="shared" si="223"/>
        <v>0.23384766567113852</v>
      </c>
      <c r="FR60" s="2">
        <f t="shared" si="223"/>
        <v>0.24789172885222996</v>
      </c>
      <c r="FS60" s="2">
        <f t="shared" si="223"/>
        <v>0.25115862537285766</v>
      </c>
      <c r="FT60" s="2">
        <f t="shared" si="223"/>
        <v>0.20451847689904246</v>
      </c>
      <c r="FU60" s="2">
        <f t="shared" si="223"/>
        <v>0.19389983393093771</v>
      </c>
      <c r="FW60" s="2">
        <f t="shared" si="112"/>
        <v>8.714936457034967E-6</v>
      </c>
      <c r="FX60" s="2">
        <f t="shared" si="164"/>
        <v>1.3526626868701725E-5</v>
      </c>
      <c r="FY60" s="2">
        <f t="shared" si="165"/>
        <v>8.8565174864861553E-6</v>
      </c>
      <c r="FZ60" s="2">
        <f t="shared" si="166"/>
        <v>1.1347166771082544E-5</v>
      </c>
      <c r="GA60" s="2">
        <f t="shared" si="167"/>
        <v>9.4071226665380006E-6</v>
      </c>
      <c r="GB60" s="2">
        <f t="shared" si="168"/>
        <v>9.5222809291012095E-6</v>
      </c>
      <c r="GC60" s="2">
        <f t="shared" si="169"/>
        <v>9.3725606427631335E-6</v>
      </c>
      <c r="GD60" s="2">
        <f t="shared" si="170"/>
        <v>1.1937406806321411E-5</v>
      </c>
      <c r="GE60" s="2">
        <f t="shared" si="171"/>
        <v>1.1872553200423401E-5</v>
      </c>
      <c r="GF60" s="2">
        <f t="shared" si="172"/>
        <v>1.2273499542297504E-5</v>
      </c>
      <c r="GG60" s="2">
        <f t="shared" si="173"/>
        <v>9.5421981516253175E-6</v>
      </c>
      <c r="GH60" s="2">
        <f t="shared" si="174"/>
        <v>8.651384444300649E-6</v>
      </c>
      <c r="GI60" s="2">
        <f t="shared" si="175"/>
        <v>7.6298951600051955E-6</v>
      </c>
      <c r="GJ60" s="2">
        <f t="shared" si="176"/>
        <v>5.9737141506951065E-6</v>
      </c>
      <c r="GK60" s="2">
        <f t="shared" si="177"/>
        <v>6.3195762229149217E-6</v>
      </c>
      <c r="GM60" s="86">
        <f t="shared" si="113"/>
        <v>3.1093758798032579E-4</v>
      </c>
      <c r="GN60" s="86">
        <f t="shared" si="178"/>
        <v>4.1333882347336395E-4</v>
      </c>
      <c r="GO60" s="86">
        <f t="shared" si="179"/>
        <v>7.2895014896009379E-5</v>
      </c>
      <c r="GP60" s="86">
        <f t="shared" si="180"/>
        <v>1.2072462156538752E-4</v>
      </c>
      <c r="GQ60" s="86">
        <f t="shared" si="181"/>
        <v>9.6757456371361975E-5</v>
      </c>
      <c r="GR60" s="86">
        <f t="shared" si="182"/>
        <v>7.0253776648794734E-5</v>
      </c>
      <c r="GS60" s="86">
        <f t="shared" si="183"/>
        <v>7.5905820847829228E-5</v>
      </c>
      <c r="GT60" s="86">
        <f t="shared" si="184"/>
        <v>5.7818494776011124E-5</v>
      </c>
      <c r="GU60" s="86">
        <f t="shared" si="185"/>
        <v>8.6981656466533273E-5</v>
      </c>
      <c r="GV60" s="86">
        <f t="shared" si="186"/>
        <v>9.2866707712169455E-5</v>
      </c>
      <c r="GW60" s="86">
        <f t="shared" si="187"/>
        <v>2.4011611646669224E-5</v>
      </c>
      <c r="GX60" s="86">
        <f t="shared" si="188"/>
        <v>5.0263519203402944E-5</v>
      </c>
      <c r="GY60" s="86">
        <f t="shared" si="189"/>
        <v>6.6821735512131997E-5</v>
      </c>
      <c r="GZ60" s="86">
        <f t="shared" si="190"/>
        <v>2.5049101975435673E-6</v>
      </c>
      <c r="HA60" s="86">
        <f t="shared" si="191"/>
        <v>5.9011676493766262E-7</v>
      </c>
      <c r="HC60" s="86">
        <f t="shared" si="145"/>
        <v>9.1951334180264599E-16</v>
      </c>
      <c r="HD60" s="86">
        <f t="shared" si="192"/>
        <v>1.6200192733610666E-12</v>
      </c>
      <c r="HE60" s="86">
        <f t="shared" si="193"/>
        <v>9.8814123098144186E-16</v>
      </c>
      <c r="HF60" s="86">
        <f t="shared" si="194"/>
        <v>1.2931301854478937E-15</v>
      </c>
      <c r="HG60" s="86">
        <f t="shared" si="195"/>
        <v>5.4800118174345614E-15</v>
      </c>
      <c r="HH60" s="86">
        <f t="shared" si="196"/>
        <v>1.1582495519369976E-15</v>
      </c>
      <c r="HI60" s="86">
        <f t="shared" si="197"/>
        <v>1.4059220628501981E-16</v>
      </c>
      <c r="HJ60" s="86">
        <f t="shared" si="198"/>
        <v>7.1212605287262431E-17</v>
      </c>
      <c r="HK60" s="86">
        <f t="shared" si="199"/>
        <v>3.2877016387107436E-15</v>
      </c>
      <c r="HL60" s="86">
        <f t="shared" si="200"/>
        <v>3.8853079438018028E-16</v>
      </c>
      <c r="HM60" s="86">
        <f t="shared" si="201"/>
        <v>6.257958017058009E-17</v>
      </c>
      <c r="HN60" s="86">
        <f t="shared" si="202"/>
        <v>1.112377199481639E-15</v>
      </c>
      <c r="HO60" s="86">
        <f t="shared" si="203"/>
        <v>2.3723146467318286E-15</v>
      </c>
      <c r="HP60" s="86">
        <f t="shared" si="204"/>
        <v>3.5771318557769207E-17</v>
      </c>
      <c r="HQ60" s="86">
        <f t="shared" si="205"/>
        <v>1.8201425328243653E-22</v>
      </c>
      <c r="HS60" s="86">
        <f t="shared" si="114"/>
        <v>1.5913999536718568E-112</v>
      </c>
      <c r="HT60" s="86">
        <f t="shared" si="206"/>
        <v>5.8587551313038469E-80</v>
      </c>
      <c r="HU60" s="86">
        <f t="shared" si="207"/>
        <v>5.3387454514341375E-109</v>
      </c>
      <c r="HV60" s="86">
        <f t="shared" si="208"/>
        <v>2.6868448024052752E-110</v>
      </c>
      <c r="HW60" s="86">
        <f t="shared" si="209"/>
        <v>6.5552182182038385E-105</v>
      </c>
      <c r="HX60" s="86">
        <f t="shared" si="210"/>
        <v>8.2348753681706508E-110</v>
      </c>
      <c r="HY60" s="86">
        <f t="shared" si="211"/>
        <v>1.8027784878937617E-117</v>
      </c>
      <c r="HZ60" s="86">
        <f t="shared" si="212"/>
        <v>2.7857649512333211E-117</v>
      </c>
      <c r="IA60" s="86">
        <f t="shared" si="213"/>
        <v>1.0227118168669999E-106</v>
      </c>
      <c r="IB60" s="86">
        <f t="shared" si="214"/>
        <v>3.6030144400536517E-115</v>
      </c>
      <c r="IC60" s="86">
        <f t="shared" si="215"/>
        <v>4.4087044586444923E-120</v>
      </c>
      <c r="ID60" s="86">
        <f t="shared" si="216"/>
        <v>3.2092087301741066E-110</v>
      </c>
      <c r="IE60" s="86">
        <f t="shared" si="217"/>
        <v>3.0978811093151265E-106</v>
      </c>
      <c r="IF60" s="86">
        <f t="shared" si="218"/>
        <v>1.1160813098305088E-77</v>
      </c>
      <c r="IG60" s="86">
        <f t="shared" si="219"/>
        <v>1.7562175156793841E-49</v>
      </c>
      <c r="II60" s="86">
        <f t="shared" si="115"/>
        <v>1.9443822109557574E-257</v>
      </c>
      <c r="IJ60" s="86">
        <f t="shared" si="116"/>
        <v>1.6957177619041435E-177</v>
      </c>
      <c r="IK60" s="86">
        <f t="shared" si="117"/>
        <v>1.0347180478349914E-249</v>
      </c>
      <c r="IL60" s="86">
        <f t="shared" si="118"/>
        <v>1.9028922998862511E-251</v>
      </c>
      <c r="IM60" s="86">
        <f t="shared" si="119"/>
        <v>2.6499052250615721E-245</v>
      </c>
      <c r="IN60" s="86">
        <f t="shared" si="120"/>
        <v>1.4491319235783699E-251</v>
      </c>
      <c r="IO60" s="86">
        <f t="shared" si="121"/>
        <v>9.131732729200324E-268</v>
      </c>
      <c r="IP60" s="86">
        <f t="shared" si="122"/>
        <v>2.1287194146182106E-265</v>
      </c>
      <c r="IQ60" s="86">
        <f t="shared" si="123"/>
        <v>7.7008051430082879E-243</v>
      </c>
      <c r="IR60" s="86">
        <f t="shared" si="124"/>
        <v>2.4349765548392112E-263</v>
      </c>
      <c r="IS60" s="86">
        <f t="shared" si="125"/>
        <v>1.0571627007816073E-273</v>
      </c>
      <c r="IT60" s="86">
        <f t="shared" si="126"/>
        <v>8.1839937159217568E-251</v>
      </c>
      <c r="IU60" s="86">
        <f t="shared" si="127"/>
        <v>1.687625696930654E-240</v>
      </c>
      <c r="IV60" s="86">
        <f t="shared" si="128"/>
        <v>6.3130435293992732E-135</v>
      </c>
      <c r="IW60" s="86">
        <f t="shared" si="129"/>
        <v>3.191075139858021E-205</v>
      </c>
      <c r="IY60" s="86">
        <f t="shared" si="130"/>
        <v>3.109375879812453E-4</v>
      </c>
      <c r="IZ60" s="86">
        <f t="shared" si="131"/>
        <v>4.1333882509338323E-4</v>
      </c>
      <c r="JA60" s="86">
        <f t="shared" si="132"/>
        <v>7.2895014896997521E-5</v>
      </c>
      <c r="JB60" s="86">
        <f t="shared" si="133"/>
        <v>1.2072462156668064E-4</v>
      </c>
      <c r="JC60" s="86">
        <f t="shared" si="134"/>
        <v>9.6757456376841993E-5</v>
      </c>
      <c r="JD60" s="86">
        <f t="shared" si="135"/>
        <v>7.0253776649952988E-5</v>
      </c>
      <c r="JE60" s="86">
        <f t="shared" si="136"/>
        <v>7.5905820847969822E-5</v>
      </c>
      <c r="JF60" s="86">
        <f t="shared" si="137"/>
        <v>5.7818494776082336E-5</v>
      </c>
      <c r="JG60" s="86">
        <f t="shared" si="138"/>
        <v>8.698165646982098E-5</v>
      </c>
      <c r="JH60" s="86">
        <f t="shared" si="139"/>
        <v>9.2866707712557992E-5</v>
      </c>
      <c r="JI60" s="86">
        <f t="shared" si="140"/>
        <v>2.4011611646731802E-5</v>
      </c>
      <c r="JJ60" s="86">
        <f t="shared" si="141"/>
        <v>5.0263519204515322E-5</v>
      </c>
      <c r="JK60" s="86">
        <f t="shared" si="142"/>
        <v>6.6821735514504312E-5</v>
      </c>
      <c r="JL60" s="86">
        <f t="shared" si="143"/>
        <v>2.5049101975793387E-6</v>
      </c>
      <c r="JM60" s="86">
        <f t="shared" si="144"/>
        <v>5.9011676493766283E-7</v>
      </c>
    </row>
    <row r="61" spans="2:273" x14ac:dyDescent="0.25">
      <c r="B61" s="2">
        <v>34</v>
      </c>
      <c r="C61" s="37">
        <v>62.366999999999997</v>
      </c>
      <c r="D61" s="37">
        <v>62.097000000000001</v>
      </c>
      <c r="E61" s="37">
        <v>62.902999999999999</v>
      </c>
      <c r="F61" s="37">
        <v>66.581000000000003</v>
      </c>
      <c r="G61" s="37">
        <v>67.613</v>
      </c>
      <c r="H61" s="37">
        <v>70.257999999999996</v>
      </c>
      <c r="I61" s="37">
        <v>68.725999999999999</v>
      </c>
      <c r="J61" s="37">
        <v>70.370999999999995</v>
      </c>
      <c r="K61" s="37">
        <v>73.757999999999996</v>
      </c>
      <c r="L61" s="37">
        <v>70.870999999999995</v>
      </c>
      <c r="M61" s="37">
        <v>67.918999999999997</v>
      </c>
      <c r="N61" s="37">
        <v>66.564999999999998</v>
      </c>
      <c r="O61" s="37">
        <v>64.096999999999994</v>
      </c>
      <c r="P61" s="37">
        <v>63.177</v>
      </c>
      <c r="Q61" s="37">
        <v>60.097000000000001</v>
      </c>
      <c r="S61" s="4">
        <f t="shared" si="8"/>
        <v>60.33851230156089</v>
      </c>
      <c r="T61" s="4">
        <f t="shared" si="9"/>
        <v>61.104390724122645</v>
      </c>
      <c r="U61" s="4">
        <f t="shared" si="10"/>
        <v>61.426239865209979</v>
      </c>
      <c r="V61" s="4">
        <f t="shared" si="11"/>
        <v>68.076868037692662</v>
      </c>
      <c r="W61" s="4">
        <f t="shared" si="12"/>
        <v>67.339911304098763</v>
      </c>
      <c r="X61" s="4">
        <f t="shared" si="13"/>
        <v>68.609470198371383</v>
      </c>
      <c r="Y61" s="4">
        <f t="shared" si="14"/>
        <v>69.140905136641067</v>
      </c>
      <c r="Z61" s="4">
        <f t="shared" si="15"/>
        <v>68.928190131550494</v>
      </c>
      <c r="AA61" s="4">
        <f t="shared" si="16"/>
        <v>69.552113677112985</v>
      </c>
      <c r="AB61" s="4">
        <f t="shared" si="17"/>
        <v>69.736494123027825</v>
      </c>
      <c r="AC61" s="4">
        <f t="shared" si="18"/>
        <v>67.808328165561264</v>
      </c>
      <c r="AD61" s="4">
        <f t="shared" si="19"/>
        <v>65.714480239618879</v>
      </c>
      <c r="AE61" s="4">
        <f t="shared" si="20"/>
        <v>65.985771128475392</v>
      </c>
      <c r="AF61" s="4">
        <f t="shared" si="21"/>
        <v>65.109765726967112</v>
      </c>
      <c r="AG61" s="4">
        <f t="shared" si="22"/>
        <v>62.021808823102901</v>
      </c>
      <c r="AI61" s="4">
        <f t="shared" si="23"/>
        <v>2.0284876984391076</v>
      </c>
      <c r="AJ61" s="4">
        <f t="shared" si="24"/>
        <v>0.99260927587735637</v>
      </c>
      <c r="AK61" s="4">
        <f t="shared" si="25"/>
        <v>1.4767601347900197</v>
      </c>
      <c r="AL61" s="4">
        <f t="shared" si="26"/>
        <v>-1.4958680376926594</v>
      </c>
      <c r="AM61" s="4">
        <f t="shared" si="27"/>
        <v>0.27308869590123663</v>
      </c>
      <c r="AN61" s="4">
        <f t="shared" si="28"/>
        <v>1.6485298016286123</v>
      </c>
      <c r="AO61" s="4">
        <f t="shared" si="29"/>
        <v>-0.41490513664106743</v>
      </c>
      <c r="AP61" s="4">
        <f t="shared" si="30"/>
        <v>1.4428098684495012</v>
      </c>
      <c r="AQ61" s="4">
        <f t="shared" si="31"/>
        <v>4.2058863228870109</v>
      </c>
      <c r="AR61" s="4">
        <f t="shared" si="32"/>
        <v>1.1345058769721703</v>
      </c>
      <c r="AS61" s="4">
        <f t="shared" si="33"/>
        <v>0.11067183443873319</v>
      </c>
      <c r="AT61" s="4">
        <f t="shared" si="34"/>
        <v>0.85051976038111832</v>
      </c>
      <c r="AU61" s="4">
        <f t="shared" si="35"/>
        <v>-1.8887711284753976</v>
      </c>
      <c r="AV61" s="4">
        <f t="shared" si="220"/>
        <v>-1.9327657269671121</v>
      </c>
      <c r="AW61" s="4">
        <f t="shared" si="220"/>
        <v>-1.9248088231029001</v>
      </c>
      <c r="AY61" s="2">
        <f t="shared" si="96"/>
        <v>59.918393365032365</v>
      </c>
      <c r="AZ61" s="2">
        <f t="shared" si="147"/>
        <v>60.561337815693243</v>
      </c>
      <c r="BA61" s="2">
        <f t="shared" si="148"/>
        <v>61.305481391077194</v>
      </c>
      <c r="BB61" s="2">
        <f t="shared" si="149"/>
        <v>67.879262317444116</v>
      </c>
      <c r="BC61" s="2">
        <f t="shared" si="150"/>
        <v>67.181121867767772</v>
      </c>
      <c r="BD61" s="2">
        <f t="shared" si="151"/>
        <v>68.490982804311045</v>
      </c>
      <c r="BE61" s="2">
        <f t="shared" si="152"/>
        <v>69.026470375041157</v>
      </c>
      <c r="BF61" s="2">
        <f t="shared" si="153"/>
        <v>68.826303673216188</v>
      </c>
      <c r="BG61" s="2">
        <f t="shared" si="154"/>
        <v>69.418908796921045</v>
      </c>
      <c r="BH61" s="2">
        <f t="shared" si="155"/>
        <v>69.584297212413631</v>
      </c>
      <c r="BI61" s="2">
        <f t="shared" si="156"/>
        <v>67.764265138748996</v>
      </c>
      <c r="BJ61" s="2">
        <f t="shared" si="157"/>
        <v>65.629405694874805</v>
      </c>
      <c r="BK61" s="2">
        <f t="shared" si="158"/>
        <v>65.873602367761833</v>
      </c>
      <c r="BL61" s="2">
        <f t="shared" si="159"/>
        <v>65.104119326510229</v>
      </c>
      <c r="BM61" s="2">
        <f t="shared" si="160"/>
        <v>62.020666652134757</v>
      </c>
      <c r="BO61" s="2">
        <f t="shared" si="38"/>
        <v>62.366999999999997</v>
      </c>
      <c r="BP61" s="2">
        <f t="shared" si="39"/>
        <v>62.097000000000001</v>
      </c>
      <c r="BQ61" s="2">
        <f t="shared" si="40"/>
        <v>62.902999999999999</v>
      </c>
      <c r="BR61" s="2">
        <f t="shared" si="41"/>
        <v>66.581000000000003</v>
      </c>
      <c r="BS61" s="2">
        <f t="shared" si="42"/>
        <v>67.613</v>
      </c>
      <c r="BT61" s="2">
        <f t="shared" si="43"/>
        <v>70.257999999999996</v>
      </c>
      <c r="BU61" s="2">
        <f t="shared" si="44"/>
        <v>68.725999999999999</v>
      </c>
      <c r="BV61" s="2">
        <f t="shared" si="45"/>
        <v>70.370999999999995</v>
      </c>
      <c r="BW61" s="2">
        <f t="shared" si="46"/>
        <v>73.757999999999996</v>
      </c>
      <c r="BX61" s="2">
        <f t="shared" si="47"/>
        <v>70.870999999999995</v>
      </c>
      <c r="BY61" s="2">
        <f t="shared" si="48"/>
        <v>67.918999999999997</v>
      </c>
      <c r="BZ61" s="2">
        <f t="shared" si="49"/>
        <v>66.564999999999998</v>
      </c>
      <c r="CA61" s="2">
        <f t="shared" si="50"/>
        <v>64.096999999999994</v>
      </c>
      <c r="CB61" s="2">
        <f t="shared" si="51"/>
        <v>63.177</v>
      </c>
      <c r="CC61" s="2">
        <f t="shared" si="52"/>
        <v>60.097000000000001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60.445201442346637</v>
      </c>
      <c r="DL61" s="2">
        <f t="shared" si="221"/>
        <v>62.29715652432273</v>
      </c>
      <c r="DM61" s="2">
        <f t="shared" si="221"/>
        <v>62.314350484833774</v>
      </c>
      <c r="DN61" s="2">
        <f t="shared" si="221"/>
        <v>68.45561310782243</v>
      </c>
      <c r="DO61" s="2">
        <f t="shared" si="221"/>
        <v>68.648248565388116</v>
      </c>
      <c r="DP61" s="2">
        <f t="shared" si="221"/>
        <v>70.036969208329921</v>
      </c>
      <c r="DQ61" s="2">
        <f t="shared" si="221"/>
        <v>70.291896476391841</v>
      </c>
      <c r="DR61" s="2">
        <f t="shared" si="221"/>
        <v>70.410569294762723</v>
      </c>
      <c r="DS61" s="2">
        <f t="shared" si="221"/>
        <v>71.606727876774386</v>
      </c>
      <c r="DT61" s="2">
        <f t="shared" si="221"/>
        <v>71.924244442643754</v>
      </c>
      <c r="DU61" s="2">
        <f t="shared" si="221"/>
        <v>69.754302439024414</v>
      </c>
      <c r="DV61" s="2">
        <f t="shared" si="221"/>
        <v>67.739832212408501</v>
      </c>
      <c r="DW61" s="2">
        <f t="shared" si="221"/>
        <v>67.60597674418608</v>
      </c>
      <c r="DX61" s="2">
        <f t="shared" si="221"/>
        <v>65.706666537966527</v>
      </c>
      <c r="DY61" s="2">
        <f t="shared" si="221"/>
        <v>62.467591800356509</v>
      </c>
      <c r="EA61" s="2">
        <f t="shared" si="71"/>
        <v>58.751008423628555</v>
      </c>
      <c r="EB61" s="2">
        <f t="shared" si="72"/>
        <v>56.82302956224796</v>
      </c>
      <c r="EC61" s="2">
        <f t="shared" si="73"/>
        <v>58.627562052098739</v>
      </c>
      <c r="ED61" s="2">
        <f t="shared" si="74"/>
        <v>66.464061928081094</v>
      </c>
      <c r="EE61" s="2">
        <f t="shared" si="75"/>
        <v>63.525622292809715</v>
      </c>
      <c r="EF61" s="2">
        <f t="shared" si="76"/>
        <v>64.391803472816605</v>
      </c>
      <c r="EG61" s="2">
        <f t="shared" si="77"/>
        <v>65.65574620344411</v>
      </c>
      <c r="EH61" s="2">
        <f t="shared" si="78"/>
        <v>64.574321248538226</v>
      </c>
      <c r="EI61" s="2">
        <f t="shared" si="79"/>
        <v>63.823162778161631</v>
      </c>
      <c r="EJ61" s="2">
        <f t="shared" si="80"/>
        <v>63.757321556001571</v>
      </c>
      <c r="EK61" s="2">
        <f t="shared" si="81"/>
        <v>61.818042231630599</v>
      </c>
      <c r="EL61" s="2">
        <f t="shared" si="82"/>
        <v>59.78970843542178</v>
      </c>
      <c r="EM61" s="2">
        <f t="shared" si="83"/>
        <v>61.163015461873911</v>
      </c>
      <c r="EN61" s="2">
        <f t="shared" si="84"/>
        <v>62.966699662422265</v>
      </c>
      <c r="EO61" s="2">
        <f t="shared" si="85"/>
        <v>60.32610937241536</v>
      </c>
      <c r="EQ61" s="2">
        <f t="shared" si="86"/>
        <v>56.607816540725985</v>
      </c>
      <c r="ER61" s="2">
        <f t="shared" si="222"/>
        <v>56.321146376184458</v>
      </c>
      <c r="ES61" s="2">
        <f t="shared" si="222"/>
        <v>57.474142252823334</v>
      </c>
      <c r="ET61" s="2">
        <f t="shared" si="222"/>
        <v>63.065762905273587</v>
      </c>
      <c r="EU61" s="2">
        <f t="shared" si="222"/>
        <v>63.312288767630847</v>
      </c>
      <c r="EV61" s="2">
        <f t="shared" si="222"/>
        <v>63.283419990643296</v>
      </c>
      <c r="EW61" s="2">
        <f t="shared" si="222"/>
        <v>64.34622502728385</v>
      </c>
      <c r="EX61" s="2">
        <f t="shared" si="222"/>
        <v>63.142132552422837</v>
      </c>
      <c r="EY61" s="2">
        <f t="shared" si="222"/>
        <v>63.080669671050813</v>
      </c>
      <c r="EZ61" s="2">
        <f t="shared" si="222"/>
        <v>62.987882467853005</v>
      </c>
      <c r="FA61" s="2">
        <f t="shared" si="222"/>
        <v>61.122016458949339</v>
      </c>
      <c r="FB61" s="2">
        <f t="shared" si="222"/>
        <v>60.455551936413642</v>
      </c>
      <c r="FC61" s="2">
        <f t="shared" si="222"/>
        <v>58.212013096805798</v>
      </c>
      <c r="FD61" s="2">
        <f t="shared" si="222"/>
        <v>63.160489228582627</v>
      </c>
      <c r="FE61" s="2">
        <f t="shared" si="222"/>
        <v>61.48803728539464</v>
      </c>
      <c r="FG61" s="2">
        <f t="shared" si="88"/>
        <v>0.31093717878166061</v>
      </c>
      <c r="FH61" s="2">
        <f t="shared" si="223"/>
        <v>0.31709371684445303</v>
      </c>
      <c r="FI61" s="2">
        <f t="shared" si="223"/>
        <v>0.27364138499888446</v>
      </c>
      <c r="FJ61" s="2">
        <f t="shared" si="223"/>
        <v>0.28937670039272284</v>
      </c>
      <c r="FK61" s="2">
        <f t="shared" si="223"/>
        <v>0.2864008457934063</v>
      </c>
      <c r="FL61" s="2">
        <f t="shared" si="223"/>
        <v>0.27385818306474613</v>
      </c>
      <c r="FM61" s="2">
        <f t="shared" si="223"/>
        <v>0.27294469962469037</v>
      </c>
      <c r="FN61" s="2">
        <f t="shared" si="223"/>
        <v>0.27144954480180405</v>
      </c>
      <c r="FO61" s="2">
        <f t="shared" si="223"/>
        <v>0.28108063417909268</v>
      </c>
      <c r="FP61" s="2">
        <f t="shared" si="223"/>
        <v>0.28651389365352548</v>
      </c>
      <c r="FQ61" s="2">
        <f t="shared" si="223"/>
        <v>0.25075160918251577</v>
      </c>
      <c r="FR61" s="2">
        <f t="shared" si="223"/>
        <v>0.26545911648132836</v>
      </c>
      <c r="FS61" s="2">
        <f t="shared" si="223"/>
        <v>0.26887476308014902</v>
      </c>
      <c r="FT61" s="2">
        <f t="shared" si="223"/>
        <v>0.21991086321680561</v>
      </c>
      <c r="FU61" s="2">
        <f t="shared" si="223"/>
        <v>0.20870271626161124</v>
      </c>
      <c r="FW61" s="2">
        <f t="shared" si="112"/>
        <v>9.5557297714416959E-6</v>
      </c>
      <c r="FX61" s="2">
        <f t="shared" si="164"/>
        <v>1.4831632073251875E-5</v>
      </c>
      <c r="FY61" s="2">
        <f t="shared" si="165"/>
        <v>9.7109700200493955E-6</v>
      </c>
      <c r="FZ61" s="2">
        <f t="shared" si="166"/>
        <v>1.2441907331662397E-5</v>
      </c>
      <c r="GA61" s="2">
        <f t="shared" si="167"/>
        <v>1.0314695530868943E-5</v>
      </c>
      <c r="GB61" s="2">
        <f t="shared" si="168"/>
        <v>1.044096382427452E-5</v>
      </c>
      <c r="GC61" s="2">
        <f t="shared" si="169"/>
        <v>1.0276799094047129E-5</v>
      </c>
      <c r="GD61" s="2">
        <f t="shared" si="170"/>
        <v>1.30890912069232E-5</v>
      </c>
      <c r="GE61" s="2">
        <f t="shared" si="171"/>
        <v>1.3017980805465551E-5</v>
      </c>
      <c r="GF61" s="2">
        <f t="shared" si="172"/>
        <v>1.3457608703010366E-5</v>
      </c>
      <c r="GG61" s="2">
        <f t="shared" si="173"/>
        <v>1.0462802584331762E-5</v>
      </c>
      <c r="GH61" s="2">
        <f t="shared" si="174"/>
        <v>9.4860464919099028E-6</v>
      </c>
      <c r="GI61" s="2">
        <f t="shared" si="175"/>
        <v>8.3660075234310368E-6</v>
      </c>
      <c r="GJ61" s="2">
        <f t="shared" si="176"/>
        <v>6.5500435412218695E-6</v>
      </c>
      <c r="GK61" s="2">
        <f t="shared" si="177"/>
        <v>6.9292733125040672E-6</v>
      </c>
      <c r="GM61" s="86">
        <f t="shared" si="113"/>
        <v>4.8071716690043989E-4</v>
      </c>
      <c r="GN61" s="86">
        <f t="shared" si="178"/>
        <v>6.242320130350359E-4</v>
      </c>
      <c r="GO61" s="86">
        <f t="shared" si="179"/>
        <v>1.2293860968268789E-4</v>
      </c>
      <c r="GP61" s="86">
        <f t="shared" si="180"/>
        <v>1.9952477316143439E-4</v>
      </c>
      <c r="GQ61" s="86">
        <f t="shared" si="181"/>
        <v>1.6297745216921117E-4</v>
      </c>
      <c r="GR61" s="86">
        <f t="shared" si="182"/>
        <v>1.1904012964042148E-4</v>
      </c>
      <c r="GS61" s="86">
        <f t="shared" si="183"/>
        <v>1.272227039114038E-4</v>
      </c>
      <c r="GT61" s="86">
        <f t="shared" si="184"/>
        <v>9.9540564281957964E-5</v>
      </c>
      <c r="GU61" s="86">
        <f t="shared" si="185"/>
        <v>1.4640515199738165E-4</v>
      </c>
      <c r="GV61" s="86">
        <f t="shared" si="186"/>
        <v>1.5723141128463916E-4</v>
      </c>
      <c r="GW61" s="86">
        <f t="shared" si="187"/>
        <v>4.3118841824946512E-5</v>
      </c>
      <c r="GX61" s="86">
        <f t="shared" si="188"/>
        <v>8.6583050678200386E-5</v>
      </c>
      <c r="GY61" s="86">
        <f t="shared" si="189"/>
        <v>1.1249408476608088E-4</v>
      </c>
      <c r="GZ61" s="86">
        <f t="shared" si="190"/>
        <v>5.1636385972157792E-6</v>
      </c>
      <c r="HA61" s="86">
        <f t="shared" si="191"/>
        <v>1.3436636004598489E-6</v>
      </c>
      <c r="HC61" s="86">
        <f t="shared" si="145"/>
        <v>2.9793906829213176E-15</v>
      </c>
      <c r="HD61" s="86">
        <f t="shared" si="192"/>
        <v>3.9604456937587063E-12</v>
      </c>
      <c r="HE61" s="86">
        <f t="shared" si="193"/>
        <v>3.1464446095952566E-15</v>
      </c>
      <c r="HF61" s="86">
        <f t="shared" si="194"/>
        <v>4.2188463497805296E-15</v>
      </c>
      <c r="HG61" s="86">
        <f t="shared" si="195"/>
        <v>1.6861090780094672E-14</v>
      </c>
      <c r="HH61" s="86">
        <f t="shared" si="196"/>
        <v>3.7204369981219619E-15</v>
      </c>
      <c r="HI61" s="86">
        <f t="shared" si="197"/>
        <v>4.8575341578874507E-16</v>
      </c>
      <c r="HJ61" s="86">
        <f t="shared" si="198"/>
        <v>2.5422219945562604E-16</v>
      </c>
      <c r="HK61" s="86">
        <f t="shared" si="199"/>
        <v>1.038467226950011E-14</v>
      </c>
      <c r="HL61" s="86">
        <f t="shared" si="200"/>
        <v>1.3431000415437271E-15</v>
      </c>
      <c r="HM61" s="86">
        <f t="shared" si="201"/>
        <v>2.2277756526379266E-16</v>
      </c>
      <c r="HN61" s="86">
        <f t="shared" si="202"/>
        <v>3.5356091355205788E-15</v>
      </c>
      <c r="HO61" s="86">
        <f t="shared" si="203"/>
        <v>7.1810038076072191E-15</v>
      </c>
      <c r="HP61" s="86">
        <f t="shared" si="204"/>
        <v>1.2442464053419699E-16</v>
      </c>
      <c r="HQ61" s="86">
        <f t="shared" si="205"/>
        <v>9.8795387333084745E-22</v>
      </c>
      <c r="HS61" s="86">
        <f t="shared" si="114"/>
        <v>3.2451557759071747E-110</v>
      </c>
      <c r="HT61" s="86">
        <f t="shared" si="206"/>
        <v>2.7529189972726825E-78</v>
      </c>
      <c r="HU61" s="86">
        <f t="shared" si="207"/>
        <v>9.2970836667503624E-107</v>
      </c>
      <c r="HV61" s="86">
        <f t="shared" si="208"/>
        <v>5.5021622916602796E-108</v>
      </c>
      <c r="HW61" s="86">
        <f t="shared" si="209"/>
        <v>1.0138365943122167E-102</v>
      </c>
      <c r="HX61" s="86">
        <f t="shared" si="210"/>
        <v>1.5399124859072086E-107</v>
      </c>
      <c r="HY61" s="86">
        <f t="shared" si="211"/>
        <v>4.7713209142110973E-115</v>
      </c>
      <c r="HZ61" s="86">
        <f t="shared" si="212"/>
        <v>8.0546786554664425E-115</v>
      </c>
      <c r="IA61" s="86">
        <f t="shared" si="213"/>
        <v>1.7864163154214715E-104</v>
      </c>
      <c r="IB61" s="86">
        <f t="shared" si="214"/>
        <v>9.8067743644633418E-113</v>
      </c>
      <c r="IC61" s="86">
        <f t="shared" si="215"/>
        <v>1.3341166876758013E-117</v>
      </c>
      <c r="ID61" s="86">
        <f t="shared" si="216"/>
        <v>5.7614584468705924E-108</v>
      </c>
      <c r="IE61" s="86">
        <f t="shared" si="217"/>
        <v>4.3070702754053122E-104</v>
      </c>
      <c r="IF61" s="86">
        <f t="shared" si="218"/>
        <v>3.7774117243229181E-76</v>
      </c>
      <c r="IG61" s="86">
        <f t="shared" si="219"/>
        <v>1.545613591184485E-48</v>
      </c>
      <c r="II61" s="86">
        <f t="shared" si="115"/>
        <v>2.0386637875649368E-253</v>
      </c>
      <c r="IJ61" s="86">
        <f t="shared" si="116"/>
        <v>1.259338518100565E-174</v>
      </c>
      <c r="IK61" s="86">
        <f t="shared" si="117"/>
        <v>8.3022453463147929E-246</v>
      </c>
      <c r="IL61" s="86">
        <f t="shared" si="118"/>
        <v>1.9785868365644725E-247</v>
      </c>
      <c r="IM61" s="86">
        <f t="shared" si="119"/>
        <v>1.8969142582917588E-241</v>
      </c>
      <c r="IN61" s="86">
        <f t="shared" si="120"/>
        <v>1.3159849998630091E-247</v>
      </c>
      <c r="IO61" s="86">
        <f t="shared" si="121"/>
        <v>1.4784850105452182E-263</v>
      </c>
      <c r="IP61" s="86">
        <f t="shared" si="122"/>
        <v>3.8775011344445717E-261</v>
      </c>
      <c r="IQ61" s="86">
        <f t="shared" si="123"/>
        <v>6.0302491495986854E-239</v>
      </c>
      <c r="IR61" s="86">
        <f t="shared" si="124"/>
        <v>4.2070735779158014E-259</v>
      </c>
      <c r="IS61" s="86">
        <f t="shared" si="125"/>
        <v>2.1580225113884105E-269</v>
      </c>
      <c r="IT61" s="86">
        <f t="shared" si="126"/>
        <v>6.7119400981381315E-247</v>
      </c>
      <c r="IU61" s="86">
        <f t="shared" si="127"/>
        <v>8.692028426984713E-237</v>
      </c>
      <c r="IV61" s="86">
        <f t="shared" si="128"/>
        <v>6.7322711810272896E-133</v>
      </c>
      <c r="IW61" s="86">
        <f t="shared" si="129"/>
        <v>4.1439634071322452E-202</v>
      </c>
      <c r="IY61" s="86">
        <f t="shared" si="130"/>
        <v>4.8071716690341928E-4</v>
      </c>
      <c r="IZ61" s="86">
        <f t="shared" si="131"/>
        <v>6.2423201699548158E-4</v>
      </c>
      <c r="JA61" s="86">
        <f t="shared" si="132"/>
        <v>1.2293860968583432E-4</v>
      </c>
      <c r="JB61" s="86">
        <f t="shared" si="133"/>
        <v>1.9952477316565324E-4</v>
      </c>
      <c r="JC61" s="86">
        <f t="shared" si="134"/>
        <v>1.6297745218607225E-4</v>
      </c>
      <c r="JD61" s="86">
        <f t="shared" si="135"/>
        <v>1.1904012964414192E-4</v>
      </c>
      <c r="JE61" s="86">
        <f t="shared" si="136"/>
        <v>1.2722270391188955E-4</v>
      </c>
      <c r="JF61" s="86">
        <f t="shared" si="137"/>
        <v>9.9540564282212183E-5</v>
      </c>
      <c r="JG61" s="86">
        <f t="shared" si="138"/>
        <v>1.4640515200776632E-4</v>
      </c>
      <c r="JH61" s="86">
        <f t="shared" si="139"/>
        <v>1.5723141128598227E-4</v>
      </c>
      <c r="JI61" s="86">
        <f t="shared" si="140"/>
        <v>4.3118841825169289E-5</v>
      </c>
      <c r="JJ61" s="86">
        <f t="shared" si="141"/>
        <v>8.6583050681735997E-5</v>
      </c>
      <c r="JK61" s="86">
        <f t="shared" si="142"/>
        <v>1.1249408477326189E-4</v>
      </c>
      <c r="JL61" s="86">
        <f t="shared" si="143"/>
        <v>5.1636385973402041E-6</v>
      </c>
      <c r="JM61" s="86">
        <f t="shared" si="144"/>
        <v>1.34366360045985E-6</v>
      </c>
    </row>
    <row r="62" spans="2:273" x14ac:dyDescent="0.25">
      <c r="B62" s="2">
        <v>35</v>
      </c>
      <c r="C62" s="37">
        <v>57.433</v>
      </c>
      <c r="D62" s="37">
        <v>62.902999999999999</v>
      </c>
      <c r="E62" s="37">
        <v>62.29</v>
      </c>
      <c r="F62" s="37">
        <v>70.968000000000004</v>
      </c>
      <c r="G62" s="37">
        <v>69.225999999999999</v>
      </c>
      <c r="H62" s="37">
        <v>68.613</v>
      </c>
      <c r="I62" s="37">
        <v>67.629000000000005</v>
      </c>
      <c r="J62" s="37">
        <v>72.516000000000005</v>
      </c>
      <c r="K62" s="37">
        <v>72.209999999999994</v>
      </c>
      <c r="L62" s="37">
        <v>72.338999999999999</v>
      </c>
      <c r="M62" s="37">
        <v>67.516000000000005</v>
      </c>
      <c r="N62" s="37">
        <v>68.774000000000001</v>
      </c>
      <c r="O62" s="37">
        <v>63.451999999999998</v>
      </c>
      <c r="P62" s="37">
        <v>63.838999999999999</v>
      </c>
      <c r="Q62" s="37">
        <v>61.79</v>
      </c>
      <c r="S62" s="4">
        <f t="shared" si="8"/>
        <v>60.563317451229494</v>
      </c>
      <c r="T62" s="4">
        <f t="shared" si="9"/>
        <v>61.27830141319842</v>
      </c>
      <c r="U62" s="4">
        <f t="shared" si="10"/>
        <v>61.467103103561797</v>
      </c>
      <c r="V62" s="4">
        <f t="shared" si="11"/>
        <v>68.197575431688861</v>
      </c>
      <c r="W62" s="4">
        <f t="shared" si="12"/>
        <v>67.390942257985316</v>
      </c>
      <c r="X62" s="4">
        <f t="shared" si="13"/>
        <v>68.584047373407273</v>
      </c>
      <c r="Y62" s="4">
        <f t="shared" si="14"/>
        <v>69.169101097661184</v>
      </c>
      <c r="Z62" s="4">
        <f t="shared" si="15"/>
        <v>68.923156502054397</v>
      </c>
      <c r="AA62" s="4">
        <f t="shared" si="16"/>
        <v>69.520395227336209</v>
      </c>
      <c r="AB62" s="4">
        <f t="shared" si="17"/>
        <v>69.721406706812459</v>
      </c>
      <c r="AC62" s="4">
        <f t="shared" si="18"/>
        <v>67.760468223242952</v>
      </c>
      <c r="AD62" s="4">
        <f t="shared" si="19"/>
        <v>65.685762396227261</v>
      </c>
      <c r="AE62" s="4">
        <f t="shared" si="20"/>
        <v>65.970949798657685</v>
      </c>
      <c r="AF62" s="4">
        <f t="shared" si="21"/>
        <v>65.164788583029576</v>
      </c>
      <c r="AG62" s="4">
        <f t="shared" si="22"/>
        <v>62.088117928145273</v>
      </c>
      <c r="AI62" s="4">
        <f t="shared" si="23"/>
        <v>-3.1303174512294945</v>
      </c>
      <c r="AJ62" s="4">
        <f t="shared" si="24"/>
        <v>1.6246985868015784</v>
      </c>
      <c r="AK62" s="4">
        <f t="shared" si="25"/>
        <v>0.82289689643820196</v>
      </c>
      <c r="AL62" s="4">
        <f t="shared" si="26"/>
        <v>2.7704245683111424</v>
      </c>
      <c r="AM62" s="4">
        <f t="shared" si="27"/>
        <v>1.8350577420146834</v>
      </c>
      <c r="AN62" s="4">
        <f t="shared" si="28"/>
        <v>2.895262659272646E-2</v>
      </c>
      <c r="AO62" s="4">
        <f t="shared" si="29"/>
        <v>-1.5401010976611786</v>
      </c>
      <c r="AP62" s="4">
        <f t="shared" si="30"/>
        <v>3.5928434979456085</v>
      </c>
      <c r="AQ62" s="4">
        <f t="shared" si="31"/>
        <v>2.6896047726637846</v>
      </c>
      <c r="AR62" s="4">
        <f t="shared" si="32"/>
        <v>2.6175932931875394</v>
      </c>
      <c r="AS62" s="4">
        <f t="shared" si="33"/>
        <v>-0.24446822324294715</v>
      </c>
      <c r="AT62" s="4">
        <f t="shared" si="34"/>
        <v>3.0882376037727397</v>
      </c>
      <c r="AU62" s="4">
        <f t="shared" si="35"/>
        <v>-2.5189497986576868</v>
      </c>
      <c r="AV62" s="4">
        <f t="shared" si="220"/>
        <v>-1.3257885830295777</v>
      </c>
      <c r="AW62" s="4">
        <f t="shared" si="220"/>
        <v>-0.29811792814527394</v>
      </c>
      <c r="AY62" s="2">
        <f t="shared" si="96"/>
        <v>59.940327722466641</v>
      </c>
      <c r="AZ62" s="2">
        <f t="shared" si="147"/>
        <v>60.490462740034673</v>
      </c>
      <c r="BA62" s="2">
        <f t="shared" si="148"/>
        <v>61.272422339943255</v>
      </c>
      <c r="BB62" s="2">
        <f t="shared" si="149"/>
        <v>67.885410860829992</v>
      </c>
      <c r="BC62" s="2">
        <f t="shared" si="150"/>
        <v>67.135597093617562</v>
      </c>
      <c r="BD62" s="2">
        <f t="shared" si="151"/>
        <v>68.392204129622243</v>
      </c>
      <c r="BE62" s="2">
        <f t="shared" si="152"/>
        <v>68.9856590220447</v>
      </c>
      <c r="BF62" s="2">
        <f t="shared" si="153"/>
        <v>68.755703748205619</v>
      </c>
      <c r="BG62" s="2">
        <f t="shared" si="154"/>
        <v>69.306211439971463</v>
      </c>
      <c r="BH62" s="2">
        <f t="shared" si="155"/>
        <v>69.475502931696781</v>
      </c>
      <c r="BI62" s="2">
        <f t="shared" si="156"/>
        <v>67.684985241213795</v>
      </c>
      <c r="BJ62" s="2">
        <f t="shared" si="157"/>
        <v>65.545775333208795</v>
      </c>
      <c r="BK62" s="2">
        <f t="shared" si="158"/>
        <v>65.790326565471929</v>
      </c>
      <c r="BL62" s="2">
        <f t="shared" si="159"/>
        <v>65.153741557142411</v>
      </c>
      <c r="BM62" s="2">
        <f t="shared" si="160"/>
        <v>62.085660211905378</v>
      </c>
      <c r="BO62" s="2">
        <f t="shared" si="38"/>
        <v>57.433</v>
      </c>
      <c r="BP62" s="2">
        <f t="shared" si="39"/>
        <v>62.902999999999999</v>
      </c>
      <c r="BQ62" s="2">
        <f t="shared" si="40"/>
        <v>62.29</v>
      </c>
      <c r="BR62" s="2">
        <f t="shared" si="41"/>
        <v>70.968000000000004</v>
      </c>
      <c r="BS62" s="2">
        <f t="shared" si="42"/>
        <v>69.225999999999999</v>
      </c>
      <c r="BT62" s="2">
        <f t="shared" si="43"/>
        <v>68.613</v>
      </c>
      <c r="BU62" s="2">
        <f t="shared" si="44"/>
        <v>67.629000000000005</v>
      </c>
      <c r="BV62" s="2">
        <f t="shared" si="45"/>
        <v>72.516000000000005</v>
      </c>
      <c r="BW62" s="2">
        <f t="shared" si="46"/>
        <v>72.209999999999994</v>
      </c>
      <c r="BX62" s="2">
        <f t="shared" si="47"/>
        <v>72.338999999999999</v>
      </c>
      <c r="BY62" s="2">
        <f t="shared" si="48"/>
        <v>67.516000000000005</v>
      </c>
      <c r="BZ62" s="2">
        <f t="shared" si="49"/>
        <v>68.774000000000001</v>
      </c>
      <c r="CA62" s="2">
        <f t="shared" si="50"/>
        <v>63.451999999999998</v>
      </c>
      <c r="CB62" s="2">
        <f t="shared" si="51"/>
        <v>63.838999999999999</v>
      </c>
      <c r="CC62" s="2">
        <f t="shared" si="52"/>
        <v>61.79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60.604570861356443</v>
      </c>
      <c r="DL62" s="2">
        <f t="shared" si="221"/>
        <v>62.424386813602361</v>
      </c>
      <c r="DM62" s="2">
        <f t="shared" si="221"/>
        <v>62.427906841693023</v>
      </c>
      <c r="DN62" s="2">
        <f t="shared" si="221"/>
        <v>68.613789429175498</v>
      </c>
      <c r="DO62" s="2">
        <f t="shared" si="221"/>
        <v>68.787538659015411</v>
      </c>
      <c r="DP62" s="2">
        <f t="shared" si="221"/>
        <v>70.101090754395884</v>
      </c>
      <c r="DQ62" s="2">
        <f t="shared" si="221"/>
        <v>70.415739252995081</v>
      </c>
      <c r="DR62" s="2">
        <f t="shared" si="221"/>
        <v>70.51821081489885</v>
      </c>
      <c r="DS62" s="2">
        <f t="shared" si="221"/>
        <v>71.705831168831168</v>
      </c>
      <c r="DT62" s="2">
        <f t="shared" si="221"/>
        <v>72.04435472544094</v>
      </c>
      <c r="DU62" s="2">
        <f t="shared" si="221"/>
        <v>69.885097560975638</v>
      </c>
      <c r="DV62" s="2">
        <f t="shared" si="221"/>
        <v>67.874215325608404</v>
      </c>
      <c r="DW62" s="2">
        <f t="shared" si="221"/>
        <v>67.70474418604654</v>
      </c>
      <c r="DX62" s="2">
        <f t="shared" si="221"/>
        <v>65.863796138996122</v>
      </c>
      <c r="DY62" s="2">
        <f t="shared" si="221"/>
        <v>62.614506238859178</v>
      </c>
      <c r="EA62" s="2">
        <f t="shared" si="71"/>
        <v>58.597897977975968</v>
      </c>
      <c r="EB62" s="2">
        <f t="shared" si="72"/>
        <v>56.691979965501965</v>
      </c>
      <c r="EC62" s="2">
        <f t="shared" si="73"/>
        <v>58.475199954498919</v>
      </c>
      <c r="ED62" s="2">
        <f t="shared" si="74"/>
        <v>66.254262118214086</v>
      </c>
      <c r="EE62" s="2">
        <f t="shared" si="75"/>
        <v>63.381773953219763</v>
      </c>
      <c r="EF62" s="2">
        <f t="shared" si="76"/>
        <v>64.25978393968883</v>
      </c>
      <c r="EG62" s="2">
        <f t="shared" si="77"/>
        <v>65.511522045750553</v>
      </c>
      <c r="EH62" s="2">
        <f t="shared" si="78"/>
        <v>64.441562704017088</v>
      </c>
      <c r="EI62" s="2">
        <f t="shared" si="79"/>
        <v>63.708777495185295</v>
      </c>
      <c r="EJ62" s="2">
        <f t="shared" si="80"/>
        <v>63.641372233372373</v>
      </c>
      <c r="EK62" s="2">
        <f t="shared" si="81"/>
        <v>61.689493412776478</v>
      </c>
      <c r="EL62" s="2">
        <f t="shared" si="82"/>
        <v>59.669729716485833</v>
      </c>
      <c r="EM62" s="2">
        <f t="shared" si="83"/>
        <v>61.042772644376882</v>
      </c>
      <c r="EN62" s="2">
        <f t="shared" si="84"/>
        <v>62.856586108972458</v>
      </c>
      <c r="EO62" s="2">
        <f t="shared" si="85"/>
        <v>60.256928322526946</v>
      </c>
      <c r="EQ62" s="2">
        <f t="shared" si="86"/>
        <v>56.481243907141881</v>
      </c>
      <c r="ER62" s="2">
        <f t="shared" si="222"/>
        <v>56.196618729187421</v>
      </c>
      <c r="ES62" s="2">
        <f t="shared" si="222"/>
        <v>57.336148553716384</v>
      </c>
      <c r="ET62" s="2">
        <f t="shared" si="222"/>
        <v>62.899389352114262</v>
      </c>
      <c r="EU62" s="2">
        <f t="shared" si="222"/>
        <v>63.170630933773381</v>
      </c>
      <c r="EV62" s="2">
        <f t="shared" si="222"/>
        <v>63.165348449122831</v>
      </c>
      <c r="EW62" s="2">
        <f t="shared" si="222"/>
        <v>64.218657505355282</v>
      </c>
      <c r="EX62" s="2">
        <f t="shared" si="222"/>
        <v>63.027540124460408</v>
      </c>
      <c r="EY62" s="2">
        <f t="shared" si="222"/>
        <v>62.976012284327439</v>
      </c>
      <c r="EZ62" s="2">
        <f t="shared" si="222"/>
        <v>62.881927900051366</v>
      </c>
      <c r="FA62" s="2">
        <f t="shared" si="222"/>
        <v>61.0021819665902</v>
      </c>
      <c r="FB62" s="2">
        <f t="shared" si="222"/>
        <v>60.326956740632596</v>
      </c>
      <c r="FC62" s="2">
        <f t="shared" si="222"/>
        <v>58.128055144692759</v>
      </c>
      <c r="FD62" s="2">
        <f t="shared" si="222"/>
        <v>63.048532779468914</v>
      </c>
      <c r="FE62" s="2">
        <f t="shared" si="222"/>
        <v>61.403002416257181</v>
      </c>
      <c r="FG62" s="2">
        <f t="shared" si="88"/>
        <v>0.33100609813003268</v>
      </c>
      <c r="FH62" s="2">
        <f t="shared" si="223"/>
        <v>0.33736545032173865</v>
      </c>
      <c r="FI62" s="2">
        <f t="shared" si="223"/>
        <v>0.29232432514459966</v>
      </c>
      <c r="FJ62" s="2">
        <f t="shared" si="223"/>
        <v>0.30867741894866418</v>
      </c>
      <c r="FK62" s="2">
        <f t="shared" si="223"/>
        <v>0.30558843518209877</v>
      </c>
      <c r="FL62" s="2">
        <f t="shared" si="223"/>
        <v>0.29254996348928747</v>
      </c>
      <c r="FM62" s="2">
        <f t="shared" si="223"/>
        <v>0.29159916907529038</v>
      </c>
      <c r="FN62" s="2">
        <f t="shared" si="223"/>
        <v>0.29004259266677462</v>
      </c>
      <c r="FO62" s="2">
        <f t="shared" si="223"/>
        <v>0.30006166862926337</v>
      </c>
      <c r="FP62" s="2">
        <f t="shared" si="223"/>
        <v>0.30570581217349618</v>
      </c>
      <c r="FQ62" s="2">
        <f t="shared" si="223"/>
        <v>0.26844932905341429</v>
      </c>
      <c r="FR62" s="2">
        <f t="shared" si="223"/>
        <v>0.28380168353058366</v>
      </c>
      <c r="FS62" s="2">
        <f t="shared" si="223"/>
        <v>0.28736101190108371</v>
      </c>
      <c r="FT62" s="2">
        <f t="shared" si="223"/>
        <v>0.23611784787921375</v>
      </c>
      <c r="FU62" s="2">
        <f t="shared" si="223"/>
        <v>0.22432121158021631</v>
      </c>
      <c r="FW62" s="2">
        <f t="shared" si="112"/>
        <v>1.0477639683081033E-5</v>
      </c>
      <c r="FX62" s="2">
        <f t="shared" si="164"/>
        <v>1.6262537910999751E-5</v>
      </c>
      <c r="FY62" s="2">
        <f t="shared" si="165"/>
        <v>1.0647856914440507E-5</v>
      </c>
      <c r="FZ62" s="2">
        <f t="shared" si="166"/>
        <v>1.3642263731799861E-5</v>
      </c>
      <c r="GA62" s="2">
        <f t="shared" si="167"/>
        <v>1.1309827494555209E-5</v>
      </c>
      <c r="GB62" s="2">
        <f t="shared" si="168"/>
        <v>1.1448277647896418E-5</v>
      </c>
      <c r="GC62" s="2">
        <f t="shared" si="169"/>
        <v>1.1268274960418159E-5</v>
      </c>
      <c r="GD62" s="2">
        <f t="shared" si="170"/>
        <v>1.4351884991989516E-5</v>
      </c>
      <c r="GE62" s="2">
        <f t="shared" si="171"/>
        <v>1.4273914183662341E-5</v>
      </c>
      <c r="GF62" s="2">
        <f t="shared" si="172"/>
        <v>1.4755955356449673E-5</v>
      </c>
      <c r="GG62" s="2">
        <f t="shared" si="173"/>
        <v>1.1472223323837334E-5</v>
      </c>
      <c r="GH62" s="2">
        <f t="shared" si="174"/>
        <v>1.0401233626805541E-5</v>
      </c>
      <c r="GI62" s="2">
        <f t="shared" si="175"/>
        <v>9.1731374342304408E-6</v>
      </c>
      <c r="GJ62" s="2">
        <f t="shared" si="176"/>
        <v>7.1819753881867031E-6</v>
      </c>
      <c r="GK62" s="2">
        <f t="shared" si="177"/>
        <v>7.597792022972866E-6</v>
      </c>
      <c r="GM62" s="86">
        <f t="shared" si="113"/>
        <v>7.3403304724056631E-4</v>
      </c>
      <c r="GN62" s="86">
        <f t="shared" si="178"/>
        <v>9.3194441444687057E-4</v>
      </c>
      <c r="GO62" s="86">
        <f t="shared" si="179"/>
        <v>2.042115347082568E-4</v>
      </c>
      <c r="GP62" s="86">
        <f t="shared" si="180"/>
        <v>3.2490925678575164E-4</v>
      </c>
      <c r="GQ62" s="86">
        <f t="shared" si="181"/>
        <v>2.7027166431473293E-4</v>
      </c>
      <c r="GR62" s="86">
        <f t="shared" si="182"/>
        <v>1.9862071170670769E-4</v>
      </c>
      <c r="GS62" s="86">
        <f t="shared" si="183"/>
        <v>2.1008061659767135E-4</v>
      </c>
      <c r="GT62" s="86">
        <f t="shared" si="184"/>
        <v>1.6864330006418059E-4</v>
      </c>
      <c r="GU62" s="86">
        <f t="shared" si="185"/>
        <v>2.4266764270892605E-4</v>
      </c>
      <c r="GV62" s="86">
        <f t="shared" si="186"/>
        <v>2.6202525564617858E-4</v>
      </c>
      <c r="GW62" s="86">
        <f t="shared" si="187"/>
        <v>7.6118321323546674E-5</v>
      </c>
      <c r="GX62" s="86">
        <f t="shared" si="188"/>
        <v>1.4680268240698663E-4</v>
      </c>
      <c r="GY62" s="86">
        <f t="shared" si="189"/>
        <v>1.8657308741143686E-4</v>
      </c>
      <c r="GZ62" s="86">
        <f t="shared" si="190"/>
        <v>1.0417339490871313E-5</v>
      </c>
      <c r="HA62" s="86">
        <f t="shared" si="191"/>
        <v>2.983615084370143E-6</v>
      </c>
      <c r="HC62" s="86">
        <f t="shared" si="145"/>
        <v>9.4547962753947322E-15</v>
      </c>
      <c r="HD62" s="86">
        <f t="shared" si="192"/>
        <v>9.5342037799359895E-12</v>
      </c>
      <c r="HE62" s="86">
        <f t="shared" si="193"/>
        <v>9.8180687963673429E-15</v>
      </c>
      <c r="HF62" s="86">
        <f t="shared" si="194"/>
        <v>1.3474104249850614E-14</v>
      </c>
      <c r="HG62" s="86">
        <f t="shared" si="195"/>
        <v>5.0847285093781837E-14</v>
      </c>
      <c r="HH62" s="86">
        <f t="shared" si="196"/>
        <v>1.1706148639995381E-14</v>
      </c>
      <c r="HI62" s="86">
        <f t="shared" si="197"/>
        <v>1.6418524424355578E-15</v>
      </c>
      <c r="HJ62" s="86">
        <f t="shared" si="198"/>
        <v>8.8717358471016207E-16</v>
      </c>
      <c r="HK62" s="86">
        <f t="shared" si="199"/>
        <v>3.2129161383525369E-14</v>
      </c>
      <c r="HL62" s="86">
        <f t="shared" si="200"/>
        <v>4.5390531282071839E-15</v>
      </c>
      <c r="HM62" s="86">
        <f t="shared" si="201"/>
        <v>7.7540317382458183E-16</v>
      </c>
      <c r="HN62" s="86">
        <f t="shared" si="202"/>
        <v>1.1012301957981965E-14</v>
      </c>
      <c r="HO62" s="86">
        <f t="shared" si="203"/>
        <v>2.1327803781839469E-14</v>
      </c>
      <c r="HP62" s="86">
        <f t="shared" si="204"/>
        <v>4.2363831525743694E-16</v>
      </c>
      <c r="HQ62" s="86">
        <f t="shared" si="205"/>
        <v>5.2056201419718926E-21</v>
      </c>
      <c r="HS62" s="86">
        <f t="shared" si="114"/>
        <v>6.257679296435927E-108</v>
      </c>
      <c r="HT62" s="86">
        <f t="shared" si="206"/>
        <v>1.2410383671084787E-76</v>
      </c>
      <c r="HU62" s="86">
        <f t="shared" si="207"/>
        <v>1.5333694511544659E-104</v>
      </c>
      <c r="HV62" s="86">
        <f t="shared" si="208"/>
        <v>1.0641543857054677E-105</v>
      </c>
      <c r="HW62" s="86">
        <f t="shared" si="209"/>
        <v>1.4856663474162613E-100</v>
      </c>
      <c r="HX62" s="86">
        <f t="shared" si="210"/>
        <v>2.7242774047295859E-105</v>
      </c>
      <c r="HY62" s="86">
        <f t="shared" si="211"/>
        <v>1.1905663567193029E-112</v>
      </c>
      <c r="HZ62" s="86">
        <f t="shared" si="212"/>
        <v>2.1913171742248333E-112</v>
      </c>
      <c r="IA62" s="86">
        <f t="shared" si="213"/>
        <v>2.9516127355261023E-102</v>
      </c>
      <c r="IB62" s="86">
        <f t="shared" si="214"/>
        <v>2.5119925552936143E-110</v>
      </c>
      <c r="IC62" s="86">
        <f t="shared" si="215"/>
        <v>3.8005049625543915E-115</v>
      </c>
      <c r="ID62" s="86">
        <f t="shared" si="216"/>
        <v>9.7960066168827883E-106</v>
      </c>
      <c r="IE62" s="86">
        <f t="shared" si="217"/>
        <v>5.6904001365307998E-102</v>
      </c>
      <c r="IF62" s="86">
        <f t="shared" si="218"/>
        <v>1.2336548651293246E-74</v>
      </c>
      <c r="IG62" s="86">
        <f t="shared" si="219"/>
        <v>1.3312655423127526E-47</v>
      </c>
      <c r="II62" s="86">
        <f t="shared" si="115"/>
        <v>1.9863390965000544E-249</v>
      </c>
      <c r="IJ62" s="86">
        <f t="shared" si="116"/>
        <v>8.8574359094342187E-172</v>
      </c>
      <c r="IK62" s="86">
        <f t="shared" si="117"/>
        <v>6.202862617213634E-242</v>
      </c>
      <c r="IL62" s="86">
        <f t="shared" si="118"/>
        <v>1.908662584525302E-243</v>
      </c>
      <c r="IM62" s="86">
        <f t="shared" si="119"/>
        <v>1.265092461142077E-237</v>
      </c>
      <c r="IN62" s="86">
        <f t="shared" si="120"/>
        <v>1.111200288260253E-243</v>
      </c>
      <c r="IO62" s="86">
        <f t="shared" si="121"/>
        <v>2.215729375867247E-259</v>
      </c>
      <c r="IP62" s="86">
        <f t="shared" si="122"/>
        <v>6.5205785688359532E-257</v>
      </c>
      <c r="IQ62" s="86">
        <f t="shared" si="123"/>
        <v>4.3897659116715094E-235</v>
      </c>
      <c r="IR62" s="86">
        <f t="shared" si="124"/>
        <v>6.7122540543666046E-255</v>
      </c>
      <c r="IS62" s="86">
        <f t="shared" si="125"/>
        <v>4.0695727667941601E-265</v>
      </c>
      <c r="IT62" s="86">
        <f t="shared" si="126"/>
        <v>5.1255549797418779E-243</v>
      </c>
      <c r="IU62" s="86">
        <f t="shared" si="127"/>
        <v>4.1869013857316968E-233</v>
      </c>
      <c r="IV62" s="86">
        <f t="shared" si="128"/>
        <v>6.9270360155570068E-131</v>
      </c>
      <c r="IW62" s="86">
        <f t="shared" si="129"/>
        <v>5.0921485414285244E-199</v>
      </c>
      <c r="IY62" s="86">
        <f t="shared" si="130"/>
        <v>7.340330472500211E-4</v>
      </c>
      <c r="IZ62" s="86">
        <f t="shared" si="131"/>
        <v>9.319444239810744E-4</v>
      </c>
      <c r="JA62" s="86">
        <f t="shared" si="132"/>
        <v>2.0421153471807487E-4</v>
      </c>
      <c r="JB62" s="86">
        <f t="shared" si="133"/>
        <v>3.2490925679922573E-4</v>
      </c>
      <c r="JC62" s="86">
        <f t="shared" si="134"/>
        <v>2.7027166436558022E-4</v>
      </c>
      <c r="JD62" s="86">
        <f t="shared" si="135"/>
        <v>1.9862071171841385E-4</v>
      </c>
      <c r="JE62" s="86">
        <f t="shared" si="136"/>
        <v>2.1008061659931321E-4</v>
      </c>
      <c r="JF62" s="86">
        <f t="shared" si="137"/>
        <v>1.6864330006506777E-4</v>
      </c>
      <c r="JG62" s="86">
        <f t="shared" si="138"/>
        <v>2.4266764274105522E-4</v>
      </c>
      <c r="JH62" s="86">
        <f t="shared" si="139"/>
        <v>2.6202525565071765E-4</v>
      </c>
      <c r="JI62" s="86">
        <f t="shared" si="140"/>
        <v>7.6118321324322082E-5</v>
      </c>
      <c r="JJ62" s="86">
        <f t="shared" si="141"/>
        <v>1.4680268241799892E-4</v>
      </c>
      <c r="JK62" s="86">
        <f t="shared" si="142"/>
        <v>1.8657308743276466E-4</v>
      </c>
      <c r="JL62" s="86">
        <f t="shared" si="143"/>
        <v>1.0417339491294952E-5</v>
      </c>
      <c r="JM62" s="86">
        <f t="shared" si="144"/>
        <v>2.9836150843701481E-6</v>
      </c>
    </row>
    <row r="63" spans="2:273" x14ac:dyDescent="0.25">
      <c r="B63" s="2">
        <v>36</v>
      </c>
      <c r="C63" s="37">
        <v>64.066999999999993</v>
      </c>
      <c r="D63" s="37">
        <v>65.129000000000005</v>
      </c>
      <c r="E63" s="37">
        <v>62.258000000000003</v>
      </c>
      <c r="F63" s="37">
        <v>68.435000000000002</v>
      </c>
      <c r="G63" s="37">
        <v>67.355000000000004</v>
      </c>
      <c r="H63" s="37">
        <v>70.709999999999994</v>
      </c>
      <c r="I63" s="37">
        <v>68.242000000000004</v>
      </c>
      <c r="J63" s="37">
        <v>71.418999999999997</v>
      </c>
      <c r="K63" s="37">
        <v>71.983999999999995</v>
      </c>
      <c r="L63" s="37">
        <v>73.790000000000006</v>
      </c>
      <c r="M63" s="37">
        <v>68.129000000000005</v>
      </c>
      <c r="N63" s="37">
        <v>67.790000000000006</v>
      </c>
      <c r="O63" s="37">
        <v>66.468000000000004</v>
      </c>
      <c r="P63" s="37">
        <v>67.177000000000007</v>
      </c>
      <c r="Q63" s="37">
        <v>63.548000000000002</v>
      </c>
      <c r="S63" s="4">
        <f t="shared" si="8"/>
        <v>60.859991738079209</v>
      </c>
      <c r="T63" s="4">
        <f t="shared" si="9"/>
        <v>61.534503827015889</v>
      </c>
      <c r="U63" s="4">
        <f t="shared" si="10"/>
        <v>61.535231891761391</v>
      </c>
      <c r="V63" s="4">
        <f t="shared" si="11"/>
        <v>68.360955311272718</v>
      </c>
      <c r="W63" s="4">
        <f t="shared" si="12"/>
        <v>67.479153031975642</v>
      </c>
      <c r="X63" s="4">
        <f t="shared" si="13"/>
        <v>68.58731816638209</v>
      </c>
      <c r="Y63" s="4">
        <f t="shared" si="14"/>
        <v>69.220561846420424</v>
      </c>
      <c r="Z63" s="4">
        <f t="shared" si="15"/>
        <v>68.942147593986917</v>
      </c>
      <c r="AA63" s="4">
        <f t="shared" si="16"/>
        <v>69.51842986273698</v>
      </c>
      <c r="AB63" s="4">
        <f t="shared" si="17"/>
        <v>69.742343384647697</v>
      </c>
      <c r="AC63" s="4">
        <f t="shared" si="18"/>
        <v>67.717022337007123</v>
      </c>
      <c r="AD63" s="4">
        <f t="shared" si="19"/>
        <v>65.67305627559098</v>
      </c>
      <c r="AE63" s="4">
        <f t="shared" si="20"/>
        <v>65.98019137294682</v>
      </c>
      <c r="AF63" s="4">
        <f t="shared" si="21"/>
        <v>65.213193632235686</v>
      </c>
      <c r="AG63" s="4">
        <f t="shared" si="22"/>
        <v>62.14696349116214</v>
      </c>
      <c r="AI63" s="4">
        <f t="shared" si="23"/>
        <v>3.2070082619207838</v>
      </c>
      <c r="AJ63" s="4">
        <f t="shared" si="24"/>
        <v>3.5944961729841154</v>
      </c>
      <c r="AK63" s="4">
        <f t="shared" si="25"/>
        <v>0.72276810823861126</v>
      </c>
      <c r="AL63" s="4">
        <f t="shared" si="26"/>
        <v>7.4044688727283869E-2</v>
      </c>
      <c r="AM63" s="4">
        <f t="shared" si="27"/>
        <v>-0.12415303197563787</v>
      </c>
      <c r="AN63" s="4">
        <f t="shared" si="28"/>
        <v>2.1226818336179036</v>
      </c>
      <c r="AO63" s="4">
        <f t="shared" si="29"/>
        <v>-0.9785618464204191</v>
      </c>
      <c r="AP63" s="4">
        <f t="shared" si="30"/>
        <v>2.4768524060130801</v>
      </c>
      <c r="AQ63" s="4">
        <f t="shared" si="31"/>
        <v>2.4655701372630148</v>
      </c>
      <c r="AR63" s="4">
        <f t="shared" si="32"/>
        <v>4.0476566153523095</v>
      </c>
      <c r="AS63" s="4">
        <f t="shared" si="33"/>
        <v>0.41197766299288219</v>
      </c>
      <c r="AT63" s="4">
        <f t="shared" si="34"/>
        <v>2.1169437244090261</v>
      </c>
      <c r="AU63" s="4">
        <f t="shared" si="35"/>
        <v>0.48780862705318384</v>
      </c>
      <c r="AV63" s="4">
        <f t="shared" si="220"/>
        <v>1.9638063677643203</v>
      </c>
      <c r="AW63" s="4">
        <f t="shared" si="220"/>
        <v>1.401036508837862</v>
      </c>
      <c r="AY63" s="2">
        <f t="shared" si="96"/>
        <v>59.948248952266034</v>
      </c>
      <c r="AZ63" s="2">
        <f t="shared" si="147"/>
        <v>60.405425180910832</v>
      </c>
      <c r="BA63" s="2">
        <f t="shared" si="148"/>
        <v>61.226355213255893</v>
      </c>
      <c r="BB63" s="2">
        <f t="shared" si="149"/>
        <v>67.875467510825644</v>
      </c>
      <c r="BC63" s="2">
        <f t="shared" si="150"/>
        <v>67.075229306485937</v>
      </c>
      <c r="BD63" s="2">
        <f t="shared" si="151"/>
        <v>68.28169964768145</v>
      </c>
      <c r="BE63" s="2">
        <f t="shared" si="152"/>
        <v>68.931072524229052</v>
      </c>
      <c r="BF63" s="2">
        <f t="shared" si="153"/>
        <v>68.6715353497232</v>
      </c>
      <c r="BG63" s="2">
        <f t="shared" si="154"/>
        <v>69.179566322550258</v>
      </c>
      <c r="BH63" s="2">
        <f t="shared" si="155"/>
        <v>69.351609903496936</v>
      </c>
      <c r="BI63" s="2">
        <f t="shared" si="156"/>
        <v>67.590008988451103</v>
      </c>
      <c r="BJ63" s="2">
        <f t="shared" si="157"/>
        <v>65.446513557805872</v>
      </c>
      <c r="BK63" s="2">
        <f t="shared" si="158"/>
        <v>65.693874866612205</v>
      </c>
      <c r="BL63" s="2">
        <f t="shared" si="159"/>
        <v>65.192059415680731</v>
      </c>
      <c r="BM63" s="2">
        <f t="shared" si="160"/>
        <v>62.141810712618664</v>
      </c>
      <c r="BO63" s="2">
        <f t="shared" si="38"/>
        <v>64.066999999999993</v>
      </c>
      <c r="BP63" s="2">
        <f t="shared" si="39"/>
        <v>65.129000000000005</v>
      </c>
      <c r="BQ63" s="2">
        <f t="shared" si="40"/>
        <v>62.258000000000003</v>
      </c>
      <c r="BR63" s="2">
        <f t="shared" si="41"/>
        <v>68.435000000000002</v>
      </c>
      <c r="BS63" s="2">
        <f t="shared" si="42"/>
        <v>67.355000000000004</v>
      </c>
      <c r="BT63" s="2">
        <f t="shared" si="43"/>
        <v>70.709999999999994</v>
      </c>
      <c r="BU63" s="2">
        <f t="shared" si="44"/>
        <v>68.242000000000004</v>
      </c>
      <c r="BV63" s="2">
        <f t="shared" si="45"/>
        <v>71.418999999999997</v>
      </c>
      <c r="BW63" s="2">
        <f t="shared" si="46"/>
        <v>71.983999999999995</v>
      </c>
      <c r="BX63" s="2">
        <f t="shared" si="47"/>
        <v>73.790000000000006</v>
      </c>
      <c r="BY63" s="2">
        <f t="shared" si="48"/>
        <v>68.129000000000005</v>
      </c>
      <c r="BZ63" s="2">
        <f t="shared" si="49"/>
        <v>67.790000000000006</v>
      </c>
      <c r="CA63" s="2">
        <f t="shared" si="50"/>
        <v>66.468000000000004</v>
      </c>
      <c r="CB63" s="2">
        <f t="shared" si="51"/>
        <v>67.177000000000007</v>
      </c>
      <c r="CC63" s="2">
        <f t="shared" si="52"/>
        <v>63.548000000000002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60.763940280366249</v>
      </c>
      <c r="DL63" s="2">
        <f t="shared" si="221"/>
        <v>62.551617102881998</v>
      </c>
      <c r="DM63" s="2">
        <f t="shared" si="221"/>
        <v>62.541463198552272</v>
      </c>
      <c r="DN63" s="2">
        <f t="shared" si="221"/>
        <v>68.771965750528565</v>
      </c>
      <c r="DO63" s="2">
        <f t="shared" si="221"/>
        <v>68.92682875264272</v>
      </c>
      <c r="DP63" s="2">
        <f t="shared" si="221"/>
        <v>70.165212300461832</v>
      </c>
      <c r="DQ63" s="2">
        <f t="shared" si="221"/>
        <v>70.539582029598321</v>
      </c>
      <c r="DR63" s="2">
        <f t="shared" si="221"/>
        <v>70.625852335034978</v>
      </c>
      <c r="DS63" s="2">
        <f t="shared" si="221"/>
        <v>71.804934460887949</v>
      </c>
      <c r="DT63" s="2">
        <f t="shared" si="221"/>
        <v>72.16446500823811</v>
      </c>
      <c r="DU63" s="2">
        <f t="shared" si="221"/>
        <v>70.015892682926861</v>
      </c>
      <c r="DV63" s="2">
        <f t="shared" si="221"/>
        <v>68.008598438808306</v>
      </c>
      <c r="DW63" s="2">
        <f t="shared" si="221"/>
        <v>67.803511627907</v>
      </c>
      <c r="DX63" s="2">
        <f t="shared" si="221"/>
        <v>66.020925740025731</v>
      </c>
      <c r="DY63" s="2">
        <f t="shared" si="221"/>
        <v>62.761420677361855</v>
      </c>
      <c r="EA63" s="2">
        <f t="shared" si="71"/>
        <v>58.444787532323382</v>
      </c>
      <c r="EB63" s="2">
        <f t="shared" si="72"/>
        <v>56.560930368755962</v>
      </c>
      <c r="EC63" s="2">
        <f t="shared" si="73"/>
        <v>58.322837856899099</v>
      </c>
      <c r="ED63" s="2">
        <f t="shared" si="74"/>
        <v>66.044462308347065</v>
      </c>
      <c r="EE63" s="2">
        <f t="shared" si="75"/>
        <v>63.237925613629812</v>
      </c>
      <c r="EF63" s="2">
        <f t="shared" si="76"/>
        <v>64.12776440656107</v>
      </c>
      <c r="EG63" s="2">
        <f t="shared" si="77"/>
        <v>65.367297888056996</v>
      </c>
      <c r="EH63" s="2">
        <f t="shared" si="78"/>
        <v>64.308804159495949</v>
      </c>
      <c r="EI63" s="2">
        <f t="shared" si="79"/>
        <v>63.594392212208959</v>
      </c>
      <c r="EJ63" s="2">
        <f t="shared" si="80"/>
        <v>63.525422910743167</v>
      </c>
      <c r="EK63" s="2">
        <f t="shared" si="81"/>
        <v>61.560944593922365</v>
      </c>
      <c r="EL63" s="2">
        <f t="shared" si="82"/>
        <v>59.549750997549886</v>
      </c>
      <c r="EM63" s="2">
        <f t="shared" si="83"/>
        <v>60.922529826879853</v>
      </c>
      <c r="EN63" s="2">
        <f t="shared" si="84"/>
        <v>62.746472555522651</v>
      </c>
      <c r="EO63" s="2">
        <f t="shared" si="85"/>
        <v>60.187747272638532</v>
      </c>
      <c r="EQ63" s="2">
        <f t="shared" si="86"/>
        <v>56.35467127355777</v>
      </c>
      <c r="ER63" s="2">
        <f t="shared" si="222"/>
        <v>56.07209108219039</v>
      </c>
      <c r="ES63" s="2">
        <f t="shared" si="222"/>
        <v>57.198154854609434</v>
      </c>
      <c r="ET63" s="2">
        <f t="shared" si="222"/>
        <v>62.733015798954945</v>
      </c>
      <c r="EU63" s="2">
        <f t="shared" si="222"/>
        <v>63.02897309991593</v>
      </c>
      <c r="EV63" s="2">
        <f t="shared" si="222"/>
        <v>63.04727690760236</v>
      </c>
      <c r="EW63" s="2">
        <f t="shared" si="222"/>
        <v>64.091089983426698</v>
      </c>
      <c r="EX63" s="2">
        <f t="shared" si="222"/>
        <v>62.912947696497987</v>
      </c>
      <c r="EY63" s="2">
        <f t="shared" si="222"/>
        <v>62.871354897604071</v>
      </c>
      <c r="EZ63" s="2">
        <f t="shared" si="222"/>
        <v>62.77597333224972</v>
      </c>
      <c r="FA63" s="2">
        <f t="shared" si="222"/>
        <v>60.882347474231068</v>
      </c>
      <c r="FB63" s="2">
        <f t="shared" si="222"/>
        <v>60.198361544851551</v>
      </c>
      <c r="FC63" s="2">
        <f t="shared" si="222"/>
        <v>58.044097192579713</v>
      </c>
      <c r="FD63" s="2">
        <f t="shared" si="222"/>
        <v>62.936576330355209</v>
      </c>
      <c r="FE63" s="2">
        <f t="shared" si="222"/>
        <v>61.317967547119721</v>
      </c>
      <c r="FG63" s="2">
        <f t="shared" si="88"/>
        <v>0.35170918194368789</v>
      </c>
      <c r="FH63" s="2">
        <f t="shared" si="223"/>
        <v>0.35825328555613223</v>
      </c>
      <c r="FI63" s="2">
        <f t="shared" si="223"/>
        <v>0.31173539908611553</v>
      </c>
      <c r="FJ63" s="2">
        <f t="shared" si="223"/>
        <v>0.32867005475216987</v>
      </c>
      <c r="FK63" s="2">
        <f t="shared" si="223"/>
        <v>0.32547519437377737</v>
      </c>
      <c r="FL63" s="2">
        <f t="shared" si="223"/>
        <v>0.31196941534996814</v>
      </c>
      <c r="FM63" s="2">
        <f t="shared" si="223"/>
        <v>0.3109832509753061</v>
      </c>
      <c r="FN63" s="2">
        <f t="shared" si="223"/>
        <v>0.30936838933316785</v>
      </c>
      <c r="FO63" s="2">
        <f t="shared" si="223"/>
        <v>0.31975437706235199</v>
      </c>
      <c r="FP63" s="2">
        <f t="shared" si="223"/>
        <v>0.32559662833362024</v>
      </c>
      <c r="FQ63" s="2">
        <f t="shared" si="223"/>
        <v>0.28691780633613212</v>
      </c>
      <c r="FR63" s="2">
        <f t="shared" si="223"/>
        <v>0.30288905149462697</v>
      </c>
      <c r="FS63" s="2">
        <f t="shared" si="223"/>
        <v>0.30658529126063899</v>
      </c>
      <c r="FT63" s="2">
        <f t="shared" si="223"/>
        <v>0.25313167563702782</v>
      </c>
      <c r="FU63" s="2">
        <f t="shared" si="223"/>
        <v>0.24075291731003032</v>
      </c>
      <c r="FW63" s="2">
        <f t="shared" si="112"/>
        <v>1.1488491846242686E-5</v>
      </c>
      <c r="FX63" s="2">
        <f t="shared" si="164"/>
        <v>1.7831490256105829E-5</v>
      </c>
      <c r="FY63" s="2">
        <f t="shared" si="165"/>
        <v>1.1675130948637566E-5</v>
      </c>
      <c r="FZ63" s="2">
        <f t="shared" si="166"/>
        <v>1.4958425039958729E-5</v>
      </c>
      <c r="GA63" s="2">
        <f t="shared" si="167"/>
        <v>1.2400965718584979E-5</v>
      </c>
      <c r="GB63" s="2">
        <f t="shared" si="168"/>
        <v>1.2552772959658903E-5</v>
      </c>
      <c r="GC63" s="2">
        <f t="shared" si="169"/>
        <v>1.2355404370155295E-5</v>
      </c>
      <c r="GD63" s="2">
        <f t="shared" si="170"/>
        <v>1.573650717781125E-5</v>
      </c>
      <c r="GE63" s="2">
        <f t="shared" si="171"/>
        <v>1.5651014122656772E-5</v>
      </c>
      <c r="GF63" s="2">
        <f t="shared" si="172"/>
        <v>1.6179560277934984E-5</v>
      </c>
      <c r="GG63" s="2">
        <f t="shared" si="173"/>
        <v>1.2579028813159655E-5</v>
      </c>
      <c r="GH63" s="2">
        <f t="shared" si="174"/>
        <v>1.140471444024093E-5</v>
      </c>
      <c r="GI63" s="2">
        <f t="shared" si="175"/>
        <v>1.0058136285329924E-5</v>
      </c>
      <c r="GJ63" s="2">
        <f t="shared" si="176"/>
        <v>7.8748739618517997E-6</v>
      </c>
      <c r="GK63" s="2">
        <f t="shared" si="177"/>
        <v>8.3308071853615078E-6</v>
      </c>
      <c r="GM63" s="86">
        <f t="shared" si="113"/>
        <v>1.1070498727467938E-3</v>
      </c>
      <c r="GN63" s="86">
        <f t="shared" si="178"/>
        <v>1.3754760038418978E-3</v>
      </c>
      <c r="GO63" s="86">
        <f t="shared" si="179"/>
        <v>3.3411151234185606E-4</v>
      </c>
      <c r="GP63" s="86">
        <f t="shared" si="180"/>
        <v>5.2132662979535011E-4</v>
      </c>
      <c r="GQ63" s="86">
        <f t="shared" si="181"/>
        <v>4.4128846920595243E-4</v>
      </c>
      <c r="GR63" s="86">
        <f t="shared" si="182"/>
        <v>3.2634810936484147E-4</v>
      </c>
      <c r="GS63" s="86">
        <f t="shared" si="183"/>
        <v>3.4178769124152422E-4</v>
      </c>
      <c r="GT63" s="86">
        <f t="shared" si="184"/>
        <v>2.8118516655352757E-4</v>
      </c>
      <c r="GU63" s="86">
        <f t="shared" si="185"/>
        <v>3.9610713517453295E-4</v>
      </c>
      <c r="GV63" s="86">
        <f t="shared" si="186"/>
        <v>4.2982441936729857E-4</v>
      </c>
      <c r="GW63" s="86">
        <f t="shared" si="187"/>
        <v>1.3210097274551918E-4</v>
      </c>
      <c r="GX63" s="86">
        <f t="shared" si="188"/>
        <v>2.4500455743836576E-4</v>
      </c>
      <c r="GY63" s="86">
        <f t="shared" si="189"/>
        <v>3.0485458895207696E-4</v>
      </c>
      <c r="GZ63" s="86">
        <f t="shared" si="190"/>
        <v>2.0569104602276774E-5</v>
      </c>
      <c r="HA63" s="86">
        <f t="shared" si="191"/>
        <v>6.4612549581593995E-6</v>
      </c>
      <c r="HC63" s="86">
        <f t="shared" si="145"/>
        <v>2.9385756008212454E-14</v>
      </c>
      <c r="HD63" s="86">
        <f t="shared" si="192"/>
        <v>2.2601927322805621E-11</v>
      </c>
      <c r="HE63" s="86">
        <f t="shared" si="193"/>
        <v>3.0022126543269551E-14</v>
      </c>
      <c r="HF63" s="86">
        <f t="shared" si="194"/>
        <v>4.2127504852830729E-14</v>
      </c>
      <c r="HG63" s="86">
        <f t="shared" si="195"/>
        <v>1.5029086379515787E-13</v>
      </c>
      <c r="HH63" s="86">
        <f t="shared" si="196"/>
        <v>3.6080042525506907E-14</v>
      </c>
      <c r="HI63" s="86">
        <f t="shared" si="197"/>
        <v>5.4290109259843099E-15</v>
      </c>
      <c r="HJ63" s="86">
        <f t="shared" si="198"/>
        <v>3.0265445460567924E-15</v>
      </c>
      <c r="HK63" s="86">
        <f t="shared" si="199"/>
        <v>9.7368185802247128E-14</v>
      </c>
      <c r="HL63" s="86">
        <f t="shared" si="200"/>
        <v>1.4996892408829402E-14</v>
      </c>
      <c r="HM63" s="86">
        <f t="shared" si="201"/>
        <v>2.6387954671368903E-15</v>
      </c>
      <c r="HN63" s="86">
        <f t="shared" si="202"/>
        <v>3.3612296449173984E-14</v>
      </c>
      <c r="HO63" s="86">
        <f t="shared" si="203"/>
        <v>6.2152622221014428E-14</v>
      </c>
      <c r="HP63" s="86">
        <f t="shared" si="204"/>
        <v>1.4119057977057255E-15</v>
      </c>
      <c r="HQ63" s="86">
        <f t="shared" si="205"/>
        <v>2.6626708135662916E-20</v>
      </c>
      <c r="HS63" s="86">
        <f t="shared" si="114"/>
        <v>1.1410735264707726E-105</v>
      </c>
      <c r="HT63" s="86">
        <f t="shared" si="206"/>
        <v>5.3676201307288054E-75</v>
      </c>
      <c r="HU63" s="86">
        <f t="shared" si="207"/>
        <v>2.3951926600710276E-102</v>
      </c>
      <c r="HV63" s="86">
        <f t="shared" si="208"/>
        <v>1.9438260955723316E-103</v>
      </c>
      <c r="HW63" s="86">
        <f t="shared" si="209"/>
        <v>2.0627576574160714E-98</v>
      </c>
      <c r="HX63" s="86">
        <f t="shared" si="210"/>
        <v>4.5595706580614737E-103</v>
      </c>
      <c r="HY63" s="86">
        <f t="shared" si="211"/>
        <v>2.800840292964405E-110</v>
      </c>
      <c r="HZ63" s="86">
        <f t="shared" si="212"/>
        <v>5.6094029939145525E-110</v>
      </c>
      <c r="IA63" s="86">
        <f t="shared" si="213"/>
        <v>4.6130108770630919E-100</v>
      </c>
      <c r="IB63" s="86">
        <f t="shared" si="214"/>
        <v>6.0554109780025728E-108</v>
      </c>
      <c r="IC63" s="86">
        <f t="shared" si="215"/>
        <v>1.0191884597725916E-112</v>
      </c>
      <c r="ID63" s="86">
        <f t="shared" si="216"/>
        <v>1.5774256233649954E-103</v>
      </c>
      <c r="IE63" s="86">
        <f t="shared" si="217"/>
        <v>7.1441122356920132E-100</v>
      </c>
      <c r="IF63" s="86">
        <f t="shared" si="218"/>
        <v>3.8877184611815289E-73</v>
      </c>
      <c r="IG63" s="86">
        <f t="shared" si="219"/>
        <v>1.1222004562781657E-46</v>
      </c>
      <c r="II63" s="86">
        <f t="shared" si="115"/>
        <v>1.7984792253760044E-245</v>
      </c>
      <c r="IJ63" s="86">
        <f t="shared" si="116"/>
        <v>5.8999815926168623E-169</v>
      </c>
      <c r="IK63" s="86">
        <f t="shared" si="117"/>
        <v>4.3153126173206802E-238</v>
      </c>
      <c r="IL63" s="86">
        <f t="shared" si="118"/>
        <v>1.7081925156349614E-239</v>
      </c>
      <c r="IM63" s="86">
        <f t="shared" si="119"/>
        <v>7.8605781657671879E-234</v>
      </c>
      <c r="IN63" s="86">
        <f t="shared" si="120"/>
        <v>8.7243402211079769E-240</v>
      </c>
      <c r="IO63" s="86">
        <f t="shared" si="121"/>
        <v>3.0736400744842745E-255</v>
      </c>
      <c r="IP63" s="86">
        <f t="shared" si="122"/>
        <v>1.0123285747216246E-252</v>
      </c>
      <c r="IQ63" s="86">
        <f t="shared" si="123"/>
        <v>2.9706735443873476E-231</v>
      </c>
      <c r="IR63" s="86">
        <f t="shared" si="124"/>
        <v>9.8891758863650613E-251</v>
      </c>
      <c r="IS63" s="86">
        <f t="shared" si="125"/>
        <v>7.0895851965894033E-261</v>
      </c>
      <c r="IT63" s="86">
        <f t="shared" si="126"/>
        <v>3.644552410063592E-239</v>
      </c>
      <c r="IU63" s="86">
        <f t="shared" si="127"/>
        <v>1.8862156192331607E-229</v>
      </c>
      <c r="IV63" s="86">
        <f t="shared" si="128"/>
        <v>6.8769633932380867E-129</v>
      </c>
      <c r="IW63" s="86">
        <f t="shared" si="129"/>
        <v>5.9209704148660924E-196</v>
      </c>
      <c r="IY63" s="86">
        <f t="shared" si="130"/>
        <v>1.1070498727761796E-3</v>
      </c>
      <c r="IZ63" s="86">
        <f t="shared" si="131"/>
        <v>1.375476026443825E-3</v>
      </c>
      <c r="JA63" s="86">
        <f t="shared" si="132"/>
        <v>3.3411151237187816E-4</v>
      </c>
      <c r="JB63" s="86">
        <f t="shared" si="133"/>
        <v>5.2132662983747765E-4</v>
      </c>
      <c r="JC63" s="86">
        <f t="shared" si="134"/>
        <v>4.4128846935624329E-4</v>
      </c>
      <c r="JD63" s="86">
        <f t="shared" si="135"/>
        <v>3.263481094009215E-4</v>
      </c>
      <c r="JE63" s="86">
        <f t="shared" si="136"/>
        <v>3.4178769124695326E-4</v>
      </c>
      <c r="JF63" s="86">
        <f t="shared" si="137"/>
        <v>2.8118516655655412E-4</v>
      </c>
      <c r="JG63" s="86">
        <f t="shared" si="138"/>
        <v>3.9610713527190114E-4</v>
      </c>
      <c r="JH63" s="86">
        <f t="shared" si="139"/>
        <v>4.2982441938229548E-4</v>
      </c>
      <c r="JI63" s="86">
        <f t="shared" si="140"/>
        <v>1.3210097274815797E-4</v>
      </c>
      <c r="JJ63" s="86">
        <f t="shared" si="141"/>
        <v>2.4500455747197803E-4</v>
      </c>
      <c r="JK63" s="86">
        <f t="shared" si="142"/>
        <v>3.0485458901422961E-4</v>
      </c>
      <c r="JL63" s="86">
        <f t="shared" si="143"/>
        <v>2.0569104603688679E-5</v>
      </c>
      <c r="JM63" s="86">
        <f t="shared" si="144"/>
        <v>6.4612549581594257E-6</v>
      </c>
    </row>
    <row r="64" spans="2:273" x14ac:dyDescent="0.25">
      <c r="B64" s="2">
        <v>37</v>
      </c>
      <c r="C64" s="37">
        <v>59.832999999999998</v>
      </c>
      <c r="D64" s="37">
        <v>64.225999999999999</v>
      </c>
      <c r="E64" s="37">
        <v>61.531999999999996</v>
      </c>
      <c r="F64" s="37">
        <v>68.870999999999995</v>
      </c>
      <c r="G64" s="37">
        <v>69.5</v>
      </c>
      <c r="H64" s="37">
        <v>71.757999999999996</v>
      </c>
      <c r="I64" s="37">
        <v>67.613</v>
      </c>
      <c r="J64" s="37">
        <v>70.855000000000004</v>
      </c>
      <c r="K64" s="37">
        <v>72.887</v>
      </c>
      <c r="L64" s="37">
        <v>72.774000000000001</v>
      </c>
      <c r="M64" s="37">
        <v>68.387</v>
      </c>
      <c r="N64" s="37">
        <v>68.564999999999998</v>
      </c>
      <c r="O64" s="37">
        <v>69.451999999999998</v>
      </c>
      <c r="P64" s="37">
        <v>64</v>
      </c>
      <c r="Q64" s="37">
        <v>63.805999999999997</v>
      </c>
      <c r="S64" s="4">
        <f t="shared" si="8"/>
        <v>61.258604869942218</v>
      </c>
      <c r="T64" s="4">
        <f t="shared" si="9"/>
        <v>61.904610905518574</v>
      </c>
      <c r="U64" s="4">
        <f t="shared" si="10"/>
        <v>61.64917966883705</v>
      </c>
      <c r="V64" s="4">
        <f t="shared" si="11"/>
        <v>68.592160579058401</v>
      </c>
      <c r="W64" s="4">
        <f t="shared" si="12"/>
        <v>67.628267969176662</v>
      </c>
      <c r="X64" s="4">
        <f t="shared" si="13"/>
        <v>68.638353327799891</v>
      </c>
      <c r="Y64" s="4">
        <f t="shared" si="14"/>
        <v>69.312096442661499</v>
      </c>
      <c r="Z64" s="4">
        <f t="shared" si="15"/>
        <v>69.003561889991317</v>
      </c>
      <c r="AA64" s="4">
        <f t="shared" si="16"/>
        <v>69.566430904183392</v>
      </c>
      <c r="AB64" s="4">
        <f t="shared" si="17"/>
        <v>69.823159598100759</v>
      </c>
      <c r="AC64" s="4">
        <f t="shared" si="18"/>
        <v>67.688944789970691</v>
      </c>
      <c r="AD64" s="4">
        <f t="shared" si="19"/>
        <v>65.691962963177261</v>
      </c>
      <c r="AE64" s="4">
        <f t="shared" si="20"/>
        <v>66.030831153104742</v>
      </c>
      <c r="AF64" s="4">
        <f t="shared" si="21"/>
        <v>65.258017801982803</v>
      </c>
      <c r="AG64" s="4">
        <f t="shared" si="22"/>
        <v>62.199144509329308</v>
      </c>
      <c r="AI64" s="4">
        <f t="shared" si="23"/>
        <v>-1.4256048699422195</v>
      </c>
      <c r="AJ64" s="4">
        <f t="shared" si="24"/>
        <v>2.3213890944814253</v>
      </c>
      <c r="AK64" s="4">
        <f t="shared" si="25"/>
        <v>-0.11717966883705344</v>
      </c>
      <c r="AL64" s="4">
        <f t="shared" si="26"/>
        <v>0.27883942094159408</v>
      </c>
      <c r="AM64" s="4">
        <f t="shared" si="27"/>
        <v>1.8717320308233383</v>
      </c>
      <c r="AN64" s="4">
        <f t="shared" si="28"/>
        <v>3.1196466722001048</v>
      </c>
      <c r="AO64" s="4">
        <f t="shared" si="29"/>
        <v>-1.6990964426614994</v>
      </c>
      <c r="AP64" s="4">
        <f t="shared" si="30"/>
        <v>1.8514381100086865</v>
      </c>
      <c r="AQ64" s="4">
        <f t="shared" si="31"/>
        <v>3.3205690958166088</v>
      </c>
      <c r="AR64" s="4">
        <f t="shared" si="32"/>
        <v>2.9508404018992422</v>
      </c>
      <c r="AS64" s="4">
        <f t="shared" si="33"/>
        <v>0.69805521002930959</v>
      </c>
      <c r="AT64" s="4">
        <f t="shared" si="34"/>
        <v>2.8730370368227369</v>
      </c>
      <c r="AU64" s="4">
        <f t="shared" si="35"/>
        <v>3.4211688468952559</v>
      </c>
      <c r="AV64" s="4">
        <f t="shared" si="220"/>
        <v>-1.2580178019828026</v>
      </c>
      <c r="AW64" s="4">
        <f t="shared" si="220"/>
        <v>1.6068554906706893</v>
      </c>
      <c r="AY64" s="2">
        <f t="shared" si="96"/>
        <v>59.941723648093557</v>
      </c>
      <c r="AZ64" s="2">
        <f t="shared" si="147"/>
        <v>60.306146979161646</v>
      </c>
      <c r="BA64" s="2">
        <f t="shared" si="148"/>
        <v>61.166894564125926</v>
      </c>
      <c r="BB64" s="2">
        <f t="shared" si="149"/>
        <v>67.848827187575907</v>
      </c>
      <c r="BC64" s="2">
        <f t="shared" si="150"/>
        <v>66.999722379024789</v>
      </c>
      <c r="BD64" s="2">
        <f t="shared" si="151"/>
        <v>68.15931350286553</v>
      </c>
      <c r="BE64" s="2">
        <f t="shared" si="152"/>
        <v>68.862359306274129</v>
      </c>
      <c r="BF64" s="2">
        <f t="shared" si="153"/>
        <v>68.573548565740808</v>
      </c>
      <c r="BG64" s="2">
        <f t="shared" si="154"/>
        <v>69.038915816123847</v>
      </c>
      <c r="BH64" s="2">
        <f t="shared" si="155"/>
        <v>69.212566165832527</v>
      </c>
      <c r="BI64" s="2">
        <f t="shared" si="156"/>
        <v>67.479014417143262</v>
      </c>
      <c r="BJ64" s="2">
        <f t="shared" si="157"/>
        <v>65.331395738671418</v>
      </c>
      <c r="BK64" s="2">
        <f t="shared" si="158"/>
        <v>65.584054732810714</v>
      </c>
      <c r="BL64" s="2">
        <f t="shared" si="159"/>
        <v>65.218481684322427</v>
      </c>
      <c r="BM64" s="2">
        <f t="shared" si="160"/>
        <v>62.188618582841457</v>
      </c>
      <c r="BO64" s="2">
        <f t="shared" si="38"/>
        <v>59.832999999999998</v>
      </c>
      <c r="BP64" s="2">
        <f t="shared" si="39"/>
        <v>64.225999999999999</v>
      </c>
      <c r="BQ64" s="2">
        <f t="shared" si="40"/>
        <v>61.531999999999996</v>
      </c>
      <c r="BR64" s="2">
        <f t="shared" si="41"/>
        <v>68.870999999999995</v>
      </c>
      <c r="BS64" s="2">
        <f t="shared" si="42"/>
        <v>69.5</v>
      </c>
      <c r="BT64" s="2">
        <f t="shared" si="43"/>
        <v>71.757999999999996</v>
      </c>
      <c r="BU64" s="2">
        <f t="shared" si="44"/>
        <v>67.613</v>
      </c>
      <c r="BV64" s="2">
        <f t="shared" si="45"/>
        <v>70.855000000000004</v>
      </c>
      <c r="BW64" s="2">
        <f t="shared" si="46"/>
        <v>72.887</v>
      </c>
      <c r="BX64" s="2">
        <f t="shared" si="47"/>
        <v>72.774000000000001</v>
      </c>
      <c r="BY64" s="2">
        <f t="shared" si="48"/>
        <v>68.387</v>
      </c>
      <c r="BZ64" s="2">
        <f t="shared" si="49"/>
        <v>68.564999999999998</v>
      </c>
      <c r="CA64" s="2">
        <f t="shared" si="50"/>
        <v>69.451999999999998</v>
      </c>
      <c r="CB64" s="2">
        <f t="shared" si="51"/>
        <v>64</v>
      </c>
      <c r="CC64" s="2">
        <f t="shared" si="52"/>
        <v>63.805999999999997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60.923309699376055</v>
      </c>
      <c r="DL64" s="2">
        <f t="shared" si="221"/>
        <v>62.678847392161636</v>
      </c>
      <c r="DM64" s="2">
        <f t="shared" si="221"/>
        <v>62.655019555411528</v>
      </c>
      <c r="DN64" s="2">
        <f t="shared" si="221"/>
        <v>68.930142071881633</v>
      </c>
      <c r="DO64" s="2">
        <f t="shared" si="221"/>
        <v>69.066118846270015</v>
      </c>
      <c r="DP64" s="2">
        <f t="shared" si="221"/>
        <v>70.229333846527794</v>
      </c>
      <c r="DQ64" s="2">
        <f t="shared" si="221"/>
        <v>70.663424806201562</v>
      </c>
      <c r="DR64" s="2">
        <f t="shared" si="221"/>
        <v>70.733493855171119</v>
      </c>
      <c r="DS64" s="2">
        <f t="shared" si="221"/>
        <v>71.904037752944731</v>
      </c>
      <c r="DT64" s="2">
        <f t="shared" si="221"/>
        <v>72.284575291035296</v>
      </c>
      <c r="DU64" s="2">
        <f t="shared" si="221"/>
        <v>70.14668780487807</v>
      </c>
      <c r="DV64" s="2">
        <f t="shared" si="221"/>
        <v>68.142981552008209</v>
      </c>
      <c r="DW64" s="2">
        <f t="shared" si="221"/>
        <v>67.902279069767474</v>
      </c>
      <c r="DX64" s="2">
        <f t="shared" si="221"/>
        <v>66.178055341055327</v>
      </c>
      <c r="DY64" s="2">
        <f t="shared" si="221"/>
        <v>62.908335115864524</v>
      </c>
      <c r="EA64" s="2">
        <f t="shared" si="71"/>
        <v>58.291677086670802</v>
      </c>
      <c r="EB64" s="2">
        <f t="shared" si="72"/>
        <v>56.429880772009966</v>
      </c>
      <c r="EC64" s="2">
        <f t="shared" si="73"/>
        <v>58.170475759299286</v>
      </c>
      <c r="ED64" s="2">
        <f t="shared" si="74"/>
        <v>65.834662498480043</v>
      </c>
      <c r="EE64" s="2">
        <f t="shared" si="75"/>
        <v>63.094077274039861</v>
      </c>
      <c r="EF64" s="2">
        <f t="shared" si="76"/>
        <v>63.99574487343331</v>
      </c>
      <c r="EG64" s="2">
        <f t="shared" si="77"/>
        <v>65.223073730363438</v>
      </c>
      <c r="EH64" s="2">
        <f t="shared" si="78"/>
        <v>64.176045614974811</v>
      </c>
      <c r="EI64" s="2">
        <f t="shared" si="79"/>
        <v>63.480006929232623</v>
      </c>
      <c r="EJ64" s="2">
        <f t="shared" si="80"/>
        <v>63.409473588113968</v>
      </c>
      <c r="EK64" s="2">
        <f t="shared" si="81"/>
        <v>61.432395775068244</v>
      </c>
      <c r="EL64" s="2">
        <f t="shared" si="82"/>
        <v>59.429772278613939</v>
      </c>
      <c r="EM64" s="2">
        <f t="shared" si="83"/>
        <v>60.80228700938283</v>
      </c>
      <c r="EN64" s="2">
        <f t="shared" si="84"/>
        <v>62.636359002072844</v>
      </c>
      <c r="EO64" s="2">
        <f t="shared" si="85"/>
        <v>60.118566222750125</v>
      </c>
      <c r="EQ64" s="2">
        <f t="shared" si="86"/>
        <v>56.228098639973666</v>
      </c>
      <c r="ER64" s="2">
        <f t="shared" si="222"/>
        <v>55.947563435193352</v>
      </c>
      <c r="ES64" s="2">
        <f t="shared" si="222"/>
        <v>57.060161155502485</v>
      </c>
      <c r="ET64" s="2">
        <f t="shared" si="222"/>
        <v>62.566642245795627</v>
      </c>
      <c r="EU64" s="2">
        <f t="shared" si="222"/>
        <v>62.887315266058465</v>
      </c>
      <c r="EV64" s="2">
        <f t="shared" si="222"/>
        <v>62.929205366081895</v>
      </c>
      <c r="EW64" s="2">
        <f t="shared" si="222"/>
        <v>63.963522461498115</v>
      </c>
      <c r="EX64" s="2">
        <f t="shared" si="222"/>
        <v>62.798355268535566</v>
      </c>
      <c r="EY64" s="2">
        <f t="shared" si="222"/>
        <v>62.766697510880704</v>
      </c>
      <c r="EZ64" s="2">
        <f t="shared" si="222"/>
        <v>62.670018764448074</v>
      </c>
      <c r="FA64" s="2">
        <f t="shared" si="222"/>
        <v>60.762512981871936</v>
      </c>
      <c r="FB64" s="2">
        <f t="shared" si="222"/>
        <v>60.069766349070505</v>
      </c>
      <c r="FC64" s="2">
        <f t="shared" si="222"/>
        <v>57.960139240466674</v>
      </c>
      <c r="FD64" s="2">
        <f t="shared" si="222"/>
        <v>62.824619881241503</v>
      </c>
      <c r="FE64" s="2">
        <f t="shared" si="222"/>
        <v>61.232932677982255</v>
      </c>
      <c r="FG64" s="2">
        <f t="shared" si="88"/>
        <v>0.37298521530729317</v>
      </c>
      <c r="FH64" s="2">
        <f t="shared" si="223"/>
        <v>0.37969333604267014</v>
      </c>
      <c r="FI64" s="2">
        <f t="shared" si="223"/>
        <v>0.33183102791187769</v>
      </c>
      <c r="FJ64" s="2">
        <f t="shared" si="223"/>
        <v>0.34930331731334952</v>
      </c>
      <c r="FK64" s="2">
        <f t="shared" si="223"/>
        <v>0.34601126446170816</v>
      </c>
      <c r="FL64" s="2">
        <f t="shared" si="223"/>
        <v>0.332072851279341</v>
      </c>
      <c r="FM64" s="2">
        <f t="shared" si="223"/>
        <v>0.33105371531299177</v>
      </c>
      <c r="FN64" s="2">
        <f t="shared" si="223"/>
        <v>0.32938445545658401</v>
      </c>
      <c r="FO64" s="2">
        <f t="shared" si="223"/>
        <v>0.34011149243123889</v>
      </c>
      <c r="FP64" s="2">
        <f t="shared" si="223"/>
        <v>0.34613642859865346</v>
      </c>
      <c r="FQ64" s="2">
        <f t="shared" si="223"/>
        <v>0.30612517220841634</v>
      </c>
      <c r="FR64" s="2">
        <f t="shared" si="223"/>
        <v>0.32268177295503336</v>
      </c>
      <c r="FS64" s="2">
        <f t="shared" si="223"/>
        <v>0.32650642036884248</v>
      </c>
      <c r="FT64" s="2">
        <f t="shared" si="223"/>
        <v>0.27093663331112472</v>
      </c>
      <c r="FU64" s="2">
        <f t="shared" si="223"/>
        <v>0.25798793370506051</v>
      </c>
      <c r="FW64" s="2">
        <f t="shared" si="112"/>
        <v>1.259686685374561E-5</v>
      </c>
      <c r="FX64" s="2">
        <f t="shared" si="164"/>
        <v>1.9551806634608896E-5</v>
      </c>
      <c r="FY64" s="2">
        <f t="shared" si="165"/>
        <v>1.2801512102731016E-5</v>
      </c>
      <c r="FZ64" s="2">
        <f t="shared" si="166"/>
        <v>1.6401563234846438E-5</v>
      </c>
      <c r="GA64" s="2">
        <f t="shared" si="167"/>
        <v>1.3597372253341305E-5</v>
      </c>
      <c r="GB64" s="2">
        <f t="shared" si="168"/>
        <v>1.3763825182461226E-5</v>
      </c>
      <c r="GC64" s="2">
        <f t="shared" si="169"/>
        <v>1.3547415347520916E-5</v>
      </c>
      <c r="GD64" s="2">
        <f t="shared" si="170"/>
        <v>1.7254710807304168E-5</v>
      </c>
      <c r="GE64" s="2">
        <f t="shared" si="171"/>
        <v>1.7160969820273363E-5</v>
      </c>
      <c r="GF64" s="2">
        <f t="shared" si="172"/>
        <v>1.7740507375455329E-5</v>
      </c>
      <c r="GG64" s="2">
        <f t="shared" si="173"/>
        <v>1.3792614083542303E-5</v>
      </c>
      <c r="GH64" s="2">
        <f t="shared" si="174"/>
        <v>1.2505006957625878E-5</v>
      </c>
      <c r="GI64" s="2">
        <f t="shared" si="175"/>
        <v>1.1028516428729487E-5</v>
      </c>
      <c r="GJ64" s="2">
        <f t="shared" si="176"/>
        <v>8.6346210363614789E-6</v>
      </c>
      <c r="GK64" s="2">
        <f t="shared" si="177"/>
        <v>9.1345410932143928E-6</v>
      </c>
      <c r="GM64" s="86">
        <f t="shared" si="113"/>
        <v>1.6491549453583733E-3</v>
      </c>
      <c r="GN64" s="86">
        <f t="shared" si="178"/>
        <v>2.0070165368676163E-3</v>
      </c>
      <c r="GO64" s="86">
        <f t="shared" si="179"/>
        <v>5.3844430163234259E-4</v>
      </c>
      <c r="GP64" s="86">
        <f t="shared" si="180"/>
        <v>8.2425180428216107E-4</v>
      </c>
      <c r="GQ64" s="86">
        <f t="shared" si="181"/>
        <v>7.0943774945803333E-4</v>
      </c>
      <c r="GR64" s="86">
        <f t="shared" si="182"/>
        <v>5.2805894036215618E-4</v>
      </c>
      <c r="GS64" s="86">
        <f t="shared" si="183"/>
        <v>5.4789131212021661E-4</v>
      </c>
      <c r="GT64" s="86">
        <f t="shared" si="184"/>
        <v>4.6141325102907078E-4</v>
      </c>
      <c r="GU64" s="86">
        <f t="shared" si="185"/>
        <v>6.3676406873733034E-4</v>
      </c>
      <c r="GV64" s="86">
        <f t="shared" si="186"/>
        <v>6.940712817000732E-4</v>
      </c>
      <c r="GW64" s="86">
        <f t="shared" si="187"/>
        <v>2.2539135382783221E-4</v>
      </c>
      <c r="GX64" s="86">
        <f t="shared" si="188"/>
        <v>4.0250627712957733E-4</v>
      </c>
      <c r="GY64" s="86">
        <f t="shared" si="189"/>
        <v>4.9077131583372287E-4</v>
      </c>
      <c r="GZ64" s="86">
        <f t="shared" si="190"/>
        <v>3.9751491725856586E-5</v>
      </c>
      <c r="HA64" s="86">
        <f t="shared" si="191"/>
        <v>1.3646988616118398E-5</v>
      </c>
      <c r="HC64" s="86">
        <f t="shared" si="145"/>
        <v>8.9451256796451351E-14</v>
      </c>
      <c r="HD64" s="86">
        <f t="shared" si="192"/>
        <v>5.27632561407138E-11</v>
      </c>
      <c r="HE64" s="86">
        <f t="shared" si="193"/>
        <v>8.9964454049110071E-14</v>
      </c>
      <c r="HF64" s="86">
        <f t="shared" si="194"/>
        <v>1.289425846204106E-13</v>
      </c>
      <c r="HG64" s="86">
        <f t="shared" si="195"/>
        <v>4.3539669057754127E-13</v>
      </c>
      <c r="HH64" s="86">
        <f t="shared" si="196"/>
        <v>1.0893260107657208E-13</v>
      </c>
      <c r="HI64" s="86">
        <f t="shared" si="197"/>
        <v>1.7562266819365843E-14</v>
      </c>
      <c r="HJ64" s="86">
        <f t="shared" si="198"/>
        <v>1.0093317393519472E-14</v>
      </c>
      <c r="HK64" s="86">
        <f t="shared" si="199"/>
        <v>2.8903538228240729E-13</v>
      </c>
      <c r="HL64" s="86">
        <f t="shared" si="200"/>
        <v>4.8441968453525549E-14</v>
      </c>
      <c r="HM64" s="86">
        <f t="shared" si="201"/>
        <v>8.780330910221383E-15</v>
      </c>
      <c r="HN64" s="86">
        <f t="shared" si="202"/>
        <v>1.0053776200462594E-13</v>
      </c>
      <c r="HO64" s="86">
        <f t="shared" si="203"/>
        <v>1.777172372601163E-13</v>
      </c>
      <c r="HP64" s="86">
        <f t="shared" si="204"/>
        <v>4.6061951727785423E-15</v>
      </c>
      <c r="HQ64" s="86">
        <f t="shared" si="205"/>
        <v>1.3221373822319515E-19</v>
      </c>
      <c r="HS64" s="86">
        <f t="shared" si="114"/>
        <v>1.9676035358383034E-103</v>
      </c>
      <c r="HT64" s="86">
        <f t="shared" si="206"/>
        <v>2.2273284473283138E-73</v>
      </c>
      <c r="HU64" s="86">
        <f t="shared" si="207"/>
        <v>3.5434698716306139E-100</v>
      </c>
      <c r="HV64" s="86">
        <f t="shared" si="208"/>
        <v>3.3534577313709907E-101</v>
      </c>
      <c r="HW64" s="86">
        <f t="shared" si="209"/>
        <v>2.7136251117555194E-96</v>
      </c>
      <c r="HX64" s="86">
        <f t="shared" si="210"/>
        <v>7.2196309094369319E-101</v>
      </c>
      <c r="HY64" s="86">
        <f t="shared" si="211"/>
        <v>6.2121784673470563E-108</v>
      </c>
      <c r="HZ64" s="86">
        <f t="shared" si="212"/>
        <v>1.3510877430986556E-107</v>
      </c>
      <c r="IA64" s="86">
        <f t="shared" si="213"/>
        <v>6.8196035749029525E-98</v>
      </c>
      <c r="IB64" s="86">
        <f t="shared" si="214"/>
        <v>1.3737356687700601E-105</v>
      </c>
      <c r="IC64" s="86">
        <f t="shared" si="215"/>
        <v>2.5729685631541316E-110</v>
      </c>
      <c r="ID64" s="86">
        <f t="shared" si="216"/>
        <v>2.4056528117440088E-101</v>
      </c>
      <c r="IE64" s="86">
        <f t="shared" si="217"/>
        <v>8.5231347502214027E-98</v>
      </c>
      <c r="IF64" s="86">
        <f t="shared" si="218"/>
        <v>1.1822209777098385E-71</v>
      </c>
      <c r="IG64" s="86">
        <f t="shared" si="219"/>
        <v>9.2580399393899285E-46</v>
      </c>
      <c r="II64" s="86">
        <f t="shared" si="115"/>
        <v>1.5132203180067342E-241</v>
      </c>
      <c r="IJ64" s="86">
        <f t="shared" si="116"/>
        <v>3.721953183837064E-166</v>
      </c>
      <c r="IK64" s="86">
        <f t="shared" si="117"/>
        <v>2.7954795411276558E-234</v>
      </c>
      <c r="IL64" s="86">
        <f t="shared" si="118"/>
        <v>1.4183341594462364E-235</v>
      </c>
      <c r="IM64" s="86">
        <f t="shared" si="119"/>
        <v>4.550350283334176E-230</v>
      </c>
      <c r="IN64" s="86">
        <f t="shared" si="120"/>
        <v>6.3690131307996639E-236</v>
      </c>
      <c r="IO64" s="86">
        <f t="shared" si="121"/>
        <v>3.9466286910812098E-251</v>
      </c>
      <c r="IP64" s="86">
        <f t="shared" si="122"/>
        <v>1.4509702716936783E-248</v>
      </c>
      <c r="IQ64" s="86">
        <f t="shared" si="123"/>
        <v>1.8688586113340942E-227</v>
      </c>
      <c r="IR64" s="86">
        <f t="shared" si="124"/>
        <v>1.3454133961165024E-246</v>
      </c>
      <c r="IS64" s="86">
        <f t="shared" si="125"/>
        <v>1.1409653493128872E-256</v>
      </c>
      <c r="IT64" s="86">
        <f t="shared" si="126"/>
        <v>2.4130061703532E-235</v>
      </c>
      <c r="IU64" s="86">
        <f t="shared" si="127"/>
        <v>7.9472593766679088E-226</v>
      </c>
      <c r="IV64" s="86">
        <f t="shared" si="128"/>
        <v>6.5873358643051522E-127</v>
      </c>
      <c r="IW64" s="86">
        <f t="shared" si="129"/>
        <v>6.5146607858162626E-193</v>
      </c>
      <c r="IY64" s="86">
        <f t="shared" si="130"/>
        <v>1.6491549454478245E-3</v>
      </c>
      <c r="IZ64" s="86">
        <f t="shared" si="131"/>
        <v>2.0070165896308723E-3</v>
      </c>
      <c r="JA64" s="86">
        <f t="shared" si="132"/>
        <v>5.3844430172230709E-4</v>
      </c>
      <c r="JB64" s="86">
        <f t="shared" si="133"/>
        <v>8.2425180441110361E-4</v>
      </c>
      <c r="JC64" s="86">
        <f t="shared" si="134"/>
        <v>7.0943774989343006E-4</v>
      </c>
      <c r="JD64" s="86">
        <f t="shared" si="135"/>
        <v>5.2805894047108879E-4</v>
      </c>
      <c r="JE64" s="86">
        <f t="shared" si="136"/>
        <v>5.4789131213777884E-4</v>
      </c>
      <c r="JF64" s="86">
        <f t="shared" si="137"/>
        <v>4.614132510391641E-4</v>
      </c>
      <c r="JG64" s="86">
        <f t="shared" si="138"/>
        <v>6.3676406902636574E-4</v>
      </c>
      <c r="JH64" s="86">
        <f t="shared" si="139"/>
        <v>6.9407128174851513E-4</v>
      </c>
      <c r="JI64" s="86">
        <f t="shared" si="140"/>
        <v>2.2539135383661254E-4</v>
      </c>
      <c r="JJ64" s="86">
        <f t="shared" si="141"/>
        <v>4.0250627723011507E-4</v>
      </c>
      <c r="JK64" s="86">
        <f t="shared" si="142"/>
        <v>4.9077131601144009E-4</v>
      </c>
      <c r="JL64" s="86">
        <f t="shared" si="143"/>
        <v>3.9751491730462778E-5</v>
      </c>
      <c r="JM64" s="86">
        <f t="shared" si="144"/>
        <v>1.3646988616118531E-5</v>
      </c>
    </row>
    <row r="65" spans="2:273" x14ac:dyDescent="0.25">
      <c r="B65" s="2">
        <v>38</v>
      </c>
      <c r="C65" s="37">
        <v>63.7</v>
      </c>
      <c r="D65" s="37">
        <v>63.968000000000004</v>
      </c>
      <c r="E65" s="37">
        <v>64</v>
      </c>
      <c r="F65" s="37">
        <v>69.096999999999994</v>
      </c>
      <c r="G65" s="37">
        <v>68.418999999999997</v>
      </c>
      <c r="H65" s="37">
        <v>69.935000000000002</v>
      </c>
      <c r="I65" s="37">
        <v>70.435000000000002</v>
      </c>
      <c r="J65" s="37">
        <v>71.129000000000005</v>
      </c>
      <c r="K65" s="37">
        <v>72.031999999999996</v>
      </c>
      <c r="L65" s="37">
        <v>72.031999999999996</v>
      </c>
      <c r="M65" s="37">
        <v>69.790000000000006</v>
      </c>
      <c r="N65" s="37">
        <v>68.581000000000003</v>
      </c>
      <c r="O65" s="37">
        <v>66.338999999999999</v>
      </c>
      <c r="P65" s="37">
        <v>65.242000000000004</v>
      </c>
      <c r="Q65" s="37">
        <v>58.354999999999997</v>
      </c>
      <c r="S65" s="4">
        <f t="shared" si="8"/>
        <v>61.797590053959013</v>
      </c>
      <c r="T65" s="4">
        <f t="shared" si="9"/>
        <v>62.428161981247996</v>
      </c>
      <c r="U65" s="4">
        <f t="shared" si="10"/>
        <v>61.834848732797667</v>
      </c>
      <c r="V65" s="4">
        <f t="shared" si="11"/>
        <v>68.925459515035925</v>
      </c>
      <c r="W65" s="4">
        <f t="shared" si="12"/>
        <v>67.871036388655568</v>
      </c>
      <c r="X65" s="4">
        <f t="shared" si="13"/>
        <v>68.76377503401811</v>
      </c>
      <c r="Y65" s="4">
        <f t="shared" si="14"/>
        <v>69.467090579923806</v>
      </c>
      <c r="Z65" s="4">
        <f t="shared" si="15"/>
        <v>69.133482565629109</v>
      </c>
      <c r="AA65" s="4">
        <f t="shared" si="16"/>
        <v>69.692330760255032</v>
      </c>
      <c r="AB65" s="4">
        <f t="shared" si="17"/>
        <v>69.996830698711378</v>
      </c>
      <c r="AC65" s="4">
        <f t="shared" si="18"/>
        <v>67.692615596749164</v>
      </c>
      <c r="AD65" s="4">
        <f t="shared" si="19"/>
        <v>65.764731548001805</v>
      </c>
      <c r="AE65" s="4">
        <f t="shared" si="20"/>
        <v>66.147062680840278</v>
      </c>
      <c r="AF65" s="4">
        <f t="shared" si="21"/>
        <v>65.304788068470344</v>
      </c>
      <c r="AG65" s="4">
        <f t="shared" si="22"/>
        <v>62.246567422644624</v>
      </c>
      <c r="AI65" s="4">
        <f t="shared" si="23"/>
        <v>1.90240994604099</v>
      </c>
      <c r="AJ65" s="4">
        <f t="shared" si="24"/>
        <v>1.5398380187520075</v>
      </c>
      <c r="AK65" s="4">
        <f t="shared" si="25"/>
        <v>2.165151267202333</v>
      </c>
      <c r="AL65" s="4">
        <f t="shared" si="26"/>
        <v>0.17154048496406915</v>
      </c>
      <c r="AM65" s="4">
        <f t="shared" si="27"/>
        <v>0.54796361134442861</v>
      </c>
      <c r="AN65" s="4">
        <f t="shared" si="28"/>
        <v>1.1712249659818923</v>
      </c>
      <c r="AO65" s="4">
        <f t="shared" si="29"/>
        <v>0.96790942007619662</v>
      </c>
      <c r="AP65" s="4">
        <f t="shared" si="30"/>
        <v>1.9955174343708961</v>
      </c>
      <c r="AQ65" s="4">
        <f t="shared" si="31"/>
        <v>2.3396692397449641</v>
      </c>
      <c r="AR65" s="4">
        <f t="shared" si="32"/>
        <v>2.0351693012886187</v>
      </c>
      <c r="AS65" s="4">
        <f t="shared" si="33"/>
        <v>2.0973844032508424</v>
      </c>
      <c r="AT65" s="4">
        <f t="shared" si="34"/>
        <v>2.816268451998198</v>
      </c>
      <c r="AU65" s="4">
        <f t="shared" si="35"/>
        <v>0.19193731915972023</v>
      </c>
      <c r="AV65" s="4">
        <f t="shared" si="220"/>
        <v>-6.2788068470339908E-2</v>
      </c>
      <c r="AW65" s="4">
        <f t="shared" si="220"/>
        <v>-3.8915674226446271</v>
      </c>
      <c r="AY65" s="2">
        <f t="shared" si="96"/>
        <v>59.920419668074175</v>
      </c>
      <c r="AZ65" s="2">
        <f t="shared" si="147"/>
        <v>60.192669392689709</v>
      </c>
      <c r="BA65" s="2">
        <f t="shared" si="148"/>
        <v>61.09374460410578</v>
      </c>
      <c r="BB65" s="2">
        <f t="shared" si="149"/>
        <v>67.804991214110572</v>
      </c>
      <c r="BC65" s="2">
        <f t="shared" si="150"/>
        <v>66.908892780327818</v>
      </c>
      <c r="BD65" s="2">
        <f t="shared" si="151"/>
        <v>68.024982718156139</v>
      </c>
      <c r="BE65" s="2">
        <f t="shared" si="152"/>
        <v>68.779266211077996</v>
      </c>
      <c r="BF65" s="2">
        <f t="shared" si="153"/>
        <v>68.461596393432302</v>
      </c>
      <c r="BG65" s="2">
        <f t="shared" si="154"/>
        <v>68.884320788562746</v>
      </c>
      <c r="BH65" s="2">
        <f t="shared" si="155"/>
        <v>69.058448626549549</v>
      </c>
      <c r="BI65" s="2">
        <f t="shared" si="156"/>
        <v>67.351794254293424</v>
      </c>
      <c r="BJ65" s="2">
        <f t="shared" si="157"/>
        <v>65.200319437677976</v>
      </c>
      <c r="BK65" s="2">
        <f t="shared" si="158"/>
        <v>65.460776607413067</v>
      </c>
      <c r="BL65" s="2">
        <f t="shared" si="159"/>
        <v>65.232466310578772</v>
      </c>
      <c r="BM65" s="2">
        <f t="shared" si="160"/>
        <v>62.225617216345192</v>
      </c>
      <c r="BO65" s="2">
        <f t="shared" si="38"/>
        <v>63.7</v>
      </c>
      <c r="BP65" s="2">
        <f t="shared" si="39"/>
        <v>63.968000000000004</v>
      </c>
      <c r="BQ65" s="2">
        <f t="shared" si="40"/>
        <v>64</v>
      </c>
      <c r="BR65" s="2">
        <f t="shared" si="41"/>
        <v>69.096999999999994</v>
      </c>
      <c r="BS65" s="2">
        <f t="shared" si="42"/>
        <v>68.418999999999997</v>
      </c>
      <c r="BT65" s="2">
        <f t="shared" si="43"/>
        <v>69.935000000000002</v>
      </c>
      <c r="BU65" s="2">
        <f t="shared" si="44"/>
        <v>70.435000000000002</v>
      </c>
      <c r="BV65" s="2">
        <f t="shared" si="45"/>
        <v>71.129000000000005</v>
      </c>
      <c r="BW65" s="2">
        <f t="shared" si="46"/>
        <v>72.031999999999996</v>
      </c>
      <c r="BX65" s="2">
        <f t="shared" si="47"/>
        <v>72.031999999999996</v>
      </c>
      <c r="BY65" s="2">
        <f t="shared" si="48"/>
        <v>69.790000000000006</v>
      </c>
      <c r="BZ65" s="2">
        <f t="shared" si="49"/>
        <v>68.581000000000003</v>
      </c>
      <c r="CA65" s="2">
        <f t="shared" si="50"/>
        <v>66.338999999999999</v>
      </c>
      <c r="CB65" s="2">
        <f t="shared" si="51"/>
        <v>65.242000000000004</v>
      </c>
      <c r="CC65" s="2">
        <f t="shared" si="52"/>
        <v>58.354999999999997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61.082679118385855</v>
      </c>
      <c r="DL65" s="2">
        <f t="shared" si="221"/>
        <v>62.806077681441273</v>
      </c>
      <c r="DM65" s="2">
        <f t="shared" si="221"/>
        <v>62.768575912270776</v>
      </c>
      <c r="DN65" s="2">
        <f t="shared" si="221"/>
        <v>69.088318393234687</v>
      </c>
      <c r="DO65" s="2">
        <f t="shared" si="221"/>
        <v>69.205408939897325</v>
      </c>
      <c r="DP65" s="2">
        <f t="shared" si="221"/>
        <v>70.293455392593756</v>
      </c>
      <c r="DQ65" s="2">
        <f t="shared" si="221"/>
        <v>70.787267582804802</v>
      </c>
      <c r="DR65" s="2">
        <f t="shared" si="221"/>
        <v>70.841135375307246</v>
      </c>
      <c r="DS65" s="2">
        <f t="shared" si="221"/>
        <v>72.003141045001513</v>
      </c>
      <c r="DT65" s="2">
        <f t="shared" si="221"/>
        <v>72.404685573832467</v>
      </c>
      <c r="DU65" s="2">
        <f t="shared" si="221"/>
        <v>70.277482926829293</v>
      </c>
      <c r="DV65" s="2">
        <f t="shared" si="221"/>
        <v>68.277364665208111</v>
      </c>
      <c r="DW65" s="2">
        <f t="shared" si="221"/>
        <v>68.001046511627933</v>
      </c>
      <c r="DX65" s="2">
        <f t="shared" si="221"/>
        <v>66.335184942084922</v>
      </c>
      <c r="DY65" s="2">
        <f t="shared" si="221"/>
        <v>63.055249554367201</v>
      </c>
      <c r="EA65" s="2">
        <f t="shared" si="71"/>
        <v>58.138566641018215</v>
      </c>
      <c r="EB65" s="2">
        <f t="shared" si="72"/>
        <v>56.29883117526397</v>
      </c>
      <c r="EC65" s="2">
        <f t="shared" si="73"/>
        <v>58.018113661699466</v>
      </c>
      <c r="ED65" s="2">
        <f t="shared" si="74"/>
        <v>65.624862688613021</v>
      </c>
      <c r="EE65" s="2">
        <f t="shared" si="75"/>
        <v>62.95022893444991</v>
      </c>
      <c r="EF65" s="2">
        <f t="shared" si="76"/>
        <v>63.86372534030555</v>
      </c>
      <c r="EG65" s="2">
        <f t="shared" si="77"/>
        <v>65.078849572669895</v>
      </c>
      <c r="EH65" s="2">
        <f t="shared" si="78"/>
        <v>64.043287070453673</v>
      </c>
      <c r="EI65" s="2">
        <f t="shared" si="79"/>
        <v>63.365621646256287</v>
      </c>
      <c r="EJ65" s="2">
        <f t="shared" si="80"/>
        <v>63.293524265484763</v>
      </c>
      <c r="EK65" s="2">
        <f t="shared" si="81"/>
        <v>61.30384695621413</v>
      </c>
      <c r="EL65" s="2">
        <f t="shared" si="82"/>
        <v>59.309793559677992</v>
      </c>
      <c r="EM65" s="2">
        <f t="shared" si="83"/>
        <v>60.682044191885801</v>
      </c>
      <c r="EN65" s="2">
        <f t="shared" si="84"/>
        <v>62.526245448623037</v>
      </c>
      <c r="EO65" s="2">
        <f t="shared" si="85"/>
        <v>60.049385172861712</v>
      </c>
      <c r="EQ65" s="2">
        <f t="shared" si="86"/>
        <v>56.101526006389562</v>
      </c>
      <c r="ER65" s="2">
        <f t="shared" si="222"/>
        <v>55.823035788196322</v>
      </c>
      <c r="ES65" s="2">
        <f t="shared" si="222"/>
        <v>56.922167456395528</v>
      </c>
      <c r="ET65" s="2">
        <f t="shared" si="222"/>
        <v>62.400268692636303</v>
      </c>
      <c r="EU65" s="2">
        <f t="shared" si="222"/>
        <v>62.745657432201007</v>
      </c>
      <c r="EV65" s="2">
        <f t="shared" si="222"/>
        <v>62.811133824561423</v>
      </c>
      <c r="EW65" s="2">
        <f t="shared" si="222"/>
        <v>63.83595493956954</v>
      </c>
      <c r="EX65" s="2">
        <f t="shared" si="222"/>
        <v>62.683762840573138</v>
      </c>
      <c r="EY65" s="2">
        <f t="shared" si="222"/>
        <v>62.662040124157336</v>
      </c>
      <c r="EZ65" s="2">
        <f t="shared" si="222"/>
        <v>62.564064196646434</v>
      </c>
      <c r="FA65" s="2">
        <f t="shared" si="222"/>
        <v>60.642678489512797</v>
      </c>
      <c r="FB65" s="2">
        <f t="shared" si="222"/>
        <v>59.941171153289453</v>
      </c>
      <c r="FC65" s="2">
        <f t="shared" si="222"/>
        <v>57.876181288353628</v>
      </c>
      <c r="FD65" s="2">
        <f t="shared" si="222"/>
        <v>62.712663432127798</v>
      </c>
      <c r="FE65" s="2">
        <f t="shared" si="222"/>
        <v>61.147897808844796</v>
      </c>
      <c r="FG65" s="2">
        <f t="shared" si="88"/>
        <v>0.39476457617987376</v>
      </c>
      <c r="FH65" s="2">
        <f t="shared" si="223"/>
        <v>0.40161350674616625</v>
      </c>
      <c r="FI65" s="2">
        <f t="shared" si="223"/>
        <v>0.3525585167311252</v>
      </c>
      <c r="FJ65" s="2">
        <f t="shared" si="223"/>
        <v>0.37051699161199864</v>
      </c>
      <c r="FK65" s="2">
        <f t="shared" si="223"/>
        <v>0.36713781339171192</v>
      </c>
      <c r="FL65" s="2">
        <f t="shared" si="223"/>
        <v>0.35280746945511698</v>
      </c>
      <c r="FM65" s="2">
        <f t="shared" si="223"/>
        <v>0.3517582114125587</v>
      </c>
      <c r="FN65" s="2">
        <f t="shared" si="223"/>
        <v>0.35003918207718976</v>
      </c>
      <c r="FO65" s="2">
        <f t="shared" si="223"/>
        <v>0.36107670193841901</v>
      </c>
      <c r="FP65" s="2">
        <f t="shared" si="223"/>
        <v>0.36726632802846998</v>
      </c>
      <c r="FQ65" s="2">
        <f t="shared" si="223"/>
        <v>0.32603046112858297</v>
      </c>
      <c r="FR65" s="2">
        <f t="shared" si="223"/>
        <v>0.34313125019276036</v>
      </c>
      <c r="FS65" s="2">
        <f t="shared" si="223"/>
        <v>0.34707407694404235</v>
      </c>
      <c r="FT65" s="2">
        <f t="shared" si="223"/>
        <v>0.28950850974192643</v>
      </c>
      <c r="FU65" s="2">
        <f t="shared" si="223"/>
        <v>0.27600824096636722</v>
      </c>
      <c r="FW65" s="2">
        <f t="shared" si="112"/>
        <v>1.3812173058599387E-5</v>
      </c>
      <c r="FX65" s="2">
        <f t="shared" si="164"/>
        <v>2.1438089230894761E-5</v>
      </c>
      <c r="FY65" s="2">
        <f t="shared" si="165"/>
        <v>1.4036561562216539E-5</v>
      </c>
      <c r="FZ65" s="2">
        <f t="shared" si="166"/>
        <v>1.7983928012026772E-5</v>
      </c>
      <c r="GA65" s="2">
        <f t="shared" si="167"/>
        <v>1.4909202641994389E-5</v>
      </c>
      <c r="GB65" s="2">
        <f t="shared" si="168"/>
        <v>1.5091714167671769E-5</v>
      </c>
      <c r="GC65" s="2">
        <f t="shared" si="169"/>
        <v>1.4854426127468749E-5</v>
      </c>
      <c r="GD65" s="2">
        <f t="shared" si="170"/>
        <v>1.8919382685805001E-5</v>
      </c>
      <c r="GE65" s="2">
        <f t="shared" si="171"/>
        <v>1.8816598078723286E-5</v>
      </c>
      <c r="GF65" s="2">
        <f t="shared" si="172"/>
        <v>1.9452046232123526E-5</v>
      </c>
      <c r="GG65" s="2">
        <f t="shared" si="173"/>
        <v>1.5123280486075962E-5</v>
      </c>
      <c r="GH65" s="2">
        <f t="shared" si="174"/>
        <v>1.371145092933146E-5</v>
      </c>
      <c r="GI65" s="2">
        <f t="shared" si="175"/>
        <v>1.2092514933335409E-5</v>
      </c>
      <c r="GJ65" s="2">
        <f t="shared" si="176"/>
        <v>9.4676658112654226E-6</v>
      </c>
      <c r="GK65" s="2">
        <f t="shared" si="177"/>
        <v>1.0015816313704377E-5</v>
      </c>
      <c r="GM65" s="86">
        <f t="shared" si="113"/>
        <v>2.4267035879223524E-3</v>
      </c>
      <c r="GN65" s="86">
        <f t="shared" si="178"/>
        <v>2.8953479491746026E-3</v>
      </c>
      <c r="GO65" s="86">
        <f t="shared" si="179"/>
        <v>8.5476882221115322E-4</v>
      </c>
      <c r="GP65" s="86">
        <f t="shared" si="180"/>
        <v>1.2842013634958779E-3</v>
      </c>
      <c r="GQ65" s="86">
        <f t="shared" si="181"/>
        <v>1.1230466199089525E-3</v>
      </c>
      <c r="GR65" s="86">
        <f t="shared" si="182"/>
        <v>8.414903979653965E-4</v>
      </c>
      <c r="GS65" s="86">
        <f t="shared" si="183"/>
        <v>8.6540580144840588E-4</v>
      </c>
      <c r="GT65" s="86">
        <f t="shared" si="184"/>
        <v>7.4521842548339328E-4</v>
      </c>
      <c r="GU65" s="86">
        <f t="shared" si="185"/>
        <v>1.0081631091392821E-3</v>
      </c>
      <c r="GV65" s="86">
        <f t="shared" si="186"/>
        <v>1.1033280981946757E-3</v>
      </c>
      <c r="GW65" s="86">
        <f t="shared" si="187"/>
        <v>3.7809777924400811E-4</v>
      </c>
      <c r="GX65" s="86">
        <f t="shared" si="188"/>
        <v>6.5095379524012203E-4</v>
      </c>
      <c r="GY65" s="86">
        <f t="shared" si="189"/>
        <v>7.7844493707251875E-4</v>
      </c>
      <c r="GZ65" s="86">
        <f t="shared" si="190"/>
        <v>7.5195974306265753E-5</v>
      </c>
      <c r="HA65" s="86">
        <f t="shared" si="191"/>
        <v>2.8114391369554598E-5</v>
      </c>
      <c r="HC65" s="86">
        <f t="shared" si="145"/>
        <v>2.6668960012993917E-13</v>
      </c>
      <c r="HD65" s="86">
        <f t="shared" si="192"/>
        <v>1.2129625344676093E-10</v>
      </c>
      <c r="HE65" s="86">
        <f t="shared" si="193"/>
        <v>2.6419191547130597E-13</v>
      </c>
      <c r="HF65" s="86">
        <f t="shared" si="194"/>
        <v>3.863645208097844E-13</v>
      </c>
      <c r="HG65" s="86">
        <f t="shared" si="195"/>
        <v>1.2363194047095679E-12</v>
      </c>
      <c r="HH65" s="86">
        <f t="shared" si="196"/>
        <v>3.2217488973913568E-13</v>
      </c>
      <c r="HI65" s="86">
        <f t="shared" si="197"/>
        <v>5.5580042997442059E-14</v>
      </c>
      <c r="HJ65" s="86">
        <f t="shared" si="198"/>
        <v>3.290595529158254E-14</v>
      </c>
      <c r="HK65" s="86">
        <f t="shared" si="199"/>
        <v>8.4043979701661064E-13</v>
      </c>
      <c r="HL65" s="86">
        <f t="shared" si="200"/>
        <v>1.5297922905067973E-13</v>
      </c>
      <c r="HM65" s="86">
        <f t="shared" si="201"/>
        <v>2.8565923163286906E-14</v>
      </c>
      <c r="HN65" s="86">
        <f t="shared" si="202"/>
        <v>2.9469731896186044E-13</v>
      </c>
      <c r="HO65" s="86">
        <f t="shared" si="203"/>
        <v>4.9861011849057356E-13</v>
      </c>
      <c r="HP65" s="86">
        <f t="shared" si="204"/>
        <v>1.4709901861375562E-14</v>
      </c>
      <c r="HQ65" s="86">
        <f t="shared" si="205"/>
        <v>6.3731620313180718E-19</v>
      </c>
      <c r="HS65" s="86">
        <f t="shared" si="114"/>
        <v>3.2083836396416731E-101</v>
      </c>
      <c r="HT65" s="86">
        <f t="shared" si="206"/>
        <v>8.8673500818537933E-72</v>
      </c>
      <c r="HU65" s="86">
        <f t="shared" si="207"/>
        <v>4.9649260876906076E-98</v>
      </c>
      <c r="HV65" s="86">
        <f t="shared" si="208"/>
        <v>5.4640176812191145E-99</v>
      </c>
      <c r="HW65" s="86">
        <f t="shared" si="209"/>
        <v>3.3824187141421972E-94</v>
      </c>
      <c r="HX65" s="86">
        <f t="shared" si="210"/>
        <v>1.0814976747872916E-98</v>
      </c>
      <c r="HY65" s="86">
        <f t="shared" si="211"/>
        <v>1.2990367983958662E-105</v>
      </c>
      <c r="HZ65" s="86">
        <f t="shared" si="212"/>
        <v>3.0620138714041247E-105</v>
      </c>
      <c r="IA65" s="86">
        <f t="shared" si="213"/>
        <v>9.5364011411868041E-96</v>
      </c>
      <c r="IB65" s="86">
        <f t="shared" si="214"/>
        <v>2.9329064033703841E-103</v>
      </c>
      <c r="IC65" s="86">
        <f t="shared" si="215"/>
        <v>6.1148015855742809E-108</v>
      </c>
      <c r="ID65" s="86">
        <f t="shared" si="216"/>
        <v>3.4745801149840873E-99</v>
      </c>
      <c r="IE65" s="86">
        <f t="shared" si="217"/>
        <v>9.6626690398422791E-96</v>
      </c>
      <c r="IF65" s="86">
        <f t="shared" si="218"/>
        <v>3.4690152795041796E-70</v>
      </c>
      <c r="IG65" s="86">
        <f t="shared" si="219"/>
        <v>7.4750037884901894E-45</v>
      </c>
      <c r="II65" s="86">
        <f t="shared" si="115"/>
        <v>1.1831616048786859E-237</v>
      </c>
      <c r="IJ65" s="86">
        <f t="shared" si="116"/>
        <v>2.2236646108059317E-163</v>
      </c>
      <c r="IK65" s="86">
        <f t="shared" si="117"/>
        <v>1.6862609832216789E-230</v>
      </c>
      <c r="IL65" s="86">
        <f t="shared" si="118"/>
        <v>1.0925841592269394E-231</v>
      </c>
      <c r="IM65" s="86">
        <f t="shared" si="119"/>
        <v>2.4541084782903327E-226</v>
      </c>
      <c r="IN65" s="86">
        <f t="shared" si="120"/>
        <v>4.3232611576431196E-232</v>
      </c>
      <c r="IO65" s="86">
        <f t="shared" si="121"/>
        <v>4.6906924961864464E-247</v>
      </c>
      <c r="IP65" s="86">
        <f t="shared" si="122"/>
        <v>1.9199843609139735E-244</v>
      </c>
      <c r="IQ65" s="86">
        <f t="shared" si="123"/>
        <v>1.0929654047108892E-223</v>
      </c>
      <c r="IR65" s="86">
        <f t="shared" si="124"/>
        <v>1.6902690199202917E-242</v>
      </c>
      <c r="IS65" s="86">
        <f t="shared" si="125"/>
        <v>1.6963059289737402E-252</v>
      </c>
      <c r="IT65" s="86">
        <f t="shared" si="126"/>
        <v>1.4875927559234059E-231</v>
      </c>
      <c r="IU65" s="86">
        <f t="shared" si="127"/>
        <v>3.1316363799543796E-222</v>
      </c>
      <c r="IV65" s="86">
        <f t="shared" si="128"/>
        <v>6.0881752304631847E-125</v>
      </c>
      <c r="IW65" s="86">
        <f t="shared" si="129"/>
        <v>6.782631707816421E-190</v>
      </c>
      <c r="IY65" s="86">
        <f t="shared" si="130"/>
        <v>2.4267035881890418E-3</v>
      </c>
      <c r="IZ65" s="86">
        <f t="shared" si="131"/>
        <v>2.895348070470856E-3</v>
      </c>
      <c r="JA65" s="86">
        <f t="shared" si="132"/>
        <v>8.547688224753451E-4</v>
      </c>
      <c r="JB65" s="86">
        <f t="shared" si="133"/>
        <v>1.2842013638822425E-3</v>
      </c>
      <c r="JC65" s="86">
        <f t="shared" si="134"/>
        <v>1.1230466211452719E-3</v>
      </c>
      <c r="JD65" s="86">
        <f t="shared" si="135"/>
        <v>8.414903982875714E-4</v>
      </c>
      <c r="JE65" s="86">
        <f t="shared" si="136"/>
        <v>8.6540580150398587E-4</v>
      </c>
      <c r="JF65" s="86">
        <f t="shared" si="137"/>
        <v>7.4521842551629924E-4</v>
      </c>
      <c r="JG65" s="86">
        <f t="shared" si="138"/>
        <v>1.0081631099797218E-3</v>
      </c>
      <c r="JH65" s="86">
        <f t="shared" si="139"/>
        <v>1.1033280983476549E-3</v>
      </c>
      <c r="JI65" s="86">
        <f t="shared" si="140"/>
        <v>3.7809777927257402E-4</v>
      </c>
      <c r="JJ65" s="86">
        <f t="shared" si="141"/>
        <v>6.5095379553481935E-4</v>
      </c>
      <c r="JK65" s="86">
        <f t="shared" si="142"/>
        <v>7.784449375711289E-4</v>
      </c>
      <c r="JL65" s="86">
        <f t="shared" si="143"/>
        <v>7.5195974320975653E-5</v>
      </c>
      <c r="JM65" s="86">
        <f t="shared" si="144"/>
        <v>2.8114391369555235E-5</v>
      </c>
    </row>
    <row r="66" spans="2:273" x14ac:dyDescent="0.25">
      <c r="B66" s="2">
        <v>39</v>
      </c>
      <c r="C66" s="37">
        <v>63.267000000000003</v>
      </c>
      <c r="D66" s="37">
        <v>65.031999999999996</v>
      </c>
      <c r="E66" s="37">
        <v>63.677</v>
      </c>
      <c r="F66" s="37">
        <v>68.081000000000003</v>
      </c>
      <c r="G66" s="37">
        <v>70.870999999999995</v>
      </c>
      <c r="H66" s="37">
        <v>68.870999999999995</v>
      </c>
      <c r="I66" s="37">
        <v>69.742000000000004</v>
      </c>
      <c r="J66" s="37">
        <v>69.113</v>
      </c>
      <c r="K66" s="37">
        <v>73.274000000000001</v>
      </c>
      <c r="L66" s="37">
        <v>72.596999999999994</v>
      </c>
      <c r="M66" s="37">
        <v>69.613</v>
      </c>
      <c r="N66" s="37">
        <v>68.144999999999996</v>
      </c>
      <c r="O66" s="37">
        <v>67.935000000000002</v>
      </c>
      <c r="P66" s="37">
        <v>64.725999999999999</v>
      </c>
      <c r="Q66" s="37">
        <v>60.241999999999997</v>
      </c>
      <c r="S66" s="4">
        <f t="shared" si="8"/>
        <v>62.524966117944118</v>
      </c>
      <c r="T66" s="4">
        <f t="shared" si="9"/>
        <v>63.1535713418413</v>
      </c>
      <c r="U66" s="4">
        <f t="shared" si="10"/>
        <v>62.127466602276613</v>
      </c>
      <c r="V66" s="4">
        <f t="shared" si="11"/>
        <v>69.406328800861928</v>
      </c>
      <c r="W66" s="4">
        <f t="shared" si="12"/>
        <v>68.251480497838045</v>
      </c>
      <c r="X66" s="4">
        <f t="shared" si="13"/>
        <v>68.999812386151945</v>
      </c>
      <c r="Y66" s="4">
        <f t="shared" si="14"/>
        <v>69.717241996863891</v>
      </c>
      <c r="Z66" s="4">
        <f t="shared" si="15"/>
        <v>69.367903511507294</v>
      </c>
      <c r="AA66" s="4">
        <f t="shared" si="16"/>
        <v>69.933751467272103</v>
      </c>
      <c r="AB66" s="4">
        <f t="shared" si="17"/>
        <v>70.307754261515868</v>
      </c>
      <c r="AC66" s="4">
        <f t="shared" si="18"/>
        <v>67.751773565051337</v>
      </c>
      <c r="AD66" s="4">
        <f t="shared" si="19"/>
        <v>65.922235847282323</v>
      </c>
      <c r="AE66" s="4">
        <f t="shared" si="20"/>
        <v>66.361808886757103</v>
      </c>
      <c r="AF66" s="4">
        <f t="shared" si="21"/>
        <v>65.362896657264102</v>
      </c>
      <c r="AG66" s="4">
        <f t="shared" si="22"/>
        <v>62.293011363416987</v>
      </c>
      <c r="AI66" s="4">
        <f t="shared" si="23"/>
        <v>0.74203388205588539</v>
      </c>
      <c r="AJ66" s="4">
        <f t="shared" si="24"/>
        <v>1.8784286581586969</v>
      </c>
      <c r="AK66" s="4">
        <f t="shared" si="25"/>
        <v>1.5495333977233869</v>
      </c>
      <c r="AL66" s="4">
        <f t="shared" si="26"/>
        <v>-1.3253288008619251</v>
      </c>
      <c r="AM66" s="4">
        <f t="shared" si="27"/>
        <v>2.6195195021619497</v>
      </c>
      <c r="AN66" s="4">
        <f t="shared" si="28"/>
        <v>-0.12881238615194945</v>
      </c>
      <c r="AO66" s="4">
        <f t="shared" si="29"/>
        <v>2.4758003136113871E-2</v>
      </c>
      <c r="AP66" s="4">
        <f t="shared" si="30"/>
        <v>-0.25490351150729396</v>
      </c>
      <c r="AQ66" s="4">
        <f t="shared" si="31"/>
        <v>3.3402485327278981</v>
      </c>
      <c r="AR66" s="4">
        <f t="shared" si="32"/>
        <v>2.2892457384841265</v>
      </c>
      <c r="AS66" s="4">
        <f t="shared" si="33"/>
        <v>1.8612264349486622</v>
      </c>
      <c r="AT66" s="4">
        <f t="shared" si="34"/>
        <v>2.2227641527176729</v>
      </c>
      <c r="AU66" s="4">
        <f t="shared" si="35"/>
        <v>1.5731911132428991</v>
      </c>
      <c r="AV66" s="4">
        <f t="shared" si="220"/>
        <v>-0.63689665726410283</v>
      </c>
      <c r="AW66" s="4">
        <f t="shared" si="220"/>
        <v>-2.0510113634169898</v>
      </c>
      <c r="AY66" s="2">
        <f t="shared" si="96"/>
        <v>59.884116910747167</v>
      </c>
      <c r="AZ66" s="2">
        <f t="shared" si="147"/>
        <v>60.065158285593938</v>
      </c>
      <c r="BA66" s="2">
        <f t="shared" si="148"/>
        <v>61.006710093710645</v>
      </c>
      <c r="BB66" s="2">
        <f t="shared" si="149"/>
        <v>67.743582012190771</v>
      </c>
      <c r="BC66" s="2">
        <f t="shared" si="150"/>
        <v>66.802679589717627</v>
      </c>
      <c r="BD66" s="2">
        <f t="shared" si="151"/>
        <v>67.878744490416125</v>
      </c>
      <c r="BE66" s="2">
        <f t="shared" si="152"/>
        <v>68.681649313155361</v>
      </c>
      <c r="BF66" s="2">
        <f t="shared" si="153"/>
        <v>68.335644187443918</v>
      </c>
      <c r="BG66" s="2">
        <f t="shared" si="154"/>
        <v>68.715967232465388</v>
      </c>
      <c r="BH66" s="2">
        <f t="shared" si="155"/>
        <v>68.889469793675133</v>
      </c>
      <c r="BI66" s="2">
        <f t="shared" si="156"/>
        <v>67.208268140610031</v>
      </c>
      <c r="BJ66" s="2">
        <f t="shared" si="157"/>
        <v>65.053314760703813</v>
      </c>
      <c r="BK66" s="2">
        <f t="shared" si="158"/>
        <v>65.324062543295398</v>
      </c>
      <c r="BL66" s="2">
        <f t="shared" si="159"/>
        <v>65.233533378928144</v>
      </c>
      <c r="BM66" s="2">
        <f t="shared" si="160"/>
        <v>62.252383368307505</v>
      </c>
      <c r="BO66" s="2">
        <f t="shared" si="38"/>
        <v>63.267000000000003</v>
      </c>
      <c r="BP66" s="2">
        <f t="shared" si="39"/>
        <v>65.031999999999996</v>
      </c>
      <c r="BQ66" s="2">
        <f t="shared" si="40"/>
        <v>63.677</v>
      </c>
      <c r="BR66" s="2">
        <f t="shared" si="41"/>
        <v>68.081000000000003</v>
      </c>
      <c r="BS66" s="2">
        <f t="shared" si="42"/>
        <v>70.870999999999995</v>
      </c>
      <c r="BT66" s="2">
        <f t="shared" si="43"/>
        <v>68.870999999999995</v>
      </c>
      <c r="BU66" s="2">
        <f t="shared" si="44"/>
        <v>69.742000000000004</v>
      </c>
      <c r="BV66" s="2">
        <f t="shared" si="45"/>
        <v>69.113</v>
      </c>
      <c r="BW66" s="2">
        <f t="shared" si="46"/>
        <v>73.274000000000001</v>
      </c>
      <c r="BX66" s="2">
        <f t="shared" si="47"/>
        <v>72.596999999999994</v>
      </c>
      <c r="BY66" s="2">
        <f t="shared" si="48"/>
        <v>69.613</v>
      </c>
      <c r="BZ66" s="2">
        <f t="shared" si="49"/>
        <v>68.144999999999996</v>
      </c>
      <c r="CA66" s="2">
        <f t="shared" si="50"/>
        <v>67.935000000000002</v>
      </c>
      <c r="CB66" s="2">
        <f t="shared" si="51"/>
        <v>64.725999999999999</v>
      </c>
      <c r="CC66" s="2">
        <f t="shared" si="52"/>
        <v>60.241999999999997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61.242048537395661</v>
      </c>
      <c r="DL66" s="2">
        <f t="shared" si="221"/>
        <v>62.933307970720911</v>
      </c>
      <c r="DM66" s="2">
        <f t="shared" si="221"/>
        <v>62.882132269130025</v>
      </c>
      <c r="DN66" s="2">
        <f t="shared" si="221"/>
        <v>69.246494714587755</v>
      </c>
      <c r="DO66" s="2">
        <f t="shared" si="221"/>
        <v>69.34469903352462</v>
      </c>
      <c r="DP66" s="2">
        <f t="shared" si="221"/>
        <v>70.357576938659719</v>
      </c>
      <c r="DQ66" s="2">
        <f t="shared" si="221"/>
        <v>70.911110359408042</v>
      </c>
      <c r="DR66" s="2">
        <f t="shared" si="221"/>
        <v>70.948776895443373</v>
      </c>
      <c r="DS66" s="2">
        <f t="shared" si="221"/>
        <v>72.102244337058295</v>
      </c>
      <c r="DT66" s="2">
        <f t="shared" si="221"/>
        <v>72.524795856629652</v>
      </c>
      <c r="DU66" s="2">
        <f t="shared" si="221"/>
        <v>70.408278048780517</v>
      </c>
      <c r="DV66" s="2">
        <f t="shared" si="221"/>
        <v>68.411747778408028</v>
      </c>
      <c r="DW66" s="2">
        <f t="shared" si="221"/>
        <v>68.099813953488393</v>
      </c>
      <c r="DX66" s="2">
        <f t="shared" si="221"/>
        <v>66.492314543114531</v>
      </c>
      <c r="DY66" s="2">
        <f t="shared" si="221"/>
        <v>63.202163992869878</v>
      </c>
      <c r="EA66" s="2">
        <f t="shared" si="71"/>
        <v>57.985456195365629</v>
      </c>
      <c r="EB66" s="2">
        <f t="shared" si="72"/>
        <v>56.167781578517975</v>
      </c>
      <c r="EC66" s="2">
        <f t="shared" si="73"/>
        <v>57.865751564099646</v>
      </c>
      <c r="ED66" s="2">
        <f t="shared" si="74"/>
        <v>65.415062878746014</v>
      </c>
      <c r="EE66" s="2">
        <f t="shared" si="75"/>
        <v>62.806380594859959</v>
      </c>
      <c r="EF66" s="2">
        <f t="shared" si="76"/>
        <v>63.731705807177782</v>
      </c>
      <c r="EG66" s="2">
        <f t="shared" si="77"/>
        <v>64.934625414976338</v>
      </c>
      <c r="EH66" s="2">
        <f t="shared" si="78"/>
        <v>63.910528525932541</v>
      </c>
      <c r="EI66" s="2">
        <f t="shared" si="79"/>
        <v>63.251236363279951</v>
      </c>
      <c r="EJ66" s="2">
        <f t="shared" si="80"/>
        <v>63.177574942855564</v>
      </c>
      <c r="EK66" s="2">
        <f t="shared" si="81"/>
        <v>61.175298137360009</v>
      </c>
      <c r="EL66" s="2">
        <f t="shared" si="82"/>
        <v>59.189814840742045</v>
      </c>
      <c r="EM66" s="2">
        <f t="shared" si="83"/>
        <v>60.561801374388779</v>
      </c>
      <c r="EN66" s="2">
        <f t="shared" si="84"/>
        <v>62.41613189517323</v>
      </c>
      <c r="EO66" s="2">
        <f t="shared" si="85"/>
        <v>59.980204122973305</v>
      </c>
      <c r="EQ66" s="2">
        <f t="shared" si="86"/>
        <v>55.974953372805452</v>
      </c>
      <c r="ER66" s="2">
        <f t="shared" si="222"/>
        <v>55.698508141199284</v>
      </c>
      <c r="ES66" s="2">
        <f t="shared" si="222"/>
        <v>56.784173757288585</v>
      </c>
      <c r="ET66" s="2">
        <f t="shared" si="222"/>
        <v>62.233895139476985</v>
      </c>
      <c r="EU66" s="2">
        <f t="shared" si="222"/>
        <v>62.603999598343549</v>
      </c>
      <c r="EV66" s="2">
        <f t="shared" si="222"/>
        <v>62.693062283040959</v>
      </c>
      <c r="EW66" s="2">
        <f t="shared" si="222"/>
        <v>63.708387417640964</v>
      </c>
      <c r="EX66" s="2">
        <f t="shared" si="222"/>
        <v>62.569170412610717</v>
      </c>
      <c r="EY66" s="2">
        <f t="shared" si="222"/>
        <v>62.557382737433961</v>
      </c>
      <c r="EZ66" s="2">
        <f t="shared" si="222"/>
        <v>62.458109628844788</v>
      </c>
      <c r="FA66" s="2">
        <f t="shared" si="222"/>
        <v>60.522843997153664</v>
      </c>
      <c r="FB66" s="2">
        <f t="shared" si="222"/>
        <v>59.812575957508407</v>
      </c>
      <c r="FC66" s="2">
        <f t="shared" si="222"/>
        <v>57.792223336240589</v>
      </c>
      <c r="FD66" s="2">
        <f t="shared" si="222"/>
        <v>62.600706983014092</v>
      </c>
      <c r="FE66" s="2">
        <f t="shared" si="222"/>
        <v>61.062862939707337</v>
      </c>
      <c r="FG66" s="2">
        <f t="shared" si="88"/>
        <v>0.41696995985896829</v>
      </c>
      <c r="FH66" s="2">
        <f t="shared" si="223"/>
        <v>0.42393429394160981</v>
      </c>
      <c r="FI66" s="2">
        <f t="shared" si="223"/>
        <v>0.37385629986799246</v>
      </c>
      <c r="FJ66" s="2">
        <f t="shared" si="223"/>
        <v>0.39224238809324702</v>
      </c>
      <c r="FK66" s="2">
        <f t="shared" si="223"/>
        <v>0.38878744729419562</v>
      </c>
      <c r="FL66" s="2">
        <f t="shared" si="223"/>
        <v>0.37411160161152562</v>
      </c>
      <c r="FM66" s="2">
        <f t="shared" si="223"/>
        <v>0.37303550407843422</v>
      </c>
      <c r="FN66" s="2">
        <f t="shared" si="223"/>
        <v>0.37127204736209279</v>
      </c>
      <c r="FO66" s="2">
        <f t="shared" si="223"/>
        <v>0.38258498908487987</v>
      </c>
      <c r="FP66" s="2">
        <f t="shared" si="223"/>
        <v>0.38891888308046801</v>
      </c>
      <c r="FQ66" s="2">
        <f t="shared" si="223"/>
        <v>0.34658356453336858</v>
      </c>
      <c r="FR66" s="2">
        <f t="shared" si="223"/>
        <v>0.36417987456365475</v>
      </c>
      <c r="FS66" s="2">
        <f t="shared" si="223"/>
        <v>0.36822898062031811</v>
      </c>
      <c r="FT66" s="2">
        <f t="shared" si="223"/>
        <v>0.30881419921426567</v>
      </c>
      <c r="FU66" s="2">
        <f t="shared" si="223"/>
        <v>0.29478719561921962</v>
      </c>
      <c r="FW66" s="2">
        <f t="shared" si="112"/>
        <v>1.514472641864883E-5</v>
      </c>
      <c r="FX66" s="2">
        <f t="shared" si="164"/>
        <v>2.3506348790274686E-5</v>
      </c>
      <c r="FY66" s="2">
        <f t="shared" si="165"/>
        <v>1.5390762859280174E-5</v>
      </c>
      <c r="FZ66" s="2">
        <f t="shared" si="166"/>
        <v>1.9718950732693801E-5</v>
      </c>
      <c r="GA66" s="2">
        <f t="shared" si="167"/>
        <v>1.6347592104238586E-5</v>
      </c>
      <c r="GB66" s="2">
        <f t="shared" si="168"/>
        <v>1.6547711433455986E-5</v>
      </c>
      <c r="GC66" s="2">
        <f t="shared" si="169"/>
        <v>1.6287531022868525E-5</v>
      </c>
      <c r="GD66" s="2">
        <f t="shared" si="170"/>
        <v>2.07446527340953E-5</v>
      </c>
      <c r="GE66" s="2">
        <f t="shared" si="171"/>
        <v>2.063195206384065E-5</v>
      </c>
      <c r="GF66" s="2">
        <f t="shared" si="172"/>
        <v>2.1328704536348413E-5</v>
      </c>
      <c r="GG66" s="2">
        <f t="shared" si="173"/>
        <v>1.6582323112422528E-5</v>
      </c>
      <c r="GH66" s="2">
        <f t="shared" si="174"/>
        <v>1.5034287093301483E-5</v>
      </c>
      <c r="GI66" s="2">
        <f t="shared" si="175"/>
        <v>1.3259163491949049E-5</v>
      </c>
      <c r="GJ66" s="2">
        <f t="shared" si="176"/>
        <v>1.0381079648102581E-5</v>
      </c>
      <c r="GK66" s="2">
        <f t="shared" si="177"/>
        <v>1.0982113592449053E-5</v>
      </c>
      <c r="GM66" s="86">
        <f t="shared" si="113"/>
        <v>3.5273826725573552E-3</v>
      </c>
      <c r="GN66" s="86">
        <f t="shared" si="178"/>
        <v>4.1297195730400542E-3</v>
      </c>
      <c r="GO66" s="86">
        <f t="shared" si="179"/>
        <v>1.336709370848458E-3</v>
      </c>
      <c r="GP66" s="86">
        <f t="shared" si="180"/>
        <v>1.9717515825631751E-3</v>
      </c>
      <c r="GQ66" s="86">
        <f t="shared" si="181"/>
        <v>1.7506400970367852E-3</v>
      </c>
      <c r="GR66" s="86">
        <f t="shared" si="182"/>
        <v>1.3206985108350983E-3</v>
      </c>
      <c r="GS66" s="86">
        <f t="shared" si="183"/>
        <v>1.346957468029772E-3</v>
      </c>
      <c r="GT66" s="86">
        <f t="shared" si="184"/>
        <v>1.1846665839944902E-3</v>
      </c>
      <c r="GU66" s="86">
        <f t="shared" si="185"/>
        <v>1.5721439566611672E-3</v>
      </c>
      <c r="GV66" s="86">
        <f t="shared" si="186"/>
        <v>1.7267011826281606E-3</v>
      </c>
      <c r="GW66" s="86">
        <f t="shared" si="187"/>
        <v>6.2363356961644067E-4</v>
      </c>
      <c r="GX66" s="86">
        <f t="shared" si="188"/>
        <v>1.0364036404284635E-3</v>
      </c>
      <c r="GY66" s="86">
        <f t="shared" si="189"/>
        <v>1.2166340280712208E-3</v>
      </c>
      <c r="GZ66" s="86">
        <f t="shared" si="190"/>
        <v>1.3924013721749111E-4</v>
      </c>
      <c r="HA66" s="86">
        <f t="shared" si="191"/>
        <v>5.6496392784433453E-5</v>
      </c>
      <c r="HC66" s="86">
        <f t="shared" si="145"/>
        <v>7.7875565184198715E-13</v>
      </c>
      <c r="HD66" s="86">
        <f t="shared" si="192"/>
        <v>2.7459821559884374E-10</v>
      </c>
      <c r="HE66" s="86">
        <f t="shared" si="193"/>
        <v>7.6031296250055174E-13</v>
      </c>
      <c r="HF66" s="86">
        <f t="shared" si="194"/>
        <v>1.1333761444013984E-12</v>
      </c>
      <c r="HG66" s="86">
        <f t="shared" si="195"/>
        <v>3.4409220582620462E-12</v>
      </c>
      <c r="HH66" s="86">
        <f t="shared" si="196"/>
        <v>9.3341314587612555E-13</v>
      </c>
      <c r="HI66" s="86">
        <f t="shared" si="197"/>
        <v>1.7208424198623017E-13</v>
      </c>
      <c r="HJ66" s="86">
        <f t="shared" si="198"/>
        <v>1.0487558515645136E-13</v>
      </c>
      <c r="HK66" s="86">
        <f t="shared" si="199"/>
        <v>2.3938095195648862E-12</v>
      </c>
      <c r="HL66" s="86">
        <f t="shared" si="200"/>
        <v>4.7232325093520191E-13</v>
      </c>
      <c r="HM66" s="86">
        <f t="shared" si="201"/>
        <v>9.0870595592100361E-14</v>
      </c>
      <c r="HN66" s="86">
        <f t="shared" si="202"/>
        <v>8.4653388948439806E-13</v>
      </c>
      <c r="HO66" s="86">
        <f t="shared" si="203"/>
        <v>1.3726472915425587E-12</v>
      </c>
      <c r="HP66" s="86">
        <f t="shared" si="204"/>
        <v>4.5984660272027081E-14</v>
      </c>
      <c r="HQ66" s="86">
        <f t="shared" si="205"/>
        <v>2.9823461449856677E-18</v>
      </c>
      <c r="HS66" s="86">
        <f t="shared" si="114"/>
        <v>4.9472158462441526E-99</v>
      </c>
      <c r="HT66" s="86">
        <f t="shared" si="206"/>
        <v>3.3869731883373904E-70</v>
      </c>
      <c r="HU66" s="86">
        <f t="shared" si="207"/>
        <v>6.5886087906623632E-96</v>
      </c>
      <c r="HV66" s="86">
        <f t="shared" si="208"/>
        <v>8.4084587309381893E-97</v>
      </c>
      <c r="HW66" s="86">
        <f t="shared" si="209"/>
        <v>3.9946796886660979E-92</v>
      </c>
      <c r="HX66" s="86">
        <f t="shared" si="210"/>
        <v>1.5326990783281076E-96</v>
      </c>
      <c r="HY66" s="86">
        <f t="shared" si="211"/>
        <v>2.5610737471771592E-103</v>
      </c>
      <c r="HZ66" s="86">
        <f t="shared" si="212"/>
        <v>6.5296312399173625E-103</v>
      </c>
      <c r="IA66" s="86">
        <f t="shared" si="213"/>
        <v>1.2614261922352747E-93</v>
      </c>
      <c r="IB66" s="86">
        <f t="shared" si="214"/>
        <v>5.8929119849070951E-101</v>
      </c>
      <c r="IC66" s="86">
        <f t="shared" si="215"/>
        <v>1.3680416552286974E-105</v>
      </c>
      <c r="ID66" s="86">
        <f t="shared" si="216"/>
        <v>4.7528942730268357E-97</v>
      </c>
      <c r="IE66" s="86">
        <f t="shared" si="217"/>
        <v>1.0409804971725689E-93</v>
      </c>
      <c r="IF66" s="86">
        <f t="shared" si="218"/>
        <v>9.8224192044516737E-69</v>
      </c>
      <c r="IG66" s="86">
        <f t="shared" si="219"/>
        <v>5.9067483459346205E-44</v>
      </c>
      <c r="II66" s="86">
        <f t="shared" si="115"/>
        <v>8.5966968140910172E-234</v>
      </c>
      <c r="IJ66" s="86">
        <f t="shared" si="116"/>
        <v>1.2581902703136728E-160</v>
      </c>
      <c r="IK66" s="86">
        <f t="shared" si="117"/>
        <v>9.4714867896737887E-227</v>
      </c>
      <c r="IL66" s="86">
        <f t="shared" si="118"/>
        <v>7.8084769695231328E-228</v>
      </c>
      <c r="IM66" s="86">
        <f t="shared" si="119"/>
        <v>1.2331098074307838E-222</v>
      </c>
      <c r="IN66" s="86">
        <f t="shared" si="120"/>
        <v>2.7286702634007123E-228</v>
      </c>
      <c r="IO66" s="86">
        <f t="shared" si="121"/>
        <v>5.1604262528725824E-243</v>
      </c>
      <c r="IP66" s="86">
        <f t="shared" si="122"/>
        <v>2.3455221658295916E-240</v>
      </c>
      <c r="IQ66" s="86">
        <f t="shared" si="123"/>
        <v>5.9421738183244539E-220</v>
      </c>
      <c r="IR66" s="86">
        <f t="shared" si="124"/>
        <v>1.9609244997438383E-238</v>
      </c>
      <c r="IS66" s="86">
        <f t="shared" si="125"/>
        <v>2.3297884368123006E-248</v>
      </c>
      <c r="IT66" s="86">
        <f t="shared" si="126"/>
        <v>8.5392856056339385E-228</v>
      </c>
      <c r="IU66" s="86">
        <f t="shared" si="127"/>
        <v>1.1541270495063592E-218</v>
      </c>
      <c r="IV66" s="86">
        <f t="shared" si="128"/>
        <v>5.4291163267463282E-123</v>
      </c>
      <c r="IW66" s="86">
        <f t="shared" si="129"/>
        <v>6.6820944587314115E-187</v>
      </c>
      <c r="IY66" s="86">
        <f t="shared" si="130"/>
        <v>3.5273826733361107E-3</v>
      </c>
      <c r="IZ66" s="86">
        <f t="shared" si="131"/>
        <v>4.1297198476382699E-3</v>
      </c>
      <c r="JA66" s="86">
        <f t="shared" si="132"/>
        <v>1.336709371608771E-3</v>
      </c>
      <c r="JB66" s="86">
        <f t="shared" si="133"/>
        <v>1.971751583696551E-3</v>
      </c>
      <c r="JC66" s="86">
        <f t="shared" si="134"/>
        <v>1.7506401004777072E-3</v>
      </c>
      <c r="JD66" s="86">
        <f t="shared" si="135"/>
        <v>1.3206985117685114E-3</v>
      </c>
      <c r="JE66" s="86">
        <f t="shared" si="136"/>
        <v>1.3469574682018562E-3</v>
      </c>
      <c r="JF66" s="86">
        <f t="shared" si="137"/>
        <v>1.1846665840993657E-3</v>
      </c>
      <c r="JG66" s="86">
        <f t="shared" si="138"/>
        <v>1.5721439590549767E-3</v>
      </c>
      <c r="JH66" s="86">
        <f t="shared" si="139"/>
        <v>1.726701183100484E-3</v>
      </c>
      <c r="JI66" s="86">
        <f t="shared" si="140"/>
        <v>6.2363356970731123E-4</v>
      </c>
      <c r="JJ66" s="86">
        <f t="shared" si="141"/>
        <v>1.0364036412749975E-3</v>
      </c>
      <c r="JK66" s="86">
        <f t="shared" si="142"/>
        <v>1.216634029443868E-3</v>
      </c>
      <c r="JL66" s="86">
        <f t="shared" si="143"/>
        <v>1.3924013726347579E-4</v>
      </c>
      <c r="JM66" s="86">
        <f t="shared" si="144"/>
        <v>5.6496392784436435E-5</v>
      </c>
    </row>
    <row r="67" spans="2:273" x14ac:dyDescent="0.25">
      <c r="B67" s="2">
        <v>40</v>
      </c>
      <c r="C67" s="37">
        <v>66.599999999999994</v>
      </c>
      <c r="D67" s="37">
        <v>66.774000000000001</v>
      </c>
      <c r="E67" s="37">
        <v>63.597000000000001</v>
      </c>
      <c r="F67" s="37">
        <v>69.435000000000002</v>
      </c>
      <c r="G67" s="37">
        <v>71.081000000000003</v>
      </c>
      <c r="H67" s="37">
        <v>72.677000000000007</v>
      </c>
      <c r="I67" s="37">
        <v>71.644999999999996</v>
      </c>
      <c r="J67" s="37">
        <v>71.209999999999994</v>
      </c>
      <c r="K67" s="37">
        <v>72.742000000000004</v>
      </c>
      <c r="L67" s="37">
        <v>71.629000000000005</v>
      </c>
      <c r="M67" s="37">
        <v>71.048000000000002</v>
      </c>
      <c r="N67" s="37">
        <v>69.322999999999993</v>
      </c>
      <c r="O67" s="37">
        <v>69.805999999999997</v>
      </c>
      <c r="P67" s="37">
        <v>67.048000000000002</v>
      </c>
      <c r="Q67" s="37">
        <v>63.145000000000003</v>
      </c>
      <c r="S67" s="4">
        <f t="shared" si="8"/>
        <v>63.49933951430625</v>
      </c>
      <c r="T67" s="4">
        <f t="shared" si="9"/>
        <v>64.138825883224001</v>
      </c>
      <c r="U67" s="4">
        <f t="shared" si="10"/>
        <v>62.573720588733892</v>
      </c>
      <c r="V67" s="4">
        <f t="shared" si="11"/>
        <v>70.093555768636392</v>
      </c>
      <c r="W67" s="4">
        <f t="shared" si="12"/>
        <v>68.827218828279385</v>
      </c>
      <c r="X67" s="4">
        <f t="shared" si="13"/>
        <v>69.394528796377827</v>
      </c>
      <c r="Y67" s="4">
        <f t="shared" si="14"/>
        <v>70.104428464277916</v>
      </c>
      <c r="Z67" s="4">
        <f t="shared" si="15"/>
        <v>69.755190379905173</v>
      </c>
      <c r="AA67" s="4">
        <f t="shared" si="16"/>
        <v>70.340078833013038</v>
      </c>
      <c r="AB67" s="4">
        <f t="shared" si="17"/>
        <v>70.81413910544498</v>
      </c>
      <c r="AC67" s="4">
        <f t="shared" si="18"/>
        <v>67.899839734056684</v>
      </c>
      <c r="AD67" s="4">
        <f t="shared" si="19"/>
        <v>66.206195926763556</v>
      </c>
      <c r="AE67" s="4">
        <f t="shared" si="20"/>
        <v>66.718767574838424</v>
      </c>
      <c r="AF67" s="4">
        <f t="shared" si="21"/>
        <v>65.447544392639657</v>
      </c>
      <c r="AG67" s="4">
        <f t="shared" si="22"/>
        <v>62.345314154216737</v>
      </c>
      <c r="AI67" s="4">
        <f t="shared" si="23"/>
        <v>3.1006604856937443</v>
      </c>
      <c r="AJ67" s="4">
        <f t="shared" si="24"/>
        <v>2.6351741167759997</v>
      </c>
      <c r="AK67" s="4">
        <f t="shared" si="25"/>
        <v>1.0232794112661097</v>
      </c>
      <c r="AL67" s="4">
        <f t="shared" si="26"/>
        <v>-0.65855576863638987</v>
      </c>
      <c r="AM67" s="4">
        <f t="shared" si="27"/>
        <v>2.2537811717206182</v>
      </c>
      <c r="AN67" s="4">
        <f t="shared" si="28"/>
        <v>3.2824712036221797</v>
      </c>
      <c r="AO67" s="4">
        <f t="shared" si="29"/>
        <v>1.5405715357220799</v>
      </c>
      <c r="AP67" s="4">
        <f t="shared" si="30"/>
        <v>1.4548096200948208</v>
      </c>
      <c r="AQ67" s="4">
        <f t="shared" si="31"/>
        <v>2.4019211669869662</v>
      </c>
      <c r="AR67" s="4">
        <f t="shared" si="32"/>
        <v>0.81486089455502508</v>
      </c>
      <c r="AS67" s="4">
        <f t="shared" si="33"/>
        <v>3.1481602659433179</v>
      </c>
      <c r="AT67" s="4">
        <f t="shared" si="34"/>
        <v>3.1168040732364375</v>
      </c>
      <c r="AU67" s="4">
        <f t="shared" si="35"/>
        <v>3.0872324251615737</v>
      </c>
      <c r="AV67" s="4">
        <f t="shared" si="220"/>
        <v>1.6004556073603453</v>
      </c>
      <c r="AW67" s="4">
        <f t="shared" si="220"/>
        <v>0.79968584578326585</v>
      </c>
      <c r="AY67" s="2">
        <f t="shared" si="96"/>
        <v>59.83271588188915</v>
      </c>
      <c r="AZ67" s="2">
        <f t="shared" si="147"/>
        <v>59.923906437650004</v>
      </c>
      <c r="BA67" s="2">
        <f t="shared" si="148"/>
        <v>60.905705558196743</v>
      </c>
      <c r="BB67" s="2">
        <f t="shared" si="149"/>
        <v>67.664355769940528</v>
      </c>
      <c r="BC67" s="2">
        <f t="shared" si="150"/>
        <v>66.681152131295249</v>
      </c>
      <c r="BD67" s="2">
        <f t="shared" si="151"/>
        <v>67.720741535446479</v>
      </c>
      <c r="BE67" s="2">
        <f t="shared" si="152"/>
        <v>68.569482836946776</v>
      </c>
      <c r="BF67" s="2">
        <f t="shared" si="153"/>
        <v>68.195777034895556</v>
      </c>
      <c r="BG67" s="2">
        <f t="shared" si="154"/>
        <v>68.534170229321504</v>
      </c>
      <c r="BH67" s="2">
        <f t="shared" si="155"/>
        <v>68.705981560206666</v>
      </c>
      <c r="BI67" s="2">
        <f t="shared" si="156"/>
        <v>67.048492797642922</v>
      </c>
      <c r="BJ67" s="2">
        <f t="shared" si="157"/>
        <v>64.890552240521316</v>
      </c>
      <c r="BK67" s="2">
        <f t="shared" si="158"/>
        <v>65.174052724803104</v>
      </c>
      <c r="BL67" s="2">
        <f t="shared" si="159"/>
        <v>65.221277955652937</v>
      </c>
      <c r="BM67" s="2">
        <f t="shared" si="160"/>
        <v>62.268547679823214</v>
      </c>
      <c r="BO67" s="2">
        <f t="shared" si="38"/>
        <v>66.599999999999994</v>
      </c>
      <c r="BP67" s="2">
        <f t="shared" si="39"/>
        <v>66.774000000000001</v>
      </c>
      <c r="BQ67" s="2">
        <f t="shared" si="40"/>
        <v>63.597000000000001</v>
      </c>
      <c r="BR67" s="2">
        <f t="shared" si="41"/>
        <v>69.435000000000002</v>
      </c>
      <c r="BS67" s="2">
        <f t="shared" si="42"/>
        <v>71.081000000000003</v>
      </c>
      <c r="BT67" s="2">
        <f t="shared" si="43"/>
        <v>72.677000000000007</v>
      </c>
      <c r="BU67" s="2">
        <f t="shared" si="44"/>
        <v>71.644999999999996</v>
      </c>
      <c r="BV67" s="2">
        <f t="shared" si="45"/>
        <v>71.209999999999994</v>
      </c>
      <c r="BW67" s="2">
        <f t="shared" si="46"/>
        <v>72.742000000000004</v>
      </c>
      <c r="BX67" s="2">
        <f t="shared" si="47"/>
        <v>71.629000000000005</v>
      </c>
      <c r="BY67" s="2">
        <f t="shared" si="48"/>
        <v>71.048000000000002</v>
      </c>
      <c r="BZ67" s="2">
        <f t="shared" si="49"/>
        <v>69.322999999999993</v>
      </c>
      <c r="CA67" s="2">
        <f t="shared" si="50"/>
        <v>69.805999999999997</v>
      </c>
      <c r="CB67" s="2">
        <f t="shared" si="51"/>
        <v>67.048000000000002</v>
      </c>
      <c r="CC67" s="2">
        <f t="shared" si="52"/>
        <v>63.145000000000003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61.401417956405467</v>
      </c>
      <c r="DL67" s="2">
        <f t="shared" si="221"/>
        <v>63.060538260000548</v>
      </c>
      <c r="DM67" s="2">
        <f t="shared" si="221"/>
        <v>62.995688625989274</v>
      </c>
      <c r="DN67" s="2">
        <f t="shared" si="221"/>
        <v>69.404671035940822</v>
      </c>
      <c r="DO67" s="2">
        <f t="shared" si="221"/>
        <v>69.483989127151929</v>
      </c>
      <c r="DP67" s="2">
        <f t="shared" si="221"/>
        <v>70.421698484725667</v>
      </c>
      <c r="DQ67" s="2">
        <f t="shared" si="221"/>
        <v>71.034953136011282</v>
      </c>
      <c r="DR67" s="2">
        <f t="shared" si="221"/>
        <v>71.056418415579515</v>
      </c>
      <c r="DS67" s="2">
        <f t="shared" si="221"/>
        <v>72.201347629115077</v>
      </c>
      <c r="DT67" s="2">
        <f t="shared" si="221"/>
        <v>72.644906139426837</v>
      </c>
      <c r="DU67" s="2">
        <f t="shared" si="221"/>
        <v>70.53907317073174</v>
      </c>
      <c r="DV67" s="2">
        <f t="shared" si="221"/>
        <v>68.54613089160793</v>
      </c>
      <c r="DW67" s="2">
        <f t="shared" si="221"/>
        <v>68.198581395348867</v>
      </c>
      <c r="DX67" s="2">
        <f t="shared" si="221"/>
        <v>66.649444144144127</v>
      </c>
      <c r="DY67" s="2">
        <f t="shared" si="221"/>
        <v>63.349078431372547</v>
      </c>
      <c r="EA67" s="2">
        <f t="shared" si="71"/>
        <v>57.832345749713042</v>
      </c>
      <c r="EB67" s="2">
        <f t="shared" si="72"/>
        <v>56.036731981771979</v>
      </c>
      <c r="EC67" s="2">
        <f t="shared" si="73"/>
        <v>57.713389466499834</v>
      </c>
      <c r="ED67" s="2">
        <f t="shared" si="74"/>
        <v>65.205263068878992</v>
      </c>
      <c r="EE67" s="2">
        <f t="shared" si="75"/>
        <v>62.662532255270008</v>
      </c>
      <c r="EF67" s="2">
        <f t="shared" si="76"/>
        <v>63.599686274050022</v>
      </c>
      <c r="EG67" s="2">
        <f t="shared" si="77"/>
        <v>64.790401257282781</v>
      </c>
      <c r="EH67" s="2">
        <f t="shared" si="78"/>
        <v>63.777769981411403</v>
      </c>
      <c r="EI67" s="2">
        <f t="shared" si="79"/>
        <v>63.136851080303614</v>
      </c>
      <c r="EJ67" s="2">
        <f t="shared" si="80"/>
        <v>63.061625620226359</v>
      </c>
      <c r="EK67" s="2">
        <f t="shared" si="81"/>
        <v>61.046749318505896</v>
      </c>
      <c r="EL67" s="2">
        <f t="shared" si="82"/>
        <v>59.069836121806098</v>
      </c>
      <c r="EM67" s="2">
        <f t="shared" si="83"/>
        <v>60.441558556891749</v>
      </c>
      <c r="EN67" s="2">
        <f t="shared" si="84"/>
        <v>62.306018341723423</v>
      </c>
      <c r="EO67" s="2">
        <f t="shared" si="85"/>
        <v>59.911023073084891</v>
      </c>
      <c r="EQ67" s="2">
        <f t="shared" si="86"/>
        <v>55.848380739221348</v>
      </c>
      <c r="ER67" s="2">
        <f t="shared" si="222"/>
        <v>55.573980494202253</v>
      </c>
      <c r="ES67" s="2">
        <f t="shared" si="222"/>
        <v>56.646180058181628</v>
      </c>
      <c r="ET67" s="2">
        <f t="shared" si="222"/>
        <v>62.067521586317667</v>
      </c>
      <c r="EU67" s="2">
        <f t="shared" si="222"/>
        <v>62.462341764486091</v>
      </c>
      <c r="EV67" s="2">
        <f t="shared" si="222"/>
        <v>62.574990741520487</v>
      </c>
      <c r="EW67" s="2">
        <f t="shared" si="222"/>
        <v>63.580819895712381</v>
      </c>
      <c r="EX67" s="2">
        <f t="shared" si="222"/>
        <v>62.454577984648296</v>
      </c>
      <c r="EY67" s="2">
        <f t="shared" si="222"/>
        <v>62.452725350710594</v>
      </c>
      <c r="EZ67" s="2">
        <f t="shared" si="222"/>
        <v>62.352155061043142</v>
      </c>
      <c r="FA67" s="2">
        <f t="shared" si="222"/>
        <v>60.403009504794532</v>
      </c>
      <c r="FB67" s="2">
        <f t="shared" si="222"/>
        <v>59.683980761727362</v>
      </c>
      <c r="FC67" s="2">
        <f t="shared" si="222"/>
        <v>57.708265384127543</v>
      </c>
      <c r="FD67" s="2">
        <f t="shared" si="222"/>
        <v>62.488750533900379</v>
      </c>
      <c r="FE67" s="2">
        <f t="shared" si="222"/>
        <v>60.977828070569871</v>
      </c>
      <c r="FG67" s="2">
        <f t="shared" si="88"/>
        <v>0.43951734183837393</v>
      </c>
      <c r="FH67" s="2">
        <f t="shared" si="223"/>
        <v>0.44656981856848316</v>
      </c>
      <c r="FI67" s="2">
        <f t="shared" si="223"/>
        <v>0.39565442904295411</v>
      </c>
      <c r="FJ67" s="2">
        <f t="shared" si="223"/>
        <v>0.41440303905141596</v>
      </c>
      <c r="FK67" s="2">
        <f t="shared" si="223"/>
        <v>0.41088486816437519</v>
      </c>
      <c r="FL67" s="2">
        <f t="shared" si="223"/>
        <v>0.39591520413824915</v>
      </c>
      <c r="FM67" s="2">
        <f t="shared" si="223"/>
        <v>0.39481595239472866</v>
      </c>
      <c r="FN67" s="2">
        <f t="shared" si="223"/>
        <v>0.39301407523845761</v>
      </c>
      <c r="FO67" s="2">
        <f t="shared" si="223"/>
        <v>0.4045632212944878</v>
      </c>
      <c r="FP67" s="2">
        <f t="shared" si="223"/>
        <v>0.41101875076682343</v>
      </c>
      <c r="FQ67" s="2">
        <f t="shared" si="223"/>
        <v>0.36772540874819587</v>
      </c>
      <c r="FR67" s="2">
        <f t="shared" si="223"/>
        <v>0.38576140399865033</v>
      </c>
      <c r="FS67" s="2">
        <f t="shared" si="223"/>
        <v>0.38990331676441653</v>
      </c>
      <c r="FT67" s="2">
        <f t="shared" si="223"/>
        <v>0.32881148048289943</v>
      </c>
      <c r="FU67" s="2">
        <f t="shared" si="223"/>
        <v>0.31428917949833551</v>
      </c>
      <c r="FW67" s="2">
        <f t="shared" si="112"/>
        <v>1.6605838041216224E-5</v>
      </c>
      <c r="FX67" s="2">
        <f t="shared" si="164"/>
        <v>2.5774140467585132E-5</v>
      </c>
      <c r="FY67" s="2">
        <f t="shared" si="165"/>
        <v>1.6875610839071514E-5</v>
      </c>
      <c r="FZ67" s="2">
        <f t="shared" si="166"/>
        <v>2.1621358395693211E-5</v>
      </c>
      <c r="GA67" s="2">
        <f t="shared" si="167"/>
        <v>1.7924750031071752E-5</v>
      </c>
      <c r="GB67" s="2">
        <f t="shared" si="168"/>
        <v>1.814417581579778E-5</v>
      </c>
      <c r="GC67" s="2">
        <f t="shared" si="169"/>
        <v>1.7858894572263895E-5</v>
      </c>
      <c r="GD67" s="2">
        <f t="shared" si="170"/>
        <v>2.2746013885473573E-5</v>
      </c>
      <c r="GE67" s="2">
        <f t="shared" si="171"/>
        <v>2.2622440551146475E-5</v>
      </c>
      <c r="GF67" s="2">
        <f t="shared" si="172"/>
        <v>2.3386411352582787E-5</v>
      </c>
      <c r="GG67" s="2">
        <f t="shared" si="173"/>
        <v>1.818212664581315E-5</v>
      </c>
      <c r="GH67" s="2">
        <f t="shared" si="174"/>
        <v>1.6484744081555556E-5</v>
      </c>
      <c r="GI67" s="2">
        <f t="shared" si="175"/>
        <v>1.4538365070249937E-5</v>
      </c>
      <c r="GJ67" s="2">
        <f t="shared" si="176"/>
        <v>1.1382616086335706E-5</v>
      </c>
      <c r="GK67" s="2">
        <f t="shared" si="177"/>
        <v>1.204163534315989E-5</v>
      </c>
      <c r="GM67" s="86">
        <f t="shared" si="113"/>
        <v>5.0651226792011311E-3</v>
      </c>
      <c r="GN67" s="86">
        <f t="shared" si="178"/>
        <v>5.8241118429645002E-3</v>
      </c>
      <c r="GO67" s="86">
        <f t="shared" si="179"/>
        <v>2.0593458766769266E-3</v>
      </c>
      <c r="GP67" s="86">
        <f t="shared" si="180"/>
        <v>2.9836059849755784E-3</v>
      </c>
      <c r="GQ67" s="86">
        <f t="shared" si="181"/>
        <v>2.6874303701587433E-3</v>
      </c>
      <c r="GR67" s="86">
        <f t="shared" si="182"/>
        <v>2.041596748362279E-3</v>
      </c>
      <c r="GS67" s="86">
        <f t="shared" si="183"/>
        <v>2.0659487965475083E-3</v>
      </c>
      <c r="GT67" s="86">
        <f t="shared" si="184"/>
        <v>1.8537565126967325E-3</v>
      </c>
      <c r="GU67" s="86">
        <f t="shared" si="185"/>
        <v>2.4148364408620782E-3</v>
      </c>
      <c r="GV67" s="86">
        <f t="shared" si="186"/>
        <v>2.660527740922835E-3</v>
      </c>
      <c r="GW67" s="86">
        <f t="shared" si="187"/>
        <v>1.0114349587188871E-3</v>
      </c>
      <c r="GX67" s="86">
        <f t="shared" si="188"/>
        <v>1.6245493671547032E-3</v>
      </c>
      <c r="GY67" s="86">
        <f t="shared" si="189"/>
        <v>1.8736910089852726E-3</v>
      </c>
      <c r="GZ67" s="86">
        <f t="shared" si="190"/>
        <v>2.5240078185868496E-4</v>
      </c>
      <c r="HA67" s="86">
        <f t="shared" si="191"/>
        <v>1.107499843814702E-4</v>
      </c>
      <c r="HC67" s="86">
        <f t="shared" si="145"/>
        <v>2.2272941533309928E-12</v>
      </c>
      <c r="HD67" s="86">
        <f t="shared" si="192"/>
        <v>6.1219200155365814E-10</v>
      </c>
      <c r="HE67" s="86">
        <f t="shared" si="193"/>
        <v>2.1443469677691596E-12</v>
      </c>
      <c r="HF67" s="86">
        <f t="shared" si="194"/>
        <v>3.2548643677561587E-12</v>
      </c>
      <c r="HG67" s="86">
        <f t="shared" si="195"/>
        <v>9.3869270312036431E-12</v>
      </c>
      <c r="HH67" s="86">
        <f t="shared" si="196"/>
        <v>2.6491726757149846E-12</v>
      </c>
      <c r="HI67" s="86">
        <f t="shared" si="197"/>
        <v>5.2125832706530498E-13</v>
      </c>
      <c r="HJ67" s="86">
        <f t="shared" si="198"/>
        <v>3.2676800366350633E-13</v>
      </c>
      <c r="HK67" s="86">
        <f t="shared" si="199"/>
        <v>6.6789159531474829E-12</v>
      </c>
      <c r="HL67" s="86">
        <f t="shared" si="200"/>
        <v>1.4257674004734922E-12</v>
      </c>
      <c r="HM67" s="86">
        <f t="shared" si="201"/>
        <v>2.826454642068753E-13</v>
      </c>
      <c r="HN67" s="86">
        <f t="shared" si="202"/>
        <v>2.3830833633698861E-12</v>
      </c>
      <c r="HO67" s="86">
        <f t="shared" si="203"/>
        <v>3.707902578463689E-12</v>
      </c>
      <c r="HP67" s="86">
        <f t="shared" si="204"/>
        <v>1.4072043147202989E-13</v>
      </c>
      <c r="HQ67" s="86">
        <f t="shared" si="205"/>
        <v>1.3548511733141479E-17</v>
      </c>
      <c r="HS67" s="86">
        <f t="shared" si="114"/>
        <v>7.2137728448737274E-97</v>
      </c>
      <c r="HT67" s="86">
        <f t="shared" si="206"/>
        <v>1.2411927508417386E-68</v>
      </c>
      <c r="HU67" s="86">
        <f t="shared" si="207"/>
        <v>8.2808081665834111E-94</v>
      </c>
      <c r="HV67" s="86">
        <f t="shared" si="208"/>
        <v>1.222100695793637E-94</v>
      </c>
      <c r="HW67" s="86">
        <f t="shared" si="209"/>
        <v>4.4700755690299632E-90</v>
      </c>
      <c r="HX67" s="86">
        <f t="shared" si="210"/>
        <v>2.0549919072558127E-94</v>
      </c>
      <c r="HY67" s="86">
        <f t="shared" si="211"/>
        <v>4.7604389904229537E-101</v>
      </c>
      <c r="HZ67" s="86">
        <f t="shared" si="212"/>
        <v>1.3101750178234705E-100</v>
      </c>
      <c r="IA67" s="86">
        <f t="shared" si="213"/>
        <v>1.5783103102578705E-91</v>
      </c>
      <c r="IB67" s="86">
        <f t="shared" si="214"/>
        <v>1.1142937995882003E-98</v>
      </c>
      <c r="IC67" s="86">
        <f t="shared" si="215"/>
        <v>2.881287063090428E-103</v>
      </c>
      <c r="ID67" s="86">
        <f t="shared" si="216"/>
        <v>6.1574597085077543E-95</v>
      </c>
      <c r="IE67" s="86">
        <f t="shared" si="217"/>
        <v>1.0657048189003058E-91</v>
      </c>
      <c r="IF67" s="86">
        <f t="shared" si="218"/>
        <v>2.6837153774242861E-67</v>
      </c>
      <c r="IG67" s="86">
        <f t="shared" si="219"/>
        <v>4.5680532542846514E-43</v>
      </c>
      <c r="II67" s="86">
        <f t="shared" si="115"/>
        <v>5.8045061655118277E-230</v>
      </c>
      <c r="IJ67" s="86">
        <f t="shared" si="116"/>
        <v>6.7422144906178693E-158</v>
      </c>
      <c r="IK67" s="86">
        <f t="shared" si="117"/>
        <v>4.9537821572038358E-223</v>
      </c>
      <c r="IL67" s="86">
        <f t="shared" si="118"/>
        <v>5.177419868030407E-224</v>
      </c>
      <c r="IM67" s="86">
        <f t="shared" si="119"/>
        <v>5.7725713922788467E-219</v>
      </c>
      <c r="IN67" s="86">
        <f t="shared" si="120"/>
        <v>1.6013689448970498E-224</v>
      </c>
      <c r="IO67" s="86">
        <f t="shared" si="121"/>
        <v>5.2549985671899039E-239</v>
      </c>
      <c r="IP67" s="86">
        <f t="shared" si="122"/>
        <v>2.6453588528921261E-236</v>
      </c>
      <c r="IQ67" s="86">
        <f t="shared" si="123"/>
        <v>3.0032658729314171E-216</v>
      </c>
      <c r="IR67" s="86">
        <f t="shared" si="124"/>
        <v>2.1007356396585401E-234</v>
      </c>
      <c r="IS67" s="86">
        <f t="shared" si="125"/>
        <v>2.9560370212823425E-244</v>
      </c>
      <c r="IT67" s="86">
        <f t="shared" si="126"/>
        <v>4.5642704454935142E-224</v>
      </c>
      <c r="IU67" s="86">
        <f t="shared" si="127"/>
        <v>3.9779995141471967E-215</v>
      </c>
      <c r="IV67" s="86">
        <f t="shared" si="128"/>
        <v>4.671283780399543E-121</v>
      </c>
      <c r="IW67" s="86">
        <f t="shared" si="129"/>
        <v>6.2292444737578412E-184</v>
      </c>
      <c r="IY67" s="86">
        <f t="shared" si="130"/>
        <v>5.065122681428425E-3</v>
      </c>
      <c r="IZ67" s="86">
        <f t="shared" si="131"/>
        <v>5.8241124551565021E-3</v>
      </c>
      <c r="JA67" s="86">
        <f t="shared" si="132"/>
        <v>2.0593458788212733E-3</v>
      </c>
      <c r="JB67" s="86">
        <f t="shared" si="133"/>
        <v>2.9836059882304426E-3</v>
      </c>
      <c r="JC67" s="86">
        <f t="shared" si="134"/>
        <v>2.6874303795456703E-3</v>
      </c>
      <c r="JD67" s="86">
        <f t="shared" si="135"/>
        <v>2.0415967510114515E-3</v>
      </c>
      <c r="JE67" s="86">
        <f t="shared" si="136"/>
        <v>2.0659487970687666E-3</v>
      </c>
      <c r="JF67" s="86">
        <f t="shared" si="137"/>
        <v>1.8537565130235004E-3</v>
      </c>
      <c r="JG67" s="86">
        <f t="shared" si="138"/>
        <v>2.4148364475409943E-3</v>
      </c>
      <c r="JH67" s="86">
        <f t="shared" si="139"/>
        <v>2.6605277423486025E-3</v>
      </c>
      <c r="JI67" s="86">
        <f t="shared" si="140"/>
        <v>1.0114349590015326E-3</v>
      </c>
      <c r="JJ67" s="86">
        <f t="shared" si="141"/>
        <v>1.6245493695377865E-3</v>
      </c>
      <c r="JK67" s="86">
        <f t="shared" si="142"/>
        <v>1.8736910126931751E-3</v>
      </c>
      <c r="JL67" s="86">
        <f t="shared" si="143"/>
        <v>2.524007819994054E-4</v>
      </c>
      <c r="JM67" s="86">
        <f t="shared" si="144"/>
        <v>1.1074998438148375E-4</v>
      </c>
    </row>
    <row r="68" spans="2:273" x14ac:dyDescent="0.25">
      <c r="B68" s="2">
        <v>41</v>
      </c>
      <c r="C68" s="37">
        <v>68.2</v>
      </c>
      <c r="D68" s="37">
        <v>67</v>
      </c>
      <c r="E68" s="37">
        <v>64.564999999999998</v>
      </c>
      <c r="F68" s="37">
        <v>69.081000000000003</v>
      </c>
      <c r="G68" s="37">
        <v>70.096999999999994</v>
      </c>
      <c r="H68" s="37">
        <v>72.983999999999995</v>
      </c>
      <c r="I68" s="37">
        <v>73.548000000000002</v>
      </c>
      <c r="J68" s="37">
        <v>72.483999999999995</v>
      </c>
      <c r="K68" s="37">
        <v>71.096999999999994</v>
      </c>
      <c r="L68" s="37">
        <v>73.257999999999996</v>
      </c>
      <c r="M68" s="37">
        <v>71.370999999999995</v>
      </c>
      <c r="N68" s="37">
        <v>72.144999999999996</v>
      </c>
      <c r="O68" s="37">
        <v>69.564999999999998</v>
      </c>
      <c r="P68" s="37">
        <v>67.096999999999994</v>
      </c>
      <c r="Q68" s="37">
        <v>60.29</v>
      </c>
      <c r="S68" s="4">
        <f t="shared" si="8"/>
        <v>64.79050103425017</v>
      </c>
      <c r="T68" s="4">
        <f t="shared" si="9"/>
        <v>65.451773742311204</v>
      </c>
      <c r="U68" s="4">
        <f t="shared" si="10"/>
        <v>63.233885195585955</v>
      </c>
      <c r="V68" s="4">
        <f t="shared" si="11"/>
        <v>71.061117040066307</v>
      </c>
      <c r="W68" s="4">
        <f t="shared" si="12"/>
        <v>69.671626631271295</v>
      </c>
      <c r="X68" s="4">
        <f t="shared" si="13"/>
        <v>70.010048864547628</v>
      </c>
      <c r="Y68" s="4">
        <f t="shared" si="14"/>
        <v>70.682564544493246</v>
      </c>
      <c r="Z68" s="4">
        <f t="shared" si="15"/>
        <v>70.358601646140443</v>
      </c>
      <c r="AA68" s="4">
        <f t="shared" si="16"/>
        <v>70.974449887899993</v>
      </c>
      <c r="AB68" s="4">
        <f t="shared" si="17"/>
        <v>71.590235945742663</v>
      </c>
      <c r="AC68" s="4">
        <f t="shared" si="18"/>
        <v>68.18255969712007</v>
      </c>
      <c r="AD68" s="4">
        <f t="shared" si="19"/>
        <v>66.67150895062062</v>
      </c>
      <c r="AE68" s="4">
        <f t="shared" si="20"/>
        <v>67.2744887076732</v>
      </c>
      <c r="AF68" s="4">
        <f t="shared" si="21"/>
        <v>65.582369322679568</v>
      </c>
      <c r="AG68" s="4">
        <f t="shared" si="22"/>
        <v>62.415132563127081</v>
      </c>
      <c r="AI68" s="4">
        <f t="shared" si="23"/>
        <v>3.4094989657498331</v>
      </c>
      <c r="AJ68" s="4">
        <f t="shared" si="24"/>
        <v>1.5482262576887962</v>
      </c>
      <c r="AK68" s="4">
        <f t="shared" si="25"/>
        <v>1.3311148044140424</v>
      </c>
      <c r="AL68" s="4">
        <f t="shared" si="26"/>
        <v>-1.980117040066304</v>
      </c>
      <c r="AM68" s="4">
        <f t="shared" si="27"/>
        <v>0.42537336872869957</v>
      </c>
      <c r="AN68" s="4">
        <f t="shared" si="28"/>
        <v>2.9739511354523671</v>
      </c>
      <c r="AO68" s="4">
        <f t="shared" si="29"/>
        <v>2.8654354555067556</v>
      </c>
      <c r="AP68" s="4">
        <f t="shared" si="30"/>
        <v>2.125398353859552</v>
      </c>
      <c r="AQ68" s="4">
        <f t="shared" si="31"/>
        <v>0.12255011210000077</v>
      </c>
      <c r="AR68" s="4">
        <f t="shared" si="32"/>
        <v>1.6677640542573329</v>
      </c>
      <c r="AS68" s="4">
        <f t="shared" si="33"/>
        <v>3.1884403028799255</v>
      </c>
      <c r="AT68" s="4">
        <f t="shared" si="34"/>
        <v>5.4734910493793762</v>
      </c>
      <c r="AU68" s="4">
        <f t="shared" si="35"/>
        <v>2.2905112923267978</v>
      </c>
      <c r="AV68" s="4">
        <f t="shared" si="220"/>
        <v>1.5146306773204259</v>
      </c>
      <c r="AW68" s="4">
        <f t="shared" si="220"/>
        <v>-2.1251325631270817</v>
      </c>
      <c r="AY68" s="2">
        <f t="shared" si="96"/>
        <v>59.766243607992415</v>
      </c>
      <c r="AZ68" s="2">
        <f t="shared" si="147"/>
        <v>59.769332724003576</v>
      </c>
      <c r="BA68" s="2">
        <f t="shared" si="148"/>
        <v>60.790762358738803</v>
      </c>
      <c r="BB68" s="2">
        <f t="shared" si="149"/>
        <v>67.56721247623328</v>
      </c>
      <c r="BC68" s="2">
        <f t="shared" si="150"/>
        <v>66.544514773919062</v>
      </c>
      <c r="BD68" s="2">
        <f t="shared" si="151"/>
        <v>67.551225127774032</v>
      </c>
      <c r="BE68" s="2">
        <f t="shared" si="152"/>
        <v>68.442865701389792</v>
      </c>
      <c r="BF68" s="2">
        <f t="shared" si="153"/>
        <v>68.042204616464446</v>
      </c>
      <c r="BG68" s="2">
        <f t="shared" si="154"/>
        <v>68.339374895023468</v>
      </c>
      <c r="BH68" s="2">
        <f t="shared" si="155"/>
        <v>68.508475682446331</v>
      </c>
      <c r="BI68" s="2">
        <f t="shared" si="156"/>
        <v>66.872669576266475</v>
      </c>
      <c r="BJ68" s="2">
        <f t="shared" si="157"/>
        <v>64.712347749005929</v>
      </c>
      <c r="BK68" s="2">
        <f t="shared" si="158"/>
        <v>65.011009467535672</v>
      </c>
      <c r="BL68" s="2">
        <f t="shared" si="159"/>
        <v>65.195382346660352</v>
      </c>
      <c r="BM68" s="2">
        <f t="shared" si="160"/>
        <v>62.273804985277721</v>
      </c>
      <c r="BO68" s="2">
        <f t="shared" si="38"/>
        <v>68.2</v>
      </c>
      <c r="BP68" s="2">
        <f t="shared" si="39"/>
        <v>67</v>
      </c>
      <c r="BQ68" s="2">
        <f t="shared" si="40"/>
        <v>64.564999999999998</v>
      </c>
      <c r="BR68" s="2">
        <f t="shared" si="41"/>
        <v>69.081000000000003</v>
      </c>
      <c r="BS68" s="2">
        <f t="shared" si="42"/>
        <v>70.096999999999994</v>
      </c>
      <c r="BT68" s="2">
        <f t="shared" si="43"/>
        <v>72.983999999999995</v>
      </c>
      <c r="BU68" s="2">
        <f t="shared" si="44"/>
        <v>73.548000000000002</v>
      </c>
      <c r="BV68" s="2">
        <f t="shared" si="45"/>
        <v>72.483999999999995</v>
      </c>
      <c r="BW68" s="2">
        <f t="shared" si="46"/>
        <v>71.096999999999994</v>
      </c>
      <c r="BX68" s="2">
        <f t="shared" si="47"/>
        <v>73.257999999999996</v>
      </c>
      <c r="BY68" s="2">
        <f t="shared" si="48"/>
        <v>71.370999999999995</v>
      </c>
      <c r="BZ68" s="2">
        <f t="shared" si="49"/>
        <v>72.144999999999996</v>
      </c>
      <c r="CA68" s="2">
        <f t="shared" si="50"/>
        <v>69.564999999999998</v>
      </c>
      <c r="CB68" s="2">
        <f t="shared" si="51"/>
        <v>67.096999999999994</v>
      </c>
      <c r="CC68" s="2">
        <f t="shared" si="52"/>
        <v>60.29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61.560787375415273</v>
      </c>
      <c r="DL68" s="2">
        <f t="shared" si="221"/>
        <v>63.187768549280186</v>
      </c>
      <c r="DM68" s="2">
        <f t="shared" si="221"/>
        <v>63.109244982848523</v>
      </c>
      <c r="DN68" s="2">
        <f t="shared" si="221"/>
        <v>69.56284735729389</v>
      </c>
      <c r="DO68" s="2">
        <f t="shared" si="221"/>
        <v>69.623279220779239</v>
      </c>
      <c r="DP68" s="2">
        <f t="shared" si="221"/>
        <v>70.485820030791629</v>
      </c>
      <c r="DQ68" s="2">
        <f t="shared" si="221"/>
        <v>71.158795912614522</v>
      </c>
      <c r="DR68" s="2">
        <f t="shared" si="221"/>
        <v>71.164059935715642</v>
      </c>
      <c r="DS68" s="2">
        <f t="shared" si="221"/>
        <v>72.300450921171858</v>
      </c>
      <c r="DT68" s="2">
        <f t="shared" si="221"/>
        <v>72.765016422224008</v>
      </c>
      <c r="DU68" s="2">
        <f t="shared" si="221"/>
        <v>70.669868292682949</v>
      </c>
      <c r="DV68" s="2">
        <f t="shared" si="221"/>
        <v>68.680514004807833</v>
      </c>
      <c r="DW68" s="2">
        <f t="shared" si="221"/>
        <v>68.297348837209327</v>
      </c>
      <c r="DX68" s="2">
        <f t="shared" si="221"/>
        <v>66.806573745173736</v>
      </c>
      <c r="DY68" s="2">
        <f t="shared" si="221"/>
        <v>63.495992869875224</v>
      </c>
      <c r="EA68" s="2">
        <f t="shared" si="71"/>
        <v>57.679235304060455</v>
      </c>
      <c r="EB68" s="2">
        <f t="shared" si="72"/>
        <v>55.905682385025983</v>
      </c>
      <c r="EC68" s="2">
        <f t="shared" si="73"/>
        <v>57.561027368900014</v>
      </c>
      <c r="ED68" s="2">
        <f t="shared" si="74"/>
        <v>64.99546325901197</v>
      </c>
      <c r="EE68" s="2">
        <f t="shared" si="75"/>
        <v>62.518683915680057</v>
      </c>
      <c r="EF68" s="2">
        <f t="shared" si="76"/>
        <v>63.467666740922262</v>
      </c>
      <c r="EG68" s="2">
        <f t="shared" si="77"/>
        <v>64.646177099589224</v>
      </c>
      <c r="EH68" s="2">
        <f t="shared" si="78"/>
        <v>63.645011436890265</v>
      </c>
      <c r="EI68" s="2">
        <f t="shared" si="79"/>
        <v>63.022465797327278</v>
      </c>
      <c r="EJ68" s="2">
        <f t="shared" si="80"/>
        <v>62.94567629759716</v>
      </c>
      <c r="EK68" s="2">
        <f t="shared" si="81"/>
        <v>60.918200499651775</v>
      </c>
      <c r="EL68" s="2">
        <f t="shared" si="82"/>
        <v>58.949857402870151</v>
      </c>
      <c r="EM68" s="2">
        <f t="shared" si="83"/>
        <v>60.32131573939472</v>
      </c>
      <c r="EN68" s="2">
        <f t="shared" si="84"/>
        <v>62.195904788273616</v>
      </c>
      <c r="EO68" s="2">
        <f t="shared" si="85"/>
        <v>59.841842023196484</v>
      </c>
      <c r="EQ68" s="2">
        <f t="shared" si="86"/>
        <v>55.721808105637237</v>
      </c>
      <c r="ER68" s="2">
        <f t="shared" si="222"/>
        <v>55.449452847205222</v>
      </c>
      <c r="ES68" s="2">
        <f t="shared" si="222"/>
        <v>56.508186359074685</v>
      </c>
      <c r="ET68" s="2">
        <f t="shared" si="222"/>
        <v>61.901148033158343</v>
      </c>
      <c r="EU68" s="2">
        <f t="shared" si="222"/>
        <v>62.320683930628633</v>
      </c>
      <c r="EV68" s="2">
        <f t="shared" si="222"/>
        <v>62.456919200000023</v>
      </c>
      <c r="EW68" s="2">
        <f t="shared" si="222"/>
        <v>63.453252373783805</v>
      </c>
      <c r="EX68" s="2">
        <f t="shared" si="222"/>
        <v>62.339985556685868</v>
      </c>
      <c r="EY68" s="2">
        <f t="shared" si="222"/>
        <v>62.348067963987226</v>
      </c>
      <c r="EZ68" s="2">
        <f t="shared" si="222"/>
        <v>62.246200493241503</v>
      </c>
      <c r="FA68" s="2">
        <f t="shared" si="222"/>
        <v>60.283175012435393</v>
      </c>
      <c r="FB68" s="2">
        <f t="shared" si="222"/>
        <v>59.55538556594631</v>
      </c>
      <c r="FC68" s="2">
        <f t="shared" si="222"/>
        <v>57.624307432014504</v>
      </c>
      <c r="FD68" s="2">
        <f t="shared" si="222"/>
        <v>62.376794084786674</v>
      </c>
      <c r="FE68" s="2">
        <f t="shared" si="222"/>
        <v>60.892793201432411</v>
      </c>
      <c r="FG68" s="2">
        <f t="shared" si="88"/>
        <v>0.46231715916100363</v>
      </c>
      <c r="FH68" s="2">
        <f t="shared" si="223"/>
        <v>0.46942906947253626</v>
      </c>
      <c r="FI68" s="2">
        <f t="shared" si="223"/>
        <v>0.41787530770550624</v>
      </c>
      <c r="FJ68" s="2">
        <f t="shared" si="223"/>
        <v>0.4369156349158923</v>
      </c>
      <c r="FK68" s="2">
        <f t="shared" si="223"/>
        <v>0.43334777325686108</v>
      </c>
      <c r="FL68" s="2">
        <f t="shared" si="223"/>
        <v>0.41814059530113573</v>
      </c>
      <c r="FM68" s="2">
        <f t="shared" si="223"/>
        <v>0.41702223475971884</v>
      </c>
      <c r="FN68" s="2">
        <f t="shared" si="223"/>
        <v>0.4151885403853362</v>
      </c>
      <c r="FO68" s="2">
        <f t="shared" si="223"/>
        <v>0.4269309817665054</v>
      </c>
      <c r="FP68" s="2">
        <f t="shared" si="223"/>
        <v>0.43348358946254323</v>
      </c>
      <c r="FQ68" s="2">
        <f t="shared" si="223"/>
        <v>0.38938837304221829</v>
      </c>
      <c r="FR68" s="2">
        <f t="shared" si="223"/>
        <v>0.40780158658709842</v>
      </c>
      <c r="FS68" s="2">
        <f t="shared" si="223"/>
        <v>0.41202140668450032</v>
      </c>
      <c r="FT68" s="2">
        <f t="shared" si="223"/>
        <v>0.34944899996367401</v>
      </c>
      <c r="FU68" s="2">
        <f t="shared" si="223"/>
        <v>0.33446943270312585</v>
      </c>
      <c r="FW68" s="2">
        <f t="shared" si="112"/>
        <v>1.8207910169962124E-5</v>
      </c>
      <c r="FX68" s="2">
        <f t="shared" si="164"/>
        <v>2.8260712772747143E-5</v>
      </c>
      <c r="FY68" s="2">
        <f t="shared" si="165"/>
        <v>1.8503709205223332E-5</v>
      </c>
      <c r="FZ68" s="2">
        <f t="shared" si="166"/>
        <v>2.3707298598695335E-5</v>
      </c>
      <c r="GA68" s="2">
        <f t="shared" si="167"/>
        <v>1.9654063591680372E-5</v>
      </c>
      <c r="GB68" s="2">
        <f t="shared" si="168"/>
        <v>1.989465834306608E-5</v>
      </c>
      <c r="GC68" s="2">
        <f t="shared" si="169"/>
        <v>1.9581854766290257E-5</v>
      </c>
      <c r="GD68" s="2">
        <f t="shared" si="170"/>
        <v>2.4940453542906527E-5</v>
      </c>
      <c r="GE68" s="2">
        <f t="shared" si="171"/>
        <v>2.4804958669262896E-5</v>
      </c>
      <c r="GF68" s="2">
        <f t="shared" si="172"/>
        <v>2.5642632277215352E-5</v>
      </c>
      <c r="GG68" s="2">
        <f t="shared" si="173"/>
        <v>1.9936270454865568E-5</v>
      </c>
      <c r="GH68" s="2">
        <f t="shared" si="174"/>
        <v>1.8075133707401364E-5</v>
      </c>
      <c r="GI68" s="2">
        <f t="shared" si="175"/>
        <v>1.5940977947721355E-5</v>
      </c>
      <c r="GJ68" s="2">
        <f t="shared" si="176"/>
        <v>1.2480776647668021E-5</v>
      </c>
      <c r="GK68" s="2">
        <f t="shared" si="177"/>
        <v>1.3203375260591363E-5</v>
      </c>
      <c r="GM68" s="86">
        <f t="shared" si="113"/>
        <v>7.185407324708573E-3</v>
      </c>
      <c r="GN68" s="86">
        <f t="shared" si="178"/>
        <v>8.1217366812991847E-3</v>
      </c>
      <c r="GO68" s="86">
        <f t="shared" si="179"/>
        <v>3.1257262740309877E-3</v>
      </c>
      <c r="GP68" s="86">
        <f t="shared" si="180"/>
        <v>4.4496635207668589E-3</v>
      </c>
      <c r="GQ68" s="86">
        <f t="shared" si="181"/>
        <v>4.0629972337690792E-3</v>
      </c>
      <c r="GR68" s="86">
        <f t="shared" si="182"/>
        <v>3.1086644973692111E-3</v>
      </c>
      <c r="GS68" s="86">
        <f t="shared" si="183"/>
        <v>3.122780519379142E-3</v>
      </c>
      <c r="GT68" s="86">
        <f t="shared" si="184"/>
        <v>2.8554869002826856E-3</v>
      </c>
      <c r="GU68" s="86">
        <f t="shared" si="185"/>
        <v>3.6537901424667993E-3</v>
      </c>
      <c r="GV68" s="86">
        <f t="shared" si="186"/>
        <v>4.0363123668505857E-3</v>
      </c>
      <c r="GW68" s="86">
        <f t="shared" si="187"/>
        <v>1.6130808905798699E-3</v>
      </c>
      <c r="GX68" s="86">
        <f t="shared" si="188"/>
        <v>2.5071939917826673E-3</v>
      </c>
      <c r="GY68" s="86">
        <f t="shared" si="189"/>
        <v>2.8435854349869423E-3</v>
      </c>
      <c r="GZ68" s="86">
        <f t="shared" si="190"/>
        <v>4.4792305659418352E-4</v>
      </c>
      <c r="HA68" s="86">
        <f t="shared" si="191"/>
        <v>2.1180247945493599E-4</v>
      </c>
      <c r="HC68" s="86">
        <f t="shared" si="145"/>
        <v>6.2393769808684634E-12</v>
      </c>
      <c r="HD68" s="86">
        <f t="shared" si="192"/>
        <v>1.3440720836838971E-9</v>
      </c>
      <c r="HE68" s="86">
        <f t="shared" si="193"/>
        <v>5.9269778674445818E-12</v>
      </c>
      <c r="HF68" s="86">
        <f t="shared" si="194"/>
        <v>9.1512432855750469E-12</v>
      </c>
      <c r="HG68" s="86">
        <f t="shared" si="195"/>
        <v>2.5100518772646273E-11</v>
      </c>
      <c r="HH68" s="86">
        <f t="shared" si="196"/>
        <v>7.3655771421013256E-12</v>
      </c>
      <c r="HI68" s="86">
        <f t="shared" si="197"/>
        <v>1.5447587493722905E-12</v>
      </c>
      <c r="HJ68" s="86">
        <f t="shared" si="198"/>
        <v>9.953507054142182E-13</v>
      </c>
      <c r="HK68" s="86">
        <f t="shared" si="199"/>
        <v>1.8254171908063249E-11</v>
      </c>
      <c r="HL68" s="86">
        <f t="shared" si="200"/>
        <v>4.207917530591614E-12</v>
      </c>
      <c r="HM68" s="86">
        <f t="shared" si="201"/>
        <v>8.5962754984168916E-13</v>
      </c>
      <c r="HN68" s="86">
        <f t="shared" si="202"/>
        <v>6.574559641892344E-12</v>
      </c>
      <c r="HO68" s="86">
        <f t="shared" si="203"/>
        <v>9.8282135232898592E-12</v>
      </c>
      <c r="HP68" s="86">
        <f t="shared" si="204"/>
        <v>4.2154872505590974E-13</v>
      </c>
      <c r="HQ68" s="86">
        <f t="shared" si="205"/>
        <v>5.9753266751252783E-17</v>
      </c>
      <c r="HS68" s="86">
        <f t="shared" si="114"/>
        <v>9.9470044940560447E-95</v>
      </c>
      <c r="HT68" s="86">
        <f t="shared" si="206"/>
        <v>4.3639279054909946E-67</v>
      </c>
      <c r="HU68" s="86">
        <f t="shared" si="207"/>
        <v>9.8571419950118215E-92</v>
      </c>
      <c r="HV68" s="86">
        <f t="shared" si="208"/>
        <v>1.6775874710674894E-92</v>
      </c>
      <c r="HW68" s="86">
        <f t="shared" si="209"/>
        <v>4.7394435971419939E-88</v>
      </c>
      <c r="HX68" s="86">
        <f t="shared" si="210"/>
        <v>2.6066726277642128E-92</v>
      </c>
      <c r="HY68" s="86">
        <f t="shared" si="211"/>
        <v>8.3425235152297813E-99</v>
      </c>
      <c r="HZ68" s="86">
        <f t="shared" si="212"/>
        <v>2.4736054509982712E-98</v>
      </c>
      <c r="IA68" s="86">
        <f t="shared" si="213"/>
        <v>1.8680025530978881E-89</v>
      </c>
      <c r="IB68" s="86">
        <f t="shared" si="214"/>
        <v>1.982936526643705E-96</v>
      </c>
      <c r="IC68" s="86">
        <f t="shared" si="215"/>
        <v>5.7127501126106915E-101</v>
      </c>
      <c r="ID68" s="86">
        <f t="shared" si="216"/>
        <v>7.5549884003735509E-93</v>
      </c>
      <c r="IE68" s="86">
        <f t="shared" si="217"/>
        <v>1.036767226666915E-89</v>
      </c>
      <c r="IF68" s="86">
        <f t="shared" si="218"/>
        <v>7.0755670446918094E-66</v>
      </c>
      <c r="IG68" s="86">
        <f t="shared" si="219"/>
        <v>3.4574863239636661E-42</v>
      </c>
      <c r="II68" s="86">
        <f t="shared" si="115"/>
        <v>3.6420471524147706E-226</v>
      </c>
      <c r="IJ68" s="86">
        <f t="shared" si="116"/>
        <v>3.4216735269051133E-155</v>
      </c>
      <c r="IK68" s="86">
        <f t="shared" si="117"/>
        <v>2.4125789297885075E-219</v>
      </c>
      <c r="IL68" s="86">
        <f t="shared" si="118"/>
        <v>3.1849057925873931E-220</v>
      </c>
      <c r="IM68" s="86">
        <f t="shared" si="119"/>
        <v>2.5176592218073211E-215</v>
      </c>
      <c r="IN68" s="86">
        <f t="shared" si="120"/>
        <v>8.7384219622906648E-221</v>
      </c>
      <c r="IO68" s="86">
        <f t="shared" si="121"/>
        <v>4.9533446674727453E-235</v>
      </c>
      <c r="IP68" s="86">
        <f t="shared" si="122"/>
        <v>2.7544404730596469E-232</v>
      </c>
      <c r="IQ68" s="86">
        <f t="shared" si="123"/>
        <v>1.4110819785806024E-212</v>
      </c>
      <c r="IR68" s="86">
        <f t="shared" si="124"/>
        <v>2.0782030150604571E-230</v>
      </c>
      <c r="IS68" s="86">
        <f t="shared" si="125"/>
        <v>3.4648532091640274E-240</v>
      </c>
      <c r="IT68" s="86">
        <f t="shared" si="126"/>
        <v>2.2716114131707227E-220</v>
      </c>
      <c r="IU68" s="86">
        <f t="shared" si="127"/>
        <v>1.2823457202208604E-211</v>
      </c>
      <c r="IV68" s="86">
        <f t="shared" si="128"/>
        <v>3.8780097954051501E-119</v>
      </c>
      <c r="IW68" s="86">
        <f t="shared" si="129"/>
        <v>5.4949910037602575E-181</v>
      </c>
      <c r="IY68" s="86">
        <f t="shared" si="130"/>
        <v>7.18540733094795E-3</v>
      </c>
      <c r="IZ68" s="86">
        <f t="shared" si="131"/>
        <v>8.1217380253712692E-3</v>
      </c>
      <c r="JA68" s="86">
        <f t="shared" si="132"/>
        <v>3.1257262799579653E-3</v>
      </c>
      <c r="JB68" s="86">
        <f t="shared" si="133"/>
        <v>4.449663529918102E-3</v>
      </c>
      <c r="JC68" s="86">
        <f t="shared" si="134"/>
        <v>4.0629972588695981E-3</v>
      </c>
      <c r="JD68" s="86">
        <f t="shared" si="135"/>
        <v>3.1086645047347884E-3</v>
      </c>
      <c r="JE68" s="86">
        <f t="shared" si="136"/>
        <v>3.1227805209239007E-3</v>
      </c>
      <c r="JF68" s="86">
        <f t="shared" si="137"/>
        <v>2.8554869012780361E-3</v>
      </c>
      <c r="JG68" s="86">
        <f t="shared" si="138"/>
        <v>3.6537901607209713E-3</v>
      </c>
      <c r="JH68" s="86">
        <f t="shared" si="139"/>
        <v>4.0363123710585036E-3</v>
      </c>
      <c r="JI68" s="86">
        <f t="shared" si="140"/>
        <v>1.6130808914394973E-3</v>
      </c>
      <c r="JJ68" s="86">
        <f t="shared" si="141"/>
        <v>2.5071939983572268E-3</v>
      </c>
      <c r="JK68" s="86">
        <f t="shared" si="142"/>
        <v>2.8435854448151557E-3</v>
      </c>
      <c r="JL68" s="86">
        <f t="shared" si="143"/>
        <v>4.4792305701573222E-4</v>
      </c>
      <c r="JM68" s="86">
        <f t="shared" si="144"/>
        <v>2.1180247945499575E-4</v>
      </c>
    </row>
    <row r="69" spans="2:273" x14ac:dyDescent="0.25">
      <c r="B69" s="2">
        <v>42</v>
      </c>
      <c r="C69" s="37">
        <v>66.867000000000004</v>
      </c>
      <c r="D69" s="37">
        <v>68.338999999999999</v>
      </c>
      <c r="E69" s="37">
        <v>64.016000000000005</v>
      </c>
      <c r="F69" s="37">
        <v>72.596999999999994</v>
      </c>
      <c r="G69" s="37">
        <v>71.709999999999994</v>
      </c>
      <c r="H69" s="37">
        <v>70.257999999999996</v>
      </c>
      <c r="I69" s="37">
        <v>73.757999999999996</v>
      </c>
      <c r="J69" s="37">
        <v>73.709999999999994</v>
      </c>
      <c r="K69" s="37">
        <v>73.870999999999995</v>
      </c>
      <c r="L69" s="37">
        <v>74.274000000000001</v>
      </c>
      <c r="M69" s="37">
        <v>72.951999999999998</v>
      </c>
      <c r="N69" s="37">
        <v>70.629000000000005</v>
      </c>
      <c r="O69" s="37">
        <v>68.983999999999995</v>
      </c>
      <c r="P69" s="37">
        <v>67.531999999999996</v>
      </c>
      <c r="Q69" s="37">
        <v>65.403000000000006</v>
      </c>
      <c r="S69" s="4">
        <f t="shared" si="8"/>
        <v>66.47939958028023</v>
      </c>
      <c r="T69" s="4">
        <f t="shared" si="9"/>
        <v>67.169825345972214</v>
      </c>
      <c r="U69" s="4">
        <f t="shared" si="10"/>
        <v>64.183692201701831</v>
      </c>
      <c r="V69" s="4">
        <f t="shared" si="11"/>
        <v>72.399516112476135</v>
      </c>
      <c r="W69" s="4">
        <f t="shared" si="12"/>
        <v>70.875495165172339</v>
      </c>
      <c r="X69" s="4">
        <f t="shared" si="13"/>
        <v>70.924522081430595</v>
      </c>
      <c r="Y69" s="4">
        <f t="shared" si="14"/>
        <v>71.519231227887857</v>
      </c>
      <c r="Z69" s="4">
        <f t="shared" si="15"/>
        <v>71.258590960544979</v>
      </c>
      <c r="AA69" s="4">
        <f t="shared" si="16"/>
        <v>71.915377450109645</v>
      </c>
      <c r="AB69" s="4">
        <f t="shared" si="17"/>
        <v>72.728060008002359</v>
      </c>
      <c r="AC69" s="4">
        <f t="shared" si="18"/>
        <v>68.660800420776397</v>
      </c>
      <c r="AD69" s="4">
        <f t="shared" si="19"/>
        <v>67.388464266497778</v>
      </c>
      <c r="AE69" s="4">
        <f t="shared" si="20"/>
        <v>68.100262792774416</v>
      </c>
      <c r="AF69" s="4">
        <f t="shared" si="21"/>
        <v>65.802828970813437</v>
      </c>
      <c r="AG69" s="4">
        <f t="shared" si="22"/>
        <v>62.521431834397319</v>
      </c>
      <c r="AI69" s="4">
        <f t="shared" si="23"/>
        <v>0.38760041971977444</v>
      </c>
      <c r="AJ69" s="4">
        <f t="shared" si="24"/>
        <v>1.1691746540277848</v>
      </c>
      <c r="AK69" s="4">
        <f t="shared" si="25"/>
        <v>-0.16769220170182564</v>
      </c>
      <c r="AL69" s="4">
        <f t="shared" si="26"/>
        <v>0.19748388752385893</v>
      </c>
      <c r="AM69" s="4">
        <f t="shared" si="27"/>
        <v>0.83450483482765492</v>
      </c>
      <c r="AN69" s="4">
        <f t="shared" si="28"/>
        <v>-0.66652208143059966</v>
      </c>
      <c r="AO69" s="4">
        <f t="shared" si="29"/>
        <v>2.2387687721121381</v>
      </c>
      <c r="AP69" s="4">
        <f t="shared" si="30"/>
        <v>2.4514090394550152</v>
      </c>
      <c r="AQ69" s="4">
        <f t="shared" si="31"/>
        <v>1.9556225498903501</v>
      </c>
      <c r="AR69" s="4">
        <f t="shared" si="32"/>
        <v>1.545939991997642</v>
      </c>
      <c r="AS69" s="4">
        <f t="shared" si="33"/>
        <v>4.2911995792236013</v>
      </c>
      <c r="AT69" s="4">
        <f t="shared" si="34"/>
        <v>3.2405357335022273</v>
      </c>
      <c r="AU69" s="4">
        <f t="shared" si="35"/>
        <v>0.88373720722557891</v>
      </c>
      <c r="AV69" s="4">
        <f t="shared" si="220"/>
        <v>1.7291710291865598</v>
      </c>
      <c r="AW69" s="4">
        <f t="shared" si="220"/>
        <v>2.8815681656026868</v>
      </c>
      <c r="AY69" s="2">
        <f t="shared" si="96"/>
        <v>59.684856551331698</v>
      </c>
      <c r="AZ69" s="2">
        <f t="shared" si="147"/>
        <v>59.601978050519641</v>
      </c>
      <c r="BA69" s="2">
        <f t="shared" si="148"/>
        <v>60.662033209228198</v>
      </c>
      <c r="BB69" s="2">
        <f t="shared" si="149"/>
        <v>67.452202795249931</v>
      </c>
      <c r="BC69" s="2">
        <f t="shared" si="150"/>
        <v>66.393108540212296</v>
      </c>
      <c r="BD69" s="2">
        <f t="shared" si="151"/>
        <v>67.370555558338225</v>
      </c>
      <c r="BE69" s="2">
        <f t="shared" si="152"/>
        <v>68.302025282089375</v>
      </c>
      <c r="BF69" s="2">
        <f t="shared" si="153"/>
        <v>67.875263192531449</v>
      </c>
      <c r="BG69" s="2">
        <f t="shared" si="154"/>
        <v>68.132154066706505</v>
      </c>
      <c r="BH69" s="2">
        <f t="shared" si="155"/>
        <v>68.297580720268627</v>
      </c>
      <c r="BI69" s="2">
        <f t="shared" si="156"/>
        <v>66.681148888175855</v>
      </c>
      <c r="BJ69" s="2">
        <f t="shared" si="157"/>
        <v>64.519164030694881</v>
      </c>
      <c r="BK69" s="2">
        <f t="shared" si="158"/>
        <v>64.835318361106161</v>
      </c>
      <c r="BL69" s="2">
        <f t="shared" si="159"/>
        <v>65.155627275445568</v>
      </c>
      <c r="BM69" s="2">
        <f t="shared" si="160"/>
        <v>62.267924019112662</v>
      </c>
      <c r="BO69" s="2" t="str">
        <f t="shared" si="38"/>
        <v/>
      </c>
      <c r="BP69" s="2" t="str">
        <f t="shared" si="39"/>
        <v/>
      </c>
      <c r="BQ69" s="2">
        <f t="shared" si="40"/>
        <v>64.016000000000005</v>
      </c>
      <c r="BR69" s="2">
        <f t="shared" si="41"/>
        <v>72.596999999999994</v>
      </c>
      <c r="BS69" s="2">
        <f t="shared" si="42"/>
        <v>71.709999999999994</v>
      </c>
      <c r="BT69" s="2">
        <f t="shared" si="43"/>
        <v>70.257999999999996</v>
      </c>
      <c r="BU69" s="2">
        <f t="shared" si="44"/>
        <v>73.757999999999996</v>
      </c>
      <c r="BV69" s="2">
        <f t="shared" si="45"/>
        <v>73.709999999999994</v>
      </c>
      <c r="BW69" s="2">
        <f t="shared" si="46"/>
        <v>73.870999999999995</v>
      </c>
      <c r="BX69" s="2">
        <f t="shared" si="47"/>
        <v>74.274000000000001</v>
      </c>
      <c r="BY69" s="2">
        <f t="shared" si="48"/>
        <v>72.951999999999998</v>
      </c>
      <c r="BZ69" s="2">
        <f t="shared" si="49"/>
        <v>70.629000000000005</v>
      </c>
      <c r="CA69" s="2">
        <f t="shared" si="50"/>
        <v>68.983999999999995</v>
      </c>
      <c r="CB69" s="2">
        <f t="shared" si="51"/>
        <v>67.531999999999996</v>
      </c>
      <c r="CC69" s="2">
        <f t="shared" si="52"/>
        <v>65.403000000000006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61.72015679442508</v>
      </c>
      <c r="DL69" s="2">
        <f t="shared" si="221"/>
        <v>63.314998838559823</v>
      </c>
      <c r="DM69" s="2">
        <f t="shared" si="221"/>
        <v>63.222801339707772</v>
      </c>
      <c r="DN69" s="2">
        <f t="shared" si="221"/>
        <v>69.721023678646958</v>
      </c>
      <c r="DO69" s="2">
        <f t="shared" si="221"/>
        <v>69.762569314406534</v>
      </c>
      <c r="DP69" s="2">
        <f t="shared" si="221"/>
        <v>70.549941576857591</v>
      </c>
      <c r="DQ69" s="2">
        <f t="shared" si="221"/>
        <v>71.282638689217762</v>
      </c>
      <c r="DR69" s="2">
        <f t="shared" si="221"/>
        <v>71.271701455851769</v>
      </c>
      <c r="DS69" s="2">
        <f t="shared" si="221"/>
        <v>72.39955421322864</v>
      </c>
      <c r="DT69" s="2">
        <f t="shared" si="221"/>
        <v>72.885126705021193</v>
      </c>
      <c r="DU69" s="2">
        <f t="shared" si="221"/>
        <v>70.800663414634172</v>
      </c>
      <c r="DV69" s="2">
        <f t="shared" si="221"/>
        <v>68.814897118007735</v>
      </c>
      <c r="DW69" s="2">
        <f t="shared" si="221"/>
        <v>68.396116279069787</v>
      </c>
      <c r="DX69" s="2">
        <f t="shared" si="221"/>
        <v>66.963703346203332</v>
      </c>
      <c r="DY69" s="2">
        <f t="shared" si="221"/>
        <v>63.642907308377893</v>
      </c>
      <c r="EA69" s="2">
        <f t="shared" si="71"/>
        <v>57.526124858407869</v>
      </c>
      <c r="EB69" s="2">
        <f t="shared" si="72"/>
        <v>55.774632788279987</v>
      </c>
      <c r="EC69" s="2">
        <f t="shared" si="73"/>
        <v>57.408665271300194</v>
      </c>
      <c r="ED69" s="2">
        <f t="shared" si="74"/>
        <v>64.785663449144963</v>
      </c>
      <c r="EE69" s="2">
        <f t="shared" si="75"/>
        <v>62.374835576090106</v>
      </c>
      <c r="EF69" s="2">
        <f t="shared" si="76"/>
        <v>63.335647207794494</v>
      </c>
      <c r="EG69" s="2">
        <f t="shared" si="77"/>
        <v>64.501952941895667</v>
      </c>
      <c r="EH69" s="2">
        <f t="shared" si="78"/>
        <v>63.512252892369126</v>
      </c>
      <c r="EI69" s="2">
        <f t="shared" si="79"/>
        <v>62.908080514350942</v>
      </c>
      <c r="EJ69" s="2">
        <f t="shared" si="80"/>
        <v>62.829726974967954</v>
      </c>
      <c r="EK69" s="2">
        <f t="shared" si="81"/>
        <v>60.789651680797661</v>
      </c>
      <c r="EL69" s="2">
        <f t="shared" si="82"/>
        <v>58.829878683934204</v>
      </c>
      <c r="EM69" s="2">
        <f t="shared" si="83"/>
        <v>60.201072921897698</v>
      </c>
      <c r="EN69" s="2">
        <f t="shared" si="84"/>
        <v>62.085791234823802</v>
      </c>
      <c r="EO69" s="2">
        <f t="shared" si="85"/>
        <v>59.772660973308071</v>
      </c>
      <c r="EQ69" s="2">
        <f t="shared" si="86"/>
        <v>55.595235472053133</v>
      </c>
      <c r="ER69" s="2">
        <f t="shared" si="222"/>
        <v>55.324925200208185</v>
      </c>
      <c r="ES69" s="2">
        <f t="shared" si="222"/>
        <v>56.370192659967728</v>
      </c>
      <c r="ET69" s="2">
        <f t="shared" si="222"/>
        <v>61.734774479999025</v>
      </c>
      <c r="EU69" s="2">
        <f t="shared" si="222"/>
        <v>62.179026096771175</v>
      </c>
      <c r="EV69" s="2">
        <f t="shared" si="222"/>
        <v>62.338847658479551</v>
      </c>
      <c r="EW69" s="2">
        <f t="shared" si="222"/>
        <v>63.325684851855229</v>
      </c>
      <c r="EX69" s="2">
        <f t="shared" si="222"/>
        <v>62.225393128723447</v>
      </c>
      <c r="EY69" s="2">
        <f t="shared" si="222"/>
        <v>62.243410577263852</v>
      </c>
      <c r="EZ69" s="2">
        <f t="shared" si="222"/>
        <v>62.140245925439856</v>
      </c>
      <c r="FA69" s="2">
        <f t="shared" si="222"/>
        <v>60.163340520076261</v>
      </c>
      <c r="FB69" s="2">
        <f t="shared" si="222"/>
        <v>59.426790370165264</v>
      </c>
      <c r="FC69" s="2">
        <f t="shared" si="222"/>
        <v>57.540349479901465</v>
      </c>
      <c r="FD69" s="2">
        <f t="shared" si="222"/>
        <v>62.264837635672968</v>
      </c>
      <c r="FE69" s="2">
        <f t="shared" si="222"/>
        <v>60.807758332294952</v>
      </c>
      <c r="FG69" s="2">
        <f t="shared" si="88"/>
        <v>0.48527567858841453</v>
      </c>
      <c r="FH69" s="2">
        <f t="shared" si="223"/>
        <v>0.49241732140265415</v>
      </c>
      <c r="FI69" s="2">
        <f t="shared" si="223"/>
        <v>0.44043466319104607</v>
      </c>
      <c r="FJ69" s="2">
        <f t="shared" si="223"/>
        <v>0.45969118192699931</v>
      </c>
      <c r="FK69" s="2">
        <f t="shared" si="223"/>
        <v>0.4560879795901297</v>
      </c>
      <c r="FL69" s="2">
        <f t="shared" si="223"/>
        <v>0.44070343011657881</v>
      </c>
      <c r="FM69" s="2">
        <f t="shared" si="223"/>
        <v>0.43957031228157661</v>
      </c>
      <c r="FN69" s="2">
        <f t="shared" si="223"/>
        <v>0.43771191268257542</v>
      </c>
      <c r="FO69" s="2">
        <f t="shared" si="223"/>
        <v>0.44960163239065848</v>
      </c>
      <c r="FP69" s="2">
        <f t="shared" si="223"/>
        <v>0.45622518468713397</v>
      </c>
      <c r="FQ69" s="2">
        <f t="shared" si="223"/>
        <v>0.4114969540586797</v>
      </c>
      <c r="FR69" s="2">
        <f t="shared" si="223"/>
        <v>0.43021902721980765</v>
      </c>
      <c r="FS69" s="2">
        <f t="shared" si="223"/>
        <v>0.43450061900007569</v>
      </c>
      <c r="FT69" s="2">
        <f t="shared" si="223"/>
        <v>0.37066648182709094</v>
      </c>
      <c r="FU69" s="2">
        <f t="shared" si="223"/>
        <v>0.35527409770064866</v>
      </c>
      <c r="FW69" s="2">
        <f t="shared" si="112"/>
        <v>1.9964541427659519E-5</v>
      </c>
      <c r="FX69" s="2">
        <f t="shared" si="164"/>
        <v>3.0987170874941306E-5</v>
      </c>
      <c r="FY69" s="2">
        <f t="shared" si="165"/>
        <v>2.0288877471506272E-5</v>
      </c>
      <c r="FZ69" s="2">
        <f t="shared" si="166"/>
        <v>2.5994476547386247E-5</v>
      </c>
      <c r="GA69" s="2">
        <f t="shared" si="167"/>
        <v>2.1550211330623996E-5</v>
      </c>
      <c r="GB69" s="2">
        <f t="shared" si="168"/>
        <v>2.1814017223049038E-5</v>
      </c>
      <c r="GC69" s="2">
        <f t="shared" si="169"/>
        <v>2.1471036227725259E-5</v>
      </c>
      <c r="GD69" s="2">
        <f t="shared" si="170"/>
        <v>2.7346597710063019E-5</v>
      </c>
      <c r="GE69" s="2">
        <f t="shared" si="171"/>
        <v>2.7198031248446606E-5</v>
      </c>
      <c r="GF69" s="2">
        <f t="shared" si="172"/>
        <v>2.8116517624687362E-5</v>
      </c>
      <c r="GG69" s="2">
        <f t="shared" si="173"/>
        <v>2.1859643820997856E-5</v>
      </c>
      <c r="GH69" s="2">
        <f t="shared" si="174"/>
        <v>1.9818955441128113E-5</v>
      </c>
      <c r="GI69" s="2">
        <f t="shared" si="175"/>
        <v>1.7478907863070668E-5</v>
      </c>
      <c r="GJ69" s="2">
        <f t="shared" si="176"/>
        <v>1.3684882986821181E-5</v>
      </c>
      <c r="GK69" s="2">
        <f t="shared" si="177"/>
        <v>1.4477194647136576E-5</v>
      </c>
      <c r="GM69" s="86">
        <f t="shared" si="113"/>
        <v>1.0070730616164208E-2</v>
      </c>
      <c r="GN69" s="86">
        <f t="shared" si="178"/>
        <v>1.1199543798718127E-2</v>
      </c>
      <c r="GO69" s="86">
        <f t="shared" si="179"/>
        <v>4.6744367670723619E-3</v>
      </c>
      <c r="GP69" s="86">
        <f t="shared" si="180"/>
        <v>6.5409012085013533E-3</v>
      </c>
      <c r="GQ69" s="86">
        <f t="shared" si="181"/>
        <v>6.049990637451064E-3</v>
      </c>
      <c r="GR69" s="86">
        <f t="shared" si="182"/>
        <v>4.6627619862263658E-3</v>
      </c>
      <c r="GS69" s="86">
        <f t="shared" si="183"/>
        <v>4.6520691535786723E-3</v>
      </c>
      <c r="GT69" s="86">
        <f t="shared" si="184"/>
        <v>4.330197230169355E-3</v>
      </c>
      <c r="GU69" s="86">
        <f t="shared" si="185"/>
        <v>5.4461377177344467E-3</v>
      </c>
      <c r="GV69" s="86">
        <f t="shared" si="186"/>
        <v>6.029741244880182E-3</v>
      </c>
      <c r="GW69" s="86">
        <f t="shared" si="187"/>
        <v>2.5299549528533037E-3</v>
      </c>
      <c r="GX69" s="86">
        <f t="shared" si="188"/>
        <v>3.8099728030777246E-3</v>
      </c>
      <c r="GY69" s="86">
        <f t="shared" si="189"/>
        <v>4.252958137429908E-3</v>
      </c>
      <c r="GZ69" s="86">
        <f t="shared" si="190"/>
        <v>7.7827895129645229E-4</v>
      </c>
      <c r="HA69" s="86">
        <f t="shared" si="191"/>
        <v>3.9520221177344675E-4</v>
      </c>
      <c r="HC69" s="86">
        <f t="shared" si="145"/>
        <v>1.7119794428080887E-11</v>
      </c>
      <c r="HD69" s="86">
        <f t="shared" si="192"/>
        <v>2.9060834010594279E-9</v>
      </c>
      <c r="HE69" s="86">
        <f t="shared" si="193"/>
        <v>1.6055108548509229E-11</v>
      </c>
      <c r="HF69" s="86">
        <f t="shared" si="194"/>
        <v>2.5189666610438131E-11</v>
      </c>
      <c r="HG69" s="86">
        <f t="shared" si="195"/>
        <v>6.5789886892904841E-11</v>
      </c>
      <c r="HH69" s="86">
        <f t="shared" si="196"/>
        <v>2.0061796746422904E-11</v>
      </c>
      <c r="HI69" s="86">
        <f t="shared" si="197"/>
        <v>4.4788909968725261E-12</v>
      </c>
      <c r="HJ69" s="86">
        <f t="shared" si="198"/>
        <v>2.9640860118776894E-12</v>
      </c>
      <c r="HK69" s="86">
        <f t="shared" si="199"/>
        <v>4.8872525606263424E-11</v>
      </c>
      <c r="HL69" s="86">
        <f t="shared" si="200"/>
        <v>1.2142329456982734E-11</v>
      </c>
      <c r="HM69" s="86">
        <f t="shared" si="201"/>
        <v>2.5564350149930407E-12</v>
      </c>
      <c r="HN69" s="86">
        <f t="shared" si="202"/>
        <v>1.7775949176984552E-11</v>
      </c>
      <c r="HO69" s="86">
        <f t="shared" si="203"/>
        <v>2.5562508821325935E-11</v>
      </c>
      <c r="HP69" s="86">
        <f t="shared" si="204"/>
        <v>1.2362053592358889E-12</v>
      </c>
      <c r="HQ69" s="86">
        <f t="shared" si="205"/>
        <v>2.5584364864962363E-16</v>
      </c>
      <c r="HS69" s="86">
        <f t="shared" si="114"/>
        <v>1.2970349075570364E-92</v>
      </c>
      <c r="HT69" s="86">
        <f t="shared" si="206"/>
        <v>1.4720688111272214E-65</v>
      </c>
      <c r="HU69" s="86">
        <f t="shared" si="207"/>
        <v>1.1112962452607634E-89</v>
      </c>
      <c r="HV69" s="86">
        <f t="shared" si="208"/>
        <v>2.1749650603787563E-90</v>
      </c>
      <c r="HW69" s="86">
        <f t="shared" si="209"/>
        <v>4.761247602877771E-86</v>
      </c>
      <c r="HX69" s="86">
        <f t="shared" si="210"/>
        <v>3.1281481125945087E-90</v>
      </c>
      <c r="HY69" s="86">
        <f t="shared" si="211"/>
        <v>1.378398087053107E-96</v>
      </c>
      <c r="HZ69" s="86">
        <f t="shared" si="212"/>
        <v>4.3943368481766617E-96</v>
      </c>
      <c r="IA69" s="86">
        <f t="shared" si="213"/>
        <v>2.0913099940347561E-87</v>
      </c>
      <c r="IB69" s="86">
        <f t="shared" si="214"/>
        <v>3.3209216461091003E-94</v>
      </c>
      <c r="IC69" s="86">
        <f t="shared" si="215"/>
        <v>1.0662933301432493E-98</v>
      </c>
      <c r="ID69" s="86">
        <f t="shared" si="216"/>
        <v>8.7792225915247934E-91</v>
      </c>
      <c r="IE69" s="86">
        <f t="shared" si="217"/>
        <v>9.5846612727981256E-88</v>
      </c>
      <c r="IF69" s="86">
        <f t="shared" si="218"/>
        <v>1.8000889112062322E-64</v>
      </c>
      <c r="IG69" s="86">
        <f t="shared" si="219"/>
        <v>2.5611641920479647E-41</v>
      </c>
      <c r="II69" s="86">
        <f t="shared" si="115"/>
        <v>2.1236012979701473E-222</v>
      </c>
      <c r="IJ69" s="86">
        <f t="shared" si="116"/>
        <v>1.6445796458902291E-152</v>
      </c>
      <c r="IK69" s="86">
        <f t="shared" si="117"/>
        <v>1.0940887383538622E-215</v>
      </c>
      <c r="IL69" s="86">
        <f t="shared" si="118"/>
        <v>1.8176760972450468E-216</v>
      </c>
      <c r="IM69" s="86">
        <f t="shared" si="119"/>
        <v>1.0230224658881582E-211</v>
      </c>
      <c r="IN69" s="86">
        <f t="shared" si="120"/>
        <v>4.4338031796405892E-217</v>
      </c>
      <c r="IO69" s="86">
        <f t="shared" si="121"/>
        <v>4.3217927406784413E-231</v>
      </c>
      <c r="IP69" s="86">
        <f t="shared" si="122"/>
        <v>2.6478079954089877E-228</v>
      </c>
      <c r="IQ69" s="86">
        <f t="shared" si="123"/>
        <v>6.1634134149011395E-209</v>
      </c>
      <c r="IR69" s="86">
        <f t="shared" si="124"/>
        <v>1.8985023309693756E-226</v>
      </c>
      <c r="IS69" s="86">
        <f t="shared" si="125"/>
        <v>3.7518193790989525E-236</v>
      </c>
      <c r="IT69" s="86">
        <f t="shared" si="126"/>
        <v>1.0527131910727712E-216</v>
      </c>
      <c r="IU69" s="86">
        <f t="shared" si="127"/>
        <v>3.8661198569510027E-208</v>
      </c>
      <c r="IV69" s="86">
        <f t="shared" si="128"/>
        <v>3.1063297325046525E-117</v>
      </c>
      <c r="IW69" s="86">
        <f t="shared" si="129"/>
        <v>4.5867799672836503E-178</v>
      </c>
      <c r="IY69" s="86">
        <f t="shared" si="130"/>
        <v>1.0070730633284003E-2</v>
      </c>
      <c r="IZ69" s="86">
        <f t="shared" si="131"/>
        <v>1.1199546704801529E-2</v>
      </c>
      <c r="JA69" s="86">
        <f t="shared" si="132"/>
        <v>4.6744367831274706E-3</v>
      </c>
      <c r="JB69" s="86">
        <f t="shared" si="133"/>
        <v>6.5409012336910197E-3</v>
      </c>
      <c r="JC69" s="86">
        <f t="shared" si="134"/>
        <v>6.0499907032409506E-3</v>
      </c>
      <c r="JD69" s="86">
        <f t="shared" si="135"/>
        <v>4.6627620062881627E-3</v>
      </c>
      <c r="JE69" s="86">
        <f t="shared" si="136"/>
        <v>4.6520691580575636E-3</v>
      </c>
      <c r="JF69" s="86">
        <f t="shared" si="137"/>
        <v>4.3301972331334414E-3</v>
      </c>
      <c r="JG69" s="86">
        <f t="shared" si="138"/>
        <v>5.4461377666069725E-3</v>
      </c>
      <c r="JH69" s="86">
        <f t="shared" si="139"/>
        <v>6.0297412570225117E-3</v>
      </c>
      <c r="JI69" s="86">
        <f t="shared" si="140"/>
        <v>2.5299549554097388E-3</v>
      </c>
      <c r="JJ69" s="86">
        <f t="shared" si="141"/>
        <v>3.8099728208536737E-3</v>
      </c>
      <c r="JK69" s="86">
        <f t="shared" si="142"/>
        <v>4.2529581629924167E-3</v>
      </c>
      <c r="JL69" s="86">
        <f t="shared" si="143"/>
        <v>7.7827895253265765E-4</v>
      </c>
      <c r="JM69" s="86">
        <f t="shared" si="144"/>
        <v>3.9520221177370257E-4</v>
      </c>
    </row>
    <row r="70" spans="2:273" x14ac:dyDescent="0.25">
      <c r="B70" s="2">
        <v>43</v>
      </c>
      <c r="C70" s="37">
        <v>65.832999999999998</v>
      </c>
      <c r="D70" s="37">
        <v>70.644999999999996</v>
      </c>
      <c r="E70" s="37">
        <v>66.887</v>
      </c>
      <c r="F70" s="37">
        <v>72.144999999999996</v>
      </c>
      <c r="G70" s="37">
        <v>73.290000000000006</v>
      </c>
      <c r="H70" s="37">
        <v>74.613</v>
      </c>
      <c r="I70" s="37">
        <v>73.242000000000004</v>
      </c>
      <c r="J70" s="37">
        <v>74.305999999999997</v>
      </c>
      <c r="K70" s="37">
        <v>76.257999999999996</v>
      </c>
      <c r="L70" s="37">
        <v>76.516000000000005</v>
      </c>
      <c r="M70" s="37">
        <v>75.048000000000002</v>
      </c>
      <c r="N70" s="37">
        <v>71.677000000000007</v>
      </c>
      <c r="O70" s="37">
        <v>72.581000000000003</v>
      </c>
      <c r="P70" s="37">
        <v>66.581000000000003</v>
      </c>
      <c r="Q70" s="37">
        <v>65.225999999999999</v>
      </c>
      <c r="S70" s="4">
        <f t="shared" si="8"/>
        <v>68.657256509612651</v>
      </c>
      <c r="T70" s="4">
        <f t="shared" si="9"/>
        <v>69.378880321916839</v>
      </c>
      <c r="U70" s="4">
        <f t="shared" si="10"/>
        <v>65.515604259514191</v>
      </c>
      <c r="V70" s="4">
        <f t="shared" si="11"/>
        <v>74.216184841878331</v>
      </c>
      <c r="W70" s="4">
        <f t="shared" si="12"/>
        <v>72.547756083504993</v>
      </c>
      <c r="X70" s="4">
        <f t="shared" si="13"/>
        <v>72.233465495745108</v>
      </c>
      <c r="Y70" s="4">
        <f t="shared" si="14"/>
        <v>72.696787052918992</v>
      </c>
      <c r="Z70" s="4">
        <f t="shared" si="15"/>
        <v>72.554499146021399</v>
      </c>
      <c r="AA70" s="4">
        <f t="shared" si="16"/>
        <v>73.257649761608235</v>
      </c>
      <c r="AB70" s="4">
        <f t="shared" si="17"/>
        <v>74.338154785122356</v>
      </c>
      <c r="AC70" s="4">
        <f t="shared" si="18"/>
        <v>69.413218928563424</v>
      </c>
      <c r="AD70" s="4">
        <f t="shared" si="19"/>
        <v>68.444516726943874</v>
      </c>
      <c r="AE70" s="4">
        <f t="shared" si="20"/>
        <v>69.283515474782135</v>
      </c>
      <c r="AF70" s="4">
        <f t="shared" si="21"/>
        <v>66.160301964249129</v>
      </c>
      <c r="AG70" s="4">
        <f t="shared" si="22"/>
        <v>62.693818528060859</v>
      </c>
      <c r="AI70" s="4">
        <f t="shared" si="23"/>
        <v>-2.8242565096126526</v>
      </c>
      <c r="AJ70" s="4">
        <f t="shared" si="24"/>
        <v>1.2661196780831574</v>
      </c>
      <c r="AK70" s="4">
        <f t="shared" si="25"/>
        <v>1.3713957404858093</v>
      </c>
      <c r="AL70" s="4">
        <f t="shared" si="26"/>
        <v>-2.0711848418783347</v>
      </c>
      <c r="AM70" s="4">
        <f t="shared" si="27"/>
        <v>0.74224391649501342</v>
      </c>
      <c r="AN70" s="4">
        <f t="shared" si="28"/>
        <v>2.3795345042548917</v>
      </c>
      <c r="AO70" s="4">
        <f t="shared" si="29"/>
        <v>0.54521294708101209</v>
      </c>
      <c r="AP70" s="4">
        <f t="shared" si="30"/>
        <v>1.7515008539785981</v>
      </c>
      <c r="AQ70" s="4">
        <f t="shared" si="31"/>
        <v>3.0003502383917606</v>
      </c>
      <c r="AR70" s="4">
        <f t="shared" si="32"/>
        <v>2.1778452148776495</v>
      </c>
      <c r="AS70" s="4">
        <f t="shared" si="33"/>
        <v>5.6347810714365778</v>
      </c>
      <c r="AT70" s="4">
        <f t="shared" si="34"/>
        <v>3.2324832730561326</v>
      </c>
      <c r="AU70" s="4">
        <f t="shared" si="35"/>
        <v>3.2974845252178682</v>
      </c>
      <c r="AV70" s="4">
        <f t="shared" si="220"/>
        <v>0.42069803575087406</v>
      </c>
      <c r="AW70" s="4">
        <f t="shared" si="220"/>
        <v>2.5321814719391398</v>
      </c>
      <c r="AY70" s="2">
        <f t="shared" si="96"/>
        <v>59.588840308398126</v>
      </c>
      <c r="AZ70" s="2">
        <f t="shared" si="147"/>
        <v>59.422498080921613</v>
      </c>
      <c r="BA70" s="2">
        <f t="shared" si="148"/>
        <v>60.5197938199479</v>
      </c>
      <c r="BB70" s="2">
        <f t="shared" si="149"/>
        <v>67.319531372008726</v>
      </c>
      <c r="BC70" s="2">
        <f t="shared" si="150"/>
        <v>66.227409297443884</v>
      </c>
      <c r="BD70" s="2">
        <f t="shared" si="151"/>
        <v>67.179199835910396</v>
      </c>
      <c r="BE70" s="2">
        <f t="shared" si="152"/>
        <v>68.147318084268434</v>
      </c>
      <c r="BF70" s="2">
        <f t="shared" si="153"/>
        <v>67.69541446292348</v>
      </c>
      <c r="BG70" s="2">
        <f t="shared" si="154"/>
        <v>67.913202630282456</v>
      </c>
      <c r="BH70" s="2">
        <f t="shared" si="155"/>
        <v>68.074055362113555</v>
      </c>
      <c r="BI70" s="2">
        <f t="shared" si="156"/>
        <v>66.474431124013961</v>
      </c>
      <c r="BJ70" s="2">
        <f t="shared" si="157"/>
        <v>64.311608577775786</v>
      </c>
      <c r="BK70" s="2">
        <f t="shared" si="158"/>
        <v>64.647486330060744</v>
      </c>
      <c r="BL70" s="2">
        <f t="shared" si="159"/>
        <v>65.101901481046681</v>
      </c>
      <c r="BM70" s="2">
        <f t="shared" si="160"/>
        <v>62.250756117901226</v>
      </c>
      <c r="BO70" s="2" t="str">
        <f t="shared" si="38"/>
        <v/>
      </c>
      <c r="BP70" s="2" t="str">
        <f t="shared" si="39"/>
        <v/>
      </c>
      <c r="BQ70" s="2">
        <f t="shared" si="40"/>
        <v>66.887</v>
      </c>
      <c r="BR70" s="2">
        <f t="shared" si="41"/>
        <v>72.144999999999996</v>
      </c>
      <c r="BS70" s="2">
        <f t="shared" si="42"/>
        <v>73.290000000000006</v>
      </c>
      <c r="BT70" s="2">
        <f t="shared" si="43"/>
        <v>74.613</v>
      </c>
      <c r="BU70" s="2">
        <f t="shared" si="44"/>
        <v>73.242000000000004</v>
      </c>
      <c r="BV70" s="2">
        <f t="shared" si="45"/>
        <v>74.305999999999997</v>
      </c>
      <c r="BW70" s="2">
        <f t="shared" si="46"/>
        <v>76.257999999999996</v>
      </c>
      <c r="BX70" s="2">
        <f t="shared" si="47"/>
        <v>76.516000000000005</v>
      </c>
      <c r="BY70" s="2">
        <f t="shared" si="48"/>
        <v>75.048000000000002</v>
      </c>
      <c r="BZ70" s="2">
        <f t="shared" si="49"/>
        <v>71.677000000000007</v>
      </c>
      <c r="CA70" s="2">
        <f t="shared" si="50"/>
        <v>72.581000000000003</v>
      </c>
      <c r="CB70" s="2">
        <f t="shared" si="51"/>
        <v>66.581000000000003</v>
      </c>
      <c r="CC70" s="2">
        <f t="shared" si="52"/>
        <v>65.225999999999999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61.879526213434879</v>
      </c>
      <c r="DL70" s="2">
        <f t="shared" si="221"/>
        <v>63.442229127839461</v>
      </c>
      <c r="DM70" s="2">
        <f t="shared" si="221"/>
        <v>63.336357696567021</v>
      </c>
      <c r="DN70" s="2">
        <f t="shared" si="221"/>
        <v>69.879200000000026</v>
      </c>
      <c r="DO70" s="2">
        <f t="shared" si="221"/>
        <v>69.901859408033843</v>
      </c>
      <c r="DP70" s="2">
        <f t="shared" si="221"/>
        <v>70.614063122923554</v>
      </c>
      <c r="DQ70" s="2">
        <f t="shared" si="221"/>
        <v>71.406481465821017</v>
      </c>
      <c r="DR70" s="2">
        <f t="shared" si="221"/>
        <v>71.379342975987896</v>
      </c>
      <c r="DS70" s="2">
        <f t="shared" si="221"/>
        <v>72.498657505285408</v>
      </c>
      <c r="DT70" s="2">
        <f t="shared" si="221"/>
        <v>73.005236987818378</v>
      </c>
      <c r="DU70" s="2">
        <f t="shared" si="221"/>
        <v>70.931458536585396</v>
      </c>
      <c r="DV70" s="2">
        <f t="shared" si="221"/>
        <v>68.949280231207638</v>
      </c>
      <c r="DW70" s="2">
        <f t="shared" si="221"/>
        <v>68.494883720930261</v>
      </c>
      <c r="DX70" s="2">
        <f t="shared" si="221"/>
        <v>67.120832947232927</v>
      </c>
      <c r="DY70" s="2">
        <f t="shared" si="221"/>
        <v>63.78982174688057</v>
      </c>
      <c r="EA70" s="2">
        <f t="shared" si="71"/>
        <v>57.373014412755289</v>
      </c>
      <c r="EB70" s="2">
        <f t="shared" si="72"/>
        <v>55.643583191533992</v>
      </c>
      <c r="EC70" s="2">
        <f t="shared" si="73"/>
        <v>57.256303173700374</v>
      </c>
      <c r="ED70" s="2">
        <f t="shared" si="74"/>
        <v>64.575863639277941</v>
      </c>
      <c r="EE70" s="2">
        <f t="shared" si="75"/>
        <v>62.230987236500155</v>
      </c>
      <c r="EF70" s="2">
        <f t="shared" si="76"/>
        <v>63.203627674666734</v>
      </c>
      <c r="EG70" s="2">
        <f t="shared" si="77"/>
        <v>64.357728784202109</v>
      </c>
      <c r="EH70" s="2">
        <f t="shared" si="78"/>
        <v>63.379494347847988</v>
      </c>
      <c r="EI70" s="2">
        <f t="shared" si="79"/>
        <v>62.793695231374606</v>
      </c>
      <c r="EJ70" s="2">
        <f t="shared" si="80"/>
        <v>62.713777652338756</v>
      </c>
      <c r="EK70" s="2">
        <f t="shared" si="81"/>
        <v>60.661102861943547</v>
      </c>
      <c r="EL70" s="2">
        <f t="shared" si="82"/>
        <v>58.709899964998257</v>
      </c>
      <c r="EM70" s="2">
        <f t="shared" si="83"/>
        <v>60.080830104400668</v>
      </c>
      <c r="EN70" s="2">
        <f t="shared" si="84"/>
        <v>61.975677681373995</v>
      </c>
      <c r="EO70" s="2">
        <f t="shared" si="85"/>
        <v>59.703479923419657</v>
      </c>
      <c r="EQ70" s="2">
        <f t="shared" si="86"/>
        <v>55.468662838469029</v>
      </c>
      <c r="ER70" s="2">
        <f t="shared" si="222"/>
        <v>55.200397553211154</v>
      </c>
      <c r="ES70" s="2">
        <f t="shared" si="222"/>
        <v>56.232198960860785</v>
      </c>
      <c r="ET70" s="2">
        <f t="shared" si="222"/>
        <v>61.568400926839708</v>
      </c>
      <c r="EU70" s="2">
        <f t="shared" si="222"/>
        <v>62.037368262913716</v>
      </c>
      <c r="EV70" s="2">
        <f t="shared" si="222"/>
        <v>62.220776116959087</v>
      </c>
      <c r="EW70" s="2">
        <f t="shared" si="222"/>
        <v>63.198117329926646</v>
      </c>
      <c r="EX70" s="2">
        <f t="shared" si="222"/>
        <v>62.110800700761025</v>
      </c>
      <c r="EY70" s="2">
        <f t="shared" si="222"/>
        <v>62.138753190540484</v>
      </c>
      <c r="EZ70" s="2">
        <f t="shared" si="222"/>
        <v>62.03429135763821</v>
      </c>
      <c r="FA70" s="2">
        <f t="shared" si="222"/>
        <v>60.043506027717129</v>
      </c>
      <c r="FB70" s="2">
        <f t="shared" si="222"/>
        <v>59.298195174384219</v>
      </c>
      <c r="FC70" s="2">
        <f t="shared" si="222"/>
        <v>57.456391527788419</v>
      </c>
      <c r="FD70" s="2">
        <f t="shared" si="222"/>
        <v>62.152881186559263</v>
      </c>
      <c r="FE70" s="2">
        <f t="shared" si="222"/>
        <v>60.722723463157493</v>
      </c>
      <c r="FG70" s="2">
        <f t="shared" si="88"/>
        <v>0.50829650933397441</v>
      </c>
      <c r="FH70" s="2">
        <f t="shared" si="223"/>
        <v>0.51543768261600564</v>
      </c>
      <c r="FI70" s="2">
        <f t="shared" si="223"/>
        <v>0.46324273631581642</v>
      </c>
      <c r="FJ70" s="2">
        <f t="shared" si="223"/>
        <v>0.48263635083151157</v>
      </c>
      <c r="FK70" s="2">
        <f t="shared" si="223"/>
        <v>0.47901274501056684</v>
      </c>
      <c r="FL70" s="2">
        <f t="shared" si="223"/>
        <v>0.46351389235068424</v>
      </c>
      <c r="FM70" s="2">
        <f t="shared" si="223"/>
        <v>0.46237061060868279</v>
      </c>
      <c r="FN70" s="2">
        <f t="shared" si="223"/>
        <v>0.46049502217995825</v>
      </c>
      <c r="FO70" s="2">
        <f t="shared" si="223"/>
        <v>0.47248358251404898</v>
      </c>
      <c r="FP70" s="2">
        <f t="shared" si="223"/>
        <v>0.47915077123976474</v>
      </c>
      <c r="FQ70" s="2">
        <f t="shared" si="223"/>
        <v>0.43396867166554948</v>
      </c>
      <c r="FR70" s="2">
        <f t="shared" si="223"/>
        <v>0.45292628236360732</v>
      </c>
      <c r="FS70" s="2">
        <f t="shared" si="223"/>
        <v>0.45725250495164171</v>
      </c>
      <c r="FT70" s="2">
        <f t="shared" si="223"/>
        <v>0.39239517970415189</v>
      </c>
      <c r="FU70" s="2">
        <f t="shared" si="223"/>
        <v>0.3766404953005289</v>
      </c>
      <c r="FW70" s="2">
        <f t="shared" si="112"/>
        <v>2.1890642206919969E-5</v>
      </c>
      <c r="FX70" s="2">
        <f t="shared" si="164"/>
        <v>3.3976655648390338E-5</v>
      </c>
      <c r="FY70" s="2">
        <f t="shared" si="165"/>
        <v>2.2246268226118813E-5</v>
      </c>
      <c r="FZ70" s="2">
        <f t="shared" si="166"/>
        <v>2.8502305273427101E-5</v>
      </c>
      <c r="GA70" s="2">
        <f t="shared" si="167"/>
        <v>2.3629287718052007E-5</v>
      </c>
      <c r="GB70" s="2">
        <f t="shared" si="168"/>
        <v>2.3918543916946998E-5</v>
      </c>
      <c r="GC70" s="2">
        <f t="shared" si="169"/>
        <v>2.3542474304375349E-5</v>
      </c>
      <c r="GD70" s="2">
        <f t="shared" si="170"/>
        <v>2.9984869017191598E-5</v>
      </c>
      <c r="GE70" s="2">
        <f t="shared" si="171"/>
        <v>2.9821969988586619E-5</v>
      </c>
      <c r="GF70" s="2">
        <f t="shared" si="172"/>
        <v>3.0829064899071129E-5</v>
      </c>
      <c r="GG70" s="2">
        <f t="shared" si="173"/>
        <v>2.3968572275964543E-5</v>
      </c>
      <c r="GH70" s="2">
        <f t="shared" si="174"/>
        <v>2.1731010959727913E-5</v>
      </c>
      <c r="GI70" s="2">
        <f t="shared" si="175"/>
        <v>1.9165209045318589E-5</v>
      </c>
      <c r="GJ70" s="2">
        <f t="shared" si="176"/>
        <v>1.5005156000620436E-5</v>
      </c>
      <c r="GK70" s="2">
        <f t="shared" si="177"/>
        <v>1.5873906100287709E-5</v>
      </c>
      <c r="GM70" s="86">
        <f t="shared" si="113"/>
        <v>1.3945839014916955E-2</v>
      </c>
      <c r="GN70" s="86">
        <f t="shared" si="178"/>
        <v>1.5272416250671909E-2</v>
      </c>
      <c r="GO70" s="86">
        <f t="shared" si="179"/>
        <v>6.8880113835013542E-3</v>
      </c>
      <c r="GP70" s="86">
        <f t="shared" si="180"/>
        <v>9.4777066600495279E-3</v>
      </c>
      <c r="GQ70" s="86">
        <f t="shared" si="181"/>
        <v>8.8734824863895018E-3</v>
      </c>
      <c r="GR70" s="86">
        <f t="shared" si="182"/>
        <v>6.8898263238967262E-3</v>
      </c>
      <c r="GS70" s="86">
        <f t="shared" si="183"/>
        <v>6.8306541940922165E-3</v>
      </c>
      <c r="GT70" s="86">
        <f t="shared" si="184"/>
        <v>6.4649722955360239E-3</v>
      </c>
      <c r="GU70" s="86">
        <f t="shared" si="185"/>
        <v>7.9974909563568612E-3</v>
      </c>
      <c r="GV70" s="86">
        <f t="shared" si="186"/>
        <v>8.8703871935151973E-3</v>
      </c>
      <c r="GW70" s="86">
        <f t="shared" si="187"/>
        <v>3.9024648240066988E-3</v>
      </c>
      <c r="GX70" s="86">
        <f t="shared" si="188"/>
        <v>5.7011811229848268E-3</v>
      </c>
      <c r="GY70" s="86">
        <f t="shared" si="189"/>
        <v>6.2690356031651785E-3</v>
      </c>
      <c r="GZ70" s="86">
        <f t="shared" si="190"/>
        <v>1.324103282883413E-3</v>
      </c>
      <c r="HA70" s="86">
        <f t="shared" si="191"/>
        <v>7.1952950667593927E-4</v>
      </c>
      <c r="HC70" s="86">
        <f t="shared" si="145"/>
        <v>4.6010428822518919E-11</v>
      </c>
      <c r="HD70" s="86">
        <f t="shared" si="192"/>
        <v>6.1879974142293964E-9</v>
      </c>
      <c r="HE70" s="86">
        <f t="shared" si="193"/>
        <v>4.2622736485082661E-11</v>
      </c>
      <c r="HF70" s="86">
        <f t="shared" si="194"/>
        <v>6.7883929664407859E-11</v>
      </c>
      <c r="HG70" s="86">
        <f t="shared" si="195"/>
        <v>1.6902839875095447E-10</v>
      </c>
      <c r="HH70" s="86">
        <f t="shared" si="196"/>
        <v>5.3531094612870168E-11</v>
      </c>
      <c r="HI70" s="86">
        <f t="shared" si="197"/>
        <v>1.2705427277970963E-11</v>
      </c>
      <c r="HJ70" s="86">
        <f t="shared" si="198"/>
        <v>8.629597037144649E-12</v>
      </c>
      <c r="HK70" s="86">
        <f t="shared" si="199"/>
        <v>1.2818022315134934E-10</v>
      </c>
      <c r="HL70" s="86">
        <f t="shared" si="200"/>
        <v>3.4257884656278603E-11</v>
      </c>
      <c r="HM70" s="86">
        <f t="shared" si="201"/>
        <v>7.4339930698458983E-12</v>
      </c>
      <c r="HN70" s="86">
        <f t="shared" si="202"/>
        <v>4.710251706101121E-11</v>
      </c>
      <c r="HO70" s="86">
        <f t="shared" si="203"/>
        <v>6.5241060843975097E-11</v>
      </c>
      <c r="HP70" s="86">
        <f t="shared" si="204"/>
        <v>3.548883754318913E-12</v>
      </c>
      <c r="HQ70" s="86">
        <f t="shared" si="205"/>
        <v>1.0634995929400028E-15</v>
      </c>
      <c r="HS70" s="86">
        <f t="shared" si="114"/>
        <v>1.5993437147165166E-90</v>
      </c>
      <c r="HT70" s="86">
        <f t="shared" si="206"/>
        <v>4.7642248749640098E-64</v>
      </c>
      <c r="HU70" s="86">
        <f t="shared" si="207"/>
        <v>1.1866168991531476E-87</v>
      </c>
      <c r="HV70" s="86">
        <f t="shared" si="208"/>
        <v>2.6632363529515132E-88</v>
      </c>
      <c r="HW70" s="86">
        <f t="shared" si="209"/>
        <v>4.532068427430211E-84</v>
      </c>
      <c r="HX70" s="86">
        <f t="shared" si="210"/>
        <v>3.5515169757128345E-88</v>
      </c>
      <c r="HY70" s="86">
        <f t="shared" si="211"/>
        <v>2.1472370096491465E-94</v>
      </c>
      <c r="HZ70" s="86">
        <f t="shared" si="212"/>
        <v>7.3454676740604242E-94</v>
      </c>
      <c r="IA70" s="86">
        <f t="shared" si="213"/>
        <v>2.2147088246711859E-85</v>
      </c>
      <c r="IB70" s="86">
        <f t="shared" si="214"/>
        <v>5.2342033285077867E-92</v>
      </c>
      <c r="IC70" s="86">
        <f t="shared" si="215"/>
        <v>1.8736231556998541E-96</v>
      </c>
      <c r="ID70" s="86">
        <f t="shared" si="216"/>
        <v>9.6620578611444991E-89</v>
      </c>
      <c r="IE70" s="86">
        <f t="shared" si="217"/>
        <v>8.4202440838115359E-86</v>
      </c>
      <c r="IF70" s="86">
        <f t="shared" si="218"/>
        <v>4.4191191680289646E-63</v>
      </c>
      <c r="IG70" s="86">
        <f t="shared" si="219"/>
        <v>1.8567911446714738E-40</v>
      </c>
      <c r="II70" s="86">
        <f t="shared" si="115"/>
        <v>1.1506627481087275E-218</v>
      </c>
      <c r="IJ70" s="86">
        <f t="shared" si="116"/>
        <v>7.4860405746193149E-150</v>
      </c>
      <c r="IK70" s="86">
        <f t="shared" si="117"/>
        <v>4.6200904804110211E-212</v>
      </c>
      <c r="IL70" s="86">
        <f t="shared" si="118"/>
        <v>9.6244000106904123E-213</v>
      </c>
      <c r="IM70" s="86">
        <f t="shared" si="119"/>
        <v>3.8728842939575975E-208</v>
      </c>
      <c r="IN70" s="86">
        <f t="shared" si="120"/>
        <v>2.0918095074302867E-213</v>
      </c>
      <c r="IO70" s="86">
        <f t="shared" si="121"/>
        <v>3.4903525597602757E-227</v>
      </c>
      <c r="IP70" s="86">
        <f t="shared" si="122"/>
        <v>2.3498733681952116E-224</v>
      </c>
      <c r="IQ70" s="86">
        <f t="shared" si="123"/>
        <v>2.5026580408182857E-205</v>
      </c>
      <c r="IR70" s="86">
        <f t="shared" si="124"/>
        <v>1.6015535754578474E-222</v>
      </c>
      <c r="IS70" s="86">
        <f t="shared" si="125"/>
        <v>3.7530266786124367E-232</v>
      </c>
      <c r="IT70" s="86">
        <f t="shared" si="126"/>
        <v>4.5425525465262208E-213</v>
      </c>
      <c r="IU70" s="86">
        <f t="shared" si="127"/>
        <v>1.0901237228942479E-204</v>
      </c>
      <c r="IV70" s="86">
        <f t="shared" si="128"/>
        <v>2.4007817102281508E-115</v>
      </c>
      <c r="IW70" s="86">
        <f t="shared" si="129"/>
        <v>3.622918939209398E-175</v>
      </c>
      <c r="IY70" s="86">
        <f t="shared" si="130"/>
        <v>1.3945839060927383E-2</v>
      </c>
      <c r="IZ70" s="86">
        <f t="shared" si="131"/>
        <v>1.5272422438669324E-2</v>
      </c>
      <c r="JA70" s="86">
        <f t="shared" si="132"/>
        <v>6.8880114261240903E-3</v>
      </c>
      <c r="JB70" s="86">
        <f t="shared" si="133"/>
        <v>9.4777067279334572E-3</v>
      </c>
      <c r="JC70" s="86">
        <f t="shared" si="134"/>
        <v>8.8734826554179008E-3</v>
      </c>
      <c r="JD70" s="86">
        <f t="shared" si="135"/>
        <v>6.8898263774278207E-3</v>
      </c>
      <c r="JE70" s="86">
        <f t="shared" si="136"/>
        <v>6.8306542067976435E-3</v>
      </c>
      <c r="JF70" s="86">
        <f t="shared" si="137"/>
        <v>6.4649723041656209E-3</v>
      </c>
      <c r="JG70" s="86">
        <f t="shared" si="138"/>
        <v>7.9974910845370846E-3</v>
      </c>
      <c r="JH70" s="86">
        <f t="shared" si="139"/>
        <v>8.8703872277730821E-3</v>
      </c>
      <c r="JI70" s="86">
        <f t="shared" si="140"/>
        <v>3.9024648314406919E-3</v>
      </c>
      <c r="JJ70" s="86">
        <f t="shared" si="141"/>
        <v>5.701181170087344E-3</v>
      </c>
      <c r="JK70" s="86">
        <f t="shared" si="142"/>
        <v>6.2690356684062393E-3</v>
      </c>
      <c r="JL70" s="86">
        <f t="shared" si="143"/>
        <v>1.3241032864322968E-3</v>
      </c>
      <c r="JM70" s="86">
        <f t="shared" si="144"/>
        <v>7.1952950667700276E-4</v>
      </c>
    </row>
    <row r="71" spans="2:273" x14ac:dyDescent="0.25">
      <c r="B71" s="2">
        <v>44</v>
      </c>
      <c r="C71" s="37">
        <v>65.900000000000006</v>
      </c>
      <c r="D71" s="37">
        <v>72.435000000000002</v>
      </c>
      <c r="E71" s="37">
        <v>67.629000000000005</v>
      </c>
      <c r="F71" s="37">
        <v>73.742000000000004</v>
      </c>
      <c r="G71" s="37">
        <v>75.305999999999997</v>
      </c>
      <c r="H71" s="37">
        <v>74.370999999999995</v>
      </c>
      <c r="I71" s="37">
        <v>75.194000000000003</v>
      </c>
      <c r="J71" s="37">
        <v>73.355000000000004</v>
      </c>
      <c r="K71" s="37">
        <v>74.757999999999996</v>
      </c>
      <c r="L71" s="37">
        <v>79.531999999999996</v>
      </c>
      <c r="M71" s="37">
        <v>73.742000000000004</v>
      </c>
      <c r="N71" s="37">
        <v>73.968000000000004</v>
      </c>
      <c r="O71" s="37">
        <v>74.564999999999998</v>
      </c>
      <c r="P71" s="37">
        <v>69.564999999999998</v>
      </c>
      <c r="Q71" s="37">
        <v>66.225999999999999</v>
      </c>
      <c r="S71" s="4">
        <f t="shared" si="8"/>
        <v>71.423586823118526</v>
      </c>
      <c r="T71" s="4">
        <f t="shared" si="9"/>
        <v>72.171303808287391</v>
      </c>
      <c r="U71" s="4">
        <f t="shared" si="10"/>
        <v>67.339072802277528</v>
      </c>
      <c r="V71" s="4">
        <f t="shared" si="11"/>
        <v>76.634499407032479</v>
      </c>
      <c r="W71" s="4">
        <f t="shared" si="12"/>
        <v>74.81476395661079</v>
      </c>
      <c r="X71" s="4">
        <f t="shared" si="13"/>
        <v>74.050041582558435</v>
      </c>
      <c r="Y71" s="4">
        <f t="shared" si="14"/>
        <v>74.312601504768921</v>
      </c>
      <c r="Z71" s="4">
        <f t="shared" si="15"/>
        <v>74.365138009808419</v>
      </c>
      <c r="AA71" s="4">
        <f t="shared" si="16"/>
        <v>75.112072345589183</v>
      </c>
      <c r="AB71" s="4">
        <f t="shared" si="17"/>
        <v>76.548868302349291</v>
      </c>
      <c r="AC71" s="4">
        <f t="shared" si="18"/>
        <v>70.538385565824953</v>
      </c>
      <c r="AD71" s="4">
        <f t="shared" si="19"/>
        <v>69.945192492371206</v>
      </c>
      <c r="AE71" s="4">
        <f t="shared" si="20"/>
        <v>70.928324537668743</v>
      </c>
      <c r="AF71" s="4">
        <f t="shared" si="21"/>
        <v>66.72670466524977</v>
      </c>
      <c r="AG71" s="4">
        <f t="shared" si="22"/>
        <v>62.976722242452908</v>
      </c>
      <c r="AI71" s="4">
        <f t="shared" si="23"/>
        <v>-5.5235868231185208</v>
      </c>
      <c r="AJ71" s="4">
        <f t="shared" si="24"/>
        <v>0.26369619171261149</v>
      </c>
      <c r="AK71" s="4">
        <f t="shared" si="25"/>
        <v>0.2899271977224771</v>
      </c>
      <c r="AL71" s="4">
        <f t="shared" si="26"/>
        <v>-2.8924994070324743</v>
      </c>
      <c r="AM71" s="4">
        <f t="shared" si="27"/>
        <v>0.49123604338920757</v>
      </c>
      <c r="AN71" s="4">
        <f t="shared" si="28"/>
        <v>0.32095841744155962</v>
      </c>
      <c r="AO71" s="4">
        <f t="shared" si="29"/>
        <v>0.88139849523108182</v>
      </c>
      <c r="AP71" s="4">
        <f t="shared" si="30"/>
        <v>-1.0101380098084149</v>
      </c>
      <c r="AQ71" s="4">
        <f t="shared" si="31"/>
        <v>-0.35407234558918788</v>
      </c>
      <c r="AR71" s="4">
        <f t="shared" si="32"/>
        <v>2.9831316976507054</v>
      </c>
      <c r="AS71" s="4">
        <f t="shared" si="33"/>
        <v>3.2036144341750514</v>
      </c>
      <c r="AT71" s="4">
        <f t="shared" si="34"/>
        <v>4.0228075076287979</v>
      </c>
      <c r="AU71" s="4">
        <f t="shared" si="35"/>
        <v>3.6366754623312545</v>
      </c>
      <c r="AV71" s="4">
        <f t="shared" si="220"/>
        <v>2.838295334750228</v>
      </c>
      <c r="AW71" s="4">
        <f t="shared" si="220"/>
        <v>3.249277757547091</v>
      </c>
      <c r="AY71" s="2">
        <f t="shared" si="96"/>
        <v>59.47860601995648</v>
      </c>
      <c r="AZ71" s="2">
        <f t="shared" si="147"/>
        <v>59.231652946895153</v>
      </c>
      <c r="BA71" s="2">
        <f t="shared" si="148"/>
        <v>60.364441467309589</v>
      </c>
      <c r="BB71" s="2">
        <f t="shared" si="149"/>
        <v>67.169556310095487</v>
      </c>
      <c r="BC71" s="2">
        <f t="shared" si="150"/>
        <v>66.048022455250631</v>
      </c>
      <c r="BD71" s="2">
        <f t="shared" si="151"/>
        <v>66.97772657959203</v>
      </c>
      <c r="BE71" s="2">
        <f t="shared" si="152"/>
        <v>67.979227148591704</v>
      </c>
      <c r="BF71" s="2">
        <f t="shared" si="153"/>
        <v>67.503241182733461</v>
      </c>
      <c r="BG71" s="2">
        <f t="shared" si="154"/>
        <v>67.683328543768795</v>
      </c>
      <c r="BH71" s="2">
        <f t="shared" si="155"/>
        <v>67.838778227205864</v>
      </c>
      <c r="BI71" s="2">
        <f t="shared" si="156"/>
        <v>66.253163798193526</v>
      </c>
      <c r="BJ71" s="2">
        <f t="shared" si="157"/>
        <v>64.090427722923835</v>
      </c>
      <c r="BK71" s="2">
        <f t="shared" si="158"/>
        <v>64.448136521222793</v>
      </c>
      <c r="BL71" s="2">
        <f t="shared" si="159"/>
        <v>65.034209258182372</v>
      </c>
      <c r="BM71" s="2">
        <f t="shared" si="160"/>
        <v>62.222242514802325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>
        <f t="shared" si="44"/>
        <v>75.194000000000003</v>
      </c>
      <c r="BV71" s="2">
        <f t="shared" si="45"/>
        <v>73.355000000000004</v>
      </c>
      <c r="BW71" s="2" t="str">
        <f t="shared" si="46"/>
        <v/>
      </c>
      <c r="BX71" s="2" t="str">
        <f t="shared" si="47"/>
        <v/>
      </c>
      <c r="BY71" s="2">
        <f t="shared" si="48"/>
        <v>73.742000000000004</v>
      </c>
      <c r="BZ71" s="2">
        <f t="shared" si="49"/>
        <v>73.968000000000004</v>
      </c>
      <c r="CA71" s="2">
        <f t="shared" si="50"/>
        <v>74.564999999999998</v>
      </c>
      <c r="CB71" s="2">
        <f t="shared" si="51"/>
        <v>69.564999999999998</v>
      </c>
      <c r="CC71" s="2">
        <f t="shared" si="52"/>
        <v>66.225999999999999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62.038895632444685</v>
      </c>
      <c r="DL71" s="2">
        <f t="shared" si="221"/>
        <v>63.569459417119099</v>
      </c>
      <c r="DM71" s="2">
        <f t="shared" si="221"/>
        <v>63.449914053426269</v>
      </c>
      <c r="DN71" s="2">
        <f t="shared" si="221"/>
        <v>70.037376321353079</v>
      </c>
      <c r="DO71" s="2">
        <f t="shared" si="221"/>
        <v>70.041149501661138</v>
      </c>
      <c r="DP71" s="2">
        <f t="shared" si="221"/>
        <v>70.678184668989502</v>
      </c>
      <c r="DQ71" s="2">
        <f t="shared" si="221"/>
        <v>71.530324242424257</v>
      </c>
      <c r="DR71" s="2">
        <f t="shared" si="221"/>
        <v>71.486984496124037</v>
      </c>
      <c r="DS71" s="2">
        <f t="shared" si="221"/>
        <v>72.59776079734219</v>
      </c>
      <c r="DT71" s="2">
        <f t="shared" si="221"/>
        <v>73.125347270615549</v>
      </c>
      <c r="DU71" s="2">
        <f t="shared" si="221"/>
        <v>71.062253658536605</v>
      </c>
      <c r="DV71" s="2">
        <f t="shared" si="221"/>
        <v>69.08366334440754</v>
      </c>
      <c r="DW71" s="2">
        <f t="shared" si="221"/>
        <v>68.593651162790721</v>
      </c>
      <c r="DX71" s="2">
        <f t="shared" si="221"/>
        <v>67.277962548262536</v>
      </c>
      <c r="DY71" s="2">
        <f t="shared" si="221"/>
        <v>63.936736185383246</v>
      </c>
      <c r="EA71" s="2">
        <f t="shared" si="71"/>
        <v>57.219903967102702</v>
      </c>
      <c r="EB71" s="2">
        <f t="shared" si="72"/>
        <v>55.512533594787996</v>
      </c>
      <c r="EC71" s="2">
        <f t="shared" si="73"/>
        <v>57.103941076100554</v>
      </c>
      <c r="ED71" s="2">
        <f t="shared" si="74"/>
        <v>64.366063829410919</v>
      </c>
      <c r="EE71" s="2">
        <f t="shared" si="75"/>
        <v>62.087138896910204</v>
      </c>
      <c r="EF71" s="2">
        <f t="shared" si="76"/>
        <v>63.071608141538974</v>
      </c>
      <c r="EG71" s="2">
        <f t="shared" si="77"/>
        <v>64.213504626508552</v>
      </c>
      <c r="EH71" s="2">
        <f t="shared" si="78"/>
        <v>63.24673580332685</v>
      </c>
      <c r="EI71" s="2">
        <f t="shared" si="79"/>
        <v>62.67930994839827</v>
      </c>
      <c r="EJ71" s="2">
        <f t="shared" si="80"/>
        <v>62.59782832970955</v>
      </c>
      <c r="EK71" s="2">
        <f t="shared" si="81"/>
        <v>60.532554043089426</v>
      </c>
      <c r="EL71" s="2">
        <f t="shared" si="82"/>
        <v>58.58992124606231</v>
      </c>
      <c r="EM71" s="2">
        <f t="shared" si="83"/>
        <v>59.960587286903646</v>
      </c>
      <c r="EN71" s="2">
        <f t="shared" si="84"/>
        <v>61.865564127924188</v>
      </c>
      <c r="EO71" s="2">
        <f t="shared" si="85"/>
        <v>59.63429887353125</v>
      </c>
      <c r="EQ71" s="2">
        <f t="shared" si="86"/>
        <v>55.342090204884919</v>
      </c>
      <c r="ER71" s="2">
        <f t="shared" si="222"/>
        <v>55.075869906214116</v>
      </c>
      <c r="ES71" s="2">
        <f t="shared" si="222"/>
        <v>56.094205261753828</v>
      </c>
      <c r="ET71" s="2">
        <f t="shared" si="222"/>
        <v>61.402027373680383</v>
      </c>
      <c r="EU71" s="2">
        <f t="shared" si="222"/>
        <v>61.895710429056258</v>
      </c>
      <c r="EV71" s="2">
        <f t="shared" si="222"/>
        <v>62.102704575438622</v>
      </c>
      <c r="EW71" s="2">
        <f t="shared" si="222"/>
        <v>63.07054980799807</v>
      </c>
      <c r="EX71" s="2">
        <f t="shared" si="222"/>
        <v>61.996208272798597</v>
      </c>
      <c r="EY71" s="2">
        <f t="shared" si="222"/>
        <v>62.034095803817117</v>
      </c>
      <c r="EZ71" s="2">
        <f t="shared" si="222"/>
        <v>61.928336789836571</v>
      </c>
      <c r="FA71" s="2">
        <f t="shared" si="222"/>
        <v>59.92367153535799</v>
      </c>
      <c r="FB71" s="2">
        <f t="shared" si="222"/>
        <v>59.169599978603173</v>
      </c>
      <c r="FC71" s="2">
        <f t="shared" si="222"/>
        <v>57.37243357567538</v>
      </c>
      <c r="FD71" s="2">
        <f t="shared" si="222"/>
        <v>62.04092473744555</v>
      </c>
      <c r="FE71" s="2">
        <f t="shared" si="222"/>
        <v>60.637688594020027</v>
      </c>
      <c r="FG71" s="2">
        <f t="shared" si="88"/>
        <v>0.53128220962938644</v>
      </c>
      <c r="FH71" s="2">
        <f t="shared" si="223"/>
        <v>0.53839271927962906</v>
      </c>
      <c r="FI71" s="2">
        <f t="shared" si="223"/>
        <v>0.486205656274386</v>
      </c>
      <c r="FJ71" s="2">
        <f t="shared" si="223"/>
        <v>0.50565497546754645</v>
      </c>
      <c r="FK71" s="2">
        <f t="shared" si="223"/>
        <v>0.50202624627088033</v>
      </c>
      <c r="FL71" s="2">
        <f t="shared" si="223"/>
        <v>0.48647807137419347</v>
      </c>
      <c r="FM71" s="2">
        <f t="shared" si="223"/>
        <v>0.48532938848963397</v>
      </c>
      <c r="FN71" s="2">
        <f t="shared" si="223"/>
        <v>0.48344441381408715</v>
      </c>
      <c r="FO71" s="2">
        <f t="shared" si="223"/>
        <v>0.4954817269886258</v>
      </c>
      <c r="FP71" s="2">
        <f t="shared" si="223"/>
        <v>0.50216451208145862</v>
      </c>
      <c r="FQ71" s="2">
        <f t="shared" si="223"/>
        <v>0.45671519928960375</v>
      </c>
      <c r="FR71" s="2">
        <f t="shared" si="223"/>
        <v>0.4758311560356846</v>
      </c>
      <c r="FS71" s="2">
        <f t="shared" si="223"/>
        <v>0.48018412850851694</v>
      </c>
      <c r="FT71" s="2">
        <f t="shared" si="223"/>
        <v>0.41455857477568919</v>
      </c>
      <c r="FU71" s="2">
        <f t="shared" si="223"/>
        <v>0.39849764463098952</v>
      </c>
      <c r="FW71" s="2">
        <f t="shared" si="112"/>
        <v>2.4002561186778218E-5</v>
      </c>
      <c r="FX71" s="2">
        <f t="shared" si="164"/>
        <v>3.7254539975702992E-5</v>
      </c>
      <c r="FY71" s="2">
        <f t="shared" si="165"/>
        <v>2.4392495702370691E-5</v>
      </c>
      <c r="FZ71" s="2">
        <f t="shared" si="166"/>
        <v>3.1252070333592959E-5</v>
      </c>
      <c r="GA71" s="2">
        <f t="shared" si="167"/>
        <v>2.5908939708341689E-5</v>
      </c>
      <c r="GB71" s="2">
        <f t="shared" si="168"/>
        <v>2.6226101368602788E-5</v>
      </c>
      <c r="GC71" s="2">
        <f t="shared" si="169"/>
        <v>2.5813751126320635E-5</v>
      </c>
      <c r="GD71" s="2">
        <f t="shared" si="170"/>
        <v>3.28776599802352E-5</v>
      </c>
      <c r="GE71" s="2">
        <f t="shared" si="171"/>
        <v>3.2699045777812347E-5</v>
      </c>
      <c r="GF71" s="2">
        <f t="shared" si="172"/>
        <v>3.3803296927067645E-5</v>
      </c>
      <c r="GG71" s="2">
        <f t="shared" si="173"/>
        <v>2.6280956120021639E-5</v>
      </c>
      <c r="GH71" s="2">
        <f t="shared" si="174"/>
        <v>2.3827529741436282E-5</v>
      </c>
      <c r="GI71" s="2">
        <f t="shared" si="175"/>
        <v>2.1014194986950338E-5</v>
      </c>
      <c r="GJ71" s="2">
        <f t="shared" si="176"/>
        <v>1.6452802566172375E-5</v>
      </c>
      <c r="GK71" s="2">
        <f t="shared" si="177"/>
        <v>1.7405365270519547E-5</v>
      </c>
      <c r="GM71" s="86">
        <f t="shared" si="113"/>
        <v>1.9082279882965951E-2</v>
      </c>
      <c r="GN71" s="86">
        <f t="shared" si="178"/>
        <v>2.0596652888822203E-2</v>
      </c>
      <c r="GO71" s="86">
        <f t="shared" si="179"/>
        <v>1.0001762768955844E-2</v>
      </c>
      <c r="GP71" s="86">
        <f t="shared" si="180"/>
        <v>1.3538083679740076E-2</v>
      </c>
      <c r="GQ71" s="86">
        <f t="shared" si="181"/>
        <v>1.2820345468980142E-2</v>
      </c>
      <c r="GR71" s="86">
        <f t="shared" si="182"/>
        <v>1.0030013343498848E-2</v>
      </c>
      <c r="GS71" s="86">
        <f t="shared" si="183"/>
        <v>9.8860045295440287E-3</v>
      </c>
      <c r="GT71" s="86">
        <f t="shared" si="184"/>
        <v>9.5036668819125179E-3</v>
      </c>
      <c r="GU71" s="86">
        <f t="shared" si="185"/>
        <v>1.1571043395195437E-2</v>
      </c>
      <c r="GV71" s="86">
        <f t="shared" si="186"/>
        <v>1.2851454724518598E-2</v>
      </c>
      <c r="GW71" s="86">
        <f t="shared" si="187"/>
        <v>5.9206376836940591E-3</v>
      </c>
      <c r="GX71" s="86">
        <f t="shared" si="188"/>
        <v>8.4013562767844725E-3</v>
      </c>
      <c r="GY71" s="86">
        <f t="shared" si="189"/>
        <v>9.1080562304924045E-3</v>
      </c>
      <c r="GZ71" s="86">
        <f t="shared" si="190"/>
        <v>2.2059817819067109E-3</v>
      </c>
      <c r="HA71" s="86">
        <f t="shared" si="191"/>
        <v>1.2783875210909703E-3</v>
      </c>
      <c r="HC71" s="86">
        <f t="shared" si="145"/>
        <v>1.2112159100922341E-10</v>
      </c>
      <c r="HD71" s="86">
        <f t="shared" si="192"/>
        <v>1.2976422103203606E-8</v>
      </c>
      <c r="HE71" s="86">
        <f t="shared" si="193"/>
        <v>1.1089816694437192E-10</v>
      </c>
      <c r="HF71" s="86">
        <f t="shared" si="194"/>
        <v>1.791106075539645E-10</v>
      </c>
      <c r="HG71" s="86">
        <f t="shared" si="195"/>
        <v>4.2568820529796113E-10</v>
      </c>
      <c r="HH71" s="86">
        <f t="shared" si="196"/>
        <v>1.3993385146155185E-10</v>
      </c>
      <c r="HI71" s="86">
        <f t="shared" si="197"/>
        <v>3.5263399770275879E-11</v>
      </c>
      <c r="HJ71" s="86">
        <f t="shared" si="198"/>
        <v>2.4563070313668124E-11</v>
      </c>
      <c r="HK71" s="86">
        <f t="shared" si="199"/>
        <v>3.2933537082304934E-10</v>
      </c>
      <c r="HL71" s="86">
        <f t="shared" si="200"/>
        <v>9.4504119648283666E-11</v>
      </c>
      <c r="HM71" s="86">
        <f t="shared" si="201"/>
        <v>2.1138771359369262E-11</v>
      </c>
      <c r="HN71" s="86">
        <f t="shared" si="202"/>
        <v>1.2232281684224186E-10</v>
      </c>
      <c r="HO71" s="86">
        <f t="shared" si="203"/>
        <v>1.6339304091611102E-10</v>
      </c>
      <c r="HP71" s="86">
        <f t="shared" si="204"/>
        <v>9.9737313529171648E-12</v>
      </c>
      <c r="HQ71" s="86">
        <f t="shared" si="205"/>
        <v>4.2919721166106534E-15</v>
      </c>
      <c r="HS71" s="86">
        <f t="shared" si="114"/>
        <v>1.8649366475814659E-88</v>
      </c>
      <c r="HT71" s="86">
        <f t="shared" si="206"/>
        <v>1.4793516781223116E-62</v>
      </c>
      <c r="HU71" s="86">
        <f t="shared" si="207"/>
        <v>1.2000363642911995E-85</v>
      </c>
      <c r="HV71" s="86">
        <f t="shared" si="208"/>
        <v>3.0800579459109456E-86</v>
      </c>
      <c r="HW71" s="86">
        <f t="shared" si="209"/>
        <v>4.0874819868906732E-82</v>
      </c>
      <c r="HX71" s="86">
        <f t="shared" si="210"/>
        <v>3.8147635846517702E-86</v>
      </c>
      <c r="HY71" s="86">
        <f t="shared" si="211"/>
        <v>3.1536592466088411E-92</v>
      </c>
      <c r="HZ71" s="86">
        <f t="shared" si="212"/>
        <v>1.1553410157007672E-91</v>
      </c>
      <c r="IA71" s="86">
        <f t="shared" si="213"/>
        <v>2.218572295875514E-83</v>
      </c>
      <c r="IB71" s="86">
        <f t="shared" si="214"/>
        <v>7.7640115305698832E-90</v>
      </c>
      <c r="IC71" s="86">
        <f t="shared" si="215"/>
        <v>3.0992973992185026E-94</v>
      </c>
      <c r="ID71" s="86">
        <f t="shared" si="216"/>
        <v>1.0071075372121992E-86</v>
      </c>
      <c r="IE71" s="86">
        <f t="shared" si="217"/>
        <v>7.0295295503034322E-84</v>
      </c>
      <c r="IF71" s="86">
        <f t="shared" si="218"/>
        <v>1.0468578111754865E-61</v>
      </c>
      <c r="IG71" s="86">
        <f t="shared" si="219"/>
        <v>1.3174630880880375E-39</v>
      </c>
      <c r="II71" s="86">
        <f t="shared" si="115"/>
        <v>5.7939042520017337E-215</v>
      </c>
      <c r="IJ71" s="86">
        <f t="shared" si="116"/>
        <v>3.2272378253703023E-147</v>
      </c>
      <c r="IK71" s="86">
        <f t="shared" si="117"/>
        <v>1.8166692631297093E-208</v>
      </c>
      <c r="IL71" s="86">
        <f t="shared" si="118"/>
        <v>4.7279042668937948E-209</v>
      </c>
      <c r="IM71" s="86">
        <f t="shared" si="119"/>
        <v>1.3659837929046567E-204</v>
      </c>
      <c r="IN71" s="86">
        <f t="shared" si="120"/>
        <v>9.1763660130586726E-210</v>
      </c>
      <c r="IO71" s="86">
        <f t="shared" si="121"/>
        <v>2.609246924550841E-223</v>
      </c>
      <c r="IP71" s="86">
        <f t="shared" si="122"/>
        <v>1.9253420118522777E-220</v>
      </c>
      <c r="IQ71" s="86">
        <f t="shared" si="123"/>
        <v>9.4469902937301048E-202</v>
      </c>
      <c r="IR71" s="86">
        <f t="shared" si="124"/>
        <v>1.2476120801569925E-218</v>
      </c>
      <c r="IS71" s="86">
        <f t="shared" si="125"/>
        <v>3.4682035492575278E-228</v>
      </c>
      <c r="IT71" s="86">
        <f t="shared" si="126"/>
        <v>1.8251739489596914E-209</v>
      </c>
      <c r="IU71" s="86">
        <f t="shared" si="127"/>
        <v>2.8747962759440829E-201</v>
      </c>
      <c r="IV71" s="86">
        <f t="shared" si="128"/>
        <v>1.7902955857599064E-113</v>
      </c>
      <c r="IW71" s="86">
        <f t="shared" si="129"/>
        <v>2.7078188368754813E-172</v>
      </c>
      <c r="IY71" s="86">
        <f t="shared" si="130"/>
        <v>1.9082280004087543E-2</v>
      </c>
      <c r="IZ71" s="86">
        <f t="shared" si="131"/>
        <v>2.0596665865244307E-2</v>
      </c>
      <c r="JA71" s="86">
        <f t="shared" si="132"/>
        <v>1.0001762879854012E-2</v>
      </c>
      <c r="JB71" s="86">
        <f t="shared" si="133"/>
        <v>1.3538083858850684E-2</v>
      </c>
      <c r="JC71" s="86">
        <f t="shared" si="134"/>
        <v>1.2820345894668347E-2</v>
      </c>
      <c r="JD71" s="86">
        <f t="shared" si="135"/>
        <v>1.0030013483432699E-2</v>
      </c>
      <c r="JE71" s="86">
        <f t="shared" si="136"/>
        <v>9.8860045648074286E-3</v>
      </c>
      <c r="JF71" s="86">
        <f t="shared" si="137"/>
        <v>9.5036669064755882E-3</v>
      </c>
      <c r="JG71" s="86">
        <f t="shared" si="138"/>
        <v>1.1571043724530808E-2</v>
      </c>
      <c r="JH71" s="86">
        <f t="shared" si="139"/>
        <v>1.2851454819022718E-2</v>
      </c>
      <c r="JI71" s="86">
        <f t="shared" si="140"/>
        <v>5.9206377048328304E-3</v>
      </c>
      <c r="JJ71" s="86">
        <f t="shared" si="141"/>
        <v>8.4013563991072893E-3</v>
      </c>
      <c r="JK71" s="86">
        <f t="shared" si="142"/>
        <v>9.1080563938854449E-3</v>
      </c>
      <c r="JL71" s="86">
        <f t="shared" si="143"/>
        <v>2.2059817918804424E-3</v>
      </c>
      <c r="JM71" s="86">
        <f t="shared" si="144"/>
        <v>1.2783875210952622E-3</v>
      </c>
    </row>
    <row r="72" spans="2:273" x14ac:dyDescent="0.25">
      <c r="B72" s="2">
        <v>45</v>
      </c>
      <c r="C72" s="37">
        <v>74</v>
      </c>
      <c r="D72" s="37">
        <v>73.951999999999998</v>
      </c>
      <c r="E72" s="37">
        <v>68.564999999999998</v>
      </c>
      <c r="F72" s="37">
        <v>75.870999999999995</v>
      </c>
      <c r="G72" s="37">
        <v>77.355000000000004</v>
      </c>
      <c r="H72" s="37">
        <v>75.822999999999993</v>
      </c>
      <c r="I72" s="37">
        <v>79.064999999999998</v>
      </c>
      <c r="J72" s="37">
        <v>76.661000000000001</v>
      </c>
      <c r="K72" s="37">
        <v>78.774000000000001</v>
      </c>
      <c r="L72" s="37">
        <v>80.564999999999998</v>
      </c>
      <c r="M72" s="37">
        <v>75.209999999999994</v>
      </c>
      <c r="N72" s="37">
        <v>76.725999999999999</v>
      </c>
      <c r="O72" s="37">
        <v>74.774000000000001</v>
      </c>
      <c r="P72" s="37">
        <v>69.516000000000005</v>
      </c>
      <c r="Q72" s="37">
        <v>65.822999999999993</v>
      </c>
      <c r="S72" s="4">
        <f t="shared" si="8"/>
        <v>74.882925557932921</v>
      </c>
      <c r="T72" s="4">
        <f t="shared" si="9"/>
        <v>75.642808992942392</v>
      </c>
      <c r="U72" s="4">
        <f t="shared" si="10"/>
        <v>69.779307934136099</v>
      </c>
      <c r="V72" s="4">
        <f t="shared" si="11"/>
        <v>79.790949535023017</v>
      </c>
      <c r="W72" s="4">
        <f t="shared" si="12"/>
        <v>77.817602587439296</v>
      </c>
      <c r="X72" s="4">
        <f t="shared" si="13"/>
        <v>76.503770292421237</v>
      </c>
      <c r="Y72" s="4">
        <f t="shared" si="14"/>
        <v>76.478006294368356</v>
      </c>
      <c r="Z72" s="4">
        <f t="shared" si="15"/>
        <v>76.827691274853905</v>
      </c>
      <c r="AA72" s="4">
        <f t="shared" si="16"/>
        <v>77.603582705117063</v>
      </c>
      <c r="AB72" s="4">
        <f t="shared" si="17"/>
        <v>79.503583547622455</v>
      </c>
      <c r="AC72" s="4">
        <f t="shared" si="18"/>
        <v>72.155810997405496</v>
      </c>
      <c r="AD72" s="4">
        <f t="shared" si="19"/>
        <v>72.01362143396824</v>
      </c>
      <c r="AE72" s="4">
        <f t="shared" si="20"/>
        <v>73.154617699325883</v>
      </c>
      <c r="AF72" s="4">
        <f t="shared" si="21"/>
        <v>67.599176464620811</v>
      </c>
      <c r="AG72" s="4">
        <f t="shared" si="22"/>
        <v>63.43423257133648</v>
      </c>
      <c r="AI72" s="4">
        <f t="shared" si="23"/>
        <v>-0.88292555793292138</v>
      </c>
      <c r="AJ72" s="4">
        <f t="shared" si="24"/>
        <v>-1.6908089929423937</v>
      </c>
      <c r="AK72" s="4">
        <f t="shared" si="25"/>
        <v>-1.2143079341361016</v>
      </c>
      <c r="AL72" s="4">
        <f t="shared" si="26"/>
        <v>-3.9199495350230222</v>
      </c>
      <c r="AM72" s="4">
        <f t="shared" si="27"/>
        <v>-0.46260258743929228</v>
      </c>
      <c r="AN72" s="4">
        <f t="shared" si="28"/>
        <v>-0.68077029242124354</v>
      </c>
      <c r="AO72" s="4">
        <f t="shared" si="29"/>
        <v>2.5869937056316417</v>
      </c>
      <c r="AP72" s="4">
        <f t="shared" si="30"/>
        <v>-0.16669127485390334</v>
      </c>
      <c r="AQ72" s="4">
        <f t="shared" si="31"/>
        <v>1.1704172948829381</v>
      </c>
      <c r="AR72" s="4">
        <f t="shared" si="32"/>
        <v>1.0614164523775429</v>
      </c>
      <c r="AS72" s="4">
        <f t="shared" si="33"/>
        <v>3.054189002594498</v>
      </c>
      <c r="AT72" s="4">
        <f t="shared" si="34"/>
        <v>4.7123785660317594</v>
      </c>
      <c r="AU72" s="4">
        <f t="shared" si="35"/>
        <v>1.6193823006741184</v>
      </c>
      <c r="AV72" s="4">
        <f t="shared" si="220"/>
        <v>1.9168235353791943</v>
      </c>
      <c r="AW72" s="4">
        <f t="shared" si="220"/>
        <v>2.3887674286635132</v>
      </c>
      <c r="AY72" s="2">
        <f t="shared" si="96"/>
        <v>59.354683576702918</v>
      </c>
      <c r="AZ72" s="2">
        <f t="shared" si="147"/>
        <v>59.030294279975806</v>
      </c>
      <c r="BA72" s="2">
        <f t="shared" si="148"/>
        <v>60.196490426669932</v>
      </c>
      <c r="BB72" s="2">
        <f t="shared" si="149"/>
        <v>67.002784736802823</v>
      </c>
      <c r="BC72" s="2">
        <f t="shared" si="150"/>
        <v>65.855674259951314</v>
      </c>
      <c r="BD72" s="2">
        <f t="shared" si="151"/>
        <v>66.766798182195217</v>
      </c>
      <c r="BE72" s="2">
        <f t="shared" si="152"/>
        <v>67.798356160126573</v>
      </c>
      <c r="BF72" s="2">
        <f t="shared" si="153"/>
        <v>67.299439566661974</v>
      </c>
      <c r="BG72" s="2">
        <f t="shared" si="154"/>
        <v>67.443440772744779</v>
      </c>
      <c r="BH72" s="2">
        <f t="shared" si="155"/>
        <v>67.592734410423134</v>
      </c>
      <c r="BI72" s="2">
        <f t="shared" si="156"/>
        <v>66.018134824354505</v>
      </c>
      <c r="BJ72" s="2">
        <f t="shared" si="157"/>
        <v>63.856497001400051</v>
      </c>
      <c r="BK72" s="2">
        <f t="shared" si="158"/>
        <v>64.238000073462871</v>
      </c>
      <c r="BL72" s="2">
        <f t="shared" si="159"/>
        <v>64.95267551596892</v>
      </c>
      <c r="BM72" s="2">
        <f t="shared" si="160"/>
        <v>62.182419849430808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>
        <f t="shared" si="48"/>
        <v>75.209999999999994</v>
      </c>
      <c r="BZ72" s="2" t="str">
        <f t="shared" si="49"/>
        <v/>
      </c>
      <c r="CA72" s="2" t="str">
        <f t="shared" si="50"/>
        <v/>
      </c>
      <c r="CB72" s="2">
        <f t="shared" si="51"/>
        <v>69.516000000000005</v>
      </c>
      <c r="CC72" s="2">
        <f t="shared" si="52"/>
        <v>65.822999999999993</v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62.198265051454491</v>
      </c>
      <c r="DL72" s="2">
        <f t="shared" si="221"/>
        <v>63.696689706398736</v>
      </c>
      <c r="DM72" s="2">
        <f t="shared" si="221"/>
        <v>63.563470410285518</v>
      </c>
      <c r="DN72" s="2">
        <f t="shared" si="221"/>
        <v>70.195552642706147</v>
      </c>
      <c r="DO72" s="2">
        <f t="shared" si="221"/>
        <v>70.180439595288448</v>
      </c>
      <c r="DP72" s="2">
        <f t="shared" si="221"/>
        <v>70.742306215055464</v>
      </c>
      <c r="DQ72" s="2">
        <f t="shared" si="221"/>
        <v>71.654167019027497</v>
      </c>
      <c r="DR72" s="2">
        <f t="shared" si="221"/>
        <v>71.594626016260165</v>
      </c>
      <c r="DS72" s="2">
        <f t="shared" si="221"/>
        <v>72.696864089398971</v>
      </c>
      <c r="DT72" s="2">
        <f t="shared" si="221"/>
        <v>73.245457553412734</v>
      </c>
      <c r="DU72" s="2">
        <f t="shared" si="221"/>
        <v>71.193048780487828</v>
      </c>
      <c r="DV72" s="2">
        <f t="shared" si="221"/>
        <v>69.218046457607443</v>
      </c>
      <c r="DW72" s="2">
        <f t="shared" si="221"/>
        <v>68.692418604651181</v>
      </c>
      <c r="DX72" s="2">
        <f t="shared" si="221"/>
        <v>67.435092149292132</v>
      </c>
      <c r="DY72" s="2">
        <f t="shared" si="221"/>
        <v>64.083650623885916</v>
      </c>
      <c r="EA72" s="2">
        <f t="shared" si="71"/>
        <v>57.066793521450116</v>
      </c>
      <c r="EB72" s="2">
        <f t="shared" si="72"/>
        <v>55.381483998041993</v>
      </c>
      <c r="EC72" s="2">
        <f t="shared" si="73"/>
        <v>56.951578978500741</v>
      </c>
      <c r="ED72" s="2">
        <f t="shared" si="74"/>
        <v>64.156264019543897</v>
      </c>
      <c r="EE72" s="2">
        <f t="shared" si="75"/>
        <v>61.943290557320253</v>
      </c>
      <c r="EF72" s="2">
        <f t="shared" si="76"/>
        <v>62.939588608411206</v>
      </c>
      <c r="EG72" s="2">
        <f t="shared" si="77"/>
        <v>64.069280468815009</v>
      </c>
      <c r="EH72" s="2">
        <f t="shared" si="78"/>
        <v>63.113977258805711</v>
      </c>
      <c r="EI72" s="2">
        <f t="shared" si="79"/>
        <v>62.564924665421941</v>
      </c>
      <c r="EJ72" s="2">
        <f t="shared" si="80"/>
        <v>62.481879007080352</v>
      </c>
      <c r="EK72" s="2">
        <f t="shared" si="81"/>
        <v>60.404005224235306</v>
      </c>
      <c r="EL72" s="2">
        <f t="shared" si="82"/>
        <v>58.469942527126364</v>
      </c>
      <c r="EM72" s="2">
        <f t="shared" si="83"/>
        <v>59.840344469406617</v>
      </c>
      <c r="EN72" s="2">
        <f t="shared" si="84"/>
        <v>61.755450574474381</v>
      </c>
      <c r="EO72" s="2">
        <f t="shared" si="85"/>
        <v>59.565117823642836</v>
      </c>
      <c r="EQ72" s="2">
        <f t="shared" si="86"/>
        <v>55.215517571300815</v>
      </c>
      <c r="ER72" s="2">
        <f t="shared" si="222"/>
        <v>54.951342259217085</v>
      </c>
      <c r="ES72" s="2">
        <f t="shared" si="222"/>
        <v>55.956211562646885</v>
      </c>
      <c r="ET72" s="2">
        <f t="shared" si="222"/>
        <v>61.235653820521065</v>
      </c>
      <c r="EU72" s="2">
        <f t="shared" si="222"/>
        <v>61.7540525951988</v>
      </c>
      <c r="EV72" s="2">
        <f t="shared" si="222"/>
        <v>61.984633033918151</v>
      </c>
      <c r="EW72" s="2">
        <f t="shared" si="222"/>
        <v>62.942982286069494</v>
      </c>
      <c r="EX72" s="2">
        <f t="shared" si="222"/>
        <v>61.881615844836176</v>
      </c>
      <c r="EY72" s="2">
        <f t="shared" si="222"/>
        <v>61.929438417093749</v>
      </c>
      <c r="EZ72" s="2">
        <f t="shared" si="222"/>
        <v>61.822382222034925</v>
      </c>
      <c r="FA72" s="2">
        <f t="shared" si="222"/>
        <v>59.803837042998857</v>
      </c>
      <c r="FB72" s="2">
        <f t="shared" si="222"/>
        <v>59.041004782822121</v>
      </c>
      <c r="FC72" s="2">
        <f t="shared" si="222"/>
        <v>57.288475623562334</v>
      </c>
      <c r="FD72" s="2">
        <f t="shared" si="222"/>
        <v>61.928968288331845</v>
      </c>
      <c r="FE72" s="2">
        <f t="shared" si="222"/>
        <v>60.552653724882568</v>
      </c>
      <c r="FG72" s="2">
        <f t="shared" si="88"/>
        <v>0.55413593076173928</v>
      </c>
      <c r="FH72" s="2">
        <f t="shared" si="223"/>
        <v>0.56118609922379947</v>
      </c>
      <c r="FI72" s="2">
        <f t="shared" si="223"/>
        <v>0.50922695819765551</v>
      </c>
      <c r="FJ72" s="2">
        <f t="shared" si="223"/>
        <v>0.52864965134908937</v>
      </c>
      <c r="FK72" s="2">
        <f t="shared" si="223"/>
        <v>0.52503116544727912</v>
      </c>
      <c r="FL72" s="2">
        <f t="shared" si="223"/>
        <v>0.50949948111787979</v>
      </c>
      <c r="FM72" s="2">
        <f t="shared" si="223"/>
        <v>0.50835025078734708</v>
      </c>
      <c r="FN72" s="2">
        <f t="shared" si="223"/>
        <v>0.50646385039607889</v>
      </c>
      <c r="FO72" s="2">
        <f t="shared" si="223"/>
        <v>0.5184990071795188</v>
      </c>
      <c r="FP72" s="2">
        <f t="shared" si="223"/>
        <v>0.52516908524120776</v>
      </c>
      <c r="FQ72" s="2">
        <f t="shared" si="223"/>
        <v>0.47964368986485179</v>
      </c>
      <c r="FR72" s="2">
        <f t="shared" si="223"/>
        <v>0.49883815886353122</v>
      </c>
      <c r="FS72" s="2">
        <f t="shared" si="223"/>
        <v>0.50319955121188986</v>
      </c>
      <c r="FT72" s="2">
        <f t="shared" si="223"/>
        <v>0.43707331367677799</v>
      </c>
      <c r="FU72" s="2">
        <f t="shared" si="223"/>
        <v>0.42076702885775441</v>
      </c>
      <c r="FW72" s="2">
        <f t="shared" si="112"/>
        <v>2.6318224047157039E-5</v>
      </c>
      <c r="FX72" s="2">
        <f t="shared" si="164"/>
        <v>4.084864397043109E-5</v>
      </c>
      <c r="FY72" s="2">
        <f t="shared" si="165"/>
        <v>2.6745776745152971E-5</v>
      </c>
      <c r="FZ72" s="2">
        <f t="shared" si="166"/>
        <v>3.4267110384867204E-5</v>
      </c>
      <c r="GA72" s="2">
        <f t="shared" si="167"/>
        <v>2.840851646410028E-5</v>
      </c>
      <c r="GB72" s="2">
        <f t="shared" si="168"/>
        <v>2.8756275560035307E-5</v>
      </c>
      <c r="GC72" s="2">
        <f t="shared" si="169"/>
        <v>2.8304144780219435E-5</v>
      </c>
      <c r="GD72" s="2">
        <f t="shared" si="170"/>
        <v>3.6049522960267735E-5</v>
      </c>
      <c r="GE72" s="2">
        <f t="shared" si="171"/>
        <v>3.5853677620850609E-5</v>
      </c>
      <c r="GF72" s="2">
        <f t="shared" si="172"/>
        <v>3.7064457160669614E-5</v>
      </c>
      <c r="GG72" s="2">
        <f t="shared" si="173"/>
        <v>2.8816422294230095E-5</v>
      </c>
      <c r="GH72" s="2">
        <f t="shared" si="174"/>
        <v>2.6126306769315205E-5</v>
      </c>
      <c r="GI72" s="2">
        <f t="shared" si="175"/>
        <v>2.3041559897966052E-5</v>
      </c>
      <c r="GJ72" s="2">
        <f t="shared" si="176"/>
        <v>1.8040110643526713E-5</v>
      </c>
      <c r="GK72" s="2">
        <f t="shared" si="177"/>
        <v>1.9084571467490214E-5</v>
      </c>
      <c r="GM72" s="86">
        <f t="shared" si="113"/>
        <v>2.5801669058935529E-2</v>
      </c>
      <c r="GN72" s="86">
        <f t="shared" si="178"/>
        <v>2.747225951040734E-2</v>
      </c>
      <c r="GO72" s="86">
        <f t="shared" si="179"/>
        <v>1.4312380879110959E-2</v>
      </c>
      <c r="GP72" s="86">
        <f t="shared" si="180"/>
        <v>1.9064924441344642E-2</v>
      </c>
      <c r="GQ72" s="86">
        <f t="shared" si="181"/>
        <v>1.8247759654449448E-2</v>
      </c>
      <c r="GR72" s="86">
        <f t="shared" si="182"/>
        <v>1.4386601589726154E-2</v>
      </c>
      <c r="GS72" s="86">
        <f t="shared" si="183"/>
        <v>1.4104416189217497E-2</v>
      </c>
      <c r="GT72" s="86">
        <f t="shared" si="184"/>
        <v>1.3756824918378069E-2</v>
      </c>
      <c r="GU72" s="86">
        <f t="shared" si="185"/>
        <v>1.6496096769987159E-2</v>
      </c>
      <c r="GV72" s="86">
        <f t="shared" si="186"/>
        <v>1.8338620257103363E-2</v>
      </c>
      <c r="GW72" s="86">
        <f t="shared" si="187"/>
        <v>8.8356362777641702E-3</v>
      </c>
      <c r="GX72" s="86">
        <f t="shared" si="188"/>
        <v>1.2193007599531982E-2</v>
      </c>
      <c r="GY72" s="86">
        <f t="shared" si="189"/>
        <v>1.3043646317441147E-2</v>
      </c>
      <c r="GZ72" s="86">
        <f t="shared" si="190"/>
        <v>3.5992979162554756E-3</v>
      </c>
      <c r="HA72" s="86">
        <f t="shared" si="191"/>
        <v>2.2167112130739575E-3</v>
      </c>
      <c r="HC72" s="86">
        <f t="shared" si="145"/>
        <v>3.1232155178702646E-10</v>
      </c>
      <c r="HD72" s="86">
        <f t="shared" si="192"/>
        <v>2.67996543257831E-8</v>
      </c>
      <c r="HE72" s="86">
        <f t="shared" si="193"/>
        <v>2.8279359387517173E-10</v>
      </c>
      <c r="HF72" s="86">
        <f t="shared" si="194"/>
        <v>4.6269350649175776E-10</v>
      </c>
      <c r="HG72" s="86">
        <f t="shared" si="195"/>
        <v>1.050903152602227E-9</v>
      </c>
      <c r="HH72" s="86">
        <f t="shared" si="196"/>
        <v>3.5836644856314662E-10</v>
      </c>
      <c r="HI72" s="86">
        <f t="shared" si="197"/>
        <v>9.5759705906893428E-11</v>
      </c>
      <c r="HJ72" s="86">
        <f t="shared" si="198"/>
        <v>6.8355745259817937E-11</v>
      </c>
      <c r="HK72" s="86">
        <f t="shared" si="199"/>
        <v>8.2894326575002617E-10</v>
      </c>
      <c r="HL72" s="86">
        <f t="shared" si="200"/>
        <v>2.5490656278708078E-10</v>
      </c>
      <c r="HM72" s="86">
        <f t="shared" si="201"/>
        <v>5.8778051392846241E-11</v>
      </c>
      <c r="HN72" s="86">
        <f t="shared" si="202"/>
        <v>3.1133656206663224E-10</v>
      </c>
      <c r="HO72" s="86">
        <f t="shared" si="203"/>
        <v>4.0155756365877256E-10</v>
      </c>
      <c r="HP72" s="86">
        <f t="shared" si="204"/>
        <v>2.7440694123806669E-11</v>
      </c>
      <c r="HQ72" s="86">
        <f t="shared" si="205"/>
        <v>1.6816706126420644E-14</v>
      </c>
      <c r="HS72" s="86">
        <f t="shared" si="114"/>
        <v>2.0564581539989508E-86</v>
      </c>
      <c r="HT72" s="86">
        <f t="shared" si="206"/>
        <v>4.4072443606321853E-61</v>
      </c>
      <c r="HU72" s="86">
        <f t="shared" si="207"/>
        <v>1.1494309173587406E-83</v>
      </c>
      <c r="HV72" s="86">
        <f t="shared" si="208"/>
        <v>3.3643510296588093E-84</v>
      </c>
      <c r="HW72" s="86">
        <f t="shared" si="209"/>
        <v>3.4930147226678265E-80</v>
      </c>
      <c r="HX72" s="86">
        <f t="shared" si="210"/>
        <v>3.8765905522968433E-84</v>
      </c>
      <c r="HY72" s="86">
        <f t="shared" si="211"/>
        <v>4.3669720774253257E-90</v>
      </c>
      <c r="HZ72" s="86">
        <f t="shared" si="212"/>
        <v>1.7098856063847384E-89</v>
      </c>
      <c r="IA72" s="86">
        <f t="shared" si="213"/>
        <v>2.1022809917831237E-81</v>
      </c>
      <c r="IB72" s="86">
        <f t="shared" si="214"/>
        <v>1.0838443247515403E-87</v>
      </c>
      <c r="IC72" s="86">
        <f t="shared" si="215"/>
        <v>4.8263757250583055E-92</v>
      </c>
      <c r="ID72" s="86">
        <f t="shared" si="216"/>
        <v>9.942052852794409E-85</v>
      </c>
      <c r="IE72" s="86">
        <f t="shared" si="217"/>
        <v>5.5767710963245384E-82</v>
      </c>
      <c r="IF72" s="86">
        <f t="shared" si="218"/>
        <v>2.393046448794322E-60</v>
      </c>
      <c r="IG72" s="86">
        <f t="shared" si="219"/>
        <v>9.1488127006223698E-39</v>
      </c>
      <c r="II72" s="86">
        <f t="shared" si="115"/>
        <v>2.711086121749626E-211</v>
      </c>
      <c r="IJ72" s="86">
        <f t="shared" si="116"/>
        <v>1.3176252678241612E-144</v>
      </c>
      <c r="IK72" s="86">
        <f t="shared" si="117"/>
        <v>6.6516480529412955E-205</v>
      </c>
      <c r="IL72" s="86">
        <f t="shared" si="118"/>
        <v>2.1547759343678707E-205</v>
      </c>
      <c r="IM72" s="86">
        <f t="shared" si="119"/>
        <v>4.4886816558061553E-201</v>
      </c>
      <c r="IN72" s="86">
        <f t="shared" si="120"/>
        <v>3.7430252744323255E-206</v>
      </c>
      <c r="IO72" s="86">
        <f t="shared" si="121"/>
        <v>1.8055193472178654E-219</v>
      </c>
      <c r="IP72" s="86">
        <f t="shared" si="122"/>
        <v>1.4563889507058967E-216</v>
      </c>
      <c r="IQ72" s="86">
        <f t="shared" si="123"/>
        <v>3.3151086739694086E-198</v>
      </c>
      <c r="IR72" s="86">
        <f t="shared" si="124"/>
        <v>8.974826071101355E-215</v>
      </c>
      <c r="IS72" s="86">
        <f t="shared" si="125"/>
        <v>2.9608149641102342E-224</v>
      </c>
      <c r="IT72" s="86">
        <f t="shared" si="126"/>
        <v>6.8284717717041005E-206</v>
      </c>
      <c r="IU72" s="86">
        <f t="shared" si="127"/>
        <v>7.0903829499558863E-198</v>
      </c>
      <c r="IV72" s="86">
        <f t="shared" si="128"/>
        <v>1.2881434949717702E-111</v>
      </c>
      <c r="IW72" s="86">
        <f t="shared" si="129"/>
        <v>1.9150996318498891E-169</v>
      </c>
      <c r="IY72" s="86">
        <f t="shared" si="130"/>
        <v>2.580166937125708E-2</v>
      </c>
      <c r="IZ72" s="86">
        <f t="shared" si="131"/>
        <v>2.7472286310061666E-2</v>
      </c>
      <c r="JA72" s="86">
        <f t="shared" si="132"/>
        <v>1.4312381161904553E-2</v>
      </c>
      <c r="JB72" s="86">
        <f t="shared" si="133"/>
        <v>1.9064924904038147E-2</v>
      </c>
      <c r="JC72" s="86">
        <f t="shared" si="134"/>
        <v>1.8247760705352601E-2</v>
      </c>
      <c r="JD72" s="86">
        <f t="shared" si="135"/>
        <v>1.4386601948092603E-2</v>
      </c>
      <c r="JE72" s="86">
        <f t="shared" si="136"/>
        <v>1.4104416284977203E-2</v>
      </c>
      <c r="JF72" s="86">
        <f t="shared" si="137"/>
        <v>1.3756824986733814E-2</v>
      </c>
      <c r="JG72" s="86">
        <f t="shared" si="138"/>
        <v>1.6496097598930424E-2</v>
      </c>
      <c r="JH72" s="86">
        <f t="shared" si="139"/>
        <v>1.8338620512009924E-2</v>
      </c>
      <c r="JI72" s="86">
        <f t="shared" si="140"/>
        <v>8.8356363365422221E-3</v>
      </c>
      <c r="JJ72" s="86">
        <f t="shared" si="141"/>
        <v>1.2193007910868544E-2</v>
      </c>
      <c r="JK72" s="86">
        <f t="shared" si="142"/>
        <v>1.304364671899871E-2</v>
      </c>
      <c r="JL72" s="86">
        <f t="shared" si="143"/>
        <v>3.5992979436961698E-3</v>
      </c>
      <c r="JM72" s="86">
        <f t="shared" si="144"/>
        <v>2.2167112130907743E-3</v>
      </c>
    </row>
    <row r="73" spans="2:273" x14ac:dyDescent="0.25">
      <c r="B73" s="2">
        <v>46</v>
      </c>
      <c r="C73" s="37">
        <v>72.900000000000006</v>
      </c>
      <c r="D73" s="37">
        <v>75.935000000000002</v>
      </c>
      <c r="E73" s="37">
        <v>71.194000000000003</v>
      </c>
      <c r="F73" s="37">
        <v>76.742000000000004</v>
      </c>
      <c r="G73" s="37">
        <v>78.225999999999999</v>
      </c>
      <c r="H73" s="37">
        <v>76.081000000000003</v>
      </c>
      <c r="I73" s="37">
        <v>80.194000000000003</v>
      </c>
      <c r="J73" s="37">
        <v>79.305999999999997</v>
      </c>
      <c r="K73" s="37">
        <v>79.548000000000002</v>
      </c>
      <c r="L73" s="37">
        <v>80.855000000000004</v>
      </c>
      <c r="M73" s="37">
        <v>73.435000000000002</v>
      </c>
      <c r="N73" s="37">
        <v>75.194000000000003</v>
      </c>
      <c r="O73" s="37">
        <v>76.790000000000006</v>
      </c>
      <c r="P73" s="37">
        <v>70.935000000000002</v>
      </c>
      <c r="Q73" s="37">
        <v>67.355000000000004</v>
      </c>
      <c r="S73" s="4">
        <f t="shared" si="8"/>
        <v>79.14012527086129</v>
      </c>
      <c r="T73" s="4">
        <f t="shared" si="9"/>
        <v>79.88816287178247</v>
      </c>
      <c r="U73" s="4">
        <f t="shared" si="10"/>
        <v>72.974082813669597</v>
      </c>
      <c r="V73" s="4">
        <f t="shared" si="11"/>
        <v>83.830050407570269</v>
      </c>
      <c r="W73" s="4">
        <f t="shared" si="12"/>
        <v>81.706924081869786</v>
      </c>
      <c r="X73" s="4">
        <f t="shared" si="13"/>
        <v>79.737168425509424</v>
      </c>
      <c r="Y73" s="4">
        <f t="shared" si="14"/>
        <v>79.315555047464329</v>
      </c>
      <c r="Z73" s="4">
        <f t="shared" si="15"/>
        <v>80.094337899137827</v>
      </c>
      <c r="AA73" s="4">
        <f t="shared" si="16"/>
        <v>80.86728762044018</v>
      </c>
      <c r="AB73" s="4">
        <f t="shared" si="17"/>
        <v>83.355389704394312</v>
      </c>
      <c r="AC73" s="4">
        <f t="shared" si="18"/>
        <v>74.405220135897395</v>
      </c>
      <c r="AD73" s="4">
        <f t="shared" si="19"/>
        <v>74.788153248619139</v>
      </c>
      <c r="AE73" s="4">
        <f t="shared" si="20"/>
        <v>76.09559193965309</v>
      </c>
      <c r="AF73" s="4">
        <f t="shared" si="21"/>
        <v>68.904086660143022</v>
      </c>
      <c r="AG73" s="4">
        <f t="shared" si="22"/>
        <v>64.155096222015899</v>
      </c>
      <c r="AI73" s="4">
        <f t="shared" si="23"/>
        <v>-6.2401252708612844</v>
      </c>
      <c r="AJ73" s="4">
        <f t="shared" si="24"/>
        <v>-3.9531628717824674</v>
      </c>
      <c r="AK73" s="4">
        <f t="shared" si="25"/>
        <v>-1.7800828136695941</v>
      </c>
      <c r="AL73" s="4">
        <f t="shared" si="26"/>
        <v>-7.0880504075702646</v>
      </c>
      <c r="AM73" s="4">
        <f t="shared" si="27"/>
        <v>-3.4809240818697873</v>
      </c>
      <c r="AN73" s="4">
        <f t="shared" si="28"/>
        <v>-3.6561684255094207</v>
      </c>
      <c r="AO73" s="4">
        <f t="shared" si="29"/>
        <v>0.87844495253567345</v>
      </c>
      <c r="AP73" s="4">
        <f t="shared" si="30"/>
        <v>-0.78833789913782937</v>
      </c>
      <c r="AQ73" s="4">
        <f t="shared" si="31"/>
        <v>-1.3192876204401784</v>
      </c>
      <c r="AR73" s="4">
        <f t="shared" si="32"/>
        <v>-2.5003897043943084</v>
      </c>
      <c r="AS73" s="4">
        <f t="shared" si="33"/>
        <v>-0.97022013589739231</v>
      </c>
      <c r="AT73" s="4">
        <f t="shared" si="34"/>
        <v>0.40584675138086368</v>
      </c>
      <c r="AU73" s="4">
        <f t="shared" si="35"/>
        <v>0.69440806034691605</v>
      </c>
      <c r="AV73" s="4">
        <f t="shared" si="220"/>
        <v>2.0309133398569799</v>
      </c>
      <c r="AW73" s="4">
        <f t="shared" si="220"/>
        <v>3.1999037779841046</v>
      </c>
      <c r="AY73" s="2">
        <f t="shared" si="96"/>
        <v>59.217711857794008</v>
      </c>
      <c r="AZ73" s="2">
        <f t="shared" si="147"/>
        <v>58.819350032832453</v>
      </c>
      <c r="BA73" s="2">
        <f t="shared" si="148"/>
        <v>60.016564353562053</v>
      </c>
      <c r="BB73" s="2">
        <f t="shared" si="149"/>
        <v>66.819864556133226</v>
      </c>
      <c r="BC73" s="2">
        <f t="shared" si="150"/>
        <v>65.651199940579176</v>
      </c>
      <c r="BD73" s="2">
        <f t="shared" si="151"/>
        <v>66.547160458150316</v>
      </c>
      <c r="BE73" s="2">
        <f t="shared" si="152"/>
        <v>67.605420387890845</v>
      </c>
      <c r="BF73" s="2">
        <f t="shared" si="153"/>
        <v>67.084808669740042</v>
      </c>
      <c r="BG73" s="2">
        <f t="shared" si="154"/>
        <v>67.194534508856094</v>
      </c>
      <c r="BH73" s="2">
        <f t="shared" si="155"/>
        <v>67.336999198211558</v>
      </c>
      <c r="BI73" s="2">
        <f t="shared" si="156"/>
        <v>65.770262006336736</v>
      </c>
      <c r="BJ73" s="2">
        <f t="shared" si="157"/>
        <v>63.610808015241865</v>
      </c>
      <c r="BK73" s="2">
        <f t="shared" si="158"/>
        <v>64.017904977842917</v>
      </c>
      <c r="BL73" s="2">
        <f t="shared" si="159"/>
        <v>64.857548017183277</v>
      </c>
      <c r="BM73" s="2">
        <f t="shared" si="160"/>
        <v>62.131423568135119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>
        <f t="shared" si="51"/>
        <v>70.935000000000002</v>
      </c>
      <c r="CC73" s="2">
        <f t="shared" si="52"/>
        <v>67.355000000000004</v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62.357634470464298</v>
      </c>
      <c r="DL73" s="2">
        <f t="shared" si="221"/>
        <v>63.823919995678374</v>
      </c>
      <c r="DM73" s="2">
        <f t="shared" si="221"/>
        <v>63.677026767144774</v>
      </c>
      <c r="DN73" s="2">
        <f t="shared" si="221"/>
        <v>70.353728964059215</v>
      </c>
      <c r="DO73" s="2">
        <f t="shared" si="221"/>
        <v>70.319729688915743</v>
      </c>
      <c r="DP73" s="2">
        <f t="shared" si="221"/>
        <v>70.806427761121427</v>
      </c>
      <c r="DQ73" s="2">
        <f t="shared" si="221"/>
        <v>71.778009795630737</v>
      </c>
      <c r="DR73" s="2">
        <f t="shared" si="221"/>
        <v>71.702267536396292</v>
      </c>
      <c r="DS73" s="2">
        <f t="shared" si="221"/>
        <v>72.795967381455753</v>
      </c>
      <c r="DT73" s="2">
        <f t="shared" si="221"/>
        <v>73.36556783620992</v>
      </c>
      <c r="DU73" s="2">
        <f t="shared" si="221"/>
        <v>71.323843902439052</v>
      </c>
      <c r="DV73" s="2">
        <f t="shared" si="221"/>
        <v>69.352429570807345</v>
      </c>
      <c r="DW73" s="2">
        <f t="shared" si="221"/>
        <v>68.791186046511655</v>
      </c>
      <c r="DX73" s="2">
        <f t="shared" si="221"/>
        <v>67.592221750321741</v>
      </c>
      <c r="DY73" s="2">
        <f t="shared" si="221"/>
        <v>64.230565062388592</v>
      </c>
      <c r="EA73" s="2">
        <f t="shared" si="71"/>
        <v>56.913683075797529</v>
      </c>
      <c r="EB73" s="2">
        <f t="shared" si="72"/>
        <v>55.250434401295998</v>
      </c>
      <c r="EC73" s="2">
        <f t="shared" si="73"/>
        <v>56.799216880900921</v>
      </c>
      <c r="ED73" s="2">
        <f t="shared" si="74"/>
        <v>63.94646420967689</v>
      </c>
      <c r="EE73" s="2">
        <f t="shared" si="75"/>
        <v>61.799442217730302</v>
      </c>
      <c r="EF73" s="2">
        <f t="shared" si="76"/>
        <v>62.807569075283446</v>
      </c>
      <c r="EG73" s="2">
        <f t="shared" si="77"/>
        <v>63.925056311121452</v>
      </c>
      <c r="EH73" s="2">
        <f t="shared" si="78"/>
        <v>62.981218714284573</v>
      </c>
      <c r="EI73" s="2">
        <f t="shared" si="79"/>
        <v>62.450539382445598</v>
      </c>
      <c r="EJ73" s="2">
        <f t="shared" si="80"/>
        <v>62.365929684451146</v>
      </c>
      <c r="EK73" s="2">
        <f t="shared" si="81"/>
        <v>60.275456405381192</v>
      </c>
      <c r="EL73" s="2">
        <f t="shared" si="82"/>
        <v>58.349963808190417</v>
      </c>
      <c r="EM73" s="2">
        <f t="shared" si="83"/>
        <v>59.720101651909587</v>
      </c>
      <c r="EN73" s="2">
        <f t="shared" si="84"/>
        <v>61.645337021024574</v>
      </c>
      <c r="EO73" s="2">
        <f t="shared" si="85"/>
        <v>59.49593677375443</v>
      </c>
      <c r="EQ73" s="2">
        <f t="shared" si="86"/>
        <v>55.088944937716704</v>
      </c>
      <c r="ER73" s="2">
        <f t="shared" si="222"/>
        <v>54.826814612220048</v>
      </c>
      <c r="ES73" s="2">
        <f t="shared" si="222"/>
        <v>55.818217863539928</v>
      </c>
      <c r="ET73" s="2">
        <f t="shared" si="222"/>
        <v>61.069280267361748</v>
      </c>
      <c r="EU73" s="2">
        <f t="shared" si="222"/>
        <v>61.612394761341342</v>
      </c>
      <c r="EV73" s="2">
        <f t="shared" si="222"/>
        <v>61.866561492397679</v>
      </c>
      <c r="EW73" s="2">
        <f t="shared" si="222"/>
        <v>62.815414764140911</v>
      </c>
      <c r="EX73" s="2">
        <f t="shared" si="222"/>
        <v>61.767023416873755</v>
      </c>
      <c r="EY73" s="2">
        <f t="shared" si="222"/>
        <v>61.824781030370374</v>
      </c>
      <c r="EZ73" s="2">
        <f t="shared" si="222"/>
        <v>61.716427654233279</v>
      </c>
      <c r="FA73" s="2">
        <f t="shared" si="222"/>
        <v>59.684002550639725</v>
      </c>
      <c r="FB73" s="2">
        <f t="shared" si="222"/>
        <v>58.912409587041076</v>
      </c>
      <c r="FC73" s="2">
        <f t="shared" si="222"/>
        <v>57.204517671449295</v>
      </c>
      <c r="FD73" s="2">
        <f t="shared" si="222"/>
        <v>61.817011839218139</v>
      </c>
      <c r="FE73" s="2">
        <f t="shared" si="222"/>
        <v>60.467618855745108</v>
      </c>
      <c r="FG73" s="2">
        <f t="shared" si="88"/>
        <v>0.57676303994131584</v>
      </c>
      <c r="FH73" s="2">
        <f t="shared" si="223"/>
        <v>0.58372419642471085</v>
      </c>
      <c r="FI73" s="2">
        <f t="shared" si="223"/>
        <v>0.53220919235394015</v>
      </c>
      <c r="FJ73" s="2">
        <f t="shared" si="223"/>
        <v>0.5515233783703325</v>
      </c>
      <c r="FK73" s="2">
        <f t="shared" si="223"/>
        <v>0.54793032955050269</v>
      </c>
      <c r="FL73" s="2">
        <f t="shared" si="223"/>
        <v>0.53248067002774868</v>
      </c>
      <c r="FM73" s="2">
        <f t="shared" si="223"/>
        <v>0.53133575520026877</v>
      </c>
      <c r="FN73" s="2">
        <f t="shared" si="223"/>
        <v>0.5294559137190088</v>
      </c>
      <c r="FO73" s="2">
        <f t="shared" si="223"/>
        <v>0.54143804131863016</v>
      </c>
      <c r="FP73" s="2">
        <f t="shared" si="223"/>
        <v>0.54806732357159982</v>
      </c>
      <c r="FQ73" s="2">
        <f t="shared" si="223"/>
        <v>0.502658257570606</v>
      </c>
      <c r="FR73" s="2">
        <f t="shared" si="223"/>
        <v>0.52185008267652833</v>
      </c>
      <c r="FS73" s="2">
        <f t="shared" si="223"/>
        <v>0.52620142267751369</v>
      </c>
      <c r="FT73" s="2">
        <f t="shared" si="223"/>
        <v>0.45985036762005627</v>
      </c>
      <c r="FU73" s="2">
        <f t="shared" si="223"/>
        <v>0.44336359677826642</v>
      </c>
      <c r="FW73" s="2">
        <f t="shared" si="112"/>
        <v>2.8857285556381463E-5</v>
      </c>
      <c r="FX73" s="2">
        <f t="shared" si="164"/>
        <v>4.4789470940132392E-5</v>
      </c>
      <c r="FY73" s="2">
        <f t="shared" si="165"/>
        <v>2.9326085367403606E-5</v>
      </c>
      <c r="FZ73" s="2">
        <f t="shared" si="166"/>
        <v>3.7573015164360931E-5</v>
      </c>
      <c r="GA73" s="2">
        <f t="shared" si="167"/>
        <v>3.1149233513765978E-5</v>
      </c>
      <c r="GB73" s="2">
        <f t="shared" si="168"/>
        <v>3.1530541676992246E-5</v>
      </c>
      <c r="GC73" s="2">
        <f t="shared" si="169"/>
        <v>3.1034792864262683E-5</v>
      </c>
      <c r="GD73" s="2">
        <f t="shared" si="170"/>
        <v>3.9527378431353206E-5</v>
      </c>
      <c r="GE73" s="2">
        <f t="shared" si="171"/>
        <v>3.9312639776530404E-5</v>
      </c>
      <c r="GF73" s="2">
        <f t="shared" si="172"/>
        <v>4.0640223802694683E-5</v>
      </c>
      <c r="GG73" s="2">
        <f t="shared" si="173"/>
        <v>3.1596490893289953E-5</v>
      </c>
      <c r="GH73" s="2">
        <f t="shared" si="174"/>
        <v>2.8646853510500428E-5</v>
      </c>
      <c r="GI73" s="2">
        <f t="shared" si="175"/>
        <v>2.5264511870031578E-5</v>
      </c>
      <c r="GJ73" s="2">
        <f t="shared" si="176"/>
        <v>1.978055354903258E-5</v>
      </c>
      <c r="GK73" s="2">
        <f t="shared" si="177"/>
        <v>2.0925777967354729E-5</v>
      </c>
      <c r="GM73" s="86">
        <f t="shared" si="113"/>
        <v>3.4477006280701945E-2</v>
      </c>
      <c r="GN73" s="86">
        <f t="shared" si="178"/>
        <v>3.6243516304575708E-2</v>
      </c>
      <c r="GO73" s="86">
        <f t="shared" si="179"/>
        <v>2.0185394620351734E-2</v>
      </c>
      <c r="GP73" s="86">
        <f t="shared" si="180"/>
        <v>2.64713208741118E-2</v>
      </c>
      <c r="GQ73" s="86">
        <f t="shared" si="181"/>
        <v>2.5589673601790219E-2</v>
      </c>
      <c r="GR73" s="86">
        <f t="shared" si="182"/>
        <v>2.033370886878225E-2</v>
      </c>
      <c r="GS73" s="86">
        <f t="shared" si="183"/>
        <v>1.9838160906760209E-2</v>
      </c>
      <c r="GT73" s="86">
        <f t="shared" si="184"/>
        <v>1.9610458475944052E-2</v>
      </c>
      <c r="GU73" s="86">
        <f t="shared" si="185"/>
        <v>2.3174966037657351E-2</v>
      </c>
      <c r="GV73" s="86">
        <f t="shared" si="186"/>
        <v>2.5776731422547071E-2</v>
      </c>
      <c r="GW73" s="86">
        <f t="shared" si="187"/>
        <v>1.297139742074907E-2</v>
      </c>
      <c r="GX73" s="86">
        <f t="shared" si="188"/>
        <v>1.7429599680841075E-2</v>
      </c>
      <c r="GY73" s="86">
        <f t="shared" si="189"/>
        <v>1.841434948425873E-2</v>
      </c>
      <c r="GZ73" s="86">
        <f t="shared" si="190"/>
        <v>5.7519588903451472E-3</v>
      </c>
      <c r="HA73" s="86">
        <f t="shared" si="191"/>
        <v>3.7518128262726534E-3</v>
      </c>
      <c r="HC73" s="86">
        <f t="shared" si="145"/>
        <v>7.8886999955227307E-10</v>
      </c>
      <c r="HD73" s="86">
        <f t="shared" si="192"/>
        <v>5.4510450689875971E-8</v>
      </c>
      <c r="HE73" s="86">
        <f t="shared" si="193"/>
        <v>7.0678049141773869E-10</v>
      </c>
      <c r="HF73" s="86">
        <f t="shared" si="194"/>
        <v>1.1702852700682953E-9</v>
      </c>
      <c r="HG73" s="86">
        <f t="shared" si="195"/>
        <v>2.5432034677898487E-9</v>
      </c>
      <c r="HH73" s="86">
        <f t="shared" si="196"/>
        <v>8.9914091779037975E-10</v>
      </c>
      <c r="HI73" s="86">
        <f t="shared" si="197"/>
        <v>2.5443285423435327E-10</v>
      </c>
      <c r="HJ73" s="86">
        <f t="shared" si="198"/>
        <v>1.8598414319881964E-10</v>
      </c>
      <c r="HK73" s="86">
        <f t="shared" si="199"/>
        <v>2.0440370392957251E-9</v>
      </c>
      <c r="HL73" s="86">
        <f t="shared" si="200"/>
        <v>6.722956485700627E-10</v>
      </c>
      <c r="HM73" s="86">
        <f t="shared" si="201"/>
        <v>1.5982201367094343E-10</v>
      </c>
      <c r="HN73" s="86">
        <f t="shared" si="202"/>
        <v>7.7663998789439808E-10</v>
      </c>
      <c r="HO73" s="86">
        <f t="shared" si="203"/>
        <v>9.6843588364284331E-10</v>
      </c>
      <c r="HP73" s="86">
        <f t="shared" si="204"/>
        <v>7.3911367958069137E-11</v>
      </c>
      <c r="HQ73" s="86">
        <f t="shared" si="205"/>
        <v>6.397311872976708E-14</v>
      </c>
      <c r="HS73" s="86">
        <f t="shared" si="114"/>
        <v>2.1444238233251624E-84</v>
      </c>
      <c r="HT73" s="86">
        <f t="shared" si="206"/>
        <v>1.2597399510454986E-59</v>
      </c>
      <c r="HU73" s="86">
        <f t="shared" si="207"/>
        <v>1.0427432279869379E-81</v>
      </c>
      <c r="HV73" s="86">
        <f t="shared" si="208"/>
        <v>3.4708712160515564E-82</v>
      </c>
      <c r="HW73" s="86">
        <f t="shared" si="209"/>
        <v>2.8283403791393292E-78</v>
      </c>
      <c r="HX73" s="86">
        <f t="shared" si="210"/>
        <v>3.72702482141215E-82</v>
      </c>
      <c r="HY73" s="86">
        <f t="shared" si="211"/>
        <v>5.7013590121005815E-88</v>
      </c>
      <c r="HZ73" s="86">
        <f t="shared" si="212"/>
        <v>2.3811765344177746E-87</v>
      </c>
      <c r="IA73" s="86">
        <f t="shared" si="213"/>
        <v>1.8843853873125343E-79</v>
      </c>
      <c r="IB73" s="86">
        <f t="shared" si="214"/>
        <v>1.4239488391069369E-85</v>
      </c>
      <c r="IC73" s="86">
        <f t="shared" si="215"/>
        <v>7.0755033255404158E-90</v>
      </c>
      <c r="ID73" s="86">
        <f t="shared" si="216"/>
        <v>9.2954777681306219E-83</v>
      </c>
      <c r="IE73" s="86">
        <f t="shared" si="217"/>
        <v>4.2043194771080044E-80</v>
      </c>
      <c r="IF73" s="86">
        <f t="shared" si="218"/>
        <v>5.2787034284138206E-59</v>
      </c>
      <c r="IG73" s="86">
        <f t="shared" si="219"/>
        <v>6.2178902024618505E-38</v>
      </c>
      <c r="II73" s="86">
        <f t="shared" si="115"/>
        <v>1.1788664751457666E-207</v>
      </c>
      <c r="IJ73" s="86">
        <f t="shared" si="116"/>
        <v>5.0948997660459961E-142</v>
      </c>
      <c r="IK73" s="86">
        <f t="shared" si="117"/>
        <v>2.2678338275092147E-201</v>
      </c>
      <c r="IL73" s="86">
        <f t="shared" si="118"/>
        <v>9.1111794501908007E-202</v>
      </c>
      <c r="IM73" s="86">
        <f t="shared" si="119"/>
        <v>1.3742156048510887E-197</v>
      </c>
      <c r="IN73" s="86">
        <f t="shared" si="120"/>
        <v>1.4196418936520456E-202</v>
      </c>
      <c r="IO73" s="86">
        <f t="shared" si="121"/>
        <v>1.1564604166420049E-215</v>
      </c>
      <c r="IP73" s="86">
        <f t="shared" si="122"/>
        <v>1.0170763154521299E-212</v>
      </c>
      <c r="IQ73" s="86">
        <f t="shared" si="123"/>
        <v>1.0814713792648265E-194</v>
      </c>
      <c r="IR73" s="86">
        <f t="shared" si="124"/>
        <v>5.9618562898355711E-211</v>
      </c>
      <c r="IS73" s="86">
        <f t="shared" si="125"/>
        <v>2.3350828661435249E-220</v>
      </c>
      <c r="IT73" s="86">
        <f t="shared" si="126"/>
        <v>2.3788019937035663E-202</v>
      </c>
      <c r="IU73" s="86">
        <f t="shared" si="127"/>
        <v>1.6355513691627702E-194</v>
      </c>
      <c r="IV73" s="86">
        <f t="shared" si="128"/>
        <v>8.9427623113431239E-110</v>
      </c>
      <c r="IW73" s="86">
        <f t="shared" si="129"/>
        <v>1.2816647339629432E-166</v>
      </c>
      <c r="IY73" s="86">
        <f t="shared" si="130"/>
        <v>3.4477007069571942E-2</v>
      </c>
      <c r="IZ73" s="86">
        <f t="shared" si="131"/>
        <v>3.6243570815026396E-2</v>
      </c>
      <c r="JA73" s="86">
        <f t="shared" si="132"/>
        <v>2.0185395327132226E-2</v>
      </c>
      <c r="JB73" s="86">
        <f t="shared" si="133"/>
        <v>2.6471322044397071E-2</v>
      </c>
      <c r="JC73" s="86">
        <f t="shared" si="134"/>
        <v>2.5589676144993686E-2</v>
      </c>
      <c r="JD73" s="86">
        <f t="shared" si="135"/>
        <v>2.0333709767923168E-2</v>
      </c>
      <c r="JE73" s="86">
        <f t="shared" si="136"/>
        <v>1.9838161161193062E-2</v>
      </c>
      <c r="JF73" s="86">
        <f t="shared" si="137"/>
        <v>1.9610458661928197E-2</v>
      </c>
      <c r="JG73" s="86">
        <f t="shared" si="138"/>
        <v>2.3174968081694391E-2</v>
      </c>
      <c r="JH73" s="86">
        <f t="shared" si="139"/>
        <v>2.5776732094842721E-2</v>
      </c>
      <c r="JI73" s="86">
        <f t="shared" si="140"/>
        <v>1.2971397580571083E-2</v>
      </c>
      <c r="JJ73" s="86">
        <f t="shared" si="141"/>
        <v>1.7429600457481063E-2</v>
      </c>
      <c r="JK73" s="86">
        <f t="shared" si="142"/>
        <v>1.8414350452694614E-2</v>
      </c>
      <c r="JL73" s="86">
        <f t="shared" si="143"/>
        <v>5.7519589642565155E-3</v>
      </c>
      <c r="JM73" s="86">
        <f t="shared" si="144"/>
        <v>3.7518128263366265E-3</v>
      </c>
    </row>
    <row r="74" spans="2:273" x14ac:dyDescent="0.25">
      <c r="B74" s="2">
        <v>47</v>
      </c>
      <c r="C74" s="37">
        <v>76.632999999999996</v>
      </c>
      <c r="D74" s="37">
        <v>79.209999999999994</v>
      </c>
      <c r="E74" s="37">
        <v>73.613</v>
      </c>
      <c r="F74" s="37">
        <v>82.548000000000002</v>
      </c>
      <c r="G74" s="37">
        <v>80.661000000000001</v>
      </c>
      <c r="H74" s="37">
        <v>82.596999999999994</v>
      </c>
      <c r="I74" s="37">
        <v>81.694000000000003</v>
      </c>
      <c r="J74" s="37">
        <v>76.338999999999999</v>
      </c>
      <c r="K74" s="37">
        <v>82.581000000000003</v>
      </c>
      <c r="L74" s="37">
        <v>82.305999999999997</v>
      </c>
      <c r="M74" s="37">
        <v>76.564999999999998</v>
      </c>
      <c r="N74" s="37">
        <v>79.177000000000007</v>
      </c>
      <c r="O74" s="37">
        <v>78.031999999999996</v>
      </c>
      <c r="P74" s="37">
        <v>70.983999999999995</v>
      </c>
      <c r="Q74" s="37">
        <v>68.677000000000007</v>
      </c>
      <c r="S74" s="4">
        <f t="shared" si="8"/>
        <v>84.29419640101645</v>
      </c>
      <c r="T74" s="4">
        <f t="shared" si="9"/>
        <v>84.995720393862968</v>
      </c>
      <c r="U74" s="4">
        <f t="shared" si="10"/>
        <v>77.068159048410379</v>
      </c>
      <c r="V74" s="4">
        <f t="shared" si="11"/>
        <v>88.896716443963015</v>
      </c>
      <c r="W74" s="4">
        <f t="shared" si="12"/>
        <v>86.63496553944637</v>
      </c>
      <c r="X74" s="4">
        <f t="shared" si="13"/>
        <v>83.899878060404518</v>
      </c>
      <c r="Y74" s="4">
        <f t="shared" si="14"/>
        <v>82.954234656106379</v>
      </c>
      <c r="Z74" s="4">
        <f t="shared" si="15"/>
        <v>84.326068526725138</v>
      </c>
      <c r="AA74" s="4">
        <f t="shared" si="16"/>
        <v>85.042067655322711</v>
      </c>
      <c r="AB74" s="4">
        <f t="shared" si="17"/>
        <v>88.258823967669457</v>
      </c>
      <c r="AC74" s="4">
        <f t="shared" si="18"/>
        <v>77.443371786842079</v>
      </c>
      <c r="AD74" s="4">
        <f t="shared" si="19"/>
        <v>78.417546279259099</v>
      </c>
      <c r="AE74" s="4">
        <f t="shared" si="20"/>
        <v>79.892937663528144</v>
      </c>
      <c r="AF74" s="4">
        <f t="shared" si="21"/>
        <v>70.799294396157862</v>
      </c>
      <c r="AG74" s="4">
        <f t="shared" si="22"/>
        <v>65.256989613399313</v>
      </c>
      <c r="AI74" s="4">
        <f t="shared" si="23"/>
        <v>-7.6611964010164542</v>
      </c>
      <c r="AJ74" s="4">
        <f t="shared" si="24"/>
        <v>-5.7857203938629738</v>
      </c>
      <c r="AK74" s="4">
        <f t="shared" si="25"/>
        <v>-3.4551590484103798</v>
      </c>
      <c r="AL74" s="4">
        <f t="shared" si="26"/>
        <v>-6.3487164439630135</v>
      </c>
      <c r="AM74" s="4">
        <f t="shared" si="27"/>
        <v>-5.9739655394463682</v>
      </c>
      <c r="AN74" s="4">
        <f t="shared" si="28"/>
        <v>-1.3028780604045238</v>
      </c>
      <c r="AO74" s="4">
        <f t="shared" si="29"/>
        <v>-1.2602346561063769</v>
      </c>
      <c r="AP74" s="4">
        <f t="shared" si="30"/>
        <v>-7.9870685267251389</v>
      </c>
      <c r="AQ74" s="4">
        <f t="shared" si="31"/>
        <v>-2.461067655322708</v>
      </c>
      <c r="AR74" s="4">
        <f t="shared" si="32"/>
        <v>-5.9528239676694596</v>
      </c>
      <c r="AS74" s="4">
        <f t="shared" si="33"/>
        <v>-0.87837178684208084</v>
      </c>
      <c r="AT74" s="4">
        <f t="shared" si="34"/>
        <v>0.75945372074090756</v>
      </c>
      <c r="AU74" s="4">
        <f t="shared" si="35"/>
        <v>-1.8609376635281478</v>
      </c>
      <c r="AV74" s="4">
        <f t="shared" si="220"/>
        <v>0.18470560384213286</v>
      </c>
      <c r="AW74" s="4">
        <f t="shared" si="220"/>
        <v>3.4200103866006941</v>
      </c>
      <c r="AY74" s="2">
        <f t="shared" si="96"/>
        <v>59.068426378691463</v>
      </c>
      <c r="AZ74" s="2">
        <f t="shared" si="147"/>
        <v>58.599807657615408</v>
      </c>
      <c r="BA74" s="2">
        <f t="shared" si="148"/>
        <v>59.825385846535788</v>
      </c>
      <c r="BB74" s="2">
        <f t="shared" si="149"/>
        <v>66.621572672769574</v>
      </c>
      <c r="BC74" s="2">
        <f t="shared" si="150"/>
        <v>65.43552911506012</v>
      </c>
      <c r="BD74" s="2">
        <f t="shared" si="151"/>
        <v>66.319630114574593</v>
      </c>
      <c r="BE74" s="2">
        <f t="shared" si="152"/>
        <v>67.401234736949206</v>
      </c>
      <c r="BF74" s="2">
        <f t="shared" si="153"/>
        <v>66.860237081449114</v>
      </c>
      <c r="BG74" s="2">
        <f t="shared" si="154"/>
        <v>66.937674178111294</v>
      </c>
      <c r="BH74" s="2">
        <f t="shared" si="155"/>
        <v>67.072719524146478</v>
      </c>
      <c r="BI74" s="2">
        <f t="shared" si="156"/>
        <v>65.510579014702159</v>
      </c>
      <c r="BJ74" s="2">
        <f t="shared" si="157"/>
        <v>63.354452206572709</v>
      </c>
      <c r="BK74" s="2">
        <f t="shared" si="158"/>
        <v>63.788762380743115</v>
      </c>
      <c r="BL74" s="2">
        <f t="shared" si="159"/>
        <v>64.749196573458292</v>
      </c>
      <c r="BM74" s="2">
        <f t="shared" si="160"/>
        <v>62.069488966490724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>
        <f t="shared" si="51"/>
        <v>70.983999999999995</v>
      </c>
      <c r="CC74" s="2">
        <f t="shared" si="52"/>
        <v>68.677000000000007</v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62.517003889474097</v>
      </c>
      <c r="DL74" s="2">
        <f t="shared" si="221"/>
        <v>63.951150284958004</v>
      </c>
      <c r="DM74" s="2">
        <f t="shared" si="221"/>
        <v>63.790583124004023</v>
      </c>
      <c r="DN74" s="2">
        <f t="shared" si="221"/>
        <v>70.511905285412283</v>
      </c>
      <c r="DO74" s="2">
        <f t="shared" si="221"/>
        <v>70.459019782543052</v>
      </c>
      <c r="DP74" s="2">
        <f t="shared" si="221"/>
        <v>70.870549307187389</v>
      </c>
      <c r="DQ74" s="2">
        <f t="shared" si="221"/>
        <v>71.901852572233977</v>
      </c>
      <c r="DR74" s="2">
        <f t="shared" si="221"/>
        <v>71.809909056532433</v>
      </c>
      <c r="DS74" s="2">
        <f t="shared" si="221"/>
        <v>72.895070673512535</v>
      </c>
      <c r="DT74" s="2">
        <f t="shared" si="221"/>
        <v>73.48567811900709</v>
      </c>
      <c r="DU74" s="2">
        <f t="shared" si="221"/>
        <v>71.454639024390275</v>
      </c>
      <c r="DV74" s="2">
        <f t="shared" si="221"/>
        <v>69.486812684007248</v>
      </c>
      <c r="DW74" s="2">
        <f t="shared" si="221"/>
        <v>68.889953488372115</v>
      </c>
      <c r="DX74" s="2">
        <f t="shared" si="221"/>
        <v>67.749351351351336</v>
      </c>
      <c r="DY74" s="2">
        <f t="shared" si="221"/>
        <v>64.377479500891269</v>
      </c>
      <c r="EA74" s="2">
        <f t="shared" si="71"/>
        <v>56.760572630144949</v>
      </c>
      <c r="EB74" s="2">
        <f t="shared" si="72"/>
        <v>55.119384804550002</v>
      </c>
      <c r="EC74" s="2">
        <f t="shared" si="73"/>
        <v>56.646854783301102</v>
      </c>
      <c r="ED74" s="2">
        <f t="shared" si="74"/>
        <v>63.736664399809868</v>
      </c>
      <c r="EE74" s="2">
        <f t="shared" si="75"/>
        <v>61.655593878140351</v>
      </c>
      <c r="EF74" s="2">
        <f t="shared" si="76"/>
        <v>62.675549542155686</v>
      </c>
      <c r="EG74" s="2">
        <f t="shared" si="77"/>
        <v>63.780832153427895</v>
      </c>
      <c r="EH74" s="2">
        <f t="shared" si="78"/>
        <v>62.848460169763435</v>
      </c>
      <c r="EI74" s="2">
        <f t="shared" si="79"/>
        <v>62.336154099469269</v>
      </c>
      <c r="EJ74" s="2">
        <f t="shared" si="80"/>
        <v>62.249980361821947</v>
      </c>
      <c r="EK74" s="2">
        <f t="shared" si="81"/>
        <v>60.146907586527078</v>
      </c>
      <c r="EL74" s="2">
        <f t="shared" si="82"/>
        <v>58.22998508925447</v>
      </c>
      <c r="EM74" s="2">
        <f t="shared" si="83"/>
        <v>59.599858834412565</v>
      </c>
      <c r="EN74" s="2">
        <f t="shared" si="84"/>
        <v>61.535223467574767</v>
      </c>
      <c r="EO74" s="2">
        <f t="shared" si="85"/>
        <v>59.426755723866016</v>
      </c>
      <c r="EQ74" s="2">
        <f t="shared" si="86"/>
        <v>54.9623723041326</v>
      </c>
      <c r="ER74" s="2">
        <f t="shared" si="222"/>
        <v>54.702286965223017</v>
      </c>
      <c r="ES74" s="2">
        <f t="shared" si="222"/>
        <v>55.680224164432985</v>
      </c>
      <c r="ET74" s="2">
        <f t="shared" si="222"/>
        <v>60.90290671420243</v>
      </c>
      <c r="EU74" s="2">
        <f t="shared" si="222"/>
        <v>61.470736927483884</v>
      </c>
      <c r="EV74" s="2">
        <f t="shared" si="222"/>
        <v>61.748489950877214</v>
      </c>
      <c r="EW74" s="2">
        <f t="shared" si="222"/>
        <v>62.687847242212335</v>
      </c>
      <c r="EX74" s="2">
        <f t="shared" si="222"/>
        <v>61.652430988911334</v>
      </c>
      <c r="EY74" s="2">
        <f t="shared" si="222"/>
        <v>61.720123643647007</v>
      </c>
      <c r="EZ74" s="2">
        <f t="shared" si="222"/>
        <v>61.610473086431639</v>
      </c>
      <c r="FA74" s="2">
        <f t="shared" si="222"/>
        <v>59.564168058280586</v>
      </c>
      <c r="FB74" s="2">
        <f t="shared" si="222"/>
        <v>58.78381439126003</v>
      </c>
      <c r="FC74" s="2">
        <f t="shared" si="222"/>
        <v>57.120559719336249</v>
      </c>
      <c r="FD74" s="2">
        <f t="shared" si="222"/>
        <v>61.705055390104434</v>
      </c>
      <c r="FE74" s="2">
        <f t="shared" si="222"/>
        <v>60.382583986607642</v>
      </c>
      <c r="FG74" s="2">
        <f t="shared" si="88"/>
        <v>0.59907266464868225</v>
      </c>
      <c r="FH74" s="2">
        <f t="shared" si="223"/>
        <v>0.60591759997980488</v>
      </c>
      <c r="FI74" s="2">
        <f t="shared" si="223"/>
        <v>0.55505556847071735</v>
      </c>
      <c r="FJ74" s="2">
        <f t="shared" si="223"/>
        <v>0.57418118907131055</v>
      </c>
      <c r="FK74" s="2">
        <f t="shared" si="223"/>
        <v>0.57062834496069703</v>
      </c>
      <c r="FL74" s="2">
        <f t="shared" si="223"/>
        <v>0.5553248654519346</v>
      </c>
      <c r="FM74" s="2">
        <f t="shared" si="223"/>
        <v>0.55418905631849047</v>
      </c>
      <c r="FN74" s="2">
        <f t="shared" si="223"/>
        <v>0.55232364775269494</v>
      </c>
      <c r="FO74" s="2">
        <f t="shared" si="223"/>
        <v>0.56420276639701306</v>
      </c>
      <c r="FP74" s="2">
        <f t="shared" si="223"/>
        <v>0.57076384897514187</v>
      </c>
      <c r="FQ74" s="2">
        <f t="shared" si="223"/>
        <v>0.52566156646726936</v>
      </c>
      <c r="FR74" s="2">
        <f t="shared" si="223"/>
        <v>0.54476963619692431</v>
      </c>
      <c r="FS74" s="2">
        <f t="shared" si="223"/>
        <v>0.54909262136655101</v>
      </c>
      <c r="FT74" s="2">
        <f t="shared" si="223"/>
        <v>0.48279638228784616</v>
      </c>
      <c r="FU74" s="2">
        <f t="shared" si="223"/>
        <v>0.46619697835311319</v>
      </c>
      <c r="FW74" s="2">
        <f t="shared" si="112"/>
        <v>3.1641296319953042E-5</v>
      </c>
      <c r="FX74" s="2">
        <f t="shared" si="164"/>
        <v>4.9110466086136322E-5</v>
      </c>
      <c r="FY74" s="2">
        <f t="shared" si="165"/>
        <v>3.2155322205644198E-5</v>
      </c>
      <c r="FZ74" s="2">
        <f t="shared" si="166"/>
        <v>4.1197842549858575E-5</v>
      </c>
      <c r="GA74" s="2">
        <f t="shared" si="167"/>
        <v>3.4154352733009487E-5</v>
      </c>
      <c r="GB74" s="2">
        <f t="shared" si="168"/>
        <v>3.4572446291686069E-5</v>
      </c>
      <c r="GC74" s="2">
        <f t="shared" si="169"/>
        <v>3.4028871808888441E-5</v>
      </c>
      <c r="GD74" s="2">
        <f t="shared" si="170"/>
        <v>4.3340743319447052E-5</v>
      </c>
      <c r="GE74" s="2">
        <f t="shared" si="171"/>
        <v>4.3105288857515403E-5</v>
      </c>
      <c r="GF74" s="2">
        <f t="shared" si="172"/>
        <v>4.4560944567227698E-5</v>
      </c>
      <c r="GG74" s="2">
        <f t="shared" si="173"/>
        <v>3.4644757729004279E-5</v>
      </c>
      <c r="GH74" s="2">
        <f t="shared" si="174"/>
        <v>3.1410563449958314E-5</v>
      </c>
      <c r="GI74" s="2">
        <f t="shared" si="175"/>
        <v>2.7701918878968555E-5</v>
      </c>
      <c r="GJ74" s="2">
        <f t="shared" si="176"/>
        <v>2.1688904283222775E-5</v>
      </c>
      <c r="GK74" s="2">
        <f t="shared" si="177"/>
        <v>2.2944612956087623E-5</v>
      </c>
      <c r="GM74" s="86">
        <f t="shared" si="113"/>
        <v>4.5531325502478244E-2</v>
      </c>
      <c r="GN74" s="86">
        <f t="shared" si="178"/>
        <v>4.7297269551172062E-2</v>
      </c>
      <c r="GO74" s="86">
        <f t="shared" si="179"/>
        <v>2.8060354351645781E-2</v>
      </c>
      <c r="GP74" s="86">
        <f t="shared" si="180"/>
        <v>3.6242711431093519E-2</v>
      </c>
      <c r="GQ74" s="86">
        <f t="shared" si="181"/>
        <v>3.5359819031691858E-2</v>
      </c>
      <c r="GR74" s="86">
        <f t="shared" si="182"/>
        <v>2.8321621217560673E-2</v>
      </c>
      <c r="GS74" s="86">
        <f t="shared" si="183"/>
        <v>2.7510524963608333E-2</v>
      </c>
      <c r="GT74" s="86">
        <f t="shared" si="184"/>
        <v>2.7532353662165068E-2</v>
      </c>
      <c r="GU74" s="86">
        <f t="shared" si="185"/>
        <v>3.2086986347306556E-2</v>
      </c>
      <c r="GV74" s="86">
        <f t="shared" si="186"/>
        <v>3.5692887604939591E-2</v>
      </c>
      <c r="GW74" s="86">
        <f t="shared" si="187"/>
        <v>1.8735207543555569E-2</v>
      </c>
      <c r="GX74" s="86">
        <f t="shared" si="188"/>
        <v>2.4542602759016822E-2</v>
      </c>
      <c r="GY74" s="86">
        <f t="shared" si="189"/>
        <v>2.5629284576493709E-2</v>
      </c>
      <c r="GZ74" s="86">
        <f t="shared" si="190"/>
        <v>9.0042292636151443E-3</v>
      </c>
      <c r="HA74" s="86">
        <f t="shared" si="191"/>
        <v>6.1989304912221134E-3</v>
      </c>
      <c r="HC74" s="86">
        <f t="shared" si="145"/>
        <v>1.9518233449523377E-9</v>
      </c>
      <c r="HD74" s="86">
        <f t="shared" si="192"/>
        <v>1.0919784390458297E-7</v>
      </c>
      <c r="HE74" s="86">
        <f t="shared" si="193"/>
        <v>1.731320239740573E-9</v>
      </c>
      <c r="HF74" s="86">
        <f t="shared" si="194"/>
        <v>2.8981796455610125E-9</v>
      </c>
      <c r="HG74" s="86">
        <f t="shared" si="195"/>
        <v>6.0333087082079214E-9</v>
      </c>
      <c r="HH74" s="86">
        <f t="shared" si="196"/>
        <v>2.2102046958475975E-9</v>
      </c>
      <c r="HI74" s="86">
        <f t="shared" si="197"/>
        <v>6.6146043823833071E-10</v>
      </c>
      <c r="HJ74" s="86">
        <f t="shared" si="198"/>
        <v>4.9475949289402296E-10</v>
      </c>
      <c r="HK74" s="86">
        <f t="shared" si="199"/>
        <v>4.9378648599048154E-9</v>
      </c>
      <c r="HL74" s="86">
        <f t="shared" si="200"/>
        <v>1.7337963356030158E-9</v>
      </c>
      <c r="HM74" s="86">
        <f t="shared" si="201"/>
        <v>4.2496444523154388E-10</v>
      </c>
      <c r="HN74" s="86">
        <f t="shared" si="202"/>
        <v>1.8988229589137231E-9</v>
      </c>
      <c r="HO74" s="86">
        <f t="shared" si="203"/>
        <v>2.2919769571401582E-9</v>
      </c>
      <c r="HP74" s="86">
        <f t="shared" si="204"/>
        <v>1.9490084223970668E-10</v>
      </c>
      <c r="HQ74" s="86">
        <f t="shared" si="205"/>
        <v>2.3628449459362183E-13</v>
      </c>
      <c r="HS74" s="86">
        <f t="shared" si="114"/>
        <v>2.114646657554021E-82</v>
      </c>
      <c r="HT74" s="86">
        <f t="shared" si="206"/>
        <v>3.4547318628993373E-58</v>
      </c>
      <c r="HU74" s="86">
        <f t="shared" si="207"/>
        <v>8.959410051203744E-80</v>
      </c>
      <c r="HV74" s="86">
        <f t="shared" si="208"/>
        <v>3.3819881115493442E-80</v>
      </c>
      <c r="HW74" s="86">
        <f t="shared" si="209"/>
        <v>2.1699573747491405E-76</v>
      </c>
      <c r="HX74" s="86">
        <f t="shared" si="210"/>
        <v>3.3900508618543749E-80</v>
      </c>
      <c r="HY74" s="86">
        <f t="shared" si="211"/>
        <v>7.0179488577270582E-86</v>
      </c>
      <c r="HZ74" s="86">
        <f t="shared" si="212"/>
        <v>3.1202213821557698E-85</v>
      </c>
      <c r="IA74" s="86">
        <f t="shared" si="213"/>
        <v>1.5977620190875095E-77</v>
      </c>
      <c r="IB74" s="86">
        <f t="shared" si="214"/>
        <v>1.7606387366973823E-83</v>
      </c>
      <c r="IC74" s="86">
        <f t="shared" si="215"/>
        <v>9.7650260277122429E-88</v>
      </c>
      <c r="ID74" s="86">
        <f t="shared" si="216"/>
        <v>8.2312210067331498E-81</v>
      </c>
      <c r="IE74" s="86">
        <f t="shared" si="217"/>
        <v>3.0120788481268035E-78</v>
      </c>
      <c r="IF74" s="86">
        <f t="shared" si="218"/>
        <v>1.1236146763374223E-57</v>
      </c>
      <c r="IG74" s="86">
        <f t="shared" si="219"/>
        <v>4.1359433601908779E-37</v>
      </c>
      <c r="II74" s="86">
        <f t="shared" si="115"/>
        <v>4.763605670673888E-204</v>
      </c>
      <c r="IJ74" s="86">
        <f t="shared" si="116"/>
        <v>1.8657902319962229E-139</v>
      </c>
      <c r="IK74" s="86">
        <f t="shared" si="117"/>
        <v>7.1998318003390581E-198</v>
      </c>
      <c r="IL74" s="86">
        <f t="shared" si="118"/>
        <v>3.5742650198229557E-198</v>
      </c>
      <c r="IM74" s="86">
        <f t="shared" si="119"/>
        <v>3.9197137170196504E-194</v>
      </c>
      <c r="IN74" s="86">
        <f t="shared" si="120"/>
        <v>5.0065604392511915E-199</v>
      </c>
      <c r="IO74" s="86">
        <f t="shared" si="121"/>
        <v>6.8564868799051649E-212</v>
      </c>
      <c r="IP74" s="86">
        <f t="shared" si="122"/>
        <v>6.5574806719514344E-209</v>
      </c>
      <c r="IQ74" s="86">
        <f t="shared" si="123"/>
        <v>3.2797888438109519E-191</v>
      </c>
      <c r="IR74" s="86">
        <f t="shared" si="124"/>
        <v>3.6571822059942135E-207</v>
      </c>
      <c r="IS74" s="86">
        <f t="shared" si="125"/>
        <v>1.701289664498532E-216</v>
      </c>
      <c r="IT74" s="86">
        <f t="shared" si="126"/>
        <v>7.7163010878112453E-199</v>
      </c>
      <c r="IU74" s="86">
        <f t="shared" si="127"/>
        <v>3.5285081244169697E-191</v>
      </c>
      <c r="IV74" s="86">
        <f t="shared" si="128"/>
        <v>5.9902863797388659E-108</v>
      </c>
      <c r="IW74" s="86">
        <f t="shared" si="129"/>
        <v>8.1165098062240559E-164</v>
      </c>
      <c r="IY74" s="86">
        <f t="shared" si="130"/>
        <v>4.5531327454301586E-2</v>
      </c>
      <c r="IZ74" s="86">
        <f t="shared" si="131"/>
        <v>4.7297378749015968E-2</v>
      </c>
      <c r="JA74" s="86">
        <f t="shared" si="132"/>
        <v>2.8060356082966021E-2</v>
      </c>
      <c r="JB74" s="86">
        <f t="shared" si="133"/>
        <v>3.6242714329273167E-2</v>
      </c>
      <c r="JC74" s="86">
        <f t="shared" si="134"/>
        <v>3.5359825065000565E-2</v>
      </c>
      <c r="JD74" s="86">
        <f t="shared" si="135"/>
        <v>2.8321623427765369E-2</v>
      </c>
      <c r="JE74" s="86">
        <f t="shared" si="136"/>
        <v>2.7510525625068772E-2</v>
      </c>
      <c r="JF74" s="86">
        <f t="shared" si="137"/>
        <v>2.7532354156924562E-2</v>
      </c>
      <c r="JG74" s="86">
        <f t="shared" si="138"/>
        <v>3.2086991285171416E-2</v>
      </c>
      <c r="JH74" s="86">
        <f t="shared" si="139"/>
        <v>3.5692889338735927E-2</v>
      </c>
      <c r="JI74" s="86">
        <f t="shared" si="140"/>
        <v>1.8735207968520014E-2</v>
      </c>
      <c r="JJ74" s="86">
        <f t="shared" si="141"/>
        <v>2.4542604657839782E-2</v>
      </c>
      <c r="JK74" s="86">
        <f t="shared" si="142"/>
        <v>2.5629286868470665E-2</v>
      </c>
      <c r="JL74" s="86">
        <f t="shared" si="143"/>
        <v>9.0042294585159863E-3</v>
      </c>
      <c r="JM74" s="86">
        <f t="shared" si="144"/>
        <v>6.1989304914583975E-3</v>
      </c>
    </row>
    <row r="75" spans="2:273" x14ac:dyDescent="0.25">
      <c r="B75" s="2">
        <v>48</v>
      </c>
      <c r="C75" s="37">
        <v>81.400000000000006</v>
      </c>
      <c r="D75" s="37">
        <v>81.403000000000006</v>
      </c>
      <c r="E75" s="37">
        <v>77.644999999999996</v>
      </c>
      <c r="F75" s="37">
        <v>89.031999999999996</v>
      </c>
      <c r="G75" s="37">
        <v>86.581000000000003</v>
      </c>
      <c r="H75" s="37">
        <v>82.144999999999996</v>
      </c>
      <c r="I75" s="37">
        <v>83.855000000000004</v>
      </c>
      <c r="J75" s="37">
        <v>82.774000000000001</v>
      </c>
      <c r="K75" s="37">
        <v>88.5</v>
      </c>
      <c r="L75" s="37">
        <v>86.418999999999997</v>
      </c>
      <c r="M75" s="37">
        <v>80.290000000000006</v>
      </c>
      <c r="N75" s="37">
        <v>80.435000000000002</v>
      </c>
      <c r="O75" s="37">
        <v>81.113</v>
      </c>
      <c r="P75" s="37">
        <v>74.725999999999999</v>
      </c>
      <c r="Q75" s="37">
        <v>68.613</v>
      </c>
      <c r="S75" s="4">
        <f t="shared" si="8"/>
        <v>90.430804622789353</v>
      </c>
      <c r="T75" s="4">
        <f t="shared" si="9"/>
        <v>91.040906036900168</v>
      </c>
      <c r="U75" s="4">
        <f t="shared" si="10"/>
        <v>82.205069909061578</v>
      </c>
      <c r="V75" s="4">
        <f t="shared" si="11"/>
        <v>95.126034007376816</v>
      </c>
      <c r="W75" s="4">
        <f t="shared" si="12"/>
        <v>92.744629936110144</v>
      </c>
      <c r="X75" s="4">
        <f t="shared" si="13"/>
        <v>89.140007304486815</v>
      </c>
      <c r="Y75" s="4">
        <f t="shared" si="14"/>
        <v>87.522396437623783</v>
      </c>
      <c r="Z75" s="4">
        <f t="shared" si="15"/>
        <v>89.683340976062922</v>
      </c>
      <c r="AA75" s="4">
        <f t="shared" si="16"/>
        <v>90.261578053310245</v>
      </c>
      <c r="AB75" s="4">
        <f t="shared" si="17"/>
        <v>94.358569111646034</v>
      </c>
      <c r="AC75" s="4">
        <f t="shared" si="18"/>
        <v>81.43777695936879</v>
      </c>
      <c r="AD75" s="4">
        <f t="shared" si="19"/>
        <v>83.053342336620247</v>
      </c>
      <c r="AE75" s="4">
        <f t="shared" si="20"/>
        <v>84.689571057977489</v>
      </c>
      <c r="AF75" s="4">
        <f t="shared" si="21"/>
        <v>73.473317924027725</v>
      </c>
      <c r="AG75" s="4">
        <f t="shared" si="22"/>
        <v>66.888757874706684</v>
      </c>
      <c r="AI75" s="4">
        <f t="shared" si="23"/>
        <v>-9.030804622789347</v>
      </c>
      <c r="AJ75" s="4">
        <f t="shared" si="24"/>
        <v>-9.6379060369001621</v>
      </c>
      <c r="AK75" s="4">
        <f t="shared" si="25"/>
        <v>-4.5600699090615819</v>
      </c>
      <c r="AL75" s="4">
        <f t="shared" si="26"/>
        <v>-6.0940340073768198</v>
      </c>
      <c r="AM75" s="4">
        <f t="shared" si="27"/>
        <v>-6.1636299361101408</v>
      </c>
      <c r="AN75" s="4">
        <f t="shared" si="28"/>
        <v>-6.9950073044868191</v>
      </c>
      <c r="AO75" s="4">
        <f t="shared" si="29"/>
        <v>-3.6673964376237791</v>
      </c>
      <c r="AP75" s="4">
        <f t="shared" si="30"/>
        <v>-6.9093409760629214</v>
      </c>
      <c r="AQ75" s="4">
        <f t="shared" si="31"/>
        <v>-1.7615780533102452</v>
      </c>
      <c r="AR75" s="4">
        <f t="shared" si="32"/>
        <v>-7.939569111646037</v>
      </c>
      <c r="AS75" s="4">
        <f t="shared" si="33"/>
        <v>-1.1477769593687839</v>
      </c>
      <c r="AT75" s="4">
        <f t="shared" si="34"/>
        <v>-2.6183423366202447</v>
      </c>
      <c r="AU75" s="4">
        <f t="shared" si="35"/>
        <v>-3.576571057977489</v>
      </c>
      <c r="AV75" s="4">
        <f t="shared" ref="AV75:AW90" si="224">IF(OR($B75 &lt; P$230, $B75 &gt; P$233), 0, P75-AF75)</f>
        <v>1.2526820759722739</v>
      </c>
      <c r="AW75" s="4">
        <f t="shared" si="224"/>
        <v>1.7242421252933156</v>
      </c>
      <c r="AY75" s="2">
        <f t="shared" si="96"/>
        <v>58.907644839402664</v>
      </c>
      <c r="AZ75" s="2">
        <f t="shared" si="147"/>
        <v>58.372696273151767</v>
      </c>
      <c r="BA75" s="2">
        <f t="shared" si="148"/>
        <v>59.623763560860823</v>
      </c>
      <c r="BB75" s="2">
        <f t="shared" si="149"/>
        <v>66.408800136222453</v>
      </c>
      <c r="BC75" s="2">
        <f t="shared" si="150"/>
        <v>65.209668994313986</v>
      </c>
      <c r="BD75" s="2">
        <f t="shared" si="151"/>
        <v>66.08508049046155</v>
      </c>
      <c r="BE75" s="2">
        <f t="shared" si="152"/>
        <v>67.186699334944578</v>
      </c>
      <c r="BF75" s="2">
        <f t="shared" si="153"/>
        <v>66.626687401535719</v>
      </c>
      <c r="BG75" s="2">
        <f t="shared" si="154"/>
        <v>66.673974852008826</v>
      </c>
      <c r="BH75" s="2">
        <f t="shared" si="155"/>
        <v>66.801093839119503</v>
      </c>
      <c r="BI75" s="2">
        <f t="shared" si="156"/>
        <v>65.240218294158169</v>
      </c>
      <c r="BJ75" s="2">
        <f t="shared" si="157"/>
        <v>63.088602100400912</v>
      </c>
      <c r="BK75" s="2">
        <f t="shared" si="158"/>
        <v>63.551550808625905</v>
      </c>
      <c r="BL75" s="2">
        <f t="shared" si="159"/>
        <v>64.628109106565262</v>
      </c>
      <c r="BM75" s="2">
        <f t="shared" si="160"/>
        <v>61.996949723893295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62.676373308483903</v>
      </c>
      <c r="DL75" s="2">
        <f t="shared" ref="DL75:DY90" si="225">BP$228*$B75+BP$229</f>
        <v>64.078380574237642</v>
      </c>
      <c r="DM75" s="2">
        <f t="shared" si="225"/>
        <v>63.904139480863272</v>
      </c>
      <c r="DN75" s="2">
        <f t="shared" si="225"/>
        <v>70.670081606765351</v>
      </c>
      <c r="DO75" s="2">
        <f t="shared" si="225"/>
        <v>70.598309876170347</v>
      </c>
      <c r="DP75" s="2">
        <f t="shared" si="225"/>
        <v>70.934670853253351</v>
      </c>
      <c r="DQ75" s="2">
        <f t="shared" si="225"/>
        <v>72.025695348837218</v>
      </c>
      <c r="DR75" s="2">
        <f t="shared" si="225"/>
        <v>71.91755057666856</v>
      </c>
      <c r="DS75" s="2">
        <f t="shared" si="225"/>
        <v>72.994173965569317</v>
      </c>
      <c r="DT75" s="2">
        <f t="shared" si="225"/>
        <v>73.605788401804276</v>
      </c>
      <c r="DU75" s="2">
        <f t="shared" si="225"/>
        <v>71.585434146341484</v>
      </c>
      <c r="DV75" s="2">
        <f t="shared" si="225"/>
        <v>69.62119579720715</v>
      </c>
      <c r="DW75" s="2">
        <f t="shared" si="225"/>
        <v>68.988720930232589</v>
      </c>
      <c r="DX75" s="2">
        <f t="shared" si="225"/>
        <v>67.906480952380932</v>
      </c>
      <c r="DY75" s="2">
        <f t="shared" si="225"/>
        <v>64.524393939393946</v>
      </c>
      <c r="EA75" s="2">
        <f t="shared" si="71"/>
        <v>56.607462184492363</v>
      </c>
      <c r="EB75" s="2">
        <f t="shared" si="72"/>
        <v>54.988335207804006</v>
      </c>
      <c r="EC75" s="2">
        <f t="shared" si="73"/>
        <v>56.494492685701289</v>
      </c>
      <c r="ED75" s="2">
        <f t="shared" si="74"/>
        <v>63.526864589942853</v>
      </c>
      <c r="EE75" s="2">
        <f t="shared" si="75"/>
        <v>61.5117455385504</v>
      </c>
      <c r="EF75" s="2">
        <f t="shared" si="76"/>
        <v>62.543530009027918</v>
      </c>
      <c r="EG75" s="2">
        <f t="shared" si="77"/>
        <v>63.636607995734337</v>
      </c>
      <c r="EH75" s="2">
        <f t="shared" si="78"/>
        <v>62.715701625242296</v>
      </c>
      <c r="EI75" s="2">
        <f t="shared" si="79"/>
        <v>62.221768816492933</v>
      </c>
      <c r="EJ75" s="2">
        <f t="shared" si="80"/>
        <v>62.134031039192742</v>
      </c>
      <c r="EK75" s="2">
        <f t="shared" si="81"/>
        <v>60.018358767672957</v>
      </c>
      <c r="EL75" s="2">
        <f t="shared" si="82"/>
        <v>58.110006370318523</v>
      </c>
      <c r="EM75" s="2">
        <f t="shared" si="83"/>
        <v>59.479616016915536</v>
      </c>
      <c r="EN75" s="2">
        <f t="shared" si="84"/>
        <v>61.42510991412496</v>
      </c>
      <c r="EO75" s="2">
        <f t="shared" si="85"/>
        <v>59.357574673977609</v>
      </c>
      <c r="EQ75" s="2">
        <f t="shared" si="86"/>
        <v>54.835799670548496</v>
      </c>
      <c r="ER75" s="2">
        <f t="shared" ref="ER75:FE90" si="226">CV$228*$B75+CV$229</f>
        <v>54.577759318225986</v>
      </c>
      <c r="ES75" s="2">
        <f t="shared" si="226"/>
        <v>55.542230465326028</v>
      </c>
      <c r="ET75" s="2">
        <f t="shared" si="226"/>
        <v>60.736533161043106</v>
      </c>
      <c r="EU75" s="2">
        <f t="shared" si="226"/>
        <v>61.329079093626426</v>
      </c>
      <c r="EV75" s="2">
        <f t="shared" si="226"/>
        <v>61.63041840935675</v>
      </c>
      <c r="EW75" s="2">
        <f t="shared" si="226"/>
        <v>62.560279720283759</v>
      </c>
      <c r="EX75" s="2">
        <f t="shared" si="226"/>
        <v>61.537838560948906</v>
      </c>
      <c r="EY75" s="2">
        <f t="shared" si="226"/>
        <v>61.615466256923639</v>
      </c>
      <c r="EZ75" s="2">
        <f t="shared" si="226"/>
        <v>61.504518518629993</v>
      </c>
      <c r="FA75" s="2">
        <f t="shared" si="226"/>
        <v>59.444333565921454</v>
      </c>
      <c r="FB75" s="2">
        <f t="shared" si="226"/>
        <v>58.655219195478978</v>
      </c>
      <c r="FC75" s="2">
        <f t="shared" si="226"/>
        <v>57.03660176722321</v>
      </c>
      <c r="FD75" s="2">
        <f t="shared" si="226"/>
        <v>61.593098940990728</v>
      </c>
      <c r="FE75" s="2">
        <f t="shared" si="226"/>
        <v>60.297549117470183</v>
      </c>
      <c r="FG75" s="2">
        <f t="shared" si="88"/>
        <v>0.62097910584427829</v>
      </c>
      <c r="FH75" s="2">
        <f t="shared" ref="FH75:FU90" si="227">POWER(10,($B75-D$231)/D$229)/(1+POWER(10,($B75-D$231)/D$229))</f>
        <v>0.62768247706894542</v>
      </c>
      <c r="FI75" s="2">
        <f t="shared" si="227"/>
        <v>0.57767157651990997</v>
      </c>
      <c r="FJ75" s="2">
        <f t="shared" si="227"/>
        <v>0.59653170478533279</v>
      </c>
      <c r="FK75" s="2">
        <f t="shared" si="227"/>
        <v>0.59303316863134281</v>
      </c>
      <c r="FL75" s="2">
        <f t="shared" si="227"/>
        <v>0.57793759379819731</v>
      </c>
      <c r="FM75" s="2">
        <f t="shared" si="227"/>
        <v>0.57681552837383632</v>
      </c>
      <c r="FN75" s="2">
        <f t="shared" si="227"/>
        <v>0.57497218533740535</v>
      </c>
      <c r="FO75" s="2">
        <f t="shared" si="227"/>
        <v>0.58670003308701135</v>
      </c>
      <c r="FP75" s="2">
        <f t="shared" si="227"/>
        <v>0.59316664305917799</v>
      </c>
      <c r="FQ75" s="2">
        <f t="shared" si="227"/>
        <v>0.54855647075104785</v>
      </c>
      <c r="FR75" s="2">
        <f t="shared" si="227"/>
        <v>0.56750108369894436</v>
      </c>
      <c r="FS75" s="2">
        <f t="shared" si="227"/>
        <v>0.57177788718389588</v>
      </c>
      <c r="FT75" s="2">
        <f t="shared" si="227"/>
        <v>0.50581517729395398</v>
      </c>
      <c r="FU75" s="2">
        <f t="shared" si="227"/>
        <v>0.48917288059493086</v>
      </c>
      <c r="FW75" s="2">
        <f t="shared" si="112"/>
        <v>3.4693885602676365E-5</v>
      </c>
      <c r="FX75" s="2">
        <f t="shared" si="164"/>
        <v>5.384830012782971E-5</v>
      </c>
      <c r="FY75" s="2">
        <f t="shared" si="165"/>
        <v>3.5257500309545743E-5</v>
      </c>
      <c r="FZ75" s="2">
        <f t="shared" si="166"/>
        <v>4.5172356537786491E-5</v>
      </c>
      <c r="GA75" s="2">
        <f t="shared" si="167"/>
        <v>3.7449379673792046E-5</v>
      </c>
      <c r="GB75" s="2">
        <f t="shared" si="168"/>
        <v>3.7907807105157693E-5</v>
      </c>
      <c r="GC75" s="2">
        <f t="shared" si="169"/>
        <v>3.7311793481531642E-5</v>
      </c>
      <c r="GD75" s="2">
        <f t="shared" si="170"/>
        <v>4.7521981344253568E-5</v>
      </c>
      <c r="GE75" s="2">
        <f t="shared" si="171"/>
        <v>4.7263812813731521E-5</v>
      </c>
      <c r="GF75" s="2">
        <f t="shared" si="172"/>
        <v>4.8859894061030086E-5</v>
      </c>
      <c r="GG75" s="2">
        <f t="shared" si="173"/>
        <v>3.7987094490030669E-5</v>
      </c>
      <c r="GH75" s="2">
        <f t="shared" si="174"/>
        <v>3.4440893580579169E-5</v>
      </c>
      <c r="GI75" s="2">
        <f t="shared" si="175"/>
        <v>3.0374468862364221E-5</v>
      </c>
      <c r="GJ75" s="2">
        <f t="shared" si="176"/>
        <v>2.3781360882141365E-5</v>
      </c>
      <c r="GK75" s="2">
        <f t="shared" si="177"/>
        <v>2.5158212133695703E-5</v>
      </c>
      <c r="GM75" s="86">
        <f t="shared" si="113"/>
        <v>5.9432986272298864E-2</v>
      </c>
      <c r="GN75" s="86">
        <f t="shared" si="178"/>
        <v>6.1058423124157761E-2</v>
      </c>
      <c r="GO75" s="86">
        <f t="shared" si="179"/>
        <v>3.8452411531080581E-2</v>
      </c>
      <c r="GP75" s="86">
        <f t="shared" si="180"/>
        <v>4.8934569574615908E-2</v>
      </c>
      <c r="GQ75" s="86">
        <f t="shared" si="181"/>
        <v>4.8149749545807301E-2</v>
      </c>
      <c r="GR75" s="86">
        <f t="shared" si="182"/>
        <v>3.887834294655429E-2</v>
      </c>
      <c r="GS75" s="86">
        <f t="shared" si="183"/>
        <v>3.7617507376180838E-2</v>
      </c>
      <c r="GT75" s="86">
        <f t="shared" si="184"/>
        <v>3.8074334106144615E-2</v>
      </c>
      <c r="GU75" s="86">
        <f t="shared" si="185"/>
        <v>4.3788192222419225E-2</v>
      </c>
      <c r="GV75" s="86">
        <f t="shared" si="186"/>
        <v>4.869428843195546E-2</v>
      </c>
      <c r="GW75" s="86">
        <f t="shared" si="187"/>
        <v>2.662564364359327E-2</v>
      </c>
      <c r="GX75" s="86">
        <f t="shared" si="188"/>
        <v>3.404517443578986E-2</v>
      </c>
      <c r="GY75" s="86">
        <f t="shared" si="189"/>
        <v>3.5170719592049961E-2</v>
      </c>
      <c r="GZ75" s="86">
        <f t="shared" si="190"/>
        <v>1.3809108738308489E-2</v>
      </c>
      <c r="HA75" s="86">
        <f t="shared" si="191"/>
        <v>1.0000000624631111E-2</v>
      </c>
      <c r="HC75" s="86">
        <f t="shared" si="145"/>
        <v>4.7305992642105617E-9</v>
      </c>
      <c r="HD75" s="86">
        <f t="shared" si="192"/>
        <v>2.1544669913564749E-7</v>
      </c>
      <c r="HE75" s="86">
        <f t="shared" si="193"/>
        <v>4.1567766713949632E-9</v>
      </c>
      <c r="HF75" s="86">
        <f t="shared" si="194"/>
        <v>7.0275452321601675E-9</v>
      </c>
      <c r="HG75" s="86">
        <f t="shared" si="195"/>
        <v>1.4031213932283361E-8</v>
      </c>
      <c r="HH75" s="86">
        <f t="shared" si="196"/>
        <v>5.3229271228790662E-9</v>
      </c>
      <c r="HI75" s="86">
        <f t="shared" si="197"/>
        <v>1.6826117565207923E-9</v>
      </c>
      <c r="HJ75" s="86">
        <f t="shared" si="198"/>
        <v>1.2868828758862486E-9</v>
      </c>
      <c r="HK75" s="86">
        <f t="shared" si="199"/>
        <v>1.1686531815786752E-8</v>
      </c>
      <c r="HL75" s="86">
        <f t="shared" si="200"/>
        <v>4.3722446435200172E-9</v>
      </c>
      <c r="HM75" s="86">
        <f t="shared" si="201"/>
        <v>1.1050255653793629E-9</v>
      </c>
      <c r="HN75" s="86">
        <f t="shared" si="202"/>
        <v>4.5502256061883716E-9</v>
      </c>
      <c r="HO75" s="86">
        <f t="shared" si="203"/>
        <v>5.3232134171467453E-9</v>
      </c>
      <c r="HP75" s="86">
        <f t="shared" si="204"/>
        <v>5.0316518095573995E-10</v>
      </c>
      <c r="HQ75" s="86">
        <f t="shared" si="205"/>
        <v>8.4735060158772337E-13</v>
      </c>
      <c r="HS75" s="86">
        <f t="shared" si="114"/>
        <v>1.9719821450019834E-80</v>
      </c>
      <c r="HT75" s="86">
        <f t="shared" si="206"/>
        <v>9.090109601428261E-57</v>
      </c>
      <c r="HU75" s="86">
        <f t="shared" si="207"/>
        <v>7.291057662704751E-78</v>
      </c>
      <c r="HV75" s="86">
        <f t="shared" si="208"/>
        <v>3.1124593764708605E-78</v>
      </c>
      <c r="HW75" s="86">
        <f t="shared" si="209"/>
        <v>1.5774682980511386E-74</v>
      </c>
      <c r="HX75" s="86">
        <f t="shared" si="210"/>
        <v>2.917314870054678E-78</v>
      </c>
      <c r="HY75" s="86">
        <f t="shared" si="211"/>
        <v>8.1447434749868533E-84</v>
      </c>
      <c r="HZ75" s="86">
        <f t="shared" si="212"/>
        <v>3.8472478392355158E-83</v>
      </c>
      <c r="IA75" s="86">
        <f t="shared" si="213"/>
        <v>1.2815027284051645E-75</v>
      </c>
      <c r="IB75" s="86">
        <f t="shared" si="214"/>
        <v>2.0487842071370487E-81</v>
      </c>
      <c r="IC75" s="86">
        <f t="shared" si="215"/>
        <v>1.2687349394673712E-85</v>
      </c>
      <c r="ID75" s="86">
        <f t="shared" si="216"/>
        <v>6.9032758594327013E-79</v>
      </c>
      <c r="IE75" s="86">
        <f t="shared" si="217"/>
        <v>2.0506717638992026E-76</v>
      </c>
      <c r="IF75" s="86">
        <f t="shared" si="218"/>
        <v>2.3079314004306953E-56</v>
      </c>
      <c r="IG75" s="86">
        <f t="shared" si="219"/>
        <v>2.6925301010016369E-36</v>
      </c>
      <c r="II75" s="86">
        <f t="shared" si="115"/>
        <v>1.788782210501136E-200</v>
      </c>
      <c r="IJ75" s="86">
        <f t="shared" si="116"/>
        <v>6.4710402247147513E-137</v>
      </c>
      <c r="IK75" s="86">
        <f t="shared" si="117"/>
        <v>2.1284488813115058E-194</v>
      </c>
      <c r="IL75" s="86">
        <f t="shared" si="118"/>
        <v>1.3008859096610115E-194</v>
      </c>
      <c r="IM75" s="86">
        <f t="shared" si="119"/>
        <v>1.0416404386960192E-190</v>
      </c>
      <c r="IN75" s="86">
        <f t="shared" si="120"/>
        <v>1.6417436257755209E-195</v>
      </c>
      <c r="IO75" s="86">
        <f t="shared" si="121"/>
        <v>3.7628368195450253E-208</v>
      </c>
      <c r="IP75" s="86">
        <f t="shared" si="122"/>
        <v>3.9032688154095047E-205</v>
      </c>
      <c r="IQ75" s="86">
        <f t="shared" si="123"/>
        <v>9.2467897189110479E-188</v>
      </c>
      <c r="IR75" s="86">
        <f t="shared" si="124"/>
        <v>2.0716767061851727E-203</v>
      </c>
      <c r="IS75" s="86">
        <f t="shared" si="125"/>
        <v>1.1450904091752803E-212</v>
      </c>
      <c r="IT75" s="86">
        <f t="shared" si="126"/>
        <v>2.3306482121840544E-195</v>
      </c>
      <c r="IU75" s="86">
        <f t="shared" si="127"/>
        <v>7.1195257021664168E-188</v>
      </c>
      <c r="IV75" s="86">
        <f t="shared" si="128"/>
        <v>3.8716176889587671E-106</v>
      </c>
      <c r="IW75" s="86">
        <f t="shared" si="129"/>
        <v>4.8638095745182034E-161</v>
      </c>
      <c r="IY75" s="86">
        <f t="shared" si="130"/>
        <v>5.9432991002898131E-2</v>
      </c>
      <c r="IZ75" s="86">
        <f t="shared" si="131"/>
        <v>6.1058638570856895E-2</v>
      </c>
      <c r="JA75" s="86">
        <f t="shared" si="132"/>
        <v>3.8452415687857254E-2</v>
      </c>
      <c r="JB75" s="86">
        <f t="shared" si="133"/>
        <v>4.8934576602161141E-2</v>
      </c>
      <c r="JC75" s="86">
        <f t="shared" si="134"/>
        <v>4.8149763577021235E-2</v>
      </c>
      <c r="JD75" s="86">
        <f t="shared" si="135"/>
        <v>3.8878348269481409E-2</v>
      </c>
      <c r="JE75" s="86">
        <f t="shared" si="136"/>
        <v>3.7617509058792596E-2</v>
      </c>
      <c r="JF75" s="86">
        <f t="shared" si="137"/>
        <v>3.8074335393027493E-2</v>
      </c>
      <c r="JG75" s="86">
        <f t="shared" si="138"/>
        <v>4.3788203908951044E-2</v>
      </c>
      <c r="JH75" s="86">
        <f t="shared" si="139"/>
        <v>4.8694292804200102E-2</v>
      </c>
      <c r="JI75" s="86">
        <f t="shared" si="140"/>
        <v>2.6625644748618834E-2</v>
      </c>
      <c r="JJ75" s="86">
        <f t="shared" si="141"/>
        <v>3.4045178986015466E-2</v>
      </c>
      <c r="JK75" s="86">
        <f t="shared" si="142"/>
        <v>3.5170724915263379E-2</v>
      </c>
      <c r="JL75" s="86">
        <f t="shared" si="143"/>
        <v>1.3809109241473671E-2</v>
      </c>
      <c r="JM75" s="86">
        <f t="shared" si="144"/>
        <v>1.0000000625478461E-2</v>
      </c>
    </row>
    <row r="76" spans="2:273" x14ac:dyDescent="0.25">
      <c r="B76" s="2">
        <v>49</v>
      </c>
      <c r="C76" s="37">
        <v>90.8</v>
      </c>
      <c r="D76" s="37">
        <v>94.822999999999993</v>
      </c>
      <c r="E76" s="37">
        <v>81.081000000000003</v>
      </c>
      <c r="F76" s="37">
        <v>94.048000000000002</v>
      </c>
      <c r="G76" s="37">
        <v>93.822999999999993</v>
      </c>
      <c r="H76" s="37">
        <v>89.322999999999993</v>
      </c>
      <c r="I76" s="37">
        <v>90.596999999999994</v>
      </c>
      <c r="J76" s="37">
        <v>88.257999999999996</v>
      </c>
      <c r="K76" s="37">
        <v>93.387</v>
      </c>
      <c r="L76" s="37">
        <v>94.305999999999997</v>
      </c>
      <c r="M76" s="37">
        <v>79.951999999999998</v>
      </c>
      <c r="N76" s="37">
        <v>82.805999999999997</v>
      </c>
      <c r="O76" s="37">
        <v>86.016000000000005</v>
      </c>
      <c r="P76" s="37">
        <v>76.194000000000003</v>
      </c>
      <c r="Q76" s="37">
        <v>66.242000000000004</v>
      </c>
      <c r="S76" s="4">
        <f t="shared" si="8"/>
        <v>97.613709250735837</v>
      </c>
      <c r="T76" s="4">
        <f t="shared" si="9"/>
        <v>98.078894919228134</v>
      </c>
      <c r="U76" s="4">
        <f t="shared" si="10"/>
        <v>88.516242654665888</v>
      </c>
      <c r="V76" s="4">
        <f t="shared" si="11"/>
        <v>102.63067250275625</v>
      </c>
      <c r="W76" s="4">
        <f t="shared" si="12"/>
        <v>100.15586357579241</v>
      </c>
      <c r="X76" s="4">
        <f t="shared" si="13"/>
        <v>95.592669573418263</v>
      </c>
      <c r="Y76" s="4">
        <f t="shared" si="14"/>
        <v>93.138379223527124</v>
      </c>
      <c r="Z76" s="4">
        <f t="shared" si="15"/>
        <v>96.313518105486651</v>
      </c>
      <c r="AA76" s="4">
        <f t="shared" si="16"/>
        <v>96.642752203789527</v>
      </c>
      <c r="AB76" s="4">
        <f t="shared" si="17"/>
        <v>101.77535761654805</v>
      </c>
      <c r="AC76" s="4">
        <f t="shared" si="18"/>
        <v>86.556854511439468</v>
      </c>
      <c r="AD76" s="4">
        <f t="shared" si="19"/>
        <v>88.839272900596725</v>
      </c>
      <c r="AE76" s="4">
        <f t="shared" si="20"/>
        <v>90.619785548386062</v>
      </c>
      <c r="AF76" s="4">
        <f t="shared" si="21"/>
        <v>77.139931541271878</v>
      </c>
      <c r="AG76" s="4">
        <f t="shared" si="22"/>
        <v>69.228953211355133</v>
      </c>
      <c r="AI76" s="4">
        <f t="shared" si="23"/>
        <v>-6.8137092507358403</v>
      </c>
      <c r="AJ76" s="4">
        <f t="shared" si="24"/>
        <v>-3.2558949192281403</v>
      </c>
      <c r="AK76" s="4">
        <f t="shared" si="25"/>
        <v>-7.4352426546658847</v>
      </c>
      <c r="AL76" s="4">
        <f t="shared" si="26"/>
        <v>-8.5826725027562532</v>
      </c>
      <c r="AM76" s="4">
        <f t="shared" si="27"/>
        <v>-6.3328635757924161</v>
      </c>
      <c r="AN76" s="4">
        <f t="shared" si="28"/>
        <v>-6.2696695734182697</v>
      </c>
      <c r="AO76" s="4">
        <f t="shared" si="29"/>
        <v>-2.5413792235271302</v>
      </c>
      <c r="AP76" s="4">
        <f t="shared" si="30"/>
        <v>-8.0555181054866551</v>
      </c>
      <c r="AQ76" s="4">
        <f t="shared" si="31"/>
        <v>-3.2557522037895268</v>
      </c>
      <c r="AR76" s="4">
        <f t="shared" si="32"/>
        <v>-7.4693576165480522</v>
      </c>
      <c r="AS76" s="4">
        <f t="shared" si="33"/>
        <v>-6.6048545114394699</v>
      </c>
      <c r="AT76" s="4">
        <f t="shared" si="34"/>
        <v>-6.0332729005967281</v>
      </c>
      <c r="AU76" s="4">
        <f t="shared" si="35"/>
        <v>-4.6037855483860568</v>
      </c>
      <c r="AV76" s="4">
        <f t="shared" si="224"/>
        <v>-0.94593154127187518</v>
      </c>
      <c r="AW76" s="4">
        <f t="shared" si="224"/>
        <v>-2.9869532113551287</v>
      </c>
      <c r="AY76" s="2">
        <f t="shared" si="96"/>
        <v>58.73625114627891</v>
      </c>
      <c r="AZ76" s="2">
        <f t="shared" si="147"/>
        <v>58.139068477159647</v>
      </c>
      <c r="BA76" s="2">
        <f t="shared" si="148"/>
        <v>59.412577356138854</v>
      </c>
      <c r="BB76" s="2">
        <f t="shared" si="149"/>
        <v>66.18253479144542</v>
      </c>
      <c r="BC76" s="2">
        <f t="shared" si="150"/>
        <v>64.974686017705125</v>
      </c>
      <c r="BD76" s="2">
        <f t="shared" si="151"/>
        <v>65.844426088337855</v>
      </c>
      <c r="BE76" s="2">
        <f t="shared" si="152"/>
        <v>66.96278318948346</v>
      </c>
      <c r="BF76" s="2">
        <f t="shared" si="153"/>
        <v>66.385179069010832</v>
      </c>
      <c r="BG76" s="2">
        <f t="shared" si="154"/>
        <v>66.404582743146079</v>
      </c>
      <c r="BH76" s="2">
        <f t="shared" si="155"/>
        <v>66.523351135708438</v>
      </c>
      <c r="BI76" s="2">
        <f t="shared" si="156"/>
        <v>64.960391498944972</v>
      </c>
      <c r="BJ76" s="2">
        <f t="shared" si="157"/>
        <v>62.814490697695838</v>
      </c>
      <c r="BK76" s="2">
        <f t="shared" si="158"/>
        <v>63.307298890642471</v>
      </c>
      <c r="BL76" s="2">
        <f t="shared" si="159"/>
        <v>64.494884633021513</v>
      </c>
      <c r="BM76" s="2">
        <f t="shared" si="160"/>
        <v>61.914233893520603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62.835742727493709</v>
      </c>
      <c r="DL76" s="2">
        <f t="shared" si="225"/>
        <v>64.205610863517279</v>
      </c>
      <c r="DM76" s="2">
        <f t="shared" si="225"/>
        <v>64.017695837722528</v>
      </c>
      <c r="DN76" s="2">
        <f t="shared" si="225"/>
        <v>70.828257928118418</v>
      </c>
      <c r="DO76" s="2">
        <f t="shared" si="225"/>
        <v>70.737599969797657</v>
      </c>
      <c r="DP76" s="2">
        <f t="shared" si="225"/>
        <v>70.998792399319299</v>
      </c>
      <c r="DQ76" s="2">
        <f t="shared" si="225"/>
        <v>72.149538125440458</v>
      </c>
      <c r="DR76" s="2">
        <f t="shared" si="225"/>
        <v>72.025192096804687</v>
      </c>
      <c r="DS76" s="2">
        <f t="shared" si="225"/>
        <v>73.093277257626099</v>
      </c>
      <c r="DT76" s="2">
        <f t="shared" si="225"/>
        <v>73.725898684601461</v>
      </c>
      <c r="DU76" s="2">
        <f t="shared" si="225"/>
        <v>71.716229268292707</v>
      </c>
      <c r="DV76" s="2">
        <f t="shared" si="225"/>
        <v>69.755578910407053</v>
      </c>
      <c r="DW76" s="2">
        <f t="shared" si="225"/>
        <v>69.087488372093048</v>
      </c>
      <c r="DX76" s="2">
        <f t="shared" si="225"/>
        <v>68.063610553410541</v>
      </c>
      <c r="DY76" s="2">
        <f t="shared" si="225"/>
        <v>64.671308377896608</v>
      </c>
      <c r="EA76" s="2">
        <f t="shared" si="71"/>
        <v>56.454351738839776</v>
      </c>
      <c r="EB76" s="2">
        <f t="shared" si="72"/>
        <v>54.85728561105801</v>
      </c>
      <c r="EC76" s="2">
        <f t="shared" si="73"/>
        <v>56.342130588101469</v>
      </c>
      <c r="ED76" s="2">
        <f t="shared" si="74"/>
        <v>63.317064780075839</v>
      </c>
      <c r="EE76" s="2">
        <f t="shared" si="75"/>
        <v>61.367897198960456</v>
      </c>
      <c r="EF76" s="2">
        <f t="shared" si="76"/>
        <v>62.411510475900158</v>
      </c>
      <c r="EG76" s="2">
        <f t="shared" si="77"/>
        <v>63.49238383804078</v>
      </c>
      <c r="EH76" s="2">
        <f t="shared" si="78"/>
        <v>62.582943080721158</v>
      </c>
      <c r="EI76" s="2">
        <f t="shared" si="79"/>
        <v>62.107383533516597</v>
      </c>
      <c r="EJ76" s="2">
        <f t="shared" si="80"/>
        <v>62.018081716563543</v>
      </c>
      <c r="EK76" s="2">
        <f t="shared" si="81"/>
        <v>59.889809948818844</v>
      </c>
      <c r="EL76" s="2">
        <f t="shared" si="82"/>
        <v>57.990027651382576</v>
      </c>
      <c r="EM76" s="2">
        <f t="shared" si="83"/>
        <v>59.359373199418513</v>
      </c>
      <c r="EN76" s="2">
        <f t="shared" si="84"/>
        <v>61.314996360675153</v>
      </c>
      <c r="EO76" s="2">
        <f t="shared" si="85"/>
        <v>59.288393624089196</v>
      </c>
      <c r="EQ76" s="2">
        <f t="shared" si="86"/>
        <v>54.709227036964386</v>
      </c>
      <c r="ER76" s="2">
        <f t="shared" si="226"/>
        <v>54.453231671228949</v>
      </c>
      <c r="ES76" s="2">
        <f t="shared" si="226"/>
        <v>55.404236766219078</v>
      </c>
      <c r="ET76" s="2">
        <f t="shared" si="226"/>
        <v>60.570159607883788</v>
      </c>
      <c r="EU76" s="2">
        <f t="shared" si="226"/>
        <v>61.187421259768968</v>
      </c>
      <c r="EV76" s="2">
        <f t="shared" si="226"/>
        <v>61.512346867836278</v>
      </c>
      <c r="EW76" s="2">
        <f t="shared" si="226"/>
        <v>62.432712198355176</v>
      </c>
      <c r="EX76" s="2">
        <f t="shared" si="226"/>
        <v>61.423246132986485</v>
      </c>
      <c r="EY76" s="2">
        <f t="shared" si="226"/>
        <v>61.510808870200265</v>
      </c>
      <c r="EZ76" s="2">
        <f t="shared" si="226"/>
        <v>61.398563950828347</v>
      </c>
      <c r="FA76" s="2">
        <f t="shared" si="226"/>
        <v>59.324499073562322</v>
      </c>
      <c r="FB76" s="2">
        <f t="shared" si="226"/>
        <v>58.526623999697932</v>
      </c>
      <c r="FC76" s="2">
        <f t="shared" si="226"/>
        <v>56.952643815110164</v>
      </c>
      <c r="FD76" s="2">
        <f t="shared" si="226"/>
        <v>61.481142491877023</v>
      </c>
      <c r="FE76" s="2">
        <f t="shared" si="226"/>
        <v>60.212514248332724</v>
      </c>
      <c r="FG76" s="2">
        <f t="shared" si="88"/>
        <v>0.64240307517302764</v>
      </c>
      <c r="FH76" s="2">
        <f t="shared" si="227"/>
        <v>0.64894174794914339</v>
      </c>
      <c r="FI76" s="2">
        <f t="shared" si="227"/>
        <v>0.59996652674169582</v>
      </c>
      <c r="FJ76" s="2">
        <f t="shared" si="227"/>
        <v>0.61848856634434057</v>
      </c>
      <c r="FK76" s="2">
        <f t="shared" si="227"/>
        <v>0.61505756183384974</v>
      </c>
      <c r="FL76" s="2">
        <f t="shared" si="227"/>
        <v>0.60022821927511638</v>
      </c>
      <c r="FM76" s="2">
        <f t="shared" si="227"/>
        <v>0.59912430933960026</v>
      </c>
      <c r="FN76" s="2">
        <f t="shared" si="227"/>
        <v>0.5973103007925471</v>
      </c>
      <c r="FO76" s="2">
        <f t="shared" si="227"/>
        <v>0.60884109803572706</v>
      </c>
      <c r="FP76" s="2">
        <f t="shared" si="227"/>
        <v>0.61518850002404701</v>
      </c>
      <c r="FQ76" s="2">
        <f t="shared" si="227"/>
        <v>0.57124764821836405</v>
      </c>
      <c r="FR76" s="2">
        <f t="shared" si="227"/>
        <v>0.5899518283240166</v>
      </c>
      <c r="FS76" s="2">
        <f t="shared" si="227"/>
        <v>0.59416538796094598</v>
      </c>
      <c r="FT76" s="2">
        <f t="shared" si="227"/>
        <v>0.52880934527337597</v>
      </c>
      <c r="FU76" s="2">
        <f t="shared" si="227"/>
        <v>0.51219461995562177</v>
      </c>
      <c r="FW76" s="2">
        <f t="shared" si="112"/>
        <v>3.8040961771980194E-5</v>
      </c>
      <c r="FX76" s="2">
        <f t="shared" si="164"/>
        <v>5.9043180249185231E-5</v>
      </c>
      <c r="FY76" s="2">
        <f t="shared" si="165"/>
        <v>3.8658948838420128E-5</v>
      </c>
      <c r="FZ76" s="2">
        <f t="shared" si="166"/>
        <v>4.9530288151788714E-5</v>
      </c>
      <c r="GA76" s="2">
        <f t="shared" si="167"/>
        <v>4.1062279911387967E-5</v>
      </c>
      <c r="GB76" s="2">
        <f t="shared" si="168"/>
        <v>4.1564931939943772E-5</v>
      </c>
      <c r="GC76" s="2">
        <f t="shared" si="169"/>
        <v>4.091142073960648E-5</v>
      </c>
      <c r="GD76" s="2">
        <f t="shared" si="170"/>
        <v>5.210657748143512E-5</v>
      </c>
      <c r="GE76" s="2">
        <f t="shared" si="171"/>
        <v>5.1823503905433888E-5</v>
      </c>
      <c r="GF76" s="2">
        <f t="shared" si="172"/>
        <v>5.3573555962626255E-5</v>
      </c>
      <c r="GG76" s="2">
        <f t="shared" si="173"/>
        <v>4.1651868192120211E-5</v>
      </c>
      <c r="GH76" s="2">
        <f t="shared" si="174"/>
        <v>3.7763563386202501E-5</v>
      </c>
      <c r="GI76" s="2">
        <f t="shared" si="175"/>
        <v>3.3304845228030617E-5</v>
      </c>
      <c r="GJ76" s="2">
        <f t="shared" si="176"/>
        <v>2.6075683854279929E-5</v>
      </c>
      <c r="GK76" s="2">
        <f t="shared" si="177"/>
        <v>2.7585364102824447E-5</v>
      </c>
      <c r="GM76" s="86">
        <f t="shared" si="113"/>
        <v>7.6687006363433979E-2</v>
      </c>
      <c r="GN76" s="86">
        <f t="shared" si="178"/>
        <v>7.7982190796113793E-2</v>
      </c>
      <c r="GO76" s="86">
        <f t="shared" si="179"/>
        <v>5.1948893502677292E-2</v>
      </c>
      <c r="GP76" s="86">
        <f t="shared" si="180"/>
        <v>6.5164380834491373E-2</v>
      </c>
      <c r="GQ76" s="86">
        <f t="shared" si="181"/>
        <v>6.4620400525405339E-2</v>
      </c>
      <c r="GR76" s="86">
        <f t="shared" si="182"/>
        <v>5.2605895863114462E-2</v>
      </c>
      <c r="GS76" s="86">
        <f t="shared" si="183"/>
        <v>5.0724868968307961E-2</v>
      </c>
      <c r="GT76" s="86">
        <f t="shared" si="184"/>
        <v>5.1868799660344168E-2</v>
      </c>
      <c r="GU76" s="86">
        <f t="shared" si="185"/>
        <v>5.8905216334737824E-2</v>
      </c>
      <c r="GV76" s="86">
        <f t="shared" si="186"/>
        <v>6.5459268320779765E-2</v>
      </c>
      <c r="GW76" s="86">
        <f t="shared" si="187"/>
        <v>3.7235988023509248E-2</v>
      </c>
      <c r="GX76" s="86">
        <f t="shared" si="188"/>
        <v>4.6530883807625101E-2</v>
      </c>
      <c r="GY76" s="86">
        <f t="shared" si="189"/>
        <v>4.7592245653915115E-2</v>
      </c>
      <c r="GZ76" s="86">
        <f t="shared" si="190"/>
        <v>2.0750753126003087E-2</v>
      </c>
      <c r="HA76" s="86">
        <f t="shared" si="191"/>
        <v>1.575294591899986E-2</v>
      </c>
      <c r="HC76" s="86">
        <f t="shared" si="145"/>
        <v>1.1231608607849779E-8</v>
      </c>
      <c r="HD76" s="86">
        <f t="shared" si="192"/>
        <v>4.1866374193582046E-7</v>
      </c>
      <c r="HE76" s="86">
        <f t="shared" si="193"/>
        <v>9.7820866458080834E-9</v>
      </c>
      <c r="HF76" s="86">
        <f t="shared" si="194"/>
        <v>1.6685412413397503E-8</v>
      </c>
      <c r="HG76" s="86">
        <f t="shared" si="195"/>
        <v>3.19896886042932E-8</v>
      </c>
      <c r="HH76" s="86">
        <f t="shared" si="196"/>
        <v>1.2560049800438507E-8</v>
      </c>
      <c r="HI76" s="86">
        <f t="shared" si="197"/>
        <v>4.1881570272805469E-9</v>
      </c>
      <c r="HJ76" s="86">
        <f t="shared" si="198"/>
        <v>3.2728079304492592E-9</v>
      </c>
      <c r="HK76" s="86">
        <f t="shared" si="199"/>
        <v>2.7098061565685208E-8</v>
      </c>
      <c r="HL76" s="86">
        <f t="shared" si="200"/>
        <v>1.0781772761070004E-8</v>
      </c>
      <c r="HM76" s="86">
        <f t="shared" si="201"/>
        <v>2.8099947771315187E-9</v>
      </c>
      <c r="HN76" s="86">
        <f t="shared" si="202"/>
        <v>1.0687454345931254E-8</v>
      </c>
      <c r="HO76" s="86">
        <f t="shared" si="203"/>
        <v>1.2133055586142278E-8</v>
      </c>
      <c r="HP76" s="86">
        <f t="shared" si="204"/>
        <v>1.271775291541333E-9</v>
      </c>
      <c r="HQ76" s="86">
        <f t="shared" si="205"/>
        <v>2.9504684340426895E-12</v>
      </c>
      <c r="HS76" s="86">
        <f t="shared" si="114"/>
        <v>1.739032608294781E-78</v>
      </c>
      <c r="HT76" s="86">
        <f t="shared" si="206"/>
        <v>2.2948111321656891E-55</v>
      </c>
      <c r="HU76" s="86">
        <f t="shared" si="207"/>
        <v>5.6196898097295187E-76</v>
      </c>
      <c r="HV76" s="86">
        <f t="shared" si="208"/>
        <v>2.7054223051835092E-76</v>
      </c>
      <c r="HW76" s="86">
        <f t="shared" si="209"/>
        <v>1.086579941160494E-72</v>
      </c>
      <c r="HX76" s="86">
        <f t="shared" si="210"/>
        <v>2.3751727638308787E-76</v>
      </c>
      <c r="HY76" s="86">
        <f t="shared" si="211"/>
        <v>8.9121327572727868E-82</v>
      </c>
      <c r="HZ76" s="86">
        <f t="shared" si="212"/>
        <v>4.4636238411282453E-81</v>
      </c>
      <c r="IA76" s="86">
        <f t="shared" si="213"/>
        <v>9.7228546308428676E-74</v>
      </c>
      <c r="IB76" s="86">
        <f t="shared" si="214"/>
        <v>2.2437478783393215E-79</v>
      </c>
      <c r="IC76" s="86">
        <f t="shared" si="215"/>
        <v>1.5518561332064798E-83</v>
      </c>
      <c r="ID76" s="86">
        <f t="shared" si="216"/>
        <v>5.4833528407268202E-77</v>
      </c>
      <c r="IE76" s="86">
        <f t="shared" si="217"/>
        <v>1.326742559175603E-74</v>
      </c>
      <c r="IF76" s="86">
        <f t="shared" si="218"/>
        <v>4.5745158319102073E-55</v>
      </c>
      <c r="IG76" s="86">
        <f t="shared" si="219"/>
        <v>1.7155456261149676E-35</v>
      </c>
      <c r="II76" s="86">
        <f t="shared" si="115"/>
        <v>6.2420927650462337E-197</v>
      </c>
      <c r="IJ76" s="86">
        <f t="shared" si="116"/>
        <v>2.1255444379598948E-134</v>
      </c>
      <c r="IK76" s="86">
        <f t="shared" si="117"/>
        <v>5.8591479244461027E-191</v>
      </c>
      <c r="IL76" s="86">
        <f t="shared" si="118"/>
        <v>4.3927110505956623E-191</v>
      </c>
      <c r="IM76" s="86">
        <f t="shared" si="119"/>
        <v>2.5789679727105278E-187</v>
      </c>
      <c r="IN76" s="86">
        <f t="shared" si="120"/>
        <v>5.0058410972214344E-192</v>
      </c>
      <c r="IO76" s="86">
        <f t="shared" si="121"/>
        <v>1.9114925212147448E-204</v>
      </c>
      <c r="IP76" s="86">
        <f t="shared" si="122"/>
        <v>2.1450061378494025E-201</v>
      </c>
      <c r="IQ76" s="86">
        <f t="shared" si="123"/>
        <v>2.4235444543251317E-184</v>
      </c>
      <c r="IR76" s="86">
        <f t="shared" si="124"/>
        <v>1.0836981535560365E-199</v>
      </c>
      <c r="IS76" s="86">
        <f t="shared" si="125"/>
        <v>7.120122493439284E-209</v>
      </c>
      <c r="IT76" s="86">
        <f t="shared" si="126"/>
        <v>6.5548322992180259E-192</v>
      </c>
      <c r="IU76" s="86">
        <f t="shared" si="127"/>
        <v>1.3435214275115599E-184</v>
      </c>
      <c r="IV76" s="86">
        <f t="shared" si="128"/>
        <v>2.4143869209059265E-104</v>
      </c>
      <c r="IW76" s="86">
        <f t="shared" si="129"/>
        <v>2.7580156512388653E-158</v>
      </c>
      <c r="IY76" s="86">
        <f t="shared" si="130"/>
        <v>7.6687017595042581E-2</v>
      </c>
      <c r="IZ76" s="86">
        <f t="shared" si="131"/>
        <v>7.7982609459855731E-2</v>
      </c>
      <c r="JA76" s="86">
        <f t="shared" si="132"/>
        <v>5.1948903284763939E-2</v>
      </c>
      <c r="JB76" s="86">
        <f t="shared" si="133"/>
        <v>6.5164397519903786E-2</v>
      </c>
      <c r="JC76" s="86">
        <f t="shared" si="134"/>
        <v>6.4620432515093945E-2</v>
      </c>
      <c r="JD76" s="86">
        <f t="shared" si="135"/>
        <v>5.260590842316426E-2</v>
      </c>
      <c r="JE76" s="86">
        <f t="shared" si="136"/>
        <v>5.072487315646499E-2</v>
      </c>
      <c r="JF76" s="86">
        <f t="shared" si="137"/>
        <v>5.1868802933152096E-2</v>
      </c>
      <c r="JG76" s="86">
        <f t="shared" si="138"/>
        <v>5.890524343279939E-2</v>
      </c>
      <c r="JH76" s="86">
        <f t="shared" si="139"/>
        <v>6.5459279102552531E-2</v>
      </c>
      <c r="JI76" s="86">
        <f t="shared" si="140"/>
        <v>3.7235990833504026E-2</v>
      </c>
      <c r="JJ76" s="86">
        <f t="shared" si="141"/>
        <v>4.6530894495079446E-2</v>
      </c>
      <c r="JK76" s="86">
        <f t="shared" si="142"/>
        <v>4.7592257786970703E-2</v>
      </c>
      <c r="JL76" s="86">
        <f t="shared" si="143"/>
        <v>2.0750754397778379E-2</v>
      </c>
      <c r="JM76" s="86">
        <f t="shared" si="144"/>
        <v>1.5752945921950329E-2</v>
      </c>
    </row>
    <row r="77" spans="2:273" x14ac:dyDescent="0.25">
      <c r="B77" s="2">
        <v>50</v>
      </c>
      <c r="C77" s="37">
        <v>96.066999999999993</v>
      </c>
      <c r="D77" s="37">
        <v>101.48399999999999</v>
      </c>
      <c r="E77" s="37">
        <v>89.887</v>
      </c>
      <c r="F77" s="37">
        <v>106.581</v>
      </c>
      <c r="G77" s="37">
        <v>102.452</v>
      </c>
      <c r="H77" s="37">
        <v>93.838999999999999</v>
      </c>
      <c r="I77" s="37">
        <v>94.194000000000003</v>
      </c>
      <c r="J77" s="37">
        <v>98.581000000000003</v>
      </c>
      <c r="K77" s="37">
        <v>98.870999999999995</v>
      </c>
      <c r="L77" s="37">
        <v>103.113</v>
      </c>
      <c r="M77" s="37">
        <v>84.613</v>
      </c>
      <c r="N77" s="37">
        <v>87.870999999999995</v>
      </c>
      <c r="O77" s="37">
        <v>91.725999999999999</v>
      </c>
      <c r="P77" s="37">
        <v>81.451999999999998</v>
      </c>
      <c r="Q77" s="37">
        <v>71.129000000000005</v>
      </c>
      <c r="S77" s="4">
        <f t="shared" si="8"/>
        <v>105.87560441791111</v>
      </c>
      <c r="T77" s="4">
        <f t="shared" si="9"/>
        <v>106.13688680630108</v>
      </c>
      <c r="U77" s="4">
        <f t="shared" si="10"/>
        <v>96.107773555454429</v>
      </c>
      <c r="V77" s="4">
        <f t="shared" si="11"/>
        <v>111.48654060683199</v>
      </c>
      <c r="W77" s="4">
        <f t="shared" si="12"/>
        <v>108.94999064558495</v>
      </c>
      <c r="X77" s="4">
        <f t="shared" si="13"/>
        <v>103.36606475775757</v>
      </c>
      <c r="Y77" s="4">
        <f t="shared" si="14"/>
        <v>99.899074859895947</v>
      </c>
      <c r="Z77" s="4">
        <f t="shared" si="15"/>
        <v>104.3354448146778</v>
      </c>
      <c r="AA77" s="4">
        <f t="shared" si="16"/>
        <v>104.27226995548099</v>
      </c>
      <c r="AB77" s="4">
        <f t="shared" si="17"/>
        <v>110.58978541938532</v>
      </c>
      <c r="AC77" s="4">
        <f t="shared" si="18"/>
        <v>92.95639968699372</v>
      </c>
      <c r="AD77" s="4">
        <f t="shared" si="19"/>
        <v>95.897882613374193</v>
      </c>
      <c r="AE77" s="4">
        <f t="shared" si="20"/>
        <v>97.797025938740418</v>
      </c>
      <c r="AF77" s="4">
        <f t="shared" si="21"/>
        <v>82.026802182310362</v>
      </c>
      <c r="AG77" s="4">
        <f t="shared" si="22"/>
        <v>72.478858721185148</v>
      </c>
      <c r="AI77" s="4">
        <f t="shared" si="23"/>
        <v>-9.8086044179111127</v>
      </c>
      <c r="AJ77" s="4">
        <f t="shared" si="24"/>
        <v>-4.6528868063010833</v>
      </c>
      <c r="AK77" s="4">
        <f t="shared" si="25"/>
        <v>-6.2207735554544286</v>
      </c>
      <c r="AL77" s="4">
        <f t="shared" si="26"/>
        <v>-4.9055406068319911</v>
      </c>
      <c r="AM77" s="4">
        <f t="shared" si="27"/>
        <v>-6.4979906455849488</v>
      </c>
      <c r="AN77" s="4">
        <f t="shared" si="28"/>
        <v>-9.5270647577575716</v>
      </c>
      <c r="AO77" s="4">
        <f t="shared" si="29"/>
        <v>-5.7050748598959444</v>
      </c>
      <c r="AP77" s="4">
        <f t="shared" si="30"/>
        <v>-5.7544448146777967</v>
      </c>
      <c r="AQ77" s="4">
        <f t="shared" si="31"/>
        <v>-5.4012699554809984</v>
      </c>
      <c r="AR77" s="4">
        <f t="shared" si="32"/>
        <v>-7.4767854193853225</v>
      </c>
      <c r="AS77" s="4">
        <f t="shared" si="33"/>
        <v>-8.3433996869937204</v>
      </c>
      <c r="AT77" s="4">
        <f t="shared" si="34"/>
        <v>-8.0268826133741982</v>
      </c>
      <c r="AU77" s="4">
        <f t="shared" si="35"/>
        <v>-6.0710259387404193</v>
      </c>
      <c r="AV77" s="4">
        <f t="shared" si="224"/>
        <v>-0.57480218231036417</v>
      </c>
      <c r="AW77" s="4">
        <f t="shared" si="224"/>
        <v>-1.3498587211851429</v>
      </c>
      <c r="AY77" s="2">
        <f t="shared" si="96"/>
        <v>58.555178525259294</v>
      </c>
      <c r="AZ77" s="2">
        <f t="shared" si="147"/>
        <v>57.89998244425788</v>
      </c>
      <c r="BA77" s="2">
        <f t="shared" si="148"/>
        <v>59.1927620439576</v>
      </c>
      <c r="BB77" s="2">
        <f t="shared" si="149"/>
        <v>65.943842120609446</v>
      </c>
      <c r="BC77" s="2">
        <f t="shared" si="150"/>
        <v>64.731686608654485</v>
      </c>
      <c r="BD77" s="2">
        <f t="shared" si="151"/>
        <v>65.598606469381309</v>
      </c>
      <c r="BE77" s="2">
        <f t="shared" si="152"/>
        <v>66.730506533444739</v>
      </c>
      <c r="BF77" s="2">
        <f t="shared" si="153"/>
        <v>66.136770183266606</v>
      </c>
      <c r="BG77" s="2">
        <f t="shared" si="154"/>
        <v>66.130655493237924</v>
      </c>
      <c r="BH77" s="2">
        <f t="shared" si="155"/>
        <v>66.240729884971941</v>
      </c>
      <c r="BI77" s="2">
        <f t="shared" si="156"/>
        <v>64.672368169436339</v>
      </c>
      <c r="BJ77" s="2">
        <f t="shared" si="157"/>
        <v>62.533389777871022</v>
      </c>
      <c r="BK77" s="2">
        <f t="shared" si="158"/>
        <v>63.05706721703497</v>
      </c>
      <c r="BL77" s="2">
        <f t="shared" si="159"/>
        <v>64.350223377907952</v>
      </c>
      <c r="BM77" s="2">
        <f t="shared" si="160"/>
        <v>61.821857431784423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62.995112146503516</v>
      </c>
      <c r="DL77" s="2">
        <f t="shared" si="225"/>
        <v>64.332841152796917</v>
      </c>
      <c r="DM77" s="2">
        <f t="shared" si="225"/>
        <v>64.131252194581776</v>
      </c>
      <c r="DN77" s="2">
        <f t="shared" si="225"/>
        <v>70.986434249471472</v>
      </c>
      <c r="DO77" s="2">
        <f t="shared" si="225"/>
        <v>70.876890063424952</v>
      </c>
      <c r="DP77" s="2">
        <f t="shared" si="225"/>
        <v>71.062913945385262</v>
      </c>
      <c r="DQ77" s="2">
        <f t="shared" si="225"/>
        <v>72.273380902043698</v>
      </c>
      <c r="DR77" s="2">
        <f t="shared" si="225"/>
        <v>72.132833616940829</v>
      </c>
      <c r="DS77" s="2">
        <f t="shared" si="225"/>
        <v>73.192380549682881</v>
      </c>
      <c r="DT77" s="2">
        <f t="shared" si="225"/>
        <v>73.846008967398632</v>
      </c>
      <c r="DU77" s="2">
        <f t="shared" si="225"/>
        <v>71.847024390243931</v>
      </c>
      <c r="DV77" s="2">
        <f t="shared" si="225"/>
        <v>69.889962023606955</v>
      </c>
      <c r="DW77" s="2">
        <f t="shared" si="225"/>
        <v>69.186255813953508</v>
      </c>
      <c r="DX77" s="2">
        <f t="shared" si="225"/>
        <v>68.220740154440136</v>
      </c>
      <c r="DY77" s="2">
        <f t="shared" si="225"/>
        <v>64.818222816399285</v>
      </c>
      <c r="EA77" s="2">
        <f t="shared" si="71"/>
        <v>56.301241293187189</v>
      </c>
      <c r="EB77" s="2">
        <f t="shared" si="72"/>
        <v>54.726236014312015</v>
      </c>
      <c r="EC77" s="2">
        <f t="shared" si="73"/>
        <v>56.189768490501649</v>
      </c>
      <c r="ED77" s="2">
        <f t="shared" si="74"/>
        <v>63.107264970208817</v>
      </c>
      <c r="EE77" s="2">
        <f t="shared" si="75"/>
        <v>61.224048859370505</v>
      </c>
      <c r="EF77" s="2">
        <f t="shared" si="76"/>
        <v>62.279490942772398</v>
      </c>
      <c r="EG77" s="2">
        <f t="shared" si="77"/>
        <v>63.34815968034723</v>
      </c>
      <c r="EH77" s="2">
        <f t="shared" si="78"/>
        <v>62.45018453620002</v>
      </c>
      <c r="EI77" s="2">
        <f t="shared" si="79"/>
        <v>61.992998250540261</v>
      </c>
      <c r="EJ77" s="2">
        <f t="shared" si="80"/>
        <v>61.902132393934338</v>
      </c>
      <c r="EK77" s="2">
        <f t="shared" si="81"/>
        <v>59.761261129964723</v>
      </c>
      <c r="EL77" s="2">
        <f t="shared" si="82"/>
        <v>57.870048932446629</v>
      </c>
      <c r="EM77" s="2">
        <f t="shared" si="83"/>
        <v>59.239130381921484</v>
      </c>
      <c r="EN77" s="2">
        <f t="shared" si="84"/>
        <v>61.204882807225346</v>
      </c>
      <c r="EO77" s="2">
        <f t="shared" si="85"/>
        <v>59.219212574200782</v>
      </c>
      <c r="EQ77" s="2">
        <f t="shared" si="86"/>
        <v>54.582654403380282</v>
      </c>
      <c r="ER77" s="2">
        <f t="shared" si="226"/>
        <v>54.328704024231918</v>
      </c>
      <c r="ES77" s="2">
        <f t="shared" si="226"/>
        <v>55.266243067112129</v>
      </c>
      <c r="ET77" s="2">
        <f t="shared" si="226"/>
        <v>60.403786054724463</v>
      </c>
      <c r="EU77" s="2">
        <f t="shared" si="226"/>
        <v>61.045763425911503</v>
      </c>
      <c r="EV77" s="2">
        <f t="shared" si="226"/>
        <v>61.394275326315814</v>
      </c>
      <c r="EW77" s="2">
        <f t="shared" si="226"/>
        <v>62.3051446764266</v>
      </c>
      <c r="EX77" s="2">
        <f t="shared" si="226"/>
        <v>61.308653705024064</v>
      </c>
      <c r="EY77" s="2">
        <f t="shared" si="226"/>
        <v>61.406151483476897</v>
      </c>
      <c r="EZ77" s="2">
        <f t="shared" si="226"/>
        <v>61.292609383026708</v>
      </c>
      <c r="FA77" s="2">
        <f t="shared" si="226"/>
        <v>59.204664581203183</v>
      </c>
      <c r="FB77" s="2">
        <f t="shared" si="226"/>
        <v>58.398028803916887</v>
      </c>
      <c r="FC77" s="2">
        <f t="shared" si="226"/>
        <v>56.868685862997125</v>
      </c>
      <c r="FD77" s="2">
        <f t="shared" si="226"/>
        <v>61.36918604276331</v>
      </c>
      <c r="FE77" s="2">
        <f t="shared" si="226"/>
        <v>60.127479379195265</v>
      </c>
      <c r="FG77" s="2">
        <f t="shared" si="88"/>
        <v>0.66327272137071425</v>
      </c>
      <c r="FH77" s="2">
        <f t="shared" si="227"/>
        <v>0.66962604165639272</v>
      </c>
      <c r="FI77" s="2">
        <f t="shared" si="227"/>
        <v>0.62185495654872469</v>
      </c>
      <c r="FJ77" s="2">
        <f t="shared" si="227"/>
        <v>0.63997169345253568</v>
      </c>
      <c r="FK77" s="2">
        <f t="shared" si="227"/>
        <v>0.63662037920157144</v>
      </c>
      <c r="FL77" s="2">
        <f t="shared" si="227"/>
        <v>0.6221113489355693</v>
      </c>
      <c r="FM77" s="2">
        <f t="shared" si="227"/>
        <v>0.62102971377795524</v>
      </c>
      <c r="FN77" s="2">
        <f t="shared" si="227"/>
        <v>0.61925183532867767</v>
      </c>
      <c r="FO77" s="2">
        <f t="shared" si="227"/>
        <v>0.63054296401308796</v>
      </c>
      <c r="FP77" s="2">
        <f t="shared" si="227"/>
        <v>0.63674831459358538</v>
      </c>
      <c r="FQ77" s="2">
        <f t="shared" si="227"/>
        <v>0.59364316894424096</v>
      </c>
      <c r="FR77" s="2">
        <f t="shared" si="227"/>
        <v>0.61203388509429479</v>
      </c>
      <c r="FS77" s="2">
        <f t="shared" si="227"/>
        <v>0.616168165878338</v>
      </c>
      <c r="FT77" s="2">
        <f t="shared" si="227"/>
        <v>0.55168189468954121</v>
      </c>
      <c r="FU77" s="2">
        <f t="shared" si="227"/>
        <v>0.53516473931014119</v>
      </c>
      <c r="FW77" s="2">
        <f t="shared" si="112"/>
        <v>4.1710932059026021E-5</v>
      </c>
      <c r="FX77" s="2">
        <f t="shared" si="164"/>
        <v>6.4739190995181467E-5</v>
      </c>
      <c r="FY77" s="2">
        <f t="shared" si="165"/>
        <v>4.2388536388683485E-5</v>
      </c>
      <c r="FZ77" s="2">
        <f t="shared" si="166"/>
        <v>5.4308621488334797E-5</v>
      </c>
      <c r="GA77" s="2">
        <f t="shared" si="167"/>
        <v>4.5023716240149308E-5</v>
      </c>
      <c r="GB77" s="2">
        <f t="shared" si="168"/>
        <v>4.5574858836142287E-5</v>
      </c>
      <c r="GC77" s="2">
        <f t="shared" si="169"/>
        <v>4.4858303755798824E-5</v>
      </c>
      <c r="GD77" s="2">
        <f t="shared" si="170"/>
        <v>5.7133438865751713E-5</v>
      </c>
      <c r="GE77" s="2">
        <f t="shared" si="171"/>
        <v>5.6823057973955078E-5</v>
      </c>
      <c r="GF77" s="2">
        <f t="shared" si="172"/>
        <v>5.8741932384622952E-5</v>
      </c>
      <c r="GG77" s="2">
        <f t="shared" si="173"/>
        <v>4.5670181775796206E-5</v>
      </c>
      <c r="GH77" s="2">
        <f t="shared" si="174"/>
        <v>4.1406773001841962E-5</v>
      </c>
      <c r="GI77" s="2">
        <f t="shared" si="175"/>
        <v>3.6517919279395197E-5</v>
      </c>
      <c r="GJ77" s="2">
        <f t="shared" si="176"/>
        <v>2.8591346867490535E-5</v>
      </c>
      <c r="GK77" s="2">
        <f t="shared" si="177"/>
        <v>3.0246669773349383E-5</v>
      </c>
      <c r="GM77" s="86">
        <f t="shared" si="113"/>
        <v>9.7822002813965941E-2</v>
      </c>
      <c r="GN77" s="86">
        <f t="shared" si="178"/>
        <v>9.854281997884623E-2</v>
      </c>
      <c r="GO77" s="86">
        <f t="shared" si="179"/>
        <v>6.9199544895380521E-2</v>
      </c>
      <c r="GP77" s="86">
        <f t="shared" si="180"/>
        <v>8.5596864143855436E-2</v>
      </c>
      <c r="GQ77" s="86">
        <f t="shared" si="181"/>
        <v>8.548589926326973E-2</v>
      </c>
      <c r="GR77" s="86">
        <f t="shared" si="182"/>
        <v>7.0169977725583491E-2</v>
      </c>
      <c r="GS77" s="86">
        <f t="shared" si="183"/>
        <v>6.7459283282910981E-2</v>
      </c>
      <c r="GT77" s="86">
        <f t="shared" si="184"/>
        <v>6.9617931322419307E-2</v>
      </c>
      <c r="GU77" s="86">
        <f t="shared" si="185"/>
        <v>7.8122111774799857E-2</v>
      </c>
      <c r="GV77" s="86">
        <f t="shared" si="186"/>
        <v>8.6720187167438609E-2</v>
      </c>
      <c r="GW77" s="86">
        <f t="shared" si="187"/>
        <v>5.1251052183385715E-2</v>
      </c>
      <c r="GX77" s="86">
        <f t="shared" si="188"/>
        <v>6.2665892415867855E-2</v>
      </c>
      <c r="GY77" s="86">
        <f t="shared" si="189"/>
        <v>6.3511259967046305E-2</v>
      </c>
      <c r="GZ77" s="86">
        <f t="shared" si="190"/>
        <v>3.055745377860775E-2</v>
      </c>
      <c r="HA77" s="86">
        <f t="shared" si="191"/>
        <v>2.4237087943409424E-2</v>
      </c>
      <c r="HC77" s="86">
        <f t="shared" si="145"/>
        <v>2.6123302845997723E-8</v>
      </c>
      <c r="HD77" s="86">
        <f t="shared" si="192"/>
        <v>8.0130767725607221E-7</v>
      </c>
      <c r="HE77" s="86">
        <f t="shared" si="193"/>
        <v>2.2563761906587638E-8</v>
      </c>
      <c r="HF77" s="86">
        <f t="shared" si="194"/>
        <v>3.8791449965401289E-8</v>
      </c>
      <c r="HG77" s="86">
        <f t="shared" si="195"/>
        <v>7.1500698081035102E-8</v>
      </c>
      <c r="HH77" s="86">
        <f t="shared" si="196"/>
        <v>2.9037896748471123E-8</v>
      </c>
      <c r="HI77" s="86">
        <f t="shared" si="197"/>
        <v>1.0200729593454022E-8</v>
      </c>
      <c r="HJ77" s="86">
        <f t="shared" si="198"/>
        <v>8.1385907906054248E-9</v>
      </c>
      <c r="HK77" s="86">
        <f t="shared" si="199"/>
        <v>6.156129102011894E-8</v>
      </c>
      <c r="HL77" s="86">
        <f t="shared" si="200"/>
        <v>2.599960238008303E-8</v>
      </c>
      <c r="HM77" s="86">
        <f t="shared" si="201"/>
        <v>6.9881546642702709E-9</v>
      </c>
      <c r="HN77" s="86">
        <f t="shared" si="202"/>
        <v>2.4604708960179218E-8</v>
      </c>
      <c r="HO77" s="86">
        <f t="shared" si="203"/>
        <v>2.7139891518355555E-8</v>
      </c>
      <c r="HP77" s="86">
        <f t="shared" si="204"/>
        <v>3.1471844833507829E-9</v>
      </c>
      <c r="HQ77" s="86">
        <f t="shared" si="205"/>
        <v>9.9753706999815134E-12</v>
      </c>
      <c r="HS77" s="86">
        <f t="shared" si="114"/>
        <v>1.4502861808559285E-76</v>
      </c>
      <c r="HT77" s="86">
        <f t="shared" si="206"/>
        <v>5.5583977248575719E-54</v>
      </c>
      <c r="HU77" s="86">
        <f t="shared" si="207"/>
        <v>4.1024804195842463E-74</v>
      </c>
      <c r="HV77" s="86">
        <f t="shared" si="208"/>
        <v>2.2210993602078075E-74</v>
      </c>
      <c r="HW77" s="86">
        <f t="shared" si="209"/>
        <v>7.0917937355417635E-71</v>
      </c>
      <c r="HX77" s="86">
        <f t="shared" si="210"/>
        <v>1.8295471957685399E-74</v>
      </c>
      <c r="HY77" s="86">
        <f t="shared" si="211"/>
        <v>9.1944254165730586E-80</v>
      </c>
      <c r="HZ77" s="86">
        <f t="shared" si="212"/>
        <v>4.8730343695080669E-79</v>
      </c>
      <c r="IA77" s="86">
        <f t="shared" si="213"/>
        <v>6.9780916766411709E-72</v>
      </c>
      <c r="IB77" s="86">
        <f t="shared" si="214"/>
        <v>2.3126270877517475E-77</v>
      </c>
      <c r="IC77" s="86">
        <f t="shared" si="215"/>
        <v>1.7869679801015125E-81</v>
      </c>
      <c r="ID77" s="86">
        <f t="shared" si="216"/>
        <v>4.1251409484421805E-75</v>
      </c>
      <c r="IE77" s="86">
        <f t="shared" si="217"/>
        <v>8.1571683159814762E-73</v>
      </c>
      <c r="IF77" s="86">
        <f t="shared" si="218"/>
        <v>8.7495468992372356E-54</v>
      </c>
      <c r="IG77" s="86">
        <f t="shared" si="219"/>
        <v>1.0697961081506477E-34</v>
      </c>
      <c r="II77" s="86">
        <f t="shared" si="115"/>
        <v>2.0242058919819251E-193</v>
      </c>
      <c r="IJ77" s="86">
        <f t="shared" si="116"/>
        <v>6.61228851245519E-132</v>
      </c>
      <c r="IK77" s="86">
        <f t="shared" si="117"/>
        <v>1.5018850549523698E-187</v>
      </c>
      <c r="IL77" s="86">
        <f t="shared" si="118"/>
        <v>1.3761561313852277E-187</v>
      </c>
      <c r="IM77" s="86">
        <f t="shared" si="119"/>
        <v>5.9489366021475624E-184</v>
      </c>
      <c r="IN77" s="86">
        <f t="shared" si="120"/>
        <v>1.4192381240297952E-188</v>
      </c>
      <c r="IO77" s="86">
        <f t="shared" si="121"/>
        <v>8.9882251926574979E-201</v>
      </c>
      <c r="IP77" s="86">
        <f t="shared" si="122"/>
        <v>1.0882732146319478E-197</v>
      </c>
      <c r="IQ77" s="86">
        <f t="shared" si="123"/>
        <v>5.9050910395648594E-181</v>
      </c>
      <c r="IR77" s="86">
        <f t="shared" si="124"/>
        <v>5.2348753404628353E-196</v>
      </c>
      <c r="IS77" s="86">
        <f t="shared" si="125"/>
        <v>4.089987419707732E-205</v>
      </c>
      <c r="IT77" s="86">
        <f t="shared" si="126"/>
        <v>1.7165812624150582E-188</v>
      </c>
      <c r="IU77" s="86">
        <f t="shared" si="127"/>
        <v>2.3712226219914118E-181</v>
      </c>
      <c r="IV77" s="86">
        <f t="shared" si="128"/>
        <v>1.4527515725076324E-102</v>
      </c>
      <c r="IW77" s="86">
        <f t="shared" si="129"/>
        <v>1.4798932061948846E-155</v>
      </c>
      <c r="IY77" s="86">
        <f t="shared" si="130"/>
        <v>9.7822028937268782E-2</v>
      </c>
      <c r="IZ77" s="86">
        <f t="shared" si="131"/>
        <v>9.8543621286523483E-2</v>
      </c>
      <c r="JA77" s="86">
        <f t="shared" si="132"/>
        <v>6.9199567459142422E-2</v>
      </c>
      <c r="JB77" s="86">
        <f t="shared" si="133"/>
        <v>8.5596902935305405E-2</v>
      </c>
      <c r="JC77" s="86">
        <f t="shared" si="134"/>
        <v>8.5485970763967814E-2</v>
      </c>
      <c r="JD77" s="86">
        <f t="shared" si="135"/>
        <v>7.0170006763480244E-2</v>
      </c>
      <c r="JE77" s="86">
        <f t="shared" si="136"/>
        <v>6.7459293483640576E-2</v>
      </c>
      <c r="JF77" s="86">
        <f t="shared" si="137"/>
        <v>6.9617939461010095E-2</v>
      </c>
      <c r="JG77" s="86">
        <f t="shared" si="138"/>
        <v>7.812217333609088E-2</v>
      </c>
      <c r="JH77" s="86">
        <f t="shared" si="139"/>
        <v>8.6720213167040983E-2</v>
      </c>
      <c r="JI77" s="86">
        <f t="shared" si="140"/>
        <v>5.1251059171540381E-2</v>
      </c>
      <c r="JJ77" s="86">
        <f t="shared" si="141"/>
        <v>6.266591702057682E-2</v>
      </c>
      <c r="JK77" s="86">
        <f t="shared" si="142"/>
        <v>6.3511287106937819E-2</v>
      </c>
      <c r="JL77" s="86">
        <f t="shared" si="143"/>
        <v>3.0557456925792231E-2</v>
      </c>
      <c r="JM77" s="86">
        <f t="shared" si="144"/>
        <v>2.4237087953384796E-2</v>
      </c>
    </row>
    <row r="78" spans="2:273" x14ac:dyDescent="0.25">
      <c r="B78" s="2">
        <v>51</v>
      </c>
      <c r="C78" s="37">
        <v>109.367</v>
      </c>
      <c r="D78" s="37">
        <v>112.855</v>
      </c>
      <c r="E78" s="37">
        <v>99.016000000000005</v>
      </c>
      <c r="F78" s="37">
        <v>121.306</v>
      </c>
      <c r="G78" s="37">
        <v>116.5</v>
      </c>
      <c r="H78" s="37">
        <v>106.435</v>
      </c>
      <c r="I78" s="37">
        <v>99.71</v>
      </c>
      <c r="J78" s="37">
        <v>111.129</v>
      </c>
      <c r="K78" s="37">
        <v>109.161</v>
      </c>
      <c r="L78" s="37">
        <v>118.17700000000001</v>
      </c>
      <c r="M78" s="37">
        <v>93.951999999999998</v>
      </c>
      <c r="N78" s="37">
        <v>98.677000000000007</v>
      </c>
      <c r="O78" s="37">
        <v>100.242</v>
      </c>
      <c r="P78" s="37">
        <v>88.161000000000001</v>
      </c>
      <c r="Q78" s="37">
        <v>72.677000000000007</v>
      </c>
      <c r="S78" s="4">
        <f t="shared" si="8"/>
        <v>115.20896397684137</v>
      </c>
      <c r="T78" s="4">
        <f t="shared" si="9"/>
        <v>115.20650013686333</v>
      </c>
      <c r="U78" s="4">
        <f t="shared" si="10"/>
        <v>105.04556473665112</v>
      </c>
      <c r="V78" s="4">
        <f t="shared" si="11"/>
        <v>121.71768842903515</v>
      </c>
      <c r="W78" s="4">
        <f t="shared" si="12"/>
        <v>119.15313144515989</v>
      </c>
      <c r="X78" s="4">
        <f t="shared" si="13"/>
        <v>112.52587000003201</v>
      </c>
      <c r="Y78" s="4">
        <f t="shared" si="14"/>
        <v>107.86701983541461</v>
      </c>
      <c r="Z78" s="4">
        <f t="shared" si="15"/>
        <v>113.82201890128394</v>
      </c>
      <c r="AA78" s="4">
        <f t="shared" si="16"/>
        <v>113.19185592664195</v>
      </c>
      <c r="AB78" s="4">
        <f t="shared" si="17"/>
        <v>120.82522912920891</v>
      </c>
      <c r="AC78" s="4">
        <f t="shared" si="18"/>
        <v>100.76272541825684</v>
      </c>
      <c r="AD78" s="4">
        <f t="shared" si="19"/>
        <v>104.31498497498254</v>
      </c>
      <c r="AE78" s="4">
        <f t="shared" si="20"/>
        <v>106.29984599747668</v>
      </c>
      <c r="AF78" s="4">
        <f t="shared" si="21"/>
        <v>88.357149535523675</v>
      </c>
      <c r="AG78" s="4">
        <f t="shared" si="22"/>
        <v>76.848410899739847</v>
      </c>
      <c r="AI78" s="4">
        <f t="shared" si="23"/>
        <v>-5.8419639768413703</v>
      </c>
      <c r="AJ78" s="4">
        <f t="shared" si="24"/>
        <v>-2.3515001368633222</v>
      </c>
      <c r="AK78" s="4">
        <f t="shared" si="25"/>
        <v>-6.0295647366511105</v>
      </c>
      <c r="AL78" s="4">
        <f t="shared" si="26"/>
        <v>-0.41168842903515213</v>
      </c>
      <c r="AM78" s="4">
        <f t="shared" si="27"/>
        <v>-2.653131445159886</v>
      </c>
      <c r="AN78" s="4">
        <f t="shared" si="28"/>
        <v>-6.0908700000320124</v>
      </c>
      <c r="AO78" s="4">
        <f t="shared" si="29"/>
        <v>-8.1570198354146157</v>
      </c>
      <c r="AP78" s="4">
        <f t="shared" si="30"/>
        <v>-2.693018901283935</v>
      </c>
      <c r="AQ78" s="4">
        <f t="shared" si="31"/>
        <v>-4.0308559266419479</v>
      </c>
      <c r="AR78" s="4">
        <f t="shared" si="32"/>
        <v>-2.6482291292089002</v>
      </c>
      <c r="AS78" s="4">
        <f t="shared" si="33"/>
        <v>-6.8107254182568369</v>
      </c>
      <c r="AT78" s="4">
        <f t="shared" si="34"/>
        <v>-5.6379849749825297</v>
      </c>
      <c r="AU78" s="4">
        <f t="shared" si="35"/>
        <v>-6.0578459974766758</v>
      </c>
      <c r="AV78" s="4">
        <f t="shared" si="224"/>
        <v>-0.19614953552367353</v>
      </c>
      <c r="AW78" s="4">
        <f t="shared" si="224"/>
        <v>-4.1714108997398398</v>
      </c>
      <c r="AY78" s="2">
        <f t="shared" si="96"/>
        <v>58.365392350591101</v>
      </c>
      <c r="AZ78" s="2">
        <f t="shared" si="147"/>
        <v>57.656484898846713</v>
      </c>
      <c r="BA78" s="2">
        <f t="shared" si="148"/>
        <v>58.965290348609336</v>
      </c>
      <c r="BB78" s="2">
        <f t="shared" si="149"/>
        <v>65.693845014593364</v>
      </c>
      <c r="BC78" s="2">
        <f t="shared" si="150"/>
        <v>64.481797751633067</v>
      </c>
      <c r="BD78" s="2">
        <f t="shared" si="151"/>
        <v>65.348570094183017</v>
      </c>
      <c r="BE78" s="2">
        <f t="shared" si="152"/>
        <v>66.49092251678853</v>
      </c>
      <c r="BF78" s="2">
        <f t="shared" si="153"/>
        <v>65.882538983649724</v>
      </c>
      <c r="BG78" s="2">
        <f t="shared" si="154"/>
        <v>65.85334294472085</v>
      </c>
      <c r="BH78" s="2">
        <f t="shared" si="155"/>
        <v>65.954457616909181</v>
      </c>
      <c r="BI78" s="2">
        <f t="shared" si="156"/>
        <v>64.377453435147473</v>
      </c>
      <c r="BJ78" s="2">
        <f t="shared" si="157"/>
        <v>62.246587900856099</v>
      </c>
      <c r="BK78" s="2">
        <f t="shared" si="158"/>
        <v>62.801929993282648</v>
      </c>
      <c r="BL78" s="2">
        <f t="shared" si="159"/>
        <v>64.19491436264731</v>
      </c>
      <c r="BM78" s="2">
        <f t="shared" si="160"/>
        <v>61.720415470733386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63.154481565513322</v>
      </c>
      <c r="DL78" s="2">
        <f t="shared" si="225"/>
        <v>64.460071442076554</v>
      </c>
      <c r="DM78" s="2">
        <f t="shared" si="225"/>
        <v>64.244808551441025</v>
      </c>
      <c r="DN78" s="2">
        <f t="shared" si="225"/>
        <v>71.14461057082454</v>
      </c>
      <c r="DO78" s="2">
        <f t="shared" si="225"/>
        <v>71.016180157052261</v>
      </c>
      <c r="DP78" s="2">
        <f t="shared" si="225"/>
        <v>71.127035491451224</v>
      </c>
      <c r="DQ78" s="2">
        <f t="shared" si="225"/>
        <v>72.397223678646938</v>
      </c>
      <c r="DR78" s="2">
        <f t="shared" si="225"/>
        <v>72.240475137076956</v>
      </c>
      <c r="DS78" s="2">
        <f t="shared" si="225"/>
        <v>73.291483841739662</v>
      </c>
      <c r="DT78" s="2">
        <f t="shared" si="225"/>
        <v>73.966119250195817</v>
      </c>
      <c r="DU78" s="2">
        <f t="shared" si="225"/>
        <v>71.977819512195154</v>
      </c>
      <c r="DV78" s="2">
        <f t="shared" si="225"/>
        <v>70.024345136806858</v>
      </c>
      <c r="DW78" s="2">
        <f t="shared" si="225"/>
        <v>69.285023255813982</v>
      </c>
      <c r="DX78" s="2">
        <f t="shared" si="225"/>
        <v>68.377869755469746</v>
      </c>
      <c r="DY78" s="2">
        <f t="shared" si="225"/>
        <v>64.965137254901961</v>
      </c>
      <c r="EA78" s="2">
        <f t="shared" si="71"/>
        <v>56.148130847534603</v>
      </c>
      <c r="EB78" s="2">
        <f t="shared" si="72"/>
        <v>54.595186417566019</v>
      </c>
      <c r="EC78" s="2">
        <f t="shared" si="73"/>
        <v>56.037406392901829</v>
      </c>
      <c r="ED78" s="2">
        <f t="shared" si="74"/>
        <v>62.897465160341802</v>
      </c>
      <c r="EE78" s="2">
        <f t="shared" si="75"/>
        <v>61.080200519780554</v>
      </c>
      <c r="EF78" s="2">
        <f t="shared" si="76"/>
        <v>62.147471409644638</v>
      </c>
      <c r="EG78" s="2">
        <f t="shared" si="77"/>
        <v>63.203935522653673</v>
      </c>
      <c r="EH78" s="2">
        <f t="shared" si="78"/>
        <v>62.317425991678881</v>
      </c>
      <c r="EI78" s="2">
        <f t="shared" si="79"/>
        <v>61.878612967563924</v>
      </c>
      <c r="EJ78" s="2">
        <f t="shared" si="80"/>
        <v>61.786183071305139</v>
      </c>
      <c r="EK78" s="2">
        <f t="shared" si="81"/>
        <v>59.632712311110609</v>
      </c>
      <c r="EL78" s="2">
        <f t="shared" si="82"/>
        <v>57.750070213510682</v>
      </c>
      <c r="EM78" s="2">
        <f t="shared" si="83"/>
        <v>59.118887564424455</v>
      </c>
      <c r="EN78" s="2">
        <f t="shared" si="84"/>
        <v>61.094769253775539</v>
      </c>
      <c r="EO78" s="2">
        <f t="shared" si="85"/>
        <v>59.150031524312375</v>
      </c>
      <c r="EQ78" s="2">
        <f t="shared" si="86"/>
        <v>54.456081769796171</v>
      </c>
      <c r="ER78" s="2">
        <f t="shared" si="226"/>
        <v>54.20417637723488</v>
      </c>
      <c r="ES78" s="2">
        <f t="shared" si="226"/>
        <v>55.128249368005179</v>
      </c>
      <c r="ET78" s="2">
        <f t="shared" si="226"/>
        <v>60.237412501565146</v>
      </c>
      <c r="EU78" s="2">
        <f t="shared" si="226"/>
        <v>60.904105592054044</v>
      </c>
      <c r="EV78" s="2">
        <f t="shared" si="226"/>
        <v>61.276203784795342</v>
      </c>
      <c r="EW78" s="2">
        <f t="shared" si="226"/>
        <v>62.177577154498024</v>
      </c>
      <c r="EX78" s="2">
        <f t="shared" si="226"/>
        <v>61.194061277061635</v>
      </c>
      <c r="EY78" s="2">
        <f t="shared" si="226"/>
        <v>61.30149409675353</v>
      </c>
      <c r="EZ78" s="2">
        <f t="shared" si="226"/>
        <v>61.186654815225062</v>
      </c>
      <c r="FA78" s="2">
        <f t="shared" si="226"/>
        <v>59.084830088844051</v>
      </c>
      <c r="FB78" s="2">
        <f t="shared" si="226"/>
        <v>58.269433608135841</v>
      </c>
      <c r="FC78" s="2">
        <f t="shared" si="226"/>
        <v>56.784727910884079</v>
      </c>
      <c r="FD78" s="2">
        <f t="shared" si="226"/>
        <v>61.257229593649605</v>
      </c>
      <c r="FE78" s="2">
        <f t="shared" si="226"/>
        <v>60.042444510057798</v>
      </c>
      <c r="FG78" s="2">
        <f t="shared" si="88"/>
        <v>0.68352442261623536</v>
      </c>
      <c r="FH78" s="2">
        <f t="shared" si="227"/>
        <v>0.68967441289053577</v>
      </c>
      <c r="FI78" s="2">
        <f t="shared" si="227"/>
        <v>0.64325785981074357</v>
      </c>
      <c r="FJ78" s="2">
        <f t="shared" si="227"/>
        <v>0.66090833668748739</v>
      </c>
      <c r="FK78" s="2">
        <f t="shared" si="227"/>
        <v>0.65764765535296243</v>
      </c>
      <c r="FL78" s="2">
        <f t="shared" si="227"/>
        <v>0.64350805963084279</v>
      </c>
      <c r="FM78" s="2">
        <f t="shared" si="227"/>
        <v>0.64245246958867552</v>
      </c>
      <c r="FN78" s="2">
        <f t="shared" si="227"/>
        <v>0.64071694968283177</v>
      </c>
      <c r="FO78" s="2">
        <f t="shared" si="227"/>
        <v>0.65172952727558209</v>
      </c>
      <c r="FP78" s="2">
        <f t="shared" si="227"/>
        <v>0.65777216733092803</v>
      </c>
      <c r="FQ78" s="2">
        <f t="shared" si="227"/>
        <v>0.61565594509817345</v>
      </c>
      <c r="FR78" s="2">
        <f t="shared" si="227"/>
        <v>0.63366519524799159</v>
      </c>
      <c r="FS78" s="2">
        <f t="shared" si="227"/>
        <v>0.63770541701761796</v>
      </c>
      <c r="FT78" s="2">
        <f t="shared" si="227"/>
        <v>0.57433787779430345</v>
      </c>
      <c r="FU78" s="2">
        <f t="shared" si="227"/>
        <v>0.55798665254257329</v>
      </c>
      <c r="FW78" s="2">
        <f t="shared" si="112"/>
        <v>4.5734943497178673E-5</v>
      </c>
      <c r="FX78" s="2">
        <f t="shared" si="164"/>
        <v>7.0984667997582091E-5</v>
      </c>
      <c r="FY78" s="2">
        <f t="shared" si="165"/>
        <v>4.6477915841945063E-5</v>
      </c>
      <c r="FZ78" s="2">
        <f t="shared" si="166"/>
        <v>5.9547907317466003E-5</v>
      </c>
      <c r="GA78" s="2">
        <f t="shared" si="167"/>
        <v>4.9367308724603943E-5</v>
      </c>
      <c r="GB78" s="2">
        <f t="shared" si="168"/>
        <v>4.9971619281914621E-5</v>
      </c>
      <c r="GC78" s="2">
        <f t="shared" si="169"/>
        <v>4.9185939114921954E-5</v>
      </c>
      <c r="GD78" s="2">
        <f t="shared" si="170"/>
        <v>6.264522467828392E-5</v>
      </c>
      <c r="GE78" s="2">
        <f t="shared" si="171"/>
        <v>6.2304902539549165E-5</v>
      </c>
      <c r="GF78" s="2">
        <f t="shared" si="172"/>
        <v>6.44088830335839E-5</v>
      </c>
      <c r="GG78" s="2">
        <f t="shared" si="173"/>
        <v>5.0076137886741616E-5</v>
      </c>
      <c r="GH78" s="2">
        <f t="shared" si="174"/>
        <v>4.5401442397182982E-5</v>
      </c>
      <c r="GI78" s="2">
        <f t="shared" si="175"/>
        <v>4.0040961186740758E-5</v>
      </c>
      <c r="GJ78" s="2">
        <f t="shared" si="176"/>
        <v>3.1349701962248976E-5</v>
      </c>
      <c r="GK78" s="2">
        <f t="shared" si="177"/>
        <v>3.3164717132995792E-5</v>
      </c>
      <c r="GM78" s="86">
        <f t="shared" si="113"/>
        <v>0.12337248717513707</v>
      </c>
      <c r="GN78" s="86">
        <f t="shared" si="178"/>
        <v>0.12321871004463196</v>
      </c>
      <c r="GO78" s="86">
        <f t="shared" si="179"/>
        <v>9.0899372593934227E-2</v>
      </c>
      <c r="GP78" s="86">
        <f t="shared" si="180"/>
        <v>0.11092179281510352</v>
      </c>
      <c r="GQ78" s="86">
        <f t="shared" si="181"/>
        <v>0.11148882384859535</v>
      </c>
      <c r="GR78" s="86">
        <f t="shared" si="182"/>
        <v>9.2281877437165802E-2</v>
      </c>
      <c r="GS78" s="86">
        <f t="shared" si="183"/>
        <v>8.8492573944655623E-2</v>
      </c>
      <c r="GT78" s="86">
        <f t="shared" si="184"/>
        <v>9.2074265478117562E-2</v>
      </c>
      <c r="GU78" s="86">
        <f t="shared" si="185"/>
        <v>0.10215917394248128</v>
      </c>
      <c r="GV78" s="86">
        <f t="shared" si="186"/>
        <v>0.1132373540716238</v>
      </c>
      <c r="GW78" s="86">
        <f t="shared" si="187"/>
        <v>6.9435404724643587E-2</v>
      </c>
      <c r="GX78" s="86">
        <f t="shared" si="188"/>
        <v>8.3173220109085816E-2</v>
      </c>
      <c r="GY78" s="86">
        <f t="shared" si="189"/>
        <v>8.3594654601303081E-2</v>
      </c>
      <c r="GZ78" s="86">
        <f t="shared" si="190"/>
        <v>4.4104745213907268E-2</v>
      </c>
      <c r="HA78" s="86">
        <f t="shared" si="191"/>
        <v>3.6428632146226846E-2</v>
      </c>
      <c r="HC78" s="86">
        <f t="shared" si="145"/>
        <v>5.9523075786660691E-8</v>
      </c>
      <c r="HD78" s="86">
        <f t="shared" si="192"/>
        <v>1.5106051125392528E-6</v>
      </c>
      <c r="HE78" s="86">
        <f t="shared" si="193"/>
        <v>5.1016067503252645E-8</v>
      </c>
      <c r="HF78" s="86">
        <f t="shared" si="194"/>
        <v>8.8310509446686644E-8</v>
      </c>
      <c r="HG78" s="86">
        <f t="shared" si="195"/>
        <v>1.5667769304546173E-7</v>
      </c>
      <c r="HH78" s="86">
        <f t="shared" si="196"/>
        <v>6.5778307837900778E-8</v>
      </c>
      <c r="HI78" s="86">
        <f t="shared" si="197"/>
        <v>2.4311943196178136E-8</v>
      </c>
      <c r="HJ78" s="86">
        <f t="shared" si="198"/>
        <v>1.9789571379005977E-8</v>
      </c>
      <c r="HK78" s="86">
        <f t="shared" si="199"/>
        <v>1.3702683204266134E-7</v>
      </c>
      <c r="HL78" s="86">
        <f t="shared" si="200"/>
        <v>6.1312113878442159E-8</v>
      </c>
      <c r="HM78" s="86">
        <f t="shared" si="201"/>
        <v>1.699629820869319E-8</v>
      </c>
      <c r="HN78" s="86">
        <f t="shared" si="202"/>
        <v>5.5523285958532555E-8</v>
      </c>
      <c r="HO78" s="86">
        <f t="shared" si="203"/>
        <v>5.9579537027094105E-8</v>
      </c>
      <c r="HP78" s="86">
        <f t="shared" si="204"/>
        <v>7.6252780037846769E-9</v>
      </c>
      <c r="HQ78" s="86">
        <f t="shared" si="205"/>
        <v>3.2748270919896547E-11</v>
      </c>
      <c r="HS78" s="86">
        <f t="shared" si="114"/>
        <v>1.1437803948216521E-74</v>
      </c>
      <c r="HT78" s="86">
        <f t="shared" si="206"/>
        <v>1.291751546276481E-52</v>
      </c>
      <c r="HU78" s="86">
        <f t="shared" si="207"/>
        <v>2.836578338658324E-72</v>
      </c>
      <c r="HV78" s="86">
        <f t="shared" si="208"/>
        <v>1.7222821870966964E-72</v>
      </c>
      <c r="HW78" s="86">
        <f t="shared" si="209"/>
        <v>4.3857685331496457E-69</v>
      </c>
      <c r="HX78" s="86">
        <f t="shared" si="210"/>
        <v>1.3333074789481054E-72</v>
      </c>
      <c r="HY78" s="86">
        <f t="shared" si="211"/>
        <v>8.9435100661296323E-78</v>
      </c>
      <c r="HZ78" s="86">
        <f t="shared" si="212"/>
        <v>5.0059635720115306E-77</v>
      </c>
      <c r="IA78" s="86">
        <f t="shared" si="213"/>
        <v>4.7375089732368493E-70</v>
      </c>
      <c r="IB78" s="86">
        <f t="shared" si="214"/>
        <v>2.2433280758477144E-75</v>
      </c>
      <c r="IC78" s="86">
        <f t="shared" si="215"/>
        <v>1.9371738595459651E-79</v>
      </c>
      <c r="ID78" s="86">
        <f t="shared" si="216"/>
        <v>2.9392378102213611E-73</v>
      </c>
      <c r="IE78" s="86">
        <f t="shared" si="217"/>
        <v>4.7660221731149175E-71</v>
      </c>
      <c r="IF78" s="86">
        <f t="shared" si="218"/>
        <v>1.6149001543528245E-52</v>
      </c>
      <c r="IG78" s="86">
        <f t="shared" si="219"/>
        <v>6.5291725825262616E-34</v>
      </c>
      <c r="II78" s="86">
        <f t="shared" si="115"/>
        <v>6.1000235215052474E-190</v>
      </c>
      <c r="IJ78" s="86">
        <f t="shared" si="116"/>
        <v>1.9481376868923891E-129</v>
      </c>
      <c r="IK78" s="86">
        <f t="shared" si="117"/>
        <v>3.58484654926873E-184</v>
      </c>
      <c r="IL78" s="86">
        <f t="shared" si="118"/>
        <v>3.9998630790886125E-184</v>
      </c>
      <c r="IM78" s="86">
        <f t="shared" si="119"/>
        <v>1.2784939162456258E-180</v>
      </c>
      <c r="IN78" s="86">
        <f t="shared" si="120"/>
        <v>3.7414558757521644E-185</v>
      </c>
      <c r="IO78" s="86">
        <f t="shared" si="121"/>
        <v>3.9121911679526589E-197</v>
      </c>
      <c r="IP78" s="86">
        <f t="shared" si="122"/>
        <v>5.0975016238279377E-194</v>
      </c>
      <c r="IQ78" s="86">
        <f t="shared" si="123"/>
        <v>1.3375761291905914E-177</v>
      </c>
      <c r="IR78" s="86">
        <f t="shared" si="124"/>
        <v>2.3351604654309064E-192</v>
      </c>
      <c r="IS78" s="86">
        <f t="shared" si="125"/>
        <v>2.1704208871735155E-201</v>
      </c>
      <c r="IT78" s="86">
        <f t="shared" si="126"/>
        <v>4.1858698059581515E-185</v>
      </c>
      <c r="IU78" s="86">
        <f t="shared" si="127"/>
        <v>3.9141266845747461E-178</v>
      </c>
      <c r="IV78" s="86">
        <f t="shared" si="128"/>
        <v>8.4342503704318707E-101</v>
      </c>
      <c r="IW78" s="86">
        <f t="shared" si="129"/>
        <v>7.5141195089823597E-153</v>
      </c>
      <c r="IY78" s="86">
        <f t="shared" si="130"/>
        <v>0.12337254669821286</v>
      </c>
      <c r="IZ78" s="86">
        <f t="shared" si="131"/>
        <v>0.1232202206497445</v>
      </c>
      <c r="JA78" s="86">
        <f t="shared" si="132"/>
        <v>9.0899423610001737E-2</v>
      </c>
      <c r="JB78" s="86">
        <f t="shared" si="133"/>
        <v>0.11092188112561296</v>
      </c>
      <c r="JC78" s="86">
        <f t="shared" si="134"/>
        <v>0.11148898052628839</v>
      </c>
      <c r="JD78" s="86">
        <f t="shared" si="135"/>
        <v>9.2281943215473644E-2</v>
      </c>
      <c r="JE78" s="86">
        <f t="shared" si="136"/>
        <v>8.8492598256598817E-2</v>
      </c>
      <c r="JF78" s="86">
        <f t="shared" si="137"/>
        <v>9.2074285267688946E-2</v>
      </c>
      <c r="JG78" s="86">
        <f t="shared" si="138"/>
        <v>0.10215931096931333</v>
      </c>
      <c r="JH78" s="86">
        <f t="shared" si="139"/>
        <v>0.11323741538373767</v>
      </c>
      <c r="JI78" s="86">
        <f t="shared" si="140"/>
        <v>6.943542172094179E-2</v>
      </c>
      <c r="JJ78" s="86">
        <f t="shared" si="141"/>
        <v>8.3173275632371771E-2</v>
      </c>
      <c r="JK78" s="86">
        <f t="shared" si="142"/>
        <v>8.3594714180840107E-2</v>
      </c>
      <c r="JL78" s="86">
        <f t="shared" si="143"/>
        <v>4.4104752839185274E-2</v>
      </c>
      <c r="JM78" s="86">
        <f t="shared" si="144"/>
        <v>3.6428632178975115E-2</v>
      </c>
    </row>
    <row r="79" spans="2:273" x14ac:dyDescent="0.25">
      <c r="B79" s="2">
        <v>52</v>
      </c>
      <c r="C79" s="37">
        <v>123.267</v>
      </c>
      <c r="D79" s="37">
        <v>127.032</v>
      </c>
      <c r="E79" s="37">
        <v>114.048</v>
      </c>
      <c r="F79" s="37">
        <v>135.01599999999999</v>
      </c>
      <c r="G79" s="37">
        <v>132.08099999999999</v>
      </c>
      <c r="H79" s="37">
        <v>119.21</v>
      </c>
      <c r="I79" s="37">
        <v>110.758</v>
      </c>
      <c r="J79" s="37">
        <v>126.226</v>
      </c>
      <c r="K79" s="37">
        <v>120.694</v>
      </c>
      <c r="L79" s="37">
        <v>132.774</v>
      </c>
      <c r="M79" s="37">
        <v>104.871</v>
      </c>
      <c r="N79" s="37">
        <v>108.629</v>
      </c>
      <c r="O79" s="37">
        <v>113.21</v>
      </c>
      <c r="P79" s="37">
        <v>96.564999999999998</v>
      </c>
      <c r="Q79" s="37">
        <v>78.242000000000004</v>
      </c>
      <c r="S79" s="4">
        <f t="shared" si="8"/>
        <v>125.55746957253768</v>
      </c>
      <c r="T79" s="4">
        <f t="shared" si="9"/>
        <v>125.23691589020834</v>
      </c>
      <c r="U79" s="4">
        <f t="shared" si="10"/>
        <v>115.33994567858822</v>
      </c>
      <c r="V79" s="4">
        <f t="shared" si="11"/>
        <v>133.28181716970533</v>
      </c>
      <c r="W79" s="4">
        <f t="shared" si="12"/>
        <v>130.72026688303669</v>
      </c>
      <c r="X79" s="4">
        <f t="shared" si="13"/>
        <v>123.07915132665323</v>
      </c>
      <c r="Y79" s="4">
        <f t="shared" si="14"/>
        <v>117.0569494150437</v>
      </c>
      <c r="Z79" s="4">
        <f t="shared" si="15"/>
        <v>124.78212859260076</v>
      </c>
      <c r="AA79" s="4">
        <f t="shared" si="16"/>
        <v>123.38367104184512</v>
      </c>
      <c r="AB79" s="4">
        <f t="shared" si="17"/>
        <v>132.43151682368864</v>
      </c>
      <c r="AC79" s="4">
        <f t="shared" si="18"/>
        <v>110.05343249328358</v>
      </c>
      <c r="AD79" s="4">
        <f t="shared" si="19"/>
        <v>114.12303581117453</v>
      </c>
      <c r="AE79" s="4">
        <f t="shared" si="20"/>
        <v>116.15697953936942</v>
      </c>
      <c r="AF79" s="4">
        <f t="shared" si="21"/>
        <v>96.323964307595602</v>
      </c>
      <c r="AG79" s="4">
        <f t="shared" si="22"/>
        <v>82.534161708036535</v>
      </c>
      <c r="AI79" s="4">
        <f t="shared" si="23"/>
        <v>-2.2904695725376882</v>
      </c>
      <c r="AJ79" s="4">
        <f t="shared" si="24"/>
        <v>1.7950841097916594</v>
      </c>
      <c r="AK79" s="4">
        <f t="shared" si="25"/>
        <v>-1.2919456785882204</v>
      </c>
      <c r="AL79" s="4">
        <f t="shared" si="26"/>
        <v>1.7341828302946567</v>
      </c>
      <c r="AM79" s="4">
        <f t="shared" si="27"/>
        <v>1.3607331169633028</v>
      </c>
      <c r="AN79" s="4">
        <f t="shared" si="28"/>
        <v>-3.8691513266532382</v>
      </c>
      <c r="AO79" s="4">
        <f t="shared" si="29"/>
        <v>-6.2989494150437082</v>
      </c>
      <c r="AP79" s="4">
        <f t="shared" si="30"/>
        <v>1.4438714073992429</v>
      </c>
      <c r="AQ79" s="4">
        <f t="shared" si="31"/>
        <v>-2.6896710418451164</v>
      </c>
      <c r="AR79" s="4">
        <f t="shared" si="32"/>
        <v>0.3424831763113616</v>
      </c>
      <c r="AS79" s="4">
        <f t="shared" si="33"/>
        <v>-5.182432493283585</v>
      </c>
      <c r="AT79" s="4">
        <f t="shared" si="34"/>
        <v>-5.4940358111745269</v>
      </c>
      <c r="AU79" s="4">
        <f t="shared" si="35"/>
        <v>-2.9469795393694227</v>
      </c>
      <c r="AV79" s="4">
        <f t="shared" si="224"/>
        <v>0.24103569240439526</v>
      </c>
      <c r="AW79" s="4">
        <f t="shared" si="224"/>
        <v>-4.2921617080365309</v>
      </c>
      <c r="AY79" s="2">
        <f t="shared" si="96"/>
        <v>58.167873282865926</v>
      </c>
      <c r="AZ79" s="2">
        <f t="shared" si="147"/>
        <v>57.409595470329087</v>
      </c>
      <c r="BA79" s="2">
        <f t="shared" si="148"/>
        <v>58.731155702550979</v>
      </c>
      <c r="BB79" s="2">
        <f t="shared" si="149"/>
        <v>65.433703220490685</v>
      </c>
      <c r="BC79" s="2">
        <f t="shared" si="150"/>
        <v>64.226148062433623</v>
      </c>
      <c r="BD79" s="2">
        <f t="shared" si="151"/>
        <v>65.095258667648295</v>
      </c>
      <c r="BE79" s="2">
        <f t="shared" si="152"/>
        <v>66.245098904258768</v>
      </c>
      <c r="BF79" s="2">
        <f t="shared" si="153"/>
        <v>65.623565640679573</v>
      </c>
      <c r="BG79" s="2">
        <f t="shared" si="154"/>
        <v>65.573769030544142</v>
      </c>
      <c r="BH79" s="2">
        <f t="shared" si="155"/>
        <v>65.665731807410396</v>
      </c>
      <c r="BI79" s="2">
        <f t="shared" si="156"/>
        <v>64.076965552473226</v>
      </c>
      <c r="BJ79" s="2">
        <f t="shared" si="157"/>
        <v>61.955368881918695</v>
      </c>
      <c r="BK79" s="2">
        <f t="shared" si="158"/>
        <v>62.542957131955802</v>
      </c>
      <c r="BL79" s="2">
        <f t="shared" si="159"/>
        <v>64.0298209298779</v>
      </c>
      <c r="BM79" s="2">
        <f t="shared" si="160"/>
        <v>61.610571645523301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63.313850984523128</v>
      </c>
      <c r="DL79" s="2">
        <f t="shared" si="225"/>
        <v>64.587301731356192</v>
      </c>
      <c r="DM79" s="2">
        <f t="shared" si="225"/>
        <v>64.358364908300274</v>
      </c>
      <c r="DN79" s="2">
        <f t="shared" si="225"/>
        <v>71.302786892177608</v>
      </c>
      <c r="DO79" s="2">
        <f t="shared" si="225"/>
        <v>71.155470250679571</v>
      </c>
      <c r="DP79" s="2">
        <f t="shared" si="225"/>
        <v>71.191157037517186</v>
      </c>
      <c r="DQ79" s="2">
        <f t="shared" si="225"/>
        <v>72.521066455250178</v>
      </c>
      <c r="DR79" s="2">
        <f t="shared" si="225"/>
        <v>72.348116657213083</v>
      </c>
      <c r="DS79" s="2">
        <f t="shared" si="225"/>
        <v>73.39058713379643</v>
      </c>
      <c r="DT79" s="2">
        <f t="shared" si="225"/>
        <v>74.086229532993002</v>
      </c>
      <c r="DU79" s="2">
        <f t="shared" si="225"/>
        <v>72.108614634146363</v>
      </c>
      <c r="DV79" s="2">
        <f t="shared" si="225"/>
        <v>70.15872825000676</v>
      </c>
      <c r="DW79" s="2">
        <f t="shared" si="225"/>
        <v>69.383790697674442</v>
      </c>
      <c r="DX79" s="2">
        <f t="shared" si="225"/>
        <v>68.534999356499341</v>
      </c>
      <c r="DY79" s="2">
        <f t="shared" si="225"/>
        <v>65.112051693404638</v>
      </c>
      <c r="EA79" s="2">
        <f t="shared" si="71"/>
        <v>55.995020401882016</v>
      </c>
      <c r="EB79" s="2">
        <f t="shared" si="72"/>
        <v>54.464136820820016</v>
      </c>
      <c r="EC79" s="2">
        <f t="shared" si="73"/>
        <v>55.885044295302016</v>
      </c>
      <c r="ED79" s="2">
        <f t="shared" si="74"/>
        <v>62.687665350474781</v>
      </c>
      <c r="EE79" s="2">
        <f t="shared" si="75"/>
        <v>60.936352180190603</v>
      </c>
      <c r="EF79" s="2">
        <f t="shared" si="76"/>
        <v>62.01545187651687</v>
      </c>
      <c r="EG79" s="2">
        <f t="shared" si="77"/>
        <v>63.059711364960123</v>
      </c>
      <c r="EH79" s="2">
        <f t="shared" si="78"/>
        <v>62.184667447157743</v>
      </c>
      <c r="EI79" s="2">
        <f t="shared" si="79"/>
        <v>61.764227684587588</v>
      </c>
      <c r="EJ79" s="2">
        <f t="shared" si="80"/>
        <v>61.670233748675933</v>
      </c>
      <c r="EK79" s="2">
        <f t="shared" si="81"/>
        <v>59.504163492256488</v>
      </c>
      <c r="EL79" s="2">
        <f t="shared" si="82"/>
        <v>57.630091494574735</v>
      </c>
      <c r="EM79" s="2">
        <f t="shared" si="83"/>
        <v>58.998644746927432</v>
      </c>
      <c r="EN79" s="2">
        <f t="shared" si="84"/>
        <v>60.984655700325732</v>
      </c>
      <c r="EO79" s="2">
        <f t="shared" si="85"/>
        <v>59.080850474423961</v>
      </c>
      <c r="EQ79" s="2">
        <f t="shared" si="86"/>
        <v>54.329509136212067</v>
      </c>
      <c r="ER79" s="2">
        <f t="shared" si="226"/>
        <v>54.079648730237849</v>
      </c>
      <c r="ES79" s="2">
        <f t="shared" si="226"/>
        <v>54.990255668898229</v>
      </c>
      <c r="ET79" s="2">
        <f t="shared" si="226"/>
        <v>60.071038948405828</v>
      </c>
      <c r="EU79" s="2">
        <f t="shared" si="226"/>
        <v>60.762447758196586</v>
      </c>
      <c r="EV79" s="2">
        <f t="shared" si="226"/>
        <v>61.158132243274878</v>
      </c>
      <c r="EW79" s="2">
        <f t="shared" si="226"/>
        <v>62.050009632569441</v>
      </c>
      <c r="EX79" s="2">
        <f t="shared" si="226"/>
        <v>61.079468849099214</v>
      </c>
      <c r="EY79" s="2">
        <f t="shared" si="226"/>
        <v>61.196836710030155</v>
      </c>
      <c r="EZ79" s="2">
        <f t="shared" si="226"/>
        <v>61.080700247423415</v>
      </c>
      <c r="FA79" s="2">
        <f t="shared" si="226"/>
        <v>58.964995596484918</v>
      </c>
      <c r="FB79" s="2">
        <f t="shared" si="226"/>
        <v>58.140838412354789</v>
      </c>
      <c r="FC79" s="2">
        <f t="shared" si="226"/>
        <v>56.700769958771041</v>
      </c>
      <c r="FD79" s="2">
        <f t="shared" si="226"/>
        <v>61.145273144535899</v>
      </c>
      <c r="FE79" s="2">
        <f t="shared" si="226"/>
        <v>59.957409640920339</v>
      </c>
      <c r="FG79" s="2">
        <f t="shared" si="88"/>
        <v>0.70310333364238553</v>
      </c>
      <c r="FH79" s="2">
        <f t="shared" si="227"/>
        <v>0.70903481260547996</v>
      </c>
      <c r="FI79" s="2">
        <f t="shared" si="227"/>
        <v>0.66410370417053777</v>
      </c>
      <c r="FJ79" s="2">
        <f t="shared" si="227"/>
        <v>0.68123389750434693</v>
      </c>
      <c r="FK79" s="2">
        <f t="shared" si="227"/>
        <v>0.67807346260380097</v>
      </c>
      <c r="FL79" s="2">
        <f t="shared" si="227"/>
        <v>0.66434691265683066</v>
      </c>
      <c r="FM79" s="2">
        <f t="shared" si="227"/>
        <v>0.66332074389150519</v>
      </c>
      <c r="FN79" s="2">
        <f t="shared" si="227"/>
        <v>0.66163316831622476</v>
      </c>
      <c r="FO79" s="2">
        <f t="shared" si="227"/>
        <v>0.67233250234268616</v>
      </c>
      <c r="FP79" s="2">
        <f t="shared" si="227"/>
        <v>0.67819418092028705</v>
      </c>
      <c r="FQ79" s="2">
        <f t="shared" si="227"/>
        <v>0.63720501488716186</v>
      </c>
      <c r="FR79" s="2">
        <f t="shared" si="227"/>
        <v>0.65477074273588021</v>
      </c>
      <c r="FS79" s="2">
        <f t="shared" si="227"/>
        <v>0.6587035668600929</v>
      </c>
      <c r="FT79" s="2">
        <f t="shared" si="227"/>
        <v>0.59668594607976277</v>
      </c>
      <c r="FU79" s="2">
        <f t="shared" si="227"/>
        <v>0.58056625806124806</v>
      </c>
      <c r="FW79" s="2">
        <f t="shared" si="112"/>
        <v>5.0147147075979053E-5</v>
      </c>
      <c r="FX79" s="2">
        <f t="shared" si="164"/>
        <v>7.7832607685321168E-5</v>
      </c>
      <c r="FY79" s="2">
        <f t="shared" si="165"/>
        <v>5.0961792804816238E-5</v>
      </c>
      <c r="FZ79" s="2">
        <f t="shared" si="166"/>
        <v>6.5292606888654021E-5</v>
      </c>
      <c r="GA79" s="2">
        <f t="shared" si="167"/>
        <v>5.4129919805086145E-5</v>
      </c>
      <c r="GB79" s="2">
        <f t="shared" si="168"/>
        <v>5.4792526804408852E-5</v>
      </c>
      <c r="GC79" s="2">
        <f t="shared" si="169"/>
        <v>5.3931053873496263E-5</v>
      </c>
      <c r="GD79" s="2">
        <f t="shared" si="170"/>
        <v>6.8688707804666729E-5</v>
      </c>
      <c r="GE79" s="2">
        <f t="shared" si="171"/>
        <v>6.8315556498217963E-5</v>
      </c>
      <c r="GF79" s="2">
        <f t="shared" si="172"/>
        <v>7.0622497032332449E-5</v>
      </c>
      <c r="GG79" s="2">
        <f t="shared" si="173"/>
        <v>5.4907128069510022E-5</v>
      </c>
      <c r="GH79" s="2">
        <f t="shared" si="174"/>
        <v>4.9781473606698736E-5</v>
      </c>
      <c r="GI79" s="2">
        <f t="shared" si="175"/>
        <v>4.390387128972253E-5</v>
      </c>
      <c r="GJ79" s="2">
        <f t="shared" si="176"/>
        <v>3.4374160690389116E-5</v>
      </c>
      <c r="GK79" s="2">
        <f t="shared" si="177"/>
        <v>3.6364272863837434E-5</v>
      </c>
      <c r="GM79" s="86">
        <f t="shared" si="113"/>
        <v>0.15385617915736161</v>
      </c>
      <c r="GN79" s="86">
        <f t="shared" si="178"/>
        <v>0.15247410228154593</v>
      </c>
      <c r="GO79" s="86">
        <f t="shared" si="179"/>
        <v>0.11776350847807567</v>
      </c>
      <c r="GP79" s="86">
        <f t="shared" si="180"/>
        <v>0.14182434748183645</v>
      </c>
      <c r="GQ79" s="86">
        <f t="shared" si="181"/>
        <v>0.14336681384735403</v>
      </c>
      <c r="GR79" s="86">
        <f t="shared" si="182"/>
        <v>0.11967206082099809</v>
      </c>
      <c r="GS79" s="86">
        <f t="shared" si="183"/>
        <v>0.11451845271537003</v>
      </c>
      <c r="GT79" s="86">
        <f t="shared" si="184"/>
        <v>0.12001190666226827</v>
      </c>
      <c r="GU79" s="86">
        <f t="shared" si="185"/>
        <v>0.13174343755488571</v>
      </c>
      <c r="GV79" s="86">
        <f t="shared" si="186"/>
        <v>0.14576391913068412</v>
      </c>
      <c r="GW79" s="86">
        <f t="shared" si="187"/>
        <v>9.2611364423521109E-2</v>
      </c>
      <c r="GX79" s="86">
        <f t="shared" si="188"/>
        <v>0.10880817729629422</v>
      </c>
      <c r="GY79" s="86">
        <f t="shared" si="189"/>
        <v>0.10853694811367964</v>
      </c>
      <c r="GZ79" s="86">
        <f t="shared" si="190"/>
        <v>6.2403171465980768E-2</v>
      </c>
      <c r="HA79" s="86">
        <f t="shared" si="191"/>
        <v>5.3498926813018127E-2</v>
      </c>
      <c r="HC79" s="86">
        <f t="shared" si="145"/>
        <v>1.328695138533289E-7</v>
      </c>
      <c r="HD79" s="86">
        <f t="shared" si="192"/>
        <v>2.8049821530946443E-6</v>
      </c>
      <c r="HE79" s="86">
        <f t="shared" si="193"/>
        <v>1.1306517489059372E-7</v>
      </c>
      <c r="HF79" s="86">
        <f t="shared" si="194"/>
        <v>1.968694780956791E-7</v>
      </c>
      <c r="HG79" s="86">
        <f t="shared" si="195"/>
        <v>3.3659876680140461E-7</v>
      </c>
      <c r="HH79" s="86">
        <f t="shared" si="196"/>
        <v>1.4600088320082358E-7</v>
      </c>
      <c r="HI79" s="86">
        <f t="shared" si="197"/>
        <v>5.6702199980165173E-8</v>
      </c>
      <c r="HJ79" s="86">
        <f t="shared" si="198"/>
        <v>4.7053733436371168E-8</v>
      </c>
      <c r="HK79" s="86">
        <f t="shared" si="199"/>
        <v>2.9884375149132511E-7</v>
      </c>
      <c r="HL79" s="86">
        <f t="shared" si="200"/>
        <v>1.4139758956499061E-7</v>
      </c>
      <c r="HM79" s="86">
        <f t="shared" si="201"/>
        <v>4.0428979608464193E-8</v>
      </c>
      <c r="HN79" s="86">
        <f t="shared" si="202"/>
        <v>1.2281631987581912E-7</v>
      </c>
      <c r="HO79" s="86">
        <f t="shared" si="203"/>
        <v>1.2836520535064589E-7</v>
      </c>
      <c r="HP79" s="86">
        <f t="shared" si="204"/>
        <v>1.8089271953129321E-8</v>
      </c>
      <c r="HQ79" s="86">
        <f t="shared" si="205"/>
        <v>1.0439524929230159E-10</v>
      </c>
      <c r="HS79" s="86">
        <f t="shared" si="114"/>
        <v>8.5305361768730269E-73</v>
      </c>
      <c r="HT79" s="86">
        <f t="shared" si="206"/>
        <v>2.880295136664312E-51</v>
      </c>
      <c r="HU79" s="86">
        <f t="shared" si="207"/>
        <v>1.8576288107070035E-70</v>
      </c>
      <c r="HV79" s="86">
        <f t="shared" si="208"/>
        <v>1.2613800663840574E-70</v>
      </c>
      <c r="HW79" s="86">
        <f t="shared" si="209"/>
        <v>2.5699958386734104E-67</v>
      </c>
      <c r="HX79" s="86">
        <f t="shared" si="210"/>
        <v>9.1929974243636355E-71</v>
      </c>
      <c r="HY79" s="86">
        <f t="shared" si="211"/>
        <v>8.2022628169160277E-76</v>
      </c>
      <c r="HZ79" s="86">
        <f t="shared" si="212"/>
        <v>4.8389836647734754E-75</v>
      </c>
      <c r="IA79" s="86">
        <f t="shared" si="213"/>
        <v>3.0425369843430475E-68</v>
      </c>
      <c r="IB79" s="86">
        <f t="shared" si="214"/>
        <v>2.0480360485734941E-73</v>
      </c>
      <c r="IC79" s="86">
        <f t="shared" si="215"/>
        <v>1.9770095707368124E-77</v>
      </c>
      <c r="ID79" s="86">
        <f t="shared" si="216"/>
        <v>1.983516221068937E-71</v>
      </c>
      <c r="IE79" s="86">
        <f t="shared" si="217"/>
        <v>2.6462949214538822E-69</v>
      </c>
      <c r="IF79" s="86">
        <f t="shared" si="218"/>
        <v>2.8762525846449191E-51</v>
      </c>
      <c r="IG79" s="86">
        <f t="shared" si="219"/>
        <v>3.9000940759071066E-33</v>
      </c>
      <c r="II79" s="86">
        <f t="shared" si="115"/>
        <v>1.7082890429101674E-186</v>
      </c>
      <c r="IJ79" s="86">
        <f t="shared" si="116"/>
        <v>5.4359380725800214E-127</v>
      </c>
      <c r="IK79" s="86">
        <f t="shared" si="117"/>
        <v>7.9677693014040868E-181</v>
      </c>
      <c r="IL79" s="86">
        <f t="shared" si="118"/>
        <v>1.0786128752387881E-180</v>
      </c>
      <c r="IM79" s="86">
        <f t="shared" si="119"/>
        <v>2.5599094335996296E-177</v>
      </c>
      <c r="IN79" s="86">
        <f t="shared" si="120"/>
        <v>9.1713615823079622E-182</v>
      </c>
      <c r="IO79" s="86">
        <f t="shared" si="121"/>
        <v>1.5762011878702745E-193</v>
      </c>
      <c r="IP79" s="86">
        <f t="shared" si="122"/>
        <v>2.20438560123094E-190</v>
      </c>
      <c r="IQ79" s="86">
        <f t="shared" si="123"/>
        <v>2.8166147716949006E-174</v>
      </c>
      <c r="IR79" s="86">
        <f t="shared" si="124"/>
        <v>9.6192281083174461E-189</v>
      </c>
      <c r="IS79" s="86">
        <f t="shared" si="125"/>
        <v>1.0640305808772831E-197</v>
      </c>
      <c r="IT79" s="86">
        <f t="shared" si="126"/>
        <v>9.5044346975860074E-182</v>
      </c>
      <c r="IU79" s="86">
        <f t="shared" si="127"/>
        <v>6.0427256627678562E-175</v>
      </c>
      <c r="IV79" s="86">
        <f t="shared" si="128"/>
        <v>4.7246850018143267E-99</v>
      </c>
      <c r="IW79" s="86">
        <f t="shared" si="129"/>
        <v>3.6102767231710409E-150</v>
      </c>
      <c r="IY79" s="86">
        <f t="shared" si="130"/>
        <v>0.15385631202687547</v>
      </c>
      <c r="IZ79" s="86">
        <f t="shared" si="131"/>
        <v>0.15247690726369903</v>
      </c>
      <c r="JA79" s="86">
        <f t="shared" si="132"/>
        <v>0.11776362154325055</v>
      </c>
      <c r="JB79" s="86">
        <f t="shared" si="133"/>
        <v>0.14182454435131456</v>
      </c>
      <c r="JC79" s="86">
        <f t="shared" si="134"/>
        <v>0.14336715044612083</v>
      </c>
      <c r="JD79" s="86">
        <f t="shared" si="135"/>
        <v>0.11967220682188129</v>
      </c>
      <c r="JE79" s="86">
        <f t="shared" si="136"/>
        <v>0.11451850941757001</v>
      </c>
      <c r="JF79" s="86">
        <f t="shared" si="137"/>
        <v>0.12001195371600171</v>
      </c>
      <c r="JG79" s="86">
        <f t="shared" si="138"/>
        <v>0.13174373639863721</v>
      </c>
      <c r="JH79" s="86">
        <f t="shared" si="139"/>
        <v>0.14576406052827368</v>
      </c>
      <c r="JI79" s="86">
        <f t="shared" si="140"/>
        <v>9.2611404852500717E-2</v>
      </c>
      <c r="JJ79" s="86">
        <f t="shared" si="141"/>
        <v>0.1088083001126141</v>
      </c>
      <c r="JK79" s="86">
        <f t="shared" si="142"/>
        <v>0.108537076478885</v>
      </c>
      <c r="JL79" s="86">
        <f t="shared" si="143"/>
        <v>6.2403189555252724E-2</v>
      </c>
      <c r="JM79" s="86">
        <f t="shared" si="144"/>
        <v>5.3498926917413377E-2</v>
      </c>
    </row>
    <row r="80" spans="2:273" x14ac:dyDescent="0.25">
      <c r="B80" s="2">
        <v>53</v>
      </c>
      <c r="C80" s="37">
        <v>138.30000000000001</v>
      </c>
      <c r="D80" s="37">
        <v>138.75800000000001</v>
      </c>
      <c r="E80" s="37">
        <v>129.46799999999999</v>
      </c>
      <c r="F80" s="37">
        <v>151.048</v>
      </c>
      <c r="G80" s="37">
        <v>147.5</v>
      </c>
      <c r="H80" s="37">
        <v>136.226</v>
      </c>
      <c r="I80" s="37">
        <v>125.758</v>
      </c>
      <c r="J80" s="37">
        <v>142.75800000000001</v>
      </c>
      <c r="K80" s="37">
        <v>136.37100000000001</v>
      </c>
      <c r="L80" s="37">
        <v>148.161</v>
      </c>
      <c r="M80" s="37">
        <v>117.29</v>
      </c>
      <c r="N80" s="37">
        <v>125.67700000000001</v>
      </c>
      <c r="O80" s="37">
        <v>128.98400000000001</v>
      </c>
      <c r="P80" s="37">
        <v>108.226</v>
      </c>
      <c r="Q80" s="37">
        <v>84.903000000000006</v>
      </c>
      <c r="S80" s="4">
        <f t="shared" si="8"/>
        <v>136.8080964456469</v>
      </c>
      <c r="T80" s="4">
        <f t="shared" si="9"/>
        <v>136.12941792799992</v>
      </c>
      <c r="U80" s="4">
        <f t="shared" si="10"/>
        <v>126.9312610096169</v>
      </c>
      <c r="V80" s="4">
        <f t="shared" si="11"/>
        <v>146.05796834302919</v>
      </c>
      <c r="W80" s="4">
        <f t="shared" si="12"/>
        <v>143.52180950329941</v>
      </c>
      <c r="X80" s="4">
        <f t="shared" si="13"/>
        <v>134.95940373885927</v>
      </c>
      <c r="Y80" s="4">
        <f t="shared" si="14"/>
        <v>127.42307319376064</v>
      </c>
      <c r="Z80" s="4">
        <f t="shared" si="15"/>
        <v>137.14373349454368</v>
      </c>
      <c r="AA80" s="4">
        <f t="shared" si="16"/>
        <v>134.75738143081847</v>
      </c>
      <c r="AB80" s="4">
        <f t="shared" si="17"/>
        <v>145.27130880899509</v>
      </c>
      <c r="AC80" s="4">
        <f t="shared" si="18"/>
        <v>120.83739897497908</v>
      </c>
      <c r="AD80" s="4">
        <f t="shared" si="19"/>
        <v>125.28492786917316</v>
      </c>
      <c r="AE80" s="4">
        <f t="shared" si="20"/>
        <v>127.33270102704549</v>
      </c>
      <c r="AF80" s="4">
        <f t="shared" si="21"/>
        <v>106.05665936509119</v>
      </c>
      <c r="AG80" s="4">
        <f t="shared" si="22"/>
        <v>89.68962565643406</v>
      </c>
      <c r="AI80" s="4">
        <f t="shared" si="23"/>
        <v>1.4919035543531152</v>
      </c>
      <c r="AJ80" s="4">
        <f t="shared" si="24"/>
        <v>2.6285820720000856</v>
      </c>
      <c r="AK80" s="4">
        <f t="shared" si="25"/>
        <v>2.5367389903830855</v>
      </c>
      <c r="AL80" s="4">
        <f t="shared" si="26"/>
        <v>4.9900316569708139</v>
      </c>
      <c r="AM80" s="4">
        <f t="shared" si="27"/>
        <v>3.9781904967005914</v>
      </c>
      <c r="AN80" s="4">
        <f t="shared" si="28"/>
        <v>1.2665962611407338</v>
      </c>
      <c r="AO80" s="4">
        <f t="shared" si="29"/>
        <v>-1.665073193760648</v>
      </c>
      <c r="AP80" s="4">
        <f t="shared" si="30"/>
        <v>5.6142665054563281</v>
      </c>
      <c r="AQ80" s="4">
        <f t="shared" si="31"/>
        <v>1.6136185691815399</v>
      </c>
      <c r="AR80" s="4">
        <f t="shared" si="32"/>
        <v>2.8896911910049141</v>
      </c>
      <c r="AS80" s="4">
        <f t="shared" si="33"/>
        <v>-3.5473989749790746</v>
      </c>
      <c r="AT80" s="4">
        <f t="shared" si="34"/>
        <v>0.39207213082684689</v>
      </c>
      <c r="AU80" s="4">
        <f t="shared" si="35"/>
        <v>1.6512989729545211</v>
      </c>
      <c r="AV80" s="4">
        <f t="shared" si="224"/>
        <v>2.1693406349088065</v>
      </c>
      <c r="AW80" s="4">
        <f t="shared" si="224"/>
        <v>-4.7866256564340546</v>
      </c>
      <c r="AY80" s="2">
        <f t="shared" si="96"/>
        <v>57.96360124888939</v>
      </c>
      <c r="AZ80" s="2">
        <f t="shared" si="147"/>
        <v>57.160292835036337</v>
      </c>
      <c r="BA80" s="2">
        <f t="shared" si="148"/>
        <v>58.491355470181922</v>
      </c>
      <c r="BB80" s="2">
        <f t="shared" si="149"/>
        <v>65.164593175633598</v>
      </c>
      <c r="BC80" s="2">
        <f t="shared" si="150"/>
        <v>63.965849957423806</v>
      </c>
      <c r="BD80" s="2">
        <f t="shared" si="151"/>
        <v>64.839592491619271</v>
      </c>
      <c r="BE80" s="2">
        <f t="shared" si="152"/>
        <v>65.994100400658354</v>
      </c>
      <c r="BF80" s="2">
        <f t="shared" si="153"/>
        <v>65.360914961507206</v>
      </c>
      <c r="BG80" s="2">
        <f t="shared" si="154"/>
        <v>65.293015326894789</v>
      </c>
      <c r="BH80" s="2">
        <f t="shared" si="155"/>
        <v>65.375702632365019</v>
      </c>
      <c r="BI80" s="2">
        <f t="shared" si="156"/>
        <v>63.772214059785242</v>
      </c>
      <c r="BJ80" s="2">
        <f t="shared" si="157"/>
        <v>61.660991450864614</v>
      </c>
      <c r="BK80" s="2">
        <f t="shared" si="158"/>
        <v>62.281197369634874</v>
      </c>
      <c r="BL80" s="2">
        <f t="shared" si="159"/>
        <v>63.855864757601594</v>
      </c>
      <c r="BM80" s="2">
        <f t="shared" si="160"/>
        <v>61.493045878700606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63.473220403532927</v>
      </c>
      <c r="DL80" s="2">
        <f t="shared" si="225"/>
        <v>64.714532020635829</v>
      </c>
      <c r="DM80" s="2">
        <f t="shared" si="225"/>
        <v>64.471921265159523</v>
      </c>
      <c r="DN80" s="2">
        <f t="shared" si="225"/>
        <v>71.460963213530675</v>
      </c>
      <c r="DO80" s="2">
        <f t="shared" si="225"/>
        <v>71.294760344306866</v>
      </c>
      <c r="DP80" s="2">
        <f t="shared" si="225"/>
        <v>71.255278583583134</v>
      </c>
      <c r="DQ80" s="2">
        <f t="shared" si="225"/>
        <v>72.644909231853433</v>
      </c>
      <c r="DR80" s="2">
        <f t="shared" si="225"/>
        <v>72.455758177349225</v>
      </c>
      <c r="DS80" s="2">
        <f t="shared" si="225"/>
        <v>73.489690425853212</v>
      </c>
      <c r="DT80" s="2">
        <f t="shared" si="225"/>
        <v>74.206339815790173</v>
      </c>
      <c r="DU80" s="2">
        <f t="shared" si="225"/>
        <v>72.239409756097587</v>
      </c>
      <c r="DV80" s="2">
        <f t="shared" si="225"/>
        <v>70.293111363206663</v>
      </c>
      <c r="DW80" s="2">
        <f t="shared" si="225"/>
        <v>69.482558139534902</v>
      </c>
      <c r="DX80" s="2">
        <f t="shared" si="225"/>
        <v>68.692128957528936</v>
      </c>
      <c r="DY80" s="2">
        <f t="shared" si="225"/>
        <v>65.258966131907314</v>
      </c>
      <c r="EA80" s="2">
        <f t="shared" si="71"/>
        <v>55.841909956229436</v>
      </c>
      <c r="EB80" s="2">
        <f t="shared" si="72"/>
        <v>54.333087224074021</v>
      </c>
      <c r="EC80" s="2">
        <f t="shared" si="73"/>
        <v>55.732682197702196</v>
      </c>
      <c r="ED80" s="2">
        <f t="shared" si="74"/>
        <v>62.477865540607766</v>
      </c>
      <c r="EE80" s="2">
        <f t="shared" si="75"/>
        <v>60.792503840600652</v>
      </c>
      <c r="EF80" s="2">
        <f t="shared" si="76"/>
        <v>61.88343234338911</v>
      </c>
      <c r="EG80" s="2">
        <f t="shared" si="77"/>
        <v>62.915487207266565</v>
      </c>
      <c r="EH80" s="2">
        <f t="shared" si="78"/>
        <v>62.051908902636605</v>
      </c>
      <c r="EI80" s="2">
        <f t="shared" si="79"/>
        <v>61.649842401611252</v>
      </c>
      <c r="EJ80" s="2">
        <f t="shared" si="80"/>
        <v>61.554284426046735</v>
      </c>
      <c r="EK80" s="2">
        <f t="shared" si="81"/>
        <v>59.375614673402374</v>
      </c>
      <c r="EL80" s="2">
        <f t="shared" si="82"/>
        <v>57.510112775638788</v>
      </c>
      <c r="EM80" s="2">
        <f t="shared" si="83"/>
        <v>58.878401929430403</v>
      </c>
      <c r="EN80" s="2">
        <f t="shared" si="84"/>
        <v>60.874542146875925</v>
      </c>
      <c r="EO80" s="2">
        <f t="shared" si="85"/>
        <v>59.011669424535555</v>
      </c>
      <c r="EQ80" s="2">
        <f t="shared" si="86"/>
        <v>54.202936502627963</v>
      </c>
      <c r="ER80" s="2">
        <f t="shared" si="226"/>
        <v>53.955121083240812</v>
      </c>
      <c r="ES80" s="2">
        <f t="shared" si="226"/>
        <v>54.852261969791279</v>
      </c>
      <c r="ET80" s="2">
        <f t="shared" si="226"/>
        <v>59.904665395246511</v>
      </c>
      <c r="EU80" s="2">
        <f t="shared" si="226"/>
        <v>60.620789924339128</v>
      </c>
      <c r="EV80" s="2">
        <f t="shared" si="226"/>
        <v>61.040060701754406</v>
      </c>
      <c r="EW80" s="2">
        <f t="shared" si="226"/>
        <v>61.922442110640866</v>
      </c>
      <c r="EX80" s="2">
        <f t="shared" si="226"/>
        <v>60.964876421136793</v>
      </c>
      <c r="EY80" s="2">
        <f t="shared" si="226"/>
        <v>61.092179323306787</v>
      </c>
      <c r="EZ80" s="2">
        <f t="shared" si="226"/>
        <v>60.974745679621776</v>
      </c>
      <c r="FA80" s="2">
        <f t="shared" si="226"/>
        <v>58.845161104125779</v>
      </c>
      <c r="FB80" s="2">
        <f t="shared" si="226"/>
        <v>58.012243216573744</v>
      </c>
      <c r="FC80" s="2">
        <f t="shared" si="226"/>
        <v>56.616812006657995</v>
      </c>
      <c r="FD80" s="2">
        <f t="shared" si="226"/>
        <v>61.033316695422194</v>
      </c>
      <c r="FE80" s="2">
        <f t="shared" si="226"/>
        <v>59.87237477178288</v>
      </c>
      <c r="FG80" s="2">
        <f t="shared" si="88"/>
        <v>0.72196368811803613</v>
      </c>
      <c r="FH80" s="2">
        <f t="shared" si="227"/>
        <v>0.72766431624709016</v>
      </c>
      <c r="FI80" s="2">
        <f t="shared" si="227"/>
        <v>0.68432921361911081</v>
      </c>
      <c r="FJ80" s="2">
        <f t="shared" si="227"/>
        <v>0.70089250367355593</v>
      </c>
      <c r="FK80" s="2">
        <f t="shared" si="227"/>
        <v>0.69784052529454366</v>
      </c>
      <c r="FL80" s="2">
        <f t="shared" si="227"/>
        <v>0.68456473346210822</v>
      </c>
      <c r="FM80" s="2">
        <f t="shared" si="227"/>
        <v>0.68357093481420717</v>
      </c>
      <c r="FN80" s="2">
        <f t="shared" si="227"/>
        <v>0.6819361909681666</v>
      </c>
      <c r="FO80" s="2">
        <f t="shared" si="227"/>
        <v>0.69229210627127302</v>
      </c>
      <c r="FP80" s="2">
        <f t="shared" si="227"/>
        <v>0.69795713301341322</v>
      </c>
      <c r="FQ80" s="2">
        <f t="shared" si="227"/>
        <v>0.65821662319516339</v>
      </c>
      <c r="FR80" s="2">
        <f t="shared" si="227"/>
        <v>0.67528344476580326</v>
      </c>
      <c r="FS80" s="2">
        <f t="shared" si="227"/>
        <v>0.67909711584406607</v>
      </c>
      <c r="FT80" s="2">
        <f t="shared" si="227"/>
        <v>0.61863977993977004</v>
      </c>
      <c r="FU80" s="2">
        <f t="shared" si="227"/>
        <v>0.60281346445901263</v>
      </c>
      <c r="FW80" s="2">
        <f t="shared" si="112"/>
        <v>5.498498734438337E-5</v>
      </c>
      <c r="FX80" s="2">
        <f t="shared" si="164"/>
        <v>8.5341116436711572E-5</v>
      </c>
      <c r="FY80" s="2">
        <f t="shared" si="165"/>
        <v>5.5878219910300869E-5</v>
      </c>
      <c r="FZ80" s="2">
        <f t="shared" si="166"/>
        <v>7.1591468845691762E-5</v>
      </c>
      <c r="GA80" s="2">
        <f t="shared" si="167"/>
        <v>5.9351966868095354E-5</v>
      </c>
      <c r="GB80" s="2">
        <f t="shared" si="168"/>
        <v>6.0078493360638201E-5</v>
      </c>
      <c r="GC80" s="2">
        <f t="shared" si="169"/>
        <v>5.9133916983442322E-5</v>
      </c>
      <c r="GD80" s="2">
        <f t="shared" si="170"/>
        <v>7.5315171318241867E-5</v>
      </c>
      <c r="GE80" s="2">
        <f t="shared" si="171"/>
        <v>7.4906024454948582E-5</v>
      </c>
      <c r="GF80" s="2">
        <f t="shared" si="172"/>
        <v>7.7435500543946602E-5</v>
      </c>
      <c r="GG80" s="2">
        <f t="shared" si="173"/>
        <v>6.0204149819167646E-5</v>
      </c>
      <c r="GH80" s="2">
        <f t="shared" si="174"/>
        <v>5.4584038223942326E-5</v>
      </c>
      <c r="GI80" s="2">
        <f t="shared" si="175"/>
        <v>4.8139433688066404E-5</v>
      </c>
      <c r="GJ80" s="2">
        <f t="shared" si="176"/>
        <v>3.7690392712935535E-5</v>
      </c>
      <c r="GK80" s="2">
        <f t="shared" si="177"/>
        <v>3.9872492426763428E-5</v>
      </c>
      <c r="GM80" s="86">
        <f t="shared" si="113"/>
        <v>0.1897447444854668</v>
      </c>
      <c r="GN80" s="86">
        <f t="shared" si="178"/>
        <v>0.18673770398095588</v>
      </c>
      <c r="GO80" s="86">
        <f t="shared" si="179"/>
        <v>0.15049415881323214</v>
      </c>
      <c r="GP80" s="86">
        <f t="shared" si="180"/>
        <v>0.17894853286176324</v>
      </c>
      <c r="GQ80" s="86">
        <f t="shared" si="181"/>
        <v>0.1818112702730966</v>
      </c>
      <c r="GR80" s="86">
        <f t="shared" si="182"/>
        <v>0.15305557901121847</v>
      </c>
      <c r="GS80" s="86">
        <f t="shared" si="183"/>
        <v>0.14622179552294831</v>
      </c>
      <c r="GT80" s="86">
        <f t="shared" si="184"/>
        <v>0.15418833693185319</v>
      </c>
      <c r="GU80" s="86">
        <f t="shared" si="185"/>
        <v>0.1675713127171029</v>
      </c>
      <c r="GV80" s="86">
        <f t="shared" si="186"/>
        <v>0.18500256408764595</v>
      </c>
      <c r="GW80" s="86">
        <f t="shared" si="187"/>
        <v>0.12162582986452515</v>
      </c>
      <c r="GX80" s="86">
        <f t="shared" si="188"/>
        <v>0.14032467626303471</v>
      </c>
      <c r="GY80" s="86">
        <f t="shared" si="189"/>
        <v>0.13903039133457892</v>
      </c>
      <c r="GZ80" s="86">
        <f t="shared" si="190"/>
        <v>8.6563307151318311E-2</v>
      </c>
      <c r="HA80" s="86">
        <f t="shared" si="191"/>
        <v>7.6787658451757321E-2</v>
      </c>
      <c r="HC80" s="86">
        <f t="shared" si="145"/>
        <v>2.9057640728688449E-7</v>
      </c>
      <c r="HD80" s="86">
        <f t="shared" si="192"/>
        <v>5.1303522145082279E-6</v>
      </c>
      <c r="HE80" s="86">
        <f t="shared" si="193"/>
        <v>2.4563418812348995E-7</v>
      </c>
      <c r="HF80" s="86">
        <f t="shared" si="194"/>
        <v>4.2978095771242597E-7</v>
      </c>
      <c r="HG80" s="86">
        <f t="shared" si="195"/>
        <v>7.0898816484389083E-7</v>
      </c>
      <c r="HH80" s="86">
        <f t="shared" si="196"/>
        <v>3.1753805886786675E-7</v>
      </c>
      <c r="HI80" s="86">
        <f t="shared" si="197"/>
        <v>1.2941492785996507E-7</v>
      </c>
      <c r="HJ80" s="86">
        <f t="shared" si="198"/>
        <v>1.0940449856604358E-7</v>
      </c>
      <c r="HK80" s="86">
        <f t="shared" si="199"/>
        <v>6.3861115689976142E-7</v>
      </c>
      <c r="HL80" s="86">
        <f t="shared" si="200"/>
        <v>3.1890979108001584E-7</v>
      </c>
      <c r="HM80" s="86">
        <f t="shared" si="201"/>
        <v>9.4056840716382994E-8</v>
      </c>
      <c r="HN80" s="86">
        <f t="shared" si="202"/>
        <v>2.6630096566050936E-7</v>
      </c>
      <c r="HO80" s="86">
        <f t="shared" si="203"/>
        <v>2.7143723485851832E-7</v>
      </c>
      <c r="HP80" s="86">
        <f t="shared" si="204"/>
        <v>4.2017416960940117E-8</v>
      </c>
      <c r="HQ80" s="86">
        <f t="shared" si="205"/>
        <v>3.231608308813986E-10</v>
      </c>
      <c r="HS80" s="86">
        <f t="shared" si="114"/>
        <v>6.016675735440719E-71</v>
      </c>
      <c r="HT80" s="86">
        <f t="shared" si="206"/>
        <v>6.1620558216542777E-50</v>
      </c>
      <c r="HU80" s="86">
        <f t="shared" si="207"/>
        <v>1.1522344415124619E-68</v>
      </c>
      <c r="HV80" s="86">
        <f t="shared" si="208"/>
        <v>8.7255930316385732E-69</v>
      </c>
      <c r="HW80" s="86">
        <f t="shared" si="209"/>
        <v>1.4269810677407113E-65</v>
      </c>
      <c r="HX80" s="86">
        <f t="shared" si="210"/>
        <v>5.9968888389392246E-69</v>
      </c>
      <c r="HY80" s="86">
        <f t="shared" si="211"/>
        <v>7.0925682391978284E-74</v>
      </c>
      <c r="HZ80" s="86">
        <f t="shared" si="212"/>
        <v>4.4015019715726956E-73</v>
      </c>
      <c r="IA80" s="86">
        <f t="shared" si="213"/>
        <v>1.848400849328833E-66</v>
      </c>
      <c r="IB80" s="86">
        <f t="shared" si="214"/>
        <v>1.7597140189282749E-71</v>
      </c>
      <c r="IC80" s="86">
        <f t="shared" si="215"/>
        <v>1.8994995013667325E-75</v>
      </c>
      <c r="ID80" s="86">
        <f t="shared" si="216"/>
        <v>1.2677794720610903E-69</v>
      </c>
      <c r="IE80" s="86">
        <f t="shared" si="217"/>
        <v>1.3963288781795597E-67</v>
      </c>
      <c r="IF80" s="86">
        <f t="shared" si="218"/>
        <v>4.9434620768799646E-50</v>
      </c>
      <c r="IG80" s="86">
        <f t="shared" si="219"/>
        <v>2.2800967384072787E-32</v>
      </c>
      <c r="II80" s="86">
        <f t="shared" si="115"/>
        <v>4.4457486146800392E-183</v>
      </c>
      <c r="IJ80" s="86">
        <f t="shared" si="116"/>
        <v>1.4365380261446805E-124</v>
      </c>
      <c r="IK80" s="86">
        <f t="shared" si="117"/>
        <v>1.6490579641009877E-177</v>
      </c>
      <c r="IL80" s="86">
        <f t="shared" si="118"/>
        <v>2.6985462857325679E-177</v>
      </c>
      <c r="IM80" s="86">
        <f t="shared" si="119"/>
        <v>4.7754889156766489E-174</v>
      </c>
      <c r="IN80" s="86">
        <f t="shared" si="120"/>
        <v>2.0904295291698763E-178</v>
      </c>
      <c r="IO80" s="86">
        <f t="shared" si="121"/>
        <v>5.8782680623375031E-190</v>
      </c>
      <c r="IP80" s="86">
        <f t="shared" si="122"/>
        <v>8.8009442075610688E-187</v>
      </c>
      <c r="IQ80" s="86">
        <f t="shared" si="123"/>
        <v>5.5138401777669194E-171</v>
      </c>
      <c r="IR80" s="86">
        <f t="shared" si="124"/>
        <v>3.6591278381706722E-185</v>
      </c>
      <c r="IS80" s="86">
        <f t="shared" si="125"/>
        <v>4.8189577787435186E-194</v>
      </c>
      <c r="IT80" s="86">
        <f t="shared" si="126"/>
        <v>2.0094942629554401E-178</v>
      </c>
      <c r="IU80" s="86">
        <f t="shared" si="127"/>
        <v>8.7250310783229062E-172</v>
      </c>
      <c r="IV80" s="86">
        <f t="shared" si="128"/>
        <v>2.5537069919048755E-97</v>
      </c>
      <c r="IW80" s="86">
        <f t="shared" si="129"/>
        <v>1.6414141478371995E-147</v>
      </c>
      <c r="IY80" s="86">
        <f t="shared" si="130"/>
        <v>0.1897450350618741</v>
      </c>
      <c r="IZ80" s="86">
        <f t="shared" si="131"/>
        <v>0.18674283433317038</v>
      </c>
      <c r="JA80" s="86">
        <f t="shared" si="132"/>
        <v>0.15049440444742027</v>
      </c>
      <c r="JB80" s="86">
        <f t="shared" si="133"/>
        <v>0.17894896264272095</v>
      </c>
      <c r="JC80" s="86">
        <f t="shared" si="134"/>
        <v>0.18181197926126144</v>
      </c>
      <c r="JD80" s="86">
        <f t="shared" si="135"/>
        <v>0.15305589654927734</v>
      </c>
      <c r="JE80" s="86">
        <f t="shared" si="136"/>
        <v>0.14622192493787617</v>
      </c>
      <c r="JF80" s="86">
        <f t="shared" si="137"/>
        <v>0.15418844633635176</v>
      </c>
      <c r="JG80" s="86">
        <f t="shared" si="138"/>
        <v>0.1675719513282598</v>
      </c>
      <c r="JH80" s="86">
        <f t="shared" si="139"/>
        <v>0.18500288299743703</v>
      </c>
      <c r="JI80" s="86">
        <f t="shared" si="140"/>
        <v>0.12162592392136587</v>
      </c>
      <c r="JJ80" s="86">
        <f t="shared" si="141"/>
        <v>0.14032494256400038</v>
      </c>
      <c r="JK80" s="86">
        <f t="shared" si="142"/>
        <v>0.13903066277181378</v>
      </c>
      <c r="JL80" s="86">
        <f t="shared" si="143"/>
        <v>8.6563349168735274E-2</v>
      </c>
      <c r="JM80" s="86">
        <f t="shared" si="144"/>
        <v>7.6787658774918152E-2</v>
      </c>
    </row>
    <row r="81" spans="2:273" x14ac:dyDescent="0.25">
      <c r="B81" s="2">
        <v>54</v>
      </c>
      <c r="C81" s="37">
        <v>152.6</v>
      </c>
      <c r="D81" s="37">
        <v>152.82300000000001</v>
      </c>
      <c r="E81" s="37">
        <v>144.21</v>
      </c>
      <c r="F81" s="37">
        <v>171.74199999999999</v>
      </c>
      <c r="G81" s="37">
        <v>164.726</v>
      </c>
      <c r="H81" s="37">
        <v>154.565</v>
      </c>
      <c r="I81" s="37">
        <v>140.339</v>
      </c>
      <c r="J81" s="37">
        <v>159.113</v>
      </c>
      <c r="K81" s="37">
        <v>151.71</v>
      </c>
      <c r="L81" s="37">
        <v>167.75800000000001</v>
      </c>
      <c r="M81" s="37">
        <v>136.98400000000001</v>
      </c>
      <c r="N81" s="37">
        <v>139.79</v>
      </c>
      <c r="O81" s="37">
        <v>143.98400000000001</v>
      </c>
      <c r="P81" s="37">
        <v>120.581</v>
      </c>
      <c r="Q81" s="37">
        <v>95.661000000000001</v>
      </c>
      <c r="S81" s="4">
        <f t="shared" si="8"/>
        <v>148.78223851961334</v>
      </c>
      <c r="T81" s="4">
        <f t="shared" si="9"/>
        <v>147.73371222851773</v>
      </c>
      <c r="U81" s="4">
        <f t="shared" si="10"/>
        <v>139.67804439863187</v>
      </c>
      <c r="V81" s="4">
        <f t="shared" si="11"/>
        <v>159.83763034868241</v>
      </c>
      <c r="W81" s="4">
        <f t="shared" si="12"/>
        <v>157.33438505322465</v>
      </c>
      <c r="X81" s="4">
        <f t="shared" si="13"/>
        <v>148.01459736969082</v>
      </c>
      <c r="Y81" s="4">
        <f t="shared" si="14"/>
        <v>138.84856472923255</v>
      </c>
      <c r="Z81" s="4">
        <f t="shared" si="15"/>
        <v>150.73974899139992</v>
      </c>
      <c r="AA81" s="4">
        <f t="shared" si="16"/>
        <v>147.14059206511641</v>
      </c>
      <c r="AB81" s="4">
        <f t="shared" si="17"/>
        <v>159.11096106825624</v>
      </c>
      <c r="AC81" s="4">
        <f t="shared" si="18"/>
        <v>133.03611561750145</v>
      </c>
      <c r="AD81" s="4">
        <f t="shared" si="19"/>
        <v>137.6798182892577</v>
      </c>
      <c r="AE81" s="4">
        <f t="shared" si="20"/>
        <v>139.7133802075592</v>
      </c>
      <c r="AF81" s="4">
        <f t="shared" si="21"/>
        <v>117.57941851908053</v>
      </c>
      <c r="AG81" s="4">
        <f t="shared" si="22"/>
        <v>98.389590963789487</v>
      </c>
      <c r="AI81" s="4">
        <f t="shared" si="23"/>
        <v>3.8177614803866504</v>
      </c>
      <c r="AJ81" s="4">
        <f t="shared" si="24"/>
        <v>5.089287771482276</v>
      </c>
      <c r="AK81" s="4">
        <f t="shared" si="25"/>
        <v>4.5319556013681392</v>
      </c>
      <c r="AL81" s="4">
        <f t="shared" si="26"/>
        <v>11.90436965131758</v>
      </c>
      <c r="AM81" s="4">
        <f t="shared" si="27"/>
        <v>7.3916149467753485</v>
      </c>
      <c r="AN81" s="4">
        <f t="shared" si="28"/>
        <v>6.5504026303091791</v>
      </c>
      <c r="AO81" s="4">
        <f t="shared" si="29"/>
        <v>1.4904352707674491</v>
      </c>
      <c r="AP81" s="4">
        <f t="shared" si="30"/>
        <v>8.3732510086000786</v>
      </c>
      <c r="AQ81" s="4">
        <f t="shared" si="31"/>
        <v>4.5694079348835999</v>
      </c>
      <c r="AR81" s="4">
        <f t="shared" si="32"/>
        <v>8.647038931743765</v>
      </c>
      <c r="AS81" s="4">
        <f t="shared" si="33"/>
        <v>3.9478843824985574</v>
      </c>
      <c r="AT81" s="4">
        <f t="shared" si="34"/>
        <v>2.110181710742296</v>
      </c>
      <c r="AU81" s="4">
        <f t="shared" si="35"/>
        <v>4.2706197924408116</v>
      </c>
      <c r="AV81" s="4">
        <f t="shared" si="224"/>
        <v>3.0015814809194694</v>
      </c>
      <c r="AW81" s="4">
        <f t="shared" si="224"/>
        <v>-2.7285909637894861</v>
      </c>
      <c r="AY81" s="2">
        <f t="shared" si="96"/>
        <v>57.753540710786254</v>
      </c>
      <c r="AZ81" s="2">
        <f t="shared" si="147"/>
        <v>56.90950293396525</v>
      </c>
      <c r="BA81" s="2">
        <f t="shared" si="148"/>
        <v>58.246875133261995</v>
      </c>
      <c r="BB81" s="2">
        <f t="shared" si="149"/>
        <v>64.887688865436104</v>
      </c>
      <c r="BC81" s="2">
        <f t="shared" si="150"/>
        <v>63.701983432094345</v>
      </c>
      <c r="BD81" s="2">
        <f t="shared" si="151"/>
        <v>64.582457248818812</v>
      </c>
      <c r="BE81" s="2">
        <f t="shared" si="152"/>
        <v>65.738972154533158</v>
      </c>
      <c r="BF81" s="2">
        <f t="shared" si="153"/>
        <v>65.095620530394058</v>
      </c>
      <c r="BG81" s="2">
        <f t="shared" si="154"/>
        <v>65.012106699429452</v>
      </c>
      <c r="BH81" s="2">
        <f t="shared" si="155"/>
        <v>65.085458023669702</v>
      </c>
      <c r="BI81" s="2">
        <f t="shared" si="156"/>
        <v>63.464479262352967</v>
      </c>
      <c r="BJ81" s="2">
        <f t="shared" si="157"/>
        <v>61.364670708483551</v>
      </c>
      <c r="BK81" s="2">
        <f t="shared" si="158"/>
        <v>62.017662911396421</v>
      </c>
      <c r="BL81" s="2">
        <f t="shared" si="159"/>
        <v>63.674008968438685</v>
      </c>
      <c r="BM81" s="2">
        <f t="shared" si="160"/>
        <v>61.368601087059801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63.632589822542734</v>
      </c>
      <c r="DL81" s="2">
        <f t="shared" si="225"/>
        <v>64.841762309915467</v>
      </c>
      <c r="DM81" s="2">
        <f t="shared" si="225"/>
        <v>64.585477622018772</v>
      </c>
      <c r="DN81" s="2">
        <f t="shared" si="225"/>
        <v>71.619139534883743</v>
      </c>
      <c r="DO81" s="2">
        <f t="shared" si="225"/>
        <v>71.434050437934175</v>
      </c>
      <c r="DP81" s="2">
        <f t="shared" si="225"/>
        <v>71.319400129649097</v>
      </c>
      <c r="DQ81" s="2">
        <f t="shared" si="225"/>
        <v>72.768752008456673</v>
      </c>
      <c r="DR81" s="2">
        <f t="shared" si="225"/>
        <v>72.563399697485352</v>
      </c>
      <c r="DS81" s="2">
        <f t="shared" si="225"/>
        <v>73.588793717909994</v>
      </c>
      <c r="DT81" s="2">
        <f t="shared" si="225"/>
        <v>74.326450098587358</v>
      </c>
      <c r="DU81" s="2">
        <f t="shared" si="225"/>
        <v>72.37020487804881</v>
      </c>
      <c r="DV81" s="2">
        <f t="shared" si="225"/>
        <v>70.427494476406565</v>
      </c>
      <c r="DW81" s="2">
        <f t="shared" si="225"/>
        <v>69.581325581395376</v>
      </c>
      <c r="DX81" s="2">
        <f t="shared" si="225"/>
        <v>68.849258558558546</v>
      </c>
      <c r="DY81" s="2">
        <f t="shared" si="225"/>
        <v>65.405880570409977</v>
      </c>
      <c r="EA81" s="2">
        <f t="shared" si="71"/>
        <v>55.68879951057685</v>
      </c>
      <c r="EB81" s="2">
        <f t="shared" si="72"/>
        <v>54.202037627328025</v>
      </c>
      <c r="EC81" s="2">
        <f t="shared" si="73"/>
        <v>55.580320100102377</v>
      </c>
      <c r="ED81" s="2">
        <f t="shared" si="74"/>
        <v>62.268065730740744</v>
      </c>
      <c r="EE81" s="2">
        <f t="shared" si="75"/>
        <v>60.648655501010701</v>
      </c>
      <c r="EF81" s="2">
        <f t="shared" si="76"/>
        <v>61.751412810261343</v>
      </c>
      <c r="EG81" s="2">
        <f t="shared" si="77"/>
        <v>62.771263049573008</v>
      </c>
      <c r="EH81" s="2">
        <f t="shared" si="78"/>
        <v>61.919150358115466</v>
      </c>
      <c r="EI81" s="2">
        <f t="shared" si="79"/>
        <v>61.535457118634916</v>
      </c>
      <c r="EJ81" s="2">
        <f t="shared" si="80"/>
        <v>61.438335103417529</v>
      </c>
      <c r="EK81" s="2">
        <f t="shared" si="81"/>
        <v>59.247065854548254</v>
      </c>
      <c r="EL81" s="2">
        <f t="shared" si="82"/>
        <v>57.390134056702841</v>
      </c>
      <c r="EM81" s="2">
        <f t="shared" si="83"/>
        <v>58.758159111933381</v>
      </c>
      <c r="EN81" s="2">
        <f t="shared" si="84"/>
        <v>60.764428593426118</v>
      </c>
      <c r="EO81" s="2">
        <f t="shared" si="85"/>
        <v>58.942488374647141</v>
      </c>
      <c r="EQ81" s="2">
        <f t="shared" si="86"/>
        <v>54.076363869043853</v>
      </c>
      <c r="ER81" s="2">
        <f t="shared" si="226"/>
        <v>53.830593436243781</v>
      </c>
      <c r="ES81" s="2">
        <f t="shared" si="226"/>
        <v>54.714268270684329</v>
      </c>
      <c r="ET81" s="2">
        <f t="shared" si="226"/>
        <v>59.738291842087186</v>
      </c>
      <c r="EU81" s="2">
        <f t="shared" si="226"/>
        <v>60.47913209048167</v>
      </c>
      <c r="EV81" s="2">
        <f t="shared" si="226"/>
        <v>60.921989160233942</v>
      </c>
      <c r="EW81" s="2">
        <f t="shared" si="226"/>
        <v>61.79487458871229</v>
      </c>
      <c r="EX81" s="2">
        <f t="shared" si="226"/>
        <v>60.850283993174372</v>
      </c>
      <c r="EY81" s="2">
        <f t="shared" si="226"/>
        <v>60.98752193658342</v>
      </c>
      <c r="EZ81" s="2">
        <f t="shared" si="226"/>
        <v>60.86879111182013</v>
      </c>
      <c r="FA81" s="2">
        <f t="shared" si="226"/>
        <v>58.725326611766647</v>
      </c>
      <c r="FB81" s="2">
        <f t="shared" si="226"/>
        <v>57.883648020792698</v>
      </c>
      <c r="FC81" s="2">
        <f t="shared" si="226"/>
        <v>56.532854054544956</v>
      </c>
      <c r="FD81" s="2">
        <f t="shared" si="226"/>
        <v>60.921360246308481</v>
      </c>
      <c r="FE81" s="2">
        <f t="shared" si="226"/>
        <v>59.787339902645414</v>
      </c>
      <c r="FG81" s="2">
        <f t="shared" si="88"/>
        <v>0.74006886736803545</v>
      </c>
      <c r="FH81" s="2">
        <f t="shared" si="227"/>
        <v>0.74552912364819846</v>
      </c>
      <c r="FI81" s="2">
        <f t="shared" si="227"/>
        <v>0.70387990562857727</v>
      </c>
      <c r="FJ81" s="2">
        <f t="shared" si="227"/>
        <v>0.71983733936740735</v>
      </c>
      <c r="FK81" s="2">
        <f t="shared" si="227"/>
        <v>0.7169005881430186</v>
      </c>
      <c r="FL81" s="2">
        <f t="shared" si="227"/>
        <v>0.70410714585852996</v>
      </c>
      <c r="FM81" s="2">
        <f t="shared" si="227"/>
        <v>0.70314821802702032</v>
      </c>
      <c r="FN81" s="2">
        <f t="shared" si="227"/>
        <v>0.70157045942027374</v>
      </c>
      <c r="FO81" s="2">
        <f t="shared" si="227"/>
        <v>0.71155749652411571</v>
      </c>
      <c r="FP81" s="2">
        <f t="shared" si="227"/>
        <v>0.71701282312018422</v>
      </c>
      <c r="FQ81" s="2">
        <f t="shared" si="227"/>
        <v>0.67862507275252104</v>
      </c>
      <c r="FR81" s="2">
        <f t="shared" si="227"/>
        <v>0.69514480024528635</v>
      </c>
      <c r="FS81" s="2">
        <f t="shared" si="227"/>
        <v>0.698829241122784</v>
      </c>
      <c r="FT81" s="2">
        <f t="shared" si="227"/>
        <v>0.64011934671255299</v>
      </c>
      <c r="FU81" s="2">
        <f t="shared" si="227"/>
        <v>0.62464357681836247</v>
      </c>
      <c r="FW81" s="2">
        <f t="shared" si="112"/>
        <v>6.0289519911321282E-5</v>
      </c>
      <c r="FX81" s="2">
        <f t="shared" si="164"/>
        <v>9.3573902961309992E-5</v>
      </c>
      <c r="FY81" s="2">
        <f t="shared" si="165"/>
        <v>6.1268919468364602E-5</v>
      </c>
      <c r="FZ81" s="2">
        <f t="shared" si="166"/>
        <v>7.8497942432638511E-5</v>
      </c>
      <c r="GA81" s="2">
        <f t="shared" si="167"/>
        <v>6.5077764922688463E-5</v>
      </c>
      <c r="GB81" s="2">
        <f t="shared" si="168"/>
        <v>6.5874376201753668E-5</v>
      </c>
      <c r="GC81" s="2">
        <f t="shared" si="169"/>
        <v>6.483868071154718E-5</v>
      </c>
      <c r="GD81" s="2">
        <f t="shared" si="170"/>
        <v>8.2580843134383205E-5</v>
      </c>
      <c r="GE81" s="2">
        <f t="shared" si="171"/>
        <v>8.2132229021581179E-5</v>
      </c>
      <c r="GF81" s="2">
        <f t="shared" si="172"/>
        <v>8.4905703637164106E-5</v>
      </c>
      <c r="GG81" s="2">
        <f t="shared" si="173"/>
        <v>6.601215416986568E-5</v>
      </c>
      <c r="GH81" s="2">
        <f t="shared" si="174"/>
        <v>5.984989259031722E-5</v>
      </c>
      <c r="GI81" s="2">
        <f t="shared" si="175"/>
        <v>5.2783594265218068E-5</v>
      </c>
      <c r="GJ81" s="2">
        <f t="shared" si="176"/>
        <v>4.1326543538052014E-5</v>
      </c>
      <c r="GK81" s="2">
        <f t="shared" si="177"/>
        <v>4.371915039185965E-5</v>
      </c>
      <c r="GM81" s="86">
        <f t="shared" si="113"/>
        <v>0.23142148132483564</v>
      </c>
      <c r="GN81" s="86">
        <f t="shared" si="178"/>
        <v>0.22637819873795895</v>
      </c>
      <c r="GO81" s="86">
        <f t="shared" si="179"/>
        <v>0.18974026042532288</v>
      </c>
      <c r="GP81" s="86">
        <f t="shared" si="180"/>
        <v>0.222853892830703</v>
      </c>
      <c r="GQ81" s="86">
        <f t="shared" si="181"/>
        <v>0.2274191526774367</v>
      </c>
      <c r="GR81" s="86">
        <f t="shared" si="182"/>
        <v>0.19309036083878914</v>
      </c>
      <c r="GS81" s="86">
        <f t="shared" si="183"/>
        <v>0.18424127573809571</v>
      </c>
      <c r="GT81" s="86">
        <f t="shared" si="184"/>
        <v>0.19529674059461377</v>
      </c>
      <c r="GU81" s="86">
        <f t="shared" si="185"/>
        <v>0.21026455263510282</v>
      </c>
      <c r="GV81" s="86">
        <f t="shared" si="186"/>
        <v>0.23155509571789099</v>
      </c>
      <c r="GW81" s="86">
        <f t="shared" si="187"/>
        <v>0.15730598449697702</v>
      </c>
      <c r="GX81" s="86">
        <f t="shared" si="188"/>
        <v>0.17843245342535097</v>
      </c>
      <c r="GY81" s="86">
        <f t="shared" si="189"/>
        <v>0.1757259120442575</v>
      </c>
      <c r="GZ81" s="86">
        <f t="shared" si="190"/>
        <v>0.11772568904477766</v>
      </c>
      <c r="HA81" s="86">
        <f t="shared" si="191"/>
        <v>0.107742610502695</v>
      </c>
      <c r="HC81" s="86">
        <f t="shared" si="145"/>
        <v>6.2259200451181721E-7</v>
      </c>
      <c r="HD81" s="86">
        <f t="shared" si="192"/>
        <v>9.2430067009293701E-6</v>
      </c>
      <c r="HE81" s="86">
        <f t="shared" si="193"/>
        <v>5.2311754739750392E-7</v>
      </c>
      <c r="HF81" s="86">
        <f t="shared" si="194"/>
        <v>9.1882499826479038E-7</v>
      </c>
      <c r="HG81" s="86">
        <f t="shared" si="195"/>
        <v>1.4641989039439456E-6</v>
      </c>
      <c r="HH81" s="86">
        <f t="shared" si="196"/>
        <v>6.7673199922970723E-7</v>
      </c>
      <c r="HI81" s="86">
        <f t="shared" si="197"/>
        <v>2.8905890443212637E-7</v>
      </c>
      <c r="HJ81" s="86">
        <f t="shared" si="198"/>
        <v>2.4875592269126315E-7</v>
      </c>
      <c r="HK81" s="86">
        <f t="shared" si="199"/>
        <v>1.3372006792582052E-6</v>
      </c>
      <c r="HL81" s="86">
        <f t="shared" si="200"/>
        <v>7.0345906145029707E-7</v>
      </c>
      <c r="HM81" s="86">
        <f t="shared" si="201"/>
        <v>2.1402307429780078E-7</v>
      </c>
      <c r="HN81" s="86">
        <f t="shared" si="202"/>
        <v>5.6602770097688062E-7</v>
      </c>
      <c r="HO81" s="86">
        <f t="shared" si="203"/>
        <v>5.63345537383016E-7</v>
      </c>
      <c r="HP81" s="86">
        <f t="shared" si="204"/>
        <v>9.5563516889707327E-8</v>
      </c>
      <c r="HQ81" s="86">
        <f t="shared" si="205"/>
        <v>9.7143958784450644E-10</v>
      </c>
      <c r="HS81" s="86">
        <f t="shared" si="114"/>
        <v>4.0131501268552888E-69</v>
      </c>
      <c r="HT81" s="86">
        <f t="shared" si="206"/>
        <v>1.2648731914528144E-48</v>
      </c>
      <c r="HU81" s="86">
        <f t="shared" si="207"/>
        <v>6.7692798187116609E-67</v>
      </c>
      <c r="HV81" s="86">
        <f t="shared" si="208"/>
        <v>5.7010305073457728E-67</v>
      </c>
      <c r="HW81" s="86">
        <f t="shared" si="209"/>
        <v>7.5076693372371725E-64</v>
      </c>
      <c r="HX81" s="86">
        <f t="shared" si="210"/>
        <v>3.7011687205093397E-67</v>
      </c>
      <c r="HY81" s="86">
        <f t="shared" si="211"/>
        <v>5.7825512075960257E-72</v>
      </c>
      <c r="HZ81" s="86">
        <f t="shared" si="212"/>
        <v>3.7672983307230838E-71</v>
      </c>
      <c r="IA81" s="86">
        <f t="shared" si="213"/>
        <v>1.0622653957293922E-64</v>
      </c>
      <c r="IB81" s="86">
        <f t="shared" si="214"/>
        <v>1.4230115944551919E-69</v>
      </c>
      <c r="IC81" s="86">
        <f t="shared" si="215"/>
        <v>1.7181528996275545E-73</v>
      </c>
      <c r="ID81" s="86">
        <f t="shared" si="216"/>
        <v>7.6746840392578574E-68</v>
      </c>
      <c r="IE81" s="86">
        <f t="shared" si="217"/>
        <v>7.0017451126781997E-66</v>
      </c>
      <c r="IF81" s="86">
        <f t="shared" si="218"/>
        <v>8.1989813060666581E-49</v>
      </c>
      <c r="IG81" s="86">
        <f t="shared" si="219"/>
        <v>1.3046506252546864E-31</v>
      </c>
      <c r="II81" s="86">
        <f t="shared" si="115"/>
        <v>1.0751841375490577E-179</v>
      </c>
      <c r="IJ81" s="86">
        <f t="shared" si="116"/>
        <v>3.595409176816944E-122</v>
      </c>
      <c r="IK81" s="86">
        <f t="shared" si="117"/>
        <v>3.1781089649465654E-174</v>
      </c>
      <c r="IL81" s="86">
        <f t="shared" si="118"/>
        <v>6.2638117573310065E-174</v>
      </c>
      <c r="IM81" s="86">
        <f t="shared" si="119"/>
        <v>8.3000193102327685E-171</v>
      </c>
      <c r="IN81" s="86">
        <f t="shared" si="120"/>
        <v>4.430436261593276E-175</v>
      </c>
      <c r="IO81" s="86">
        <f t="shared" si="121"/>
        <v>2.0292427044143966E-186</v>
      </c>
      <c r="IP81" s="86">
        <f t="shared" si="122"/>
        <v>3.2440179642475209E-183</v>
      </c>
      <c r="IQ81" s="86">
        <f t="shared" si="123"/>
        <v>1.0034585584985526E-167</v>
      </c>
      <c r="IR81" s="86">
        <f t="shared" si="124"/>
        <v>1.2853742162445851E-181</v>
      </c>
      <c r="IS81" s="86">
        <f t="shared" si="125"/>
        <v>2.0162376184399042E-190</v>
      </c>
      <c r="IT81" s="86">
        <f t="shared" si="126"/>
        <v>3.9561053869626538E-175</v>
      </c>
      <c r="IU81" s="86">
        <f t="shared" si="127"/>
        <v>1.178251124780027E-168</v>
      </c>
      <c r="IV81" s="86">
        <f t="shared" si="128"/>
        <v>1.3318083246155687E-95</v>
      </c>
      <c r="IW81" s="86">
        <f t="shared" si="129"/>
        <v>7.0617408239633391E-145</v>
      </c>
      <c r="IY81" s="86">
        <f t="shared" si="130"/>
        <v>0.23142210391684015</v>
      </c>
      <c r="IZ81" s="86">
        <f t="shared" si="131"/>
        <v>0.22638744174465988</v>
      </c>
      <c r="JA81" s="86">
        <f t="shared" si="132"/>
        <v>0.18974078354287027</v>
      </c>
      <c r="JB81" s="86">
        <f t="shared" si="133"/>
        <v>0.22285481165570126</v>
      </c>
      <c r="JC81" s="86">
        <f t="shared" si="134"/>
        <v>0.22742061687634066</v>
      </c>
      <c r="JD81" s="86">
        <f t="shared" si="135"/>
        <v>0.19309103757078835</v>
      </c>
      <c r="JE81" s="86">
        <f t="shared" si="136"/>
        <v>0.18424156479700013</v>
      </c>
      <c r="JF81" s="86">
        <f t="shared" si="137"/>
        <v>0.19529698935053647</v>
      </c>
      <c r="JG81" s="86">
        <f t="shared" si="138"/>
        <v>0.21026588983578209</v>
      </c>
      <c r="JH81" s="86">
        <f t="shared" si="139"/>
        <v>0.23155579917695243</v>
      </c>
      <c r="JI81" s="86">
        <f t="shared" si="140"/>
        <v>0.15730619852005132</v>
      </c>
      <c r="JJ81" s="86">
        <f t="shared" si="141"/>
        <v>0.17843301945305196</v>
      </c>
      <c r="JK81" s="86">
        <f t="shared" si="142"/>
        <v>0.17572647538979488</v>
      </c>
      <c r="JL81" s="86">
        <f t="shared" si="143"/>
        <v>0.11772578460829455</v>
      </c>
      <c r="JM81" s="86">
        <f t="shared" si="144"/>
        <v>0.10774261147413458</v>
      </c>
    </row>
    <row r="82" spans="2:273" x14ac:dyDescent="0.25">
      <c r="B82" s="2">
        <v>55</v>
      </c>
      <c r="C82" s="37">
        <v>163.13300000000001</v>
      </c>
      <c r="D82" s="37">
        <v>166.12899999999999</v>
      </c>
      <c r="E82" s="37">
        <v>161.274</v>
      </c>
      <c r="F82" s="37">
        <v>183.613</v>
      </c>
      <c r="G82" s="37">
        <v>181.274</v>
      </c>
      <c r="H82" s="37">
        <v>170.87100000000001</v>
      </c>
      <c r="I82" s="37">
        <v>155</v>
      </c>
      <c r="J82" s="37">
        <v>174.21</v>
      </c>
      <c r="K82" s="37">
        <v>166.58099999999999</v>
      </c>
      <c r="L82" s="37">
        <v>182.5</v>
      </c>
      <c r="M82" s="37">
        <v>153.726</v>
      </c>
      <c r="N82" s="37">
        <v>157.548</v>
      </c>
      <c r="O82" s="37">
        <v>160.29</v>
      </c>
      <c r="P82" s="37">
        <v>135.48400000000001</v>
      </c>
      <c r="Q82" s="37">
        <v>105.98399999999999</v>
      </c>
      <c r="S82" s="4">
        <f t="shared" si="8"/>
        <v>161.22037008821661</v>
      </c>
      <c r="T82" s="4">
        <f t="shared" si="9"/>
        <v>159.84517171631475</v>
      </c>
      <c r="U82" s="4">
        <f t="shared" si="10"/>
        <v>153.3486961793426</v>
      </c>
      <c r="V82" s="4">
        <f t="shared" si="11"/>
        <v>174.3180464742654</v>
      </c>
      <c r="W82" s="4">
        <f t="shared" si="12"/>
        <v>171.83547232348184</v>
      </c>
      <c r="X82" s="4">
        <f t="shared" si="13"/>
        <v>162.00013608634774</v>
      </c>
      <c r="Y82" s="4">
        <f t="shared" si="14"/>
        <v>151.1388366338619</v>
      </c>
      <c r="Z82" s="4">
        <f t="shared" si="15"/>
        <v>165.29631120198283</v>
      </c>
      <c r="AA82" s="4">
        <f t="shared" si="16"/>
        <v>160.27364157411833</v>
      </c>
      <c r="AB82" s="4">
        <f t="shared" si="17"/>
        <v>173.61537101213423</v>
      </c>
      <c r="AC82" s="4">
        <f t="shared" si="18"/>
        <v>146.46856062515124</v>
      </c>
      <c r="AD82" s="4">
        <f t="shared" si="19"/>
        <v>151.09151461009472</v>
      </c>
      <c r="AE82" s="4">
        <f t="shared" si="20"/>
        <v>153.09428185719227</v>
      </c>
      <c r="AF82" s="4">
        <f t="shared" si="21"/>
        <v>130.75830889102156</v>
      </c>
      <c r="AG82" s="4">
        <f t="shared" si="22"/>
        <v>108.58974700216403</v>
      </c>
      <c r="AI82" s="4">
        <f t="shared" si="23"/>
        <v>1.912629911783398</v>
      </c>
      <c r="AJ82" s="4">
        <f t="shared" si="24"/>
        <v>6.2838282836852386</v>
      </c>
      <c r="AK82" s="4">
        <f t="shared" si="25"/>
        <v>7.9253038206574047</v>
      </c>
      <c r="AL82" s="4">
        <f t="shared" si="26"/>
        <v>9.2949535257345985</v>
      </c>
      <c r="AM82" s="4">
        <f t="shared" si="27"/>
        <v>9.4385276765181629</v>
      </c>
      <c r="AN82" s="4">
        <f t="shared" si="28"/>
        <v>8.870863913652272</v>
      </c>
      <c r="AO82" s="4">
        <f t="shared" si="29"/>
        <v>3.8611633661381006</v>
      </c>
      <c r="AP82" s="4">
        <f t="shared" si="30"/>
        <v>8.9136887980171764</v>
      </c>
      <c r="AQ82" s="4">
        <f t="shared" si="31"/>
        <v>6.3073584258816595</v>
      </c>
      <c r="AR82" s="4">
        <f t="shared" si="32"/>
        <v>8.8846289878657672</v>
      </c>
      <c r="AS82" s="4">
        <f t="shared" si="33"/>
        <v>7.257439374848758</v>
      </c>
      <c r="AT82" s="4">
        <f t="shared" si="34"/>
        <v>6.4564853899052821</v>
      </c>
      <c r="AU82" s="4">
        <f t="shared" si="35"/>
        <v>7.1957181428077206</v>
      </c>
      <c r="AV82" s="4">
        <f t="shared" si="224"/>
        <v>4.7256911089784523</v>
      </c>
      <c r="AW82" s="4">
        <f t="shared" si="224"/>
        <v>-2.605747002164037</v>
      </c>
      <c r="AY82" s="2">
        <f t="shared" si="96"/>
        <v>57.538627571312752</v>
      </c>
      <c r="AZ82" s="2">
        <f t="shared" si="147"/>
        <v>56.658089437268153</v>
      </c>
      <c r="BA82" s="2">
        <f t="shared" si="148"/>
        <v>57.998673885884251</v>
      </c>
      <c r="BB82" s="2">
        <f t="shared" si="149"/>
        <v>64.60414424048875</v>
      </c>
      <c r="BC82" s="2">
        <f t="shared" si="150"/>
        <v>63.435581844066327</v>
      </c>
      <c r="BD82" s="2">
        <f t="shared" si="151"/>
        <v>64.324692544452176</v>
      </c>
      <c r="BE82" s="2">
        <f t="shared" si="152"/>
        <v>65.480724894941901</v>
      </c>
      <c r="BF82" s="2">
        <f t="shared" si="153"/>
        <v>64.828670700342215</v>
      </c>
      <c r="BG82" s="2">
        <f t="shared" si="154"/>
        <v>64.731999345325107</v>
      </c>
      <c r="BH82" s="2">
        <f t="shared" si="155"/>
        <v>64.796011323252571</v>
      </c>
      <c r="BI82" s="2">
        <f t="shared" si="156"/>
        <v>63.154993652924574</v>
      </c>
      <c r="BJ82" s="2">
        <f t="shared" si="157"/>
        <v>61.067561867075767</v>
      </c>
      <c r="BK82" s="2">
        <f t="shared" si="158"/>
        <v>61.753315998750288</v>
      </c>
      <c r="BL82" s="2">
        <f t="shared" si="159"/>
        <v>63.485240955425525</v>
      </c>
      <c r="BM82" s="2">
        <f t="shared" si="160"/>
        <v>61.238029311113351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63.79195924155254</v>
      </c>
      <c r="DL82" s="2">
        <f t="shared" si="225"/>
        <v>64.968992599195104</v>
      </c>
      <c r="DM82" s="2">
        <f t="shared" si="225"/>
        <v>64.69903397887802</v>
      </c>
      <c r="DN82" s="2">
        <f t="shared" si="225"/>
        <v>71.777315856236811</v>
      </c>
      <c r="DO82" s="2">
        <f t="shared" si="225"/>
        <v>71.57334053156147</v>
      </c>
      <c r="DP82" s="2">
        <f t="shared" si="225"/>
        <v>71.383521675715059</v>
      </c>
      <c r="DQ82" s="2">
        <f t="shared" si="225"/>
        <v>72.892594785059913</v>
      </c>
      <c r="DR82" s="2">
        <f t="shared" si="225"/>
        <v>72.671041217621479</v>
      </c>
      <c r="DS82" s="2">
        <f t="shared" si="225"/>
        <v>73.687897009966775</v>
      </c>
      <c r="DT82" s="2">
        <f t="shared" si="225"/>
        <v>74.446560381384529</v>
      </c>
      <c r="DU82" s="2">
        <f t="shared" si="225"/>
        <v>72.501000000000033</v>
      </c>
      <c r="DV82" s="2">
        <f t="shared" si="225"/>
        <v>70.561877589606468</v>
      </c>
      <c r="DW82" s="2">
        <f t="shared" si="225"/>
        <v>69.680093023255836</v>
      </c>
      <c r="DX82" s="2">
        <f t="shared" si="225"/>
        <v>69.006388159588141</v>
      </c>
      <c r="DY82" s="2">
        <f t="shared" si="225"/>
        <v>65.552795008912653</v>
      </c>
      <c r="EA82" s="2">
        <f t="shared" si="71"/>
        <v>55.535689064924263</v>
      </c>
      <c r="EB82" s="2">
        <f t="shared" si="72"/>
        <v>54.070988030582029</v>
      </c>
      <c r="EC82" s="2">
        <f t="shared" si="73"/>
        <v>55.427958002502564</v>
      </c>
      <c r="ED82" s="2">
        <f t="shared" si="74"/>
        <v>62.05826592087373</v>
      </c>
      <c r="EE82" s="2">
        <f t="shared" si="75"/>
        <v>60.50480716142075</v>
      </c>
      <c r="EF82" s="2">
        <f t="shared" si="76"/>
        <v>61.619393277133582</v>
      </c>
      <c r="EG82" s="2">
        <f t="shared" si="77"/>
        <v>62.627038891879451</v>
      </c>
      <c r="EH82" s="2">
        <f t="shared" si="78"/>
        <v>61.786391813594328</v>
      </c>
      <c r="EI82" s="2">
        <f t="shared" si="79"/>
        <v>61.42107183565858</v>
      </c>
      <c r="EJ82" s="2">
        <f t="shared" si="80"/>
        <v>61.322385780788323</v>
      </c>
      <c r="EK82" s="2">
        <f t="shared" si="81"/>
        <v>59.11851703569414</v>
      </c>
      <c r="EL82" s="2">
        <f t="shared" si="82"/>
        <v>57.270155337766894</v>
      </c>
      <c r="EM82" s="2">
        <f t="shared" si="83"/>
        <v>58.637916294436351</v>
      </c>
      <c r="EN82" s="2">
        <f t="shared" si="84"/>
        <v>60.654315039976311</v>
      </c>
      <c r="EO82" s="2">
        <f t="shared" si="85"/>
        <v>58.873307324758727</v>
      </c>
      <c r="EQ82" s="2">
        <f t="shared" si="86"/>
        <v>53.949791235459749</v>
      </c>
      <c r="ER82" s="2">
        <f t="shared" si="226"/>
        <v>53.70606578924675</v>
      </c>
      <c r="ES82" s="2">
        <f t="shared" si="226"/>
        <v>54.576274571577379</v>
      </c>
      <c r="ET82" s="2">
        <f t="shared" si="226"/>
        <v>59.571918288927868</v>
      </c>
      <c r="EU82" s="2">
        <f t="shared" si="226"/>
        <v>60.337474256624212</v>
      </c>
      <c r="EV82" s="2">
        <f t="shared" si="226"/>
        <v>60.80391761871347</v>
      </c>
      <c r="EW82" s="2">
        <f t="shared" si="226"/>
        <v>61.667307066783707</v>
      </c>
      <c r="EX82" s="2">
        <f t="shared" si="226"/>
        <v>60.735691565211944</v>
      </c>
      <c r="EY82" s="2">
        <f t="shared" si="226"/>
        <v>60.882864549860045</v>
      </c>
      <c r="EZ82" s="2">
        <f t="shared" si="226"/>
        <v>60.762836544018484</v>
      </c>
      <c r="FA82" s="2">
        <f t="shared" si="226"/>
        <v>58.605492119407515</v>
      </c>
      <c r="FB82" s="2">
        <f t="shared" si="226"/>
        <v>57.755052825011646</v>
      </c>
      <c r="FC82" s="2">
        <f t="shared" si="226"/>
        <v>56.44889610243191</v>
      </c>
      <c r="FD82" s="2">
        <f t="shared" si="226"/>
        <v>60.809403797194776</v>
      </c>
      <c r="FE82" s="2">
        <f t="shared" si="226"/>
        <v>59.702305033507955</v>
      </c>
      <c r="FG82" s="2">
        <f t="shared" si="88"/>
        <v>0.75739125531051243</v>
      </c>
      <c r="FH82" s="2">
        <f t="shared" si="227"/>
        <v>0.76260435277686189</v>
      </c>
      <c r="FI82" s="2">
        <f t="shared" si="227"/>
        <v>0.722710383809127</v>
      </c>
      <c r="FJ82" s="2">
        <f t="shared" si="227"/>
        <v>0.73803073982990319</v>
      </c>
      <c r="FK82" s="2">
        <f t="shared" si="227"/>
        <v>0.73521454696588051</v>
      </c>
      <c r="FL82" s="2">
        <f t="shared" si="227"/>
        <v>0.72292886183317495</v>
      </c>
      <c r="FM82" s="2">
        <f t="shared" si="227"/>
        <v>0.72200684856263642</v>
      </c>
      <c r="FN82" s="2">
        <f t="shared" si="227"/>
        <v>0.72048947908519256</v>
      </c>
      <c r="FO82" s="2">
        <f t="shared" si="227"/>
        <v>0.73008696780654403</v>
      </c>
      <c r="FP82" s="2">
        <f t="shared" si="227"/>
        <v>0.73532220194811582</v>
      </c>
      <c r="FQ82" s="2">
        <f t="shared" si="227"/>
        <v>0.69837333169344507</v>
      </c>
      <c r="FR82" s="2">
        <f t="shared" si="227"/>
        <v>0.71430529192672854</v>
      </c>
      <c r="FS82" s="2">
        <f t="shared" si="227"/>
        <v>0.71785215251972201</v>
      </c>
      <c r="FT82" s="2">
        <f t="shared" si="227"/>
        <v>0.66105195113874515</v>
      </c>
      <c r="FU82" s="2">
        <f t="shared" si="227"/>
        <v>0.64597850035863558</v>
      </c>
      <c r="FW82" s="2">
        <f t="shared" si="112"/>
        <v>6.6105759526348355E-5</v>
      </c>
      <c r="FX82" s="2">
        <f t="shared" si="164"/>
        <v>1.0260081806118533E-4</v>
      </c>
      <c r="FY82" s="2">
        <f t="shared" si="165"/>
        <v>6.7179637191764659E-5</v>
      </c>
      <c r="FZ82" s="2">
        <f t="shared" si="166"/>
        <v>8.6070630477352313E-5</v>
      </c>
      <c r="GA82" s="2">
        <f t="shared" si="167"/>
        <v>7.1355902277335661E-5</v>
      </c>
      <c r="GB82" s="2">
        <f t="shared" si="168"/>
        <v>7.2229358140333242E-5</v>
      </c>
      <c r="GC82" s="2">
        <f t="shared" si="169"/>
        <v>7.1093754938569522E-5</v>
      </c>
      <c r="GD82" s="2">
        <f t="shared" si="170"/>
        <v>9.0547372502347624E-5</v>
      </c>
      <c r="GE82" s="2">
        <f t="shared" si="171"/>
        <v>9.0055484725905889E-5</v>
      </c>
      <c r="GF82" s="2">
        <f t="shared" si="172"/>
        <v>9.3096490161872616E-5</v>
      </c>
      <c r="GG82" s="2">
        <f t="shared" si="173"/>
        <v>7.2380426756047338E-5</v>
      </c>
      <c r="GH82" s="2">
        <f t="shared" si="174"/>
        <v>6.5623723341656055E-5</v>
      </c>
      <c r="GI82" s="2">
        <f t="shared" si="175"/>
        <v>5.7875765495514318E-5</v>
      </c>
      <c r="GJ82" s="2">
        <f t="shared" si="176"/>
        <v>4.5313473241616838E-5</v>
      </c>
      <c r="GK82" s="2">
        <f t="shared" si="177"/>
        <v>4.7936892963412072E-5</v>
      </c>
      <c r="GM82" s="86">
        <f t="shared" si="113"/>
        <v>0.27910619796785768</v>
      </c>
      <c r="GN82" s="86">
        <f t="shared" si="178"/>
        <v>0.27167343158621082</v>
      </c>
      <c r="GO82" s="86">
        <f t="shared" si="179"/>
        <v>0.23604930303529881</v>
      </c>
      <c r="GP82" s="86">
        <f t="shared" si="180"/>
        <v>0.27396004564891924</v>
      </c>
      <c r="GQ82" s="86">
        <f t="shared" si="181"/>
        <v>0.28063445003781173</v>
      </c>
      <c r="GR82" s="86">
        <f t="shared" si="182"/>
        <v>0.24033034373251644</v>
      </c>
      <c r="GS82" s="86">
        <f t="shared" si="183"/>
        <v>0.22912702611169611</v>
      </c>
      <c r="GT82" s="86">
        <f t="shared" si="184"/>
        <v>0.24390400777801893</v>
      </c>
      <c r="GU82" s="86">
        <f t="shared" si="185"/>
        <v>0.26031978742007822</v>
      </c>
      <c r="GV82" s="86">
        <f t="shared" si="186"/>
        <v>0.28586105425175451</v>
      </c>
      <c r="GW82" s="86">
        <f t="shared" si="187"/>
        <v>0.20040441095022218</v>
      </c>
      <c r="GX82" s="86">
        <f t="shared" si="188"/>
        <v>0.22374284058501701</v>
      </c>
      <c r="GY82" s="86">
        <f t="shared" si="189"/>
        <v>0.219179000602298</v>
      </c>
      <c r="GZ82" s="86">
        <f t="shared" si="190"/>
        <v>0.1569319902798503</v>
      </c>
      <c r="HA82" s="86">
        <f t="shared" si="191"/>
        <v>0.14781257156474706</v>
      </c>
      <c r="HC82" s="86">
        <f t="shared" si="145"/>
        <v>1.3069801527711152E-6</v>
      </c>
      <c r="HD82" s="86">
        <f t="shared" si="192"/>
        <v>1.6403637025070191E-5</v>
      </c>
      <c r="HE82" s="86">
        <f t="shared" si="193"/>
        <v>1.0921280992583415E-6</v>
      </c>
      <c r="HF82" s="86">
        <f t="shared" si="194"/>
        <v>1.9237576669123761E-6</v>
      </c>
      <c r="HG82" s="86">
        <f t="shared" si="195"/>
        <v>2.964901389698676E-6</v>
      </c>
      <c r="HH82" s="86">
        <f t="shared" si="196"/>
        <v>1.4132932409315782E-6</v>
      </c>
      <c r="HI82" s="86">
        <f t="shared" si="197"/>
        <v>6.3185882971631531E-7</v>
      </c>
      <c r="HJ82" s="86">
        <f t="shared" si="198"/>
        <v>5.5312537358875045E-7</v>
      </c>
      <c r="HK82" s="86">
        <f t="shared" si="199"/>
        <v>2.7437177715497386E-6</v>
      </c>
      <c r="HL82" s="86">
        <f t="shared" si="200"/>
        <v>1.5176478846648276E-6</v>
      </c>
      <c r="HM82" s="86">
        <f t="shared" si="201"/>
        <v>4.7634081625411087E-7</v>
      </c>
      <c r="HN82" s="86">
        <f t="shared" si="202"/>
        <v>1.17940866149182E-6</v>
      </c>
      <c r="HO82" s="86">
        <f t="shared" si="203"/>
        <v>1.1475610817597797E-6</v>
      </c>
      <c r="HP82" s="86">
        <f t="shared" si="204"/>
        <v>2.1282461171298476E-7</v>
      </c>
      <c r="HQ82" s="86">
        <f t="shared" si="205"/>
        <v>2.8358707872251023E-9</v>
      </c>
      <c r="HS82" s="86">
        <f t="shared" si="114"/>
        <v>2.5314230700730085E-67</v>
      </c>
      <c r="HT82" s="86">
        <f t="shared" si="206"/>
        <v>2.4911692892092553E-47</v>
      </c>
      <c r="HU82" s="86">
        <f t="shared" si="207"/>
        <v>3.7667413411883658E-65</v>
      </c>
      <c r="HV82" s="86">
        <f t="shared" si="208"/>
        <v>3.5182230497254331E-65</v>
      </c>
      <c r="HW82" s="86">
        <f t="shared" si="209"/>
        <v>3.7427889242406195E-62</v>
      </c>
      <c r="HX82" s="86">
        <f t="shared" si="210"/>
        <v>2.1612144327582028E-65</v>
      </c>
      <c r="HY82" s="86">
        <f t="shared" si="211"/>
        <v>4.4451212668707993E-70</v>
      </c>
      <c r="HZ82" s="86">
        <f t="shared" si="212"/>
        <v>3.0341962899174538E-69</v>
      </c>
      <c r="IA82" s="86">
        <f t="shared" si="213"/>
        <v>5.7749560758884683E-63</v>
      </c>
      <c r="IB82" s="86">
        <f t="shared" si="214"/>
        <v>1.0830259803039982E-67</v>
      </c>
      <c r="IC82" s="86">
        <f t="shared" si="215"/>
        <v>1.4631157998647531E-71</v>
      </c>
      <c r="ID82" s="86">
        <f t="shared" si="216"/>
        <v>4.4003589314815966E-66</v>
      </c>
      <c r="IE82" s="86">
        <f t="shared" si="217"/>
        <v>3.3365362901070568E-64</v>
      </c>
      <c r="IF82" s="86">
        <f t="shared" si="218"/>
        <v>1.3122446712150882E-47</v>
      </c>
      <c r="IG82" s="86">
        <f t="shared" si="219"/>
        <v>7.3063337160128214E-31</v>
      </c>
      <c r="II82" s="86">
        <f t="shared" si="115"/>
        <v>2.4164394339903191E-176</v>
      </c>
      <c r="IJ82" s="86">
        <f t="shared" si="116"/>
        <v>8.5225372600051029E-120</v>
      </c>
      <c r="IK82" s="86">
        <f t="shared" si="117"/>
        <v>5.7034292641849045E-171</v>
      </c>
      <c r="IL82" s="86">
        <f t="shared" si="118"/>
        <v>1.3489407013938675E-170</v>
      </c>
      <c r="IM82" s="86">
        <f t="shared" si="119"/>
        <v>1.3440304889578541E-167</v>
      </c>
      <c r="IN82" s="86">
        <f t="shared" si="120"/>
        <v>8.7310693714482059E-172</v>
      </c>
      <c r="IO82" s="86">
        <f t="shared" si="121"/>
        <v>6.4843463667717852E-183</v>
      </c>
      <c r="IP82" s="86">
        <f t="shared" si="122"/>
        <v>1.1039522962860549E-179</v>
      </c>
      <c r="IQ82" s="86">
        <f t="shared" si="123"/>
        <v>1.6977121119606869E-164</v>
      </c>
      <c r="IR82" s="86">
        <f t="shared" si="124"/>
        <v>4.1696252913656879E-178</v>
      </c>
      <c r="IS82" s="86">
        <f t="shared" si="125"/>
        <v>7.7932862204225032E-187</v>
      </c>
      <c r="IT82" s="86">
        <f t="shared" si="126"/>
        <v>7.2522080277195657E-172</v>
      </c>
      <c r="IU82" s="86">
        <f t="shared" si="127"/>
        <v>1.488148287860906E-165</v>
      </c>
      <c r="IV82" s="86">
        <f t="shared" si="128"/>
        <v>6.7017075394138004E-94</v>
      </c>
      <c r="IW82" s="86">
        <f t="shared" si="129"/>
        <v>2.8748947323761504E-142</v>
      </c>
      <c r="IY82" s="86">
        <f t="shared" si="130"/>
        <v>0.27910750494801045</v>
      </c>
      <c r="IZ82" s="86">
        <f t="shared" si="131"/>
        <v>0.27168983522323592</v>
      </c>
      <c r="JA82" s="86">
        <f t="shared" si="132"/>
        <v>0.23605039516339807</v>
      </c>
      <c r="JB82" s="86">
        <f t="shared" si="133"/>
        <v>0.27396196940658613</v>
      </c>
      <c r="JC82" s="86">
        <f t="shared" si="134"/>
        <v>0.28063741493920141</v>
      </c>
      <c r="JD82" s="86">
        <f t="shared" si="135"/>
        <v>0.24033175702575738</v>
      </c>
      <c r="JE82" s="86">
        <f t="shared" si="136"/>
        <v>0.22912765797052581</v>
      </c>
      <c r="JF82" s="86">
        <f t="shared" si="137"/>
        <v>0.24390456090339252</v>
      </c>
      <c r="JG82" s="86">
        <f t="shared" si="138"/>
        <v>0.26032253113784976</v>
      </c>
      <c r="JH82" s="86">
        <f t="shared" si="139"/>
        <v>0.28586257189963915</v>
      </c>
      <c r="JI82" s="86">
        <f t="shared" si="140"/>
        <v>0.20040488729103845</v>
      </c>
      <c r="JJ82" s="86">
        <f t="shared" si="141"/>
        <v>0.22374401999367849</v>
      </c>
      <c r="JK82" s="86">
        <f t="shared" si="142"/>
        <v>0.21918014816337977</v>
      </c>
      <c r="JL82" s="86">
        <f t="shared" si="143"/>
        <v>0.15693220310446201</v>
      </c>
      <c r="JM82" s="86">
        <f t="shared" si="144"/>
        <v>0.14781257440061785</v>
      </c>
    </row>
    <row r="83" spans="2:273" x14ac:dyDescent="0.25">
      <c r="B83" s="2">
        <v>56</v>
      </c>
      <c r="C83" s="37">
        <v>180.667</v>
      </c>
      <c r="D83" s="37">
        <v>180.03200000000001</v>
      </c>
      <c r="E83" s="37">
        <v>176.71</v>
      </c>
      <c r="F83" s="37">
        <v>197.935</v>
      </c>
      <c r="G83" s="37">
        <v>193.01599999999999</v>
      </c>
      <c r="H83" s="37">
        <v>186.387</v>
      </c>
      <c r="I83" s="37">
        <v>170.90299999999999</v>
      </c>
      <c r="J83" s="37">
        <v>187.90299999999999</v>
      </c>
      <c r="K83" s="37">
        <v>180.82300000000001</v>
      </c>
      <c r="L83" s="37">
        <v>195.91900000000001</v>
      </c>
      <c r="M83" s="37">
        <v>170.048</v>
      </c>
      <c r="N83" s="37">
        <v>172.29</v>
      </c>
      <c r="O83" s="37">
        <v>173.24199999999999</v>
      </c>
      <c r="P83" s="37">
        <v>151.12899999999999</v>
      </c>
      <c r="Q83" s="37">
        <v>120.129</v>
      </c>
      <c r="S83" s="4">
        <f t="shared" si="8"/>
        <v>173.74865536510549</v>
      </c>
      <c r="T83" s="4">
        <f t="shared" si="9"/>
        <v>172.19807367102644</v>
      </c>
      <c r="U83" s="4">
        <f t="shared" si="10"/>
        <v>167.6136765346817</v>
      </c>
      <c r="V83" s="4">
        <f t="shared" si="11"/>
        <v>189.08708234535942</v>
      </c>
      <c r="W83" s="4">
        <f t="shared" si="12"/>
        <v>186.59198430669801</v>
      </c>
      <c r="X83" s="4">
        <f t="shared" si="13"/>
        <v>176.57792609533749</v>
      </c>
      <c r="Y83" s="4">
        <f t="shared" si="14"/>
        <v>164.0199360779859</v>
      </c>
      <c r="Z83" s="4">
        <f t="shared" si="15"/>
        <v>180.414822444799</v>
      </c>
      <c r="AA83" s="4">
        <f t="shared" si="16"/>
        <v>173.80554289122719</v>
      </c>
      <c r="AB83" s="4">
        <f t="shared" si="17"/>
        <v>188.33562767874326</v>
      </c>
      <c r="AC83" s="4">
        <f t="shared" si="18"/>
        <v>160.8399327048879</v>
      </c>
      <c r="AD83" s="4">
        <f t="shared" si="19"/>
        <v>165.19497413681924</v>
      </c>
      <c r="AE83" s="4">
        <f t="shared" si="20"/>
        <v>167.16012128064776</v>
      </c>
      <c r="AF83" s="4">
        <f t="shared" si="21"/>
        <v>145.23150625659318</v>
      </c>
      <c r="AG83" s="4">
        <f t="shared" si="22"/>
        <v>120.07811987466661</v>
      </c>
      <c r="AI83" s="4">
        <f t="shared" si="23"/>
        <v>6.9183446348945097</v>
      </c>
      <c r="AJ83" s="4">
        <f t="shared" si="24"/>
        <v>7.8339263289735754</v>
      </c>
      <c r="AK83" s="4">
        <f t="shared" si="25"/>
        <v>9.0963234653183065</v>
      </c>
      <c r="AL83" s="4">
        <f t="shared" si="26"/>
        <v>8.8479176546405824</v>
      </c>
      <c r="AM83" s="4">
        <f t="shared" si="27"/>
        <v>6.4240156933019819</v>
      </c>
      <c r="AN83" s="4">
        <f t="shared" si="28"/>
        <v>9.8090739046625117</v>
      </c>
      <c r="AO83" s="4">
        <f t="shared" si="29"/>
        <v>6.8830639220140881</v>
      </c>
      <c r="AP83" s="4">
        <f t="shared" si="30"/>
        <v>7.4881775552009913</v>
      </c>
      <c r="AQ83" s="4">
        <f t="shared" si="31"/>
        <v>7.0174571087728168</v>
      </c>
      <c r="AR83" s="4">
        <f t="shared" si="32"/>
        <v>7.5833723212567463</v>
      </c>
      <c r="AS83" s="4">
        <f t="shared" si="33"/>
        <v>9.2080672951121016</v>
      </c>
      <c r="AT83" s="4">
        <f t="shared" si="34"/>
        <v>7.0950258631807515</v>
      </c>
      <c r="AU83" s="4">
        <f t="shared" si="35"/>
        <v>6.0818787193522326</v>
      </c>
      <c r="AV83" s="4">
        <f t="shared" si="224"/>
        <v>5.8974937434068124</v>
      </c>
      <c r="AW83" s="4">
        <f t="shared" si="224"/>
        <v>5.0880125333392812E-2</v>
      </c>
      <c r="AY83" s="2">
        <f t="shared" si="96"/>
        <v>57.319757955250459</v>
      </c>
      <c r="AZ83" s="2">
        <f t="shared" si="147"/>
        <v>56.406846513613196</v>
      </c>
      <c r="BA83" s="2">
        <f t="shared" si="148"/>
        <v>57.747671984788198</v>
      </c>
      <c r="BB83" s="2">
        <f t="shared" si="149"/>
        <v>64.315077607943294</v>
      </c>
      <c r="BC83" s="2">
        <f t="shared" si="150"/>
        <v>63.16761997086914</v>
      </c>
      <c r="BD83" s="2">
        <f t="shared" si="151"/>
        <v>64.067082425741035</v>
      </c>
      <c r="BE83" s="2">
        <f t="shared" si="152"/>
        <v>65.220322043703163</v>
      </c>
      <c r="BF83" s="2">
        <f t="shared" si="153"/>
        <v>64.560996734055294</v>
      </c>
      <c r="BG83" s="2">
        <f t="shared" si="154"/>
        <v>64.453571401444776</v>
      </c>
      <c r="BH83" s="2">
        <f t="shared" si="155"/>
        <v>64.508291690804342</v>
      </c>
      <c r="BI83" s="2">
        <f t="shared" si="156"/>
        <v>62.844925741239337</v>
      </c>
      <c r="BJ83" s="2">
        <f t="shared" si="157"/>
        <v>60.770746619962956</v>
      </c>
      <c r="BK83" s="2">
        <f t="shared" si="158"/>
        <v>61.489057678062309</v>
      </c>
      <c r="BL83" s="2">
        <f t="shared" si="159"/>
        <v>63.290555524215989</v>
      </c>
      <c r="BM83" s="2">
        <f t="shared" si="160"/>
        <v>61.10213777045503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63.951328660562339</v>
      </c>
      <c r="DL83" s="2">
        <f t="shared" si="225"/>
        <v>65.096222888474742</v>
      </c>
      <c r="DM83" s="2">
        <f t="shared" si="225"/>
        <v>64.812590335737269</v>
      </c>
      <c r="DN83" s="2">
        <f t="shared" si="225"/>
        <v>71.935492177589879</v>
      </c>
      <c r="DO83" s="2">
        <f t="shared" si="225"/>
        <v>71.71263062518878</v>
      </c>
      <c r="DP83" s="2">
        <f t="shared" si="225"/>
        <v>71.447643221781021</v>
      </c>
      <c r="DQ83" s="2">
        <f t="shared" si="225"/>
        <v>73.016437561663153</v>
      </c>
      <c r="DR83" s="2">
        <f t="shared" si="225"/>
        <v>72.77868273775762</v>
      </c>
      <c r="DS83" s="2">
        <f t="shared" si="225"/>
        <v>73.787000302023557</v>
      </c>
      <c r="DT83" s="2">
        <f t="shared" si="225"/>
        <v>74.566670664181714</v>
      </c>
      <c r="DU83" s="2">
        <f t="shared" si="225"/>
        <v>72.631795121951242</v>
      </c>
      <c r="DV83" s="2">
        <f t="shared" si="225"/>
        <v>70.69626070280637</v>
      </c>
      <c r="DW83" s="2">
        <f t="shared" si="225"/>
        <v>69.77886046511631</v>
      </c>
      <c r="DX83" s="2">
        <f t="shared" si="225"/>
        <v>69.163517760617751</v>
      </c>
      <c r="DY83" s="2">
        <f t="shared" si="225"/>
        <v>65.69970944741533</v>
      </c>
      <c r="EA83" s="2">
        <f t="shared" si="71"/>
        <v>55.382578619271683</v>
      </c>
      <c r="EB83" s="2">
        <f t="shared" si="72"/>
        <v>53.939938433836033</v>
      </c>
      <c r="EC83" s="2">
        <f t="shared" si="73"/>
        <v>55.275595904902744</v>
      </c>
      <c r="ED83" s="2">
        <f t="shared" si="74"/>
        <v>61.848466111006715</v>
      </c>
      <c r="EE83" s="2">
        <f t="shared" si="75"/>
        <v>60.360958821830799</v>
      </c>
      <c r="EF83" s="2">
        <f t="shared" si="76"/>
        <v>61.487373744005822</v>
      </c>
      <c r="EG83" s="2">
        <f t="shared" si="77"/>
        <v>62.482814734185894</v>
      </c>
      <c r="EH83" s="2">
        <f t="shared" si="78"/>
        <v>61.65363326907319</v>
      </c>
      <c r="EI83" s="2">
        <f t="shared" si="79"/>
        <v>61.306686552682244</v>
      </c>
      <c r="EJ83" s="2">
        <f t="shared" si="80"/>
        <v>61.206436458159125</v>
      </c>
      <c r="EK83" s="2">
        <f t="shared" si="81"/>
        <v>58.989968216840019</v>
      </c>
      <c r="EL83" s="2">
        <f t="shared" si="82"/>
        <v>57.150176618830947</v>
      </c>
      <c r="EM83" s="2">
        <f t="shared" si="83"/>
        <v>58.517673476939322</v>
      </c>
      <c r="EN83" s="2">
        <f t="shared" si="84"/>
        <v>60.544201486526497</v>
      </c>
      <c r="EO83" s="2">
        <f t="shared" si="85"/>
        <v>58.80412627487032</v>
      </c>
      <c r="EQ83" s="2">
        <f t="shared" si="86"/>
        <v>53.823218601875638</v>
      </c>
      <c r="ER83" s="2">
        <f t="shared" si="226"/>
        <v>53.581538142249713</v>
      </c>
      <c r="ES83" s="2">
        <f t="shared" si="226"/>
        <v>54.438280872470429</v>
      </c>
      <c r="ET83" s="2">
        <f t="shared" si="226"/>
        <v>59.405544735768551</v>
      </c>
      <c r="EU83" s="2">
        <f t="shared" si="226"/>
        <v>60.195816422766754</v>
      </c>
      <c r="EV83" s="2">
        <f t="shared" si="226"/>
        <v>60.685846077193005</v>
      </c>
      <c r="EW83" s="2">
        <f t="shared" si="226"/>
        <v>61.539739544855131</v>
      </c>
      <c r="EX83" s="2">
        <f t="shared" si="226"/>
        <v>60.621099137249523</v>
      </c>
      <c r="EY83" s="2">
        <f t="shared" si="226"/>
        <v>60.778207163136678</v>
      </c>
      <c r="EZ83" s="2">
        <f t="shared" si="226"/>
        <v>60.656881976216845</v>
      </c>
      <c r="FA83" s="2">
        <f t="shared" si="226"/>
        <v>58.485657627048376</v>
      </c>
      <c r="FB83" s="2">
        <f t="shared" si="226"/>
        <v>57.6264576292306</v>
      </c>
      <c r="FC83" s="2">
        <f t="shared" si="226"/>
        <v>56.364938150318871</v>
      </c>
      <c r="FD83" s="2">
        <f t="shared" si="226"/>
        <v>60.69744734808107</v>
      </c>
      <c r="FE83" s="2">
        <f t="shared" si="226"/>
        <v>59.617270164370495</v>
      </c>
      <c r="FG83" s="2">
        <f t="shared" si="88"/>
        <v>0.77391190619031103</v>
      </c>
      <c r="FH83" s="2">
        <f t="shared" si="227"/>
        <v>0.77887365553615129</v>
      </c>
      <c r="FI83" s="2">
        <f t="shared" si="227"/>
        <v>0.74078439754963998</v>
      </c>
      <c r="FJ83" s="2">
        <f t="shared" si="227"/>
        <v>0.75544406960066546</v>
      </c>
      <c r="FK83" s="2">
        <f t="shared" si="227"/>
        <v>0.7527523594461224</v>
      </c>
      <c r="FL83" s="2">
        <f t="shared" si="227"/>
        <v>0.74099373853585948</v>
      </c>
      <c r="FM83" s="2">
        <f t="shared" si="227"/>
        <v>0.74011022901081192</v>
      </c>
      <c r="FN83" s="2">
        <f t="shared" si="227"/>
        <v>0.73865590570327455</v>
      </c>
      <c r="FO83" s="2">
        <f t="shared" si="227"/>
        <v>0.74784792308781289</v>
      </c>
      <c r="FP83" s="2">
        <f t="shared" si="227"/>
        <v>0.75285528091831111</v>
      </c>
      <c r="FQ83" s="2">
        <f t="shared" si="227"/>
        <v>0.71741339522794478</v>
      </c>
      <c r="FR83" s="2">
        <f t="shared" si="227"/>
        <v>0.73272454916764185</v>
      </c>
      <c r="FS83" s="2">
        <f t="shared" si="227"/>
        <v>0.73612721154354344</v>
      </c>
      <c r="FT83" s="2">
        <f t="shared" si="227"/>
        <v>0.68137305369321421</v>
      </c>
      <c r="FU83" s="2">
        <f t="shared" si="227"/>
        <v>0.66674772850836805</v>
      </c>
      <c r="FW83" s="2">
        <f t="shared" si="112"/>
        <v>7.2483061680232879E-5</v>
      </c>
      <c r="FX83" s="2">
        <f t="shared" si="164"/>
        <v>1.1249844631746501E-4</v>
      </c>
      <c r="FY83" s="2">
        <f t="shared" si="165"/>
        <v>7.3660529984414749E-5</v>
      </c>
      <c r="FZ83" s="2">
        <f t="shared" si="166"/>
        <v>9.4373785972535779E-5</v>
      </c>
      <c r="GA83" s="2">
        <f t="shared" si="167"/>
        <v>7.8239652388864699E-5</v>
      </c>
      <c r="GB83" s="2">
        <f t="shared" si="168"/>
        <v>7.9197364430850752E-5</v>
      </c>
      <c r="GC83" s="2">
        <f t="shared" si="169"/>
        <v>7.7952217498044167E-5</v>
      </c>
      <c r="GD83" s="2">
        <f t="shared" si="170"/>
        <v>9.9282352351422849E-5</v>
      </c>
      <c r="GE83" s="2">
        <f t="shared" si="171"/>
        <v>9.8743017527144327E-5</v>
      </c>
      <c r="GF83" s="2">
        <f t="shared" si="172"/>
        <v>1.0207735476346176E-4</v>
      </c>
      <c r="GG83" s="2">
        <f t="shared" si="173"/>
        <v>7.9363005563120784E-5</v>
      </c>
      <c r="GH83" s="2">
        <f t="shared" si="174"/>
        <v>7.1954526231156045E-5</v>
      </c>
      <c r="GI83" s="2">
        <f t="shared" si="175"/>
        <v>6.345916061087401E-5</v>
      </c>
      <c r="GJ83" s="2">
        <f t="shared" si="176"/>
        <v>4.9685018189868085E-5</v>
      </c>
      <c r="GK83" s="2">
        <f t="shared" si="177"/>
        <v>5.2561514835322595E-5</v>
      </c>
      <c r="GM83" s="86">
        <f t="shared" si="113"/>
        <v>0.33270087877770332</v>
      </c>
      <c r="GN83" s="86">
        <f t="shared" si="178"/>
        <v>0.32275732144121938</v>
      </c>
      <c r="GO83" s="86">
        <f t="shared" si="179"/>
        <v>0.28980053759347646</v>
      </c>
      <c r="GP83" s="86">
        <f t="shared" si="180"/>
        <v>0.33244589675679509</v>
      </c>
      <c r="GQ83" s="86">
        <f t="shared" si="181"/>
        <v>0.34164798626713877</v>
      </c>
      <c r="GR83" s="86">
        <f t="shared" si="182"/>
        <v>0.29517493247794069</v>
      </c>
      <c r="GS83" s="86">
        <f t="shared" si="183"/>
        <v>0.28129548980688296</v>
      </c>
      <c r="GT83" s="86">
        <f t="shared" si="184"/>
        <v>0.3003462293123379</v>
      </c>
      <c r="GU83" s="86">
        <f t="shared" si="185"/>
        <v>0.31804012040990359</v>
      </c>
      <c r="GV83" s="86">
        <f t="shared" si="186"/>
        <v>0.34808974553210303</v>
      </c>
      <c r="GW83" s="86">
        <f t="shared" si="187"/>
        <v>0.25153006278087003</v>
      </c>
      <c r="GX83" s="86">
        <f t="shared" si="188"/>
        <v>0.27668670008353902</v>
      </c>
      <c r="GY83" s="86">
        <f t="shared" si="189"/>
        <v>0.2697578370554134</v>
      </c>
      <c r="GZ83" s="86">
        <f t="shared" si="190"/>
        <v>0.2048945373135645</v>
      </c>
      <c r="HA83" s="86">
        <f t="shared" si="191"/>
        <v>0.19825650670703615</v>
      </c>
      <c r="HC83" s="86">
        <f t="shared" si="145"/>
        <v>2.6882632025001783E-6</v>
      </c>
      <c r="HD83" s="86">
        <f t="shared" si="192"/>
        <v>2.8677440620025936E-5</v>
      </c>
      <c r="HE83" s="86">
        <f t="shared" si="193"/>
        <v>2.2352490255081004E-6</v>
      </c>
      <c r="HF83" s="86">
        <f t="shared" si="194"/>
        <v>3.9447185169129731E-6</v>
      </c>
      <c r="HG83" s="86">
        <f t="shared" si="195"/>
        <v>5.8868775149450032E-6</v>
      </c>
      <c r="HH83" s="86">
        <f t="shared" si="196"/>
        <v>2.8923943429969782E-6</v>
      </c>
      <c r="HI83" s="86">
        <f t="shared" si="197"/>
        <v>1.3517635340607886E-6</v>
      </c>
      <c r="HJ83" s="86">
        <f t="shared" si="198"/>
        <v>1.2028222342651005E-6</v>
      </c>
      <c r="HK83" s="86">
        <f t="shared" si="199"/>
        <v>5.5167222813917729E-6</v>
      </c>
      <c r="HL83" s="86">
        <f t="shared" si="200"/>
        <v>3.2024452529001524E-6</v>
      </c>
      <c r="HM83" s="86">
        <f t="shared" si="201"/>
        <v>1.0369967610615975E-6</v>
      </c>
      <c r="HN83" s="86">
        <f t="shared" si="202"/>
        <v>2.4091672815481747E-6</v>
      </c>
      <c r="HO83" s="86">
        <f t="shared" si="203"/>
        <v>2.294485336762084E-6</v>
      </c>
      <c r="HP83" s="86">
        <f t="shared" si="204"/>
        <v>4.6412164475271947E-7</v>
      </c>
      <c r="HQ83" s="86">
        <f t="shared" si="205"/>
        <v>8.0398170494311776E-9</v>
      </c>
      <c r="HS83" s="86">
        <f t="shared" si="114"/>
        <v>1.5100685829492146E-65</v>
      </c>
      <c r="HT83" s="86">
        <f t="shared" si="206"/>
        <v>4.7075685058117722E-46</v>
      </c>
      <c r="HU83" s="86">
        <f t="shared" si="207"/>
        <v>1.9852396833944025E-63</v>
      </c>
      <c r="HV83" s="86">
        <f t="shared" si="208"/>
        <v>2.0507240635188585E-63</v>
      </c>
      <c r="HW83" s="86">
        <f t="shared" si="209"/>
        <v>1.7680357225710244E-60</v>
      </c>
      <c r="HX83" s="86">
        <f t="shared" si="210"/>
        <v>1.1940020638093547E-63</v>
      </c>
      <c r="HY83" s="86">
        <f t="shared" si="211"/>
        <v>3.2217958874284052E-68</v>
      </c>
      <c r="HZ83" s="86">
        <f t="shared" si="212"/>
        <v>2.2995568463633319E-67</v>
      </c>
      <c r="IA83" s="86">
        <f t="shared" si="213"/>
        <v>2.9699244302609446E-61</v>
      </c>
      <c r="IB83" s="86">
        <f t="shared" si="214"/>
        <v>7.7577492914098346E-66</v>
      </c>
      <c r="IC83" s="86">
        <f t="shared" si="215"/>
        <v>1.1729837387023426E-69</v>
      </c>
      <c r="ID83" s="86">
        <f t="shared" si="216"/>
        <v>2.3896184650665455E-64</v>
      </c>
      <c r="IE83" s="86">
        <f t="shared" si="217"/>
        <v>1.5109786932282367E-62</v>
      </c>
      <c r="IF83" s="86">
        <f t="shared" si="218"/>
        <v>2.0267387237126724E-46</v>
      </c>
      <c r="IG83" s="86">
        <f t="shared" si="219"/>
        <v>4.0047068025415869E-30</v>
      </c>
      <c r="II83" s="86">
        <f t="shared" si="115"/>
        <v>5.0469016203433494E-173</v>
      </c>
      <c r="IJ83" s="86">
        <f t="shared" si="116"/>
        <v>1.9132852753156294E-117</v>
      </c>
      <c r="IK83" s="86">
        <f t="shared" si="117"/>
        <v>9.5310005158015346E-168</v>
      </c>
      <c r="IL83" s="86">
        <f t="shared" si="118"/>
        <v>2.6952134058327377E-167</v>
      </c>
      <c r="IM83" s="86">
        <f t="shared" si="119"/>
        <v>2.027723114960083E-164</v>
      </c>
      <c r="IN83" s="86">
        <f t="shared" si="120"/>
        <v>1.5999231750380081E-168</v>
      </c>
      <c r="IO83" s="86">
        <f t="shared" si="121"/>
        <v>1.9179919461150186E-179</v>
      </c>
      <c r="IP83" s="86">
        <f t="shared" si="122"/>
        <v>3.468416589614995E-176</v>
      </c>
      <c r="IQ83" s="86">
        <f t="shared" si="123"/>
        <v>2.6702308247867239E-161</v>
      </c>
      <c r="IR83" s="86">
        <f t="shared" si="124"/>
        <v>1.2490526345007197E-174</v>
      </c>
      <c r="IS83" s="86">
        <f t="shared" si="125"/>
        <v>2.7828552836436659E-183</v>
      </c>
      <c r="IT83" s="86">
        <f t="shared" si="126"/>
        <v>1.2379260759754378E-168</v>
      </c>
      <c r="IU83" s="86">
        <f t="shared" si="127"/>
        <v>1.7578941862548695E-162</v>
      </c>
      <c r="IV83" s="86">
        <f t="shared" si="128"/>
        <v>3.2538906583805848E-92</v>
      </c>
      <c r="IW83" s="86">
        <f t="shared" si="129"/>
        <v>1.107514342277336E-139</v>
      </c>
      <c r="IY83" s="86">
        <f t="shared" si="130"/>
        <v>0.33270356704090581</v>
      </c>
      <c r="IZ83" s="86">
        <f t="shared" si="131"/>
        <v>0.3227859988818394</v>
      </c>
      <c r="JA83" s="86">
        <f t="shared" si="132"/>
        <v>0.28980277284250194</v>
      </c>
      <c r="JB83" s="86">
        <f t="shared" si="133"/>
        <v>0.33244984147531198</v>
      </c>
      <c r="JC83" s="86">
        <f t="shared" si="134"/>
        <v>0.34165387314465373</v>
      </c>
      <c r="JD83" s="86">
        <f t="shared" si="135"/>
        <v>0.29517782487228367</v>
      </c>
      <c r="JE83" s="86">
        <f t="shared" si="136"/>
        <v>0.28129684157041701</v>
      </c>
      <c r="JF83" s="86">
        <f t="shared" si="137"/>
        <v>0.30034743213457216</v>
      </c>
      <c r="JG83" s="86">
        <f t="shared" si="138"/>
        <v>0.31804563713218498</v>
      </c>
      <c r="JH83" s="86">
        <f t="shared" si="139"/>
        <v>0.34809294797735596</v>
      </c>
      <c r="JI83" s="86">
        <f t="shared" si="140"/>
        <v>0.25153109977763111</v>
      </c>
      <c r="JJ83" s="86">
        <f t="shared" si="141"/>
        <v>0.27668910925082058</v>
      </c>
      <c r="JK83" s="86">
        <f t="shared" si="142"/>
        <v>0.26976013154075018</v>
      </c>
      <c r="JL83" s="86">
        <f t="shared" si="143"/>
        <v>0.20489500143520925</v>
      </c>
      <c r="JM83" s="86">
        <f t="shared" si="144"/>
        <v>0.19825651474685321</v>
      </c>
    </row>
    <row r="84" spans="2:273" x14ac:dyDescent="0.25">
      <c r="B84" s="2">
        <v>57</v>
      </c>
      <c r="C84" s="37">
        <v>191.6</v>
      </c>
      <c r="D84" s="37">
        <v>190.74199999999999</v>
      </c>
      <c r="E84" s="37">
        <v>187.59700000000001</v>
      </c>
      <c r="F84" s="37">
        <v>207.452</v>
      </c>
      <c r="G84" s="37">
        <v>203.24199999999999</v>
      </c>
      <c r="H84" s="37">
        <v>199.274</v>
      </c>
      <c r="I84" s="37">
        <v>184.29</v>
      </c>
      <c r="J84" s="37">
        <v>201.113</v>
      </c>
      <c r="K84" s="37">
        <v>192.25800000000001</v>
      </c>
      <c r="L84" s="37">
        <v>205.12899999999999</v>
      </c>
      <c r="M84" s="37">
        <v>182.87100000000001</v>
      </c>
      <c r="N84" s="37">
        <v>186.58099999999999</v>
      </c>
      <c r="O84" s="37">
        <v>187.75800000000001</v>
      </c>
      <c r="P84" s="37">
        <v>163.19399999999999</v>
      </c>
      <c r="Q84" s="37">
        <v>133.80600000000001</v>
      </c>
      <c r="S84" s="4">
        <f t="shared" si="8"/>
        <v>185.8120941274571</v>
      </c>
      <c r="T84" s="4">
        <f t="shared" si="9"/>
        <v>184.43992930973317</v>
      </c>
      <c r="U84" s="4">
        <f t="shared" si="10"/>
        <v>182.02175319168498</v>
      </c>
      <c r="V84" s="4">
        <f t="shared" si="11"/>
        <v>203.56439555358699</v>
      </c>
      <c r="W84" s="4">
        <f t="shared" si="12"/>
        <v>201.00278611541316</v>
      </c>
      <c r="X84" s="4">
        <f t="shared" si="13"/>
        <v>191.31799942880798</v>
      </c>
      <c r="Y84" s="4">
        <f t="shared" si="14"/>
        <v>177.14170793317456</v>
      </c>
      <c r="Z84" s="4">
        <f t="shared" si="15"/>
        <v>195.51833950470834</v>
      </c>
      <c r="AA84" s="4">
        <f t="shared" si="16"/>
        <v>187.27100209994867</v>
      </c>
      <c r="AB84" s="4">
        <f t="shared" si="17"/>
        <v>202.64456177346383</v>
      </c>
      <c r="AC84" s="4">
        <f t="shared" si="18"/>
        <v>175.72563951463377</v>
      </c>
      <c r="AD84" s="4">
        <f t="shared" si="19"/>
        <v>179.5223684212946</v>
      </c>
      <c r="AE84" s="4">
        <f t="shared" si="20"/>
        <v>181.44196745262596</v>
      </c>
      <c r="AF84" s="4">
        <f t="shared" si="21"/>
        <v>160.31911067969781</v>
      </c>
      <c r="AG84" s="4">
        <f t="shared" si="22"/>
        <v>132.4025930200707</v>
      </c>
      <c r="AI84" s="4">
        <f t="shared" si="23"/>
        <v>5.7879058725428933</v>
      </c>
      <c r="AJ84" s="4">
        <f t="shared" si="24"/>
        <v>6.3020706902668167</v>
      </c>
      <c r="AK84" s="4">
        <f t="shared" si="25"/>
        <v>5.5752468083150291</v>
      </c>
      <c r="AL84" s="4">
        <f t="shared" si="26"/>
        <v>3.8876044464130075</v>
      </c>
      <c r="AM84" s="4">
        <f t="shared" si="27"/>
        <v>2.2392138845868317</v>
      </c>
      <c r="AN84" s="4">
        <f t="shared" si="28"/>
        <v>7.9560005711920212</v>
      </c>
      <c r="AO84" s="4">
        <f t="shared" si="29"/>
        <v>7.1482920668254337</v>
      </c>
      <c r="AP84" s="4">
        <f t="shared" si="30"/>
        <v>5.594660495291663</v>
      </c>
      <c r="AQ84" s="4">
        <f t="shared" si="31"/>
        <v>4.9869979000513354</v>
      </c>
      <c r="AR84" s="4">
        <f t="shared" si="32"/>
        <v>2.484438226536156</v>
      </c>
      <c r="AS84" s="4">
        <f t="shared" si="33"/>
        <v>7.1453604853662398</v>
      </c>
      <c r="AT84" s="4">
        <f t="shared" si="34"/>
        <v>7.0586315787053877</v>
      </c>
      <c r="AU84" s="4">
        <f t="shared" si="35"/>
        <v>6.31603254737405</v>
      </c>
      <c r="AV84" s="4">
        <f t="shared" si="224"/>
        <v>2.8748893203021737</v>
      </c>
      <c r="AW84" s="4">
        <f t="shared" si="224"/>
        <v>1.403406979929315</v>
      </c>
      <c r="AY84" s="2">
        <f t="shared" si="96"/>
        <v>57.097779000937656</v>
      </c>
      <c r="AZ84" s="2">
        <f t="shared" si="147"/>
        <v>56.156493861665631</v>
      </c>
      <c r="BA84" s="2">
        <f t="shared" si="148"/>
        <v>57.494740090805081</v>
      </c>
      <c r="BB84" s="2">
        <f t="shared" si="149"/>
        <v>64.021558283681728</v>
      </c>
      <c r="BC84" s="2">
        <f t="shared" si="150"/>
        <v>62.899004487835775</v>
      </c>
      <c r="BD84" s="2">
        <f t="shared" si="151"/>
        <v>63.810347993039308</v>
      </c>
      <c r="BE84" s="2">
        <f t="shared" si="152"/>
        <v>64.958669026580296</v>
      </c>
      <c r="BF84" s="2">
        <f t="shared" si="153"/>
        <v>64.293463270699633</v>
      </c>
      <c r="BG84" s="2">
        <f t="shared" si="154"/>
        <v>64.177616162536381</v>
      </c>
      <c r="BH84" s="2">
        <f t="shared" si="155"/>
        <v>64.223137288366644</v>
      </c>
      <c r="BI84" s="2">
        <f t="shared" si="156"/>
        <v>62.535366618978017</v>
      </c>
      <c r="BJ84" s="2">
        <f t="shared" si="157"/>
        <v>60.475222338524773</v>
      </c>
      <c r="BK84" s="2">
        <f t="shared" si="158"/>
        <v>61.225718924905415</v>
      </c>
      <c r="BL84" s="2">
        <f t="shared" si="159"/>
        <v>63.090938896880303</v>
      </c>
      <c r="BM84" s="2">
        <f t="shared" si="160"/>
        <v>60.961735322045222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64.110698079572146</v>
      </c>
      <c r="DL84" s="2">
        <f t="shared" si="225"/>
        <v>65.223453177754379</v>
      </c>
      <c r="DM84" s="2">
        <f t="shared" si="225"/>
        <v>64.926146692596518</v>
      </c>
      <c r="DN84" s="2">
        <f t="shared" si="225"/>
        <v>72.093668498942932</v>
      </c>
      <c r="DO84" s="2">
        <f t="shared" si="225"/>
        <v>71.851920718816075</v>
      </c>
      <c r="DP84" s="2">
        <f t="shared" si="225"/>
        <v>71.511764767846969</v>
      </c>
      <c r="DQ84" s="2">
        <f t="shared" si="225"/>
        <v>73.140280338266393</v>
      </c>
      <c r="DR84" s="2">
        <f t="shared" si="225"/>
        <v>72.886324257893747</v>
      </c>
      <c r="DS84" s="2">
        <f t="shared" si="225"/>
        <v>73.886103594080339</v>
      </c>
      <c r="DT84" s="2">
        <f t="shared" si="225"/>
        <v>74.686780946978899</v>
      </c>
      <c r="DU84" s="2">
        <f t="shared" si="225"/>
        <v>72.762590243902466</v>
      </c>
      <c r="DV84" s="2">
        <f t="shared" si="225"/>
        <v>70.830643816006273</v>
      </c>
      <c r="DW84" s="2">
        <f t="shared" si="225"/>
        <v>69.87762790697677</v>
      </c>
      <c r="DX84" s="2">
        <f t="shared" si="225"/>
        <v>69.320647361647346</v>
      </c>
      <c r="DY84" s="2">
        <f t="shared" si="225"/>
        <v>65.846623885918007</v>
      </c>
      <c r="EA84" s="2">
        <f>CE$228*$B84+CE$229</f>
        <v>55.229468173619097</v>
      </c>
      <c r="EB84" s="2">
        <f t="shared" si="72"/>
        <v>53.808888837090038</v>
      </c>
      <c r="EC84" s="2">
        <f t="shared" si="73"/>
        <v>55.123233807302924</v>
      </c>
      <c r="ED84" s="2">
        <f t="shared" si="74"/>
        <v>61.638666301139693</v>
      </c>
      <c r="EE84" s="2">
        <f t="shared" si="75"/>
        <v>60.217110482240848</v>
      </c>
      <c r="EF84" s="2">
        <f t="shared" si="76"/>
        <v>61.355354210878062</v>
      </c>
      <c r="EG84" s="2">
        <f t="shared" si="77"/>
        <v>62.338590576492344</v>
      </c>
      <c r="EH84" s="2">
        <f t="shared" si="78"/>
        <v>61.520874724552051</v>
      </c>
      <c r="EI84" s="2">
        <f t="shared" si="79"/>
        <v>61.192301269705908</v>
      </c>
      <c r="EJ84" s="2">
        <f t="shared" si="80"/>
        <v>61.090487135529926</v>
      </c>
      <c r="EK84" s="2">
        <f t="shared" si="81"/>
        <v>58.861419397985905</v>
      </c>
      <c r="EL84" s="2">
        <f t="shared" si="82"/>
        <v>57.030197899895001</v>
      </c>
      <c r="EM84" s="2">
        <f t="shared" si="83"/>
        <v>58.3974306594423</v>
      </c>
      <c r="EN84" s="2">
        <f t="shared" si="84"/>
        <v>60.43408793307669</v>
      </c>
      <c r="EO84" s="2">
        <f t="shared" si="85"/>
        <v>58.734945224981907</v>
      </c>
      <c r="EQ84" s="2">
        <f t="shared" si="86"/>
        <v>53.696645968291534</v>
      </c>
      <c r="ER84" s="2">
        <f t="shared" si="226"/>
        <v>53.457010495252682</v>
      </c>
      <c r="ES84" s="2">
        <f t="shared" si="226"/>
        <v>54.300287173363479</v>
      </c>
      <c r="ET84" s="2">
        <f t="shared" si="226"/>
        <v>59.239171182609226</v>
      </c>
      <c r="EU84" s="2">
        <f t="shared" si="226"/>
        <v>60.054158588909296</v>
      </c>
      <c r="EV84" s="2">
        <f t="shared" si="226"/>
        <v>60.567774535672534</v>
      </c>
      <c r="EW84" s="2">
        <f t="shared" si="226"/>
        <v>61.412172022926555</v>
      </c>
      <c r="EX84" s="2">
        <f t="shared" si="226"/>
        <v>60.506506709287095</v>
      </c>
      <c r="EY84" s="2">
        <f t="shared" si="226"/>
        <v>60.67354977641331</v>
      </c>
      <c r="EZ84" s="2">
        <f t="shared" si="226"/>
        <v>60.550927408415198</v>
      </c>
      <c r="FA84" s="2">
        <f t="shared" si="226"/>
        <v>58.365823134689244</v>
      </c>
      <c r="FB84" s="2">
        <f t="shared" si="226"/>
        <v>57.497862433449555</v>
      </c>
      <c r="FC84" s="2">
        <f t="shared" si="226"/>
        <v>56.280980198205825</v>
      </c>
      <c r="FD84" s="2">
        <f t="shared" si="226"/>
        <v>60.585490898967365</v>
      </c>
      <c r="FE84" s="2">
        <f t="shared" si="226"/>
        <v>59.532235295233036</v>
      </c>
      <c r="FG84" s="2">
        <f t="shared" si="88"/>
        <v>0.78962005612081931</v>
      </c>
      <c r="FH84" s="2">
        <f t="shared" si="227"/>
        <v>0.79432868754603914</v>
      </c>
      <c r="FI84" s="2">
        <f t="shared" si="227"/>
        <v>0.75807468883516627</v>
      </c>
      <c r="FJ84" s="2">
        <f t="shared" si="227"/>
        <v>0.77205741021707674</v>
      </c>
      <c r="FK84" s="2">
        <f t="shared" si="227"/>
        <v>0.76949276092295305</v>
      </c>
      <c r="FL84" s="2">
        <f t="shared" si="227"/>
        <v>0.75827462272659851</v>
      </c>
      <c r="FM84" s="2">
        <f t="shared" si="227"/>
        <v>0.75743076398550324</v>
      </c>
      <c r="FN84" s="2">
        <f t="shared" si="227"/>
        <v>0.7560414163992315</v>
      </c>
      <c r="FO84" s="2">
        <f t="shared" si="227"/>
        <v>0.76481664193227061</v>
      </c>
      <c r="FP84" s="2">
        <f t="shared" si="227"/>
        <v>0.76959084687130785</v>
      </c>
      <c r="FQ84" s="2">
        <f t="shared" si="227"/>
        <v>0.7357064100516818</v>
      </c>
      <c r="FR84" s="2">
        <f t="shared" si="227"/>
        <v>0.75037128780477491</v>
      </c>
      <c r="FS84" s="2">
        <f t="shared" si="227"/>
        <v>0.75362483156387972</v>
      </c>
      <c r="FT84" s="2">
        <f t="shared" si="227"/>
        <v>0.7010268443050186</v>
      </c>
      <c r="FU84" s="2">
        <f t="shared" si="227"/>
        <v>0.68688909417914801</v>
      </c>
      <c r="FW84" s="2">
        <f t="shared" si="112"/>
        <v>7.9475540946834128E-5</v>
      </c>
      <c r="FX84" s="2">
        <f t="shared" si="164"/>
        <v>1.2335075468151548E-4</v>
      </c>
      <c r="FY84" s="2">
        <f t="shared" si="165"/>
        <v>8.0766591065574311E-5</v>
      </c>
      <c r="FZ84" s="2">
        <f t="shared" si="166"/>
        <v>1.0347785643917884E-4</v>
      </c>
      <c r="GA84" s="2">
        <f t="shared" si="167"/>
        <v>8.5787425358649599E-5</v>
      </c>
      <c r="GB84" s="2">
        <f t="shared" si="168"/>
        <v>8.6837519780674782E-5</v>
      </c>
      <c r="GC84" s="2">
        <f t="shared" si="169"/>
        <v>8.5472264017272696E-5</v>
      </c>
      <c r="GD84" s="2">
        <f t="shared" si="170"/>
        <v>1.0885989189171048E-4</v>
      </c>
      <c r="GE84" s="2">
        <f t="shared" si="171"/>
        <v>1.0826853431448599E-4</v>
      </c>
      <c r="GF84" s="2">
        <f t="shared" si="172"/>
        <v>1.1192449155895949E-4</v>
      </c>
      <c r="GG84" s="2">
        <f t="shared" si="173"/>
        <v>8.7019138892242977E-5</v>
      </c>
      <c r="GH84" s="2">
        <f t="shared" si="174"/>
        <v>7.8896021426710583E-5</v>
      </c>
      <c r="GI84" s="2">
        <f t="shared" si="175"/>
        <v>6.9581159949914706E-5</v>
      </c>
      <c r="GJ84" s="2">
        <f t="shared" si="176"/>
        <v>5.4478277977402235E-5</v>
      </c>
      <c r="GK84" s="2">
        <f t="shared" si="177"/>
        <v>5.7632262717670284E-5</v>
      </c>
      <c r="GM84" s="86">
        <f t="shared" si="113"/>
        <v>0.39147544713188231</v>
      </c>
      <c r="GN84" s="86">
        <f t="shared" si="178"/>
        <v>0.37949151365201295</v>
      </c>
      <c r="GO84" s="86">
        <f t="shared" si="179"/>
        <v>0.35106536128087756</v>
      </c>
      <c r="GP84" s="86">
        <f t="shared" si="180"/>
        <v>0.39798222968463121</v>
      </c>
      <c r="GQ84" s="86">
        <f t="shared" si="181"/>
        <v>0.41011735849748698</v>
      </c>
      <c r="GR84" s="86">
        <f t="shared" si="182"/>
        <v>0.3578041839640328</v>
      </c>
      <c r="GS84" s="86">
        <f t="shared" si="183"/>
        <v>0.34098000979018084</v>
      </c>
      <c r="GT84" s="86">
        <f t="shared" si="184"/>
        <v>0.36448034411608982</v>
      </c>
      <c r="GU84" s="86">
        <f t="shared" si="185"/>
        <v>0.3833787800771517</v>
      </c>
      <c r="GV84" s="86">
        <f t="shared" si="186"/>
        <v>0.41782810746936916</v>
      </c>
      <c r="GW84" s="86">
        <f t="shared" si="187"/>
        <v>0.31103561042430267</v>
      </c>
      <c r="GX84" s="86">
        <f t="shared" si="188"/>
        <v>0.33733969188018448</v>
      </c>
      <c r="GY84" s="86">
        <f t="shared" si="189"/>
        <v>0.32744971914510851</v>
      </c>
      <c r="GZ84" s="86">
        <f t="shared" si="190"/>
        <v>0.26160350023883111</v>
      </c>
      <c r="HA84" s="86">
        <f t="shared" si="191"/>
        <v>0.25976586912054728</v>
      </c>
      <c r="HC84" s="86">
        <f t="shared" si="145"/>
        <v>5.4178638732490404E-6</v>
      </c>
      <c r="HD84" s="86">
        <f t="shared" si="192"/>
        <v>4.9388674864433185E-5</v>
      </c>
      <c r="HE84" s="86">
        <f t="shared" si="193"/>
        <v>4.48509366594754E-6</v>
      </c>
      <c r="HF84" s="86">
        <f t="shared" si="194"/>
        <v>7.9222241467089177E-6</v>
      </c>
      <c r="HG84" s="86">
        <f t="shared" si="195"/>
        <v>1.1461485856933545E-5</v>
      </c>
      <c r="HH84" s="86">
        <f t="shared" si="196"/>
        <v>5.8010748401654777E-6</v>
      </c>
      <c r="HI84" s="86">
        <f t="shared" si="197"/>
        <v>2.8303796803835188E-6</v>
      </c>
      <c r="HJ84" s="86">
        <f t="shared" si="198"/>
        <v>2.5581382356210039E-6</v>
      </c>
      <c r="HK84" s="86">
        <f t="shared" si="199"/>
        <v>1.0870234211896497E-5</v>
      </c>
      <c r="HL84" s="86">
        <f t="shared" si="200"/>
        <v>6.6098179539185166E-6</v>
      </c>
      <c r="HM84" s="86">
        <f t="shared" si="201"/>
        <v>2.2082892384509059E-6</v>
      </c>
      <c r="HN84" s="86">
        <f t="shared" si="202"/>
        <v>4.8245961744343503E-6</v>
      </c>
      <c r="HO84" s="86">
        <f t="shared" si="203"/>
        <v>4.5031579776655086E-6</v>
      </c>
      <c r="HP84" s="86">
        <f t="shared" si="204"/>
        <v>9.9114288664920698E-7</v>
      </c>
      <c r="HQ84" s="86">
        <f t="shared" si="205"/>
        <v>2.2136638768505365E-8</v>
      </c>
      <c r="HS84" s="86">
        <f t="shared" si="114"/>
        <v>8.5188974603380356E-64</v>
      </c>
      <c r="HT84" s="86">
        <f t="shared" si="206"/>
        <v>8.5355117495915091E-45</v>
      </c>
      <c r="HU84" s="86">
        <f t="shared" si="207"/>
        <v>9.9102839829446614E-62</v>
      </c>
      <c r="HV84" s="86">
        <f t="shared" si="208"/>
        <v>1.1290347109399142E-61</v>
      </c>
      <c r="HW84" s="86">
        <f t="shared" si="209"/>
        <v>7.9139728538007853E-59</v>
      </c>
      <c r="HX84" s="86">
        <f t="shared" si="210"/>
        <v>6.2411235166740468E-62</v>
      </c>
      <c r="HY84" s="86">
        <f t="shared" si="211"/>
        <v>2.2017343817962356E-66</v>
      </c>
      <c r="HZ84" s="86">
        <f t="shared" si="212"/>
        <v>1.6399620922680439E-65</v>
      </c>
      <c r="IA84" s="86">
        <f t="shared" si="213"/>
        <v>1.4448592961189799E-59</v>
      </c>
      <c r="IB84" s="86">
        <f t="shared" si="214"/>
        <v>5.229997385523925E-64</v>
      </c>
      <c r="IC84" s="86">
        <f t="shared" si="215"/>
        <v>8.8532740136703573E-68</v>
      </c>
      <c r="ID84" s="86">
        <f t="shared" si="216"/>
        <v>1.2290909847982294E-62</v>
      </c>
      <c r="IE84" s="86">
        <f t="shared" si="217"/>
        <v>6.5027310082052861E-61</v>
      </c>
      <c r="IF84" s="86">
        <f t="shared" si="218"/>
        <v>3.0207209068345647E-45</v>
      </c>
      <c r="IG84" s="86">
        <f t="shared" si="219"/>
        <v>2.1483724129713272E-29</v>
      </c>
      <c r="II84" s="86">
        <f t="shared" si="115"/>
        <v>9.7955851353594824E-170</v>
      </c>
      <c r="IJ84" s="86">
        <f t="shared" si="116"/>
        <v>4.0680066498338972E-115</v>
      </c>
      <c r="IK84" s="86">
        <f t="shared" si="117"/>
        <v>1.4831219006783782E-164</v>
      </c>
      <c r="IL84" s="86">
        <f t="shared" si="118"/>
        <v>4.9962069915834252E-164</v>
      </c>
      <c r="IM84" s="86">
        <f t="shared" si="119"/>
        <v>2.8502206045612308E-161</v>
      </c>
      <c r="IN84" s="86">
        <f t="shared" si="120"/>
        <v>2.7261035370653112E-165</v>
      </c>
      <c r="IO84" s="86">
        <f t="shared" si="121"/>
        <v>5.2514168673363605E-176</v>
      </c>
      <c r="IP84" s="86">
        <f t="shared" si="122"/>
        <v>1.0060670714832569E-172</v>
      </c>
      <c r="IQ84" s="86">
        <f t="shared" si="123"/>
        <v>3.9044022477170867E-158</v>
      </c>
      <c r="IR84" s="86">
        <f t="shared" si="124"/>
        <v>3.4552666400096775E-171</v>
      </c>
      <c r="IS84" s="86">
        <f t="shared" si="125"/>
        <v>9.1802072155070895E-180</v>
      </c>
      <c r="IT84" s="86">
        <f t="shared" si="126"/>
        <v>1.9676234275067592E-165</v>
      </c>
      <c r="IU84" s="86">
        <f t="shared" si="127"/>
        <v>1.9421293649437766E-159</v>
      </c>
      <c r="IV84" s="86">
        <f t="shared" si="128"/>
        <v>1.5243856254734373E-90</v>
      </c>
      <c r="IW84" s="86">
        <f t="shared" si="129"/>
        <v>4.037334163601622E-137</v>
      </c>
      <c r="IY84" s="86">
        <f t="shared" si="130"/>
        <v>0.39148086499575557</v>
      </c>
      <c r="IZ84" s="86">
        <f t="shared" si="131"/>
        <v>0.37954090232687737</v>
      </c>
      <c r="JA84" s="86">
        <f t="shared" si="132"/>
        <v>0.35106984637454353</v>
      </c>
      <c r="JB84" s="86">
        <f t="shared" si="133"/>
        <v>0.3979901519087779</v>
      </c>
      <c r="JC84" s="86">
        <f t="shared" si="134"/>
        <v>0.41012881998334394</v>
      </c>
      <c r="JD84" s="86">
        <f t="shared" si="135"/>
        <v>0.35780998503887296</v>
      </c>
      <c r="JE84" s="86">
        <f t="shared" si="136"/>
        <v>0.34098284016986125</v>
      </c>
      <c r="JF84" s="86">
        <f t="shared" si="137"/>
        <v>0.36448290225432545</v>
      </c>
      <c r="JG84" s="86">
        <f t="shared" si="138"/>
        <v>0.38338965031136363</v>
      </c>
      <c r="JH84" s="86">
        <f t="shared" si="139"/>
        <v>0.41783471728732308</v>
      </c>
      <c r="JI84" s="86">
        <f t="shared" si="140"/>
        <v>0.31103781871354114</v>
      </c>
      <c r="JJ84" s="86">
        <f t="shared" si="141"/>
        <v>0.33734451647635894</v>
      </c>
      <c r="JK84" s="86">
        <f t="shared" si="142"/>
        <v>0.32745422230308618</v>
      </c>
      <c r="JL84" s="86">
        <f t="shared" si="143"/>
        <v>0.26160449138171776</v>
      </c>
      <c r="JM84" s="86">
        <f t="shared" si="144"/>
        <v>0.25976589125718602</v>
      </c>
    </row>
    <row r="85" spans="2:273" x14ac:dyDescent="0.25">
      <c r="B85" s="2">
        <v>58</v>
      </c>
      <c r="C85" s="37">
        <v>195.9</v>
      </c>
      <c r="D85" s="37">
        <v>199</v>
      </c>
      <c r="E85" s="37">
        <v>200.5</v>
      </c>
      <c r="F85" s="37">
        <v>215.75800000000001</v>
      </c>
      <c r="G85" s="37">
        <v>211.79</v>
      </c>
      <c r="H85" s="37">
        <v>210.839</v>
      </c>
      <c r="I85" s="37">
        <v>196.75800000000001</v>
      </c>
      <c r="J85" s="37">
        <v>209.41900000000001</v>
      </c>
      <c r="K85" s="37">
        <v>201.91900000000001</v>
      </c>
      <c r="L85" s="37">
        <v>215.5</v>
      </c>
      <c r="M85" s="37">
        <v>195.51599999999999</v>
      </c>
      <c r="N85" s="37">
        <v>195.71</v>
      </c>
      <c r="O85" s="37">
        <v>198.71</v>
      </c>
      <c r="P85" s="37">
        <v>176.41900000000001</v>
      </c>
      <c r="Q85" s="37">
        <v>145.82300000000001</v>
      </c>
      <c r="S85" s="4">
        <f t="shared" si="8"/>
        <v>196.5698712415215</v>
      </c>
      <c r="T85" s="4">
        <f t="shared" si="9"/>
        <v>196.05663407556045</v>
      </c>
      <c r="U85" s="4">
        <f t="shared" si="10"/>
        <v>195.91349060359704</v>
      </c>
      <c r="V85" s="4">
        <f t="shared" si="11"/>
        <v>216.82905245097868</v>
      </c>
      <c r="W85" s="4">
        <f t="shared" si="12"/>
        <v>214.10163710792321</v>
      </c>
      <c r="X85" s="4">
        <f t="shared" si="13"/>
        <v>205.67481472374189</v>
      </c>
      <c r="Y85" s="4">
        <f t="shared" si="14"/>
        <v>190.0750366126633</v>
      </c>
      <c r="Z85" s="4">
        <f t="shared" si="15"/>
        <v>209.70394627364445</v>
      </c>
      <c r="AA85" s="4">
        <f t="shared" si="16"/>
        <v>199.98466446140864</v>
      </c>
      <c r="AB85" s="4">
        <f t="shared" si="17"/>
        <v>215.51665775201263</v>
      </c>
      <c r="AC85" s="4">
        <f t="shared" si="18"/>
        <v>190.51532889697501</v>
      </c>
      <c r="AD85" s="4">
        <f t="shared" si="19"/>
        <v>193.36569795942984</v>
      </c>
      <c r="AE85" s="4">
        <f t="shared" si="20"/>
        <v>195.22234178111987</v>
      </c>
      <c r="AF85" s="4">
        <f t="shared" si="21"/>
        <v>174.92606252076038</v>
      </c>
      <c r="AG85" s="4">
        <f t="shared" si="22"/>
        <v>144.74793024893594</v>
      </c>
      <c r="AI85" s="4">
        <f t="shared" si="23"/>
        <v>-0.66987124152149136</v>
      </c>
      <c r="AJ85" s="4">
        <f t="shared" si="24"/>
        <v>2.9433659244395471</v>
      </c>
      <c r="AK85" s="4">
        <f t="shared" si="25"/>
        <v>4.5865093964029597</v>
      </c>
      <c r="AL85" s="4">
        <f t="shared" si="26"/>
        <v>-1.0710524509786694</v>
      </c>
      <c r="AM85" s="4">
        <f t="shared" si="27"/>
        <v>-2.3116371079232181</v>
      </c>
      <c r="AN85" s="4">
        <f t="shared" si="28"/>
        <v>5.1641852762581095</v>
      </c>
      <c r="AO85" s="4">
        <f t="shared" si="29"/>
        <v>6.6829633873367129</v>
      </c>
      <c r="AP85" s="4">
        <f t="shared" si="30"/>
        <v>-0.28494627364443659</v>
      </c>
      <c r="AQ85" s="4">
        <f t="shared" si="31"/>
        <v>1.9343355385913696</v>
      </c>
      <c r="AR85" s="4">
        <f t="shared" si="32"/>
        <v>-1.6657752012633864E-2</v>
      </c>
      <c r="AS85" s="4">
        <f t="shared" si="33"/>
        <v>5.0006711030249846</v>
      </c>
      <c r="AT85" s="4">
        <f t="shared" si="34"/>
        <v>2.3443020405701702</v>
      </c>
      <c r="AU85" s="4">
        <f t="shared" si="35"/>
        <v>3.4876582188801422</v>
      </c>
      <c r="AV85" s="4">
        <f t="shared" si="224"/>
        <v>1.4929374792396288</v>
      </c>
      <c r="AW85" s="4">
        <f t="shared" si="224"/>
        <v>1.0750697510640634</v>
      </c>
      <c r="AY85" s="2">
        <f t="shared" si="96"/>
        <v>56.873481698074052</v>
      </c>
      <c r="AZ85" s="2">
        <f t="shared" si="147"/>
        <v>55.907673876663345</v>
      </c>
      <c r="BA85" s="2">
        <f t="shared" si="148"/>
        <v>57.240690727725038</v>
      </c>
      <c r="BB85" s="2">
        <f t="shared" si="149"/>
        <v>63.724595664641249</v>
      </c>
      <c r="BC85" s="2">
        <f t="shared" si="150"/>
        <v>62.630566894662756</v>
      </c>
      <c r="BD85" s="2">
        <f t="shared" si="151"/>
        <v>63.555142116205637</v>
      </c>
      <c r="BE85" s="2">
        <f t="shared" si="152"/>
        <v>64.696604890094449</v>
      </c>
      <c r="BF85" s="2">
        <f t="shared" si="153"/>
        <v>64.026861178111588</v>
      </c>
      <c r="BG85" s="2">
        <f t="shared" si="154"/>
        <v>63.904837840311465</v>
      </c>
      <c r="BH85" s="2">
        <f t="shared" si="155"/>
        <v>63.941291147980351</v>
      </c>
      <c r="BI85" s="2">
        <f t="shared" si="156"/>
        <v>62.227319437317419</v>
      </c>
      <c r="BJ85" s="2">
        <f t="shared" si="157"/>
        <v>60.181894154934177</v>
      </c>
      <c r="BK85" s="2">
        <f t="shared" si="158"/>
        <v>60.964054163976812</v>
      </c>
      <c r="BL85" s="2">
        <f t="shared" si="159"/>
        <v>62.887354041355557</v>
      </c>
      <c r="BM85" s="2">
        <f t="shared" si="160"/>
        <v>60.817619746712026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64.270067498581952</v>
      </c>
      <c r="DL85" s="2">
        <f t="shared" si="225"/>
        <v>65.350683467034017</v>
      </c>
      <c r="DM85" s="2">
        <f t="shared" si="225"/>
        <v>65.039703049455767</v>
      </c>
      <c r="DN85" s="2">
        <f t="shared" si="225"/>
        <v>72.251844820296</v>
      </c>
      <c r="DO85" s="2">
        <f t="shared" si="225"/>
        <v>71.991210812443384</v>
      </c>
      <c r="DP85" s="2">
        <f t="shared" si="225"/>
        <v>71.575886313912932</v>
      </c>
      <c r="DQ85" s="2">
        <f t="shared" si="225"/>
        <v>73.264123114869633</v>
      </c>
      <c r="DR85" s="2">
        <f t="shared" si="225"/>
        <v>72.993965778029875</v>
      </c>
      <c r="DS85" s="2">
        <f t="shared" si="225"/>
        <v>73.985206886137121</v>
      </c>
      <c r="DT85" s="2">
        <f t="shared" si="225"/>
        <v>74.80689122977607</v>
      </c>
      <c r="DU85" s="2">
        <f t="shared" si="225"/>
        <v>72.893385365853689</v>
      </c>
      <c r="DV85" s="2">
        <f t="shared" si="225"/>
        <v>70.965026929206175</v>
      </c>
      <c r="DW85" s="2">
        <f t="shared" si="225"/>
        <v>69.976395348837229</v>
      </c>
      <c r="DX85" s="2">
        <f t="shared" si="225"/>
        <v>69.477776962676955</v>
      </c>
      <c r="DY85" s="2">
        <f t="shared" si="225"/>
        <v>65.993538324420683</v>
      </c>
      <c r="EA85" s="2">
        <f t="shared" ref="EA85:EA148" si="228">CE$228*$B85+CE$229</f>
        <v>55.07635772796651</v>
      </c>
      <c r="EB85" s="2">
        <f t="shared" si="72"/>
        <v>53.677839240344042</v>
      </c>
      <c r="EC85" s="2">
        <f t="shared" si="73"/>
        <v>54.970871709703104</v>
      </c>
      <c r="ED85" s="2">
        <f t="shared" si="74"/>
        <v>61.428866491272679</v>
      </c>
      <c r="EE85" s="2">
        <f t="shared" si="75"/>
        <v>60.073262142650897</v>
      </c>
      <c r="EF85" s="2">
        <f t="shared" si="76"/>
        <v>61.223334677750294</v>
      </c>
      <c r="EG85" s="2">
        <f t="shared" si="77"/>
        <v>62.194366418798786</v>
      </c>
      <c r="EH85" s="2">
        <f t="shared" si="78"/>
        <v>61.388116180030913</v>
      </c>
      <c r="EI85" s="2">
        <f t="shared" si="79"/>
        <v>61.077915986729572</v>
      </c>
      <c r="EJ85" s="2">
        <f t="shared" si="80"/>
        <v>60.974537812900721</v>
      </c>
      <c r="EK85" s="2">
        <f t="shared" si="81"/>
        <v>58.732870579131784</v>
      </c>
      <c r="EL85" s="2">
        <f t="shared" si="82"/>
        <v>56.910219180959054</v>
      </c>
      <c r="EM85" s="2">
        <f t="shared" si="83"/>
        <v>58.27718784194527</v>
      </c>
      <c r="EN85" s="2">
        <f t="shared" si="84"/>
        <v>60.323974379626883</v>
      </c>
      <c r="EO85" s="2">
        <f t="shared" si="85"/>
        <v>58.6657641750935</v>
      </c>
      <c r="EQ85" s="2">
        <f t="shared" si="86"/>
        <v>53.57007333470743</v>
      </c>
      <c r="ER85" s="2">
        <f t="shared" si="226"/>
        <v>53.332482848255644</v>
      </c>
      <c r="ES85" s="2">
        <f t="shared" si="226"/>
        <v>54.162293474256529</v>
      </c>
      <c r="ET85" s="2">
        <f t="shared" si="226"/>
        <v>59.072797629449909</v>
      </c>
      <c r="EU85" s="2">
        <f t="shared" si="226"/>
        <v>59.912500755051838</v>
      </c>
      <c r="EV85" s="2">
        <f t="shared" si="226"/>
        <v>60.449702994152069</v>
      </c>
      <c r="EW85" s="2">
        <f t="shared" si="226"/>
        <v>61.284604500997972</v>
      </c>
      <c r="EX85" s="2">
        <f t="shared" si="226"/>
        <v>60.391914281324674</v>
      </c>
      <c r="EY85" s="2">
        <f t="shared" si="226"/>
        <v>60.568892389689935</v>
      </c>
      <c r="EZ85" s="2">
        <f t="shared" si="226"/>
        <v>60.444972840613552</v>
      </c>
      <c r="FA85" s="2">
        <f t="shared" si="226"/>
        <v>58.245988642330111</v>
      </c>
      <c r="FB85" s="2">
        <f t="shared" si="226"/>
        <v>57.36926723766851</v>
      </c>
      <c r="FC85" s="2">
        <f t="shared" si="226"/>
        <v>56.197022246092786</v>
      </c>
      <c r="FD85" s="2">
        <f t="shared" si="226"/>
        <v>60.473534449853659</v>
      </c>
      <c r="FE85" s="2">
        <f t="shared" si="226"/>
        <v>59.44720042609557</v>
      </c>
      <c r="FG85" s="2">
        <f t="shared" si="88"/>
        <v>0.80451251166485904</v>
      </c>
      <c r="FH85" s="2">
        <f t="shared" si="227"/>
        <v>0.80896846540581624</v>
      </c>
      <c r="FI85" s="2">
        <f t="shared" si="227"/>
        <v>0.77456265304341887</v>
      </c>
      <c r="FJ85" s="2">
        <f t="shared" si="227"/>
        <v>0.78785908801326576</v>
      </c>
      <c r="FK85" s="2">
        <f t="shared" si="227"/>
        <v>0.78542281523376856</v>
      </c>
      <c r="FL85" s="2">
        <f t="shared" si="227"/>
        <v>0.774753009549907</v>
      </c>
      <c r="FM85" s="2">
        <f t="shared" si="227"/>
        <v>0.77394952745625456</v>
      </c>
      <c r="FN85" s="2">
        <f t="shared" si="227"/>
        <v>0.77262639122655496</v>
      </c>
      <c r="FO85" s="2">
        <f t="shared" si="227"/>
        <v>0.78097787496583471</v>
      </c>
      <c r="FP85" s="2">
        <f t="shared" si="227"/>
        <v>0.78551601201601651</v>
      </c>
      <c r="FQ85" s="2">
        <f t="shared" si="227"/>
        <v>0.75322257940001014</v>
      </c>
      <c r="FR85" s="2">
        <f t="shared" si="227"/>
        <v>0.76722305123931911</v>
      </c>
      <c r="FS85" s="2">
        <f t="shared" si="227"/>
        <v>0.770324184436876</v>
      </c>
      <c r="FT85" s="2">
        <f t="shared" si="227"/>
        <v>0.71996657075995341</v>
      </c>
      <c r="FU85" s="2">
        <f t="shared" si="227"/>
        <v>0.70634927508441703</v>
      </c>
      <c r="FW85" s="2">
        <f t="shared" si="112"/>
        <v>8.7142529595876403E-5</v>
      </c>
      <c r="FX85" s="2">
        <f t="shared" si="164"/>
        <v>1.3524980342439249E-4</v>
      </c>
      <c r="FY85" s="2">
        <f t="shared" si="165"/>
        <v>8.8558116016334033E-5</v>
      </c>
      <c r="FZ85" s="2">
        <f t="shared" si="166"/>
        <v>1.1346008065671192E-4</v>
      </c>
      <c r="GA85" s="2">
        <f t="shared" si="167"/>
        <v>9.4063262883508877E-5</v>
      </c>
      <c r="GB85" s="2">
        <f t="shared" si="168"/>
        <v>9.5214649345255355E-5</v>
      </c>
      <c r="GC85" s="2">
        <f t="shared" si="169"/>
        <v>9.3717701054103547E-5</v>
      </c>
      <c r="GD85" s="2">
        <f t="shared" si="170"/>
        <v>1.193612442896443E-4</v>
      </c>
      <c r="GE85" s="2">
        <f t="shared" si="171"/>
        <v>1.1871284718289038E-4</v>
      </c>
      <c r="GF85" s="2">
        <f t="shared" si="172"/>
        <v>1.2272143942919895E-4</v>
      </c>
      <c r="GG85" s="2">
        <f t="shared" si="173"/>
        <v>9.5413787400861299E-5</v>
      </c>
      <c r="GH85" s="2">
        <f t="shared" si="174"/>
        <v>8.6507108786709083E-5</v>
      </c>
      <c r="GI85" s="2">
        <f t="shared" si="175"/>
        <v>7.629371258279668E-5</v>
      </c>
      <c r="GJ85" s="2">
        <f t="shared" si="176"/>
        <v>5.9733930006144536E-5</v>
      </c>
      <c r="GK85" s="2">
        <f t="shared" si="177"/>
        <v>6.3192168099642307E-5</v>
      </c>
      <c r="GM85" s="86">
        <f t="shared" si="113"/>
        <v>0.4535086786881895</v>
      </c>
      <c r="GN85" s="86">
        <f t="shared" si="178"/>
        <v>0.44113407741772664</v>
      </c>
      <c r="GO85" s="86">
        <f t="shared" si="179"/>
        <v>0.41921862142339855</v>
      </c>
      <c r="GP85" s="86">
        <f t="shared" si="180"/>
        <v>0.46900089397278549</v>
      </c>
      <c r="GQ85" s="86">
        <f t="shared" si="181"/>
        <v>0.48431533810045574</v>
      </c>
      <c r="GR85" s="86">
        <f t="shared" si="182"/>
        <v>0.42801014555929667</v>
      </c>
      <c r="GS85" s="86">
        <f t="shared" si="183"/>
        <v>0.40814161839308954</v>
      </c>
      <c r="GT85" s="86">
        <f t="shared" si="184"/>
        <v>0.43504560951720489</v>
      </c>
      <c r="GU85" s="86">
        <f t="shared" si="185"/>
        <v>0.45543765981150619</v>
      </c>
      <c r="GV85" s="86">
        <f t="shared" si="186"/>
        <v>0.4931208026169181</v>
      </c>
      <c r="GW85" s="86">
        <f t="shared" si="187"/>
        <v>0.37873653305877492</v>
      </c>
      <c r="GX85" s="86">
        <f t="shared" si="188"/>
        <v>0.4049792297714121</v>
      </c>
      <c r="GY85" s="86">
        <f t="shared" si="189"/>
        <v>0.39143625690934869</v>
      </c>
      <c r="GZ85" s="86">
        <f t="shared" si="190"/>
        <v>0.32572718645041943</v>
      </c>
      <c r="HA85" s="86">
        <f t="shared" si="191"/>
        <v>0.33168766471193817</v>
      </c>
      <c r="HC85" s="86">
        <f t="shared" si="145"/>
        <v>1.0699297227530722E-5</v>
      </c>
      <c r="HD85" s="86">
        <f t="shared" si="192"/>
        <v>8.3794477512793349E-5</v>
      </c>
      <c r="HE85" s="86">
        <f t="shared" si="193"/>
        <v>8.8232120967450929E-6</v>
      </c>
      <c r="HF85" s="86">
        <f t="shared" si="194"/>
        <v>1.5583404674623763E-5</v>
      </c>
      <c r="HG85" s="86">
        <f t="shared" si="195"/>
        <v>2.1882445471923399E-5</v>
      </c>
      <c r="HH85" s="86">
        <f t="shared" si="196"/>
        <v>1.1402562182899292E-5</v>
      </c>
      <c r="HI85" s="86">
        <f t="shared" si="197"/>
        <v>5.8005547231502291E-6</v>
      </c>
      <c r="HJ85" s="86">
        <f t="shared" si="198"/>
        <v>5.3211993092436091E-6</v>
      </c>
      <c r="HK85" s="86">
        <f t="shared" si="199"/>
        <v>2.0990912792548754E-5</v>
      </c>
      <c r="HL85" s="86">
        <f t="shared" si="200"/>
        <v>1.3344871587052627E-5</v>
      </c>
      <c r="HM85" s="86">
        <f t="shared" si="201"/>
        <v>4.6001421194440098E-6</v>
      </c>
      <c r="HN85" s="86">
        <f t="shared" si="202"/>
        <v>9.4724606498427692E-6</v>
      </c>
      <c r="HO85" s="86">
        <f t="shared" si="203"/>
        <v>8.6753373117527032E-6</v>
      </c>
      <c r="HP85" s="86">
        <f t="shared" si="204"/>
        <v>2.0727667185673215E-6</v>
      </c>
      <c r="HQ85" s="86">
        <f t="shared" si="205"/>
        <v>5.9197172027979092E-8</v>
      </c>
      <c r="HS85" s="86">
        <f t="shared" si="114"/>
        <v>4.5449294721940281E-62</v>
      </c>
      <c r="HT85" s="86">
        <f t="shared" si="206"/>
        <v>1.4849247385438633E-43</v>
      </c>
      <c r="HU85" s="86">
        <f t="shared" si="207"/>
        <v>4.6858407982118166E-60</v>
      </c>
      <c r="HV85" s="86">
        <f t="shared" si="208"/>
        <v>5.8711885022929375E-60</v>
      </c>
      <c r="HW85" s="86">
        <f t="shared" si="209"/>
        <v>3.3566674368712439E-57</v>
      </c>
      <c r="HX85" s="86">
        <f t="shared" si="210"/>
        <v>3.0865498300867821E-60</v>
      </c>
      <c r="HY85" s="86">
        <f t="shared" si="211"/>
        <v>1.4186870957970022E-64</v>
      </c>
      <c r="HZ85" s="86">
        <f t="shared" si="212"/>
        <v>1.1005635289098618E-63</v>
      </c>
      <c r="IA85" s="86">
        <f t="shared" si="213"/>
        <v>6.6495405946040779E-58</v>
      </c>
      <c r="IB85" s="86">
        <f t="shared" si="214"/>
        <v>3.3184754621129651E-62</v>
      </c>
      <c r="IC85" s="86">
        <f t="shared" si="215"/>
        <v>6.2909576209939041E-66</v>
      </c>
      <c r="ID85" s="86">
        <f t="shared" si="216"/>
        <v>5.9876545155123215E-61</v>
      </c>
      <c r="IE85" s="86">
        <f t="shared" si="217"/>
        <v>2.6595631827402541E-59</v>
      </c>
      <c r="IF85" s="86">
        <f t="shared" si="218"/>
        <v>4.3446546531156567E-44</v>
      </c>
      <c r="IG85" s="86">
        <f t="shared" si="219"/>
        <v>1.1280225186713162E-28</v>
      </c>
      <c r="II85" s="86">
        <f t="shared" si="115"/>
        <v>1.7668241660892256E-166</v>
      </c>
      <c r="IJ85" s="86">
        <f t="shared" si="116"/>
        <v>8.191729065788601E-113</v>
      </c>
      <c r="IK85" s="86">
        <f t="shared" si="117"/>
        <v>2.1490766782399955E-161</v>
      </c>
      <c r="IL85" s="86">
        <f t="shared" si="118"/>
        <v>8.5928158477373521E-161</v>
      </c>
      <c r="IM85" s="86">
        <f t="shared" si="119"/>
        <v>3.7326682492277063E-158</v>
      </c>
      <c r="IN85" s="86">
        <f t="shared" si="120"/>
        <v>4.3191461022426464E-162</v>
      </c>
      <c r="IO85" s="86">
        <f t="shared" si="121"/>
        <v>1.330932878056848E-172</v>
      </c>
      <c r="IP85" s="86">
        <f t="shared" si="122"/>
        <v>2.6942519996992447E-169</v>
      </c>
      <c r="IQ85" s="86">
        <f t="shared" si="123"/>
        <v>5.3074041327198484E-155</v>
      </c>
      <c r="IR85" s="86">
        <f t="shared" si="124"/>
        <v>8.8267410335369407E-168</v>
      </c>
      <c r="IS85" s="86">
        <f t="shared" si="125"/>
        <v>2.7977378528645165E-176</v>
      </c>
      <c r="IT85" s="86">
        <f t="shared" si="126"/>
        <v>2.9121440614388906E-162</v>
      </c>
      <c r="IU85" s="86">
        <f t="shared" si="127"/>
        <v>2.0067960351305765E-156</v>
      </c>
      <c r="IV85" s="86">
        <f t="shared" si="128"/>
        <v>6.8906759688728039E-89</v>
      </c>
      <c r="IW85" s="86">
        <f t="shared" si="129"/>
        <v>1.3927034975932154E-134</v>
      </c>
      <c r="IY85" s="86">
        <f t="shared" si="130"/>
        <v>0.45351937798541703</v>
      </c>
      <c r="IZ85" s="86">
        <f t="shared" si="131"/>
        <v>0.44121787189523942</v>
      </c>
      <c r="JA85" s="86">
        <f t="shared" si="132"/>
        <v>0.41922744463549527</v>
      </c>
      <c r="JB85" s="86">
        <f t="shared" si="133"/>
        <v>0.46901647737746011</v>
      </c>
      <c r="JC85" s="86">
        <f t="shared" si="134"/>
        <v>0.48433722054592765</v>
      </c>
      <c r="JD85" s="86">
        <f t="shared" si="135"/>
        <v>0.42802154812147958</v>
      </c>
      <c r="JE85" s="86">
        <f t="shared" si="136"/>
        <v>0.4081474189478127</v>
      </c>
      <c r="JF85" s="86">
        <f t="shared" si="137"/>
        <v>0.43505093071651413</v>
      </c>
      <c r="JG85" s="86">
        <f t="shared" si="138"/>
        <v>0.45545865072429875</v>
      </c>
      <c r="JH85" s="86">
        <f t="shared" si="139"/>
        <v>0.49313414748850515</v>
      </c>
      <c r="JI85" s="86">
        <f t="shared" si="140"/>
        <v>0.37874113320089436</v>
      </c>
      <c r="JJ85" s="86">
        <f t="shared" si="141"/>
        <v>0.40498870223206196</v>
      </c>
      <c r="JK85" s="86">
        <f t="shared" si="142"/>
        <v>0.39144493224666044</v>
      </c>
      <c r="JL85" s="86">
        <f t="shared" si="143"/>
        <v>0.32572925921713797</v>
      </c>
      <c r="JM85" s="86">
        <f t="shared" si="144"/>
        <v>0.33168772390911022</v>
      </c>
    </row>
    <row r="86" spans="2:273" x14ac:dyDescent="0.25">
      <c r="B86" s="2">
        <v>59</v>
      </c>
      <c r="C86" s="37">
        <v>205</v>
      </c>
      <c r="D86" s="37">
        <v>204.53200000000001</v>
      </c>
      <c r="E86" s="37">
        <v>206.59700000000001</v>
      </c>
      <c r="F86" s="37">
        <v>219.67699999999999</v>
      </c>
      <c r="G86" s="37">
        <v>218.452</v>
      </c>
      <c r="H86" s="37">
        <v>216.98400000000001</v>
      </c>
      <c r="I86" s="37">
        <v>204.98400000000001</v>
      </c>
      <c r="J86" s="37">
        <v>216.79</v>
      </c>
      <c r="K86" s="37">
        <v>208.85499999999999</v>
      </c>
      <c r="L86" s="37">
        <v>218.46799999999999</v>
      </c>
      <c r="M86" s="37">
        <v>204.274</v>
      </c>
      <c r="N86" s="37">
        <v>204.24199999999999</v>
      </c>
      <c r="O86" s="37">
        <v>205.5</v>
      </c>
      <c r="P86" s="37">
        <v>183.80600000000001</v>
      </c>
      <c r="Q86" s="37">
        <v>155.62899999999999</v>
      </c>
      <c r="S86" s="4">
        <f t="shared" si="8"/>
        <v>204.7905893275115</v>
      </c>
      <c r="T86" s="4">
        <f t="shared" si="9"/>
        <v>206.21517802154335</v>
      </c>
      <c r="U86" s="4">
        <f t="shared" si="10"/>
        <v>208.19702010412101</v>
      </c>
      <c r="V86" s="4">
        <f t="shared" si="11"/>
        <v>227.28508263713132</v>
      </c>
      <c r="W86" s="4">
        <f t="shared" si="12"/>
        <v>224.13337382082315</v>
      </c>
      <c r="X86" s="4">
        <f t="shared" si="13"/>
        <v>218.82981580853181</v>
      </c>
      <c r="Y86" s="4">
        <f t="shared" si="14"/>
        <v>202.24630452488935</v>
      </c>
      <c r="Z86" s="4">
        <f t="shared" si="15"/>
        <v>221.45800303819294</v>
      </c>
      <c r="AA86" s="4">
        <f t="shared" si="16"/>
        <v>210.74146619022287</v>
      </c>
      <c r="AB86" s="4">
        <f t="shared" si="17"/>
        <v>225.06505968979232</v>
      </c>
      <c r="AC86" s="4">
        <f t="shared" si="18"/>
        <v>204.2375716571774</v>
      </c>
      <c r="AD86" s="4">
        <f t="shared" si="19"/>
        <v>205.56556251553513</v>
      </c>
      <c r="AE86" s="4">
        <f t="shared" si="20"/>
        <v>207.37383741358573</v>
      </c>
      <c r="AF86" s="4">
        <f t="shared" si="21"/>
        <v>187.49034907809724</v>
      </c>
      <c r="AG86" s="4">
        <f t="shared" si="22"/>
        <v>155.76337447611607</v>
      </c>
      <c r="AI86" s="4">
        <f t="shared" si="23"/>
        <v>0.20941067248850231</v>
      </c>
      <c r="AJ86" s="4">
        <f t="shared" si="24"/>
        <v>-1.6831780215433412</v>
      </c>
      <c r="AK86" s="4">
        <f t="shared" si="25"/>
        <v>-1.6000201041210005</v>
      </c>
      <c r="AL86" s="4">
        <f t="shared" si="26"/>
        <v>-7.6080826371313321</v>
      </c>
      <c r="AM86" s="4">
        <f t="shared" si="27"/>
        <v>-5.6813738208231541</v>
      </c>
      <c r="AN86" s="4">
        <f t="shared" si="28"/>
        <v>-1.8458158085317962</v>
      </c>
      <c r="AO86" s="4">
        <f t="shared" si="29"/>
        <v>2.7376954751106553</v>
      </c>
      <c r="AP86" s="4">
        <f t="shared" si="30"/>
        <v>-4.6680030381929498</v>
      </c>
      <c r="AQ86" s="4">
        <f t="shared" si="31"/>
        <v>-1.8864661902228761</v>
      </c>
      <c r="AR86" s="4">
        <f t="shared" si="32"/>
        <v>-6.5970596897923315</v>
      </c>
      <c r="AS86" s="4">
        <f t="shared" si="33"/>
        <v>3.6428342822603099E-2</v>
      </c>
      <c r="AT86" s="4">
        <f t="shared" si="34"/>
        <v>-1.3235625155351443</v>
      </c>
      <c r="AU86" s="4">
        <f t="shared" si="35"/>
        <v>-1.8738374135857327</v>
      </c>
      <c r="AV86" s="4">
        <f t="shared" si="224"/>
        <v>-3.6843490780972274</v>
      </c>
      <c r="AW86" s="4">
        <f t="shared" si="224"/>
        <v>-0.13437447611607922</v>
      </c>
      <c r="AY86" s="2">
        <f t="shared" si="96"/>
        <v>56.647595722814899</v>
      </c>
      <c r="AZ86" s="2">
        <f t="shared" si="147"/>
        <v>55.660950759947305</v>
      </c>
      <c r="BA86" s="2">
        <f t="shared" si="148"/>
        <v>56.986271882987069</v>
      </c>
      <c r="BB86" s="2">
        <f t="shared" si="149"/>
        <v>63.425130762952094</v>
      </c>
      <c r="BC86" s="2">
        <f t="shared" si="150"/>
        <v>62.36305881691694</v>
      </c>
      <c r="BD86" s="2">
        <f t="shared" si="151"/>
        <v>63.302046182233092</v>
      </c>
      <c r="BE86" s="2">
        <f t="shared" si="152"/>
        <v>64.434896223422498</v>
      </c>
      <c r="BF86" s="2">
        <f t="shared" si="153"/>
        <v>63.761902745183093</v>
      </c>
      <c r="BG86" s="2">
        <f t="shared" si="154"/>
        <v>63.635849699955592</v>
      </c>
      <c r="BH86" s="2">
        <f t="shared" si="155"/>
        <v>63.663399532540936</v>
      </c>
      <c r="BI86" s="2">
        <f t="shared" si="156"/>
        <v>61.921691832716007</v>
      </c>
      <c r="BJ86" s="2">
        <f t="shared" si="157"/>
        <v>59.891569862907161</v>
      </c>
      <c r="BK86" s="2">
        <f t="shared" si="158"/>
        <v>60.704737121066209</v>
      </c>
      <c r="BL86" s="2">
        <f t="shared" si="159"/>
        <v>62.680727691218152</v>
      </c>
      <c r="BM86" s="2">
        <f t="shared" si="160"/>
        <v>60.670566217811739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64.429436917591758</v>
      </c>
      <c r="DL86" s="2">
        <f t="shared" si="225"/>
        <v>65.477913756313654</v>
      </c>
      <c r="DM86" s="2">
        <f t="shared" si="225"/>
        <v>65.153259406315016</v>
      </c>
      <c r="DN86" s="2">
        <f t="shared" si="225"/>
        <v>72.410021141649068</v>
      </c>
      <c r="DO86" s="2">
        <f t="shared" si="225"/>
        <v>72.130500906070679</v>
      </c>
      <c r="DP86" s="2">
        <f t="shared" si="225"/>
        <v>71.640007859978894</v>
      </c>
      <c r="DQ86" s="2">
        <f t="shared" si="225"/>
        <v>73.387965891472874</v>
      </c>
      <c r="DR86" s="2">
        <f t="shared" si="225"/>
        <v>73.101607298166016</v>
      </c>
      <c r="DS86" s="2">
        <f t="shared" si="225"/>
        <v>74.084310178193903</v>
      </c>
      <c r="DT86" s="2">
        <f t="shared" si="225"/>
        <v>74.927001512573256</v>
      </c>
      <c r="DU86" s="2">
        <f t="shared" si="225"/>
        <v>73.024180487804912</v>
      </c>
      <c r="DV86" s="2">
        <f t="shared" si="225"/>
        <v>71.099410042406078</v>
      </c>
      <c r="DW86" s="2">
        <f t="shared" si="225"/>
        <v>70.075162790697703</v>
      </c>
      <c r="DX86" s="2">
        <f t="shared" si="225"/>
        <v>69.634906563706551</v>
      </c>
      <c r="DY86" s="2">
        <f t="shared" si="225"/>
        <v>66.140452762923346</v>
      </c>
      <c r="EA86" s="2">
        <f t="shared" si="228"/>
        <v>54.923247282313923</v>
      </c>
      <c r="EB86" s="2">
        <f t="shared" si="72"/>
        <v>53.546789643598046</v>
      </c>
      <c r="EC86" s="2">
        <f t="shared" si="73"/>
        <v>54.818509612103284</v>
      </c>
      <c r="ED86" s="2">
        <f t="shared" si="74"/>
        <v>61.219066681405664</v>
      </c>
      <c r="EE86" s="2">
        <f t="shared" si="75"/>
        <v>59.929413803060946</v>
      </c>
      <c r="EF86" s="2">
        <f t="shared" si="76"/>
        <v>61.091315144622534</v>
      </c>
      <c r="EG86" s="2">
        <f t="shared" si="77"/>
        <v>62.050142261105236</v>
      </c>
      <c r="EH86" s="2">
        <f t="shared" si="78"/>
        <v>61.255357635509775</v>
      </c>
      <c r="EI86" s="2">
        <f t="shared" si="79"/>
        <v>60.963530703753236</v>
      </c>
      <c r="EJ86" s="2">
        <f t="shared" si="80"/>
        <v>60.858588490271515</v>
      </c>
      <c r="EK86" s="2">
        <f t="shared" si="81"/>
        <v>58.604321760277671</v>
      </c>
      <c r="EL86" s="2">
        <f t="shared" si="82"/>
        <v>56.790240462023107</v>
      </c>
      <c r="EM86" s="2">
        <f t="shared" si="83"/>
        <v>58.156945024448248</v>
      </c>
      <c r="EN86" s="2">
        <f t="shared" si="84"/>
        <v>60.213860826177076</v>
      </c>
      <c r="EO86" s="2">
        <f t="shared" si="85"/>
        <v>58.596583125205086</v>
      </c>
      <c r="EQ86" s="2">
        <f t="shared" si="86"/>
        <v>53.44350070112332</v>
      </c>
      <c r="ER86" s="2">
        <f t="shared" si="226"/>
        <v>53.207955201258613</v>
      </c>
      <c r="ES86" s="2">
        <f t="shared" si="226"/>
        <v>54.024299775149579</v>
      </c>
      <c r="ET86" s="2">
        <f t="shared" si="226"/>
        <v>58.906424076290591</v>
      </c>
      <c r="EU86" s="2">
        <f t="shared" si="226"/>
        <v>59.770842921194379</v>
      </c>
      <c r="EV86" s="2">
        <f t="shared" si="226"/>
        <v>60.331631452631598</v>
      </c>
      <c r="EW86" s="2">
        <f t="shared" si="226"/>
        <v>61.157036979069396</v>
      </c>
      <c r="EX86" s="2">
        <f t="shared" si="226"/>
        <v>60.277321853362253</v>
      </c>
      <c r="EY86" s="2">
        <f t="shared" si="226"/>
        <v>60.464235002966568</v>
      </c>
      <c r="EZ86" s="2">
        <f t="shared" si="226"/>
        <v>60.339018272811913</v>
      </c>
      <c r="FA86" s="2">
        <f t="shared" si="226"/>
        <v>58.126154149970972</v>
      </c>
      <c r="FB86" s="2">
        <f t="shared" si="226"/>
        <v>57.240672041887457</v>
      </c>
      <c r="FC86" s="2">
        <f t="shared" si="226"/>
        <v>56.113064293979747</v>
      </c>
      <c r="FD86" s="2">
        <f t="shared" si="226"/>
        <v>60.361578000739947</v>
      </c>
      <c r="FE86" s="2">
        <f t="shared" si="226"/>
        <v>59.362165556958111</v>
      </c>
      <c r="FG86" s="2">
        <f t="shared" si="88"/>
        <v>0.81859294890075607</v>
      </c>
      <c r="FH86" s="2">
        <f t="shared" si="227"/>
        <v>0.82279864459154117</v>
      </c>
      <c r="FI86" s="2">
        <f t="shared" si="227"/>
        <v>0.79023784486422455</v>
      </c>
      <c r="FJ86" s="2">
        <f t="shared" si="227"/>
        <v>0.80284507509898917</v>
      </c>
      <c r="FK86" s="2">
        <f t="shared" si="227"/>
        <v>0.80053733344456623</v>
      </c>
      <c r="FL86" s="2">
        <f t="shared" si="227"/>
        <v>0.7904185468177608</v>
      </c>
      <c r="FM86" s="2">
        <f t="shared" si="227"/>
        <v>0.78965577396381093</v>
      </c>
      <c r="FN86" s="2">
        <f t="shared" si="227"/>
        <v>0.78839943594198425</v>
      </c>
      <c r="FO86" s="2">
        <f t="shared" si="227"/>
        <v>0.79632429673768657</v>
      </c>
      <c r="FP86" s="2">
        <f t="shared" si="227"/>
        <v>0.80062563196843572</v>
      </c>
      <c r="FQ86" s="2">
        <f t="shared" si="227"/>
        <v>0.76994087389164834</v>
      </c>
      <c r="FR86" s="2">
        <f t="shared" si="227"/>
        <v>0.78326578219925247</v>
      </c>
      <c r="FS86" s="2">
        <f t="shared" si="227"/>
        <v>0.78621274380676065</v>
      </c>
      <c r="FT86" s="2">
        <f t="shared" si="227"/>
        <v>0.73815463178941476</v>
      </c>
      <c r="FU86" s="2">
        <f t="shared" si="227"/>
        <v>0.72508405550298738</v>
      </c>
      <c r="FW86" s="2">
        <f t="shared" si="112"/>
        <v>9.5549080343691826E-5</v>
      </c>
      <c r="FX86" s="2">
        <f t="shared" si="164"/>
        <v>1.4829652541699438E-4</v>
      </c>
      <c r="FY86" s="2">
        <f t="shared" si="165"/>
        <v>9.710121367771966E-5</v>
      </c>
      <c r="FZ86" s="2">
        <f t="shared" si="166"/>
        <v>1.2440514278130152E-4</v>
      </c>
      <c r="GA86" s="2">
        <f t="shared" si="167"/>
        <v>1.031373808325591E-4</v>
      </c>
      <c r="GB86" s="2">
        <f t="shared" si="168"/>
        <v>1.0439982792930527E-4</v>
      </c>
      <c r="GC86" s="2">
        <f t="shared" si="169"/>
        <v>1.0275848668556551E-4</v>
      </c>
      <c r="GD86" s="2">
        <f t="shared" si="170"/>
        <v>1.3087549469765052E-4</v>
      </c>
      <c r="GE86" s="2">
        <f t="shared" si="171"/>
        <v>1.3016455773722809E-4</v>
      </c>
      <c r="GF86" s="2">
        <f t="shared" si="172"/>
        <v>1.3455978935317313E-4</v>
      </c>
      <c r="GG86" s="2">
        <f t="shared" si="173"/>
        <v>1.0461817444956355E-4</v>
      </c>
      <c r="GH86" s="2">
        <f t="shared" si="174"/>
        <v>9.4852366953433886E-5</v>
      </c>
      <c r="GI86" s="2">
        <f t="shared" si="175"/>
        <v>8.3653776601190629E-5</v>
      </c>
      <c r="GJ86" s="2">
        <f t="shared" si="176"/>
        <v>6.5496574363493708E-5</v>
      </c>
      <c r="GK86" s="2">
        <f t="shared" si="177"/>
        <v>6.9288412059939777E-5</v>
      </c>
      <c r="GM86" s="86">
        <f t="shared" si="113"/>
        <v>0.51490500206763856</v>
      </c>
      <c r="GN86" s="86">
        <f t="shared" si="178"/>
        <v>0.50560205946635262</v>
      </c>
      <c r="GO86" s="86">
        <f t="shared" si="179"/>
        <v>0.49192957710434354</v>
      </c>
      <c r="GP86" s="86">
        <f t="shared" si="180"/>
        <v>0.54109841134203851</v>
      </c>
      <c r="GQ86" s="86">
        <f t="shared" si="181"/>
        <v>0.55909422844975099</v>
      </c>
      <c r="GR86" s="86">
        <f t="shared" si="182"/>
        <v>0.50451934249952202</v>
      </c>
      <c r="GS86" s="86">
        <f t="shared" si="183"/>
        <v>0.4821222730631376</v>
      </c>
      <c r="GT86" s="86">
        <f t="shared" si="184"/>
        <v>0.50828977339914327</v>
      </c>
      <c r="GU86" s="86">
        <f t="shared" si="185"/>
        <v>0.53103623738189121</v>
      </c>
      <c r="GV86" s="86">
        <f t="shared" si="186"/>
        <v>0.56819755919028569</v>
      </c>
      <c r="GW86" s="86">
        <f t="shared" si="187"/>
        <v>0.45312112086509981</v>
      </c>
      <c r="GX86" s="86">
        <f t="shared" si="188"/>
        <v>0.47707016387152223</v>
      </c>
      <c r="GY86" s="86">
        <f t="shared" si="189"/>
        <v>0.45927837315649789</v>
      </c>
      <c r="GZ86" s="86">
        <f t="shared" si="190"/>
        <v>0.39386383288202331</v>
      </c>
      <c r="HA86" s="86">
        <f t="shared" si="191"/>
        <v>0.41061231314061114</v>
      </c>
      <c r="HC86" s="86">
        <f t="shared" si="145"/>
        <v>2.0704842633622969E-5</v>
      </c>
      <c r="HD86" s="86">
        <f t="shared" si="192"/>
        <v>1.4006180866220455E-4</v>
      </c>
      <c r="HE86" s="86">
        <f t="shared" si="193"/>
        <v>1.7018020771937835E-5</v>
      </c>
      <c r="HF86" s="86">
        <f t="shared" si="194"/>
        <v>3.0024914598405988E-5</v>
      </c>
      <c r="HG86" s="86">
        <f t="shared" si="195"/>
        <v>4.0970283418190523E-5</v>
      </c>
      <c r="HH86" s="86">
        <f t="shared" si="196"/>
        <v>2.1966355651644527E-5</v>
      </c>
      <c r="HI86" s="86">
        <f t="shared" si="197"/>
        <v>1.1635742537587225E-5</v>
      </c>
      <c r="HJ86" s="86">
        <f t="shared" si="198"/>
        <v>1.0826240268155497E-5</v>
      </c>
      <c r="HK86" s="86">
        <f t="shared" si="199"/>
        <v>3.9726321410084019E-5</v>
      </c>
      <c r="HL86" s="86">
        <f t="shared" si="200"/>
        <v>2.6355910050972912E-5</v>
      </c>
      <c r="HM86" s="86">
        <f t="shared" si="201"/>
        <v>9.3743770839454272E-6</v>
      </c>
      <c r="HN86" s="86">
        <f t="shared" si="202"/>
        <v>1.8234344528115E-5</v>
      </c>
      <c r="HO86" s="86">
        <f t="shared" si="203"/>
        <v>1.6406229223647864E-5</v>
      </c>
      <c r="HP86" s="86">
        <f t="shared" si="204"/>
        <v>4.2451265784783922E-6</v>
      </c>
      <c r="HQ86" s="86">
        <f t="shared" si="205"/>
        <v>1.5375647476886842E-7</v>
      </c>
      <c r="HS86" s="86">
        <f t="shared" si="114"/>
        <v>2.2931385623112901E-60</v>
      </c>
      <c r="HT86" s="86">
        <f t="shared" si="206"/>
        <v>2.4786992861414646E-42</v>
      </c>
      <c r="HU86" s="86">
        <f t="shared" si="207"/>
        <v>2.0985513867397597E-58</v>
      </c>
      <c r="HV86" s="86">
        <f t="shared" si="208"/>
        <v>2.8838055860742057E-58</v>
      </c>
      <c r="HW86" s="86">
        <f t="shared" si="209"/>
        <v>1.3490710863915149E-55</v>
      </c>
      <c r="HX86" s="86">
        <f t="shared" si="210"/>
        <v>1.4442389524135989E-58</v>
      </c>
      <c r="HY86" s="86">
        <f t="shared" si="211"/>
        <v>8.6191711128586458E-63</v>
      </c>
      <c r="HZ86" s="86">
        <f t="shared" si="212"/>
        <v>6.9500934512144346E-62</v>
      </c>
      <c r="IA86" s="86">
        <f t="shared" si="213"/>
        <v>2.8949845135324948E-56</v>
      </c>
      <c r="IB86" s="86">
        <f t="shared" si="214"/>
        <v>1.9817543001139898E-60</v>
      </c>
      <c r="IC86" s="86">
        <f t="shared" si="215"/>
        <v>4.2085545931917751E-64</v>
      </c>
      <c r="ID86" s="86">
        <f t="shared" si="216"/>
        <v>2.7627970784605462E-59</v>
      </c>
      <c r="IE86" s="86">
        <f t="shared" si="217"/>
        <v>1.0337228284579271E-57</v>
      </c>
      <c r="IF86" s="86">
        <f t="shared" si="218"/>
        <v>6.0302283188421689E-43</v>
      </c>
      <c r="IG86" s="86">
        <f t="shared" si="219"/>
        <v>5.7969177569206045E-28</v>
      </c>
      <c r="II86" s="86">
        <f t="shared" si="115"/>
        <v>2.9615187526106915E-163</v>
      </c>
      <c r="IJ86" s="86">
        <f t="shared" si="116"/>
        <v>1.5622927968877351E-110</v>
      </c>
      <c r="IK86" s="86">
        <f t="shared" si="117"/>
        <v>2.899776277097164E-158</v>
      </c>
      <c r="IL86" s="86">
        <f t="shared" si="118"/>
        <v>1.3711320451950465E-157</v>
      </c>
      <c r="IM86" s="86">
        <f t="shared" si="119"/>
        <v>4.5544110982511626E-155</v>
      </c>
      <c r="IN86" s="86">
        <f t="shared" si="120"/>
        <v>6.3630685877522479E-159</v>
      </c>
      <c r="IO86" s="86">
        <f t="shared" si="121"/>
        <v>3.1223859295192146E-169</v>
      </c>
      <c r="IP86" s="86">
        <f t="shared" si="122"/>
        <v>6.6614072458845471E-166</v>
      </c>
      <c r="IQ86" s="86">
        <f t="shared" si="123"/>
        <v>6.707064884353174E-152</v>
      </c>
      <c r="IR86" s="86">
        <f t="shared" si="124"/>
        <v>2.0822750468335909E-164</v>
      </c>
      <c r="IS86" s="86">
        <f t="shared" si="125"/>
        <v>7.8768950096829827E-173</v>
      </c>
      <c r="IT86" s="86">
        <f t="shared" si="126"/>
        <v>4.0133600807096911E-159</v>
      </c>
      <c r="IU86" s="86">
        <f t="shared" si="127"/>
        <v>1.9394060244312026E-153</v>
      </c>
      <c r="IV86" s="86">
        <f t="shared" si="128"/>
        <v>3.0054161142598536E-87</v>
      </c>
      <c r="IW86" s="86">
        <f t="shared" si="129"/>
        <v>4.5461314976223236E-132</v>
      </c>
      <c r="IY86" s="86">
        <f t="shared" si="130"/>
        <v>0.51492570691027217</v>
      </c>
      <c r="IZ86" s="86">
        <f t="shared" si="131"/>
        <v>0.50574212127501483</v>
      </c>
      <c r="JA86" s="86">
        <f t="shared" si="132"/>
        <v>0.49194659512511546</v>
      </c>
      <c r="JB86" s="86">
        <f t="shared" si="133"/>
        <v>0.54112843625663687</v>
      </c>
      <c r="JC86" s="86">
        <f t="shared" si="134"/>
        <v>0.55913519873316919</v>
      </c>
      <c r="JD86" s="86">
        <f t="shared" si="135"/>
        <v>0.50454130885517368</v>
      </c>
      <c r="JE86" s="86">
        <f t="shared" si="136"/>
        <v>0.48213390880567519</v>
      </c>
      <c r="JF86" s="86">
        <f t="shared" si="137"/>
        <v>0.50830059963941143</v>
      </c>
      <c r="JG86" s="86">
        <f t="shared" si="138"/>
        <v>0.53107596370330135</v>
      </c>
      <c r="JH86" s="86">
        <f t="shared" si="139"/>
        <v>0.56822391510033665</v>
      </c>
      <c r="JI86" s="86">
        <f t="shared" si="140"/>
        <v>0.45313049524218374</v>
      </c>
      <c r="JJ86" s="86">
        <f t="shared" si="141"/>
        <v>0.47708839821605037</v>
      </c>
      <c r="JK86" s="86">
        <f t="shared" si="142"/>
        <v>0.45929477938572155</v>
      </c>
      <c r="JL86" s="86">
        <f t="shared" si="143"/>
        <v>0.3938680780086018</v>
      </c>
      <c r="JM86" s="86">
        <f t="shared" si="144"/>
        <v>0.41061246689708591</v>
      </c>
    </row>
    <row r="87" spans="2:273" x14ac:dyDescent="0.25">
      <c r="B87" s="2">
        <v>60</v>
      </c>
      <c r="C87" s="37">
        <v>206.7</v>
      </c>
      <c r="D87" s="37">
        <v>207.82300000000001</v>
      </c>
      <c r="E87" s="37">
        <v>209.048</v>
      </c>
      <c r="F87" s="37">
        <v>221.96799999999999</v>
      </c>
      <c r="G87" s="37">
        <v>220.80600000000001</v>
      </c>
      <c r="H87" s="37">
        <v>221.98400000000001</v>
      </c>
      <c r="I87" s="37">
        <v>210.613</v>
      </c>
      <c r="J87" s="37">
        <v>218.79</v>
      </c>
      <c r="K87" s="37">
        <v>210.565</v>
      </c>
      <c r="L87" s="37">
        <v>219.387</v>
      </c>
      <c r="M87" s="37">
        <v>208.85499999999999</v>
      </c>
      <c r="N87" s="37">
        <v>209.82300000000001</v>
      </c>
      <c r="O87" s="37">
        <v>209.64500000000001</v>
      </c>
      <c r="P87" s="37">
        <v>187.71</v>
      </c>
      <c r="Q87" s="37">
        <v>159.565</v>
      </c>
      <c r="S87" s="4">
        <f t="shared" si="8"/>
        <v>208.85404306292685</v>
      </c>
      <c r="T87" s="4">
        <f t="shared" si="9"/>
        <v>213.54578844504633</v>
      </c>
      <c r="U87" s="4">
        <f t="shared" si="10"/>
        <v>216.98153041079621</v>
      </c>
      <c r="V87" s="4">
        <f t="shared" si="11"/>
        <v>232.32996456401847</v>
      </c>
      <c r="W87" s="4">
        <f t="shared" si="12"/>
        <v>228.10472682435568</v>
      </c>
      <c r="X87" s="4">
        <f t="shared" si="13"/>
        <v>229.17780653978031</v>
      </c>
      <c r="Y87" s="4">
        <f t="shared" si="14"/>
        <v>212.63647553377973</v>
      </c>
      <c r="Z87" s="4">
        <f t="shared" si="15"/>
        <v>228.35909278117234</v>
      </c>
      <c r="AA87" s="4">
        <f t="shared" si="16"/>
        <v>217.32170389322474</v>
      </c>
      <c r="AB87" s="4">
        <f t="shared" si="17"/>
        <v>228.09173203623214</v>
      </c>
      <c r="AC87" s="4">
        <f t="shared" si="18"/>
        <v>215.19566419046873</v>
      </c>
      <c r="AD87" s="4">
        <f t="shared" si="19"/>
        <v>214.22507617659952</v>
      </c>
      <c r="AE87" s="4">
        <f t="shared" si="20"/>
        <v>216.19259107438393</v>
      </c>
      <c r="AF87" s="4">
        <f t="shared" si="21"/>
        <v>196.07422894306117</v>
      </c>
      <c r="AG87" s="4">
        <f t="shared" si="22"/>
        <v>163.45764431277908</v>
      </c>
      <c r="AI87" s="4">
        <f t="shared" si="23"/>
        <v>-2.1540430629268599</v>
      </c>
      <c r="AJ87" s="4">
        <f t="shared" si="24"/>
        <v>-5.7227884450463193</v>
      </c>
      <c r="AK87" s="4">
        <f t="shared" si="25"/>
        <v>-7.9335304107962088</v>
      </c>
      <c r="AL87" s="4">
        <f t="shared" si="26"/>
        <v>-10.361964564018479</v>
      </c>
      <c r="AM87" s="4">
        <f t="shared" si="27"/>
        <v>-7.2987268243556684</v>
      </c>
      <c r="AN87" s="4">
        <f t="shared" si="28"/>
        <v>-7.1938065397802973</v>
      </c>
      <c r="AO87" s="4">
        <f t="shared" si="29"/>
        <v>-2.023475533779731</v>
      </c>
      <c r="AP87" s="4">
        <f t="shared" si="30"/>
        <v>-9.5690927811723441</v>
      </c>
      <c r="AQ87" s="4">
        <f t="shared" si="31"/>
        <v>-6.7567038932247385</v>
      </c>
      <c r="AR87" s="4">
        <f t="shared" si="32"/>
        <v>-8.7047320362321443</v>
      </c>
      <c r="AS87" s="4">
        <f t="shared" si="33"/>
        <v>-6.3406641904687433</v>
      </c>
      <c r="AT87" s="4">
        <f t="shared" si="34"/>
        <v>-4.4020761765995076</v>
      </c>
      <c r="AU87" s="4">
        <f t="shared" si="35"/>
        <v>-6.5475910743839165</v>
      </c>
      <c r="AV87" s="4">
        <f t="shared" si="224"/>
        <v>-8.364228943061164</v>
      </c>
      <c r="AW87" s="4">
        <f t="shared" si="224"/>
        <v>-3.8926443127790833</v>
      </c>
      <c r="AY87" s="2">
        <f t="shared" si="96"/>
        <v>56.420786151922911</v>
      </c>
      <c r="AZ87" s="2">
        <f t="shared" si="147"/>
        <v>55.416811334040958</v>
      </c>
      <c r="BA87" s="2">
        <f t="shared" si="148"/>
        <v>56.73216268573438</v>
      </c>
      <c r="BB87" s="2">
        <f t="shared" si="149"/>
        <v>63.124030141180619</v>
      </c>
      <c r="BC87" s="2">
        <f t="shared" si="150"/>
        <v>62.097149525248774</v>
      </c>
      <c r="BD87" s="2">
        <f t="shared" si="151"/>
        <v>63.051568728566266</v>
      </c>
      <c r="BE87" s="2">
        <f t="shared" si="152"/>
        <v>64.174233292624237</v>
      </c>
      <c r="BF87" s="2">
        <f t="shared" si="153"/>
        <v>63.499219081162025</v>
      </c>
      <c r="BG87" s="2">
        <f t="shared" si="154"/>
        <v>63.371174338243634</v>
      </c>
      <c r="BH87" s="2">
        <f t="shared" si="155"/>
        <v>63.390012527666308</v>
      </c>
      <c r="BI87" s="2">
        <f t="shared" si="156"/>
        <v>61.619291211125287</v>
      </c>
      <c r="BJ87" s="2">
        <f t="shared" si="157"/>
        <v>59.604957463515404</v>
      </c>
      <c r="BK87" s="2">
        <f t="shared" si="158"/>
        <v>60.44835885788666</v>
      </c>
      <c r="BL87" s="2">
        <f t="shared" si="159"/>
        <v>62.471939311644299</v>
      </c>
      <c r="BM87" s="2">
        <f t="shared" si="160"/>
        <v>60.521317221957204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64.588806336601564</v>
      </c>
      <c r="DL87" s="2">
        <f t="shared" si="225"/>
        <v>65.605144045593292</v>
      </c>
      <c r="DM87" s="2">
        <f t="shared" si="225"/>
        <v>65.266815763174264</v>
      </c>
      <c r="DN87" s="2">
        <f t="shared" si="225"/>
        <v>72.568197463002136</v>
      </c>
      <c r="DO87" s="2">
        <f t="shared" si="225"/>
        <v>72.269790999697989</v>
      </c>
      <c r="DP87" s="2">
        <f t="shared" si="225"/>
        <v>71.704129406044856</v>
      </c>
      <c r="DQ87" s="2">
        <f t="shared" si="225"/>
        <v>73.511808668076114</v>
      </c>
      <c r="DR87" s="2">
        <f t="shared" si="225"/>
        <v>73.209248818302143</v>
      </c>
      <c r="DS87" s="2">
        <f t="shared" si="225"/>
        <v>74.183413470250684</v>
      </c>
      <c r="DT87" s="2">
        <f t="shared" si="225"/>
        <v>75.047111795370441</v>
      </c>
      <c r="DU87" s="2">
        <f t="shared" si="225"/>
        <v>73.154975609756121</v>
      </c>
      <c r="DV87" s="2">
        <f t="shared" si="225"/>
        <v>71.23379315560598</v>
      </c>
      <c r="DW87" s="2">
        <f t="shared" si="225"/>
        <v>70.173930232558163</v>
      </c>
      <c r="DX87" s="2">
        <f t="shared" si="225"/>
        <v>69.792036164736146</v>
      </c>
      <c r="DY87" s="2">
        <f t="shared" si="225"/>
        <v>66.287367201426022</v>
      </c>
      <c r="EA87" s="2">
        <f t="shared" si="228"/>
        <v>54.770136836661337</v>
      </c>
      <c r="EB87" s="2">
        <f t="shared" si="72"/>
        <v>53.415740046852051</v>
      </c>
      <c r="EC87" s="2">
        <f t="shared" si="73"/>
        <v>54.666147514503471</v>
      </c>
      <c r="ED87" s="2">
        <f t="shared" si="74"/>
        <v>61.009266871538642</v>
      </c>
      <c r="EE87" s="2">
        <f t="shared" si="75"/>
        <v>59.785565463470995</v>
      </c>
      <c r="EF87" s="2">
        <f t="shared" si="76"/>
        <v>60.959295611494767</v>
      </c>
      <c r="EG87" s="2">
        <f t="shared" si="77"/>
        <v>61.905918103411679</v>
      </c>
      <c r="EH87" s="2">
        <f t="shared" si="78"/>
        <v>61.122599090988636</v>
      </c>
      <c r="EI87" s="2">
        <f t="shared" si="79"/>
        <v>60.8491454207769</v>
      </c>
      <c r="EJ87" s="2">
        <f t="shared" si="80"/>
        <v>60.742639167642317</v>
      </c>
      <c r="EK87" s="2">
        <f t="shared" si="81"/>
        <v>58.47577294142355</v>
      </c>
      <c r="EL87" s="2">
        <f t="shared" si="82"/>
        <v>56.67026174308716</v>
      </c>
      <c r="EM87" s="2">
        <f t="shared" si="83"/>
        <v>58.036702206951219</v>
      </c>
      <c r="EN87" s="2">
        <f t="shared" si="84"/>
        <v>60.103747272727269</v>
      </c>
      <c r="EO87" s="2">
        <f t="shared" si="85"/>
        <v>58.527402075316679</v>
      </c>
      <c r="EQ87" s="2">
        <f t="shared" si="86"/>
        <v>53.316928067539216</v>
      </c>
      <c r="ER87" s="2">
        <f t="shared" si="226"/>
        <v>53.083427554261576</v>
      </c>
      <c r="ES87" s="2">
        <f t="shared" si="226"/>
        <v>53.886306076042629</v>
      </c>
      <c r="ET87" s="2">
        <f t="shared" si="226"/>
        <v>58.740050523131274</v>
      </c>
      <c r="EU87" s="2">
        <f t="shared" si="226"/>
        <v>59.629185087336921</v>
      </c>
      <c r="EV87" s="2">
        <f t="shared" si="226"/>
        <v>60.213559911111133</v>
      </c>
      <c r="EW87" s="2">
        <f t="shared" si="226"/>
        <v>61.02946945714082</v>
      </c>
      <c r="EX87" s="2">
        <f t="shared" si="226"/>
        <v>60.162729425399831</v>
      </c>
      <c r="EY87" s="2">
        <f t="shared" si="226"/>
        <v>60.3595776162432</v>
      </c>
      <c r="EZ87" s="2">
        <f t="shared" si="226"/>
        <v>60.233063705010267</v>
      </c>
      <c r="FA87" s="2">
        <f t="shared" si="226"/>
        <v>58.00631965761184</v>
      </c>
      <c r="FB87" s="2">
        <f t="shared" si="226"/>
        <v>57.112076846106412</v>
      </c>
      <c r="FC87" s="2">
        <f t="shared" si="226"/>
        <v>56.029106341866701</v>
      </c>
      <c r="FD87" s="2">
        <f t="shared" si="226"/>
        <v>60.249621551626241</v>
      </c>
      <c r="FE87" s="2">
        <f t="shared" si="226"/>
        <v>59.277130687820652</v>
      </c>
      <c r="FG87" s="2">
        <f t="shared" si="88"/>
        <v>0.83187115495704111</v>
      </c>
      <c r="FH87" s="2">
        <f t="shared" si="227"/>
        <v>0.83583074923663236</v>
      </c>
      <c r="FI87" s="2">
        <f t="shared" si="227"/>
        <v>0.80509736261826492</v>
      </c>
      <c r="FJ87" s="2">
        <f t="shared" si="227"/>
        <v>0.81701829703189532</v>
      </c>
      <c r="FK87" s="2">
        <f t="shared" si="227"/>
        <v>0.81483819403769864</v>
      </c>
      <c r="FL87" s="2">
        <f t="shared" si="227"/>
        <v>0.80526841809030913</v>
      </c>
      <c r="FM87" s="2">
        <f t="shared" si="227"/>
        <v>0.80454632695334727</v>
      </c>
      <c r="FN87" s="2">
        <f t="shared" si="227"/>
        <v>0.80335677914110537</v>
      </c>
      <c r="FO87" s="2">
        <f t="shared" si="227"/>
        <v>0.81085585053328124</v>
      </c>
      <c r="FP87" s="2">
        <f t="shared" si="227"/>
        <v>0.81492162544773972</v>
      </c>
      <c r="FQ87" s="2">
        <f t="shared" si="227"/>
        <v>0.78584857829830579</v>
      </c>
      <c r="FR87" s="2">
        <f t="shared" si="227"/>
        <v>0.79849325775574087</v>
      </c>
      <c r="FS87" s="2">
        <f t="shared" si="227"/>
        <v>0.80128569800516469</v>
      </c>
      <c r="FT87" s="2">
        <f t="shared" si="227"/>
        <v>0.75556245387225229</v>
      </c>
      <c r="FU87" s="2">
        <f t="shared" si="227"/>
        <v>0.74305835718177504</v>
      </c>
      <c r="FW87" s="2">
        <f t="shared" si="112"/>
        <v>1.0476651747842153E-4</v>
      </c>
      <c r="FX87" s="2">
        <f t="shared" si="164"/>
        <v>1.6260158028072431E-4</v>
      </c>
      <c r="FY87" s="2">
        <f t="shared" si="165"/>
        <v>1.0646836620504179E-4</v>
      </c>
      <c r="FZ87" s="2">
        <f t="shared" si="166"/>
        <v>1.3640588935194477E-4</v>
      </c>
      <c r="GA87" s="2">
        <f t="shared" si="167"/>
        <v>1.1308676401941526E-4</v>
      </c>
      <c r="GB87" s="2">
        <f t="shared" si="168"/>
        <v>1.1447098201870131E-4</v>
      </c>
      <c r="GC87" s="2">
        <f t="shared" si="169"/>
        <v>1.1267132310114179E-4</v>
      </c>
      <c r="GD87" s="2">
        <f t="shared" si="170"/>
        <v>1.4350031441981521E-4</v>
      </c>
      <c r="GE87" s="2">
        <f t="shared" si="171"/>
        <v>1.4272080717563868E-4</v>
      </c>
      <c r="GF87" s="2">
        <f t="shared" si="172"/>
        <v>1.4753995972696543E-4</v>
      </c>
      <c r="GG87" s="2">
        <f t="shared" si="173"/>
        <v>1.1471038938953149E-4</v>
      </c>
      <c r="GH87" s="2">
        <f t="shared" si="174"/>
        <v>1.0400260046994781E-4</v>
      </c>
      <c r="GI87" s="2">
        <f t="shared" si="175"/>
        <v>9.1723801786946301E-5</v>
      </c>
      <c r="GJ87" s="2">
        <f t="shared" si="176"/>
        <v>7.1815111912570685E-5</v>
      </c>
      <c r="GK87" s="2">
        <f t="shared" si="177"/>
        <v>7.5972725205038867E-5</v>
      </c>
      <c r="GM87" s="86">
        <f t="shared" si="113"/>
        <v>0.56909199082665063</v>
      </c>
      <c r="GN87" s="86">
        <f t="shared" si="178"/>
        <v>0.56821823070710931</v>
      </c>
      <c r="GO87" s="86">
        <f t="shared" si="179"/>
        <v>0.56318518155468356</v>
      </c>
      <c r="GP87" s="86">
        <f t="shared" si="180"/>
        <v>0.60470057986035652</v>
      </c>
      <c r="GQ87" s="86">
        <f t="shared" si="181"/>
        <v>0.62275784570758042</v>
      </c>
      <c r="GR87" s="86">
        <f t="shared" si="182"/>
        <v>0.58274417305637938</v>
      </c>
      <c r="GS87" s="86">
        <f t="shared" si="183"/>
        <v>0.56025146046964514</v>
      </c>
      <c r="GT87" s="86">
        <f t="shared" si="184"/>
        <v>0.57589642877023806</v>
      </c>
      <c r="GU87" s="86">
        <f t="shared" si="185"/>
        <v>0.60182964598297417</v>
      </c>
      <c r="GV87" s="86">
        <f t="shared" si="186"/>
        <v>0.63012211342968127</v>
      </c>
      <c r="GW87" s="86">
        <f t="shared" si="187"/>
        <v>0.52952910273977993</v>
      </c>
      <c r="GX87" s="86">
        <f t="shared" si="188"/>
        <v>0.54751242191568161</v>
      </c>
      <c r="GY87" s="86">
        <f t="shared" si="189"/>
        <v>0.52572300100298897</v>
      </c>
      <c r="GZ87" s="86">
        <f t="shared" si="190"/>
        <v>0.45992154778406419</v>
      </c>
      <c r="HA87" s="86">
        <f t="shared" si="191"/>
        <v>0.48849040865941318</v>
      </c>
      <c r="HC87" s="86">
        <f t="shared" si="145"/>
        <v>3.9264332177342425E-5</v>
      </c>
      <c r="HD87" s="86">
        <f t="shared" si="192"/>
        <v>2.3065172418437489E-4</v>
      </c>
      <c r="HE87" s="86">
        <f t="shared" si="193"/>
        <v>3.2183802188365857E-5</v>
      </c>
      <c r="HF87" s="86">
        <f t="shared" si="194"/>
        <v>5.6666590820657883E-5</v>
      </c>
      <c r="HG87" s="86">
        <f t="shared" si="195"/>
        <v>7.5228240230846614E-5</v>
      </c>
      <c r="HH87" s="86">
        <f t="shared" si="196"/>
        <v>4.1475834480714874E-5</v>
      </c>
      <c r="HI87" s="86">
        <f t="shared" si="197"/>
        <v>2.2847504116455191E-5</v>
      </c>
      <c r="HJ87" s="86">
        <f t="shared" si="198"/>
        <v>2.1545154733503118E-5</v>
      </c>
      <c r="HK87" s="86">
        <f t="shared" si="199"/>
        <v>7.368880221362149E-5</v>
      </c>
      <c r="HL87" s="86">
        <f t="shared" si="200"/>
        <v>5.0921792778668656E-5</v>
      </c>
      <c r="HM87" s="86">
        <f t="shared" si="201"/>
        <v>1.8689173334907618E-5</v>
      </c>
      <c r="HN87" s="86">
        <f t="shared" si="202"/>
        <v>3.44161280560776E-5</v>
      </c>
      <c r="HO87" s="86">
        <f t="shared" si="203"/>
        <v>3.0458006848561301E-5</v>
      </c>
      <c r="HP87" s="86">
        <f t="shared" si="204"/>
        <v>8.5148005108702583E-6</v>
      </c>
      <c r="HQ87" s="86">
        <f t="shared" si="205"/>
        <v>3.8790912844488319E-7</v>
      </c>
      <c r="HS87" s="86">
        <f t="shared" si="114"/>
        <v>1.0941964258288102E-58</v>
      </c>
      <c r="HT87" s="86">
        <f t="shared" si="206"/>
        <v>3.9699993140746453E-41</v>
      </c>
      <c r="HU87" s="86">
        <f t="shared" si="207"/>
        <v>8.9019429712609722E-57</v>
      </c>
      <c r="HV87" s="86">
        <f t="shared" si="208"/>
        <v>1.3379190273181534E-56</v>
      </c>
      <c r="HW87" s="86">
        <f t="shared" si="209"/>
        <v>5.1377946688877108E-54</v>
      </c>
      <c r="HX87" s="86">
        <f t="shared" si="210"/>
        <v>6.3938522701766312E-57</v>
      </c>
      <c r="HY87" s="86">
        <f t="shared" si="211"/>
        <v>4.9374655303458504E-61</v>
      </c>
      <c r="HZ87" s="86">
        <f t="shared" si="212"/>
        <v>4.1301238589157832E-60</v>
      </c>
      <c r="IA87" s="86">
        <f t="shared" si="213"/>
        <v>1.1923179164630378E-54</v>
      </c>
      <c r="IB87" s="86">
        <f t="shared" si="214"/>
        <v>1.1138785396300847E-58</v>
      </c>
      <c r="IC87" s="86">
        <f t="shared" si="215"/>
        <v>2.6506661959411487E-62</v>
      </c>
      <c r="ID87" s="86">
        <f t="shared" si="216"/>
        <v>1.2074334818683868E-57</v>
      </c>
      <c r="IE87" s="86">
        <f t="shared" si="217"/>
        <v>3.8183827881385072E-56</v>
      </c>
      <c r="IF87" s="86">
        <f t="shared" si="218"/>
        <v>8.0769645684663853E-42</v>
      </c>
      <c r="IG87" s="86">
        <f t="shared" si="219"/>
        <v>2.9157450686877527E-27</v>
      </c>
      <c r="II87" s="86">
        <f t="shared" si="115"/>
        <v>4.6131192586236966E-160</v>
      </c>
      <c r="IJ87" s="86">
        <f t="shared" si="116"/>
        <v>2.8219099967014148E-108</v>
      </c>
      <c r="IK87" s="86">
        <f t="shared" si="117"/>
        <v>3.643471913844082E-155</v>
      </c>
      <c r="IL87" s="86">
        <f t="shared" si="118"/>
        <v>2.0298907126550241E-154</v>
      </c>
      <c r="IM87" s="86">
        <f t="shared" si="119"/>
        <v>5.1774729078056976E-152</v>
      </c>
      <c r="IN87" s="86">
        <f t="shared" si="120"/>
        <v>8.7166443914246794E-156</v>
      </c>
      <c r="IO87" s="86">
        <f t="shared" si="121"/>
        <v>6.780607847839298E-166</v>
      </c>
      <c r="IP87" s="86">
        <f t="shared" si="122"/>
        <v>1.5205866353297344E-162</v>
      </c>
      <c r="IQ87" s="86">
        <f t="shared" si="123"/>
        <v>7.8796426106268935E-149</v>
      </c>
      <c r="IR87" s="86">
        <f t="shared" si="124"/>
        <v>4.5362358358622813E-161</v>
      </c>
      <c r="IS87" s="86">
        <f t="shared" si="125"/>
        <v>2.048790038453773E-169</v>
      </c>
      <c r="IT87" s="86">
        <f t="shared" si="126"/>
        <v>5.1502537413727948E-156</v>
      </c>
      <c r="IU87" s="86">
        <f t="shared" si="127"/>
        <v>1.7529739709795554E-150</v>
      </c>
      <c r="IV87" s="86">
        <f t="shared" si="128"/>
        <v>1.2648060070913392E-85</v>
      </c>
      <c r="IW87" s="86">
        <f t="shared" si="129"/>
        <v>1.40425321083177E-129</v>
      </c>
      <c r="IY87" s="86">
        <f t="shared" si="130"/>
        <v>0.56913125515882801</v>
      </c>
      <c r="IZ87" s="86">
        <f t="shared" si="131"/>
        <v>0.56844888243129366</v>
      </c>
      <c r="JA87" s="86">
        <f t="shared" si="132"/>
        <v>0.56321736535687195</v>
      </c>
      <c r="JB87" s="86">
        <f t="shared" si="133"/>
        <v>0.60475724645117723</v>
      </c>
      <c r="JC87" s="86">
        <f t="shared" si="134"/>
        <v>0.62283307394781129</v>
      </c>
      <c r="JD87" s="86">
        <f t="shared" si="135"/>
        <v>0.58278564889086004</v>
      </c>
      <c r="JE87" s="86">
        <f t="shared" si="136"/>
        <v>0.56027430797376154</v>
      </c>
      <c r="JF87" s="86">
        <f t="shared" si="137"/>
        <v>0.57591797392497157</v>
      </c>
      <c r="JG87" s="86">
        <f t="shared" si="138"/>
        <v>0.60190333478518776</v>
      </c>
      <c r="JH87" s="86">
        <f t="shared" si="139"/>
        <v>0.63017303522245993</v>
      </c>
      <c r="JI87" s="86">
        <f t="shared" si="140"/>
        <v>0.52954779191311485</v>
      </c>
      <c r="JJ87" s="86">
        <f t="shared" si="141"/>
        <v>0.54754683804373772</v>
      </c>
      <c r="JK87" s="86">
        <f t="shared" si="142"/>
        <v>0.5257534590098375</v>
      </c>
      <c r="JL87" s="86">
        <f t="shared" si="143"/>
        <v>0.45993006258457508</v>
      </c>
      <c r="JM87" s="86">
        <f t="shared" si="144"/>
        <v>0.48849079656854161</v>
      </c>
    </row>
    <row r="88" spans="2:273" x14ac:dyDescent="0.25">
      <c r="B88" s="2">
        <v>61</v>
      </c>
      <c r="C88" s="37">
        <v>202.63300000000001</v>
      </c>
      <c r="D88" s="37">
        <v>207.62899999999999</v>
      </c>
      <c r="E88" s="37">
        <v>210.32300000000001</v>
      </c>
      <c r="F88" s="37">
        <v>220.30600000000001</v>
      </c>
      <c r="G88" s="37">
        <v>217.25800000000001</v>
      </c>
      <c r="H88" s="37">
        <v>224.41900000000001</v>
      </c>
      <c r="I88" s="37">
        <v>211.71</v>
      </c>
      <c r="J88" s="37">
        <v>217.87100000000001</v>
      </c>
      <c r="K88" s="37">
        <v>208.51599999999999</v>
      </c>
      <c r="L88" s="37">
        <v>214.03200000000001</v>
      </c>
      <c r="M88" s="37">
        <v>213.774</v>
      </c>
      <c r="N88" s="37">
        <v>208.565</v>
      </c>
      <c r="O88" s="37">
        <v>212.5</v>
      </c>
      <c r="P88" s="37">
        <v>192.226</v>
      </c>
      <c r="Q88" s="37">
        <v>161.387</v>
      </c>
      <c r="S88" s="4">
        <f t="shared" si="8"/>
        <v>207.00768405165871</v>
      </c>
      <c r="T88" s="4">
        <f t="shared" si="9"/>
        <v>216.03392387333091</v>
      </c>
      <c r="U88" s="4">
        <f t="shared" si="10"/>
        <v>219.36184524363512</v>
      </c>
      <c r="V88" s="4">
        <f t="shared" si="11"/>
        <v>228.58857440673731</v>
      </c>
      <c r="W88" s="4">
        <f t="shared" si="12"/>
        <v>222.1163423943735</v>
      </c>
      <c r="X88" s="4">
        <f t="shared" si="13"/>
        <v>233.44892100809653</v>
      </c>
      <c r="Y88" s="4">
        <f t="shared" si="14"/>
        <v>219.03960603777691</v>
      </c>
      <c r="Z88" s="4">
        <f t="shared" si="15"/>
        <v>227.22110214236321</v>
      </c>
      <c r="AA88" s="4">
        <f t="shared" si="16"/>
        <v>216.28940834581448</v>
      </c>
      <c r="AB88" s="4">
        <f t="shared" si="17"/>
        <v>220.57184689624583</v>
      </c>
      <c r="AC88" s="4">
        <f t="shared" si="18"/>
        <v>220.58604019529321</v>
      </c>
      <c r="AD88" s="4">
        <f t="shared" si="19"/>
        <v>216.63376509909611</v>
      </c>
      <c r="AE88" s="4">
        <f t="shared" si="20"/>
        <v>219.42521246922905</v>
      </c>
      <c r="AF88" s="4">
        <f t="shared" si="21"/>
        <v>198.6999928827309</v>
      </c>
      <c r="AG88" s="4">
        <f t="shared" si="22"/>
        <v>165.44128700178618</v>
      </c>
      <c r="AI88" s="4">
        <f t="shared" si="23"/>
        <v>-4.3746840516587042</v>
      </c>
      <c r="AJ88" s="4">
        <f t="shared" si="24"/>
        <v>-8.4049238733309153</v>
      </c>
      <c r="AK88" s="4">
        <f t="shared" si="25"/>
        <v>-9.0388452436351088</v>
      </c>
      <c r="AL88" s="4">
        <f t="shared" si="26"/>
        <v>-8.2825744067372966</v>
      </c>
      <c r="AM88" s="4">
        <f t="shared" si="27"/>
        <v>-4.8583423943734942</v>
      </c>
      <c r="AN88" s="4">
        <f t="shared" si="28"/>
        <v>-9.0299210080965224</v>
      </c>
      <c r="AO88" s="4">
        <f t="shared" si="29"/>
        <v>-7.3296060377768981</v>
      </c>
      <c r="AP88" s="4">
        <f t="shared" si="30"/>
        <v>-9.3501021423631983</v>
      </c>
      <c r="AQ88" s="4">
        <f t="shared" si="31"/>
        <v>-7.773408345814488</v>
      </c>
      <c r="AR88" s="4">
        <f t="shared" si="32"/>
        <v>-6.5398468962458196</v>
      </c>
      <c r="AS88" s="4">
        <f t="shared" si="33"/>
        <v>-6.812040195293207</v>
      </c>
      <c r="AT88" s="4">
        <f t="shared" si="34"/>
        <v>-8.0687650990961117</v>
      </c>
      <c r="AU88" s="4">
        <f t="shared" si="35"/>
        <v>-6.9252124692290522</v>
      </c>
      <c r="AV88" s="4">
        <f t="shared" si="224"/>
        <v>-6.4739928827308972</v>
      </c>
      <c r="AW88" s="4">
        <f t="shared" si="224"/>
        <v>-4.0542870017861787</v>
      </c>
      <c r="AY88" s="2">
        <f t="shared" si="96"/>
        <v>56.193651885696013</v>
      </c>
      <c r="AZ88" s="2">
        <f t="shared" si="147"/>
        <v>55.175667299555897</v>
      </c>
      <c r="BA88" s="2">
        <f t="shared" si="148"/>
        <v>56.478971025457867</v>
      </c>
      <c r="BB88" s="2">
        <f t="shared" si="149"/>
        <v>62.822082104687453</v>
      </c>
      <c r="BC88" s="2">
        <f t="shared" si="150"/>
        <v>61.833425452340407</v>
      </c>
      <c r="BD88" s="2">
        <f t="shared" si="151"/>
        <v>62.804145762999781</v>
      </c>
      <c r="BE88" s="2">
        <f t="shared" si="152"/>
        <v>63.915228220667224</v>
      </c>
      <c r="BF88" s="2">
        <f t="shared" si="153"/>
        <v>63.239359520397301</v>
      </c>
      <c r="BG88" s="2">
        <f t="shared" si="154"/>
        <v>63.111245817891614</v>
      </c>
      <c r="BH88" s="2">
        <f t="shared" si="155"/>
        <v>63.121586554285102</v>
      </c>
      <c r="BI88" s="2">
        <f t="shared" si="156"/>
        <v>61.320822697264973</v>
      </c>
      <c r="BJ88" s="2">
        <f t="shared" si="157"/>
        <v>59.322665101940231</v>
      </c>
      <c r="BK88" s="2">
        <f t="shared" si="158"/>
        <v>60.195427775063571</v>
      </c>
      <c r="BL88" s="2">
        <f t="shared" si="159"/>
        <v>62.261812157674207</v>
      </c>
      <c r="BM88" s="2">
        <f t="shared" si="160"/>
        <v>60.370574112176108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64.748175755611371</v>
      </c>
      <c r="DL88" s="2">
        <f t="shared" si="225"/>
        <v>65.732374334872929</v>
      </c>
      <c r="DM88" s="2">
        <f t="shared" si="225"/>
        <v>65.380372120033513</v>
      </c>
      <c r="DN88" s="2">
        <f t="shared" si="225"/>
        <v>72.726373784355204</v>
      </c>
      <c r="DO88" s="2">
        <f t="shared" si="225"/>
        <v>72.409081093325284</v>
      </c>
      <c r="DP88" s="2">
        <f t="shared" si="225"/>
        <v>71.768250952110805</v>
      </c>
      <c r="DQ88" s="2">
        <f t="shared" si="225"/>
        <v>73.635651444679354</v>
      </c>
      <c r="DR88" s="2">
        <f t="shared" si="225"/>
        <v>73.31689033843827</v>
      </c>
      <c r="DS88" s="2">
        <f t="shared" si="225"/>
        <v>74.282516762307466</v>
      </c>
      <c r="DT88" s="2">
        <f t="shared" si="225"/>
        <v>75.167222078167612</v>
      </c>
      <c r="DU88" s="2">
        <f t="shared" si="225"/>
        <v>73.285770731707345</v>
      </c>
      <c r="DV88" s="2">
        <f t="shared" si="225"/>
        <v>71.368176268805883</v>
      </c>
      <c r="DW88" s="2">
        <f t="shared" si="225"/>
        <v>70.272697674418623</v>
      </c>
      <c r="DX88" s="2">
        <f t="shared" si="225"/>
        <v>69.949165765765756</v>
      </c>
      <c r="DY88" s="2">
        <f t="shared" si="225"/>
        <v>66.434281639928699</v>
      </c>
      <c r="EA88" s="2">
        <f t="shared" si="228"/>
        <v>54.61702639100875</v>
      </c>
      <c r="EB88" s="2">
        <f t="shared" si="72"/>
        <v>53.284690450106048</v>
      </c>
      <c r="EC88" s="2">
        <f t="shared" si="73"/>
        <v>54.513785416903652</v>
      </c>
      <c r="ED88" s="2">
        <f t="shared" si="74"/>
        <v>60.799467061671628</v>
      </c>
      <c r="EE88" s="2">
        <f t="shared" si="75"/>
        <v>59.641717123881044</v>
      </c>
      <c r="EF88" s="2">
        <f t="shared" si="76"/>
        <v>60.827276078367007</v>
      </c>
      <c r="EG88" s="2">
        <f t="shared" si="77"/>
        <v>61.761693945718122</v>
      </c>
      <c r="EH88" s="2">
        <f t="shared" si="78"/>
        <v>60.989840546467498</v>
      </c>
      <c r="EI88" s="2">
        <f t="shared" si="79"/>
        <v>60.734760137800563</v>
      </c>
      <c r="EJ88" s="2">
        <f t="shared" si="80"/>
        <v>60.626689845013111</v>
      </c>
      <c r="EK88" s="2">
        <f t="shared" si="81"/>
        <v>58.347224122569436</v>
      </c>
      <c r="EL88" s="2">
        <f t="shared" si="82"/>
        <v>56.550283024151213</v>
      </c>
      <c r="EM88" s="2">
        <f t="shared" si="83"/>
        <v>57.916459389454189</v>
      </c>
      <c r="EN88" s="2">
        <f t="shared" si="84"/>
        <v>59.993633719277462</v>
      </c>
      <c r="EO88" s="2">
        <f t="shared" si="85"/>
        <v>58.458221025428266</v>
      </c>
      <c r="EQ88" s="2">
        <f t="shared" si="86"/>
        <v>53.190355433955112</v>
      </c>
      <c r="ER88" s="2">
        <f t="shared" si="226"/>
        <v>52.958899907264545</v>
      </c>
      <c r="ES88" s="2">
        <f t="shared" si="226"/>
        <v>53.748312376935679</v>
      </c>
      <c r="ET88" s="2">
        <f t="shared" si="226"/>
        <v>58.573676969971949</v>
      </c>
      <c r="EU88" s="2">
        <f t="shared" si="226"/>
        <v>59.487527253479463</v>
      </c>
      <c r="EV88" s="2">
        <f t="shared" si="226"/>
        <v>60.095488369590669</v>
      </c>
      <c r="EW88" s="2">
        <f t="shared" si="226"/>
        <v>60.901901935212237</v>
      </c>
      <c r="EX88" s="2">
        <f t="shared" si="226"/>
        <v>60.048136997437403</v>
      </c>
      <c r="EY88" s="2">
        <f t="shared" si="226"/>
        <v>60.254920229519833</v>
      </c>
      <c r="EZ88" s="2">
        <f t="shared" si="226"/>
        <v>60.12710913720862</v>
      </c>
      <c r="FA88" s="2">
        <f t="shared" si="226"/>
        <v>57.886485165252708</v>
      </c>
      <c r="FB88" s="2">
        <f t="shared" si="226"/>
        <v>56.983481650325366</v>
      </c>
      <c r="FC88" s="2">
        <f t="shared" si="226"/>
        <v>55.945148389753662</v>
      </c>
      <c r="FD88" s="2">
        <f t="shared" si="226"/>
        <v>60.137665102512535</v>
      </c>
      <c r="FE88" s="2">
        <f t="shared" si="226"/>
        <v>59.192095818683185</v>
      </c>
      <c r="FG88" s="2">
        <f t="shared" si="88"/>
        <v>0.84436224124502857</v>
      </c>
      <c r="FH88" s="2">
        <f t="shared" si="227"/>
        <v>0.84808138197087191</v>
      </c>
      <c r="FI88" s="2">
        <f t="shared" si="227"/>
        <v>0.81914514439218677</v>
      </c>
      <c r="FJ88" s="2">
        <f t="shared" si="227"/>
        <v>0.83038787940764847</v>
      </c>
      <c r="FK88" s="2">
        <f t="shared" si="227"/>
        <v>0.82833359708363563</v>
      </c>
      <c r="FL88" s="2">
        <f t="shared" si="227"/>
        <v>0.81930663796239478</v>
      </c>
      <c r="FM88" s="2">
        <f t="shared" si="227"/>
        <v>0.81862487766982928</v>
      </c>
      <c r="FN88" s="2">
        <f t="shared" si="227"/>
        <v>0.8175015772503349</v>
      </c>
      <c r="FO88" s="2">
        <f t="shared" si="227"/>
        <v>0.82457901812121248</v>
      </c>
      <c r="FP88" s="2">
        <f t="shared" si="227"/>
        <v>0.82841222814551363</v>
      </c>
      <c r="FQ88" s="2">
        <f t="shared" si="227"/>
        <v>0.80094070712326426</v>
      </c>
      <c r="FR88" s="2">
        <f t="shared" si="227"/>
        <v>0.81290642117472689</v>
      </c>
      <c r="FS88" s="2">
        <f t="shared" si="227"/>
        <v>0.81554526610395173</v>
      </c>
      <c r="FT88" s="2">
        <f t="shared" si="227"/>
        <v>0.77217017771433583</v>
      </c>
      <c r="FU88" s="2">
        <f t="shared" si="227"/>
        <v>0.760246060547622</v>
      </c>
      <c r="FW88" s="2">
        <f t="shared" si="112"/>
        <v>1.1487304100047299E-4</v>
      </c>
      <c r="FX88" s="2">
        <f t="shared" si="164"/>
        <v>1.7828629056878081E-4</v>
      </c>
      <c r="FY88" s="2">
        <f t="shared" si="165"/>
        <v>1.1673904299385161E-4</v>
      </c>
      <c r="FZ88" s="2">
        <f t="shared" si="166"/>
        <v>1.495641152071338E-4</v>
      </c>
      <c r="GA88" s="2">
        <f t="shared" si="167"/>
        <v>1.2399581817483578E-4</v>
      </c>
      <c r="GB88" s="2">
        <f t="shared" si="168"/>
        <v>1.2551354970875345E-4</v>
      </c>
      <c r="GC88" s="2">
        <f t="shared" si="169"/>
        <v>1.2354030618760226E-4</v>
      </c>
      <c r="GD88" s="2">
        <f t="shared" si="170"/>
        <v>1.573427875449622E-4</v>
      </c>
      <c r="GE88" s="2">
        <f t="shared" si="171"/>
        <v>1.5648809844961812E-4</v>
      </c>
      <c r="GF88" s="2">
        <f t="shared" si="172"/>
        <v>1.6177204617419849E-4</v>
      </c>
      <c r="GG88" s="2">
        <f t="shared" si="173"/>
        <v>1.2577604886671238E-4</v>
      </c>
      <c r="GH88" s="2">
        <f t="shared" si="174"/>
        <v>1.1403543952779448E-4</v>
      </c>
      <c r="GI88" s="2">
        <f t="shared" si="175"/>
        <v>1.0057225872793605E-4</v>
      </c>
      <c r="GJ88" s="2">
        <f t="shared" si="176"/>
        <v>7.8743158786460869E-5</v>
      </c>
      <c r="GK88" s="2">
        <f t="shared" si="177"/>
        <v>8.3301826110551407E-5</v>
      </c>
      <c r="GM88" s="86">
        <f t="shared" si="113"/>
        <v>0.60687789762773492</v>
      </c>
      <c r="GN88" s="86">
        <f t="shared" si="178"/>
        <v>0.62036378539574732</v>
      </c>
      <c r="GO88" s="86">
        <f t="shared" si="179"/>
        <v>0.62094305576969178</v>
      </c>
      <c r="GP88" s="86">
        <f t="shared" si="180"/>
        <v>0.64381683011574042</v>
      </c>
      <c r="GQ88" s="86">
        <f t="shared" si="181"/>
        <v>0.65557826187555246</v>
      </c>
      <c r="GR88" s="86">
        <f t="shared" si="182"/>
        <v>0.65002212850594676</v>
      </c>
      <c r="GS88" s="86">
        <f t="shared" si="183"/>
        <v>0.63397624541876729</v>
      </c>
      <c r="GT88" s="86">
        <f t="shared" si="184"/>
        <v>0.62358259684325457</v>
      </c>
      <c r="GU88" s="86">
        <f t="shared" si="185"/>
        <v>0.651244902898242</v>
      </c>
      <c r="GV88" s="86">
        <f t="shared" si="186"/>
        <v>0.65766657378629823</v>
      </c>
      <c r="GW88" s="86">
        <f t="shared" si="187"/>
        <v>0.59735149974778678</v>
      </c>
      <c r="GX88" s="86">
        <f t="shared" si="188"/>
        <v>0.60485736411215885</v>
      </c>
      <c r="GY88" s="86">
        <f t="shared" si="189"/>
        <v>0.5816804053249468</v>
      </c>
      <c r="GZ88" s="86">
        <f t="shared" si="190"/>
        <v>0.51515374825142346</v>
      </c>
      <c r="HA88" s="86">
        <f t="shared" si="191"/>
        <v>0.55151560440943748</v>
      </c>
      <c r="HC88" s="86">
        <f t="shared" si="145"/>
        <v>7.2971914567283698E-5</v>
      </c>
      <c r="HD88" s="86">
        <f t="shared" si="192"/>
        <v>3.7423449017472463E-4</v>
      </c>
      <c r="HE88" s="86">
        <f t="shared" si="193"/>
        <v>5.9680424226717873E-5</v>
      </c>
      <c r="HF88" s="86">
        <f t="shared" si="194"/>
        <v>1.0476631065939547E-4</v>
      </c>
      <c r="HG88" s="86">
        <f t="shared" si="195"/>
        <v>1.3547336182446462E-4</v>
      </c>
      <c r="HH88" s="86">
        <f t="shared" si="196"/>
        <v>7.6760067152030373E-5</v>
      </c>
      <c r="HI88" s="86">
        <f t="shared" si="197"/>
        <v>4.3916270814441054E-5</v>
      </c>
      <c r="HJ88" s="86">
        <f t="shared" si="198"/>
        <v>4.1941918465662185E-5</v>
      </c>
      <c r="HK88" s="86">
        <f t="shared" si="199"/>
        <v>1.3397506487732681E-4</v>
      </c>
      <c r="HL88" s="86">
        <f t="shared" si="200"/>
        <v>9.6253526182786255E-5</v>
      </c>
      <c r="HM88" s="86">
        <f t="shared" si="201"/>
        <v>3.6453273084535906E-5</v>
      </c>
      <c r="HN88" s="86">
        <f t="shared" si="202"/>
        <v>6.369404380874647E-5</v>
      </c>
      <c r="HO88" s="86">
        <f t="shared" si="203"/>
        <v>5.5511482492089994E-5</v>
      </c>
      <c r="HP88" s="86">
        <f t="shared" si="204"/>
        <v>1.6727105942295604E-5</v>
      </c>
      <c r="HQ88" s="86">
        <f t="shared" si="205"/>
        <v>9.5063413606501571E-7</v>
      </c>
      <c r="HS88" s="86">
        <f t="shared" si="114"/>
        <v>4.9376998769823186E-57</v>
      </c>
      <c r="HT88" s="86">
        <f t="shared" si="206"/>
        <v>6.10108393711962E-40</v>
      </c>
      <c r="HU88" s="86">
        <f t="shared" si="207"/>
        <v>3.5767262848925852E-55</v>
      </c>
      <c r="HV88" s="86">
        <f t="shared" si="208"/>
        <v>5.8630064115845688E-55</v>
      </c>
      <c r="HW88" s="86">
        <f t="shared" si="209"/>
        <v>1.8541155215836402E-52</v>
      </c>
      <c r="HX88" s="86">
        <f t="shared" si="210"/>
        <v>2.6782219768648489E-55</v>
      </c>
      <c r="HY88" s="86">
        <f t="shared" si="211"/>
        <v>2.6668890530423554E-59</v>
      </c>
      <c r="HZ88" s="86">
        <f t="shared" si="212"/>
        <v>2.3095917301836378E-58</v>
      </c>
      <c r="IA88" s="86">
        <f t="shared" si="213"/>
        <v>4.6454944018054473E-53</v>
      </c>
      <c r="IB88" s="86">
        <f t="shared" si="214"/>
        <v>5.8925813486346451E-57</v>
      </c>
      <c r="IC88" s="86">
        <f t="shared" si="215"/>
        <v>1.5717577428234153E-60</v>
      </c>
      <c r="ID88" s="86">
        <f t="shared" si="216"/>
        <v>4.9980654090979076E-56</v>
      </c>
      <c r="IE88" s="86">
        <f t="shared" si="217"/>
        <v>1.3404134197656492E-54</v>
      </c>
      <c r="IF88" s="86">
        <f t="shared" si="218"/>
        <v>1.0440004917864235E-40</v>
      </c>
      <c r="IG88" s="86">
        <f t="shared" si="219"/>
        <v>1.435413244491917E-26</v>
      </c>
      <c r="II88" s="86">
        <f t="shared" si="115"/>
        <v>6.6778209645885167E-157</v>
      </c>
      <c r="IJ88" s="86">
        <f t="shared" si="116"/>
        <v>4.8274606817739211E-106</v>
      </c>
      <c r="IK88" s="86">
        <f t="shared" si="117"/>
        <v>4.2629041776251093E-152</v>
      </c>
      <c r="IL88" s="86">
        <f t="shared" si="118"/>
        <v>2.7881527527479107E-151</v>
      </c>
      <c r="IM88" s="86">
        <f t="shared" si="119"/>
        <v>5.4837429136027697E-149</v>
      </c>
      <c r="IN88" s="86">
        <f t="shared" si="120"/>
        <v>1.1103168919437402E-152</v>
      </c>
      <c r="IO88" s="86">
        <f t="shared" si="121"/>
        <v>1.3630229546463221E-162</v>
      </c>
      <c r="IP88" s="86">
        <f t="shared" si="122"/>
        <v>3.2046065420028455E-159</v>
      </c>
      <c r="IQ88" s="86">
        <f t="shared" si="123"/>
        <v>8.606075291294598E-146</v>
      </c>
      <c r="IR88" s="86">
        <f t="shared" si="124"/>
        <v>9.1258627798397033E-158</v>
      </c>
      <c r="IS88" s="86">
        <f t="shared" si="125"/>
        <v>4.9230595754078604E-166</v>
      </c>
      <c r="IT88" s="86">
        <f t="shared" si="126"/>
        <v>6.1542510287182892E-153</v>
      </c>
      <c r="IU88" s="86">
        <f t="shared" si="127"/>
        <v>1.4819182073489156E-147</v>
      </c>
      <c r="IV88" s="86">
        <f t="shared" si="128"/>
        <v>5.1359466257435984E-84</v>
      </c>
      <c r="IW88" s="86">
        <f t="shared" si="129"/>
        <v>4.1045895061983609E-127</v>
      </c>
      <c r="IY88" s="86">
        <f t="shared" si="130"/>
        <v>0.60695086954230215</v>
      </c>
      <c r="IZ88" s="86">
        <f t="shared" si="131"/>
        <v>0.62073801988592203</v>
      </c>
      <c r="JA88" s="86">
        <f t="shared" si="132"/>
        <v>0.62100273619391855</v>
      </c>
      <c r="JB88" s="86">
        <f t="shared" si="133"/>
        <v>0.64392159642639979</v>
      </c>
      <c r="JC88" s="86">
        <f t="shared" si="134"/>
        <v>0.65571373523737697</v>
      </c>
      <c r="JD88" s="86">
        <f t="shared" si="135"/>
        <v>0.65009888857309883</v>
      </c>
      <c r="JE88" s="86">
        <f t="shared" si="136"/>
        <v>0.63402016168958175</v>
      </c>
      <c r="JF88" s="86">
        <f t="shared" si="137"/>
        <v>0.62362453876172019</v>
      </c>
      <c r="JG88" s="86">
        <f t="shared" si="138"/>
        <v>0.65137887796311933</v>
      </c>
      <c r="JH88" s="86">
        <f t="shared" si="139"/>
        <v>0.65776282731248104</v>
      </c>
      <c r="JI88" s="86">
        <f t="shared" si="140"/>
        <v>0.59738795302087133</v>
      </c>
      <c r="JJ88" s="86">
        <f t="shared" si="141"/>
        <v>0.60492105815596764</v>
      </c>
      <c r="JK88" s="86">
        <f t="shared" si="142"/>
        <v>0.58173591680743886</v>
      </c>
      <c r="JL88" s="86">
        <f t="shared" si="143"/>
        <v>0.51517047535736571</v>
      </c>
      <c r="JM88" s="86">
        <f t="shared" si="144"/>
        <v>0.55151655504357355</v>
      </c>
    </row>
    <row r="89" spans="2:273" x14ac:dyDescent="0.25">
      <c r="B89" s="2">
        <v>62</v>
      </c>
      <c r="C89" s="37">
        <v>197.7</v>
      </c>
      <c r="D89" s="37">
        <v>204.48400000000001</v>
      </c>
      <c r="E89" s="37">
        <v>206.226</v>
      </c>
      <c r="F89" s="37">
        <v>211.62899999999999</v>
      </c>
      <c r="G89" s="37">
        <v>204.85499999999999</v>
      </c>
      <c r="H89" s="37">
        <v>218.30600000000001</v>
      </c>
      <c r="I89" s="37">
        <v>209.661</v>
      </c>
      <c r="J89" s="37">
        <v>211.58099999999999</v>
      </c>
      <c r="K89" s="37">
        <v>200.161</v>
      </c>
      <c r="L89" s="37">
        <v>202.82300000000001</v>
      </c>
      <c r="M89" s="37">
        <v>210.065</v>
      </c>
      <c r="N89" s="37">
        <v>205.64500000000001</v>
      </c>
      <c r="O89" s="37">
        <v>209.048</v>
      </c>
      <c r="P89" s="37">
        <v>189.51599999999999</v>
      </c>
      <c r="Q89" s="37">
        <v>158.17699999999999</v>
      </c>
      <c r="S89" s="4">
        <f t="shared" si="8"/>
        <v>197.94726689380371</v>
      </c>
      <c r="T89" s="4">
        <f t="shared" si="9"/>
        <v>211.34631055616163</v>
      </c>
      <c r="U89" s="4">
        <f t="shared" si="10"/>
        <v>212.02044631275348</v>
      </c>
      <c r="V89" s="4">
        <f t="shared" si="11"/>
        <v>213.34258778147671</v>
      </c>
      <c r="W89" s="4">
        <f t="shared" si="12"/>
        <v>203.36863646983946</v>
      </c>
      <c r="X89" s="4">
        <f t="shared" si="13"/>
        <v>226.57141474973508</v>
      </c>
      <c r="Y89" s="4">
        <f t="shared" si="14"/>
        <v>217.33145049271479</v>
      </c>
      <c r="Z89" s="4">
        <f t="shared" si="15"/>
        <v>215.2373414377364</v>
      </c>
      <c r="AA89" s="4">
        <f t="shared" si="16"/>
        <v>204.10588328396838</v>
      </c>
      <c r="AB89" s="4">
        <f t="shared" si="17"/>
        <v>199.9609925033385</v>
      </c>
      <c r="AC89" s="4">
        <f t="shared" si="18"/>
        <v>216.76547548217079</v>
      </c>
      <c r="AD89" s="4">
        <f t="shared" si="19"/>
        <v>209.90504778909002</v>
      </c>
      <c r="AE89" s="4">
        <f t="shared" si="20"/>
        <v>214.76213687368536</v>
      </c>
      <c r="AF89" s="4">
        <f t="shared" si="21"/>
        <v>193.9369056597134</v>
      </c>
      <c r="AG89" s="4">
        <f t="shared" si="22"/>
        <v>159.77073225044094</v>
      </c>
      <c r="AI89" s="4">
        <f t="shared" si="23"/>
        <v>-0.24726689380372591</v>
      </c>
      <c r="AJ89" s="4">
        <f t="shared" si="24"/>
        <v>-6.8623105561616171</v>
      </c>
      <c r="AK89" s="4">
        <f t="shared" si="25"/>
        <v>-5.7944463127534789</v>
      </c>
      <c r="AL89" s="4">
        <f t="shared" si="26"/>
        <v>-1.7135877814767184</v>
      </c>
      <c r="AM89" s="4">
        <f t="shared" si="27"/>
        <v>1.4863635301605314</v>
      </c>
      <c r="AN89" s="4">
        <f t="shared" si="28"/>
        <v>-8.2654147497350721</v>
      </c>
      <c r="AO89" s="4">
        <f t="shared" si="29"/>
        <v>-7.6704504927147923</v>
      </c>
      <c r="AP89" s="4">
        <f t="shared" si="30"/>
        <v>-3.6563414377364154</v>
      </c>
      <c r="AQ89" s="4">
        <f t="shared" si="31"/>
        <v>-3.9448832839683803</v>
      </c>
      <c r="AR89" s="4">
        <f t="shared" si="32"/>
        <v>2.862007496661505</v>
      </c>
      <c r="AS89" s="4">
        <f t="shared" si="33"/>
        <v>-6.7004754821707877</v>
      </c>
      <c r="AT89" s="4">
        <f t="shared" si="34"/>
        <v>-4.2600477890900095</v>
      </c>
      <c r="AU89" s="4">
        <f t="shared" si="35"/>
        <v>-5.7141368736853622</v>
      </c>
      <c r="AV89" s="4">
        <f t="shared" si="224"/>
        <v>-4.4209056597134122</v>
      </c>
      <c r="AW89" s="4">
        <f t="shared" si="224"/>
        <v>-1.5937322504409508</v>
      </c>
      <c r="AY89" s="2">
        <f t="shared" si="96"/>
        <v>55.966725574372028</v>
      </c>
      <c r="AZ89" s="2">
        <f t="shared" si="147"/>
        <v>54.937858660777152</v>
      </c>
      <c r="BA89" s="2">
        <f t="shared" si="148"/>
        <v>56.227232920311657</v>
      </c>
      <c r="BB89" s="2">
        <f t="shared" si="149"/>
        <v>62.519994944541025</v>
      </c>
      <c r="BC89" s="2">
        <f t="shared" si="150"/>
        <v>61.572391445816322</v>
      </c>
      <c r="BD89" s="2">
        <f t="shared" si="151"/>
        <v>62.560142535782568</v>
      </c>
      <c r="BE89" s="2">
        <f t="shared" si="152"/>
        <v>63.658414992796409</v>
      </c>
      <c r="BF89" s="2">
        <f t="shared" si="153"/>
        <v>62.982792783515741</v>
      </c>
      <c r="BG89" s="2">
        <f t="shared" si="154"/>
        <v>62.856413345138378</v>
      </c>
      <c r="BH89" s="2">
        <f t="shared" si="155"/>
        <v>62.858488466445252</v>
      </c>
      <c r="BI89" s="2">
        <f t="shared" si="156"/>
        <v>61.026889477050176</v>
      </c>
      <c r="BJ89" s="2">
        <f t="shared" si="157"/>
        <v>59.045203085036164</v>
      </c>
      <c r="BK89" s="2">
        <f t="shared" si="158"/>
        <v>59.946371323908693</v>
      </c>
      <c r="BL89" s="2">
        <f t="shared" si="159"/>
        <v>62.051106467556657</v>
      </c>
      <c r="BM89" s="2">
        <f t="shared" si="160"/>
        <v>60.218990385488674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64.907545174621177</v>
      </c>
      <c r="DL89" s="2">
        <f t="shared" si="225"/>
        <v>65.859604624152567</v>
      </c>
      <c r="DM89" s="2">
        <f t="shared" si="225"/>
        <v>65.493928476892762</v>
      </c>
      <c r="DN89" s="2">
        <f t="shared" si="225"/>
        <v>72.884550105708271</v>
      </c>
      <c r="DO89" s="2">
        <f t="shared" si="225"/>
        <v>72.548371186952593</v>
      </c>
      <c r="DP89" s="2">
        <f t="shared" si="225"/>
        <v>71.832372498176767</v>
      </c>
      <c r="DQ89" s="2">
        <f t="shared" si="225"/>
        <v>73.759494221282608</v>
      </c>
      <c r="DR89" s="2">
        <f t="shared" si="225"/>
        <v>73.424531858574397</v>
      </c>
      <c r="DS89" s="2">
        <f t="shared" si="225"/>
        <v>74.381620054364234</v>
      </c>
      <c r="DT89" s="2">
        <f t="shared" si="225"/>
        <v>75.287332360964797</v>
      </c>
      <c r="DU89" s="2">
        <f t="shared" si="225"/>
        <v>73.416565853658568</v>
      </c>
      <c r="DV89" s="2">
        <f t="shared" si="225"/>
        <v>71.502559382005785</v>
      </c>
      <c r="DW89" s="2">
        <f t="shared" si="225"/>
        <v>70.371465116279097</v>
      </c>
      <c r="DX89" s="2">
        <f t="shared" si="225"/>
        <v>70.106295366795351</v>
      </c>
      <c r="DY89" s="2">
        <f t="shared" si="225"/>
        <v>66.581196078431375</v>
      </c>
      <c r="EA89" s="2">
        <f t="shared" si="228"/>
        <v>54.463915945356163</v>
      </c>
      <c r="EB89" s="2">
        <f t="shared" si="72"/>
        <v>53.153640853360052</v>
      </c>
      <c r="EC89" s="2">
        <f t="shared" si="73"/>
        <v>54.361423319303832</v>
      </c>
      <c r="ED89" s="2">
        <f t="shared" si="74"/>
        <v>60.589667251804606</v>
      </c>
      <c r="EE89" s="2">
        <f t="shared" si="75"/>
        <v>59.497868784291093</v>
      </c>
      <c r="EF89" s="2">
        <f t="shared" si="76"/>
        <v>60.695256545239246</v>
      </c>
      <c r="EG89" s="2">
        <f t="shared" si="77"/>
        <v>61.617469788024565</v>
      </c>
      <c r="EH89" s="2">
        <f t="shared" si="78"/>
        <v>60.85708200194636</v>
      </c>
      <c r="EI89" s="2">
        <f t="shared" si="79"/>
        <v>60.620374854824227</v>
      </c>
      <c r="EJ89" s="2">
        <f t="shared" si="80"/>
        <v>60.510740522383912</v>
      </c>
      <c r="EK89" s="2">
        <f t="shared" si="81"/>
        <v>58.218675303715315</v>
      </c>
      <c r="EL89" s="2">
        <f t="shared" si="82"/>
        <v>56.430304305215266</v>
      </c>
      <c r="EM89" s="2">
        <f t="shared" si="83"/>
        <v>57.796216571957167</v>
      </c>
      <c r="EN89" s="2">
        <f t="shared" si="84"/>
        <v>59.883520165827655</v>
      </c>
      <c r="EO89" s="2">
        <f t="shared" si="85"/>
        <v>58.389039975539859</v>
      </c>
      <c r="EQ89" s="2">
        <f t="shared" si="86"/>
        <v>53.063782800371001</v>
      </c>
      <c r="ER89" s="2">
        <f t="shared" si="226"/>
        <v>52.834372260267514</v>
      </c>
      <c r="ES89" s="2">
        <f t="shared" si="226"/>
        <v>53.61031867782873</v>
      </c>
      <c r="ET89" s="2">
        <f t="shared" si="226"/>
        <v>58.407303416812631</v>
      </c>
      <c r="EU89" s="2">
        <f t="shared" si="226"/>
        <v>59.345869419622005</v>
      </c>
      <c r="EV89" s="2">
        <f t="shared" si="226"/>
        <v>59.977416828070197</v>
      </c>
      <c r="EW89" s="2">
        <f t="shared" si="226"/>
        <v>60.774334413283661</v>
      </c>
      <c r="EX89" s="2">
        <f t="shared" si="226"/>
        <v>59.933544569474982</v>
      </c>
      <c r="EY89" s="2">
        <f t="shared" si="226"/>
        <v>60.150262842796458</v>
      </c>
      <c r="EZ89" s="2">
        <f t="shared" si="226"/>
        <v>60.021154569406981</v>
      </c>
      <c r="FA89" s="2">
        <f t="shared" si="226"/>
        <v>57.766650672893569</v>
      </c>
      <c r="FB89" s="2">
        <f t="shared" si="226"/>
        <v>56.854886454544314</v>
      </c>
      <c r="FC89" s="2">
        <f t="shared" si="226"/>
        <v>55.861190437640616</v>
      </c>
      <c r="FD89" s="2">
        <f t="shared" si="226"/>
        <v>60.02570865339883</v>
      </c>
      <c r="FE89" s="2">
        <f t="shared" si="226"/>
        <v>59.107060949545726</v>
      </c>
      <c r="FG89" s="2">
        <f t="shared" si="88"/>
        <v>0.85608585397508996</v>
      </c>
      <c r="FH89" s="2">
        <f t="shared" si="227"/>
        <v>0.85957143815298342</v>
      </c>
      <c r="FI89" s="2">
        <f t="shared" si="227"/>
        <v>0.83239120788454246</v>
      </c>
      <c r="FJ89" s="2">
        <f t="shared" si="227"/>
        <v>0.84296836296586675</v>
      </c>
      <c r="FK89" s="2">
        <f t="shared" si="227"/>
        <v>0.84103728248096954</v>
      </c>
      <c r="FL89" s="2">
        <f t="shared" si="227"/>
        <v>0.83254329142387851</v>
      </c>
      <c r="FM89" s="2">
        <f t="shared" si="227"/>
        <v>0.83190122659387666</v>
      </c>
      <c r="FN89" s="2">
        <f t="shared" si="227"/>
        <v>0.83084315952780274</v>
      </c>
      <c r="FO89" s="2">
        <f t="shared" si="227"/>
        <v>0.83750604533148953</v>
      </c>
      <c r="FP89" s="2">
        <f t="shared" si="227"/>
        <v>0.84111121083429319</v>
      </c>
      <c r="FQ89" s="2">
        <f t="shared" si="227"/>
        <v>0.81521932255131502</v>
      </c>
      <c r="FR89" s="2">
        <f t="shared" si="227"/>
        <v>0.82651264336715391</v>
      </c>
      <c r="FS89" s="2">
        <f t="shared" si="227"/>
        <v>0.82899994955424805</v>
      </c>
      <c r="FT89" s="2">
        <f t="shared" si="227"/>
        <v>0.78796618504916471</v>
      </c>
      <c r="FU89" s="2">
        <f t="shared" si="227"/>
        <v>0.77662964371814081</v>
      </c>
      <c r="FW89" s="2">
        <f t="shared" si="112"/>
        <v>1.2595438886146083E-4</v>
      </c>
      <c r="FX89" s="2">
        <f t="shared" si="164"/>
        <v>1.9548366781622852E-4</v>
      </c>
      <c r="FY89" s="2">
        <f t="shared" si="165"/>
        <v>1.2800037364231928E-4</v>
      </c>
      <c r="FZ89" s="2">
        <f t="shared" si="166"/>
        <v>1.6399142490693402E-4</v>
      </c>
      <c r="GA89" s="2">
        <f t="shared" si="167"/>
        <v>1.3595708460160469E-4</v>
      </c>
      <c r="GB89" s="2">
        <f t="shared" si="168"/>
        <v>1.3762120407686361E-4</v>
      </c>
      <c r="GC89" s="2">
        <f t="shared" si="169"/>
        <v>1.3545763756730623E-4</v>
      </c>
      <c r="GD89" s="2">
        <f t="shared" si="170"/>
        <v>1.7252031697944108E-4</v>
      </c>
      <c r="GE89" s="2">
        <f t="shared" si="171"/>
        <v>1.7158319739608391E-4</v>
      </c>
      <c r="GF89" s="2">
        <f t="shared" si="172"/>
        <v>1.7737675297220418E-4</v>
      </c>
      <c r="GG89" s="2">
        <f t="shared" si="173"/>
        <v>1.3790902170218814E-4</v>
      </c>
      <c r="GH89" s="2">
        <f t="shared" si="174"/>
        <v>1.2503599739210265E-4</v>
      </c>
      <c r="GI89" s="2">
        <f t="shared" si="175"/>
        <v>1.1027421883798791E-4</v>
      </c>
      <c r="GJ89" s="2">
        <f t="shared" si="176"/>
        <v>8.6339500783787242E-5</v>
      </c>
      <c r="GK89" s="2">
        <f t="shared" si="177"/>
        <v>9.1337901963774336E-5</v>
      </c>
      <c r="GM89" s="86">
        <f t="shared" si="113"/>
        <v>0.61805444424400768</v>
      </c>
      <c r="GN89" s="86">
        <f t="shared" si="178"/>
        <v>0.64939518112424632</v>
      </c>
      <c r="GO89" s="86">
        <f t="shared" si="179"/>
        <v>0.64707658947006785</v>
      </c>
      <c r="GP89" s="86">
        <f t="shared" si="180"/>
        <v>0.63942782019801259</v>
      </c>
      <c r="GQ89" s="86">
        <f t="shared" si="181"/>
        <v>0.63531167134632649</v>
      </c>
      <c r="GR89" s="86">
        <f t="shared" si="182"/>
        <v>0.68147825157840614</v>
      </c>
      <c r="GS89" s="86">
        <f t="shared" si="183"/>
        <v>0.68307680809857974</v>
      </c>
      <c r="GT89" s="86">
        <f t="shared" si="184"/>
        <v>0.63329511473363909</v>
      </c>
      <c r="GU89" s="86">
        <f t="shared" si="185"/>
        <v>0.65606848533888762</v>
      </c>
      <c r="GV89" s="86">
        <f t="shared" si="186"/>
        <v>0.62828148061993661</v>
      </c>
      <c r="GW89" s="86">
        <f t="shared" si="187"/>
        <v>0.63846609563199563</v>
      </c>
      <c r="GX89" s="86">
        <f t="shared" si="188"/>
        <v>0.63270274088334078</v>
      </c>
      <c r="GY89" s="86">
        <f t="shared" si="189"/>
        <v>0.61463441127955831</v>
      </c>
      <c r="GZ89" s="86">
        <f t="shared" si="190"/>
        <v>0.54942168768169253</v>
      </c>
      <c r="HA89" s="86">
        <f t="shared" si="191"/>
        <v>0.58208117228366241</v>
      </c>
      <c r="HC89" s="86">
        <f t="shared" si="145"/>
        <v>1.3291312645633631E-4</v>
      </c>
      <c r="HD89" s="86">
        <f t="shared" si="192"/>
        <v>5.9827353105125144E-4</v>
      </c>
      <c r="HE89" s="86">
        <f t="shared" si="193"/>
        <v>1.0852119308025942E-4</v>
      </c>
      <c r="HF89" s="86">
        <f t="shared" si="194"/>
        <v>1.8975392263686288E-4</v>
      </c>
      <c r="HG89" s="86">
        <f t="shared" si="195"/>
        <v>2.3928308652242168E-4</v>
      </c>
      <c r="HH89" s="86">
        <f t="shared" si="196"/>
        <v>1.3925214267645922E-4</v>
      </c>
      <c r="HI89" s="86">
        <f t="shared" si="197"/>
        <v>8.2637634536657771E-5</v>
      </c>
      <c r="HJ89" s="86">
        <f t="shared" si="198"/>
        <v>7.9872714899487709E-5</v>
      </c>
      <c r="HK89" s="86">
        <f t="shared" si="199"/>
        <v>2.3876511658174111E-4</v>
      </c>
      <c r="HL89" s="86">
        <f t="shared" si="200"/>
        <v>1.7800994164889419E-4</v>
      </c>
      <c r="HM89" s="86">
        <f t="shared" si="201"/>
        <v>6.9567402851762264E-5</v>
      </c>
      <c r="HN89" s="86">
        <f t="shared" si="202"/>
        <v>1.1559063356580896E-4</v>
      </c>
      <c r="HO89" s="86">
        <f t="shared" si="203"/>
        <v>9.9328192159267809E-5</v>
      </c>
      <c r="HP89" s="86">
        <f t="shared" si="204"/>
        <v>3.2184737184403109E-5</v>
      </c>
      <c r="HQ89" s="86">
        <f t="shared" si="205"/>
        <v>2.2631233310624005E-6</v>
      </c>
      <c r="HS89" s="86">
        <f t="shared" si="114"/>
        <v>2.1072747312401257E-55</v>
      </c>
      <c r="HT89" s="86">
        <f t="shared" si="206"/>
        <v>8.996559529834934E-39</v>
      </c>
      <c r="HU89" s="86">
        <f t="shared" si="207"/>
        <v>1.3612095731413756E-53</v>
      </c>
      <c r="HV89" s="86">
        <f t="shared" si="208"/>
        <v>2.4268364640482802E-53</v>
      </c>
      <c r="HW89" s="86">
        <f t="shared" si="209"/>
        <v>6.3404172770680391E-51</v>
      </c>
      <c r="HX89" s="86">
        <f t="shared" si="210"/>
        <v>1.0614358017283239E-53</v>
      </c>
      <c r="HY89" s="86">
        <f t="shared" si="211"/>
        <v>1.3582222516049205E-57</v>
      </c>
      <c r="HZ89" s="86">
        <f t="shared" si="212"/>
        <v>1.2153741457207949E-56</v>
      </c>
      <c r="IA89" s="86">
        <f t="shared" si="213"/>
        <v>1.7122564442346961E-51</v>
      </c>
      <c r="IB89" s="86">
        <f t="shared" si="214"/>
        <v>2.9339728075547689E-55</v>
      </c>
      <c r="IC89" s="86">
        <f t="shared" si="215"/>
        <v>8.7746017300504277E-59</v>
      </c>
      <c r="ID89" s="86">
        <f t="shared" si="216"/>
        <v>1.9596015848426024E-54</v>
      </c>
      <c r="IE89" s="86">
        <f t="shared" si="217"/>
        <v>4.471821962596019E-53</v>
      </c>
      <c r="IF89" s="86">
        <f t="shared" si="218"/>
        <v>1.3022476973958712E-39</v>
      </c>
      <c r="IG89" s="86">
        <f t="shared" si="219"/>
        <v>6.9164200311326935E-26</v>
      </c>
      <c r="II89" s="86">
        <f t="shared" si="115"/>
        <v>8.9832944506800069E-154</v>
      </c>
      <c r="IJ89" s="86">
        <f t="shared" si="116"/>
        <v>7.8215028077550438E-104</v>
      </c>
      <c r="IK89" s="86">
        <f t="shared" si="117"/>
        <v>4.644466249193997E-149</v>
      </c>
      <c r="IL89" s="86">
        <f t="shared" si="118"/>
        <v>3.5531370825900325E-148</v>
      </c>
      <c r="IM89" s="86">
        <f t="shared" si="119"/>
        <v>5.4114155479733681E-146</v>
      </c>
      <c r="IN89" s="86">
        <f t="shared" si="120"/>
        <v>1.3151048104032942E-149</v>
      </c>
      <c r="IO89" s="86">
        <f t="shared" si="121"/>
        <v>2.5362444496368023E-159</v>
      </c>
      <c r="IP89" s="86">
        <f t="shared" si="122"/>
        <v>6.2353035605536557E-156</v>
      </c>
      <c r="IQ89" s="86">
        <f t="shared" si="123"/>
        <v>8.7383482145668787E-143</v>
      </c>
      <c r="IR89" s="86">
        <f t="shared" si="124"/>
        <v>1.6954071492082165E-154</v>
      </c>
      <c r="IS89" s="86">
        <f t="shared" si="125"/>
        <v>1.0928709393044339E-162</v>
      </c>
      <c r="IT89" s="86">
        <f t="shared" si="126"/>
        <v>6.8477634065294868E-150</v>
      </c>
      <c r="IU89" s="86">
        <f t="shared" si="127"/>
        <v>1.1716985220453961E-144</v>
      </c>
      <c r="IV89" s="86">
        <f t="shared" si="128"/>
        <v>2.0123111142659715E-82</v>
      </c>
      <c r="IW89" s="86">
        <f t="shared" si="129"/>
        <v>1.1353132309551243E-124</v>
      </c>
      <c r="IY89" s="86">
        <f t="shared" si="130"/>
        <v>0.61818735737046404</v>
      </c>
      <c r="IZ89" s="86">
        <f t="shared" si="131"/>
        <v>0.64999345465529756</v>
      </c>
      <c r="JA89" s="86">
        <f t="shared" si="132"/>
        <v>0.6471851106631481</v>
      </c>
      <c r="JB89" s="86">
        <f t="shared" si="133"/>
        <v>0.63961757412064946</v>
      </c>
      <c r="JC89" s="86">
        <f t="shared" si="134"/>
        <v>0.63555095443284892</v>
      </c>
      <c r="JD89" s="86">
        <f t="shared" si="135"/>
        <v>0.68161750372108254</v>
      </c>
      <c r="JE89" s="86">
        <f t="shared" si="136"/>
        <v>0.68315944573311638</v>
      </c>
      <c r="JF89" s="86">
        <f t="shared" si="137"/>
        <v>0.6333749874485386</v>
      </c>
      <c r="JG89" s="86">
        <f t="shared" si="138"/>
        <v>0.65630725045546934</v>
      </c>
      <c r="JH89" s="86">
        <f t="shared" si="139"/>
        <v>0.62845949056158545</v>
      </c>
      <c r="JI89" s="86">
        <f t="shared" si="140"/>
        <v>0.63853566303484743</v>
      </c>
      <c r="JJ89" s="86">
        <f t="shared" si="141"/>
        <v>0.63281833151690658</v>
      </c>
      <c r="JK89" s="86">
        <f t="shared" si="142"/>
        <v>0.61473373947171761</v>
      </c>
      <c r="JL89" s="86">
        <f t="shared" si="143"/>
        <v>0.54945387241887689</v>
      </c>
      <c r="JM89" s="86">
        <f t="shared" si="144"/>
        <v>0.58208343540699348</v>
      </c>
    </row>
    <row r="90" spans="2:273" x14ac:dyDescent="0.25">
      <c r="B90" s="2">
        <v>63</v>
      </c>
      <c r="C90" s="37">
        <v>187.63300000000001</v>
      </c>
      <c r="D90" s="37">
        <v>195.226</v>
      </c>
      <c r="E90" s="37">
        <v>192.839</v>
      </c>
      <c r="F90" s="37">
        <v>193.065</v>
      </c>
      <c r="G90" s="37">
        <v>179.661</v>
      </c>
      <c r="H90" s="37">
        <v>205.71</v>
      </c>
      <c r="I90" s="37">
        <v>200.048</v>
      </c>
      <c r="J90" s="37">
        <v>196.40299999999999</v>
      </c>
      <c r="K90" s="37">
        <v>184</v>
      </c>
      <c r="L90" s="37">
        <v>175.80600000000001</v>
      </c>
      <c r="M90" s="37">
        <v>199.952</v>
      </c>
      <c r="N90" s="37">
        <v>193.62899999999999</v>
      </c>
      <c r="O90" s="37">
        <v>199.90299999999999</v>
      </c>
      <c r="P90" s="37">
        <v>183.839</v>
      </c>
      <c r="Q90" s="37">
        <v>149.08099999999999</v>
      </c>
      <c r="S90" s="4">
        <f t="shared" si="8"/>
        <v>181.55819776993445</v>
      </c>
      <c r="T90" s="4">
        <f t="shared" si="9"/>
        <v>197.81040821246492</v>
      </c>
      <c r="U90" s="4">
        <f t="shared" si="10"/>
        <v>193.06969998312721</v>
      </c>
      <c r="V90" s="4">
        <f t="shared" si="11"/>
        <v>186.81650684279114</v>
      </c>
      <c r="W90" s="4">
        <f t="shared" si="12"/>
        <v>173.13330543010991</v>
      </c>
      <c r="X90" s="4">
        <f t="shared" si="13"/>
        <v>204.35583560051884</v>
      </c>
      <c r="Y90" s="4">
        <f t="shared" si="14"/>
        <v>202.62200640336556</v>
      </c>
      <c r="Z90" s="4">
        <f t="shared" si="15"/>
        <v>191.98536503241149</v>
      </c>
      <c r="AA90" s="4">
        <f t="shared" si="16"/>
        <v>179.86738178757216</v>
      </c>
      <c r="AB90" s="4">
        <f t="shared" si="17"/>
        <v>168.27866556337133</v>
      </c>
      <c r="AC90" s="4">
        <f t="shared" si="18"/>
        <v>200.93059808821883</v>
      </c>
      <c r="AD90" s="4">
        <f t="shared" si="19"/>
        <v>192.53310984995628</v>
      </c>
      <c r="AE90" s="4">
        <f t="shared" si="20"/>
        <v>200.86757686262055</v>
      </c>
      <c r="AF90" s="4">
        <f t="shared" si="21"/>
        <v>181.55777582655082</v>
      </c>
      <c r="AG90" s="4">
        <f t="shared" si="22"/>
        <v>146.18665122754001</v>
      </c>
      <c r="AI90" s="4">
        <f t="shared" si="23"/>
        <v>6.0748022300655578</v>
      </c>
      <c r="AJ90" s="4">
        <f t="shared" si="24"/>
        <v>-2.5844082124649219</v>
      </c>
      <c r="AK90" s="4">
        <f t="shared" si="25"/>
        <v>-0.23069998312720941</v>
      </c>
      <c r="AL90" s="4">
        <f t="shared" si="26"/>
        <v>6.2484931572088556</v>
      </c>
      <c r="AM90" s="4">
        <f t="shared" si="27"/>
        <v>6.5276945698900875</v>
      </c>
      <c r="AN90" s="4">
        <f t="shared" si="28"/>
        <v>1.3541643994811636</v>
      </c>
      <c r="AO90" s="4">
        <f t="shared" si="29"/>
        <v>-2.5740064033655585</v>
      </c>
      <c r="AP90" s="4">
        <f t="shared" si="30"/>
        <v>4.4176349675884978</v>
      </c>
      <c r="AQ90" s="4">
        <f t="shared" si="31"/>
        <v>4.1326182124278432</v>
      </c>
      <c r="AR90" s="4">
        <f t="shared" si="32"/>
        <v>7.5273344366286778</v>
      </c>
      <c r="AS90" s="4">
        <f t="shared" si="33"/>
        <v>-0.97859808821883121</v>
      </c>
      <c r="AT90" s="4">
        <f t="shared" si="34"/>
        <v>1.095890150043715</v>
      </c>
      <c r="AU90" s="4">
        <f t="shared" si="35"/>
        <v>-0.96457686262056086</v>
      </c>
      <c r="AV90" s="4">
        <f t="shared" si="224"/>
        <v>2.2812241734491749</v>
      </c>
      <c r="AW90" s="4">
        <f t="shared" si="224"/>
        <v>2.8943487724599777</v>
      </c>
      <c r="AY90" s="2">
        <f t="shared" si="96"/>
        <v>55.740474823406984</v>
      </c>
      <c r="AZ90" s="2">
        <f t="shared" si="147"/>
        <v>54.703658051453253</v>
      </c>
      <c r="BA90" s="2">
        <f t="shared" si="148"/>
        <v>55.977413408226063</v>
      </c>
      <c r="BB90" s="2">
        <f t="shared" si="149"/>
        <v>62.218396982395092</v>
      </c>
      <c r="BC90" s="2">
        <f t="shared" si="150"/>
        <v>61.314473473073342</v>
      </c>
      <c r="BD90" s="2">
        <f t="shared" si="151"/>
        <v>62.319856511400815</v>
      </c>
      <c r="BE90" s="2">
        <f t="shared" si="152"/>
        <v>63.404251032428562</v>
      </c>
      <c r="BF90" s="2">
        <f t="shared" si="153"/>
        <v>62.729909618330375</v>
      </c>
      <c r="BG90" s="2">
        <f t="shared" si="154"/>
        <v>62.606946169466319</v>
      </c>
      <c r="BH90" s="2">
        <f t="shared" si="155"/>
        <v>62.601000893785766</v>
      </c>
      <c r="BI90" s="2">
        <f t="shared" si="156"/>
        <v>60.737995208411164</v>
      </c>
      <c r="BJ90" s="2">
        <f t="shared" si="157"/>
        <v>58.772987637729727</v>
      </c>
      <c r="BK90" s="2">
        <f t="shared" si="158"/>
        <v>59.701539142805913</v>
      </c>
      <c r="BL90" s="2">
        <f t="shared" si="159"/>
        <v>61.840514742742073</v>
      </c>
      <c r="BM90" s="2">
        <f t="shared" si="160"/>
        <v>60.067166695318186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65.066914593630969</v>
      </c>
      <c r="DL90" s="2">
        <f t="shared" si="225"/>
        <v>65.986834913432205</v>
      </c>
      <c r="DM90" s="2">
        <f t="shared" si="225"/>
        <v>65.607484833752011</v>
      </c>
      <c r="DN90" s="2">
        <f t="shared" si="225"/>
        <v>73.042726427061325</v>
      </c>
      <c r="DO90" s="2">
        <f t="shared" si="225"/>
        <v>72.687661280579903</v>
      </c>
      <c r="DP90" s="2">
        <f t="shared" si="225"/>
        <v>71.896494044242729</v>
      </c>
      <c r="DQ90" s="2">
        <f t="shared" si="225"/>
        <v>73.883336997885849</v>
      </c>
      <c r="DR90" s="2">
        <f t="shared" si="225"/>
        <v>73.532173378710539</v>
      </c>
      <c r="DS90" s="2">
        <f t="shared" si="225"/>
        <v>74.480723346421016</v>
      </c>
      <c r="DT90" s="2">
        <f t="shared" si="225"/>
        <v>75.407442643761982</v>
      </c>
      <c r="DU90" s="2">
        <f t="shared" si="225"/>
        <v>73.547360975609791</v>
      </c>
      <c r="DV90" s="2">
        <f t="shared" si="225"/>
        <v>71.636942495205687</v>
      </c>
      <c r="DW90" s="2">
        <f t="shared" si="225"/>
        <v>70.470232558139557</v>
      </c>
      <c r="DX90" s="2">
        <f t="shared" si="225"/>
        <v>70.26342496782496</v>
      </c>
      <c r="DY90" s="2">
        <f t="shared" si="225"/>
        <v>66.728110516934052</v>
      </c>
      <c r="EA90" s="2">
        <f t="shared" si="228"/>
        <v>54.310805499703584</v>
      </c>
      <c r="EB90" s="2">
        <f t="shared" si="72"/>
        <v>53.022591256614056</v>
      </c>
      <c r="EC90" s="2">
        <f t="shared" si="73"/>
        <v>54.209061221704019</v>
      </c>
      <c r="ED90" s="2">
        <f t="shared" si="74"/>
        <v>60.379867441937591</v>
      </c>
      <c r="EE90" s="2">
        <f t="shared" si="75"/>
        <v>59.354020444701142</v>
      </c>
      <c r="EF90" s="2">
        <f t="shared" si="76"/>
        <v>60.563237012111486</v>
      </c>
      <c r="EG90" s="2">
        <f t="shared" si="77"/>
        <v>61.473245630331014</v>
      </c>
      <c r="EH90" s="2">
        <f t="shared" si="78"/>
        <v>60.724323457425221</v>
      </c>
      <c r="EI90" s="2">
        <f t="shared" si="79"/>
        <v>60.505989571847891</v>
      </c>
      <c r="EJ90" s="2">
        <f t="shared" si="80"/>
        <v>60.394791199754707</v>
      </c>
      <c r="EK90" s="2">
        <f t="shared" si="81"/>
        <v>58.090126484861202</v>
      </c>
      <c r="EL90" s="2">
        <f t="shared" si="82"/>
        <v>56.310325586279319</v>
      </c>
      <c r="EM90" s="2">
        <f t="shared" si="83"/>
        <v>57.675973754460138</v>
      </c>
      <c r="EN90" s="2">
        <f t="shared" si="84"/>
        <v>59.773406612377848</v>
      </c>
      <c r="EO90" s="2">
        <f t="shared" si="85"/>
        <v>58.319858925651445</v>
      </c>
      <c r="EQ90" s="2">
        <f t="shared" si="86"/>
        <v>52.937210166786898</v>
      </c>
      <c r="ER90" s="2">
        <f t="shared" si="226"/>
        <v>52.709844613270477</v>
      </c>
      <c r="ES90" s="2">
        <f t="shared" si="226"/>
        <v>53.47232497872178</v>
      </c>
      <c r="ET90" s="2">
        <f t="shared" si="226"/>
        <v>58.240929863653307</v>
      </c>
      <c r="EU90" s="2">
        <f t="shared" si="226"/>
        <v>59.20421158576454</v>
      </c>
      <c r="EV90" s="2">
        <f t="shared" si="226"/>
        <v>59.859345286549733</v>
      </c>
      <c r="EW90" s="2">
        <f t="shared" si="226"/>
        <v>60.646766891355085</v>
      </c>
      <c r="EX90" s="2">
        <f t="shared" si="226"/>
        <v>59.818952141512561</v>
      </c>
      <c r="EY90" s="2">
        <f t="shared" si="226"/>
        <v>60.045605456073091</v>
      </c>
      <c r="EZ90" s="2">
        <f t="shared" si="226"/>
        <v>59.915200001605335</v>
      </c>
      <c r="FA90" s="2">
        <f t="shared" si="226"/>
        <v>57.646816180534437</v>
      </c>
      <c r="FB90" s="2">
        <f t="shared" si="226"/>
        <v>56.726291258763268</v>
      </c>
      <c r="FC90" s="2">
        <f t="shared" si="226"/>
        <v>55.777232485527577</v>
      </c>
      <c r="FD90" s="2">
        <f t="shared" si="226"/>
        <v>59.913752204285117</v>
      </c>
      <c r="FE90" s="2">
        <f t="shared" si="226"/>
        <v>59.022026080408267</v>
      </c>
      <c r="FG90" s="2">
        <f t="shared" si="88"/>
        <v>0.86706540339074156</v>
      </c>
      <c r="FH90" s="2">
        <f t="shared" si="227"/>
        <v>0.87032534459302602</v>
      </c>
      <c r="FI90" s="2">
        <f t="shared" si="227"/>
        <v>0.84485086305910162</v>
      </c>
      <c r="FJ90" s="2">
        <f t="shared" si="227"/>
        <v>0.8547789132484116</v>
      </c>
      <c r="FK90" s="2">
        <f t="shared" si="227"/>
        <v>0.85296773890844546</v>
      </c>
      <c r="FL90" s="2">
        <f t="shared" si="227"/>
        <v>0.84499374635117064</v>
      </c>
      <c r="FM90" s="2">
        <f t="shared" si="227"/>
        <v>0.84439049663974797</v>
      </c>
      <c r="FN90" s="2">
        <f t="shared" si="227"/>
        <v>0.84339624255946988</v>
      </c>
      <c r="FO90" s="2">
        <f t="shared" si="227"/>
        <v>0.84965415116516096</v>
      </c>
      <c r="FP90" s="2">
        <f t="shared" si="227"/>
        <v>0.8530370883363152</v>
      </c>
      <c r="FQ90" s="2">
        <f t="shared" si="227"/>
        <v>0.82869278724654216</v>
      </c>
      <c r="FR90" s="2">
        <f t="shared" si="227"/>
        <v>0.83932494442889649</v>
      </c>
      <c r="FS90" s="2">
        <f t="shared" si="227"/>
        <v>0.84166374934131982</v>
      </c>
      <c r="FT90" s="2">
        <f t="shared" si="227"/>
        <v>0.80294649885227865</v>
      </c>
      <c r="FU90" s="2">
        <f t="shared" si="227"/>
        <v>0.79219967085134324</v>
      </c>
      <c r="FW90" s="2">
        <f t="shared" si="112"/>
        <v>1.3810456286889101E-4</v>
      </c>
      <c r="FX90" s="2">
        <f t="shared" si="164"/>
        <v>2.1433953703786095E-4</v>
      </c>
      <c r="FY90" s="2">
        <f t="shared" si="165"/>
        <v>1.4034788560653757E-4</v>
      </c>
      <c r="FZ90" s="2">
        <f t="shared" si="166"/>
        <v>1.7981017688077595E-4</v>
      </c>
      <c r="GA90" s="2">
        <f t="shared" si="167"/>
        <v>1.4907202351488227E-4</v>
      </c>
      <c r="GB90" s="2">
        <f t="shared" si="168"/>
        <v>1.5089664607525498E-4</v>
      </c>
      <c r="GC90" s="2">
        <f t="shared" si="169"/>
        <v>1.4852440507145829E-4</v>
      </c>
      <c r="GD90" s="2">
        <f t="shared" si="170"/>
        <v>1.8916161746877701E-4</v>
      </c>
      <c r="GE90" s="2">
        <f t="shared" si="171"/>
        <v>1.8813412039007791E-4</v>
      </c>
      <c r="GF90" s="2">
        <f t="shared" si="172"/>
        <v>1.9448641389280407E-4</v>
      </c>
      <c r="GG90" s="2">
        <f t="shared" si="173"/>
        <v>1.5121222343694791E-4</v>
      </c>
      <c r="GH90" s="2">
        <f t="shared" si="174"/>
        <v>1.3709759103128691E-4</v>
      </c>
      <c r="GI90" s="2">
        <f t="shared" si="175"/>
        <v>1.2091199016293424E-4</v>
      </c>
      <c r="GJ90" s="2">
        <f t="shared" si="176"/>
        <v>9.4668591497370068E-5</v>
      </c>
      <c r="GK90" s="2">
        <f t="shared" si="177"/>
        <v>1.0014913545894128E-4</v>
      </c>
      <c r="GM90" s="86">
        <f t="shared" si="113"/>
        <v>0.59472108945210866</v>
      </c>
      <c r="GN90" s="86">
        <f t="shared" si="178"/>
        <v>0.64161347328026097</v>
      </c>
      <c r="GO90" s="86">
        <f t="shared" si="179"/>
        <v>0.62325149747422393</v>
      </c>
      <c r="GP90" s="86">
        <f t="shared" si="180"/>
        <v>0.5792289363762938</v>
      </c>
      <c r="GQ90" s="86">
        <f t="shared" si="181"/>
        <v>0.55139227541401814</v>
      </c>
      <c r="GR90" s="86">
        <f t="shared" si="182"/>
        <v>0.64678051591687191</v>
      </c>
      <c r="GS90" s="86">
        <f t="shared" si="183"/>
        <v>0.67609290111541975</v>
      </c>
      <c r="GT90" s="86">
        <f t="shared" si="184"/>
        <v>0.59102822116073295</v>
      </c>
      <c r="GU90" s="86">
        <f t="shared" si="185"/>
        <v>0.59775000137462486</v>
      </c>
      <c r="GV90" s="86">
        <f t="shared" si="186"/>
        <v>0.53390768108303621</v>
      </c>
      <c r="GW90" s="86">
        <f t="shared" si="187"/>
        <v>0.63143796061494861</v>
      </c>
      <c r="GX90" s="86">
        <f t="shared" si="188"/>
        <v>0.61484074841464509</v>
      </c>
      <c r="GY90" s="86">
        <f t="shared" si="189"/>
        <v>0.61179932627624911</v>
      </c>
      <c r="GZ90" s="86">
        <f t="shared" si="190"/>
        <v>0.55382998828481378</v>
      </c>
      <c r="HA90" s="86">
        <f t="shared" si="191"/>
        <v>0.56529760295609677</v>
      </c>
      <c r="HC90" s="86">
        <f t="shared" si="145"/>
        <v>2.3727930700526601E-4</v>
      </c>
      <c r="HD90" s="86">
        <f t="shared" si="192"/>
        <v>9.424205634625414E-4</v>
      </c>
      <c r="HE90" s="86">
        <f t="shared" si="193"/>
        <v>1.9351245036107196E-4</v>
      </c>
      <c r="HF90" s="86">
        <f t="shared" si="194"/>
        <v>3.3671448495836752E-4</v>
      </c>
      <c r="HG90" s="86">
        <f t="shared" si="195"/>
        <v>4.1455403465076547E-4</v>
      </c>
      <c r="HH90" s="86">
        <f t="shared" si="196"/>
        <v>2.4763946858080509E-4</v>
      </c>
      <c r="HI90" s="86">
        <f t="shared" si="197"/>
        <v>1.5223751087912939E-4</v>
      </c>
      <c r="HJ90" s="86">
        <f t="shared" si="198"/>
        <v>1.4880821352774949E-4</v>
      </c>
      <c r="HK90" s="86">
        <f t="shared" si="199"/>
        <v>4.1712800790939412E-4</v>
      </c>
      <c r="HL90" s="86">
        <f t="shared" si="200"/>
        <v>3.2211888945901993E-4</v>
      </c>
      <c r="HM90" s="86">
        <f t="shared" si="201"/>
        <v>1.299044170722205E-4</v>
      </c>
      <c r="HN90" s="86">
        <f t="shared" si="202"/>
        <v>2.0571088511072327E-4</v>
      </c>
      <c r="HO90" s="86">
        <f t="shared" si="203"/>
        <v>1.7449854994988328E-4</v>
      </c>
      <c r="HP90" s="86">
        <f t="shared" si="204"/>
        <v>6.0657412806330621E-5</v>
      </c>
      <c r="HQ90" s="86">
        <f t="shared" si="205"/>
        <v>5.234089629863229E-6</v>
      </c>
      <c r="HS90" s="86">
        <f t="shared" si="114"/>
        <v>8.5052579751203188E-54</v>
      </c>
      <c r="HT90" s="86">
        <f t="shared" si="206"/>
        <v>1.2729221667660785E-37</v>
      </c>
      <c r="HU90" s="86">
        <f t="shared" si="207"/>
        <v>4.9068805201456621E-52</v>
      </c>
      <c r="HV90" s="86">
        <f t="shared" si="208"/>
        <v>9.4884070371431996E-52</v>
      </c>
      <c r="HW90" s="86">
        <f t="shared" si="209"/>
        <v>2.054579241217132E-49</v>
      </c>
      <c r="HX90" s="86">
        <f t="shared" si="210"/>
        <v>3.9802190310533266E-52</v>
      </c>
      <c r="HY90" s="86">
        <f t="shared" si="211"/>
        <v>6.5223574796161585E-56</v>
      </c>
      <c r="HZ90" s="86">
        <f t="shared" si="212"/>
        <v>6.0185305952891517E-55</v>
      </c>
      <c r="IA90" s="86">
        <f t="shared" si="213"/>
        <v>5.9704320671446891E-50</v>
      </c>
      <c r="IB90" s="86">
        <f t="shared" si="214"/>
        <v>1.3749676948936722E-53</v>
      </c>
      <c r="IC90" s="86">
        <f t="shared" si="215"/>
        <v>4.6119364929713124E-57</v>
      </c>
      <c r="ID90" s="86">
        <f t="shared" si="216"/>
        <v>7.27718644273673E-53</v>
      </c>
      <c r="IE90" s="86">
        <f t="shared" si="217"/>
        <v>1.4178140316626292E-51</v>
      </c>
      <c r="IF90" s="86">
        <f t="shared" si="218"/>
        <v>1.5675782266680478E-38</v>
      </c>
      <c r="IG90" s="86">
        <f t="shared" si="219"/>
        <v>3.2618567555746566E-25</v>
      </c>
      <c r="II90" s="86">
        <f t="shared" si="115"/>
        <v>1.123047644519581E-150</v>
      </c>
      <c r="IJ90" s="86">
        <f t="shared" si="116"/>
        <v>1.2002137138581186E-101</v>
      </c>
      <c r="IK90" s="86">
        <f t="shared" si="117"/>
        <v>4.7120192951674984E-146</v>
      </c>
      <c r="IL90" s="86">
        <f t="shared" si="118"/>
        <v>4.2010693166284354E-145</v>
      </c>
      <c r="IM90" s="86">
        <f t="shared" si="119"/>
        <v>4.9753101875651015E-143</v>
      </c>
      <c r="IN90" s="86">
        <f t="shared" si="120"/>
        <v>1.4484066865530437E-146</v>
      </c>
      <c r="IO90" s="86">
        <f t="shared" si="121"/>
        <v>4.3685104397539831E-156</v>
      </c>
      <c r="IP90" s="86">
        <f t="shared" si="122"/>
        <v>1.1201104243195417E-152</v>
      </c>
      <c r="IQ90" s="86">
        <f t="shared" si="123"/>
        <v>8.2485980968242617E-140</v>
      </c>
      <c r="IR90" s="86">
        <f t="shared" si="124"/>
        <v>2.9086862129720786E-151</v>
      </c>
      <c r="IS90" s="86">
        <f t="shared" si="125"/>
        <v>2.2412987534318983E-159</v>
      </c>
      <c r="IT90" s="86">
        <f t="shared" si="126"/>
        <v>7.0949632653072451E-147</v>
      </c>
      <c r="IU90" s="86">
        <f t="shared" si="127"/>
        <v>8.6646550943180781E-142</v>
      </c>
      <c r="IV90" s="86">
        <f t="shared" si="128"/>
        <v>7.6076159945818677E-81</v>
      </c>
      <c r="IW90" s="86">
        <f t="shared" si="129"/>
        <v>2.9715575498673873E-122</v>
      </c>
      <c r="IY90" s="86">
        <f t="shared" si="130"/>
        <v>0.5949583687591139</v>
      </c>
      <c r="IZ90" s="86">
        <f t="shared" si="131"/>
        <v>0.64255589384372347</v>
      </c>
      <c r="JA90" s="86">
        <f t="shared" si="132"/>
        <v>0.62344500992458496</v>
      </c>
      <c r="JB90" s="86">
        <f t="shared" si="133"/>
        <v>0.57956565086125222</v>
      </c>
      <c r="JC90" s="86">
        <f t="shared" si="134"/>
        <v>0.55180682944866888</v>
      </c>
      <c r="JD90" s="86">
        <f t="shared" si="135"/>
        <v>0.64702815538545266</v>
      </c>
      <c r="JE90" s="86">
        <f t="shared" si="136"/>
        <v>0.67624513862629887</v>
      </c>
      <c r="JF90" s="86">
        <f t="shared" si="137"/>
        <v>0.59117702937426064</v>
      </c>
      <c r="JG90" s="86">
        <f t="shared" si="138"/>
        <v>0.59816712938253425</v>
      </c>
      <c r="JH90" s="86">
        <f t="shared" si="139"/>
        <v>0.5342297999724952</v>
      </c>
      <c r="JI90" s="86">
        <f t="shared" si="140"/>
        <v>0.63156786503202078</v>
      </c>
      <c r="JJ90" s="86">
        <f t="shared" si="141"/>
        <v>0.61504645929975577</v>
      </c>
      <c r="JK90" s="86">
        <f t="shared" si="142"/>
        <v>0.611973824826199</v>
      </c>
      <c r="JL90" s="86">
        <f t="shared" si="143"/>
        <v>0.55389064569762014</v>
      </c>
      <c r="JM90" s="86">
        <f t="shared" si="144"/>
        <v>0.56530283704572659</v>
      </c>
    </row>
    <row r="91" spans="2:273" x14ac:dyDescent="0.25">
      <c r="B91" s="2">
        <v>64</v>
      </c>
      <c r="C91" s="37">
        <v>164.833</v>
      </c>
      <c r="D91" s="37">
        <v>179.774</v>
      </c>
      <c r="E91" s="37">
        <v>173.80600000000001</v>
      </c>
      <c r="F91" s="37">
        <v>164.661</v>
      </c>
      <c r="G91" s="37">
        <v>142.08099999999999</v>
      </c>
      <c r="H91" s="37">
        <v>179.952</v>
      </c>
      <c r="I91" s="37">
        <v>179.80600000000001</v>
      </c>
      <c r="J91" s="37">
        <v>171.69399999999999</v>
      </c>
      <c r="K91" s="37">
        <v>154.85499999999999</v>
      </c>
      <c r="L91" s="37">
        <v>138.548</v>
      </c>
      <c r="M91" s="37">
        <v>179.29</v>
      </c>
      <c r="N91" s="37">
        <v>172.32300000000001</v>
      </c>
      <c r="O91" s="37">
        <v>183.14500000000001</v>
      </c>
      <c r="P91" s="37">
        <v>169.30600000000001</v>
      </c>
      <c r="Q91" s="37">
        <v>135.51599999999999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159.40378433293165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175.72467362940944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164.22901559018263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153.47740121081668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137.79632070670604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168.53693222832794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173.6237506089893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160.8739131628584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147.63959178568007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132.70409218438283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173.73160808763132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166.07866173389323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178.50491084387332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162.92212652617027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126.88857079720179</v>
      </c>
      <c r="AI91" s="4">
        <f t="shared" ref="AI91:AI154" si="244">IF(OR($B91 &lt; C$230, $B91 &gt; C$233), 0, C91-S91)</f>
        <v>5.4292156670683482</v>
      </c>
      <c r="AJ91" s="4">
        <f t="shared" ref="AJ91:AJ154" si="245">IF(OR($B91 &lt; D$230, $B91 &gt; D$233), 0, D91-T91)</f>
        <v>4.0493263705905633</v>
      </c>
      <c r="AK91" s="4">
        <f t="shared" ref="AK91:AK154" si="246">IF(OR($B91 &lt; E$230, $B91 &gt; E$233), 0, E91-U91)</f>
        <v>9.5769844098173849</v>
      </c>
      <c r="AL91" s="4">
        <f t="shared" ref="AL91:AL154" si="247">IF(OR($B91 &lt; F$230, $B91 &gt; F$233), 0, F91-V91)</f>
        <v>11.183598789183321</v>
      </c>
      <c r="AM91" s="4">
        <f t="shared" ref="AM91:AM154" si="248">IF(OR($B91 &lt; G$230, $B91 &gt; G$233), 0, G91-W91)</f>
        <v>4.2846792932939479</v>
      </c>
      <c r="AN91" s="4">
        <f t="shared" ref="AN91:AN154" si="249">IF(OR($B91 &lt; H$230, $B91 &gt; H$233), 0, H91-X91)</f>
        <v>11.415067771672057</v>
      </c>
      <c r="AO91" s="4">
        <f t="shared" ref="AO91:AO154" si="250">IF(OR($B91 &lt; I$230, $B91 &gt; I$233), 0, I91-Y91)</f>
        <v>6.1822493910107141</v>
      </c>
      <c r="AP91" s="4">
        <f t="shared" ref="AP91:AP154" si="251">IF(OR($B91 &lt; J$230, $B91 &gt; J$233), 0, J91-Z91)</f>
        <v>10.820086837141588</v>
      </c>
      <c r="AQ91" s="4">
        <f t="shared" ref="AQ91:AQ154" si="252">IF(OR($B91 &lt; K$230, $B91 &gt; K$233), 0, K91-AA91)</f>
        <v>7.2154082143199219</v>
      </c>
      <c r="AR91" s="4">
        <f t="shared" ref="AR91:AR154" si="253">IF(OR($B91 &lt; L$230, $B91 &gt; L$233), 0, L91-AB91)</f>
        <v>5.8439078156171718</v>
      </c>
      <c r="AS91" s="4">
        <f t="shared" ref="AS91:AS154" si="254">IF(OR($B91 &lt; M$230, $B91 &gt; M$233), 0, M91-AC91)</f>
        <v>5.5583919123686769</v>
      </c>
      <c r="AT91" s="4">
        <f t="shared" ref="AT91:AT154" si="255">IF(OR($B91 &lt; N$230, $B91 &gt; N$233), 0, N91-AD91)</f>
        <v>6.2443382661067801</v>
      </c>
      <c r="AU91" s="4">
        <f t="shared" ref="AU91:AU154" si="256">IF(OR($B91 &lt; O$230, $B91 &gt; O$233), 0, O91-AE91)</f>
        <v>4.6400891561266917</v>
      </c>
      <c r="AV91" s="4">
        <f t="shared" ref="AV91:AW106" si="257">IF(OR($B91 &lt; P$230, $B91 &gt; P$233), 0, P91-AF91)</f>
        <v>6.3838734738297376</v>
      </c>
      <c r="AW91" s="4">
        <f t="shared" si="257"/>
        <v>8.6274292027981971</v>
      </c>
      <c r="AY91" s="2">
        <f t="shared" si="96"/>
        <v>55.515304447331992</v>
      </c>
      <c r="AZ91" s="2">
        <f t="shared" si="147"/>
        <v>54.473275707949867</v>
      </c>
      <c r="BA91" s="2">
        <f t="shared" si="148"/>
        <v>55.729908714866106</v>
      </c>
      <c r="BB91" s="2">
        <f t="shared" si="149"/>
        <v>61.917838145668107</v>
      </c>
      <c r="BC91" s="2">
        <f t="shared" si="150"/>
        <v>61.060022488766059</v>
      </c>
      <c r="BD91" s="2">
        <f t="shared" si="151"/>
        <v>62.083521284335674</v>
      </c>
      <c r="BE91" s="2">
        <f t="shared" si="152"/>
        <v>63.153120076298194</v>
      </c>
      <c r="BF91" s="2">
        <f t="shared" si="153"/>
        <v>62.481026633877335</v>
      </c>
      <c r="BG91" s="2">
        <f t="shared" si="154"/>
        <v>62.363039392586458</v>
      </c>
      <c r="BH91" s="2">
        <f t="shared" si="155"/>
        <v>62.349328499618437</v>
      </c>
      <c r="BI91" s="2">
        <f t="shared" si="156"/>
        <v>60.454548147267062</v>
      </c>
      <c r="BJ91" s="2">
        <f t="shared" si="157"/>
        <v>58.506346046058106</v>
      </c>
      <c r="BK91" s="2">
        <f t="shared" si="158"/>
        <v>59.46120732689193</v>
      </c>
      <c r="BL91" s="2">
        <f t="shared" si="159"/>
        <v>61.630658990852595</v>
      </c>
      <c r="BM91" s="2">
        <f t="shared" si="160"/>
        <v>59.915647538577502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65.226284012640775</v>
      </c>
      <c r="DL91" s="2">
        <f t="shared" ref="DL91:DY106" si="289">BP$228*$B91+BP$229</f>
        <v>66.114065202711842</v>
      </c>
      <c r="DM91" s="2">
        <f t="shared" si="289"/>
        <v>65.72104119061126</v>
      </c>
      <c r="DN91" s="2">
        <f t="shared" si="289"/>
        <v>73.200902748414393</v>
      </c>
      <c r="DO91" s="2">
        <f t="shared" si="289"/>
        <v>72.826951374207198</v>
      </c>
      <c r="DP91" s="2">
        <f t="shared" si="289"/>
        <v>71.960615590308691</v>
      </c>
      <c r="DQ91" s="2">
        <f t="shared" si="289"/>
        <v>74.007179774489089</v>
      </c>
      <c r="DR91" s="2">
        <f t="shared" si="289"/>
        <v>73.639814898846666</v>
      </c>
      <c r="DS91" s="2">
        <f t="shared" si="289"/>
        <v>74.579826638477797</v>
      </c>
      <c r="DT91" s="2">
        <f t="shared" si="289"/>
        <v>75.527552926559153</v>
      </c>
      <c r="DU91" s="2">
        <f t="shared" si="289"/>
        <v>73.678156097561001</v>
      </c>
      <c r="DV91" s="2">
        <f t="shared" si="289"/>
        <v>71.77132560840559</v>
      </c>
      <c r="DW91" s="2">
        <f t="shared" si="289"/>
        <v>70.569000000000017</v>
      </c>
      <c r="DX91" s="2">
        <f t="shared" si="289"/>
        <v>70.420554568854556</v>
      </c>
      <c r="DY91" s="2">
        <f t="shared" si="289"/>
        <v>66.875024955436714</v>
      </c>
      <c r="EA91" s="2">
        <f t="shared" si="228"/>
        <v>54.157695054050997</v>
      </c>
      <c r="EB91" s="2">
        <f t="shared" ref="EB91:EB154" si="290">CF$228*$B91+CF$229</f>
        <v>52.891541659868061</v>
      </c>
      <c r="EC91" s="2">
        <f t="shared" ref="EC91:EC154" si="291">CG$228*$B91+CG$229</f>
        <v>54.056699124104199</v>
      </c>
      <c r="ED91" s="2">
        <f t="shared" ref="ED91:ED154" si="292">CH$228*$B91+CH$229</f>
        <v>60.17006763207057</v>
      </c>
      <c r="EE91" s="2">
        <f t="shared" ref="EE91:EE154" si="293">CI$228*$B91+CI$229</f>
        <v>59.210172105111191</v>
      </c>
      <c r="EF91" s="2">
        <f t="shared" ref="EF91:EF154" si="294">CJ$228*$B91+CJ$229</f>
        <v>60.431217478983719</v>
      </c>
      <c r="EG91" s="2">
        <f t="shared" ref="EG91:EG154" si="295">CK$228*$B91+CK$229</f>
        <v>61.329021472637457</v>
      </c>
      <c r="EH91" s="2">
        <f t="shared" ref="EH91:EH154" si="296">CL$228*$B91+CL$229</f>
        <v>60.591564912904083</v>
      </c>
      <c r="EI91" s="2">
        <f t="shared" ref="EI91:EI154" si="297">CM$228*$B91+CM$229</f>
        <v>60.391604288871562</v>
      </c>
      <c r="EJ91" s="2">
        <f t="shared" ref="EJ91:EJ154" si="298">CN$228*$B91+CN$229</f>
        <v>60.278841877125508</v>
      </c>
      <c r="EK91" s="2">
        <f t="shared" ref="EK91:EK154" si="299">CO$228*$B91+CO$229</f>
        <v>57.961577666007088</v>
      </c>
      <c r="EL91" s="2">
        <f t="shared" ref="EL91:EL154" si="300">CP$228*$B91+CP$229</f>
        <v>56.190346867343372</v>
      </c>
      <c r="EM91" s="2">
        <f t="shared" ref="EM91:EM154" si="301">CQ$228*$B91+CQ$229</f>
        <v>57.555730936963116</v>
      </c>
      <c r="EN91" s="2">
        <f t="shared" ref="EN91:EN154" si="302">CR$228*$B91+CR$229</f>
        <v>59.663293058928041</v>
      </c>
      <c r="EO91" s="2">
        <f t="shared" ref="EO91:EO154" si="303">CS$228*$B91+CS$229</f>
        <v>58.250677875763031</v>
      </c>
      <c r="EQ91" s="2">
        <f t="shared" ref="EQ91:EQ154" si="304">CU$228*$B91+CU$229</f>
        <v>52.810637533202794</v>
      </c>
      <c r="ER91" s="2">
        <f t="shared" ref="ER91:FE106" si="305">CV$228*$B91+CV$229</f>
        <v>52.585316966273446</v>
      </c>
      <c r="ES91" s="2">
        <f t="shared" si="305"/>
        <v>53.33433127961483</v>
      </c>
      <c r="ET91" s="2">
        <f t="shared" si="305"/>
        <v>58.074556310493989</v>
      </c>
      <c r="EU91" s="2">
        <f t="shared" si="305"/>
        <v>59.062553751907089</v>
      </c>
      <c r="EV91" s="2">
        <f t="shared" si="305"/>
        <v>59.741273745029261</v>
      </c>
      <c r="EW91" s="2">
        <f t="shared" si="305"/>
        <v>60.519199369426502</v>
      </c>
      <c r="EX91" s="2">
        <f t="shared" si="305"/>
        <v>59.704359713550133</v>
      </c>
      <c r="EY91" s="2">
        <f t="shared" si="305"/>
        <v>59.940948069349723</v>
      </c>
      <c r="EZ91" s="2">
        <f t="shared" si="305"/>
        <v>59.809245433803689</v>
      </c>
      <c r="FA91" s="2">
        <f t="shared" si="305"/>
        <v>57.526981688175304</v>
      </c>
      <c r="FB91" s="2">
        <f t="shared" si="305"/>
        <v>56.597696062982223</v>
      </c>
      <c r="FC91" s="2">
        <f t="shared" si="305"/>
        <v>55.693274533414531</v>
      </c>
      <c r="FD91" s="2">
        <f t="shared" si="305"/>
        <v>59.801795755171412</v>
      </c>
      <c r="FE91" s="2">
        <f t="shared" si="305"/>
        <v>58.936991211270808</v>
      </c>
      <c r="FG91" s="2">
        <f t="shared" ref="FG91:FG154" si="306">POWER(10,($B91-C$231)/C$229)/(1+POWER(10,($B91-C$231)/C$229))</f>
        <v>0.87732732882808417</v>
      </c>
      <c r="FH91" s="2">
        <f t="shared" ref="FH91:FU106" si="307">POWER(10,($B91-D$231)/D$229)/(1+POWER(10,($B91-D$231)/D$229))</f>
        <v>0.88037033853818925</v>
      </c>
      <c r="FI91" s="2">
        <f t="shared" si="307"/>
        <v>0.85654392303096949</v>
      </c>
      <c r="FJ91" s="2">
        <f t="shared" si="307"/>
        <v>0.86584254673517513</v>
      </c>
      <c r="FK91" s="2">
        <f t="shared" si="307"/>
        <v>0.86414742608411665</v>
      </c>
      <c r="FL91" s="2">
        <f t="shared" si="307"/>
        <v>0.85667786450827288</v>
      </c>
      <c r="FM91" s="2">
        <f t="shared" si="307"/>
        <v>0.85611234369202471</v>
      </c>
      <c r="FN91" s="2">
        <f t="shared" si="307"/>
        <v>0.85518014014974675</v>
      </c>
      <c r="FO91" s="2">
        <f t="shared" si="307"/>
        <v>0.86104474422175137</v>
      </c>
      <c r="FP91" s="2">
        <f t="shared" si="307"/>
        <v>0.86421234192216501</v>
      </c>
      <c r="FQ91" s="2">
        <f t="shared" si="307"/>
        <v>0.84137498199923688</v>
      </c>
      <c r="FR91" s="2">
        <f t="shared" si="307"/>
        <v>0.85136120243529978</v>
      </c>
      <c r="FS91" s="2">
        <f t="shared" si="307"/>
        <v>0.85355537510430801</v>
      </c>
      <c r="FT91" s="2">
        <f t="shared" si="307"/>
        <v>0.81711409047952077</v>
      </c>
      <c r="FU91" s="2">
        <f t="shared" si="307"/>
        <v>0.80695416323431557</v>
      </c>
      <c r="FW91" s="2">
        <f t="shared" si="112"/>
        <v>1.5142662435330348E-4</v>
      </c>
      <c r="FX91" s="2">
        <f t="shared" si="164"/>
        <v>2.3501376906211234E-4</v>
      </c>
      <c r="FY91" s="2">
        <f t="shared" si="165"/>
        <v>1.5388631274308116E-4</v>
      </c>
      <c r="FZ91" s="2">
        <f t="shared" si="166"/>
        <v>1.9715451820485736E-4</v>
      </c>
      <c r="GA91" s="2">
        <f t="shared" si="167"/>
        <v>1.6345187264150219E-4</v>
      </c>
      <c r="GB91" s="2">
        <f t="shared" si="168"/>
        <v>1.654524735964588E-4</v>
      </c>
      <c r="GC91" s="2">
        <f t="shared" si="169"/>
        <v>1.628514381980192E-4</v>
      </c>
      <c r="GD91" s="2">
        <f t="shared" si="170"/>
        <v>2.0740780391515379E-4</v>
      </c>
      <c r="GE91" s="2">
        <f t="shared" si="171"/>
        <v>2.0628121678081967E-4</v>
      </c>
      <c r="GF91" s="2">
        <f t="shared" si="172"/>
        <v>2.1324611099382977E-4</v>
      </c>
      <c r="GG91" s="2">
        <f t="shared" si="173"/>
        <v>1.6579848720744763E-4</v>
      </c>
      <c r="GH91" s="2">
        <f t="shared" si="174"/>
        <v>1.5032253100422563E-4</v>
      </c>
      <c r="GI91" s="2">
        <f t="shared" si="175"/>
        <v>1.3257581431991633E-4</v>
      </c>
      <c r="GJ91" s="2">
        <f t="shared" si="176"/>
        <v>1.0380109837379792E-4</v>
      </c>
      <c r="GK91" s="2">
        <f t="shared" si="177"/>
        <v>1.0981028238353764E-4</v>
      </c>
      <c r="GM91" s="86">
        <f t="shared" si="113"/>
        <v>0.53520629193496538</v>
      </c>
      <c r="GN91" s="86">
        <f t="shared" si="178"/>
        <v>0.58856902547455603</v>
      </c>
      <c r="GO91" s="86">
        <f t="shared" si="179"/>
        <v>0.54244802690013028</v>
      </c>
      <c r="GP91" s="86">
        <f t="shared" si="180"/>
        <v>0.46863071676756202</v>
      </c>
      <c r="GQ91" s="86">
        <f t="shared" si="181"/>
        <v>0.41808511709819751</v>
      </c>
      <c r="GR91" s="86">
        <f t="shared" si="182"/>
        <v>0.53369342540807763</v>
      </c>
      <c r="GS91" s="86">
        <f t="shared" si="183"/>
        <v>0.58884128436335637</v>
      </c>
      <c r="GT91" s="86">
        <f t="shared" si="184"/>
        <v>0.49712312812902754</v>
      </c>
      <c r="GU91" s="86">
        <f t="shared" si="185"/>
        <v>0.47904736596370762</v>
      </c>
      <c r="GV91" s="86">
        <f t="shared" si="186"/>
        <v>0.39350076424286173</v>
      </c>
      <c r="GW91" s="86">
        <f t="shared" si="187"/>
        <v>0.56355514836859277</v>
      </c>
      <c r="GX91" s="86">
        <f t="shared" si="188"/>
        <v>0.54458123911894152</v>
      </c>
      <c r="GY91" s="86">
        <f t="shared" si="189"/>
        <v>0.56580349828459509</v>
      </c>
      <c r="GZ91" s="86">
        <f t="shared" si="190"/>
        <v>0.52400937685438242</v>
      </c>
      <c r="HA91" s="86">
        <f t="shared" si="191"/>
        <v>0.49777945210345997</v>
      </c>
      <c r="HC91" s="86">
        <f t="shared" si="145"/>
        <v>4.1520162811768094E-4</v>
      </c>
      <c r="HD91" s="86">
        <f t="shared" si="192"/>
        <v>1.4628517264924877E-3</v>
      </c>
      <c r="HE91" s="86">
        <f t="shared" si="193"/>
        <v>3.3840786648642302E-4</v>
      </c>
      <c r="HF91" s="86">
        <f t="shared" si="194"/>
        <v>5.8541581181850656E-4</v>
      </c>
      <c r="HG91" s="86">
        <f t="shared" si="195"/>
        <v>7.0451370080211451E-4</v>
      </c>
      <c r="HH91" s="86">
        <f t="shared" si="196"/>
        <v>4.3173419728242214E-4</v>
      </c>
      <c r="HI91" s="86">
        <f t="shared" si="197"/>
        <v>2.7458994339825941E-4</v>
      </c>
      <c r="HJ91" s="86">
        <f t="shared" si="198"/>
        <v>2.7124563356484201E-4</v>
      </c>
      <c r="HK91" s="86">
        <f t="shared" si="199"/>
        <v>7.144121383476969E-4</v>
      </c>
      <c r="HL91" s="86">
        <f t="shared" si="200"/>
        <v>5.7038055579014264E-4</v>
      </c>
      <c r="HM91" s="86">
        <f t="shared" si="201"/>
        <v>2.3736634680774453E-4</v>
      </c>
      <c r="HN91" s="86">
        <f t="shared" si="202"/>
        <v>3.5902809194220017E-4</v>
      </c>
      <c r="HO91" s="86">
        <f t="shared" si="203"/>
        <v>3.0099797851032876E-4</v>
      </c>
      <c r="HP91" s="86">
        <f t="shared" si="204"/>
        <v>1.1198148753490143E-4</v>
      </c>
      <c r="HQ91" s="86">
        <f t="shared" si="205"/>
        <v>1.1760918971980567E-5</v>
      </c>
      <c r="HS91" s="86">
        <f t="shared" si="114"/>
        <v>3.246583643683173E-52</v>
      </c>
      <c r="HT91" s="86">
        <f t="shared" si="206"/>
        <v>1.7281695844585976E-36</v>
      </c>
      <c r="HU91" s="86">
        <f t="shared" si="207"/>
        <v>1.6754447401697624E-50</v>
      </c>
      <c r="HV91" s="86">
        <f t="shared" si="208"/>
        <v>3.5041439981923245E-50</v>
      </c>
      <c r="HW91" s="86">
        <f t="shared" si="209"/>
        <v>6.3089210312950099E-48</v>
      </c>
      <c r="HX91" s="86">
        <f t="shared" si="210"/>
        <v>1.4121775602242749E-50</v>
      </c>
      <c r="HY91" s="86">
        <f t="shared" si="211"/>
        <v>2.9533110603060629E-54</v>
      </c>
      <c r="HZ91" s="86">
        <f t="shared" si="212"/>
        <v>2.8046576633577617E-53</v>
      </c>
      <c r="IA91" s="86">
        <f t="shared" si="213"/>
        <v>1.9694548362318581E-48</v>
      </c>
      <c r="IB91" s="86">
        <f t="shared" si="214"/>
        <v>6.0648229910194835E-52</v>
      </c>
      <c r="IC91" s="86">
        <f t="shared" si="215"/>
        <v>2.2822137472606389E-55</v>
      </c>
      <c r="ID91" s="86">
        <f t="shared" si="216"/>
        <v>2.5597170692183357E-51</v>
      </c>
      <c r="IE91" s="86">
        <f t="shared" si="217"/>
        <v>4.2721429040246737E-50</v>
      </c>
      <c r="IF91" s="86">
        <f t="shared" si="218"/>
        <v>1.8210003773786009E-37</v>
      </c>
      <c r="IG91" s="86">
        <f t="shared" si="219"/>
        <v>1.5056697033146787E-24</v>
      </c>
      <c r="II91" s="86">
        <f t="shared" si="115"/>
        <v>1.3047381038834767E-147</v>
      </c>
      <c r="IJ91" s="86">
        <f t="shared" si="116"/>
        <v>1.7443151898154696E-99</v>
      </c>
      <c r="IK91" s="86">
        <f t="shared" si="117"/>
        <v>4.4516422715231589E-143</v>
      </c>
      <c r="IL91" s="86">
        <f t="shared" si="118"/>
        <v>4.6085174805809E-142</v>
      </c>
      <c r="IM91" s="86">
        <f t="shared" si="119"/>
        <v>4.261925724721221E-140</v>
      </c>
      <c r="IN91" s="86">
        <f t="shared" si="120"/>
        <v>1.4833320310727376E-143</v>
      </c>
      <c r="IO91" s="86">
        <f t="shared" si="121"/>
        <v>6.9651573868951513E-153</v>
      </c>
      <c r="IP91" s="86">
        <f t="shared" si="122"/>
        <v>1.8577422983880215E-149</v>
      </c>
      <c r="IQ91" s="86">
        <f t="shared" si="123"/>
        <v>7.2386665303871579E-137</v>
      </c>
      <c r="IR91" s="86">
        <f t="shared" si="124"/>
        <v>4.6083300224995056E-148</v>
      </c>
      <c r="IS91" s="86">
        <f t="shared" si="125"/>
        <v>4.2464759882207838E-156</v>
      </c>
      <c r="IT91" s="86">
        <f t="shared" si="126"/>
        <v>6.8451087627221851E-144</v>
      </c>
      <c r="IU91" s="86">
        <f t="shared" si="127"/>
        <v>5.9928212136967281E-139</v>
      </c>
      <c r="IV91" s="86">
        <f t="shared" si="128"/>
        <v>2.7751194856219255E-79</v>
      </c>
      <c r="IW91" s="86">
        <f t="shared" si="129"/>
        <v>7.3599676953563454E-120</v>
      </c>
      <c r="IY91" s="86">
        <f t="shared" si="130"/>
        <v>0.53562149356308308</v>
      </c>
      <c r="IZ91" s="86">
        <f t="shared" si="131"/>
        <v>0.59003187720104855</v>
      </c>
      <c r="JA91" s="86">
        <f t="shared" si="132"/>
        <v>0.5427864347666167</v>
      </c>
      <c r="JB91" s="86">
        <f t="shared" si="133"/>
        <v>0.4692161325793805</v>
      </c>
      <c r="JC91" s="86">
        <f t="shared" si="134"/>
        <v>0.41878963079899961</v>
      </c>
      <c r="JD91" s="86">
        <f t="shared" si="135"/>
        <v>0.53412515960536</v>
      </c>
      <c r="JE91" s="86">
        <f t="shared" si="136"/>
        <v>0.58911587430675461</v>
      </c>
      <c r="JF91" s="86">
        <f t="shared" si="137"/>
        <v>0.49739437376259238</v>
      </c>
      <c r="JG91" s="86">
        <f t="shared" si="138"/>
        <v>0.47976177810205534</v>
      </c>
      <c r="JH91" s="86">
        <f t="shared" si="139"/>
        <v>0.39407114479865185</v>
      </c>
      <c r="JI91" s="86">
        <f t="shared" si="140"/>
        <v>0.56379251471540048</v>
      </c>
      <c r="JJ91" s="86">
        <f t="shared" si="141"/>
        <v>0.54494026721088373</v>
      </c>
      <c r="JK91" s="86">
        <f t="shared" si="142"/>
        <v>0.56610449626310544</v>
      </c>
      <c r="JL91" s="86">
        <f t="shared" si="143"/>
        <v>0.52412135834191731</v>
      </c>
      <c r="JM91" s="86">
        <f t="shared" si="144"/>
        <v>0.49779121302243196</v>
      </c>
    </row>
    <row r="92" spans="2:273" x14ac:dyDescent="0.25">
      <c r="B92" s="2">
        <v>65</v>
      </c>
      <c r="C92" s="37">
        <v>138.36699999999999</v>
      </c>
      <c r="D92" s="37">
        <v>158.387</v>
      </c>
      <c r="E92" s="37">
        <v>138.661</v>
      </c>
      <c r="F92" s="37">
        <v>125.29</v>
      </c>
      <c r="G92" s="37">
        <v>104.113</v>
      </c>
      <c r="H92" s="37">
        <v>131.226</v>
      </c>
      <c r="I92" s="37">
        <v>143.40299999999999</v>
      </c>
      <c r="J92" s="37">
        <v>134.40299999999999</v>
      </c>
      <c r="K92" s="37">
        <v>118.371</v>
      </c>
      <c r="L92" s="37">
        <v>99.225999999999999</v>
      </c>
      <c r="M92" s="37">
        <v>147.85499999999999</v>
      </c>
      <c r="N92" s="37">
        <v>142</v>
      </c>
      <c r="O92" s="37">
        <v>159.75800000000001</v>
      </c>
      <c r="P92" s="37">
        <v>150.80600000000001</v>
      </c>
      <c r="Q92" s="37">
        <v>115.01600000000001</v>
      </c>
      <c r="S92" s="4">
        <f t="shared" si="229"/>
        <v>134.54035026392975</v>
      </c>
      <c r="T92" s="4">
        <f t="shared" si="230"/>
        <v>148.05690692923162</v>
      </c>
      <c r="U92" s="4">
        <f t="shared" si="231"/>
        <v>131.21359156984633</v>
      </c>
      <c r="V92" s="4">
        <f t="shared" si="232"/>
        <v>120.54197064732922</v>
      </c>
      <c r="W92" s="4">
        <f t="shared" si="233"/>
        <v>105.8882102283884</v>
      </c>
      <c r="X92" s="4">
        <f t="shared" si="234"/>
        <v>128.54672616460243</v>
      </c>
      <c r="Y92" s="4">
        <f t="shared" si="235"/>
        <v>136.62965031190231</v>
      </c>
      <c r="Z92" s="4">
        <f t="shared" si="236"/>
        <v>128.3277834611857</v>
      </c>
      <c r="AA92" s="4">
        <f t="shared" si="237"/>
        <v>115.32478497893784</v>
      </c>
      <c r="AB92" s="4">
        <f t="shared" si="238"/>
        <v>101.90274923613372</v>
      </c>
      <c r="AC92" s="4">
        <f t="shared" si="239"/>
        <v>140.48972328376067</v>
      </c>
      <c r="AD92" s="4">
        <f t="shared" si="240"/>
        <v>135.42168851643069</v>
      </c>
      <c r="AE92" s="4">
        <f t="shared" si="241"/>
        <v>150.91149173884173</v>
      </c>
      <c r="AF92" s="4">
        <f t="shared" si="242"/>
        <v>140.78068841305804</v>
      </c>
      <c r="AG92" s="4">
        <f t="shared" si="243"/>
        <v>105.96220410533886</v>
      </c>
      <c r="AI92" s="4">
        <f t="shared" si="244"/>
        <v>3.8266497360702374</v>
      </c>
      <c r="AJ92" s="4">
        <f t="shared" si="245"/>
        <v>10.330093070768385</v>
      </c>
      <c r="AK92" s="4">
        <f t="shared" si="246"/>
        <v>7.447408430153672</v>
      </c>
      <c r="AL92" s="4">
        <f t="shared" si="247"/>
        <v>4.748029352670784</v>
      </c>
      <c r="AM92" s="4">
        <f t="shared" si="248"/>
        <v>-1.7752102283884028</v>
      </c>
      <c r="AN92" s="4">
        <f t="shared" si="249"/>
        <v>2.6792738353975665</v>
      </c>
      <c r="AO92" s="4">
        <f t="shared" si="250"/>
        <v>6.7733496880976816</v>
      </c>
      <c r="AP92" s="4">
        <f t="shared" si="251"/>
        <v>6.0752165388142885</v>
      </c>
      <c r="AQ92" s="4">
        <f t="shared" si="252"/>
        <v>3.046215021062153</v>
      </c>
      <c r="AR92" s="4">
        <f t="shared" si="253"/>
        <v>-2.6767492361337162</v>
      </c>
      <c r="AS92" s="4">
        <f t="shared" si="254"/>
        <v>7.3652767162393218</v>
      </c>
      <c r="AT92" s="4">
        <f t="shared" si="255"/>
        <v>6.5783114835693084</v>
      </c>
      <c r="AU92" s="4">
        <f t="shared" si="256"/>
        <v>8.8465082611582773</v>
      </c>
      <c r="AV92" s="4">
        <f t="shared" si="257"/>
        <v>10.025311586941967</v>
      </c>
      <c r="AW92" s="4">
        <f t="shared" si="257"/>
        <v>9.0537958946611496</v>
      </c>
      <c r="AY92" s="2">
        <f t="shared" ref="AY92:AY155" si="308">IF(OR($B92 &lt; C$230, $B92 &gt; C$233), #N/A, ((1-FG92)*DK92) + (FG92 - FW92)*EA92 + (FW92*EQ92))</f>
        <v>55.291559547279071</v>
      </c>
      <c r="AZ92" s="2">
        <f t="shared" si="147"/>
        <v>54.246864860370387</v>
      </c>
      <c r="BA92" s="2">
        <f t="shared" si="148"/>
        <v>55.485049448083281</v>
      </c>
      <c r="BB92" s="2">
        <f t="shared" si="149"/>
        <v>61.61879279472334</v>
      </c>
      <c r="BC92" s="2">
        <f t="shared" si="150"/>
        <v>60.809319184392386</v>
      </c>
      <c r="BD92" s="2">
        <f t="shared" si="151"/>
        <v>61.851311192149616</v>
      </c>
      <c r="BE92" s="2">
        <f t="shared" si="152"/>
        <v>62.905336076490357</v>
      </c>
      <c r="BF92" s="2">
        <f t="shared" si="153"/>
        <v>62.236391045974386</v>
      </c>
      <c r="BG92" s="2">
        <f t="shared" si="154"/>
        <v>62.124820394639507</v>
      </c>
      <c r="BH92" s="2">
        <f t="shared" si="155"/>
        <v>62.103604849670425</v>
      </c>
      <c r="BI92" s="2">
        <f t="shared" si="156"/>
        <v>60.17686662848223</v>
      </c>
      <c r="BJ92" s="2">
        <f t="shared" si="157"/>
        <v>58.245522842500371</v>
      </c>
      <c r="BK92" s="2">
        <f t="shared" si="158"/>
        <v>59.225583547227913</v>
      </c>
      <c r="BL92" s="2">
        <f t="shared" si="159"/>
        <v>61.422089750644055</v>
      </c>
      <c r="BM92" s="2">
        <f t="shared" si="160"/>
        <v>59.764919500363064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65.385653431650582</v>
      </c>
      <c r="DL92" s="2">
        <f t="shared" si="289"/>
        <v>66.24129549199148</v>
      </c>
      <c r="DM92" s="2">
        <f t="shared" si="289"/>
        <v>65.834597547470509</v>
      </c>
      <c r="DN92" s="2">
        <f t="shared" si="289"/>
        <v>73.359079069767461</v>
      </c>
      <c r="DO92" s="2">
        <f t="shared" si="289"/>
        <v>72.966241467834507</v>
      </c>
      <c r="DP92" s="2">
        <f t="shared" si="289"/>
        <v>72.02473713637464</v>
      </c>
      <c r="DQ92" s="2">
        <f t="shared" si="289"/>
        <v>74.131022551092329</v>
      </c>
      <c r="DR92" s="2">
        <f t="shared" si="289"/>
        <v>73.747456418982793</v>
      </c>
      <c r="DS92" s="2">
        <f t="shared" si="289"/>
        <v>74.678929930534579</v>
      </c>
      <c r="DT92" s="2">
        <f t="shared" si="289"/>
        <v>75.647663209356338</v>
      </c>
      <c r="DU92" s="2">
        <f t="shared" si="289"/>
        <v>73.808951219512224</v>
      </c>
      <c r="DV92" s="2">
        <f t="shared" si="289"/>
        <v>71.905708721605492</v>
      </c>
      <c r="DW92" s="2">
        <f t="shared" si="289"/>
        <v>70.667767441860491</v>
      </c>
      <c r="DX92" s="2">
        <f t="shared" si="289"/>
        <v>70.577684169884151</v>
      </c>
      <c r="DY92" s="2">
        <f t="shared" si="289"/>
        <v>67.021939393939391</v>
      </c>
      <c r="EA92" s="2">
        <f t="shared" si="228"/>
        <v>54.00458460839841</v>
      </c>
      <c r="EB92" s="2">
        <f t="shared" si="290"/>
        <v>52.760492063122065</v>
      </c>
      <c r="EC92" s="2">
        <f t="shared" si="291"/>
        <v>53.904337026504379</v>
      </c>
      <c r="ED92" s="2">
        <f t="shared" si="292"/>
        <v>59.960267822203555</v>
      </c>
      <c r="EE92" s="2">
        <f t="shared" si="293"/>
        <v>59.06632376552124</v>
      </c>
      <c r="EF92" s="2">
        <f t="shared" si="294"/>
        <v>60.299197945855958</v>
      </c>
      <c r="EG92" s="2">
        <f t="shared" si="295"/>
        <v>61.1847973149439</v>
      </c>
      <c r="EH92" s="2">
        <f t="shared" si="296"/>
        <v>60.458806368382945</v>
      </c>
      <c r="EI92" s="2">
        <f t="shared" si="297"/>
        <v>60.277219005895219</v>
      </c>
      <c r="EJ92" s="2">
        <f t="shared" si="298"/>
        <v>60.162892554496302</v>
      </c>
      <c r="EK92" s="2">
        <f t="shared" si="299"/>
        <v>57.833028847152967</v>
      </c>
      <c r="EL92" s="2">
        <f t="shared" si="300"/>
        <v>56.070368148407425</v>
      </c>
      <c r="EM92" s="2">
        <f t="shared" si="301"/>
        <v>57.435488119466086</v>
      </c>
      <c r="EN92" s="2">
        <f t="shared" si="302"/>
        <v>59.553179505478234</v>
      </c>
      <c r="EO92" s="2">
        <f t="shared" si="303"/>
        <v>58.181496825874625</v>
      </c>
      <c r="EQ92" s="2">
        <f t="shared" si="304"/>
        <v>52.684064899618683</v>
      </c>
      <c r="ER92" s="2">
        <f t="shared" si="305"/>
        <v>52.460789319276408</v>
      </c>
      <c r="ES92" s="2">
        <f t="shared" si="305"/>
        <v>53.19633758050788</v>
      </c>
      <c r="ET92" s="2">
        <f t="shared" si="305"/>
        <v>57.908182757334671</v>
      </c>
      <c r="EU92" s="2">
        <f t="shared" si="305"/>
        <v>58.920895918049624</v>
      </c>
      <c r="EV92" s="2">
        <f t="shared" si="305"/>
        <v>59.623202203508797</v>
      </c>
      <c r="EW92" s="2">
        <f t="shared" si="305"/>
        <v>60.391631847497926</v>
      </c>
      <c r="EX92" s="2">
        <f t="shared" si="305"/>
        <v>59.589767285587712</v>
      </c>
      <c r="EY92" s="2">
        <f t="shared" si="305"/>
        <v>59.836290682626355</v>
      </c>
      <c r="EZ92" s="2">
        <f t="shared" si="305"/>
        <v>59.70329086600205</v>
      </c>
      <c r="FA92" s="2">
        <f t="shared" si="305"/>
        <v>57.407147195816165</v>
      </c>
      <c r="FB92" s="2">
        <f t="shared" si="305"/>
        <v>56.469100867201178</v>
      </c>
      <c r="FC92" s="2">
        <f t="shared" si="305"/>
        <v>55.609316581301492</v>
      </c>
      <c r="FD92" s="2">
        <f t="shared" si="305"/>
        <v>59.689839306057706</v>
      </c>
      <c r="FE92" s="2">
        <f t="shared" si="305"/>
        <v>58.851956342133342</v>
      </c>
      <c r="FG92" s="2">
        <f t="shared" si="306"/>
        <v>0.88690041247730333</v>
      </c>
      <c r="FH92" s="2">
        <f t="shared" si="307"/>
        <v>0.88973579853876494</v>
      </c>
      <c r="FI92" s="2">
        <f t="shared" si="307"/>
        <v>0.86749393444609191</v>
      </c>
      <c r="FJ92" s="2">
        <f t="shared" si="307"/>
        <v>0.87618539106099447</v>
      </c>
      <c r="FK92" s="2">
        <f t="shared" si="307"/>
        <v>0.87460202861815617</v>
      </c>
      <c r="FL92" s="2">
        <f t="shared" si="307"/>
        <v>0.86761923226703264</v>
      </c>
      <c r="FM92" s="2">
        <f t="shared" si="307"/>
        <v>0.86709018590509712</v>
      </c>
      <c r="FN92" s="2">
        <f t="shared" si="307"/>
        <v>0.86621799038167036</v>
      </c>
      <c r="FO92" s="2">
        <f t="shared" si="307"/>
        <v>0.87170266596408175</v>
      </c>
      <c r="FP92" s="2">
        <f t="shared" si="307"/>
        <v>0.87466267339980663</v>
      </c>
      <c r="FQ92" s="2">
        <f t="shared" si="307"/>
        <v>0.85328451476100153</v>
      </c>
      <c r="FR92" s="2">
        <f t="shared" si="307"/>
        <v>0.86264337266881752</v>
      </c>
      <c r="FS92" s="2">
        <f t="shared" si="307"/>
        <v>0.86469746859994479</v>
      </c>
      <c r="FT92" s="2">
        <f t="shared" si="307"/>
        <v>0.83047812593950432</v>
      </c>
      <c r="FU92" s="2">
        <f t="shared" si="307"/>
        <v>0.82089788641728845</v>
      </c>
      <c r="FW92" s="2">
        <f t="shared" ref="FW92:FW155" si="324">POWER(10,($B92-C$232)/C$229)/(1+POWER(10,($B92-C$232)/C$229))</f>
        <v>1.660335662735639E-4</v>
      </c>
      <c r="FX92" s="2">
        <f t="shared" si="164"/>
        <v>2.5768163097287806E-4</v>
      </c>
      <c r="FY92" s="2">
        <f t="shared" si="165"/>
        <v>1.6873048152122946E-4</v>
      </c>
      <c r="FZ92" s="2">
        <f t="shared" si="166"/>
        <v>2.1617151866001294E-4</v>
      </c>
      <c r="GA92" s="2">
        <f t="shared" si="167"/>
        <v>1.7921858827515559E-4</v>
      </c>
      <c r="GB92" s="2">
        <f t="shared" si="168"/>
        <v>1.8141213399508878E-4</v>
      </c>
      <c r="GC92" s="2">
        <f t="shared" si="169"/>
        <v>1.7856024572521001E-4</v>
      </c>
      <c r="GD92" s="2">
        <f t="shared" si="170"/>
        <v>2.274135840818641E-4</v>
      </c>
      <c r="GE92" s="2">
        <f t="shared" si="171"/>
        <v>2.2617835515392371E-4</v>
      </c>
      <c r="GF92" s="2">
        <f t="shared" si="172"/>
        <v>2.3381490070279392E-4</v>
      </c>
      <c r="GG92" s="2">
        <f t="shared" si="173"/>
        <v>1.8179151825046007E-4</v>
      </c>
      <c r="GH92" s="2">
        <f t="shared" si="174"/>
        <v>1.6482298723268611E-4</v>
      </c>
      <c r="GI92" s="2">
        <f t="shared" si="175"/>
        <v>1.4536463042591063E-4</v>
      </c>
      <c r="GJ92" s="2">
        <f t="shared" si="176"/>
        <v>1.1381450130239675E-4</v>
      </c>
      <c r="GK92" s="2">
        <f t="shared" si="177"/>
        <v>1.2040330475738883E-4</v>
      </c>
      <c r="GM92" s="86">
        <f t="shared" ref="GM92:GM155" si="325" xml:space="preserve"> _xlfn.NORM.DIST($B92, C$7, ABS(C$11), TRUE) * _xlfn.NORM.DIST(($B92 - C$7)*C$15, 0, ABS(C$11), TRUE) * 2</f>
        <v>0.44636143352538715</v>
      </c>
      <c r="GN92" s="86">
        <f t="shared" si="178"/>
        <v>0.4936176016938727</v>
      </c>
      <c r="GO92" s="86">
        <f t="shared" si="179"/>
        <v>0.41809239301089834</v>
      </c>
      <c r="GP92" s="86">
        <f t="shared" si="180"/>
        <v>0.33270605563575895</v>
      </c>
      <c r="GQ92" s="86">
        <f t="shared" si="181"/>
        <v>0.2714133587528359</v>
      </c>
      <c r="GR92" s="86">
        <f t="shared" si="182"/>
        <v>0.36934158935607064</v>
      </c>
      <c r="GS92" s="86">
        <f t="shared" si="183"/>
        <v>0.43307268883529604</v>
      </c>
      <c r="GT92" s="86">
        <f t="shared" si="184"/>
        <v>0.37061502419724374</v>
      </c>
      <c r="GU92" s="86">
        <f t="shared" si="185"/>
        <v>0.32984657463112149</v>
      </c>
      <c r="GV92" s="86">
        <f t="shared" si="186"/>
        <v>0.24648082012558939</v>
      </c>
      <c r="GW92" s="86">
        <f t="shared" si="187"/>
        <v>0.44360577254056544</v>
      </c>
      <c r="GX92" s="86">
        <f t="shared" si="188"/>
        <v>0.43220136036038415</v>
      </c>
      <c r="GY92" s="86">
        <f t="shared" si="189"/>
        <v>0.48004634914720257</v>
      </c>
      <c r="GZ92" s="86">
        <f t="shared" si="190"/>
        <v>0.46252278530209745</v>
      </c>
      <c r="HA92" s="86">
        <f t="shared" si="191"/>
        <v>0.3924514873070522</v>
      </c>
      <c r="HC92" s="86">
        <f t="shared" ref="HC92:HC155" si="326" xml:space="preserve"> _xlfn.NORM.DIST($B92, C$8, ABS(C$12), TRUE) * _xlfn.NORM.DIST(($B92 - C$8)*C$16, 0, ABS(C$12), TRUE) * 2</f>
        <v>7.1218865160255901E-4</v>
      </c>
      <c r="HD92" s="86">
        <f t="shared" si="192"/>
        <v>2.2376372637130534E-3</v>
      </c>
      <c r="HE92" s="86">
        <f t="shared" si="193"/>
        <v>5.8041250281142605E-4</v>
      </c>
      <c r="HF92" s="86">
        <f t="shared" si="194"/>
        <v>9.9731177621177115E-4</v>
      </c>
      <c r="HG92" s="86">
        <f t="shared" si="195"/>
        <v>1.1745387674256286E-3</v>
      </c>
      <c r="HH92" s="86">
        <f t="shared" si="196"/>
        <v>7.3794007372881014E-4</v>
      </c>
      <c r="HI92" s="86">
        <f t="shared" si="197"/>
        <v>4.8494990675965709E-4</v>
      </c>
      <c r="HJ92" s="86">
        <f t="shared" si="198"/>
        <v>4.8376853264752606E-4</v>
      </c>
      <c r="HK92" s="86">
        <f t="shared" si="199"/>
        <v>1.1996131964335231E-3</v>
      </c>
      <c r="HL92" s="86">
        <f t="shared" si="200"/>
        <v>9.8838223034148623E-4</v>
      </c>
      <c r="HM92" s="86">
        <f t="shared" si="201"/>
        <v>4.2444568720316028E-4</v>
      </c>
      <c r="HN92" s="86">
        <f t="shared" si="202"/>
        <v>6.1455953443926995E-4</v>
      </c>
      <c r="HO92" s="86">
        <f t="shared" si="203"/>
        <v>5.0981486403398188E-4</v>
      </c>
      <c r="HP92" s="86">
        <f t="shared" si="204"/>
        <v>2.0251753037261566E-4</v>
      </c>
      <c r="HQ92" s="86">
        <f t="shared" si="205"/>
        <v>2.5676758296356641E-5</v>
      </c>
      <c r="HS92" s="86">
        <f t="shared" ref="HS92:HS155" si="327" xml:space="preserve"> _xlfn.NORM.DIST($B92, C$9, ABS(C$13), TRUE) * _xlfn.NORM.DIST(($B92 - C$9)*C$17, 0, ABS(C$13), TRUE) * 2</f>
        <v>1.1720375386013011E-50</v>
      </c>
      <c r="HT92" s="86">
        <f t="shared" si="206"/>
        <v>2.2512997001821627E-35</v>
      </c>
      <c r="HU92" s="86">
        <f t="shared" si="207"/>
        <v>5.4187852596134414E-49</v>
      </c>
      <c r="HV92" s="86">
        <f t="shared" si="208"/>
        <v>1.2223899325358748E-48</v>
      </c>
      <c r="HW92" s="86">
        <f t="shared" si="209"/>
        <v>1.8357676399965947E-46</v>
      </c>
      <c r="HX92" s="86">
        <f t="shared" si="210"/>
        <v>4.7407154778166468E-49</v>
      </c>
      <c r="HY92" s="86">
        <f t="shared" si="211"/>
        <v>1.26092057491592E-52</v>
      </c>
      <c r="HZ92" s="86">
        <f t="shared" si="212"/>
        <v>1.2299331545569691E-51</v>
      </c>
      <c r="IA92" s="86">
        <f t="shared" si="213"/>
        <v>6.1460060760808573E-47</v>
      </c>
      <c r="IB92" s="86">
        <f t="shared" si="214"/>
        <v>2.517888311647164E-50</v>
      </c>
      <c r="IC92" s="86">
        <f t="shared" si="215"/>
        <v>1.063284642102925E-53</v>
      </c>
      <c r="ID92" s="86">
        <f t="shared" si="216"/>
        <v>8.5281763063751831E-50</v>
      </c>
      <c r="IE92" s="86">
        <f t="shared" si="217"/>
        <v>1.2233953813845628E-48</v>
      </c>
      <c r="IF92" s="86">
        <f t="shared" si="218"/>
        <v>2.0414493169910701E-36</v>
      </c>
      <c r="IG92" s="86">
        <f t="shared" si="219"/>
        <v>6.8026498236395524E-24</v>
      </c>
      <c r="II92" s="86">
        <f t="shared" ref="II92:II155" si="328" xml:space="preserve"> _xlfn.NORM.DIST($B92, C$10, ABS(C$14), TRUE) * _xlfn.NORM.DIST(($B92 - C$10)*C$18, 0, ABS(C$14), TRUE) * 2</f>
        <v>1.4086791726179485E-144</v>
      </c>
      <c r="IJ92" s="86">
        <f t="shared" ref="IJ92:IJ155" si="329" xml:space="preserve"> _xlfn.NORM.DIST($B92, D$10, ABS(D$14), TRUE) * _xlfn.NORM.DIST(($B92 - D$10)*D$18, 0, ABS(D$14), TRUE) * 2</f>
        <v>2.4009905701046875E-97</v>
      </c>
      <c r="IK92" s="86">
        <f t="shared" ref="IK92:IK155" si="330" xml:space="preserve"> _xlfn.NORM.DIST($B92, E$10, ABS(E$14), TRUE) * _xlfn.NORM.DIST(($B92 - E$10)*E$18, 0, ABS(E$14), TRUE) * 2</f>
        <v>3.9163037961835198E-140</v>
      </c>
      <c r="IL92" s="86">
        <f t="shared" ref="IL92:IL155" si="331" xml:space="preserve"> _xlfn.NORM.DIST($B92, F$10, ABS(F$14), TRUE) * _xlfn.NORM.DIST(($B92 - F$10)*F$18, 0, ABS(F$14), TRUE) * 2</f>
        <v>4.6904789876477136E-139</v>
      </c>
      <c r="IM92" s="86">
        <f t="shared" ref="IM92:IM155" si="332" xml:space="preserve"> _xlfn.NORM.DIST($B92, G$10, ABS(G$14), TRUE) * _xlfn.NORM.DIST(($B92 - G$10)*G$18, 0, ABS(G$14), TRUE) * 2</f>
        <v>3.4014885883222672E-137</v>
      </c>
      <c r="IN92" s="86">
        <f t="shared" ref="IN92:IN155" si="333" xml:space="preserve"> _xlfn.NORM.DIST($B92, H$10, ABS(H$14), TRUE) * _xlfn.NORM.DIST(($B92 - H$10)*H$18, 0, ABS(H$14), TRUE) * 2</f>
        <v>1.4125535541132396E-140</v>
      </c>
      <c r="IO92" s="86">
        <f t="shared" ref="IO92:IO155" si="334" xml:space="preserve"> _xlfn.NORM.DIST($B92, I$10, ABS(I$14), TRUE) * _xlfn.NORM.DIST(($B92 - I$10)*I$18, 0, ABS(I$14), TRUE) * 2</f>
        <v>1.0279802447967975E-149</v>
      </c>
      <c r="IP92" s="86">
        <f t="shared" ref="IP92:IP155" si="335" xml:space="preserve"> _xlfn.NORM.DIST($B92, J$10, ABS(J$14), TRUE) * _xlfn.NORM.DIST(($B92 - J$10)*J$18, 0, ABS(J$14), TRUE) * 2</f>
        <v>2.8446744312720514E-146</v>
      </c>
      <c r="IQ92" s="86">
        <f t="shared" ref="IQ92:IQ155" si="336" xml:space="preserve"> _xlfn.NORM.DIST($B92, K$10, ABS(K$14), TRUE) * _xlfn.NORM.DIST(($B92 - K$10)*K$18, 0, ABS(K$14), TRUE) * 2</f>
        <v>5.9056227188723962E-134</v>
      </c>
      <c r="IR92" s="86">
        <f t="shared" ref="IR92:IR155" si="337" xml:space="preserve"> _xlfn.NORM.DIST($B92, L$10, ABS(L$14), TRUE) * _xlfn.NORM.DIST(($B92 - L$10)*L$18, 0, ABS(L$14), TRUE) * 2</f>
        <v>6.742410638763125E-145</v>
      </c>
      <c r="IS92" s="86">
        <f t="shared" ref="IS92:IS155" si="338" xml:space="preserve"> _xlfn.NORM.DIST($B92, M$10, ABS(M$14), TRUE) * _xlfn.NORM.DIST(($B92 - M$10)*M$18, 0, ABS(M$14), TRUE) * 2</f>
        <v>7.4328718184537474E-153</v>
      </c>
      <c r="IT92" s="86">
        <f t="shared" ref="IT92:IT155" si="339" xml:space="preserve"> _xlfn.NORM.DIST($B92, N$10, ABS(N$14), TRUE) * _xlfn.NORM.DIST(($B92 - N$10)*N$18, 0, ABS(N$14), TRUE) * 2</f>
        <v>6.1495072043649285E-141</v>
      </c>
      <c r="IU92" s="86">
        <f t="shared" ref="IU92:IU155" si="340" xml:space="preserve"> _xlfn.NORM.DIST($B92, O$10, ABS(O$14), TRUE) * _xlfn.NORM.DIST(($B92 - O$10)*O$18, 0, ABS(O$14), TRUE) * 2</f>
        <v>3.8766529959500993E-136</v>
      </c>
      <c r="IV92" s="86">
        <f t="shared" ref="IV92:IV155" si="341" xml:space="preserve"> _xlfn.NORM.DIST($B92, P$10, ABS(P$14), TRUE) * _xlfn.NORM.DIST(($B92 - P$10)*P$18, 0, ABS(P$14), TRUE) * 2</f>
        <v>9.7677666579326737E-78</v>
      </c>
      <c r="IW92" s="86">
        <f t="shared" ref="IW92:IW155" si="342" xml:space="preserve"> _xlfn.NORM.DIST($B92, Q$10, ABS(Q$14), TRUE) * _xlfn.NORM.DIST(($B92 - Q$10)*Q$18, 0, ABS(Q$14), TRUE) * 2</f>
        <v>1.7250109256594166E-117</v>
      </c>
      <c r="IY92" s="86">
        <f t="shared" ref="IY92:IY155" si="343">GM92+HC92+HS92+II92</f>
        <v>0.4470736221769897</v>
      </c>
      <c r="IZ92" s="86">
        <f t="shared" ref="IZ92:IZ155" si="344">GN92+HD92+HT92+IJ92</f>
        <v>0.49585523895758576</v>
      </c>
      <c r="JA92" s="86">
        <f t="shared" ref="JA92:JA155" si="345">GO92+HE92+HU92+IK92</f>
        <v>0.41867280551370978</v>
      </c>
      <c r="JB92" s="86">
        <f t="shared" ref="JB92:JB155" si="346">GP92+HF92+HV92+IL92</f>
        <v>0.33370336741197071</v>
      </c>
      <c r="JC92" s="86">
        <f t="shared" ref="JC92:JC155" si="347">GQ92+HG92+HW92+IM92</f>
        <v>0.27258789752026152</v>
      </c>
      <c r="JD92" s="86">
        <f t="shared" ref="JD92:JD155" si="348">GR92+HH92+HX92+IN92</f>
        <v>0.37007952942979944</v>
      </c>
      <c r="JE92" s="86">
        <f t="shared" ref="JE92:JE155" si="349">GS92+HI92+HY92+IO92</f>
        <v>0.43355763874205572</v>
      </c>
      <c r="JF92" s="86">
        <f t="shared" ref="JF92:JF155" si="350">GT92+HJ92+HZ92+IP92</f>
        <v>0.37109879272989127</v>
      </c>
      <c r="JG92" s="86">
        <f t="shared" ref="JG92:JG155" si="351">GU92+HK92+IA92+IQ92</f>
        <v>0.33104618782755502</v>
      </c>
      <c r="JH92" s="86">
        <f t="shared" ref="JH92:JH155" si="352">GV92+HL92+IB92+IR92</f>
        <v>0.24746920235593087</v>
      </c>
      <c r="JI92" s="86">
        <f t="shared" ref="JI92:JI155" si="353">GW92+HM92+IC92+IS92</f>
        <v>0.44403021822776861</v>
      </c>
      <c r="JJ92" s="86">
        <f t="shared" ref="JJ92:JJ155" si="354">GX92+HN92+ID92+IT92</f>
        <v>0.43281591989482343</v>
      </c>
      <c r="JK92" s="86">
        <f t="shared" ref="JK92:JK155" si="355">GY92+HO92+IE92+IU92</f>
        <v>0.48055616401123658</v>
      </c>
      <c r="JL92" s="86">
        <f t="shared" ref="JL92:JL155" si="356">GZ92+HP92+IF92+IV92</f>
        <v>0.46272530283247004</v>
      </c>
      <c r="JM92" s="86">
        <f t="shared" ref="JM92:JM155" si="357">HA92+HQ92+IG92+IW92</f>
        <v>0.39247716406534855</v>
      </c>
    </row>
    <row r="93" spans="2:273" x14ac:dyDescent="0.25">
      <c r="B93" s="2">
        <v>66</v>
      </c>
      <c r="C93" s="37">
        <v>106.7</v>
      </c>
      <c r="D93" s="37">
        <v>125.581</v>
      </c>
      <c r="E93" s="37">
        <v>100</v>
      </c>
      <c r="F93" s="37">
        <v>83.951999999999998</v>
      </c>
      <c r="G93" s="37">
        <v>77.709999999999994</v>
      </c>
      <c r="H93" s="37">
        <v>90.870999999999995</v>
      </c>
      <c r="I93" s="37">
        <v>99.935000000000002</v>
      </c>
      <c r="J93" s="37">
        <v>96.548000000000002</v>
      </c>
      <c r="K93" s="37">
        <v>84.21</v>
      </c>
      <c r="L93" s="37">
        <v>70.870999999999995</v>
      </c>
      <c r="M93" s="37">
        <v>111.161</v>
      </c>
      <c r="N93" s="37">
        <v>105.71</v>
      </c>
      <c r="O93" s="37">
        <v>128.35499999999999</v>
      </c>
      <c r="P93" s="37">
        <v>122.919</v>
      </c>
      <c r="Q93" s="37">
        <v>91.694000000000003</v>
      </c>
      <c r="S93" s="4">
        <f t="shared" si="229"/>
        <v>110.60162345365046</v>
      </c>
      <c r="T93" s="4">
        <f t="shared" si="230"/>
        <v>119.68651126176179</v>
      </c>
      <c r="U93" s="4">
        <f t="shared" si="231"/>
        <v>101.21907738993063</v>
      </c>
      <c r="V93" s="4">
        <f t="shared" si="232"/>
        <v>94.345284713734245</v>
      </c>
      <c r="W93" s="4">
        <f t="shared" si="233"/>
        <v>83.234915264920176</v>
      </c>
      <c r="X93" s="4">
        <f t="shared" si="234"/>
        <v>95.805413646786221</v>
      </c>
      <c r="Y93" s="4">
        <f t="shared" si="235"/>
        <v>102.80743244937531</v>
      </c>
      <c r="Z93" s="4">
        <f t="shared" si="236"/>
        <v>100.77681974823884</v>
      </c>
      <c r="AA93" s="4">
        <f t="shared" si="237"/>
        <v>90.143290657759181</v>
      </c>
      <c r="AB93" s="4">
        <f t="shared" si="238"/>
        <v>81.03675376527913</v>
      </c>
      <c r="AC93" s="4">
        <f t="shared" si="239"/>
        <v>109.02301969635718</v>
      </c>
      <c r="AD93" s="4">
        <f t="shared" si="240"/>
        <v>106.80691827536076</v>
      </c>
      <c r="AE93" s="4">
        <f t="shared" si="241"/>
        <v>122.86121104413211</v>
      </c>
      <c r="AF93" s="4">
        <f t="shared" si="242"/>
        <v>118.4860827933432</v>
      </c>
      <c r="AG93" s="4">
        <f t="shared" si="243"/>
        <v>87.577405231257487</v>
      </c>
      <c r="AI93" s="4">
        <f t="shared" si="244"/>
        <v>-3.9016234536504584</v>
      </c>
      <c r="AJ93" s="4">
        <f t="shared" si="245"/>
        <v>5.8944887382382092</v>
      </c>
      <c r="AK93" s="4">
        <f t="shared" si="246"/>
        <v>-1.2190773899306322</v>
      </c>
      <c r="AL93" s="4">
        <f t="shared" si="247"/>
        <v>-10.393284713734246</v>
      </c>
      <c r="AM93" s="4">
        <f t="shared" si="248"/>
        <v>-5.5249152649201818</v>
      </c>
      <c r="AN93" s="4">
        <f t="shared" si="249"/>
        <v>-4.9344136467862256</v>
      </c>
      <c r="AO93" s="4">
        <f t="shared" si="250"/>
        <v>-2.8724324493753102</v>
      </c>
      <c r="AP93" s="4">
        <f t="shared" si="251"/>
        <v>-4.2288197482388341</v>
      </c>
      <c r="AQ93" s="4">
        <f t="shared" si="252"/>
        <v>-5.9332906577591871</v>
      </c>
      <c r="AR93" s="4">
        <f t="shared" si="253"/>
        <v>-10.165753765279135</v>
      </c>
      <c r="AS93" s="4">
        <f t="shared" si="254"/>
        <v>2.13798030364282</v>
      </c>
      <c r="AT93" s="4">
        <f t="shared" si="255"/>
        <v>-1.096918275360764</v>
      </c>
      <c r="AU93" s="4">
        <f t="shared" si="256"/>
        <v>5.4937889558678847</v>
      </c>
      <c r="AV93" s="4">
        <f t="shared" si="257"/>
        <v>4.4329172066567963</v>
      </c>
      <c r="AW93" s="4">
        <f t="shared" si="257"/>
        <v>4.116594768742516</v>
      </c>
      <c r="AY93" s="2">
        <f t="shared" si="308"/>
        <v>55.069529201066466</v>
      </c>
      <c r="AZ93" s="2">
        <f t="shared" si="147"/>
        <v>54.024527340588214</v>
      </c>
      <c r="BA93" s="2">
        <f t="shared" si="148"/>
        <v>55.243104576058776</v>
      </c>
      <c r="BB93" s="2">
        <f t="shared" si="149"/>
        <v>61.321663530483484</v>
      </c>
      <c r="BC93" s="2">
        <f t="shared" si="150"/>
        <v>60.562579358703921</v>
      </c>
      <c r="BD93" s="2">
        <f t="shared" si="151"/>
        <v>61.623346397567971</v>
      </c>
      <c r="BE93" s="2">
        <f t="shared" si="152"/>
        <v>62.661147868225235</v>
      </c>
      <c r="BF93" s="2">
        <f t="shared" si="153"/>
        <v>61.996186069309395</v>
      </c>
      <c r="BG93" s="2">
        <f t="shared" si="154"/>
        <v>61.892355615269558</v>
      </c>
      <c r="BH93" s="2">
        <f t="shared" si="155"/>
        <v>61.863899619323711</v>
      </c>
      <c r="BI93" s="2">
        <f t="shared" si="156"/>
        <v>59.905185552491169</v>
      </c>
      <c r="BJ93" s="2">
        <f t="shared" si="157"/>
        <v>57.990686711133513</v>
      </c>
      <c r="BK93" s="2">
        <f t="shared" si="158"/>
        <v>58.994812754472271</v>
      </c>
      <c r="BL93" s="2">
        <f t="shared" si="159"/>
        <v>61.215286678857282</v>
      </c>
      <c r="BM93" s="2">
        <f t="shared" si="160"/>
        <v>59.615410897091941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65.545022850660388</v>
      </c>
      <c r="DL93" s="2">
        <f t="shared" si="289"/>
        <v>66.368525781271103</v>
      </c>
      <c r="DM93" s="2">
        <f t="shared" si="289"/>
        <v>65.948153904329772</v>
      </c>
      <c r="DN93" s="2">
        <f t="shared" si="289"/>
        <v>73.517255391120528</v>
      </c>
      <c r="DO93" s="2">
        <f t="shared" si="289"/>
        <v>73.105531561461802</v>
      </c>
      <c r="DP93" s="2">
        <f t="shared" si="289"/>
        <v>72.088858682440602</v>
      </c>
      <c r="DQ93" s="2">
        <f t="shared" si="289"/>
        <v>74.254865327695569</v>
      </c>
      <c r="DR93" s="2">
        <f t="shared" si="289"/>
        <v>73.855097939118934</v>
      </c>
      <c r="DS93" s="2">
        <f t="shared" si="289"/>
        <v>74.778033222591361</v>
      </c>
      <c r="DT93" s="2">
        <f t="shared" si="289"/>
        <v>75.767773492153523</v>
      </c>
      <c r="DU93" s="2">
        <f t="shared" si="289"/>
        <v>73.939746341463447</v>
      </c>
      <c r="DV93" s="2">
        <f t="shared" si="289"/>
        <v>72.040091834805395</v>
      </c>
      <c r="DW93" s="2">
        <f t="shared" si="289"/>
        <v>70.766534883720951</v>
      </c>
      <c r="DX93" s="2">
        <f t="shared" si="289"/>
        <v>70.73481377091376</v>
      </c>
      <c r="DY93" s="2">
        <f t="shared" si="289"/>
        <v>67.168853832442068</v>
      </c>
      <c r="EA93" s="2">
        <f t="shared" si="228"/>
        <v>53.851474162745831</v>
      </c>
      <c r="EB93" s="2">
        <f t="shared" si="290"/>
        <v>52.629442466376069</v>
      </c>
      <c r="EC93" s="2">
        <f t="shared" si="291"/>
        <v>53.751974928904559</v>
      </c>
      <c r="ED93" s="2">
        <f t="shared" si="292"/>
        <v>59.75046801233654</v>
      </c>
      <c r="EE93" s="2">
        <f t="shared" si="293"/>
        <v>58.922475425931289</v>
      </c>
      <c r="EF93" s="2">
        <f t="shared" si="294"/>
        <v>60.167178412728191</v>
      </c>
      <c r="EG93" s="2">
        <f t="shared" si="295"/>
        <v>61.04057315725035</v>
      </c>
      <c r="EH93" s="2">
        <f t="shared" si="296"/>
        <v>60.326047823861806</v>
      </c>
      <c r="EI93" s="2">
        <f t="shared" si="297"/>
        <v>60.16283372291889</v>
      </c>
      <c r="EJ93" s="2">
        <f t="shared" si="298"/>
        <v>60.046943231867104</v>
      </c>
      <c r="EK93" s="2">
        <f t="shared" si="299"/>
        <v>57.704480028298846</v>
      </c>
      <c r="EL93" s="2">
        <f t="shared" si="300"/>
        <v>55.950389429471478</v>
      </c>
      <c r="EM93" s="2">
        <f t="shared" si="301"/>
        <v>57.315245301969057</v>
      </c>
      <c r="EN93" s="2">
        <f t="shared" si="302"/>
        <v>59.443065952028427</v>
      </c>
      <c r="EO93" s="2">
        <f t="shared" si="303"/>
        <v>58.112315775986211</v>
      </c>
      <c r="EQ93" s="2">
        <f t="shared" si="304"/>
        <v>52.557492266034579</v>
      </c>
      <c r="ER93" s="2">
        <f t="shared" si="305"/>
        <v>52.336261672279377</v>
      </c>
      <c r="ES93" s="2">
        <f t="shared" si="305"/>
        <v>53.05834388140093</v>
      </c>
      <c r="ET93" s="2">
        <f t="shared" si="305"/>
        <v>57.741809204175354</v>
      </c>
      <c r="EU93" s="2">
        <f t="shared" si="305"/>
        <v>58.779238084192166</v>
      </c>
      <c r="EV93" s="2">
        <f t="shared" si="305"/>
        <v>59.505130661988325</v>
      </c>
      <c r="EW93" s="2">
        <f t="shared" si="305"/>
        <v>60.26406432556935</v>
      </c>
      <c r="EX93" s="2">
        <f t="shared" si="305"/>
        <v>59.475174857625291</v>
      </c>
      <c r="EY93" s="2">
        <f t="shared" si="305"/>
        <v>59.731633295902981</v>
      </c>
      <c r="EZ93" s="2">
        <f t="shared" si="305"/>
        <v>59.597336298200403</v>
      </c>
      <c r="FA93" s="2">
        <f t="shared" si="305"/>
        <v>57.287312703457033</v>
      </c>
      <c r="FB93" s="2">
        <f t="shared" si="305"/>
        <v>56.340505671420125</v>
      </c>
      <c r="FC93" s="2">
        <f t="shared" si="305"/>
        <v>55.525358629188446</v>
      </c>
      <c r="FD93" s="2">
        <f t="shared" si="305"/>
        <v>59.577882856944001</v>
      </c>
      <c r="FE93" s="2">
        <f t="shared" si="305"/>
        <v>58.766921472995882</v>
      </c>
      <c r="FG93" s="2">
        <f t="shared" si="306"/>
        <v>0.89581515079009033</v>
      </c>
      <c r="FH93" s="2">
        <f t="shared" si="307"/>
        <v>0.89845263500125905</v>
      </c>
      <c r="FI93" s="2">
        <f t="shared" si="307"/>
        <v>0.87772744428722738</v>
      </c>
      <c r="FJ93" s="2">
        <f t="shared" si="307"/>
        <v>0.88583599266392932</v>
      </c>
      <c r="FK93" s="2">
        <f t="shared" si="307"/>
        <v>0.88435975546601053</v>
      </c>
      <c r="FL93" s="2">
        <f t="shared" si="307"/>
        <v>0.87784442792862316</v>
      </c>
      <c r="FM93" s="2">
        <f t="shared" si="307"/>
        <v>0.87735046886290946</v>
      </c>
      <c r="FN93" s="2">
        <f t="shared" si="307"/>
        <v>0.87653601729824704</v>
      </c>
      <c r="FO93" s="2">
        <f t="shared" si="307"/>
        <v>0.88165547602655581</v>
      </c>
      <c r="FP93" s="2">
        <f t="shared" si="307"/>
        <v>0.88441630487555212</v>
      </c>
      <c r="FQ93" s="2">
        <f t="shared" si="307"/>
        <v>0.86444394354688747</v>
      </c>
      <c r="FR93" s="2">
        <f t="shared" si="307"/>
        <v>0.87319673616695226</v>
      </c>
      <c r="FS93" s="2">
        <f t="shared" si="307"/>
        <v>0.8751158595758366</v>
      </c>
      <c r="FT93" s="2">
        <f t="shared" si="307"/>
        <v>0.84305318087622361</v>
      </c>
      <c r="FU93" s="2">
        <f t="shared" si="307"/>
        <v>0.83404158498986714</v>
      </c>
      <c r="FW93" s="2">
        <f t="shared" si="324"/>
        <v>1.8204926906898166E-4</v>
      </c>
      <c r="FX93" s="2">
        <f t="shared" si="164"/>
        <v>2.8253526589549246E-4</v>
      </c>
      <c r="FY93" s="2">
        <f t="shared" si="165"/>
        <v>1.8500628233018908E-4</v>
      </c>
      <c r="FZ93" s="2">
        <f t="shared" si="166"/>
        <v>2.3702241353676251E-4</v>
      </c>
      <c r="GA93" s="2">
        <f t="shared" si="167"/>
        <v>1.965058766658381E-4</v>
      </c>
      <c r="GB93" s="2">
        <f t="shared" si="168"/>
        <v>1.9891096803891227E-4</v>
      </c>
      <c r="GC93" s="2">
        <f t="shared" si="169"/>
        <v>1.9578404333058395E-4</v>
      </c>
      <c r="GD93" s="2">
        <f t="shared" si="170"/>
        <v>2.4934856563221087E-4</v>
      </c>
      <c r="GE93" s="2">
        <f t="shared" si="171"/>
        <v>2.4799422331449295E-4</v>
      </c>
      <c r="GF93" s="2">
        <f t="shared" si="172"/>
        <v>2.5636715741344428E-4</v>
      </c>
      <c r="GG93" s="2">
        <f t="shared" si="173"/>
        <v>1.9932694002658773E-4</v>
      </c>
      <c r="GH93" s="2">
        <f t="shared" si="174"/>
        <v>1.8072193791528841E-4</v>
      </c>
      <c r="GI93" s="2">
        <f t="shared" si="175"/>
        <v>1.5938691242790821E-4</v>
      </c>
      <c r="GJ93" s="2">
        <f t="shared" si="176"/>
        <v>1.2479374877053147E-4</v>
      </c>
      <c r="GK93" s="2">
        <f t="shared" si="177"/>
        <v>1.320180648494513E-4</v>
      </c>
      <c r="GM93" s="86">
        <f t="shared" si="325"/>
        <v>0.34233252826128679</v>
      </c>
      <c r="GN93" s="86">
        <f t="shared" si="178"/>
        <v>0.37349434024243017</v>
      </c>
      <c r="GO93" s="86">
        <f t="shared" si="179"/>
        <v>0.28069768290038216</v>
      </c>
      <c r="GP93" s="86">
        <f t="shared" si="180"/>
        <v>0.20440918013088097</v>
      </c>
      <c r="GQ93" s="86">
        <f t="shared" si="181"/>
        <v>0.14855566123592001</v>
      </c>
      <c r="GR93" s="86">
        <f t="shared" si="182"/>
        <v>0.20841389018064174</v>
      </c>
      <c r="GS93" s="86">
        <f t="shared" si="183"/>
        <v>0.26007986349759138</v>
      </c>
      <c r="GT93" s="86">
        <f t="shared" si="184"/>
        <v>0.24164453336568611</v>
      </c>
      <c r="GU93" s="86">
        <f t="shared" si="185"/>
        <v>0.19159449492739838</v>
      </c>
      <c r="GV93" s="86">
        <f t="shared" si="186"/>
        <v>0.1292272030694846</v>
      </c>
      <c r="GW93" s="86">
        <f t="shared" si="187"/>
        <v>0.30219469077886457</v>
      </c>
      <c r="GX93" s="86">
        <f t="shared" si="188"/>
        <v>0.30304477165891874</v>
      </c>
      <c r="GY93" s="86">
        <f t="shared" si="189"/>
        <v>0.3696195240347645</v>
      </c>
      <c r="GZ93" s="86">
        <f t="shared" si="190"/>
        <v>0.37889184680381566</v>
      </c>
      <c r="HA93" s="86">
        <f t="shared" si="191"/>
        <v>0.27424010494239581</v>
      </c>
      <c r="HC93" s="86">
        <f t="shared" si="326"/>
        <v>1.1975675834134448E-3</v>
      </c>
      <c r="HD93" s="86">
        <f t="shared" si="192"/>
        <v>3.3731674099894741E-3</v>
      </c>
      <c r="HE93" s="86">
        <f t="shared" si="193"/>
        <v>9.7639992270407436E-4</v>
      </c>
      <c r="HF93" s="86">
        <f t="shared" si="194"/>
        <v>1.6649314511120669E-3</v>
      </c>
      <c r="HG93" s="86">
        <f t="shared" si="195"/>
        <v>1.921091064950106E-3</v>
      </c>
      <c r="HH93" s="86">
        <f t="shared" si="196"/>
        <v>1.2367039846422122E-3</v>
      </c>
      <c r="HI93" s="86">
        <f t="shared" si="197"/>
        <v>8.386701576525822E-4</v>
      </c>
      <c r="HJ93" s="86">
        <f t="shared" si="198"/>
        <v>8.4427879403381348E-4</v>
      </c>
      <c r="HK93" s="86">
        <f t="shared" si="199"/>
        <v>1.9750645503442453E-3</v>
      </c>
      <c r="HL93" s="86">
        <f t="shared" si="200"/>
        <v>1.6762358646373681E-3</v>
      </c>
      <c r="HM93" s="86">
        <f t="shared" si="201"/>
        <v>7.4279024021082292E-4</v>
      </c>
      <c r="HN93" s="86">
        <f t="shared" si="202"/>
        <v>1.0317964777203494E-3</v>
      </c>
      <c r="HO93" s="86">
        <f t="shared" si="203"/>
        <v>8.4794025236657018E-4</v>
      </c>
      <c r="HP93" s="86">
        <f t="shared" si="204"/>
        <v>3.5880690015162585E-4</v>
      </c>
      <c r="HQ93" s="86">
        <f t="shared" si="205"/>
        <v>5.4471901395638416E-5</v>
      </c>
      <c r="HS93" s="86">
        <f t="shared" si="327"/>
        <v>4.001616392001206E-49</v>
      </c>
      <c r="HT93" s="86">
        <f t="shared" si="206"/>
        <v>2.8141432912230745E-34</v>
      </c>
      <c r="HU93" s="86">
        <f t="shared" si="207"/>
        <v>1.6600615590171166E-47</v>
      </c>
      <c r="HV93" s="86">
        <f t="shared" si="208"/>
        <v>4.0279147039078319E-47</v>
      </c>
      <c r="HW93" s="86">
        <f t="shared" si="209"/>
        <v>5.0619073285627683E-45</v>
      </c>
      <c r="HX93" s="86">
        <f t="shared" si="210"/>
        <v>1.5058233619618825E-47</v>
      </c>
      <c r="HY93" s="86">
        <f t="shared" si="211"/>
        <v>5.0762554656114587E-51</v>
      </c>
      <c r="HZ93" s="86">
        <f t="shared" si="212"/>
        <v>5.0757349918365036E-50</v>
      </c>
      <c r="IA93" s="86">
        <f t="shared" si="213"/>
        <v>1.8144716312406746E-45</v>
      </c>
      <c r="IB93" s="86">
        <f t="shared" si="214"/>
        <v>9.8390038010570289E-49</v>
      </c>
      <c r="IC93" s="86">
        <f t="shared" si="215"/>
        <v>4.6640829749343459E-52</v>
      </c>
      <c r="ID93" s="86">
        <f t="shared" si="216"/>
        <v>2.6912823073793234E-48</v>
      </c>
      <c r="IE93" s="86">
        <f t="shared" si="217"/>
        <v>3.3295490759092406E-47</v>
      </c>
      <c r="IF93" s="86">
        <f t="shared" si="218"/>
        <v>2.2086026913529528E-35</v>
      </c>
      <c r="IG93" s="86">
        <f t="shared" si="219"/>
        <v>3.008239889879184E-23</v>
      </c>
      <c r="II93" s="86">
        <f t="shared" si="328"/>
        <v>1.4134010840226399E-141</v>
      </c>
      <c r="IJ93" s="86">
        <f t="shared" si="329"/>
        <v>3.1300855782824485E-95</v>
      </c>
      <c r="IK93" s="86">
        <f t="shared" si="330"/>
        <v>3.2083106156178687E-137</v>
      </c>
      <c r="IL93" s="86">
        <f t="shared" si="331"/>
        <v>4.4292358319529605E-136</v>
      </c>
      <c r="IM93" s="86">
        <f t="shared" si="332"/>
        <v>2.5293597766092229E-134</v>
      </c>
      <c r="IN93" s="86">
        <f t="shared" si="333"/>
        <v>1.2508095501715589E-137</v>
      </c>
      <c r="IO93" s="86">
        <f t="shared" si="334"/>
        <v>1.4044164325045889E-146</v>
      </c>
      <c r="IP93" s="86">
        <f t="shared" si="335"/>
        <v>4.0216405330755782E-143</v>
      </c>
      <c r="IQ93" s="86">
        <f t="shared" si="336"/>
        <v>4.4792225042702292E-131</v>
      </c>
      <c r="IR93" s="86">
        <f t="shared" si="337"/>
        <v>9.1098845341872889E-142</v>
      </c>
      <c r="IS93" s="86">
        <f t="shared" si="338"/>
        <v>1.2019452613944327E-149</v>
      </c>
      <c r="IT93" s="86">
        <f t="shared" si="339"/>
        <v>5.144356157975397E-138</v>
      </c>
      <c r="IU93" s="86">
        <f t="shared" si="340"/>
        <v>2.3454655123787755E-133</v>
      </c>
      <c r="IV93" s="86">
        <f t="shared" si="341"/>
        <v>3.3173417479985251E-76</v>
      </c>
      <c r="IW93" s="86">
        <f t="shared" si="342"/>
        <v>3.8258933642925793E-115</v>
      </c>
      <c r="IY93" s="86">
        <f t="shared" si="343"/>
        <v>0.34353009584470023</v>
      </c>
      <c r="IZ93" s="86">
        <f t="shared" si="344"/>
        <v>0.37686750765241966</v>
      </c>
      <c r="JA93" s="86">
        <f t="shared" si="345"/>
        <v>0.28167408282308626</v>
      </c>
      <c r="JB93" s="86">
        <f t="shared" si="346"/>
        <v>0.20607411158199304</v>
      </c>
      <c r="JC93" s="86">
        <f t="shared" si="347"/>
        <v>0.15047675230087013</v>
      </c>
      <c r="JD93" s="86">
        <f t="shared" si="348"/>
        <v>0.20965059416528395</v>
      </c>
      <c r="JE93" s="86">
        <f t="shared" si="349"/>
        <v>0.26091853365524398</v>
      </c>
      <c r="JF93" s="86">
        <f t="shared" si="350"/>
        <v>0.24248881215971993</v>
      </c>
      <c r="JG93" s="86">
        <f t="shared" si="351"/>
        <v>0.19356955947774263</v>
      </c>
      <c r="JH93" s="86">
        <f t="shared" si="352"/>
        <v>0.13090343893412196</v>
      </c>
      <c r="JI93" s="86">
        <f t="shared" si="353"/>
        <v>0.30293748101907542</v>
      </c>
      <c r="JJ93" s="86">
        <f t="shared" si="354"/>
        <v>0.30407656813663908</v>
      </c>
      <c r="JK93" s="86">
        <f t="shared" si="355"/>
        <v>0.37046746428713107</v>
      </c>
      <c r="JL93" s="86">
        <f t="shared" si="356"/>
        <v>0.37925065370396727</v>
      </c>
      <c r="JM93" s="86">
        <f t="shared" si="357"/>
        <v>0.27429457684379144</v>
      </c>
    </row>
    <row r="94" spans="2:273" x14ac:dyDescent="0.25">
      <c r="B94" s="2">
        <v>67</v>
      </c>
      <c r="C94" s="37">
        <v>79.5</v>
      </c>
      <c r="D94" s="37">
        <v>91.581000000000003</v>
      </c>
      <c r="E94" s="37">
        <v>71.613</v>
      </c>
      <c r="F94" s="37">
        <v>69.725999999999999</v>
      </c>
      <c r="G94" s="37">
        <v>66</v>
      </c>
      <c r="H94" s="37">
        <v>67.225999999999999</v>
      </c>
      <c r="I94" s="37">
        <v>70.870999999999995</v>
      </c>
      <c r="J94" s="37">
        <v>71.048000000000002</v>
      </c>
      <c r="K94" s="37">
        <v>70.613</v>
      </c>
      <c r="L94" s="37">
        <v>65.113</v>
      </c>
      <c r="M94" s="37">
        <v>77.177000000000007</v>
      </c>
      <c r="N94" s="37">
        <v>77.709999999999994</v>
      </c>
      <c r="O94" s="37">
        <v>92.983999999999995</v>
      </c>
      <c r="P94" s="37">
        <v>95.177000000000007</v>
      </c>
      <c r="Q94" s="37">
        <v>73.370999999999995</v>
      </c>
      <c r="S94" s="4">
        <f t="shared" si="229"/>
        <v>90.596230769232122</v>
      </c>
      <c r="T94" s="4">
        <f t="shared" si="230"/>
        <v>95.416190639371649</v>
      </c>
      <c r="U94" s="4">
        <f t="shared" si="231"/>
        <v>79.242508198100566</v>
      </c>
      <c r="V94" s="4">
        <f t="shared" si="232"/>
        <v>77.498308093175638</v>
      </c>
      <c r="W94" s="4">
        <f t="shared" si="233"/>
        <v>70.615744903121112</v>
      </c>
      <c r="X94" s="4">
        <f t="shared" si="234"/>
        <v>75.891796101110387</v>
      </c>
      <c r="Y94" s="4">
        <f t="shared" si="235"/>
        <v>80.117213887744541</v>
      </c>
      <c r="Z94" s="4">
        <f t="shared" si="236"/>
        <v>81.707151521757382</v>
      </c>
      <c r="AA94" s="4">
        <f t="shared" si="237"/>
        <v>74.827412927649632</v>
      </c>
      <c r="AB94" s="4">
        <f t="shared" si="238"/>
        <v>70.031871199043692</v>
      </c>
      <c r="AC94" s="4">
        <f t="shared" si="239"/>
        <v>85.393277897690908</v>
      </c>
      <c r="AD94" s="4">
        <f t="shared" si="240"/>
        <v>84.911433504398246</v>
      </c>
      <c r="AE94" s="4">
        <f t="shared" si="241"/>
        <v>98.810130877939486</v>
      </c>
      <c r="AF94" s="4">
        <f t="shared" si="242"/>
        <v>98.960893736581568</v>
      </c>
      <c r="AG94" s="4">
        <f t="shared" si="243"/>
        <v>74.206391469335486</v>
      </c>
      <c r="AI94" s="4">
        <f t="shared" si="244"/>
        <v>-11.096230769232122</v>
      </c>
      <c r="AJ94" s="4">
        <f t="shared" si="245"/>
        <v>-3.8351906393716462</v>
      </c>
      <c r="AK94" s="4">
        <f t="shared" si="246"/>
        <v>-7.6295081981005666</v>
      </c>
      <c r="AL94" s="4">
        <f t="shared" si="247"/>
        <v>-7.7723080931756385</v>
      </c>
      <c r="AM94" s="4">
        <f t="shared" si="248"/>
        <v>-4.6157449031211115</v>
      </c>
      <c r="AN94" s="4">
        <f t="shared" si="249"/>
        <v>-8.6657961011103879</v>
      </c>
      <c r="AO94" s="4">
        <f t="shared" si="250"/>
        <v>-9.2462138877445454</v>
      </c>
      <c r="AP94" s="4">
        <f t="shared" si="251"/>
        <v>-10.65915152175738</v>
      </c>
      <c r="AQ94" s="4">
        <f t="shared" si="252"/>
        <v>-4.2144129276496329</v>
      </c>
      <c r="AR94" s="4">
        <f t="shared" si="253"/>
        <v>-4.9188711990436929</v>
      </c>
      <c r="AS94" s="4">
        <f t="shared" si="254"/>
        <v>-8.216277897690901</v>
      </c>
      <c r="AT94" s="4">
        <f t="shared" si="255"/>
        <v>-7.2014335043982527</v>
      </c>
      <c r="AU94" s="4">
        <f t="shared" si="256"/>
        <v>-5.8261308779394909</v>
      </c>
      <c r="AV94" s="4">
        <f t="shared" si="257"/>
        <v>-3.783893736581561</v>
      </c>
      <c r="AW94" s="4">
        <f t="shared" si="257"/>
        <v>-0.83539146933549091</v>
      </c>
      <c r="AY94" s="2">
        <f t="shared" si="308"/>
        <v>54.84945057438572</v>
      </c>
      <c r="AZ94" s="2">
        <f t="shared" si="147"/>
        <v>53.806319236844104</v>
      </c>
      <c r="BA94" s="2">
        <f t="shared" si="148"/>
        <v>55.004285962932137</v>
      </c>
      <c r="BB94" s="2">
        <f t="shared" si="149"/>
        <v>61.026785727802732</v>
      </c>
      <c r="BC94" s="2">
        <f t="shared" si="150"/>
        <v>60.319959674240572</v>
      </c>
      <c r="BD94" s="2">
        <f t="shared" si="151"/>
        <v>61.39969823586587</v>
      </c>
      <c r="BE94" s="2">
        <f t="shared" si="152"/>
        <v>62.420744362628788</v>
      </c>
      <c r="BF94" s="2">
        <f t="shared" si="153"/>
        <v>61.760536715980436</v>
      </c>
      <c r="BG94" s="2">
        <f t="shared" si="154"/>
        <v>61.665657462344399</v>
      </c>
      <c r="BH94" s="2">
        <f t="shared" si="155"/>
        <v>61.630225905059305</v>
      </c>
      <c r="BI94" s="2">
        <f t="shared" si="156"/>
        <v>59.639663552753504</v>
      </c>
      <c r="BJ94" s="2">
        <f t="shared" si="157"/>
        <v>57.74193782196798</v>
      </c>
      <c r="BK94" s="2">
        <f t="shared" si="158"/>
        <v>58.768983228810242</v>
      </c>
      <c r="BL94" s="2">
        <f t="shared" si="159"/>
        <v>61.010660456850445</v>
      </c>
      <c r="BM94" s="2">
        <f t="shared" si="160"/>
        <v>59.467492631489677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65.704392269670194</v>
      </c>
      <c r="DL94" s="2">
        <f t="shared" si="289"/>
        <v>66.495756070550755</v>
      </c>
      <c r="DM94" s="2">
        <f t="shared" si="289"/>
        <v>66.06171026118902</v>
      </c>
      <c r="DN94" s="2">
        <f t="shared" si="289"/>
        <v>73.675431712473596</v>
      </c>
      <c r="DO94" s="2">
        <f t="shared" si="289"/>
        <v>73.244821655089112</v>
      </c>
      <c r="DP94" s="2">
        <f t="shared" si="289"/>
        <v>72.152980228506564</v>
      </c>
      <c r="DQ94" s="2">
        <f t="shared" si="289"/>
        <v>74.378708104298809</v>
      </c>
      <c r="DR94" s="2">
        <f t="shared" si="289"/>
        <v>73.962739459255062</v>
      </c>
      <c r="DS94" s="2">
        <f t="shared" si="289"/>
        <v>74.877136514648143</v>
      </c>
      <c r="DT94" s="2">
        <f t="shared" si="289"/>
        <v>75.887883774950694</v>
      </c>
      <c r="DU94" s="2">
        <f t="shared" si="289"/>
        <v>74.070541463414656</v>
      </c>
      <c r="DV94" s="2">
        <f t="shared" si="289"/>
        <v>72.174474948005297</v>
      </c>
      <c r="DW94" s="2">
        <f t="shared" si="289"/>
        <v>70.865302325581425</v>
      </c>
      <c r="DX94" s="2">
        <f t="shared" si="289"/>
        <v>70.891943371943356</v>
      </c>
      <c r="DY94" s="2">
        <f t="shared" si="289"/>
        <v>67.315768270944744</v>
      </c>
      <c r="EA94" s="2">
        <f t="shared" si="228"/>
        <v>53.698363717093244</v>
      </c>
      <c r="EB94" s="2">
        <f t="shared" si="290"/>
        <v>52.498392869630067</v>
      </c>
      <c r="EC94" s="2">
        <f t="shared" si="291"/>
        <v>53.599612831304739</v>
      </c>
      <c r="ED94" s="2">
        <f t="shared" si="292"/>
        <v>59.540668202469519</v>
      </c>
      <c r="EE94" s="2">
        <f t="shared" si="293"/>
        <v>58.778627086341338</v>
      </c>
      <c r="EF94" s="2">
        <f t="shared" si="294"/>
        <v>60.035158879600431</v>
      </c>
      <c r="EG94" s="2">
        <f t="shared" si="295"/>
        <v>60.896348999556793</v>
      </c>
      <c r="EH94" s="2">
        <f t="shared" si="296"/>
        <v>60.193289279340668</v>
      </c>
      <c r="EI94" s="2">
        <f t="shared" si="297"/>
        <v>60.048448439942554</v>
      </c>
      <c r="EJ94" s="2">
        <f t="shared" si="298"/>
        <v>59.930993909237898</v>
      </c>
      <c r="EK94" s="2">
        <f t="shared" si="299"/>
        <v>57.575931209444732</v>
      </c>
      <c r="EL94" s="2">
        <f t="shared" si="300"/>
        <v>55.830410710535531</v>
      </c>
      <c r="EM94" s="2">
        <f t="shared" si="301"/>
        <v>57.195002484472035</v>
      </c>
      <c r="EN94" s="2">
        <f t="shared" si="302"/>
        <v>59.332952398578612</v>
      </c>
      <c r="EO94" s="2">
        <f t="shared" si="303"/>
        <v>58.043134726097804</v>
      </c>
      <c r="EQ94" s="2">
        <f t="shared" si="304"/>
        <v>52.430919632450468</v>
      </c>
      <c r="ER94" s="2">
        <f t="shared" si="305"/>
        <v>52.21173402528234</v>
      </c>
      <c r="ES94" s="2">
        <f t="shared" si="305"/>
        <v>52.92035018229398</v>
      </c>
      <c r="ET94" s="2">
        <f t="shared" si="305"/>
        <v>57.575435651016029</v>
      </c>
      <c r="EU94" s="2">
        <f t="shared" si="305"/>
        <v>58.637580250334707</v>
      </c>
      <c r="EV94" s="2">
        <f t="shared" si="305"/>
        <v>59.38705912046786</v>
      </c>
      <c r="EW94" s="2">
        <f t="shared" si="305"/>
        <v>60.136496803640767</v>
      </c>
      <c r="EX94" s="2">
        <f t="shared" si="305"/>
        <v>59.36058242966287</v>
      </c>
      <c r="EY94" s="2">
        <f t="shared" si="305"/>
        <v>59.626975909179613</v>
      </c>
      <c r="EZ94" s="2">
        <f t="shared" si="305"/>
        <v>59.491381730398757</v>
      </c>
      <c r="FA94" s="2">
        <f t="shared" si="305"/>
        <v>57.167478211097901</v>
      </c>
      <c r="FB94" s="2">
        <f t="shared" si="305"/>
        <v>56.21191047563908</v>
      </c>
      <c r="FC94" s="2">
        <f t="shared" si="305"/>
        <v>55.441400677075407</v>
      </c>
      <c r="FD94" s="2">
        <f t="shared" si="305"/>
        <v>59.465926407830295</v>
      </c>
      <c r="FE94" s="2">
        <f t="shared" si="305"/>
        <v>58.681886603858423</v>
      </c>
      <c r="FG94" s="2">
        <f t="shared" si="306"/>
        <v>0.90410318897779662</v>
      </c>
      <c r="FH94" s="2">
        <f t="shared" si="307"/>
        <v>0.90655274488924964</v>
      </c>
      <c r="FI94" s="2">
        <f t="shared" si="307"/>
        <v>0.88727331581722035</v>
      </c>
      <c r="FJ94" s="2">
        <f t="shared" si="307"/>
        <v>0.89482468123999981</v>
      </c>
      <c r="FK94" s="2">
        <f t="shared" si="307"/>
        <v>0.89345069495842577</v>
      </c>
      <c r="FL94" s="2">
        <f t="shared" si="307"/>
        <v>0.88738233830859081</v>
      </c>
      <c r="FM94" s="2">
        <f t="shared" si="307"/>
        <v>0.88692197946607931</v>
      </c>
      <c r="FN94" s="2">
        <f t="shared" si="307"/>
        <v>0.88616284040979554</v>
      </c>
      <c r="FO94" s="2">
        <f t="shared" si="307"/>
        <v>0.89093279065339681</v>
      </c>
      <c r="FP94" s="2">
        <f t="shared" si="307"/>
        <v>0.89350333414039496</v>
      </c>
      <c r="FQ94" s="2">
        <f t="shared" si="307"/>
        <v>0.87487903137206857</v>
      </c>
      <c r="FR94" s="2">
        <f t="shared" si="307"/>
        <v>0.88304919217914357</v>
      </c>
      <c r="FS94" s="2">
        <f t="shared" si="307"/>
        <v>0.88483886784702592</v>
      </c>
      <c r="FT94" s="2">
        <f t="shared" si="307"/>
        <v>0.85485845027121055</v>
      </c>
      <c r="FU94" s="2">
        <f t="shared" si="307"/>
        <v>0.84640119366326627</v>
      </c>
      <c r="FW94" s="2">
        <f t="shared" si="324"/>
        <v>1.9960954825873494E-4</v>
      </c>
      <c r="FX94" s="2">
        <f t="shared" si="164"/>
        <v>3.097853144151619E-4</v>
      </c>
      <c r="FY94" s="2">
        <f t="shared" si="165"/>
        <v>2.0285173400927682E-4</v>
      </c>
      <c r="FZ94" s="2">
        <f t="shared" si="166"/>
        <v>2.5988396554503616E-4</v>
      </c>
      <c r="GA94" s="2">
        <f t="shared" si="167"/>
        <v>2.1546032436652905E-4</v>
      </c>
      <c r="GB94" s="2">
        <f t="shared" si="168"/>
        <v>2.1809735401555943E-4</v>
      </c>
      <c r="GC94" s="2">
        <f t="shared" si="169"/>
        <v>2.1466887980759424E-4</v>
      </c>
      <c r="GD94" s="2">
        <f t="shared" si="170"/>
        <v>2.7339868838511849E-4</v>
      </c>
      <c r="GE94" s="2">
        <f t="shared" si="171"/>
        <v>2.7191375281575216E-4</v>
      </c>
      <c r="GF94" s="2">
        <f t="shared" si="172"/>
        <v>2.8109404577564371E-4</v>
      </c>
      <c r="GG94" s="2">
        <f t="shared" si="173"/>
        <v>2.1855344070665112E-4</v>
      </c>
      <c r="GH94" s="2">
        <f t="shared" si="174"/>
        <v>1.981542095262393E-4</v>
      </c>
      <c r="GI94" s="2">
        <f t="shared" si="175"/>
        <v>1.7476158685563476E-4</v>
      </c>
      <c r="GJ94" s="2">
        <f t="shared" si="176"/>
        <v>1.3683197710185249E-4</v>
      </c>
      <c r="GK94" s="2">
        <f t="shared" si="177"/>
        <v>1.4475308590396229E-4</v>
      </c>
      <c r="GM94" s="86">
        <f t="shared" si="325"/>
        <v>0.23991563697450416</v>
      </c>
      <c r="GN94" s="86">
        <f t="shared" si="178"/>
        <v>0.25222214650636809</v>
      </c>
      <c r="GO94" s="86">
        <f t="shared" si="179"/>
        <v>0.16207973407526249</v>
      </c>
      <c r="GP94" s="86">
        <f t="shared" si="180"/>
        <v>0.10754517931988755</v>
      </c>
      <c r="GQ94" s="86">
        <f t="shared" si="181"/>
        <v>6.7788150185367657E-2</v>
      </c>
      <c r="GR94" s="86">
        <f t="shared" si="182"/>
        <v>9.3950893431357776E-2</v>
      </c>
      <c r="GS94" s="86">
        <f t="shared" si="183"/>
        <v>0.12441030689747958</v>
      </c>
      <c r="GT94" s="86">
        <f t="shared" si="184"/>
        <v>0.13638907496634473</v>
      </c>
      <c r="GU94" s="86">
        <f t="shared" si="185"/>
        <v>9.2624736434581162E-2</v>
      </c>
      <c r="GV94" s="86">
        <f t="shared" si="186"/>
        <v>5.6085347540535603E-2</v>
      </c>
      <c r="GW94" s="86">
        <f t="shared" si="187"/>
        <v>0.1755725173568391</v>
      </c>
      <c r="GX94" s="86">
        <f t="shared" si="188"/>
        <v>0.1856645244862252</v>
      </c>
      <c r="GY94" s="86">
        <f t="shared" si="189"/>
        <v>0.25600874458468803</v>
      </c>
      <c r="GZ94" s="86">
        <f t="shared" si="190"/>
        <v>0.28685744849411698</v>
      </c>
      <c r="HA94" s="86">
        <f t="shared" si="191"/>
        <v>0.16854274351718937</v>
      </c>
      <c r="HC94" s="86">
        <f t="shared" si="326"/>
        <v>1.9742809795828642E-3</v>
      </c>
      <c r="HD94" s="86">
        <f t="shared" si="192"/>
        <v>5.0115479796421277E-3</v>
      </c>
      <c r="HE94" s="86">
        <f t="shared" si="193"/>
        <v>1.6111865512622523E-3</v>
      </c>
      <c r="HF94" s="86">
        <f t="shared" si="194"/>
        <v>2.7239483486502787E-3</v>
      </c>
      <c r="HG94" s="86">
        <f t="shared" si="195"/>
        <v>3.0829549570879455E-3</v>
      </c>
      <c r="HH94" s="86">
        <f t="shared" si="196"/>
        <v>2.0322876743924761E-3</v>
      </c>
      <c r="HI94" s="86">
        <f t="shared" si="197"/>
        <v>1.4203756201801006E-3</v>
      </c>
      <c r="HJ94" s="86">
        <f t="shared" si="198"/>
        <v>1.4419328759392148E-3</v>
      </c>
      <c r="HK94" s="86">
        <f t="shared" si="199"/>
        <v>3.1886495501535117E-3</v>
      </c>
      <c r="HL94" s="86">
        <f t="shared" si="200"/>
        <v>2.7825124774485083E-3</v>
      </c>
      <c r="HM94" s="86">
        <f t="shared" si="201"/>
        <v>1.2722944746000134E-3</v>
      </c>
      <c r="HN94" s="86">
        <f t="shared" si="202"/>
        <v>1.6992271161751246E-3</v>
      </c>
      <c r="HO94" s="86">
        <f t="shared" si="203"/>
        <v>1.3850030595810878E-3</v>
      </c>
      <c r="HP94" s="86">
        <f t="shared" si="204"/>
        <v>6.2283183428291859E-4</v>
      </c>
      <c r="HQ94" s="86">
        <f t="shared" si="205"/>
        <v>1.1229905714305243E-4</v>
      </c>
      <c r="HS94" s="86">
        <f t="shared" si="327"/>
        <v>1.2921464162604426E-47</v>
      </c>
      <c r="HT94" s="86">
        <f t="shared" si="206"/>
        <v>3.3754268074890117E-33</v>
      </c>
      <c r="HU94" s="86">
        <f t="shared" si="207"/>
        <v>4.8172615757262037E-46</v>
      </c>
      <c r="HV94" s="86">
        <f t="shared" si="208"/>
        <v>1.2537100730608582E-45</v>
      </c>
      <c r="HW94" s="86">
        <f t="shared" si="209"/>
        <v>1.3226597406494164E-43</v>
      </c>
      <c r="HX94" s="86">
        <f t="shared" si="210"/>
        <v>4.5256731492271045E-46</v>
      </c>
      <c r="HY94" s="86">
        <f t="shared" si="211"/>
        <v>1.9269915737312825E-49</v>
      </c>
      <c r="HZ94" s="86">
        <f t="shared" si="212"/>
        <v>1.9712233637655184E-48</v>
      </c>
      <c r="IA94" s="86">
        <f t="shared" si="213"/>
        <v>5.0678217752029724E-44</v>
      </c>
      <c r="IB94" s="86">
        <f t="shared" si="214"/>
        <v>3.6188113753661224E-47</v>
      </c>
      <c r="IC94" s="86">
        <f t="shared" si="215"/>
        <v>1.9262379329862901E-50</v>
      </c>
      <c r="ID94" s="86">
        <f t="shared" si="216"/>
        <v>8.0446009744523227E-47</v>
      </c>
      <c r="IE94" s="86">
        <f t="shared" si="217"/>
        <v>8.6120117468138773E-46</v>
      </c>
      <c r="IF94" s="86">
        <f t="shared" si="218"/>
        <v>2.305949611916713E-34</v>
      </c>
      <c r="IG94" s="86">
        <f t="shared" si="219"/>
        <v>1.3020726899043975E-22</v>
      </c>
      <c r="II94" s="86">
        <f t="shared" si="328"/>
        <v>1.3179057487881567E-138</v>
      </c>
      <c r="IJ94" s="86">
        <f t="shared" si="329"/>
        <v>3.8647679648210305E-93</v>
      </c>
      <c r="IK94" s="86">
        <f t="shared" si="330"/>
        <v>2.4474926374827328E-134</v>
      </c>
      <c r="IL94" s="86">
        <f t="shared" si="331"/>
        <v>3.8805849510172535E-133</v>
      </c>
      <c r="IM94" s="86">
        <f t="shared" si="332"/>
        <v>1.7523937649788412E-131</v>
      </c>
      <c r="IN94" s="86">
        <f t="shared" si="333"/>
        <v>1.0299075282628422E-134</v>
      </c>
      <c r="IO94" s="86">
        <f t="shared" si="334"/>
        <v>1.7760917190792987E-143</v>
      </c>
      <c r="IP94" s="86">
        <f t="shared" si="335"/>
        <v>5.2492669359622232E-140</v>
      </c>
      <c r="IQ94" s="86">
        <f t="shared" si="336"/>
        <v>3.1584247019635912E-128</v>
      </c>
      <c r="IR94" s="86">
        <f t="shared" si="337"/>
        <v>1.1366787795976865E-138</v>
      </c>
      <c r="IS94" s="86">
        <f t="shared" si="338"/>
        <v>1.7956176790055169E-146</v>
      </c>
      <c r="IT94" s="86">
        <f t="shared" si="339"/>
        <v>4.0073153349222612E-135</v>
      </c>
      <c r="IU94" s="86">
        <f t="shared" si="340"/>
        <v>1.3272375814319446E-130</v>
      </c>
      <c r="IV94" s="86">
        <f t="shared" si="341"/>
        <v>1.0870947300924115E-74</v>
      </c>
      <c r="IW94" s="86">
        <f t="shared" si="342"/>
        <v>8.0297099541418356E-113</v>
      </c>
      <c r="IY94" s="86">
        <f t="shared" si="343"/>
        <v>0.24188991795408701</v>
      </c>
      <c r="IZ94" s="86">
        <f t="shared" si="344"/>
        <v>0.25723369448601024</v>
      </c>
      <c r="JA94" s="86">
        <f t="shared" si="345"/>
        <v>0.16369092062652474</v>
      </c>
      <c r="JB94" s="86">
        <f t="shared" si="346"/>
        <v>0.11026912766853783</v>
      </c>
      <c r="JC94" s="86">
        <f t="shared" si="347"/>
        <v>7.0871105142455607E-2</v>
      </c>
      <c r="JD94" s="86">
        <f t="shared" si="348"/>
        <v>9.5983181105750257E-2</v>
      </c>
      <c r="JE94" s="86">
        <f t="shared" si="349"/>
        <v>0.12583068251765966</v>
      </c>
      <c r="JF94" s="86">
        <f t="shared" si="350"/>
        <v>0.13783100784228394</v>
      </c>
      <c r="JG94" s="86">
        <f t="shared" si="351"/>
        <v>9.581338598473467E-2</v>
      </c>
      <c r="JH94" s="86">
        <f t="shared" si="352"/>
        <v>5.8867860017984108E-2</v>
      </c>
      <c r="JI94" s="86">
        <f t="shared" si="353"/>
        <v>0.1768448118314391</v>
      </c>
      <c r="JJ94" s="86">
        <f t="shared" si="354"/>
        <v>0.18736375160240032</v>
      </c>
      <c r="JK94" s="86">
        <f t="shared" si="355"/>
        <v>0.25739374764426914</v>
      </c>
      <c r="JL94" s="86">
        <f t="shared" si="356"/>
        <v>0.2874802803283999</v>
      </c>
      <c r="JM94" s="86">
        <f t="shared" si="357"/>
        <v>0.16865504257433242</v>
      </c>
    </row>
    <row r="95" spans="2:273" x14ac:dyDescent="0.25">
      <c r="B95" s="2">
        <v>68</v>
      </c>
      <c r="C95" s="37">
        <v>65.7</v>
      </c>
      <c r="D95" s="37">
        <v>68.661000000000001</v>
      </c>
      <c r="E95" s="37">
        <v>59.935000000000002</v>
      </c>
      <c r="F95" s="37">
        <v>61.29</v>
      </c>
      <c r="G95" s="37">
        <v>64.194000000000003</v>
      </c>
      <c r="H95" s="37">
        <v>65.694000000000003</v>
      </c>
      <c r="I95" s="37">
        <v>65.951999999999998</v>
      </c>
      <c r="J95" s="37">
        <v>66.194000000000003</v>
      </c>
      <c r="K95" s="37">
        <v>65.644999999999996</v>
      </c>
      <c r="L95" s="37">
        <v>63.305999999999997</v>
      </c>
      <c r="M95" s="37">
        <v>65.661000000000001</v>
      </c>
      <c r="N95" s="37">
        <v>65</v>
      </c>
      <c r="O95" s="37">
        <v>73.338999999999999</v>
      </c>
      <c r="P95" s="37">
        <v>77.305999999999997</v>
      </c>
      <c r="Q95" s="37">
        <v>63.177</v>
      </c>
      <c r="S95" s="4">
        <f t="shared" si="229"/>
        <v>76.073294659708836</v>
      </c>
      <c r="T95" s="4">
        <f t="shared" si="230"/>
        <v>78.068650700714358</v>
      </c>
      <c r="U95" s="4">
        <f t="shared" si="231"/>
        <v>66.255187557079481</v>
      </c>
      <c r="V95" s="4">
        <f t="shared" si="232"/>
        <v>68.892321915995581</v>
      </c>
      <c r="W95" s="4">
        <f t="shared" si="233"/>
        <v>65.323779069659949</v>
      </c>
      <c r="X95" s="4">
        <f t="shared" si="234"/>
        <v>67.007758654612971</v>
      </c>
      <c r="Y95" s="4">
        <f t="shared" si="235"/>
        <v>68.957223502146249</v>
      </c>
      <c r="Z95" s="4">
        <f t="shared" si="236"/>
        <v>70.961153996899682</v>
      </c>
      <c r="AA95" s="4">
        <f t="shared" si="237"/>
        <v>67.735047681973768</v>
      </c>
      <c r="AB95" s="4">
        <f t="shared" si="238"/>
        <v>65.759950958988995</v>
      </c>
      <c r="AC95" s="4">
        <f t="shared" si="239"/>
        <v>71.260220663985265</v>
      </c>
      <c r="AD95" s="4">
        <f t="shared" si="240"/>
        <v>71.151929115249203</v>
      </c>
      <c r="AE95" s="4">
        <f t="shared" si="241"/>
        <v>81.291298075343093</v>
      </c>
      <c r="AF95" s="4">
        <f t="shared" si="242"/>
        <v>83.930158084387656</v>
      </c>
      <c r="AG95" s="4">
        <f t="shared" si="243"/>
        <v>66.078843293950001</v>
      </c>
      <c r="AI95" s="4">
        <f t="shared" si="244"/>
        <v>-10.373294659708833</v>
      </c>
      <c r="AJ95" s="4">
        <f t="shared" si="245"/>
        <v>-9.4076507007143562</v>
      </c>
      <c r="AK95" s="4">
        <f t="shared" si="246"/>
        <v>-6.3201875570794783</v>
      </c>
      <c r="AL95" s="4">
        <f t="shared" si="247"/>
        <v>-7.6023219159955815</v>
      </c>
      <c r="AM95" s="4">
        <f t="shared" si="248"/>
        <v>-1.1297790696599463</v>
      </c>
      <c r="AN95" s="4">
        <f t="shared" si="249"/>
        <v>-1.3137586546129683</v>
      </c>
      <c r="AO95" s="4">
        <f t="shared" si="250"/>
        <v>-3.0052235021462508</v>
      </c>
      <c r="AP95" s="4">
        <f t="shared" si="251"/>
        <v>-4.7671539968996797</v>
      </c>
      <c r="AQ95" s="4">
        <f t="shared" si="252"/>
        <v>-2.0900476819737719</v>
      </c>
      <c r="AR95" s="4">
        <f t="shared" si="253"/>
        <v>-2.4539509589889974</v>
      </c>
      <c r="AS95" s="4">
        <f t="shared" si="254"/>
        <v>-5.599220663985264</v>
      </c>
      <c r="AT95" s="4">
        <f t="shared" si="255"/>
        <v>-6.1519291152492031</v>
      </c>
      <c r="AU95" s="4">
        <f t="shared" si="256"/>
        <v>-7.9522980753430943</v>
      </c>
      <c r="AV95" s="4">
        <f t="shared" si="257"/>
        <v>-6.6241580843876591</v>
      </c>
      <c r="AW95" s="4">
        <f t="shared" si="257"/>
        <v>-2.9018432939500016</v>
      </c>
      <c r="AY95" s="2">
        <f t="shared" si="308"/>
        <v>54.631513284839031</v>
      </c>
      <c r="AZ95" s="2">
        <f t="shared" si="147"/>
        <v>53.592256455586188</v>
      </c>
      <c r="BA95" s="2">
        <f t="shared" si="148"/>
        <v>54.768753258531966</v>
      </c>
      <c r="BB95" s="2">
        <f t="shared" si="149"/>
        <v>60.73443256386107</v>
      </c>
      <c r="BC95" s="2">
        <f t="shared" si="150"/>
        <v>60.081563596187806</v>
      </c>
      <c r="BD95" s="2">
        <f t="shared" si="151"/>
        <v>61.180394652187076</v>
      </c>
      <c r="BE95" s="2">
        <f t="shared" si="152"/>
        <v>62.184260050196649</v>
      </c>
      <c r="BF95" s="2">
        <f t="shared" si="153"/>
        <v>61.529515790526794</v>
      </c>
      <c r="BG95" s="2">
        <f t="shared" si="154"/>
        <v>61.444691158624607</v>
      </c>
      <c r="BH95" s="2">
        <f t="shared" si="155"/>
        <v>61.402547445707761</v>
      </c>
      <c r="BI95" s="2">
        <f t="shared" si="156"/>
        <v>59.380390553142028</v>
      </c>
      <c r="BJ95" s="2">
        <f t="shared" si="157"/>
        <v>57.499315341774874</v>
      </c>
      <c r="BK95" s="2">
        <f t="shared" si="158"/>
        <v>58.548132769464097</v>
      </c>
      <c r="BL95" s="2">
        <f t="shared" si="159"/>
        <v>60.808555767949905</v>
      </c>
      <c r="BM95" s="2">
        <f t="shared" si="160"/>
        <v>59.321480058916002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65.86376168868</v>
      </c>
      <c r="DL95" s="2">
        <f t="shared" si="289"/>
        <v>66.622986359830378</v>
      </c>
      <c r="DM95" s="2">
        <f t="shared" si="289"/>
        <v>66.175266618048269</v>
      </c>
      <c r="DN95" s="2">
        <f t="shared" si="289"/>
        <v>73.833608033826664</v>
      </c>
      <c r="DO95" s="2">
        <f t="shared" si="289"/>
        <v>73.384111748716407</v>
      </c>
      <c r="DP95" s="2">
        <f t="shared" si="289"/>
        <v>72.217101774572527</v>
      </c>
      <c r="DQ95" s="2">
        <f t="shared" si="289"/>
        <v>74.502550880902049</v>
      </c>
      <c r="DR95" s="2">
        <f t="shared" si="289"/>
        <v>74.070380979391189</v>
      </c>
      <c r="DS95" s="2">
        <f t="shared" si="289"/>
        <v>74.976239806704925</v>
      </c>
      <c r="DT95" s="2">
        <f t="shared" si="289"/>
        <v>76.007994057747879</v>
      </c>
      <c r="DU95" s="2">
        <f t="shared" si="289"/>
        <v>74.20133658536588</v>
      </c>
      <c r="DV95" s="2">
        <f t="shared" si="289"/>
        <v>72.3088580612052</v>
      </c>
      <c r="DW95" s="2">
        <f t="shared" si="289"/>
        <v>70.964069767441885</v>
      </c>
      <c r="DX95" s="2">
        <f t="shared" si="289"/>
        <v>71.049072972972965</v>
      </c>
      <c r="DY95" s="2">
        <f t="shared" si="289"/>
        <v>67.462682709447421</v>
      </c>
      <c r="EA95" s="2">
        <f t="shared" si="228"/>
        <v>53.545253271440657</v>
      </c>
      <c r="EB95" s="2">
        <f t="shared" si="290"/>
        <v>52.367343272884071</v>
      </c>
      <c r="EC95" s="2">
        <f t="shared" si="291"/>
        <v>53.447250733704927</v>
      </c>
      <c r="ED95" s="2">
        <f t="shared" si="292"/>
        <v>59.330868392602504</v>
      </c>
      <c r="EE95" s="2">
        <f t="shared" si="293"/>
        <v>58.634778746751387</v>
      </c>
      <c r="EF95" s="2">
        <f t="shared" si="294"/>
        <v>59.90313934647267</v>
      </c>
      <c r="EG95" s="2">
        <f t="shared" si="295"/>
        <v>60.752124841863235</v>
      </c>
      <c r="EH95" s="2">
        <f t="shared" si="296"/>
        <v>60.06053073481953</v>
      </c>
      <c r="EI95" s="2">
        <f t="shared" si="297"/>
        <v>59.934063156966218</v>
      </c>
      <c r="EJ95" s="2">
        <f t="shared" si="298"/>
        <v>59.8150445866087</v>
      </c>
      <c r="EK95" s="2">
        <f t="shared" si="299"/>
        <v>57.447382390590619</v>
      </c>
      <c r="EL95" s="2">
        <f t="shared" si="300"/>
        <v>55.710431991599584</v>
      </c>
      <c r="EM95" s="2">
        <f t="shared" si="301"/>
        <v>57.074759666975005</v>
      </c>
      <c r="EN95" s="2">
        <f t="shared" si="302"/>
        <v>59.222838845128805</v>
      </c>
      <c r="EO95" s="2">
        <f t="shared" si="303"/>
        <v>57.973953676209391</v>
      </c>
      <c r="EQ95" s="2">
        <f t="shared" si="304"/>
        <v>52.304346998866365</v>
      </c>
      <c r="ER95" s="2">
        <f t="shared" si="305"/>
        <v>52.087206378285309</v>
      </c>
      <c r="ES95" s="2">
        <f t="shared" si="305"/>
        <v>52.78235648318703</v>
      </c>
      <c r="ET95" s="2">
        <f t="shared" si="305"/>
        <v>57.409062097856712</v>
      </c>
      <c r="EU95" s="2">
        <f t="shared" si="305"/>
        <v>58.495922416477249</v>
      </c>
      <c r="EV95" s="2">
        <f t="shared" si="305"/>
        <v>59.268987578947389</v>
      </c>
      <c r="EW95" s="2">
        <f t="shared" si="305"/>
        <v>60.008929281712192</v>
      </c>
      <c r="EX95" s="2">
        <f t="shared" si="305"/>
        <v>59.245990001700441</v>
      </c>
      <c r="EY95" s="2">
        <f t="shared" si="305"/>
        <v>59.522318522456246</v>
      </c>
      <c r="EZ95" s="2">
        <f t="shared" si="305"/>
        <v>59.385427162597118</v>
      </c>
      <c r="FA95" s="2">
        <f t="shared" si="305"/>
        <v>57.047643718738762</v>
      </c>
      <c r="FB95" s="2">
        <f t="shared" si="305"/>
        <v>56.083315279858027</v>
      </c>
      <c r="FC95" s="2">
        <f t="shared" si="305"/>
        <v>55.357442724962361</v>
      </c>
      <c r="FD95" s="2">
        <f t="shared" si="305"/>
        <v>59.353969958716583</v>
      </c>
      <c r="FE95" s="2">
        <f t="shared" si="305"/>
        <v>58.596851734720957</v>
      </c>
      <c r="FG95" s="2">
        <f t="shared" si="306"/>
        <v>0.91179682105645399</v>
      </c>
      <c r="FH95" s="2">
        <f t="shared" si="307"/>
        <v>0.91406853220986373</v>
      </c>
      <c r="FI95" s="2">
        <f t="shared" si="307"/>
        <v>0.89616210245288386</v>
      </c>
      <c r="FJ95" s="2">
        <f t="shared" si="307"/>
        <v>0.90318299682573644</v>
      </c>
      <c r="FK95" s="2">
        <f t="shared" si="307"/>
        <v>0.9019062317577824</v>
      </c>
      <c r="FL95" s="2">
        <f t="shared" si="307"/>
        <v>0.896263533334825</v>
      </c>
      <c r="FM95" s="2">
        <f t="shared" si="307"/>
        <v>0.8958352174815345</v>
      </c>
      <c r="FN95" s="2">
        <f t="shared" si="307"/>
        <v>0.89512884126973602</v>
      </c>
      <c r="FO95" s="2">
        <f t="shared" si="307"/>
        <v>0.89956568159979955</v>
      </c>
      <c r="FP95" s="2">
        <f t="shared" si="307"/>
        <v>0.90195515201079268</v>
      </c>
      <c r="FQ95" s="2">
        <f t="shared" si="307"/>
        <v>0.88461804711493341</v>
      </c>
      <c r="FR95" s="2">
        <f t="shared" si="307"/>
        <v>0.89223060504588614</v>
      </c>
      <c r="FS95" s="2">
        <f t="shared" si="307"/>
        <v>0.89389666135677293</v>
      </c>
      <c r="FT95" s="2">
        <f t="shared" si="307"/>
        <v>0.8659169747606813</v>
      </c>
      <c r="FU95" s="2">
        <f t="shared" si="307"/>
        <v>0.8579970495671192</v>
      </c>
      <c r="FW95" s="2">
        <f t="shared" si="324"/>
        <v>2.188633025449658E-4</v>
      </c>
      <c r="FX95" s="2">
        <f t="shared" si="164"/>
        <v>3.3966269106328571E-4</v>
      </c>
      <c r="FY95" s="2">
        <f t="shared" si="165"/>
        <v>2.2241815049667924E-4</v>
      </c>
      <c r="FZ95" s="2">
        <f t="shared" si="166"/>
        <v>2.8494995715827207E-4</v>
      </c>
      <c r="GA95" s="2">
        <f t="shared" si="167"/>
        <v>2.3624263697335745E-4</v>
      </c>
      <c r="GB95" s="2">
        <f t="shared" si="168"/>
        <v>2.3913396154401925E-4</v>
      </c>
      <c r="GC95" s="2">
        <f t="shared" si="169"/>
        <v>2.3537487128202184E-4</v>
      </c>
      <c r="GD95" s="2">
        <f t="shared" si="170"/>
        <v>2.9976779368965159E-4</v>
      </c>
      <c r="GE95" s="2">
        <f t="shared" si="171"/>
        <v>2.9813967987259632E-4</v>
      </c>
      <c r="GF95" s="2">
        <f t="shared" si="172"/>
        <v>3.0820513390603284E-4</v>
      </c>
      <c r="GG95" s="2">
        <f t="shared" si="173"/>
        <v>2.3963402958962374E-4</v>
      </c>
      <c r="GH95" s="2">
        <f t="shared" si="174"/>
        <v>2.1726761659266299E-4</v>
      </c>
      <c r="GI95" s="2">
        <f t="shared" si="175"/>
        <v>1.9161903868278497E-4</v>
      </c>
      <c r="GJ95" s="2">
        <f t="shared" si="176"/>
        <v>1.5003129881881075E-4</v>
      </c>
      <c r="GK95" s="2">
        <f t="shared" si="177"/>
        <v>1.5871638596181098E-4</v>
      </c>
      <c r="GM95" s="86">
        <f t="shared" si="325"/>
        <v>0.15287280210022178</v>
      </c>
      <c r="GN95" s="86">
        <f t="shared" si="178"/>
        <v>0.15073389698379361</v>
      </c>
      <c r="GO95" s="86">
        <f t="shared" si="179"/>
        <v>7.9730008059083993E-2</v>
      </c>
      <c r="GP95" s="86">
        <f t="shared" si="180"/>
        <v>4.8080904906159641E-2</v>
      </c>
      <c r="GQ95" s="86">
        <f t="shared" si="181"/>
        <v>2.5580989307635534E-2</v>
      </c>
      <c r="GR95" s="86">
        <f t="shared" si="182"/>
        <v>3.3353261482823804E-2</v>
      </c>
      <c r="GS95" s="86">
        <f t="shared" si="183"/>
        <v>4.6585019983019588E-2</v>
      </c>
      <c r="GT95" s="86">
        <f t="shared" si="184"/>
        <v>6.6133312599759769E-2</v>
      </c>
      <c r="GU95" s="86">
        <f t="shared" si="185"/>
        <v>3.6908318310488519E-2</v>
      </c>
      <c r="GV95" s="86">
        <f t="shared" si="186"/>
        <v>1.9991231012497925E-2</v>
      </c>
      <c r="GW95" s="86">
        <f t="shared" si="187"/>
        <v>8.6060522830269895E-2</v>
      </c>
      <c r="GX95" s="86">
        <f t="shared" si="188"/>
        <v>9.8565414323374859E-2</v>
      </c>
      <c r="GY95" s="86">
        <f t="shared" si="189"/>
        <v>0.15840877013905896</v>
      </c>
      <c r="GZ95" s="86">
        <f t="shared" si="190"/>
        <v>0.2000598046663056</v>
      </c>
      <c r="HA95" s="86">
        <f t="shared" si="191"/>
        <v>9.0581812033574668E-2</v>
      </c>
      <c r="HC95" s="86">
        <f t="shared" si="326"/>
        <v>3.1912432433784245E-3</v>
      </c>
      <c r="HD95" s="86">
        <f t="shared" si="192"/>
        <v>7.3387274197955175E-3</v>
      </c>
      <c r="HE95" s="86">
        <f t="shared" si="193"/>
        <v>2.608112369979116E-3</v>
      </c>
      <c r="HF95" s="86">
        <f t="shared" si="194"/>
        <v>4.3679749550988647E-3</v>
      </c>
      <c r="HG95" s="86">
        <f t="shared" si="195"/>
        <v>4.8547198391024754E-3</v>
      </c>
      <c r="HH95" s="86">
        <f t="shared" si="196"/>
        <v>3.275044292480005E-3</v>
      </c>
      <c r="HI95" s="86">
        <f t="shared" si="197"/>
        <v>2.3559811048695315E-3</v>
      </c>
      <c r="HJ95" s="86">
        <f t="shared" si="198"/>
        <v>2.4102163757216168E-3</v>
      </c>
      <c r="HK95" s="86">
        <f t="shared" si="199"/>
        <v>5.0484599755202079E-3</v>
      </c>
      <c r="HL95" s="86">
        <f t="shared" si="200"/>
        <v>4.5214385826050953E-3</v>
      </c>
      <c r="HM95" s="86">
        <f t="shared" si="201"/>
        <v>2.1331730384884112E-3</v>
      </c>
      <c r="HN95" s="86">
        <f t="shared" si="202"/>
        <v>2.7451857598567923E-3</v>
      </c>
      <c r="HO95" s="86">
        <f t="shared" si="203"/>
        <v>2.2217757828907224E-3</v>
      </c>
      <c r="HP95" s="86">
        <f t="shared" si="204"/>
        <v>1.0593155405106448E-3</v>
      </c>
      <c r="HQ95" s="86">
        <f t="shared" si="205"/>
        <v>2.2500511079075861E-4</v>
      </c>
      <c r="HS95" s="86">
        <f t="shared" si="327"/>
        <v>3.9461522628789088E-46</v>
      </c>
      <c r="HT95" s="86">
        <f t="shared" si="206"/>
        <v>3.8849426576105499E-32</v>
      </c>
      <c r="HU95" s="86">
        <f t="shared" si="207"/>
        <v>1.3241389879380381E-44</v>
      </c>
      <c r="HV95" s="86">
        <f t="shared" si="208"/>
        <v>3.6860749622974468E-44</v>
      </c>
      <c r="HW95" s="86">
        <f t="shared" si="209"/>
        <v>3.2750906357357175E-42</v>
      </c>
      <c r="HX95" s="86">
        <f t="shared" si="210"/>
        <v>1.286989437778109E-44</v>
      </c>
      <c r="HY95" s="86">
        <f t="shared" si="211"/>
        <v>6.8976370582260547E-48</v>
      </c>
      <c r="HZ95" s="86">
        <f t="shared" si="212"/>
        <v>7.2043710874778971E-47</v>
      </c>
      <c r="IA95" s="86">
        <f t="shared" si="213"/>
        <v>1.3390917561046232E-42</v>
      </c>
      <c r="IB95" s="86">
        <f t="shared" si="214"/>
        <v>1.2528091732640887E-45</v>
      </c>
      <c r="IC95" s="86">
        <f t="shared" si="215"/>
        <v>7.4900398566274353E-49</v>
      </c>
      <c r="ID95" s="86">
        <f t="shared" si="216"/>
        <v>2.2776939198427783E-45</v>
      </c>
      <c r="IE95" s="86">
        <f t="shared" si="217"/>
        <v>2.11703310287698E-44</v>
      </c>
      <c r="IF95" s="86">
        <f t="shared" si="218"/>
        <v>2.32347587479339E-33</v>
      </c>
      <c r="IG95" s="86">
        <f t="shared" si="219"/>
        <v>5.5163140063481407E-22</v>
      </c>
      <c r="II95" s="86">
        <f t="shared" si="328"/>
        <v>1.1420101158094051E-135</v>
      </c>
      <c r="IJ95" s="86">
        <f t="shared" si="329"/>
        <v>4.5195305254890301E-91</v>
      </c>
      <c r="IK95" s="86">
        <f t="shared" si="330"/>
        <v>1.7386509272489131E-131</v>
      </c>
      <c r="IL95" s="86">
        <f t="shared" si="331"/>
        <v>3.1544491432279815E-130</v>
      </c>
      <c r="IM95" s="86">
        <f t="shared" si="332"/>
        <v>1.1311843306711931E-128</v>
      </c>
      <c r="IN95" s="86">
        <f t="shared" si="333"/>
        <v>7.8854620873776667E-132</v>
      </c>
      <c r="IO95" s="86">
        <f t="shared" si="334"/>
        <v>2.0791906732312376E-140</v>
      </c>
      <c r="IP95" s="86">
        <f t="shared" si="335"/>
        <v>6.3258659090439111E-137</v>
      </c>
      <c r="IQ95" s="86">
        <f t="shared" si="336"/>
        <v>2.0704776850016715E-125</v>
      </c>
      <c r="IR95" s="86">
        <f t="shared" si="337"/>
        <v>1.3097579319609354E-135</v>
      </c>
      <c r="IS95" s="86">
        <f t="shared" si="338"/>
        <v>2.4782509894538926E-143</v>
      </c>
      <c r="IT95" s="86">
        <f t="shared" si="339"/>
        <v>2.9067577667897266E-132</v>
      </c>
      <c r="IU95" s="86">
        <f t="shared" si="340"/>
        <v>7.0245223177510437E-128</v>
      </c>
      <c r="IV95" s="86">
        <f t="shared" si="341"/>
        <v>3.4373813894172683E-73</v>
      </c>
      <c r="IW95" s="86">
        <f t="shared" si="342"/>
        <v>1.5947543164913683E-110</v>
      </c>
      <c r="IY95" s="86">
        <f t="shared" si="343"/>
        <v>0.15606404534360019</v>
      </c>
      <c r="IZ95" s="86">
        <f t="shared" si="344"/>
        <v>0.15807262440358913</v>
      </c>
      <c r="JA95" s="86">
        <f t="shared" si="345"/>
        <v>8.2338120429063105E-2</v>
      </c>
      <c r="JB95" s="86">
        <f t="shared" si="346"/>
        <v>5.2448879861258506E-2</v>
      </c>
      <c r="JC95" s="86">
        <f t="shared" si="347"/>
        <v>3.0435709146738009E-2</v>
      </c>
      <c r="JD95" s="86">
        <f t="shared" si="348"/>
        <v>3.6628305775303807E-2</v>
      </c>
      <c r="JE95" s="86">
        <f t="shared" si="349"/>
        <v>4.8941001087889117E-2</v>
      </c>
      <c r="JF95" s="86">
        <f t="shared" si="350"/>
        <v>6.8543528975481383E-2</v>
      </c>
      <c r="JG95" s="86">
        <f t="shared" si="351"/>
        <v>4.1956778286008731E-2</v>
      </c>
      <c r="JH95" s="86">
        <f t="shared" si="352"/>
        <v>2.451266959510302E-2</v>
      </c>
      <c r="JI95" s="86">
        <f t="shared" si="353"/>
        <v>8.8193695868758304E-2</v>
      </c>
      <c r="JJ95" s="86">
        <f t="shared" si="354"/>
        <v>0.10131060008323164</v>
      </c>
      <c r="JK95" s="86">
        <f t="shared" si="355"/>
        <v>0.1606305459219497</v>
      </c>
      <c r="JL95" s="86">
        <f t="shared" si="356"/>
        <v>0.20111912020681624</v>
      </c>
      <c r="JM95" s="86">
        <f t="shared" si="357"/>
        <v>9.080681714436542E-2</v>
      </c>
    </row>
    <row r="96" spans="2:273" x14ac:dyDescent="0.25">
      <c r="B96" s="2">
        <v>69</v>
      </c>
      <c r="C96" s="37">
        <v>62.9</v>
      </c>
      <c r="D96" s="37">
        <v>61.531999999999996</v>
      </c>
      <c r="E96" s="37">
        <v>53.435000000000002</v>
      </c>
      <c r="F96" s="37">
        <v>64.435000000000002</v>
      </c>
      <c r="G96" s="37">
        <v>63.064999999999998</v>
      </c>
      <c r="H96" s="37">
        <v>63</v>
      </c>
      <c r="I96" s="37">
        <v>64.742000000000004</v>
      </c>
      <c r="J96" s="37">
        <v>64.694000000000003</v>
      </c>
      <c r="K96" s="37">
        <v>66.483999999999995</v>
      </c>
      <c r="L96" s="37">
        <v>63.241999999999997</v>
      </c>
      <c r="M96" s="37">
        <v>60.854999999999997</v>
      </c>
      <c r="N96" s="37">
        <v>63.564999999999998</v>
      </c>
      <c r="O96" s="37">
        <v>64.274000000000001</v>
      </c>
      <c r="P96" s="37">
        <v>66.564999999999998</v>
      </c>
      <c r="Q96" s="37">
        <v>58.725999999999999</v>
      </c>
      <c r="S96" s="4">
        <f t="shared" si="229"/>
        <v>67.037113297432256</v>
      </c>
      <c r="T96" s="4">
        <f t="shared" si="230"/>
        <v>67.902684780344089</v>
      </c>
      <c r="U96" s="4">
        <f t="shared" si="231"/>
        <v>60.22852542464355</v>
      </c>
      <c r="V96" s="4">
        <f t="shared" si="232"/>
        <v>65.757539746813649</v>
      </c>
      <c r="W96" s="4">
        <f t="shared" si="233"/>
        <v>64.103963400584504</v>
      </c>
      <c r="X96" s="4">
        <f t="shared" si="234"/>
        <v>64.423310858904841</v>
      </c>
      <c r="Y96" s="4">
        <f t="shared" si="235"/>
        <v>65.13942910170357</v>
      </c>
      <c r="Z96" s="4">
        <f t="shared" si="236"/>
        <v>66.230335974550286</v>
      </c>
      <c r="AA96" s="4">
        <f t="shared" si="237"/>
        <v>65.629051871898099</v>
      </c>
      <c r="AB96" s="4">
        <f t="shared" si="238"/>
        <v>65.03451689689679</v>
      </c>
      <c r="AC96" s="4">
        <f t="shared" si="239"/>
        <v>64.665674529070571</v>
      </c>
      <c r="AD96" s="4">
        <f t="shared" si="240"/>
        <v>64.192837391341641</v>
      </c>
      <c r="AE96" s="4">
        <f t="shared" si="241"/>
        <v>70.504701162969056</v>
      </c>
      <c r="AF96" s="4">
        <f t="shared" si="242"/>
        <v>73.74065280539881</v>
      </c>
      <c r="AG96" s="4">
        <f t="shared" si="243"/>
        <v>61.935304701582218</v>
      </c>
      <c r="AI96" s="4">
        <f t="shared" si="244"/>
        <v>-4.1371132974322578</v>
      </c>
      <c r="AJ96" s="4">
        <f t="shared" si="245"/>
        <v>-6.3706847803440922</v>
      </c>
      <c r="AK96" s="4">
        <f t="shared" si="246"/>
        <v>-6.7935254246435477</v>
      </c>
      <c r="AL96" s="4">
        <f t="shared" si="247"/>
        <v>-1.3225397468136464</v>
      </c>
      <c r="AM96" s="4">
        <f t="shared" si="248"/>
        <v>-1.0389634005845068</v>
      </c>
      <c r="AN96" s="4">
        <f t="shared" si="249"/>
        <v>-1.4233108589048413</v>
      </c>
      <c r="AO96" s="4">
        <f t="shared" si="250"/>
        <v>-0.39742910170356538</v>
      </c>
      <c r="AP96" s="4">
        <f t="shared" si="251"/>
        <v>-1.5363359745502834</v>
      </c>
      <c r="AQ96" s="4">
        <f t="shared" si="252"/>
        <v>0.85494812810189558</v>
      </c>
      <c r="AR96" s="4">
        <f t="shared" si="253"/>
        <v>-1.7925168968967924</v>
      </c>
      <c r="AS96" s="4">
        <f t="shared" si="254"/>
        <v>-3.8106745290705746</v>
      </c>
      <c r="AT96" s="4">
        <f t="shared" si="255"/>
        <v>-0.62783739134164307</v>
      </c>
      <c r="AU96" s="4">
        <f t="shared" si="256"/>
        <v>-6.230701162969055</v>
      </c>
      <c r="AV96" s="4">
        <f t="shared" si="257"/>
        <v>-7.175652805398812</v>
      </c>
      <c r="AW96" s="4">
        <f t="shared" si="257"/>
        <v>-3.2093047015822194</v>
      </c>
      <c r="AY96" s="2">
        <f t="shared" si="308"/>
        <v>54.415863875392986</v>
      </c>
      <c r="AZ96" s="2">
        <f t="shared" si="147"/>
        <v>53.382320081005126</v>
      </c>
      <c r="BA96" s="2">
        <f t="shared" si="148"/>
        <v>54.536618965331826</v>
      </c>
      <c r="BB96" s="2">
        <f t="shared" si="149"/>
        <v>60.444820339058467</v>
      </c>
      <c r="BC96" s="2">
        <f t="shared" si="150"/>
        <v>59.847447342459155</v>
      </c>
      <c r="BD96" s="2">
        <f t="shared" si="151"/>
        <v>60.965425583149873</v>
      </c>
      <c r="BE96" s="2">
        <f t="shared" si="152"/>
        <v>61.951780630532603</v>
      </c>
      <c r="BF96" s="2">
        <f t="shared" si="153"/>
        <v>61.303149904120488</v>
      </c>
      <c r="BG96" s="2">
        <f t="shared" si="154"/>
        <v>61.229381374182331</v>
      </c>
      <c r="BH96" s="2">
        <f t="shared" si="155"/>
        <v>61.180785598562785</v>
      </c>
      <c r="BI96" s="2">
        <f t="shared" si="156"/>
        <v>59.127395463951785</v>
      </c>
      <c r="BJ96" s="2">
        <f t="shared" si="157"/>
        <v>57.262804909505398</v>
      </c>
      <c r="BK96" s="2">
        <f t="shared" si="158"/>
        <v>58.332254850812959</v>
      </c>
      <c r="BL96" s="2">
        <f t="shared" si="159"/>
        <v>60.6092551019129</v>
      </c>
      <c r="BM96" s="2">
        <f t="shared" si="160"/>
        <v>59.17763566224491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66.023131107689807</v>
      </c>
      <c r="DL96" s="2">
        <f t="shared" si="289"/>
        <v>66.75021664911003</v>
      </c>
      <c r="DM96" s="2">
        <f t="shared" si="289"/>
        <v>66.288822974907518</v>
      </c>
      <c r="DN96" s="2">
        <f t="shared" si="289"/>
        <v>73.991784355179732</v>
      </c>
      <c r="DO96" s="2">
        <f t="shared" si="289"/>
        <v>73.523401842343716</v>
      </c>
      <c r="DP96" s="2">
        <f t="shared" si="289"/>
        <v>72.281223320638475</v>
      </c>
      <c r="DQ96" s="2">
        <f t="shared" si="289"/>
        <v>74.62639365750529</v>
      </c>
      <c r="DR96" s="2">
        <f t="shared" si="289"/>
        <v>74.17802249952733</v>
      </c>
      <c r="DS96" s="2">
        <f t="shared" si="289"/>
        <v>75.075343098761707</v>
      </c>
      <c r="DT96" s="2">
        <f t="shared" si="289"/>
        <v>76.128104340545065</v>
      </c>
      <c r="DU96" s="2">
        <f t="shared" si="289"/>
        <v>74.332131707317103</v>
      </c>
      <c r="DV96" s="2">
        <f t="shared" si="289"/>
        <v>72.443241174405102</v>
      </c>
      <c r="DW96" s="2">
        <f t="shared" si="289"/>
        <v>71.062837209302344</v>
      </c>
      <c r="DX96" s="2">
        <f t="shared" si="289"/>
        <v>71.20620257400256</v>
      </c>
      <c r="DY96" s="2">
        <f t="shared" si="289"/>
        <v>67.609597147950083</v>
      </c>
      <c r="EA96" s="2">
        <f t="shared" si="228"/>
        <v>53.392142825788071</v>
      </c>
      <c r="EB96" s="2">
        <f t="shared" si="290"/>
        <v>52.236293676138075</v>
      </c>
      <c r="EC96" s="2">
        <f t="shared" si="291"/>
        <v>53.294888636105107</v>
      </c>
      <c r="ED96" s="2">
        <f t="shared" si="292"/>
        <v>59.121068582735489</v>
      </c>
      <c r="EE96" s="2">
        <f t="shared" si="293"/>
        <v>58.490930407161436</v>
      </c>
      <c r="EF96" s="2">
        <f t="shared" si="294"/>
        <v>59.77111981334491</v>
      </c>
      <c r="EG96" s="2">
        <f t="shared" si="295"/>
        <v>60.607900684169678</v>
      </c>
      <c r="EH96" s="2">
        <f t="shared" si="296"/>
        <v>59.927772190298391</v>
      </c>
      <c r="EI96" s="2">
        <f t="shared" si="297"/>
        <v>59.819677873989882</v>
      </c>
      <c r="EJ96" s="2">
        <f t="shared" si="298"/>
        <v>59.699095263979494</v>
      </c>
      <c r="EK96" s="2">
        <f t="shared" si="299"/>
        <v>57.318833571736498</v>
      </c>
      <c r="EL96" s="2">
        <f t="shared" si="300"/>
        <v>55.590453272663638</v>
      </c>
      <c r="EM96" s="2">
        <f t="shared" si="301"/>
        <v>56.954516849477983</v>
      </c>
      <c r="EN96" s="2">
        <f t="shared" si="302"/>
        <v>59.112725291678998</v>
      </c>
      <c r="EO96" s="2">
        <f t="shared" si="303"/>
        <v>57.904772626320977</v>
      </c>
      <c r="EQ96" s="2">
        <f t="shared" si="304"/>
        <v>52.177774365282261</v>
      </c>
      <c r="ER96" s="2">
        <f t="shared" si="305"/>
        <v>51.962678731288278</v>
      </c>
      <c r="ES96" s="2">
        <f t="shared" si="305"/>
        <v>52.64436278408008</v>
      </c>
      <c r="ET96" s="2">
        <f t="shared" si="305"/>
        <v>57.242688544697394</v>
      </c>
      <c r="EU96" s="2">
        <f t="shared" si="305"/>
        <v>58.354264582619791</v>
      </c>
      <c r="EV96" s="2">
        <f t="shared" si="305"/>
        <v>59.150916037426924</v>
      </c>
      <c r="EW96" s="2">
        <f t="shared" si="305"/>
        <v>59.881361759783616</v>
      </c>
      <c r="EX96" s="2">
        <f t="shared" si="305"/>
        <v>59.13139757373802</v>
      </c>
      <c r="EY96" s="2">
        <f t="shared" si="305"/>
        <v>59.417661135732871</v>
      </c>
      <c r="EZ96" s="2">
        <f t="shared" si="305"/>
        <v>59.279472594795472</v>
      </c>
      <c r="FA96" s="2">
        <f t="shared" si="305"/>
        <v>56.92780922637963</v>
      </c>
      <c r="FB96" s="2">
        <f t="shared" si="305"/>
        <v>55.954720084076982</v>
      </c>
      <c r="FC96" s="2">
        <f t="shared" si="305"/>
        <v>55.273484772849322</v>
      </c>
      <c r="FD96" s="2">
        <f t="shared" si="305"/>
        <v>59.242013509602877</v>
      </c>
      <c r="FE96" s="2">
        <f t="shared" si="305"/>
        <v>58.511816865583498</v>
      </c>
      <c r="FG96" s="2">
        <f t="shared" si="306"/>
        <v>0.91892855544389762</v>
      </c>
      <c r="FH96" s="2">
        <f t="shared" si="307"/>
        <v>0.92103249363908568</v>
      </c>
      <c r="FI96" s="2">
        <f t="shared" si="307"/>
        <v>0.90442548488327734</v>
      </c>
      <c r="FJ96" s="2">
        <f t="shared" si="307"/>
        <v>0.91094318228042626</v>
      </c>
      <c r="FK96" s="2">
        <f t="shared" si="307"/>
        <v>0.90975852895790554</v>
      </c>
      <c r="FL96" s="2">
        <f t="shared" si="307"/>
        <v>0.90451970393400294</v>
      </c>
      <c r="FM96" s="2">
        <f t="shared" si="307"/>
        <v>0.90412183019189407</v>
      </c>
      <c r="FN96" s="2">
        <f t="shared" si="307"/>
        <v>0.9034655928241706</v>
      </c>
      <c r="FO96" s="2">
        <f t="shared" si="307"/>
        <v>0.90758613954994372</v>
      </c>
      <c r="FP96" s="2">
        <f t="shared" si="307"/>
        <v>0.90980392482385986</v>
      </c>
      <c r="FQ96" s="2">
        <f t="shared" si="307"/>
        <v>0.89369112217764068</v>
      </c>
      <c r="FR96" s="2">
        <f t="shared" si="307"/>
        <v>0.90077221232367732</v>
      </c>
      <c r="FS96" s="2">
        <f t="shared" si="307"/>
        <v>0.90232067639887692</v>
      </c>
      <c r="FT96" s="2">
        <f t="shared" si="307"/>
        <v>0.87625490114118254</v>
      </c>
      <c r="FU96" s="2">
        <f t="shared" si="307"/>
        <v>0.86885312646624957</v>
      </c>
      <c r="FW96" s="2">
        <f t="shared" si="324"/>
        <v>2.3997377200147041E-4</v>
      </c>
      <c r="FX96" s="2">
        <f t="shared" si="164"/>
        <v>3.7242053055713901E-4</v>
      </c>
      <c r="FY96" s="2">
        <f t="shared" si="165"/>
        <v>2.4387141933077553E-4</v>
      </c>
      <c r="FZ96" s="2">
        <f t="shared" si="166"/>
        <v>3.1243282578211654E-4</v>
      </c>
      <c r="GA96" s="2">
        <f t="shared" si="167"/>
        <v>2.5902899658352042E-4</v>
      </c>
      <c r="GB96" s="2">
        <f t="shared" si="168"/>
        <v>2.6219912553842152E-4</v>
      </c>
      <c r="GC96" s="2">
        <f t="shared" si="169"/>
        <v>2.5807755371552005E-4</v>
      </c>
      <c r="GD96" s="2">
        <f t="shared" si="170"/>
        <v>3.2867934393294057E-4</v>
      </c>
      <c r="GE96" s="2">
        <f t="shared" si="171"/>
        <v>3.2689425560606674E-4</v>
      </c>
      <c r="GF96" s="2">
        <f t="shared" si="172"/>
        <v>3.3793016088855499E-4</v>
      </c>
      <c r="GG96" s="2">
        <f t="shared" si="173"/>
        <v>2.6274741392091346E-4</v>
      </c>
      <c r="GH96" s="2">
        <f t="shared" si="174"/>
        <v>2.3822421076415902E-4</v>
      </c>
      <c r="GI96" s="2">
        <f t="shared" si="175"/>
        <v>2.1010221370952888E-4</v>
      </c>
      <c r="GJ96" s="2">
        <f t="shared" si="176"/>
        <v>1.6450366674457067E-4</v>
      </c>
      <c r="GK96" s="2">
        <f t="shared" si="177"/>
        <v>1.7402639176895628E-4</v>
      </c>
      <c r="GM96" s="86">
        <f t="shared" si="325"/>
        <v>8.8216976522615842E-2</v>
      </c>
      <c r="GN96" s="86">
        <f t="shared" si="178"/>
        <v>7.9204992005710545E-2</v>
      </c>
      <c r="GO96" s="86">
        <f t="shared" si="179"/>
        <v>3.3182276724864998E-2</v>
      </c>
      <c r="GP96" s="86">
        <f t="shared" si="180"/>
        <v>1.8163538870749247E-2</v>
      </c>
      <c r="GQ96" s="86">
        <f t="shared" si="181"/>
        <v>7.9374876225893985E-3</v>
      </c>
      <c r="GR96" s="86">
        <f t="shared" si="182"/>
        <v>9.2332906739306456E-3</v>
      </c>
      <c r="GS96" s="86">
        <f t="shared" si="183"/>
        <v>1.3492151194654085E-2</v>
      </c>
      <c r="GT96" s="86">
        <f t="shared" si="184"/>
        <v>2.7395164832162897E-2</v>
      </c>
      <c r="GU96" s="86">
        <f t="shared" si="185"/>
        <v>1.2038566978854902E-2</v>
      </c>
      <c r="GV96" s="86">
        <f t="shared" si="186"/>
        <v>5.8196316672143658E-3</v>
      </c>
      <c r="GW96" s="86">
        <f t="shared" si="187"/>
        <v>3.5312270998267808E-2</v>
      </c>
      <c r="GX96" s="86">
        <f t="shared" si="188"/>
        <v>4.5061462734172282E-2</v>
      </c>
      <c r="GY96" s="86">
        <f t="shared" si="189"/>
        <v>8.7101298872151706E-2</v>
      </c>
      <c r="GZ96" s="86">
        <f t="shared" si="190"/>
        <v>0.12820786023302189</v>
      </c>
      <c r="HA96" s="86">
        <f t="shared" si="191"/>
        <v>4.2398073903800029E-2</v>
      </c>
      <c r="HC96" s="86">
        <f t="shared" si="326"/>
        <v>5.0581811968209598E-3</v>
      </c>
      <c r="HD96" s="86">
        <f t="shared" si="192"/>
        <v>1.0592925024464529E-2</v>
      </c>
      <c r="HE96" s="86">
        <f t="shared" si="193"/>
        <v>4.141975555358752E-3</v>
      </c>
      <c r="HF96" s="86">
        <f t="shared" si="194"/>
        <v>6.865713632333301E-3</v>
      </c>
      <c r="HG96" s="86">
        <f t="shared" si="195"/>
        <v>7.5020783097062803E-3</v>
      </c>
      <c r="HH96" s="86">
        <f t="shared" si="196"/>
        <v>5.1761036482173648E-3</v>
      </c>
      <c r="HI96" s="86">
        <f t="shared" si="197"/>
        <v>3.8277133119190968E-3</v>
      </c>
      <c r="HJ96" s="86">
        <f t="shared" si="198"/>
        <v>3.9433343499155416E-3</v>
      </c>
      <c r="HK96" s="86">
        <f t="shared" si="199"/>
        <v>7.8393968058500085E-3</v>
      </c>
      <c r="HL96" s="86">
        <f t="shared" si="200"/>
        <v>7.1928959234917912E-3</v>
      </c>
      <c r="HM96" s="86">
        <f t="shared" si="201"/>
        <v>3.5012634944445098E-3</v>
      </c>
      <c r="HN96" s="86">
        <f t="shared" si="202"/>
        <v>4.3510465396166082E-3</v>
      </c>
      <c r="HO96" s="86">
        <f t="shared" si="203"/>
        <v>3.5006419686030629E-3</v>
      </c>
      <c r="HP96" s="86">
        <f t="shared" si="204"/>
        <v>1.7654684260524065E-3</v>
      </c>
      <c r="HQ96" s="86">
        <f t="shared" si="205"/>
        <v>4.3819447710266839E-4</v>
      </c>
      <c r="HS96" s="86">
        <f t="shared" si="327"/>
        <v>1.1397915966570648E-44</v>
      </c>
      <c r="HT96" s="86">
        <f t="shared" si="206"/>
        <v>4.2905995769849352E-31</v>
      </c>
      <c r="HU96" s="86">
        <f t="shared" si="207"/>
        <v>3.4476877087687174E-43</v>
      </c>
      <c r="HV96" s="86">
        <f t="shared" si="208"/>
        <v>1.0237300452719741E-42</v>
      </c>
      <c r="HW96" s="86">
        <f t="shared" si="209"/>
        <v>7.6849973633442472E-41</v>
      </c>
      <c r="HX96" s="86">
        <f t="shared" si="210"/>
        <v>3.4630058704677227E-43</v>
      </c>
      <c r="HY96" s="86">
        <f t="shared" si="211"/>
        <v>2.3281383505717157E-46</v>
      </c>
      <c r="HZ96" s="86">
        <f t="shared" si="212"/>
        <v>2.4778996407416776E-45</v>
      </c>
      <c r="IA96" s="86">
        <f t="shared" si="213"/>
        <v>3.3475054012370172E-41</v>
      </c>
      <c r="IB96" s="86">
        <f t="shared" si="214"/>
        <v>4.0823691433675857E-44</v>
      </c>
      <c r="IC96" s="86">
        <f t="shared" si="215"/>
        <v>2.7421590141391918E-47</v>
      </c>
      <c r="ID96" s="86">
        <f t="shared" si="216"/>
        <v>6.1085119394539672E-44</v>
      </c>
      <c r="IE96" s="86">
        <f t="shared" si="217"/>
        <v>4.9460432788626852E-43</v>
      </c>
      <c r="IF96" s="86">
        <f t="shared" si="218"/>
        <v>2.2593614199927046E-32</v>
      </c>
      <c r="IG96" s="86">
        <f t="shared" si="219"/>
        <v>2.2874752096155708E-21</v>
      </c>
      <c r="II96" s="86">
        <f t="shared" si="328"/>
        <v>9.1965155642565057E-133</v>
      </c>
      <c r="IJ96" s="86">
        <f t="shared" si="329"/>
        <v>5.0057272503392632E-89</v>
      </c>
      <c r="IK96" s="86">
        <f t="shared" si="330"/>
        <v>1.1501394922099067E-128</v>
      </c>
      <c r="IL96" s="86">
        <f t="shared" si="331"/>
        <v>2.3790798137219818E-127</v>
      </c>
      <c r="IM96" s="86">
        <f t="shared" si="332"/>
        <v>6.8032554072631414E-126</v>
      </c>
      <c r="IN96" s="86">
        <f t="shared" si="333"/>
        <v>5.6140860332029062E-129</v>
      </c>
      <c r="IO96" s="86">
        <f t="shared" si="334"/>
        <v>2.2531173578229224E-137</v>
      </c>
      <c r="IP96" s="86">
        <f t="shared" si="335"/>
        <v>7.0383109064702991E-134</v>
      </c>
      <c r="IQ96" s="86">
        <f t="shared" si="336"/>
        <v>1.2618389767826252E-122</v>
      </c>
      <c r="IR96" s="86">
        <f t="shared" si="337"/>
        <v>1.3937149741796654E-132</v>
      </c>
      <c r="IS96" s="86">
        <f t="shared" si="338"/>
        <v>3.1599489624856804E-140</v>
      </c>
      <c r="IT96" s="86">
        <f t="shared" si="339"/>
        <v>1.9633516396130009E-129</v>
      </c>
      <c r="IU96" s="86">
        <f t="shared" si="340"/>
        <v>3.4772384526912237E-125</v>
      </c>
      <c r="IV96" s="86">
        <f t="shared" si="341"/>
        <v>1.0487504294610578E-71</v>
      </c>
      <c r="IW96" s="86">
        <f t="shared" si="342"/>
        <v>2.9971992857004166E-108</v>
      </c>
      <c r="IY96" s="86">
        <f t="shared" si="343"/>
        <v>9.3275157719436799E-2</v>
      </c>
      <c r="IZ96" s="86">
        <f t="shared" si="344"/>
        <v>8.9797917030175076E-2</v>
      </c>
      <c r="JA96" s="86">
        <f t="shared" si="345"/>
        <v>3.7324252280223749E-2</v>
      </c>
      <c r="JB96" s="86">
        <f t="shared" si="346"/>
        <v>2.502925250308255E-2</v>
      </c>
      <c r="JC96" s="86">
        <f t="shared" si="347"/>
        <v>1.5439565932295679E-2</v>
      </c>
      <c r="JD96" s="86">
        <f t="shared" si="348"/>
        <v>1.440939432214801E-2</v>
      </c>
      <c r="JE96" s="86">
        <f t="shared" si="349"/>
        <v>1.7319864506573183E-2</v>
      </c>
      <c r="JF96" s="86">
        <f t="shared" si="350"/>
        <v>3.1338499182078441E-2</v>
      </c>
      <c r="JG96" s="86">
        <f t="shared" si="351"/>
        <v>1.9877963784704911E-2</v>
      </c>
      <c r="JH96" s="86">
        <f t="shared" si="352"/>
        <v>1.3012527590706157E-2</v>
      </c>
      <c r="JI96" s="86">
        <f t="shared" si="353"/>
        <v>3.8813534492712319E-2</v>
      </c>
      <c r="JJ96" s="86">
        <f t="shared" si="354"/>
        <v>4.9412509273788888E-2</v>
      </c>
      <c r="JK96" s="86">
        <f t="shared" si="355"/>
        <v>9.0601940840754763E-2</v>
      </c>
      <c r="JL96" s="86">
        <f t="shared" si="356"/>
        <v>0.12997332865907429</v>
      </c>
      <c r="JM96" s="86">
        <f t="shared" si="357"/>
        <v>4.2836268380902695E-2</v>
      </c>
    </row>
    <row r="97" spans="2:273" x14ac:dyDescent="0.25">
      <c r="B97" s="2">
        <v>70</v>
      </c>
      <c r="C97" s="37">
        <v>59.133000000000003</v>
      </c>
      <c r="D97" s="37">
        <v>58.031999999999996</v>
      </c>
      <c r="E97" s="37">
        <v>53.548000000000002</v>
      </c>
      <c r="F97" s="37">
        <v>60.323</v>
      </c>
      <c r="G97" s="37">
        <v>62.805999999999997</v>
      </c>
      <c r="H97" s="37">
        <v>63.838999999999999</v>
      </c>
      <c r="I97" s="37">
        <v>63.741999999999997</v>
      </c>
      <c r="J97" s="37">
        <v>64.483999999999995</v>
      </c>
      <c r="K97" s="37">
        <v>66.629000000000005</v>
      </c>
      <c r="L97" s="37">
        <v>64.903000000000006</v>
      </c>
      <c r="M97" s="37">
        <v>61.984000000000002</v>
      </c>
      <c r="N97" s="37">
        <v>63.29</v>
      </c>
      <c r="O97" s="37">
        <v>64.596999999999994</v>
      </c>
      <c r="P97" s="37">
        <v>61.113</v>
      </c>
      <c r="Q97" s="37">
        <v>60.225999999999999</v>
      </c>
      <c r="S97" s="4">
        <f t="shared" si="229"/>
        <v>62.48461268021299</v>
      </c>
      <c r="T97" s="4">
        <f t="shared" si="230"/>
        <v>63.423192903852865</v>
      </c>
      <c r="U97" s="4">
        <f t="shared" si="231"/>
        <v>58.374784271924987</v>
      </c>
      <c r="V97" s="4">
        <f t="shared" si="232"/>
        <v>65.63056245422797</v>
      </c>
      <c r="W97" s="4">
        <f t="shared" si="233"/>
        <v>64.828370283025066</v>
      </c>
      <c r="X97" s="4">
        <f t="shared" si="234"/>
        <v>64.555241520531254</v>
      </c>
      <c r="Y97" s="4">
        <f t="shared" si="235"/>
        <v>64.659057243677793</v>
      </c>
      <c r="Z97" s="4">
        <f t="shared" si="236"/>
        <v>65.00442971860015</v>
      </c>
      <c r="AA97" s="4">
        <f t="shared" si="237"/>
        <v>65.982234693312279</v>
      </c>
      <c r="AB97" s="4">
        <f t="shared" si="238"/>
        <v>65.981998394041369</v>
      </c>
      <c r="AC97" s="4">
        <f t="shared" si="239"/>
        <v>62.584200584107478</v>
      </c>
      <c r="AD97" s="4">
        <f t="shared" si="240"/>
        <v>61.669323924402235</v>
      </c>
      <c r="AE97" s="4">
        <f t="shared" si="241"/>
        <v>65.073492025103519</v>
      </c>
      <c r="AF97" s="4">
        <f t="shared" si="242"/>
        <v>67.720733230017458</v>
      </c>
      <c r="AG97" s="4">
        <f t="shared" si="243"/>
        <v>60.182707789402436</v>
      </c>
      <c r="AI97" s="4">
        <f t="shared" si="244"/>
        <v>-3.3516126802129875</v>
      </c>
      <c r="AJ97" s="4">
        <f t="shared" si="245"/>
        <v>-5.3911929038528683</v>
      </c>
      <c r="AK97" s="4">
        <f t="shared" si="246"/>
        <v>-4.8267842719249856</v>
      </c>
      <c r="AL97" s="4">
        <f t="shared" si="247"/>
        <v>-5.3075624542279698</v>
      </c>
      <c r="AM97" s="4">
        <f t="shared" si="248"/>
        <v>-2.0223702830250687</v>
      </c>
      <c r="AN97" s="4">
        <f t="shared" si="249"/>
        <v>-0.71624152053125556</v>
      </c>
      <c r="AO97" s="4">
        <f t="shared" si="250"/>
        <v>-0.91705724367779595</v>
      </c>
      <c r="AP97" s="4">
        <f t="shared" si="251"/>
        <v>-0.52042971860015541</v>
      </c>
      <c r="AQ97" s="4">
        <f t="shared" si="252"/>
        <v>0.64676530668772614</v>
      </c>
      <c r="AR97" s="4">
        <f t="shared" si="253"/>
        <v>-1.0789983940413634</v>
      </c>
      <c r="AS97" s="4">
        <f t="shared" si="254"/>
        <v>-0.60020058410747623</v>
      </c>
      <c r="AT97" s="4">
        <f t="shared" si="255"/>
        <v>1.6206760755977641</v>
      </c>
      <c r="AU97" s="4">
        <f t="shared" si="256"/>
        <v>-0.47649202510352495</v>
      </c>
      <c r="AV97" s="4">
        <f t="shared" si="257"/>
        <v>-6.6077332300174589</v>
      </c>
      <c r="AW97" s="4">
        <f t="shared" si="257"/>
        <v>4.3292210597563496E-2</v>
      </c>
      <c r="AY97" s="2">
        <f t="shared" si="308"/>
        <v>54.202610278699588</v>
      </c>
      <c r="AZ97" s="2">
        <f t="shared" si="147"/>
        <v>53.17646145014826</v>
      </c>
      <c r="BA97" s="2">
        <f t="shared" si="148"/>
        <v>54.307953533795654</v>
      </c>
      <c r="BB97" s="2">
        <f t="shared" si="149"/>
        <v>60.158113918019062</v>
      </c>
      <c r="BC97" s="2">
        <f t="shared" si="150"/>
        <v>59.61762570640397</v>
      </c>
      <c r="BD97" s="2">
        <f t="shared" si="151"/>
        <v>60.754748166439789</v>
      </c>
      <c r="BE97" s="2">
        <f t="shared" si="152"/>
        <v>61.72334861496401</v>
      </c>
      <c r="BF97" s="2">
        <f t="shared" si="153"/>
        <v>61.08142536353634</v>
      </c>
      <c r="BG97" s="2">
        <f t="shared" si="154"/>
        <v>61.019618528005068</v>
      </c>
      <c r="BH97" s="2">
        <f t="shared" si="155"/>
        <v>60.964825952610582</v>
      </c>
      <c r="BI97" s="2">
        <f t="shared" si="156"/>
        <v>58.880653807171178</v>
      </c>
      <c r="BJ97" s="2">
        <f t="shared" si="157"/>
        <v>57.032345905331645</v>
      </c>
      <c r="BK97" s="2">
        <f t="shared" si="158"/>
        <v>58.121304605823397</v>
      </c>
      <c r="BL97" s="2">
        <f t="shared" si="159"/>
        <v>60.412983157883396</v>
      </c>
      <c r="BM97" s="2">
        <f t="shared" si="160"/>
        <v>59.036172339654293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>
        <f t="shared" si="315"/>
        <v>63.741999999999997</v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>
        <f t="shared" si="279"/>
        <v>63.741999999999997</v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66.182500526699613</v>
      </c>
      <c r="DL97" s="2">
        <f t="shared" si="289"/>
        <v>66.877446938389653</v>
      </c>
      <c r="DM97" s="2">
        <f t="shared" si="289"/>
        <v>66.402379331766767</v>
      </c>
      <c r="DN97" s="2">
        <f t="shared" si="289"/>
        <v>74.149960676532785</v>
      </c>
      <c r="DO97" s="2">
        <f t="shared" si="289"/>
        <v>73.662691935971012</v>
      </c>
      <c r="DP97" s="2">
        <f t="shared" si="289"/>
        <v>72.345344866704437</v>
      </c>
      <c r="DQ97" s="2">
        <f t="shared" si="289"/>
        <v>74.75023643410853</v>
      </c>
      <c r="DR97" s="2">
        <f t="shared" si="289"/>
        <v>74.285664019663457</v>
      </c>
      <c r="DS97" s="2">
        <f t="shared" si="289"/>
        <v>75.174446390818488</v>
      </c>
      <c r="DT97" s="2">
        <f t="shared" si="289"/>
        <v>76.248214623342236</v>
      </c>
      <c r="DU97" s="2">
        <f t="shared" si="289"/>
        <v>74.462926829268326</v>
      </c>
      <c r="DV97" s="2">
        <f t="shared" si="289"/>
        <v>72.577624287605005</v>
      </c>
      <c r="DW97" s="2">
        <f t="shared" si="289"/>
        <v>71.161604651162818</v>
      </c>
      <c r="DX97" s="2">
        <f t="shared" si="289"/>
        <v>71.363332175032156</v>
      </c>
      <c r="DY97" s="2">
        <f t="shared" si="289"/>
        <v>67.75651158645276</v>
      </c>
      <c r="EA97" s="2">
        <f t="shared" si="228"/>
        <v>53.239032380135484</v>
      </c>
      <c r="EB97" s="2">
        <f t="shared" si="290"/>
        <v>52.105244079392079</v>
      </c>
      <c r="EC97" s="2">
        <f t="shared" si="291"/>
        <v>53.142526538505287</v>
      </c>
      <c r="ED97" s="2">
        <f t="shared" si="292"/>
        <v>58.911268772868468</v>
      </c>
      <c r="EE97" s="2">
        <f t="shared" si="293"/>
        <v>58.347082067571485</v>
      </c>
      <c r="EF97" s="2">
        <f t="shared" si="294"/>
        <v>59.639100280217143</v>
      </c>
      <c r="EG97" s="2">
        <f t="shared" si="295"/>
        <v>60.463676526476128</v>
      </c>
      <c r="EH97" s="2">
        <f t="shared" si="296"/>
        <v>59.795013645777253</v>
      </c>
      <c r="EI97" s="2">
        <f t="shared" si="297"/>
        <v>59.705292591013546</v>
      </c>
      <c r="EJ97" s="2">
        <f t="shared" si="298"/>
        <v>59.583145941350296</v>
      </c>
      <c r="EK97" s="2">
        <f t="shared" si="299"/>
        <v>57.190284752882384</v>
      </c>
      <c r="EL97" s="2">
        <f t="shared" si="300"/>
        <v>55.470474553727691</v>
      </c>
      <c r="EM97" s="2">
        <f t="shared" si="301"/>
        <v>56.834274031980954</v>
      </c>
      <c r="EN97" s="2">
        <f t="shared" si="302"/>
        <v>59.002611738229191</v>
      </c>
      <c r="EO97" s="2">
        <f t="shared" si="303"/>
        <v>57.83559157643257</v>
      </c>
      <c r="EQ97" s="2">
        <f t="shared" si="304"/>
        <v>52.05120173169815</v>
      </c>
      <c r="ER97" s="2">
        <f t="shared" si="305"/>
        <v>51.838151084291241</v>
      </c>
      <c r="ES97" s="2">
        <f t="shared" si="305"/>
        <v>52.50636908497313</v>
      </c>
      <c r="ET97" s="2">
        <f t="shared" si="305"/>
        <v>57.076314991538069</v>
      </c>
      <c r="EU97" s="2">
        <f t="shared" si="305"/>
        <v>58.212606748762333</v>
      </c>
      <c r="EV97" s="2">
        <f t="shared" si="305"/>
        <v>59.032844495906453</v>
      </c>
      <c r="EW97" s="2">
        <f t="shared" si="305"/>
        <v>59.753794237855033</v>
      </c>
      <c r="EX97" s="2">
        <f t="shared" si="305"/>
        <v>59.016805145775592</v>
      </c>
      <c r="EY97" s="2">
        <f t="shared" si="305"/>
        <v>59.313003749009503</v>
      </c>
      <c r="EZ97" s="2">
        <f t="shared" si="305"/>
        <v>59.173518026993825</v>
      </c>
      <c r="FA97" s="2">
        <f t="shared" si="305"/>
        <v>56.80797473402049</v>
      </c>
      <c r="FB97" s="2">
        <f t="shared" si="305"/>
        <v>55.826124888295936</v>
      </c>
      <c r="FC97" s="2">
        <f t="shared" si="305"/>
        <v>55.189526820736276</v>
      </c>
      <c r="FD97" s="2">
        <f t="shared" si="305"/>
        <v>59.130057060489172</v>
      </c>
      <c r="FE97" s="2">
        <f t="shared" si="305"/>
        <v>58.426781996446039</v>
      </c>
      <c r="FG97" s="2">
        <f t="shared" si="306"/>
        <v>0.92553074419073744</v>
      </c>
      <c r="FH97" s="2">
        <f t="shared" si="307"/>
        <v>0.92747686687268016</v>
      </c>
      <c r="FI97" s="2">
        <f t="shared" si="307"/>
        <v>0.91209577377896445</v>
      </c>
      <c r="FJ97" s="2">
        <f t="shared" si="307"/>
        <v>0.91813774142725679</v>
      </c>
      <c r="FK97" s="2">
        <f t="shared" si="307"/>
        <v>0.91704007594681802</v>
      </c>
      <c r="FL97" s="2">
        <f t="shared" si="307"/>
        <v>0.91218316552119105</v>
      </c>
      <c r="FM97" s="2">
        <f t="shared" si="307"/>
        <v>0.91181411259436784</v>
      </c>
      <c r="FN97" s="2">
        <f t="shared" si="307"/>
        <v>0.91120535420969651</v>
      </c>
      <c r="FO97" s="2">
        <f t="shared" si="307"/>
        <v>0.91502660335472719</v>
      </c>
      <c r="FP97" s="2">
        <f t="shared" si="307"/>
        <v>0.91708214269246069</v>
      </c>
      <c r="FQ97" s="2">
        <f t="shared" si="307"/>
        <v>0.90212966920069637</v>
      </c>
      <c r="FR97" s="2">
        <f t="shared" si="307"/>
        <v>0.90870609777518352</v>
      </c>
      <c r="FS97" s="2">
        <f t="shared" si="307"/>
        <v>0.91014310307327584</v>
      </c>
      <c r="FT97" s="2">
        <f t="shared" si="307"/>
        <v>0.88590079038515035</v>
      </c>
      <c r="FU97" s="2">
        <f t="shared" si="307"/>
        <v>0.87899630727524825</v>
      </c>
      <c r="FW97" s="2">
        <f t="shared" si="324"/>
        <v>2.6311991683126832E-4</v>
      </c>
      <c r="FX97" s="2">
        <f t="shared" si="164"/>
        <v>4.0833631983976711E-4</v>
      </c>
      <c r="FY97" s="2">
        <f t="shared" si="165"/>
        <v>2.6739340265327562E-4</v>
      </c>
      <c r="FZ97" s="2">
        <f t="shared" si="166"/>
        <v>3.4256545529423658E-4</v>
      </c>
      <c r="GA97" s="2">
        <f t="shared" si="167"/>
        <v>2.8401254926436754E-4</v>
      </c>
      <c r="GB97" s="2">
        <f t="shared" si="168"/>
        <v>2.8748835175198336E-4</v>
      </c>
      <c r="GC97" s="2">
        <f t="shared" si="169"/>
        <v>2.8296936494932911E-4</v>
      </c>
      <c r="GD97" s="2">
        <f t="shared" si="170"/>
        <v>3.6037830640839579E-4</v>
      </c>
      <c r="GE97" s="2">
        <f t="shared" si="171"/>
        <v>3.5842111977097985E-4</v>
      </c>
      <c r="GF97" s="2">
        <f t="shared" si="172"/>
        <v>3.7052097317805886E-4</v>
      </c>
      <c r="GG97" s="2">
        <f t="shared" si="173"/>
        <v>2.8808950756212465E-4</v>
      </c>
      <c r="GH97" s="2">
        <f t="shared" si="174"/>
        <v>2.6120164958332091E-4</v>
      </c>
      <c r="GI97" s="2">
        <f t="shared" si="175"/>
        <v>2.3036782667296908E-4</v>
      </c>
      <c r="GJ97" s="2">
        <f t="shared" si="176"/>
        <v>1.803718210867829E-4</v>
      </c>
      <c r="GK97" s="2">
        <f t="shared" si="177"/>
        <v>1.90812940426116E-4</v>
      </c>
      <c r="GM97" s="86">
        <f t="shared" si="325"/>
        <v>4.5962443504162932E-2</v>
      </c>
      <c r="GN97" s="86">
        <f t="shared" si="178"/>
        <v>3.6415124256327751E-2</v>
      </c>
      <c r="GO97" s="86">
        <f t="shared" si="179"/>
        <v>1.1625239102585803E-2</v>
      </c>
      <c r="GP97" s="86">
        <f t="shared" si="180"/>
        <v>5.77439922050929E-3</v>
      </c>
      <c r="GQ97" s="86">
        <f t="shared" si="181"/>
        <v>2.0168803764433053E-3</v>
      </c>
      <c r="GR97" s="86">
        <f t="shared" si="182"/>
        <v>1.9797415886777742E-3</v>
      </c>
      <c r="GS97" s="86">
        <f t="shared" si="183"/>
        <v>2.9978267867785107E-3</v>
      </c>
      <c r="GT97" s="86">
        <f t="shared" si="184"/>
        <v>9.6556574918069109E-3</v>
      </c>
      <c r="GU97" s="86">
        <f t="shared" si="185"/>
        <v>3.1985611723117299E-3</v>
      </c>
      <c r="GV97" s="86">
        <f t="shared" si="186"/>
        <v>1.3781689982086589E-3</v>
      </c>
      <c r="GW97" s="86">
        <f t="shared" si="187"/>
        <v>1.2061142168089397E-2</v>
      </c>
      <c r="GX97" s="86">
        <f t="shared" si="188"/>
        <v>1.7660540950968449E-2</v>
      </c>
      <c r="GY97" s="86">
        <f t="shared" si="189"/>
        <v>4.23889281199267E-2</v>
      </c>
      <c r="GZ97" s="86">
        <f t="shared" si="190"/>
        <v>7.5359532179092303E-2</v>
      </c>
      <c r="HA97" s="86">
        <f t="shared" si="191"/>
        <v>1.7234207145263698E-2</v>
      </c>
      <c r="HC97" s="86">
        <f t="shared" si="326"/>
        <v>7.8624466976911084E-3</v>
      </c>
      <c r="HD97" s="86">
        <f t="shared" si="192"/>
        <v>1.5072707664262119E-2</v>
      </c>
      <c r="HE97" s="86">
        <f t="shared" si="193"/>
        <v>6.4540356834915285E-3</v>
      </c>
      <c r="HF97" s="86">
        <f t="shared" si="194"/>
        <v>1.0579503920710474E-2</v>
      </c>
      <c r="HG97" s="86">
        <f t="shared" si="195"/>
        <v>1.1378002326309155E-2</v>
      </c>
      <c r="HH97" s="86">
        <f t="shared" si="196"/>
        <v>8.0239375895685017E-3</v>
      </c>
      <c r="HI97" s="86">
        <f t="shared" si="197"/>
        <v>6.091894953115547E-3</v>
      </c>
      <c r="HJ97" s="86">
        <f t="shared" si="198"/>
        <v>6.3156312547109914E-3</v>
      </c>
      <c r="HK97" s="86">
        <f t="shared" si="199"/>
        <v>1.1940627511338564E-2</v>
      </c>
      <c r="HL97" s="86">
        <f t="shared" si="200"/>
        <v>1.1204010786633394E-2</v>
      </c>
      <c r="HM97" s="86">
        <f t="shared" si="201"/>
        <v>5.6264067689186384E-3</v>
      </c>
      <c r="HN97" s="86">
        <f t="shared" si="202"/>
        <v>6.7664311052114158E-3</v>
      </c>
      <c r="HO97" s="86">
        <f t="shared" si="203"/>
        <v>5.4178880426123859E-3</v>
      </c>
      <c r="HP97" s="86">
        <f t="shared" si="204"/>
        <v>2.8834562296552045E-3</v>
      </c>
      <c r="HQ97" s="86">
        <f t="shared" si="205"/>
        <v>8.2956379734807793E-4</v>
      </c>
      <c r="HS97" s="86">
        <f t="shared" si="327"/>
        <v>3.1136544102003418E-43</v>
      </c>
      <c r="HT97" s="86">
        <f t="shared" si="206"/>
        <v>4.5470846702091634E-30</v>
      </c>
      <c r="HU97" s="86">
        <f t="shared" si="207"/>
        <v>8.5032930918042832E-42</v>
      </c>
      <c r="HV97" s="86">
        <f t="shared" si="208"/>
        <v>2.6857477505809064E-41</v>
      </c>
      <c r="HW97" s="86">
        <f t="shared" si="209"/>
        <v>1.7088876063915163E-39</v>
      </c>
      <c r="HX97" s="86">
        <f t="shared" si="210"/>
        <v>8.8170218070347938E-42</v>
      </c>
      <c r="HY97" s="86">
        <f t="shared" si="211"/>
        <v>7.4098443347800149E-45</v>
      </c>
      <c r="HZ97" s="86">
        <f t="shared" si="212"/>
        <v>8.0205291686633908E-44</v>
      </c>
      <c r="IA97" s="86">
        <f t="shared" si="213"/>
        <v>7.9169606528987089E-40</v>
      </c>
      <c r="IB97" s="86">
        <f t="shared" si="214"/>
        <v>1.2521386423710971E-42</v>
      </c>
      <c r="IC97" s="86">
        <f t="shared" si="215"/>
        <v>9.452341701516319E-46</v>
      </c>
      <c r="ID97" s="86">
        <f t="shared" si="216"/>
        <v>1.5517740398857504E-42</v>
      </c>
      <c r="IE97" s="86">
        <f t="shared" si="217"/>
        <v>1.0982442819481517E-41</v>
      </c>
      <c r="IF97" s="86">
        <f t="shared" si="218"/>
        <v>2.1202917569468631E-31</v>
      </c>
      <c r="IG97" s="86">
        <f t="shared" si="219"/>
        <v>9.2845375414739193E-21</v>
      </c>
      <c r="II97" s="86">
        <f t="shared" si="328"/>
        <v>6.8824895580198313E-130</v>
      </c>
      <c r="IJ97" s="86">
        <f t="shared" si="329"/>
        <v>5.2510519616692556E-87</v>
      </c>
      <c r="IK97" s="86">
        <f t="shared" si="330"/>
        <v>7.0849516239813136E-126</v>
      </c>
      <c r="IL97" s="86">
        <f t="shared" si="331"/>
        <v>1.6647724684273444E-124</v>
      </c>
      <c r="IM97" s="86">
        <f t="shared" si="332"/>
        <v>3.8122646772306427E-123</v>
      </c>
      <c r="IN97" s="86">
        <f t="shared" si="333"/>
        <v>3.7166797929959049E-126</v>
      </c>
      <c r="IO97" s="86">
        <f t="shared" si="334"/>
        <v>2.2601384096521661E-134</v>
      </c>
      <c r="IP97" s="86">
        <f t="shared" si="335"/>
        <v>7.2301169594662316E-131</v>
      </c>
      <c r="IQ97" s="86">
        <f t="shared" si="336"/>
        <v>7.1494386417911406E-120</v>
      </c>
      <c r="IR97" s="86">
        <f t="shared" si="337"/>
        <v>1.3695813095058077E-129</v>
      </c>
      <c r="IS97" s="86">
        <f t="shared" si="338"/>
        <v>3.7223686519872981E-137</v>
      </c>
      <c r="IT97" s="86">
        <f t="shared" si="339"/>
        <v>1.2348732677754287E-126</v>
      </c>
      <c r="IU97" s="86">
        <f t="shared" si="340"/>
        <v>1.6099143763882834E-122</v>
      </c>
      <c r="IV97" s="86">
        <f t="shared" si="341"/>
        <v>3.0874622468323111E-70</v>
      </c>
      <c r="IW97" s="86">
        <f t="shared" si="342"/>
        <v>5.3304805868477905E-106</v>
      </c>
      <c r="IY97" s="86">
        <f t="shared" si="343"/>
        <v>5.3824890201854041E-2</v>
      </c>
      <c r="IZ97" s="86">
        <f t="shared" si="344"/>
        <v>5.1487831920589866E-2</v>
      </c>
      <c r="JA97" s="86">
        <f t="shared" si="345"/>
        <v>1.8079274786077331E-2</v>
      </c>
      <c r="JB97" s="86">
        <f t="shared" si="346"/>
        <v>1.6353903141219765E-2</v>
      </c>
      <c r="JC97" s="86">
        <f t="shared" si="347"/>
        <v>1.3394882702752461E-2</v>
      </c>
      <c r="JD97" s="86">
        <f t="shared" si="348"/>
        <v>1.0003679178246277E-2</v>
      </c>
      <c r="JE97" s="86">
        <f t="shared" si="349"/>
        <v>9.0897217398940577E-3</v>
      </c>
      <c r="JF97" s="86">
        <f t="shared" si="350"/>
        <v>1.5971288746517903E-2</v>
      </c>
      <c r="JG97" s="86">
        <f t="shared" si="351"/>
        <v>1.5139188683650294E-2</v>
      </c>
      <c r="JH97" s="86">
        <f t="shared" si="352"/>
        <v>1.2582179784842053E-2</v>
      </c>
      <c r="JI97" s="86">
        <f t="shared" si="353"/>
        <v>1.7687548937008035E-2</v>
      </c>
      <c r="JJ97" s="86">
        <f t="shared" si="354"/>
        <v>2.4426972056179865E-2</v>
      </c>
      <c r="JK97" s="86">
        <f t="shared" si="355"/>
        <v>4.7806816162539088E-2</v>
      </c>
      <c r="JL97" s="86">
        <f t="shared" si="356"/>
        <v>7.8242988408747507E-2</v>
      </c>
      <c r="JM97" s="86">
        <f t="shared" si="357"/>
        <v>1.8063770942611777E-2</v>
      </c>
    </row>
    <row r="98" spans="2:273" x14ac:dyDescent="0.25">
      <c r="B98" s="2">
        <v>71</v>
      </c>
      <c r="C98" s="37">
        <v>59.8</v>
      </c>
      <c r="D98" s="37">
        <v>63.581000000000003</v>
      </c>
      <c r="E98" s="37">
        <v>55.451999999999998</v>
      </c>
      <c r="F98" s="37">
        <v>64.935000000000002</v>
      </c>
      <c r="G98" s="37">
        <v>62.71</v>
      </c>
      <c r="H98" s="37">
        <v>64.290000000000006</v>
      </c>
      <c r="I98" s="37">
        <v>64.805999999999997</v>
      </c>
      <c r="J98" s="37">
        <v>62.323</v>
      </c>
      <c r="K98" s="37">
        <v>65.951999999999998</v>
      </c>
      <c r="L98" s="37">
        <v>66.096999999999994</v>
      </c>
      <c r="M98" s="37">
        <v>62.323</v>
      </c>
      <c r="N98" s="37">
        <v>62.661000000000001</v>
      </c>
      <c r="O98" s="37">
        <v>62.451999999999998</v>
      </c>
      <c r="P98" s="37">
        <v>61.081000000000003</v>
      </c>
      <c r="Q98" s="37">
        <v>60.113</v>
      </c>
      <c r="S98" s="4">
        <f t="shared" si="229"/>
        <v>61.124096645336451</v>
      </c>
      <c r="T98" s="4">
        <f t="shared" si="230"/>
        <v>62.674738992096792</v>
      </c>
      <c r="U98" s="4">
        <f t="shared" si="231"/>
        <v>58.653454113883676</v>
      </c>
      <c r="V98" s="4">
        <f t="shared" si="232"/>
        <v>67.100580046496418</v>
      </c>
      <c r="W98" s="4">
        <f t="shared" si="233"/>
        <v>66.582975078185456</v>
      </c>
      <c r="X98" s="4">
        <f t="shared" si="234"/>
        <v>65.818790161847929</v>
      </c>
      <c r="Y98" s="4">
        <f t="shared" si="235"/>
        <v>65.49373581177035</v>
      </c>
      <c r="Z98" s="4">
        <f t="shared" si="236"/>
        <v>65.617987895401441</v>
      </c>
      <c r="AA98" s="4">
        <f t="shared" si="237"/>
        <v>67.550524364330286</v>
      </c>
      <c r="AB98" s="4">
        <f t="shared" si="238"/>
        <v>67.89360073255736</v>
      </c>
      <c r="AC98" s="4">
        <f t="shared" si="239"/>
        <v>62.763722221528703</v>
      </c>
      <c r="AD98" s="4">
        <f t="shared" si="240"/>
        <v>61.60111578254309</v>
      </c>
      <c r="AE98" s="4">
        <f t="shared" si="241"/>
        <v>63.188448058358333</v>
      </c>
      <c r="AF98" s="4">
        <f t="shared" si="242"/>
        <v>64.768396833212435</v>
      </c>
      <c r="AG98" s="4">
        <f t="shared" si="243"/>
        <v>59.631632246736658</v>
      </c>
      <c r="AI98" s="4">
        <f t="shared" si="244"/>
        <v>-1.3240966453364535</v>
      </c>
      <c r="AJ98" s="4">
        <f t="shared" si="245"/>
        <v>0.90626100790321118</v>
      </c>
      <c r="AK98" s="4">
        <f t="shared" si="246"/>
        <v>-3.2014541138836776</v>
      </c>
      <c r="AL98" s="4">
        <f t="shared" si="247"/>
        <v>-2.1655800464964159</v>
      </c>
      <c r="AM98" s="4">
        <f t="shared" si="248"/>
        <v>-3.8729750781854548</v>
      </c>
      <c r="AN98" s="4">
        <f t="shared" si="249"/>
        <v>-1.5287901618479225</v>
      </c>
      <c r="AO98" s="4">
        <f t="shared" si="250"/>
        <v>-0.68773581177035226</v>
      </c>
      <c r="AP98" s="4">
        <f t="shared" si="251"/>
        <v>-3.2949878954014409</v>
      </c>
      <c r="AQ98" s="4">
        <f t="shared" si="252"/>
        <v>-1.598524364330288</v>
      </c>
      <c r="AR98" s="4">
        <f t="shared" si="253"/>
        <v>-1.7966007325573656</v>
      </c>
      <c r="AS98" s="4">
        <f t="shared" si="254"/>
        <v>-0.44072222152870211</v>
      </c>
      <c r="AT98" s="4">
        <f t="shared" si="255"/>
        <v>1.0598842174569114</v>
      </c>
      <c r="AU98" s="4">
        <f t="shared" si="256"/>
        <v>-0.73644805835833438</v>
      </c>
      <c r="AV98" s="4">
        <f t="shared" si="257"/>
        <v>-3.6873968332124321</v>
      </c>
      <c r="AW98" s="4">
        <f t="shared" si="257"/>
        <v>0.48136775326334202</v>
      </c>
      <c r="AY98" s="2">
        <f t="shared" si="308"/>
        <v>53.991826177532388</v>
      </c>
      <c r="AZ98" s="2">
        <f t="shared" si="147"/>
        <v>52.974606885897884</v>
      </c>
      <c r="BA98" s="2">
        <f t="shared" si="148"/>
        <v>54.082790365141058</v>
      </c>
      <c r="BB98" s="2">
        <f t="shared" si="149"/>
        <v>59.874432148495323</v>
      </c>
      <c r="BC98" s="2">
        <f t="shared" si="150"/>
        <v>59.392077644340041</v>
      </c>
      <c r="BD98" s="2">
        <f t="shared" si="151"/>
        <v>60.548291689717431</v>
      </c>
      <c r="BE98" s="2">
        <f t="shared" si="152"/>
        <v>61.498968779036971</v>
      </c>
      <c r="BF98" s="2">
        <f t="shared" si="153"/>
        <v>60.864293822111314</v>
      </c>
      <c r="BG98" s="2">
        <f t="shared" si="154"/>
        <v>60.815264674715365</v>
      </c>
      <c r="BH98" s="2">
        <f t="shared" si="155"/>
        <v>60.754524494820906</v>
      </c>
      <c r="BI98" s="2">
        <f t="shared" si="156"/>
        <v>58.64009510333765</v>
      </c>
      <c r="BJ98" s="2">
        <f t="shared" si="157"/>
        <v>56.807838381370935</v>
      </c>
      <c r="BK98" s="2">
        <f t="shared" si="158"/>
        <v>57.915204529498993</v>
      </c>
      <c r="BL98" s="2">
        <f t="shared" si="159"/>
        <v>60.219911638907924</v>
      </c>
      <c r="BM98" s="2">
        <f t="shared" si="160"/>
        <v>58.897257123866886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>
        <f t="shared" si="323"/>
        <v>60.113</v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>
        <f t="shared" si="287"/>
        <v>60.113</v>
      </c>
      <c r="DK98" s="2">
        <f t="shared" si="288"/>
        <v>66.341869945709419</v>
      </c>
      <c r="DL98" s="2">
        <f t="shared" si="289"/>
        <v>67.004677227669291</v>
      </c>
      <c r="DM98" s="2">
        <f t="shared" si="289"/>
        <v>66.515935688626016</v>
      </c>
      <c r="DN98" s="2">
        <f t="shared" si="289"/>
        <v>74.308136997885853</v>
      </c>
      <c r="DO98" s="2">
        <f t="shared" si="289"/>
        <v>73.801982029598321</v>
      </c>
      <c r="DP98" s="2">
        <f t="shared" si="289"/>
        <v>72.409466412770399</v>
      </c>
      <c r="DQ98" s="2">
        <f t="shared" si="289"/>
        <v>74.874079210711784</v>
      </c>
      <c r="DR98" s="2">
        <f t="shared" si="289"/>
        <v>74.393305539799584</v>
      </c>
      <c r="DS98" s="2">
        <f t="shared" si="289"/>
        <v>75.273549682875256</v>
      </c>
      <c r="DT98" s="2">
        <f t="shared" si="289"/>
        <v>76.368324906139421</v>
      </c>
      <c r="DU98" s="2">
        <f t="shared" si="289"/>
        <v>74.593721951219536</v>
      </c>
      <c r="DV98" s="2">
        <f t="shared" si="289"/>
        <v>72.712007400804907</v>
      </c>
      <c r="DW98" s="2">
        <f t="shared" si="289"/>
        <v>71.260372093023278</v>
      </c>
      <c r="DX98" s="2">
        <f t="shared" si="289"/>
        <v>71.520461776061765</v>
      </c>
      <c r="DY98" s="2">
        <f t="shared" si="289"/>
        <v>67.903426024955436</v>
      </c>
      <c r="EA98" s="2">
        <f t="shared" si="228"/>
        <v>53.085921934482897</v>
      </c>
      <c r="EB98" s="2">
        <f t="shared" si="290"/>
        <v>51.974194482646084</v>
      </c>
      <c r="EC98" s="2">
        <f t="shared" si="291"/>
        <v>52.990164440905474</v>
      </c>
      <c r="ED98" s="2">
        <f t="shared" si="292"/>
        <v>58.701468963001453</v>
      </c>
      <c r="EE98" s="2">
        <f t="shared" si="293"/>
        <v>58.203233727981534</v>
      </c>
      <c r="EF98" s="2">
        <f t="shared" si="294"/>
        <v>59.507080747089383</v>
      </c>
      <c r="EG98" s="2">
        <f t="shared" si="295"/>
        <v>60.319452368782571</v>
      </c>
      <c r="EH98" s="2">
        <f t="shared" si="296"/>
        <v>59.662255101256122</v>
      </c>
      <c r="EI98" s="2">
        <f t="shared" si="297"/>
        <v>59.59090730803721</v>
      </c>
      <c r="EJ98" s="2">
        <f t="shared" si="298"/>
        <v>59.46719661872109</v>
      </c>
      <c r="EK98" s="2">
        <f t="shared" si="299"/>
        <v>57.061735934028263</v>
      </c>
      <c r="EL98" s="2">
        <f t="shared" si="300"/>
        <v>55.350495834791744</v>
      </c>
      <c r="EM98" s="2">
        <f t="shared" si="301"/>
        <v>56.714031214483924</v>
      </c>
      <c r="EN98" s="2">
        <f t="shared" si="302"/>
        <v>58.892498184779384</v>
      </c>
      <c r="EO98" s="2">
        <f t="shared" si="303"/>
        <v>57.766410526544156</v>
      </c>
      <c r="EQ98" s="2">
        <f t="shared" si="304"/>
        <v>51.924629098114046</v>
      </c>
      <c r="ER98" s="2">
        <f t="shared" si="305"/>
        <v>51.71362343729421</v>
      </c>
      <c r="ES98" s="2">
        <f t="shared" si="305"/>
        <v>52.36837538586618</v>
      </c>
      <c r="ET98" s="2">
        <f t="shared" si="305"/>
        <v>56.909941438378752</v>
      </c>
      <c r="EU98" s="2">
        <f t="shared" si="305"/>
        <v>58.070948914904875</v>
      </c>
      <c r="EV98" s="2">
        <f t="shared" si="305"/>
        <v>58.914772954385988</v>
      </c>
      <c r="EW98" s="2">
        <f t="shared" si="305"/>
        <v>59.626226715926457</v>
      </c>
      <c r="EX98" s="2">
        <f t="shared" si="305"/>
        <v>58.902212717813171</v>
      </c>
      <c r="EY98" s="2">
        <f t="shared" si="305"/>
        <v>59.208346362286136</v>
      </c>
      <c r="EZ98" s="2">
        <f t="shared" si="305"/>
        <v>59.067563459192186</v>
      </c>
      <c r="FA98" s="2">
        <f t="shared" si="305"/>
        <v>56.688140241661358</v>
      </c>
      <c r="FB98" s="2">
        <f t="shared" si="305"/>
        <v>55.697529692514891</v>
      </c>
      <c r="FC98" s="2">
        <f t="shared" si="305"/>
        <v>55.105568868623237</v>
      </c>
      <c r="FD98" s="2">
        <f t="shared" si="305"/>
        <v>59.018100611375466</v>
      </c>
      <c r="FE98" s="2">
        <f t="shared" si="305"/>
        <v>58.341747127308579</v>
      </c>
      <c r="FG98" s="2">
        <f t="shared" si="306"/>
        <v>0.9316352724935798</v>
      </c>
      <c r="FH98" s="2">
        <f t="shared" si="307"/>
        <v>0.93343333799781547</v>
      </c>
      <c r="FI98" s="2">
        <f t="shared" si="307"/>
        <v>0.91920547800969343</v>
      </c>
      <c r="FJ98" s="2">
        <f t="shared" si="307"/>
        <v>0.92479906113002719</v>
      </c>
      <c r="FK98" s="2">
        <f t="shared" si="307"/>
        <v>0.92378330058751468</v>
      </c>
      <c r="FL98" s="2">
        <f t="shared" si="307"/>
        <v>0.91928642698448138</v>
      </c>
      <c r="FM98" s="2">
        <f t="shared" si="307"/>
        <v>0.91894457314932432</v>
      </c>
      <c r="FN98" s="2">
        <f t="shared" si="307"/>
        <v>0.91838063118015012</v>
      </c>
      <c r="FO98" s="2">
        <f t="shared" si="307"/>
        <v>0.92191955417816551</v>
      </c>
      <c r="FP98" s="2">
        <f t="shared" si="307"/>
        <v>0.92382223206445135</v>
      </c>
      <c r="FQ98" s="2">
        <f t="shared" si="307"/>
        <v>0.90996586597021534</v>
      </c>
      <c r="FR98" s="2">
        <f t="shared" si="307"/>
        <v>0.9160647301715602</v>
      </c>
      <c r="FS98" s="2">
        <f t="shared" si="307"/>
        <v>0.91739643647644709</v>
      </c>
      <c r="FT98" s="2">
        <f t="shared" si="307"/>
        <v>0.89488498251516524</v>
      </c>
      <c r="FU98" s="2">
        <f t="shared" si="307"/>
        <v>0.88845570705598609</v>
      </c>
      <c r="FW98" s="2">
        <f t="shared" si="324"/>
        <v>2.8849792815995653E-4</v>
      </c>
      <c r="FX98" s="2">
        <f t="shared" si="164"/>
        <v>4.477142334484872E-4</v>
      </c>
      <c r="FY98" s="2">
        <f t="shared" si="165"/>
        <v>2.9318347236218661E-4</v>
      </c>
      <c r="FZ98" s="2">
        <f t="shared" si="166"/>
        <v>3.7560313876175313E-4</v>
      </c>
      <c r="GA98" s="2">
        <f t="shared" si="167"/>
        <v>3.114050348843194E-4</v>
      </c>
      <c r="GB98" s="2">
        <f t="shared" si="168"/>
        <v>3.1521596639843077E-4</v>
      </c>
      <c r="GC98" s="2">
        <f t="shared" si="169"/>
        <v>3.1026126859478535E-4</v>
      </c>
      <c r="GD98" s="2">
        <f t="shared" si="170"/>
        <v>3.9513321709170782E-4</v>
      </c>
      <c r="GE98" s="2">
        <f t="shared" si="171"/>
        <v>3.9298735343294401E-4</v>
      </c>
      <c r="GF98" s="2">
        <f t="shared" si="172"/>
        <v>4.0625364587514604E-4</v>
      </c>
      <c r="GG98" s="2">
        <f t="shared" si="173"/>
        <v>3.158750840349542E-4</v>
      </c>
      <c r="GH98" s="2">
        <f t="shared" si="174"/>
        <v>2.8639469634279314E-4</v>
      </c>
      <c r="GI98" s="2">
        <f t="shared" si="175"/>
        <v>2.525876851591863E-4</v>
      </c>
      <c r="GJ98" s="2">
        <f t="shared" si="176"/>
        <v>1.9777032743135617E-4</v>
      </c>
      <c r="GK98" s="2">
        <f t="shared" si="177"/>
        <v>2.0921837715778333E-4</v>
      </c>
      <c r="GM98" s="86">
        <f t="shared" si="325"/>
        <v>2.1571126669912021E-2</v>
      </c>
      <c r="GN98" s="86">
        <f t="shared" si="178"/>
        <v>1.4594975201595929E-2</v>
      </c>
      <c r="GO98" s="86">
        <f t="shared" si="179"/>
        <v>3.4161742397288337E-3</v>
      </c>
      <c r="GP98" s="86">
        <f t="shared" si="180"/>
        <v>1.5403496335350542E-3</v>
      </c>
      <c r="GQ98" s="86">
        <f t="shared" si="181"/>
        <v>4.184619173504942E-4</v>
      </c>
      <c r="GR98" s="86">
        <f t="shared" si="182"/>
        <v>3.2723456218378149E-4</v>
      </c>
      <c r="GS98" s="86">
        <f t="shared" si="183"/>
        <v>5.0813664044780586E-4</v>
      </c>
      <c r="GT98" s="86">
        <f t="shared" si="184"/>
        <v>2.8872125777379041E-3</v>
      </c>
      <c r="GU98" s="86">
        <f t="shared" si="185"/>
        <v>6.8986235107797785E-4</v>
      </c>
      <c r="GV98" s="86">
        <f t="shared" si="186"/>
        <v>2.647602384855725E-4</v>
      </c>
      <c r="GW98" s="86">
        <f t="shared" si="187"/>
        <v>3.4155912170545284E-3</v>
      </c>
      <c r="GX98" s="86">
        <f t="shared" si="188"/>
        <v>5.9141729856772487E-3</v>
      </c>
      <c r="GY98" s="86">
        <f t="shared" si="189"/>
        <v>1.8203971538991268E-2</v>
      </c>
      <c r="GZ98" s="86">
        <f t="shared" si="190"/>
        <v>4.0576473232349648E-2</v>
      </c>
      <c r="HA98" s="86">
        <f t="shared" si="191"/>
        <v>6.0722749125212061E-3</v>
      </c>
      <c r="HC98" s="86">
        <f t="shared" si="326"/>
        <v>1.1986695512796746E-2</v>
      </c>
      <c r="HD98" s="86">
        <f t="shared" si="192"/>
        <v>2.1143829381173717E-2</v>
      </c>
      <c r="HE98" s="86">
        <f t="shared" si="193"/>
        <v>9.8683253003649992E-3</v>
      </c>
      <c r="HF98" s="86">
        <f t="shared" si="194"/>
        <v>1.5983561752007807E-2</v>
      </c>
      <c r="HG98" s="86">
        <f t="shared" si="195"/>
        <v>1.6938243243897481E-2</v>
      </c>
      <c r="HH98" s="86">
        <f t="shared" si="196"/>
        <v>1.2201693408143702E-2</v>
      </c>
      <c r="HI98" s="86">
        <f t="shared" si="197"/>
        <v>9.4986443526334178E-3</v>
      </c>
      <c r="HJ98" s="86">
        <f t="shared" si="198"/>
        <v>9.903057250885583E-3</v>
      </c>
      <c r="HK98" s="86">
        <f t="shared" si="199"/>
        <v>1.7842112011843138E-2</v>
      </c>
      <c r="HL98" s="86">
        <f t="shared" si="200"/>
        <v>1.7090166004868044E-2</v>
      </c>
      <c r="HM98" s="86">
        <f t="shared" si="201"/>
        <v>8.8531329872368319E-3</v>
      </c>
      <c r="HN98" s="86">
        <f t="shared" si="202"/>
        <v>1.0325609137438008E-2</v>
      </c>
      <c r="HO98" s="86">
        <f t="shared" si="203"/>
        <v>8.2373470414997905E-3</v>
      </c>
      <c r="HP98" s="86">
        <f t="shared" si="204"/>
        <v>4.6155964090131294E-3</v>
      </c>
      <c r="HQ98" s="86">
        <f t="shared" si="205"/>
        <v>1.5268499150018209E-3</v>
      </c>
      <c r="HS98" s="86">
        <f t="shared" si="327"/>
        <v>8.0447535788814614E-42</v>
      </c>
      <c r="HT98" s="86">
        <f t="shared" si="206"/>
        <v>4.6241745995124556E-29</v>
      </c>
      <c r="HU98" s="86">
        <f t="shared" si="207"/>
        <v>1.9866224018366439E-40</v>
      </c>
      <c r="HV98" s="86">
        <f t="shared" si="208"/>
        <v>6.6559176762222413E-40</v>
      </c>
      <c r="HW98" s="86">
        <f t="shared" si="209"/>
        <v>3.6011153710592368E-38</v>
      </c>
      <c r="HX98" s="86">
        <f t="shared" si="210"/>
        <v>2.1241502868074318E-40</v>
      </c>
      <c r="HY98" s="86">
        <f t="shared" si="211"/>
        <v>2.2238493632408525E-43</v>
      </c>
      <c r="HZ98" s="86">
        <f t="shared" si="212"/>
        <v>2.4431970526604044E-42</v>
      </c>
      <c r="IA98" s="86">
        <f t="shared" si="213"/>
        <v>1.771440064218131E-38</v>
      </c>
      <c r="IB98" s="86">
        <f t="shared" si="214"/>
        <v>3.6150143194723956E-41</v>
      </c>
      <c r="IC98" s="86">
        <f t="shared" si="215"/>
        <v>3.0678111646352426E-44</v>
      </c>
      <c r="ID98" s="86">
        <f t="shared" si="216"/>
        <v>3.7340359636152126E-41</v>
      </c>
      <c r="IE98" s="86">
        <f t="shared" si="217"/>
        <v>2.3176853949272082E-40</v>
      </c>
      <c r="IF98" s="86">
        <f t="shared" si="218"/>
        <v>1.9203095988932126E-30</v>
      </c>
      <c r="IG98" s="86">
        <f t="shared" si="219"/>
        <v>3.6886168082125659E-20</v>
      </c>
      <c r="II98" s="86">
        <f t="shared" si="328"/>
        <v>4.7867183257036457E-127</v>
      </c>
      <c r="IJ98" s="86">
        <f t="shared" si="329"/>
        <v>5.2171351484620418E-85</v>
      </c>
      <c r="IK98" s="86">
        <f t="shared" si="330"/>
        <v>4.0641777192133488E-123</v>
      </c>
      <c r="IL98" s="86">
        <f t="shared" si="331"/>
        <v>1.080842554691021E-121</v>
      </c>
      <c r="IM98" s="86">
        <f t="shared" si="332"/>
        <v>1.9903680399693932E-120</v>
      </c>
      <c r="IN98" s="86">
        <f t="shared" si="333"/>
        <v>2.2880030672242284E-123</v>
      </c>
      <c r="IO98" s="86">
        <f t="shared" si="334"/>
        <v>2.0986943173547579E-131</v>
      </c>
      <c r="IP98" s="86">
        <f t="shared" si="335"/>
        <v>6.8572805987050325E-128</v>
      </c>
      <c r="IQ98" s="86">
        <f t="shared" si="336"/>
        <v>3.765961509974477E-117</v>
      </c>
      <c r="IR98" s="86">
        <f t="shared" si="337"/>
        <v>1.2428935281419689E-126</v>
      </c>
      <c r="IS98" s="86">
        <f t="shared" si="338"/>
        <v>4.0510204805411234E-134</v>
      </c>
      <c r="IT98" s="86">
        <f t="shared" si="339"/>
        <v>7.2324077955833991E-124</v>
      </c>
      <c r="IU98" s="86">
        <f t="shared" si="340"/>
        <v>6.9714453029351292E-120</v>
      </c>
      <c r="IV98" s="86">
        <f t="shared" si="341"/>
        <v>8.7703563268366072E-69</v>
      </c>
      <c r="IW98" s="86">
        <f t="shared" si="342"/>
        <v>8.9711281558949086E-104</v>
      </c>
      <c r="IY98" s="86">
        <f t="shared" si="343"/>
        <v>3.3557822182708766E-2</v>
      </c>
      <c r="IZ98" s="86">
        <f t="shared" si="344"/>
        <v>3.5738804582769644E-2</v>
      </c>
      <c r="JA98" s="86">
        <f t="shared" si="345"/>
        <v>1.3284499540093832E-2</v>
      </c>
      <c r="JB98" s="86">
        <f t="shared" si="346"/>
        <v>1.7523911385542861E-2</v>
      </c>
      <c r="JC98" s="86">
        <f t="shared" si="347"/>
        <v>1.7356705161247973E-2</v>
      </c>
      <c r="JD98" s="86">
        <f t="shared" si="348"/>
        <v>1.2528927970327484E-2</v>
      </c>
      <c r="JE98" s="86">
        <f t="shared" si="349"/>
        <v>1.0006780993081223E-2</v>
      </c>
      <c r="JF98" s="86">
        <f t="shared" si="350"/>
        <v>1.2790269828623487E-2</v>
      </c>
      <c r="JG98" s="86">
        <f t="shared" si="351"/>
        <v>1.8531974362921116E-2</v>
      </c>
      <c r="JH98" s="86">
        <f t="shared" si="352"/>
        <v>1.7354926243353615E-2</v>
      </c>
      <c r="JI98" s="86">
        <f t="shared" si="353"/>
        <v>1.226872420429136E-2</v>
      </c>
      <c r="JJ98" s="86">
        <f t="shared" si="354"/>
        <v>1.6239782123115255E-2</v>
      </c>
      <c r="JK98" s="86">
        <f t="shared" si="355"/>
        <v>2.6441318580491056E-2</v>
      </c>
      <c r="JL98" s="86">
        <f t="shared" si="356"/>
        <v>4.5192069641362777E-2</v>
      </c>
      <c r="JM98" s="86">
        <f t="shared" si="357"/>
        <v>7.5991248275230272E-3</v>
      </c>
    </row>
    <row r="99" spans="2:273" x14ac:dyDescent="0.25">
      <c r="B99" s="2">
        <v>72</v>
      </c>
      <c r="C99" s="37">
        <v>59.2</v>
      </c>
      <c r="D99" s="37">
        <v>61.161000000000001</v>
      </c>
      <c r="E99" s="37">
        <v>56.597000000000001</v>
      </c>
      <c r="F99" s="37">
        <v>65.064999999999998</v>
      </c>
      <c r="G99" s="37">
        <v>66.274000000000001</v>
      </c>
      <c r="H99" s="37">
        <v>65.516000000000005</v>
      </c>
      <c r="I99" s="37">
        <v>67.822999999999993</v>
      </c>
      <c r="J99" s="37">
        <v>66.290000000000006</v>
      </c>
      <c r="K99" s="37">
        <v>69.805999999999997</v>
      </c>
      <c r="L99" s="37">
        <v>68.194000000000003</v>
      </c>
      <c r="M99" s="37">
        <v>63.935000000000002</v>
      </c>
      <c r="N99" s="37">
        <v>64</v>
      </c>
      <c r="O99" s="37">
        <v>61.758000000000003</v>
      </c>
      <c r="P99" s="37">
        <v>63.677</v>
      </c>
      <c r="Q99" s="37">
        <v>59.161000000000001</v>
      </c>
      <c r="S99" s="4">
        <f t="shared" si="229"/>
        <v>61.889115677017976</v>
      </c>
      <c r="T99" s="4">
        <f t="shared" si="230"/>
        <v>64.126841146303775</v>
      </c>
      <c r="U99" s="4">
        <f t="shared" si="231"/>
        <v>60.056388325749872</v>
      </c>
      <c r="V99" s="4">
        <f t="shared" si="232"/>
        <v>69.628415286250942</v>
      </c>
      <c r="W99" s="4">
        <f t="shared" si="233"/>
        <v>69.143889986385346</v>
      </c>
      <c r="X99" s="4">
        <f t="shared" si="234"/>
        <v>67.807596115170995</v>
      </c>
      <c r="Y99" s="4">
        <f t="shared" si="235"/>
        <v>67.040625505086808</v>
      </c>
      <c r="Z99" s="4">
        <f t="shared" si="236"/>
        <v>67.31445972488261</v>
      </c>
      <c r="AA99" s="4">
        <f t="shared" si="237"/>
        <v>69.950409034928498</v>
      </c>
      <c r="AB99" s="4">
        <f t="shared" si="238"/>
        <v>70.655204015252806</v>
      </c>
      <c r="AC99" s="4">
        <f t="shared" si="239"/>
        <v>64.108845647311682</v>
      </c>
      <c r="AD99" s="4">
        <f t="shared" si="240"/>
        <v>62.865501146494438</v>
      </c>
      <c r="AE99" s="4">
        <f t="shared" si="241"/>
        <v>63.406102169896208</v>
      </c>
      <c r="AF99" s="4">
        <f t="shared" si="242"/>
        <v>63.844620950031221</v>
      </c>
      <c r="AG99" s="4">
        <f t="shared" si="243"/>
        <v>59.651284126366491</v>
      </c>
      <c r="AI99" s="4">
        <f t="shared" si="244"/>
        <v>-2.6891156770179734</v>
      </c>
      <c r="AJ99" s="4">
        <f t="shared" si="245"/>
        <v>-2.9658411463037737</v>
      </c>
      <c r="AK99" s="4">
        <f t="shared" si="246"/>
        <v>-3.4593883257498703</v>
      </c>
      <c r="AL99" s="4">
        <f t="shared" si="247"/>
        <v>-4.5634152862509438</v>
      </c>
      <c r="AM99" s="4">
        <f t="shared" si="248"/>
        <v>-2.8698899863853455</v>
      </c>
      <c r="AN99" s="4">
        <f t="shared" si="249"/>
        <v>-2.2915961151709894</v>
      </c>
      <c r="AO99" s="4">
        <f t="shared" si="250"/>
        <v>0.782374494913185</v>
      </c>
      <c r="AP99" s="4">
        <f t="shared" si="251"/>
        <v>-1.024459724882604</v>
      </c>
      <c r="AQ99" s="4">
        <f t="shared" si="252"/>
        <v>-0.14440903492850055</v>
      </c>
      <c r="AR99" s="4">
        <f t="shared" si="253"/>
        <v>-2.4612040152528039</v>
      </c>
      <c r="AS99" s="4">
        <f t="shared" si="254"/>
        <v>-0.17384564731167984</v>
      </c>
      <c r="AT99" s="4">
        <f t="shared" si="255"/>
        <v>1.134498853505562</v>
      </c>
      <c r="AU99" s="4">
        <f t="shared" si="256"/>
        <v>-1.6481021698962053</v>
      </c>
      <c r="AV99" s="4">
        <f t="shared" si="257"/>
        <v>-0.16762095003122113</v>
      </c>
      <c r="AW99" s="4">
        <f t="shared" si="257"/>
        <v>-0.49028412636648966</v>
      </c>
      <c r="AY99" s="2">
        <f t="shared" si="308"/>
        <v>53.783555188497488</v>
      </c>
      <c r="AZ99" s="2">
        <f t="shared" si="147"/>
        <v>52.776662051127239</v>
      </c>
      <c r="BA99" s="2">
        <f t="shared" si="148"/>
        <v>53.861130626969242</v>
      </c>
      <c r="BB99" s="2">
        <f t="shared" si="149"/>
        <v>59.593853144793734</v>
      </c>
      <c r="BC99" s="2">
        <f t="shared" si="150"/>
        <v>59.170751548190516</v>
      </c>
      <c r="BD99" s="2">
        <f t="shared" si="151"/>
        <v>60.345962215184407</v>
      </c>
      <c r="BE99" s="2">
        <f t="shared" si="152"/>
        <v>61.278613370388271</v>
      </c>
      <c r="BF99" s="2">
        <f t="shared" si="153"/>
        <v>60.651677608967795</v>
      </c>
      <c r="BG99" s="2">
        <f t="shared" si="154"/>
        <v>60.616158920922004</v>
      </c>
      <c r="BH99" s="2">
        <f t="shared" si="155"/>
        <v>60.549713274915668</v>
      </c>
      <c r="BI99" s="2">
        <f t="shared" si="156"/>
        <v>58.405609891743282</v>
      </c>
      <c r="BJ99" s="2">
        <f t="shared" si="157"/>
        <v>56.589149557871927</v>
      </c>
      <c r="BK99" s="2">
        <f t="shared" si="158"/>
        <v>57.713849824268749</v>
      </c>
      <c r="BL99" s="2">
        <f t="shared" si="159"/>
        <v>60.030164256875125</v>
      </c>
      <c r="BM99" s="2">
        <f t="shared" si="160"/>
        <v>58.761015170357105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>
        <f t="shared" si="323"/>
        <v>59.161000000000001</v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>
        <f t="shared" si="287"/>
        <v>59.161000000000001</v>
      </c>
      <c r="DK99" s="2">
        <f t="shared" si="288"/>
        <v>66.501239364719225</v>
      </c>
      <c r="DL99" s="2">
        <f t="shared" si="289"/>
        <v>67.131907516948928</v>
      </c>
      <c r="DM99" s="2">
        <f t="shared" si="289"/>
        <v>66.629492045485264</v>
      </c>
      <c r="DN99" s="2">
        <f t="shared" si="289"/>
        <v>74.466313319238921</v>
      </c>
      <c r="DO99" s="2">
        <f t="shared" si="289"/>
        <v>73.941272123225616</v>
      </c>
      <c r="DP99" s="2">
        <f t="shared" si="289"/>
        <v>72.473587958836362</v>
      </c>
      <c r="DQ99" s="2">
        <f t="shared" si="289"/>
        <v>74.997921987315024</v>
      </c>
      <c r="DR99" s="2">
        <f t="shared" si="289"/>
        <v>74.500947059935726</v>
      </c>
      <c r="DS99" s="2">
        <f t="shared" si="289"/>
        <v>75.372652974932038</v>
      </c>
      <c r="DT99" s="2">
        <f t="shared" si="289"/>
        <v>76.488435188936592</v>
      </c>
      <c r="DU99" s="2">
        <f t="shared" si="289"/>
        <v>74.724517073170759</v>
      </c>
      <c r="DV99" s="2">
        <f t="shared" si="289"/>
        <v>72.84639051400481</v>
      </c>
      <c r="DW99" s="2">
        <f t="shared" si="289"/>
        <v>71.359139534883738</v>
      </c>
      <c r="DX99" s="2">
        <f t="shared" si="289"/>
        <v>71.67759137709136</v>
      </c>
      <c r="DY99" s="2">
        <f t="shared" si="289"/>
        <v>68.050340463458113</v>
      </c>
      <c r="EA99" s="2">
        <f t="shared" si="228"/>
        <v>52.932811488830311</v>
      </c>
      <c r="EB99" s="2">
        <f t="shared" si="290"/>
        <v>51.843144885900088</v>
      </c>
      <c r="EC99" s="2">
        <f t="shared" si="291"/>
        <v>52.837802343305654</v>
      </c>
      <c r="ED99" s="2">
        <f t="shared" si="292"/>
        <v>58.491669153134431</v>
      </c>
      <c r="EE99" s="2">
        <f t="shared" si="293"/>
        <v>58.059385388391583</v>
      </c>
      <c r="EF99" s="2">
        <f t="shared" si="294"/>
        <v>59.375061213961622</v>
      </c>
      <c r="EG99" s="2">
        <f t="shared" si="295"/>
        <v>60.175228211089021</v>
      </c>
      <c r="EH99" s="2">
        <f t="shared" si="296"/>
        <v>59.529496556734983</v>
      </c>
      <c r="EI99" s="2">
        <f t="shared" si="297"/>
        <v>59.476522025060873</v>
      </c>
      <c r="EJ99" s="2">
        <f t="shared" si="298"/>
        <v>59.351247296091891</v>
      </c>
      <c r="EK99" s="2">
        <f t="shared" si="299"/>
        <v>56.93318711517415</v>
      </c>
      <c r="EL99" s="2">
        <f t="shared" si="300"/>
        <v>55.230517115855804</v>
      </c>
      <c r="EM99" s="2">
        <f t="shared" si="301"/>
        <v>56.593788396986902</v>
      </c>
      <c r="EN99" s="2">
        <f t="shared" si="302"/>
        <v>58.782384631329577</v>
      </c>
      <c r="EO99" s="2">
        <f t="shared" si="303"/>
        <v>57.69722947665575</v>
      </c>
      <c r="EQ99" s="2">
        <f t="shared" si="304"/>
        <v>51.798056464529935</v>
      </c>
      <c r="ER99" s="2">
        <f t="shared" si="305"/>
        <v>51.589095790297172</v>
      </c>
      <c r="ES99" s="2">
        <f t="shared" si="305"/>
        <v>52.23038168675923</v>
      </c>
      <c r="ET99" s="2">
        <f t="shared" si="305"/>
        <v>56.743567885219434</v>
      </c>
      <c r="EU99" s="2">
        <f t="shared" si="305"/>
        <v>57.929291081047417</v>
      </c>
      <c r="EV99" s="2">
        <f t="shared" si="305"/>
        <v>58.796701412865517</v>
      </c>
      <c r="EW99" s="2">
        <f t="shared" si="305"/>
        <v>59.498659193997881</v>
      </c>
      <c r="EX99" s="2">
        <f t="shared" si="305"/>
        <v>58.78762028985075</v>
      </c>
      <c r="EY99" s="2">
        <f t="shared" si="305"/>
        <v>59.103688975562761</v>
      </c>
      <c r="EZ99" s="2">
        <f t="shared" si="305"/>
        <v>58.96160889139054</v>
      </c>
      <c r="FA99" s="2">
        <f t="shared" si="305"/>
        <v>56.568305749302226</v>
      </c>
      <c r="FB99" s="2">
        <f t="shared" si="305"/>
        <v>55.568934496733846</v>
      </c>
      <c r="FC99" s="2">
        <f t="shared" si="305"/>
        <v>55.021610916510198</v>
      </c>
      <c r="FD99" s="2">
        <f t="shared" si="305"/>
        <v>58.906144162261754</v>
      </c>
      <c r="FE99" s="2">
        <f t="shared" si="305"/>
        <v>58.256712258171113</v>
      </c>
      <c r="FG99" s="2">
        <f t="shared" si="306"/>
        <v>0.93727330414153343</v>
      </c>
      <c r="FH99" s="2">
        <f t="shared" si="307"/>
        <v>0.93893280330580053</v>
      </c>
      <c r="FI99" s="2">
        <f t="shared" si="307"/>
        <v>0.925786936385119</v>
      </c>
      <c r="FJ99" s="2">
        <f t="shared" si="307"/>
        <v>0.93095909409502453</v>
      </c>
      <c r="FK99" s="2">
        <f t="shared" si="307"/>
        <v>0.93002024270983585</v>
      </c>
      <c r="FL99" s="2">
        <f t="shared" si="307"/>
        <v>0.92586182315977616</v>
      </c>
      <c r="FM99" s="2">
        <f t="shared" si="307"/>
        <v>0.92554556315636738</v>
      </c>
      <c r="FN99" s="2">
        <f t="shared" si="307"/>
        <v>0.92502380037857124</v>
      </c>
      <c r="FO99" s="2">
        <f t="shared" si="307"/>
        <v>0.92829717194106709</v>
      </c>
      <c r="FP99" s="2">
        <f t="shared" si="307"/>
        <v>0.93005622957118728</v>
      </c>
      <c r="FQ99" s="2">
        <f t="shared" si="307"/>
        <v>0.91723220507362568</v>
      </c>
      <c r="FR99" s="2">
        <f t="shared" si="307"/>
        <v>0.92288056671692553</v>
      </c>
      <c r="FS99" s="2">
        <f t="shared" si="307"/>
        <v>0.92411309209031745</v>
      </c>
      <c r="FT99" s="2">
        <f t="shared" si="307"/>
        <v>0.90323902413522805</v>
      </c>
      <c r="FU99" s="2">
        <f t="shared" si="307"/>
        <v>0.89726205481600207</v>
      </c>
      <c r="FW99" s="2">
        <f t="shared" si="324"/>
        <v>3.1632288340475084E-4</v>
      </c>
      <c r="FX99" s="2">
        <f t="shared" si="164"/>
        <v>4.9088769135149978E-4</v>
      </c>
      <c r="FY99" s="2">
        <f t="shared" si="165"/>
        <v>3.2146019215194732E-4</v>
      </c>
      <c r="FZ99" s="2">
        <f t="shared" si="166"/>
        <v>4.1182572851489402E-4</v>
      </c>
      <c r="GA99" s="2">
        <f t="shared" si="167"/>
        <v>3.4143857280902385E-4</v>
      </c>
      <c r="GB99" s="2">
        <f t="shared" si="168"/>
        <v>3.4561692351412984E-4</v>
      </c>
      <c r="GC99" s="2">
        <f t="shared" si="169"/>
        <v>3.4018453322603212E-4</v>
      </c>
      <c r="GD99" s="2">
        <f t="shared" si="170"/>
        <v>4.3323844130974245E-4</v>
      </c>
      <c r="GE99" s="2">
        <f t="shared" si="171"/>
        <v>4.3088572749142164E-4</v>
      </c>
      <c r="GF99" s="2">
        <f t="shared" si="172"/>
        <v>4.4543080631505831E-4</v>
      </c>
      <c r="GG99" s="2">
        <f t="shared" si="173"/>
        <v>3.4633958763009381E-4</v>
      </c>
      <c r="GH99" s="2">
        <f t="shared" si="174"/>
        <v>3.1401686348005078E-4</v>
      </c>
      <c r="GI99" s="2">
        <f t="shared" si="175"/>
        <v>2.7695014033679517E-4</v>
      </c>
      <c r="GJ99" s="2">
        <f t="shared" si="176"/>
        <v>2.1684671432354774E-4</v>
      </c>
      <c r="GK99" s="2">
        <f t="shared" si="177"/>
        <v>2.2939875836936553E-4</v>
      </c>
      <c r="GM99" s="86">
        <f t="shared" si="325"/>
        <v>9.1032381859001352E-3</v>
      </c>
      <c r="GN99" s="86">
        <f t="shared" si="178"/>
        <v>5.0853960003751537E-3</v>
      </c>
      <c r="GO99" s="86">
        <f t="shared" si="179"/>
        <v>8.3984027073936778E-4</v>
      </c>
      <c r="GP99" s="86">
        <f t="shared" si="180"/>
        <v>3.4405409598341381E-4</v>
      </c>
      <c r="GQ99" s="86">
        <f t="shared" si="181"/>
        <v>7.0750290257303136E-5</v>
      </c>
      <c r="GR99" s="86">
        <f t="shared" si="182"/>
        <v>4.1562110588814073E-5</v>
      </c>
      <c r="GS99" s="86">
        <f t="shared" si="183"/>
        <v>6.5450876286589398E-5</v>
      </c>
      <c r="GT99" s="86">
        <f t="shared" si="184"/>
        <v>7.3090696093179326E-4</v>
      </c>
      <c r="GU99" s="86">
        <f t="shared" si="185"/>
        <v>1.2048666238082559E-4</v>
      </c>
      <c r="GV99" s="86">
        <f t="shared" si="186"/>
        <v>4.1181275472211554E-5</v>
      </c>
      <c r="GW99" s="86">
        <f t="shared" si="187"/>
        <v>7.9972578822913034E-4</v>
      </c>
      <c r="GX99" s="86">
        <f t="shared" si="188"/>
        <v>1.6882985187730978E-3</v>
      </c>
      <c r="GY99" s="86">
        <f t="shared" si="189"/>
        <v>6.8835020565170867E-3</v>
      </c>
      <c r="GZ99" s="86">
        <f t="shared" si="190"/>
        <v>1.9996534664414825E-2</v>
      </c>
      <c r="HA99" s="86">
        <f t="shared" si="191"/>
        <v>1.8522630023394431E-3</v>
      </c>
      <c r="HC99" s="86">
        <f t="shared" si="326"/>
        <v>1.7925610123506977E-2</v>
      </c>
      <c r="HD99" s="86">
        <f t="shared" si="192"/>
        <v>2.9243734240604093E-2</v>
      </c>
      <c r="HE99" s="86">
        <f t="shared" si="193"/>
        <v>1.4807908845431201E-2</v>
      </c>
      <c r="HF99" s="86">
        <f t="shared" si="194"/>
        <v>2.3679380802512189E-2</v>
      </c>
      <c r="HG99" s="86">
        <f t="shared" si="195"/>
        <v>2.4753942274856441E-2</v>
      </c>
      <c r="HH99" s="86">
        <f t="shared" si="196"/>
        <v>1.8203484331283468E-2</v>
      </c>
      <c r="HI99" s="86">
        <f t="shared" si="197"/>
        <v>1.4511850692786149E-2</v>
      </c>
      <c r="HJ99" s="86">
        <f t="shared" si="198"/>
        <v>1.5204783743502474E-2</v>
      </c>
      <c r="HK99" s="86">
        <f t="shared" si="199"/>
        <v>2.6157666828338345E-2</v>
      </c>
      <c r="HL99" s="86">
        <f t="shared" si="200"/>
        <v>2.5532219403233625E-2</v>
      </c>
      <c r="HM99" s="86">
        <f t="shared" si="201"/>
        <v>1.3642041493069508E-2</v>
      </c>
      <c r="HN99" s="86">
        <f t="shared" si="202"/>
        <v>1.5463657403414474E-2</v>
      </c>
      <c r="HO99" s="86">
        <f t="shared" si="203"/>
        <v>1.2304484897076657E-2</v>
      </c>
      <c r="HP99" s="86">
        <f t="shared" si="204"/>
        <v>7.2418500306473434E-3</v>
      </c>
      <c r="HQ99" s="86">
        <f t="shared" si="205"/>
        <v>2.7325472927136533E-3</v>
      </c>
      <c r="HS99" s="86">
        <f t="shared" si="327"/>
        <v>1.9658786435554806E-40</v>
      </c>
      <c r="HT99" s="86">
        <f t="shared" si="206"/>
        <v>4.5125934501083785E-28</v>
      </c>
      <c r="HU99" s="86">
        <f t="shared" si="207"/>
        <v>4.3965977996922438E-39</v>
      </c>
      <c r="HV99" s="86">
        <f t="shared" si="208"/>
        <v>1.5581824634718626E-38</v>
      </c>
      <c r="HW99" s="86">
        <f t="shared" si="209"/>
        <v>7.1914909293279194E-37</v>
      </c>
      <c r="HX99" s="86">
        <f t="shared" si="210"/>
        <v>4.8422545545428346E-39</v>
      </c>
      <c r="HY99" s="86">
        <f t="shared" si="211"/>
        <v>6.2936410473628269E-42</v>
      </c>
      <c r="HZ99" s="86">
        <f t="shared" si="212"/>
        <v>7.0041406801731502E-41</v>
      </c>
      <c r="IA99" s="86">
        <f t="shared" si="213"/>
        <v>3.7499888794189552E-37</v>
      </c>
      <c r="IB99" s="86">
        <f t="shared" si="214"/>
        <v>9.8240370312691649E-40</v>
      </c>
      <c r="IC99" s="86">
        <f t="shared" si="215"/>
        <v>9.3748568091177629E-43</v>
      </c>
      <c r="ID99" s="86">
        <f t="shared" si="216"/>
        <v>8.5111773250145585E-40</v>
      </c>
      <c r="IE99" s="86">
        <f t="shared" si="217"/>
        <v>4.6486667588087873E-39</v>
      </c>
      <c r="IF99" s="86">
        <f t="shared" si="218"/>
        <v>1.6784796720877393E-29</v>
      </c>
      <c r="IG99" s="86">
        <f t="shared" si="219"/>
        <v>1.4343965716072755E-19</v>
      </c>
      <c r="II99" s="86">
        <f t="shared" si="328"/>
        <v>3.0938656518998843E-124</v>
      </c>
      <c r="IJ99" s="86">
        <f t="shared" si="329"/>
        <v>4.9093716083921607E-83</v>
      </c>
      <c r="IK99" s="86">
        <f t="shared" si="330"/>
        <v>2.1709965545472718E-120</v>
      </c>
      <c r="IL99" s="86">
        <f t="shared" si="331"/>
        <v>6.5107795995463091E-119</v>
      </c>
      <c r="IM99" s="86">
        <f t="shared" si="332"/>
        <v>9.6820885258577747E-118</v>
      </c>
      <c r="IN99" s="86">
        <f t="shared" si="333"/>
        <v>1.3097387543221267E-120</v>
      </c>
      <c r="IO99" s="86">
        <f t="shared" si="334"/>
        <v>1.8039625051439932E-128</v>
      </c>
      <c r="IP99" s="86">
        <f t="shared" si="335"/>
        <v>6.0046763000439223E-125</v>
      </c>
      <c r="IQ99" s="86">
        <f t="shared" si="336"/>
        <v>1.8442385351031545E-114</v>
      </c>
      <c r="IR99" s="86">
        <f t="shared" si="337"/>
        <v>1.0416304250208624E-123</v>
      </c>
      <c r="IS99" s="86">
        <f t="shared" si="338"/>
        <v>4.0730194913425121E-131</v>
      </c>
      <c r="IT99" s="86">
        <f t="shared" si="339"/>
        <v>3.9443990221731917E-121</v>
      </c>
      <c r="IU99" s="86">
        <f t="shared" si="340"/>
        <v>2.8235518028000397E-117</v>
      </c>
      <c r="IV99" s="86">
        <f t="shared" si="341"/>
        <v>2.403919589335811E-67</v>
      </c>
      <c r="IW99" s="86">
        <f t="shared" si="342"/>
        <v>1.4287583311370734E-101</v>
      </c>
      <c r="IY99" s="86">
        <f t="shared" si="343"/>
        <v>2.7028848309407112E-2</v>
      </c>
      <c r="IZ99" s="86">
        <f t="shared" si="344"/>
        <v>3.432913024097925E-2</v>
      </c>
      <c r="JA99" s="86">
        <f t="shared" si="345"/>
        <v>1.5647749116170569E-2</v>
      </c>
      <c r="JB99" s="86">
        <f t="shared" si="346"/>
        <v>2.4023434898495601E-2</v>
      </c>
      <c r="JC99" s="86">
        <f t="shared" si="347"/>
        <v>2.4824692565113743E-2</v>
      </c>
      <c r="JD99" s="86">
        <f t="shared" si="348"/>
        <v>1.8245046441872283E-2</v>
      </c>
      <c r="JE99" s="86">
        <f t="shared" si="349"/>
        <v>1.4577301569072739E-2</v>
      </c>
      <c r="JF99" s="86">
        <f t="shared" si="350"/>
        <v>1.5935690704434267E-2</v>
      </c>
      <c r="JG99" s="86">
        <f t="shared" si="351"/>
        <v>2.6278153490719172E-2</v>
      </c>
      <c r="JH99" s="86">
        <f t="shared" si="352"/>
        <v>2.5573400678705838E-2</v>
      </c>
      <c r="JI99" s="86">
        <f t="shared" si="353"/>
        <v>1.4441767281298638E-2</v>
      </c>
      <c r="JJ99" s="86">
        <f t="shared" si="354"/>
        <v>1.7151955922187573E-2</v>
      </c>
      <c r="JK99" s="86">
        <f t="shared" si="355"/>
        <v>1.9187986953593743E-2</v>
      </c>
      <c r="JL99" s="86">
        <f t="shared" si="356"/>
        <v>2.7238384695062168E-2</v>
      </c>
      <c r="JM99" s="86">
        <f t="shared" si="357"/>
        <v>4.5848102950530965E-3</v>
      </c>
    </row>
    <row r="100" spans="2:273" x14ac:dyDescent="0.25">
      <c r="B100" s="2">
        <v>73</v>
      </c>
      <c r="C100" s="37">
        <v>66.400000000000006</v>
      </c>
      <c r="D100" s="37">
        <v>63.145000000000003</v>
      </c>
      <c r="E100" s="37">
        <v>60.725999999999999</v>
      </c>
      <c r="F100" s="37">
        <v>70.548000000000002</v>
      </c>
      <c r="G100" s="37">
        <v>67.242000000000004</v>
      </c>
      <c r="H100" s="37">
        <v>67.305999999999997</v>
      </c>
      <c r="I100" s="37">
        <v>66.290000000000006</v>
      </c>
      <c r="J100" s="37">
        <v>67.113</v>
      </c>
      <c r="K100" s="37">
        <v>70.644999999999996</v>
      </c>
      <c r="L100" s="37">
        <v>69.661000000000001</v>
      </c>
      <c r="M100" s="37">
        <v>64.661000000000001</v>
      </c>
      <c r="N100" s="37">
        <v>64.161000000000001</v>
      </c>
      <c r="O100" s="37">
        <v>62.145000000000003</v>
      </c>
      <c r="P100" s="37">
        <v>61.145000000000003</v>
      </c>
      <c r="Q100" s="37">
        <v>59.418999999999997</v>
      </c>
      <c r="S100" s="4">
        <f t="shared" si="229"/>
        <v>64.124310247025221</v>
      </c>
      <c r="T100" s="4">
        <f t="shared" si="230"/>
        <v>66.909171732947684</v>
      </c>
      <c r="U100" s="4">
        <f t="shared" si="231"/>
        <v>62.264311301723446</v>
      </c>
      <c r="V100" s="4">
        <f t="shared" si="232"/>
        <v>73.13047158075436</v>
      </c>
      <c r="W100" s="4">
        <f t="shared" si="233"/>
        <v>72.552215738711041</v>
      </c>
      <c r="X100" s="4">
        <f t="shared" si="234"/>
        <v>70.537876184342991</v>
      </c>
      <c r="Y100" s="4">
        <f t="shared" si="235"/>
        <v>69.262507485113417</v>
      </c>
      <c r="Z100" s="4">
        <f t="shared" si="236"/>
        <v>69.901296409217849</v>
      </c>
      <c r="AA100" s="4">
        <f t="shared" si="237"/>
        <v>73.164603504510552</v>
      </c>
      <c r="AB100" s="4">
        <f t="shared" si="238"/>
        <v>74.359739932828958</v>
      </c>
      <c r="AC100" s="4">
        <f t="shared" si="239"/>
        <v>66.292593510600355</v>
      </c>
      <c r="AD100" s="4">
        <f t="shared" si="240"/>
        <v>65.025485871227417</v>
      </c>
      <c r="AE100" s="4">
        <f t="shared" si="241"/>
        <v>64.889607277682273</v>
      </c>
      <c r="AF100" s="4">
        <f t="shared" si="242"/>
        <v>64.220054702050064</v>
      </c>
      <c r="AG100" s="4">
        <f t="shared" si="243"/>
        <v>60.014239734068198</v>
      </c>
      <c r="AI100" s="4">
        <f t="shared" si="244"/>
        <v>2.2756897529747846</v>
      </c>
      <c r="AJ100" s="4">
        <f t="shared" si="245"/>
        <v>-3.7641717329476805</v>
      </c>
      <c r="AK100" s="4">
        <f t="shared" si="246"/>
        <v>-1.5383113017234464</v>
      </c>
      <c r="AL100" s="4">
        <f t="shared" si="247"/>
        <v>-2.5824715807543583</v>
      </c>
      <c r="AM100" s="4">
        <f t="shared" si="248"/>
        <v>-5.3102157387110367</v>
      </c>
      <c r="AN100" s="4">
        <f t="shared" si="249"/>
        <v>-3.231876184342994</v>
      </c>
      <c r="AO100" s="4">
        <f t="shared" si="250"/>
        <v>-2.972507485113411</v>
      </c>
      <c r="AP100" s="4">
        <f t="shared" si="251"/>
        <v>-2.7882964092178497</v>
      </c>
      <c r="AQ100" s="4">
        <f t="shared" si="252"/>
        <v>-2.519603504510556</v>
      </c>
      <c r="AR100" s="4">
        <f t="shared" si="253"/>
        <v>-4.698739932828957</v>
      </c>
      <c r="AS100" s="4">
        <f t="shared" si="254"/>
        <v>-1.6315935106003536</v>
      </c>
      <c r="AT100" s="4">
        <f t="shared" si="255"/>
        <v>-0.86448587122741571</v>
      </c>
      <c r="AU100" s="4">
        <f t="shared" si="256"/>
        <v>-2.7446072776822703</v>
      </c>
      <c r="AV100" s="4">
        <f t="shared" si="257"/>
        <v>-3.0750547020500605</v>
      </c>
      <c r="AW100" s="4">
        <f t="shared" si="257"/>
        <v>-0.59523973406820119</v>
      </c>
      <c r="AY100" s="2">
        <f t="shared" si="308"/>
        <v>53.577814815719968</v>
      </c>
      <c r="AZ100" s="2">
        <f t="shared" si="147"/>
        <v>52.582515904926403</v>
      </c>
      <c r="BA100" s="2">
        <f t="shared" si="148"/>
        <v>53.642947811319367</v>
      </c>
      <c r="BB100" s="2">
        <f t="shared" si="149"/>
        <v>59.316419348863811</v>
      </c>
      <c r="BC100" s="2">
        <f t="shared" si="150"/>
        <v>58.95357014826088</v>
      </c>
      <c r="BD100" s="2">
        <f t="shared" si="151"/>
        <v>60.147646838031498</v>
      </c>
      <c r="BE100" s="2">
        <f t="shared" si="152"/>
        <v>61.062227003228173</v>
      </c>
      <c r="BF100" s="2">
        <f t="shared" si="153"/>
        <v>60.443474678576891</v>
      </c>
      <c r="BG100" s="2">
        <f t="shared" si="154"/>
        <v>60.422122340037483</v>
      </c>
      <c r="BH100" s="2">
        <f t="shared" si="155"/>
        <v>60.350205538966641</v>
      </c>
      <c r="BI100" s="2">
        <f t="shared" si="156"/>
        <v>58.177056291607002</v>
      </c>
      <c r="BJ100" s="2">
        <f t="shared" si="157"/>
        <v>56.37611982017097</v>
      </c>
      <c r="BK100" s="2">
        <f t="shared" si="158"/>
        <v>57.517113334967846</v>
      </c>
      <c r="BL100" s="2">
        <f t="shared" si="159"/>
        <v>59.84382179443606</v>
      </c>
      <c r="BM100" s="2">
        <f t="shared" si="160"/>
        <v>58.627533873766559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>
        <f t="shared" si="323"/>
        <v>59.418999999999997</v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>
        <f t="shared" si="287"/>
        <v>59.418999999999997</v>
      </c>
      <c r="DK100" s="2">
        <f t="shared" si="288"/>
        <v>66.660608783729018</v>
      </c>
      <c r="DL100" s="2">
        <f t="shared" si="289"/>
        <v>67.259137806228566</v>
      </c>
      <c r="DM100" s="2">
        <f t="shared" si="289"/>
        <v>66.743048402344513</v>
      </c>
      <c r="DN100" s="2">
        <f t="shared" si="289"/>
        <v>74.624489640591989</v>
      </c>
      <c r="DO100" s="2">
        <f t="shared" si="289"/>
        <v>74.080562216852925</v>
      </c>
      <c r="DP100" s="2">
        <f t="shared" si="289"/>
        <v>72.537709504902324</v>
      </c>
      <c r="DQ100" s="2">
        <f t="shared" si="289"/>
        <v>75.121764763918264</v>
      </c>
      <c r="DR100" s="2">
        <f t="shared" si="289"/>
        <v>74.608588580071853</v>
      </c>
      <c r="DS100" s="2">
        <f t="shared" si="289"/>
        <v>75.47175626698882</v>
      </c>
      <c r="DT100" s="2">
        <f t="shared" si="289"/>
        <v>76.608545471733777</v>
      </c>
      <c r="DU100" s="2">
        <f t="shared" si="289"/>
        <v>74.855312195121982</v>
      </c>
      <c r="DV100" s="2">
        <f t="shared" si="289"/>
        <v>72.980773627204712</v>
      </c>
      <c r="DW100" s="2">
        <f t="shared" si="289"/>
        <v>71.457906976744212</v>
      </c>
      <c r="DX100" s="2">
        <f t="shared" si="289"/>
        <v>71.83472097812097</v>
      </c>
      <c r="DY100" s="2">
        <f t="shared" si="289"/>
        <v>68.19725490196079</v>
      </c>
      <c r="EA100" s="2">
        <f t="shared" si="228"/>
        <v>52.779701043177731</v>
      </c>
      <c r="EB100" s="2">
        <f t="shared" si="290"/>
        <v>51.712095289154092</v>
      </c>
      <c r="EC100" s="2">
        <f t="shared" si="291"/>
        <v>52.685440245705834</v>
      </c>
      <c r="ED100" s="2">
        <f t="shared" si="292"/>
        <v>58.281869343267417</v>
      </c>
      <c r="EE100" s="2">
        <f t="shared" si="293"/>
        <v>57.915537048801632</v>
      </c>
      <c r="EF100" s="2">
        <f t="shared" si="294"/>
        <v>59.243041680833855</v>
      </c>
      <c r="EG100" s="2">
        <f t="shared" si="295"/>
        <v>60.031004053395463</v>
      </c>
      <c r="EH100" s="2">
        <f t="shared" si="296"/>
        <v>59.396738012213845</v>
      </c>
      <c r="EI100" s="2">
        <f t="shared" si="297"/>
        <v>59.362136742084537</v>
      </c>
      <c r="EJ100" s="2">
        <f t="shared" si="298"/>
        <v>59.235297973462686</v>
      </c>
      <c r="EK100" s="2">
        <f t="shared" si="299"/>
        <v>56.804638296320029</v>
      </c>
      <c r="EL100" s="2">
        <f t="shared" si="300"/>
        <v>55.11053839691985</v>
      </c>
      <c r="EM100" s="2">
        <f t="shared" si="301"/>
        <v>56.473545579489873</v>
      </c>
      <c r="EN100" s="2">
        <f t="shared" si="302"/>
        <v>58.67227107787977</v>
      </c>
      <c r="EO100" s="2">
        <f t="shared" si="303"/>
        <v>57.628048426767336</v>
      </c>
      <c r="EQ100" s="2">
        <f t="shared" si="304"/>
        <v>51.671483830945832</v>
      </c>
      <c r="ER100" s="2">
        <f t="shared" si="305"/>
        <v>51.464568143300141</v>
      </c>
      <c r="ES100" s="2">
        <f t="shared" si="305"/>
        <v>52.09238798765228</v>
      </c>
      <c r="ET100" s="2">
        <f t="shared" si="305"/>
        <v>56.577194332060117</v>
      </c>
      <c r="EU100" s="2">
        <f t="shared" si="305"/>
        <v>57.787633247189959</v>
      </c>
      <c r="EV100" s="2">
        <f t="shared" si="305"/>
        <v>58.678629871345052</v>
      </c>
      <c r="EW100" s="2">
        <f t="shared" si="305"/>
        <v>59.371091672069298</v>
      </c>
      <c r="EX100" s="2">
        <f t="shared" si="305"/>
        <v>58.673027861888329</v>
      </c>
      <c r="EY100" s="2">
        <f t="shared" si="305"/>
        <v>58.999031588839394</v>
      </c>
      <c r="EZ100" s="2">
        <f t="shared" si="305"/>
        <v>58.855654323588894</v>
      </c>
      <c r="FA100" s="2">
        <f t="shared" si="305"/>
        <v>56.448471256943094</v>
      </c>
      <c r="FB100" s="2">
        <f t="shared" si="305"/>
        <v>55.440339300952793</v>
      </c>
      <c r="FC100" s="2">
        <f t="shared" si="305"/>
        <v>54.937652964397152</v>
      </c>
      <c r="FD100" s="2">
        <f t="shared" si="305"/>
        <v>58.794187713148048</v>
      </c>
      <c r="FE100" s="2">
        <f t="shared" si="305"/>
        <v>58.171677389033654</v>
      </c>
      <c r="FG100" s="2">
        <f t="shared" si="306"/>
        <v>0.94247507792262264</v>
      </c>
      <c r="FH100" s="2">
        <f t="shared" si="307"/>
        <v>0.94400518044435999</v>
      </c>
      <c r="FI100" s="2">
        <f t="shared" si="307"/>
        <v>0.93187200951860383</v>
      </c>
      <c r="FJ100" s="2">
        <f t="shared" si="307"/>
        <v>0.93664909814336639</v>
      </c>
      <c r="FK100" s="2">
        <f t="shared" si="307"/>
        <v>0.93578228479640746</v>
      </c>
      <c r="FL100" s="2">
        <f t="shared" si="307"/>
        <v>0.93194120738172814</v>
      </c>
      <c r="FM100" s="2">
        <f t="shared" si="307"/>
        <v>0.93164896640351669</v>
      </c>
      <c r="FN100" s="2">
        <f t="shared" si="307"/>
        <v>0.93116679420013826</v>
      </c>
      <c r="FO100" s="2">
        <f t="shared" si="307"/>
        <v>0.93419105021795212</v>
      </c>
      <c r="FP100" s="2">
        <f t="shared" si="307"/>
        <v>0.93581551304284405</v>
      </c>
      <c r="FQ100" s="2">
        <f t="shared" si="307"/>
        <v>0.92396110780951834</v>
      </c>
      <c r="FR100" s="2">
        <f t="shared" si="307"/>
        <v>0.92918571827608765</v>
      </c>
      <c r="FS100" s="2">
        <f t="shared" si="307"/>
        <v>0.93032508229574618</v>
      </c>
      <c r="FT100" s="2">
        <f t="shared" si="307"/>
        <v>0.91099516137159087</v>
      </c>
      <c r="FU100" s="2">
        <f t="shared" si="307"/>
        <v>0.90544713900919749</v>
      </c>
      <c r="FW100" s="2">
        <f t="shared" si="324"/>
        <v>3.4683055992883595E-4</v>
      </c>
      <c r="FX100" s="2">
        <f t="shared" si="164"/>
        <v>5.3822216014256358E-4</v>
      </c>
      <c r="FY100" s="2">
        <f t="shared" si="165"/>
        <v>3.5246316036558633E-4</v>
      </c>
      <c r="FZ100" s="2">
        <f t="shared" si="166"/>
        <v>4.5153999124858282E-4</v>
      </c>
      <c r="GA100" s="2">
        <f t="shared" si="167"/>
        <v>3.7436761822226907E-4</v>
      </c>
      <c r="GB100" s="2">
        <f t="shared" si="168"/>
        <v>3.7894878499457823E-4</v>
      </c>
      <c r="GC100" s="2">
        <f t="shared" si="169"/>
        <v>3.7299268158216896E-4</v>
      </c>
      <c r="GD100" s="2">
        <f t="shared" si="170"/>
        <v>4.750166498511844E-4</v>
      </c>
      <c r="GE100" s="2">
        <f t="shared" si="171"/>
        <v>4.7243716550150717E-4</v>
      </c>
      <c r="GF100" s="2">
        <f t="shared" si="172"/>
        <v>4.8838417901707072E-4</v>
      </c>
      <c r="GG100" s="2">
        <f t="shared" si="173"/>
        <v>3.7974111754488133E-4</v>
      </c>
      <c r="GH100" s="2">
        <f t="shared" si="174"/>
        <v>3.4430221312285633E-4</v>
      </c>
      <c r="GI100" s="2">
        <f t="shared" si="175"/>
        <v>3.0366167656438708E-4</v>
      </c>
      <c r="GJ100" s="2">
        <f t="shared" si="176"/>
        <v>2.3776271993199071E-4</v>
      </c>
      <c r="GK100" s="2">
        <f t="shared" si="177"/>
        <v>2.5152517002469734E-4</v>
      </c>
      <c r="GM100" s="86">
        <f t="shared" si="325"/>
        <v>3.4498327474949885E-3</v>
      </c>
      <c r="GN100" s="86">
        <f t="shared" si="178"/>
        <v>1.5372945660374481E-3</v>
      </c>
      <c r="GO100" s="86">
        <f t="shared" si="179"/>
        <v>1.7241379692353812E-4</v>
      </c>
      <c r="GP100" s="86">
        <f t="shared" si="180"/>
        <v>6.4251221800846738E-5</v>
      </c>
      <c r="GQ100" s="86">
        <f t="shared" si="181"/>
        <v>9.7337590009429978E-6</v>
      </c>
      <c r="GR100" s="86">
        <f t="shared" si="182"/>
        <v>4.0471027889326825E-6</v>
      </c>
      <c r="GS100" s="86">
        <f t="shared" si="183"/>
        <v>6.3890965743168395E-6</v>
      </c>
      <c r="GT100" s="86">
        <f t="shared" si="184"/>
        <v>1.5642117399186975E-4</v>
      </c>
      <c r="GU100" s="86">
        <f t="shared" si="185"/>
        <v>1.7011424496365874E-5</v>
      </c>
      <c r="GV100" s="86">
        <f t="shared" si="186"/>
        <v>5.1791123924026686E-6</v>
      </c>
      <c r="GW100" s="86">
        <f t="shared" si="187"/>
        <v>1.5451259665463343E-4</v>
      </c>
      <c r="GX100" s="86">
        <f t="shared" si="188"/>
        <v>4.1014669906908123E-4</v>
      </c>
      <c r="GY100" s="86">
        <f t="shared" si="189"/>
        <v>2.2881545148624393E-3</v>
      </c>
      <c r="GZ100" s="86">
        <f t="shared" si="190"/>
        <v>9.0148166063513877E-3</v>
      </c>
      <c r="HA100" s="86">
        <f t="shared" si="191"/>
        <v>4.8880729525311586E-4</v>
      </c>
      <c r="HC100" s="86">
        <f t="shared" si="326"/>
        <v>2.629908612680755E-2</v>
      </c>
      <c r="HD100" s="86">
        <f t="shared" si="192"/>
        <v>3.9882466513759249E-2</v>
      </c>
      <c r="HE100" s="86">
        <f t="shared" si="193"/>
        <v>2.1809053797524666E-2</v>
      </c>
      <c r="HF100" s="86">
        <f t="shared" si="194"/>
        <v>3.4404989986136239E-2</v>
      </c>
      <c r="HG100" s="86">
        <f t="shared" si="195"/>
        <v>3.5518542808595559E-2</v>
      </c>
      <c r="HH100" s="86">
        <f t="shared" si="196"/>
        <v>2.6647093107598663E-2</v>
      </c>
      <c r="HI100" s="86">
        <f t="shared" si="197"/>
        <v>2.172686931770345E-2</v>
      </c>
      <c r="HJ100" s="86">
        <f t="shared" si="198"/>
        <v>2.2862022076013972E-2</v>
      </c>
      <c r="HK100" s="86">
        <f t="shared" si="199"/>
        <v>3.7631382711565138E-2</v>
      </c>
      <c r="HL100" s="86">
        <f t="shared" si="200"/>
        <v>3.7365748092004832E-2</v>
      </c>
      <c r="HM100" s="86">
        <f t="shared" si="201"/>
        <v>2.0589268614076825E-2</v>
      </c>
      <c r="HN100" s="86">
        <f t="shared" si="202"/>
        <v>2.273026486571458E-2</v>
      </c>
      <c r="HO100" s="86">
        <f t="shared" si="203"/>
        <v>1.8059509645658806E-2</v>
      </c>
      <c r="HP100" s="86">
        <f t="shared" si="204"/>
        <v>1.1138558955302112E-2</v>
      </c>
      <c r="HQ100" s="86">
        <f t="shared" si="205"/>
        <v>4.755886618725726E-3</v>
      </c>
      <c r="HS100" s="86">
        <f t="shared" si="327"/>
        <v>4.5436696084922891E-39</v>
      </c>
      <c r="HT100" s="86">
        <f t="shared" si="206"/>
        <v>4.2258484507582459E-27</v>
      </c>
      <c r="HU100" s="86">
        <f t="shared" si="207"/>
        <v>9.2171334911962064E-38</v>
      </c>
      <c r="HV100" s="86">
        <f t="shared" si="208"/>
        <v>3.4458889918757289E-37</v>
      </c>
      <c r="HW100" s="86">
        <f t="shared" si="209"/>
        <v>1.3610185912200564E-35</v>
      </c>
      <c r="HX100" s="86">
        <f t="shared" si="210"/>
        <v>1.0445126037494769E-37</v>
      </c>
      <c r="HY100" s="86">
        <f t="shared" si="211"/>
        <v>1.6795906975050119E-40</v>
      </c>
      <c r="HZ100" s="86">
        <f t="shared" si="212"/>
        <v>1.8897184258445469E-39</v>
      </c>
      <c r="IA100" s="86">
        <f t="shared" si="213"/>
        <v>7.510590050144774E-36</v>
      </c>
      <c r="IB100" s="86">
        <f t="shared" si="214"/>
        <v>2.513028995282064E-38</v>
      </c>
      <c r="IC100" s="86">
        <f t="shared" si="215"/>
        <v>2.6974417516733954E-41</v>
      </c>
      <c r="ID100" s="86">
        <f t="shared" si="216"/>
        <v>1.8376647800247808E-38</v>
      </c>
      <c r="IE100" s="86">
        <f t="shared" si="217"/>
        <v>8.8618591102283423E-38</v>
      </c>
      <c r="IF100" s="86">
        <f t="shared" si="218"/>
        <v>1.4159039238050503E-28</v>
      </c>
      <c r="IG100" s="86">
        <f t="shared" si="219"/>
        <v>5.4598480509484436E-19</v>
      </c>
      <c r="II100" s="86">
        <f t="shared" si="328"/>
        <v>1.8583929371008096E-121</v>
      </c>
      <c r="IJ100" s="86">
        <f t="shared" si="329"/>
        <v>4.3755155885606916E-81</v>
      </c>
      <c r="IK100" s="86">
        <f t="shared" si="330"/>
        <v>1.079934648985498E-117</v>
      </c>
      <c r="IL100" s="86">
        <f t="shared" si="331"/>
        <v>3.6388817183754061E-116</v>
      </c>
      <c r="IM100" s="86">
        <f t="shared" si="332"/>
        <v>4.3882494558755028E-115</v>
      </c>
      <c r="IN100" s="86">
        <f t="shared" si="333"/>
        <v>6.9717316767810423E-118</v>
      </c>
      <c r="IO100" s="86">
        <f t="shared" si="334"/>
        <v>1.4353945069499079E-125</v>
      </c>
      <c r="IP100" s="86">
        <f t="shared" si="335"/>
        <v>4.854670599165762E-122</v>
      </c>
      <c r="IQ100" s="86">
        <f t="shared" si="336"/>
        <v>8.3964748228642884E-112</v>
      </c>
      <c r="IR100" s="86">
        <f t="shared" si="337"/>
        <v>8.0617334054038046E-121</v>
      </c>
      <c r="IS100" s="86">
        <f t="shared" si="338"/>
        <v>3.7833526474234393E-128</v>
      </c>
      <c r="IT100" s="86">
        <f t="shared" si="339"/>
        <v>2.0031683256570798E-118</v>
      </c>
      <c r="IU100" s="86">
        <f t="shared" si="340"/>
        <v>1.0696033969008683E-114</v>
      </c>
      <c r="IV100" s="86">
        <f t="shared" si="341"/>
        <v>6.3578579415119556E-66</v>
      </c>
      <c r="IW100" s="86">
        <f t="shared" si="342"/>
        <v>2.1532904640645541E-99</v>
      </c>
      <c r="IY100" s="86">
        <f t="shared" si="343"/>
        <v>2.9748918874302539E-2</v>
      </c>
      <c r="IZ100" s="86">
        <f t="shared" si="344"/>
        <v>4.1419761079796696E-2</v>
      </c>
      <c r="JA100" s="86">
        <f t="shared" si="345"/>
        <v>2.1981467594448204E-2</v>
      </c>
      <c r="JB100" s="86">
        <f t="shared" si="346"/>
        <v>3.4469241207937089E-2</v>
      </c>
      <c r="JC100" s="86">
        <f t="shared" si="347"/>
        <v>3.5528276567596502E-2</v>
      </c>
      <c r="JD100" s="86">
        <f t="shared" si="348"/>
        <v>2.6651140210387596E-2</v>
      </c>
      <c r="JE100" s="86">
        <f t="shared" si="349"/>
        <v>2.1733258414277767E-2</v>
      </c>
      <c r="JF100" s="86">
        <f t="shared" si="350"/>
        <v>2.3018443250005842E-2</v>
      </c>
      <c r="JG100" s="86">
        <f t="shared" si="351"/>
        <v>3.7648394136061504E-2</v>
      </c>
      <c r="JH100" s="86">
        <f t="shared" si="352"/>
        <v>3.7370927204397233E-2</v>
      </c>
      <c r="JI100" s="86">
        <f t="shared" si="353"/>
        <v>2.0743781210731459E-2</v>
      </c>
      <c r="JJ100" s="86">
        <f t="shared" si="354"/>
        <v>2.314041156478366E-2</v>
      </c>
      <c r="JK100" s="86">
        <f t="shared" si="355"/>
        <v>2.0347664160521244E-2</v>
      </c>
      <c r="JL100" s="86">
        <f t="shared" si="356"/>
        <v>2.0153375561653499E-2</v>
      </c>
      <c r="JM100" s="86">
        <f t="shared" si="357"/>
        <v>5.2446939139788431E-3</v>
      </c>
    </row>
    <row r="101" spans="2:273" x14ac:dyDescent="0.25">
      <c r="B101" s="2">
        <v>74</v>
      </c>
      <c r="C101" s="37">
        <v>66.599999999999994</v>
      </c>
      <c r="D101" s="37">
        <v>68.451999999999998</v>
      </c>
      <c r="E101" s="37">
        <v>61.338999999999999</v>
      </c>
      <c r="F101" s="37">
        <v>73.290000000000006</v>
      </c>
      <c r="G101" s="37">
        <v>72.338999999999999</v>
      </c>
      <c r="H101" s="37">
        <v>69.677000000000007</v>
      </c>
      <c r="I101" s="37">
        <v>69.887</v>
      </c>
      <c r="J101" s="37">
        <v>69.677000000000007</v>
      </c>
      <c r="K101" s="37">
        <v>75.242000000000004</v>
      </c>
      <c r="L101" s="37">
        <v>75.370999999999995</v>
      </c>
      <c r="M101" s="37">
        <v>65.838999999999999</v>
      </c>
      <c r="N101" s="37">
        <v>66.096999999999994</v>
      </c>
      <c r="O101" s="37">
        <v>65.983999999999995</v>
      </c>
      <c r="P101" s="37">
        <v>65.081000000000003</v>
      </c>
      <c r="Q101" s="37">
        <v>58.694000000000003</v>
      </c>
      <c r="S101" s="4">
        <f t="shared" si="229"/>
        <v>67.534895408213174</v>
      </c>
      <c r="T101" s="4">
        <f t="shared" si="230"/>
        <v>70.651758077210019</v>
      </c>
      <c r="U101" s="4">
        <f t="shared" si="231"/>
        <v>65.270750008034227</v>
      </c>
      <c r="V101" s="4">
        <f t="shared" si="232"/>
        <v>77.687226781667391</v>
      </c>
      <c r="W101" s="4">
        <f t="shared" si="233"/>
        <v>76.914766705127761</v>
      </c>
      <c r="X101" s="4">
        <f t="shared" si="234"/>
        <v>74.126222400536776</v>
      </c>
      <c r="Y101" s="4">
        <f t="shared" si="235"/>
        <v>72.271081768897631</v>
      </c>
      <c r="Z101" s="4">
        <f t="shared" si="236"/>
        <v>73.433986421345153</v>
      </c>
      <c r="AA101" s="4">
        <f t="shared" si="237"/>
        <v>77.277458069668938</v>
      </c>
      <c r="AB101" s="4">
        <f t="shared" si="238"/>
        <v>79.140737211389023</v>
      </c>
      <c r="AC101" s="4">
        <f t="shared" si="239"/>
        <v>69.327684082591247</v>
      </c>
      <c r="AD101" s="4">
        <f t="shared" si="240"/>
        <v>68.007517873601557</v>
      </c>
      <c r="AE101" s="4">
        <f t="shared" si="241"/>
        <v>67.29071624636093</v>
      </c>
      <c r="AF101" s="4">
        <f t="shared" si="242"/>
        <v>65.502228249149255</v>
      </c>
      <c r="AG101" s="4">
        <f t="shared" si="243"/>
        <v>60.706767197539371</v>
      </c>
      <c r="AI101" s="4">
        <f t="shared" si="244"/>
        <v>-0.93489540821317973</v>
      </c>
      <c r="AJ101" s="4">
        <f t="shared" si="245"/>
        <v>-2.1997580772100207</v>
      </c>
      <c r="AK101" s="4">
        <f t="shared" si="246"/>
        <v>-3.9317500080342285</v>
      </c>
      <c r="AL101" s="4">
        <f t="shared" si="247"/>
        <v>-4.3972267816673849</v>
      </c>
      <c r="AM101" s="4">
        <f t="shared" si="248"/>
        <v>-4.5757667051277622</v>
      </c>
      <c r="AN101" s="4">
        <f t="shared" si="249"/>
        <v>-4.4492224005367689</v>
      </c>
      <c r="AO101" s="4">
        <f t="shared" si="250"/>
        <v>-2.3840817688976301</v>
      </c>
      <c r="AP101" s="4">
        <f t="shared" si="251"/>
        <v>-3.7569864213451467</v>
      </c>
      <c r="AQ101" s="4">
        <f t="shared" si="252"/>
        <v>-2.0354580696689339</v>
      </c>
      <c r="AR101" s="4">
        <f t="shared" si="253"/>
        <v>-3.7697372113890282</v>
      </c>
      <c r="AS101" s="4">
        <f t="shared" si="254"/>
        <v>-3.4886840825912486</v>
      </c>
      <c r="AT101" s="4">
        <f t="shared" si="255"/>
        <v>-1.9105178736015631</v>
      </c>
      <c r="AU101" s="4">
        <f t="shared" si="256"/>
        <v>-1.306716246360935</v>
      </c>
      <c r="AV101" s="4">
        <f t="shared" si="257"/>
        <v>-0.42122824914925161</v>
      </c>
      <c r="AW101" s="4">
        <f t="shared" si="257"/>
        <v>-2.0127671975393682</v>
      </c>
      <c r="AY101" s="2">
        <f t="shared" si="308"/>
        <v>53.374600138137403</v>
      </c>
      <c r="AZ101" s="2">
        <f t="shared" si="147"/>
        <v>52.392044256037195</v>
      </c>
      <c r="BA101" s="2">
        <f t="shared" si="148"/>
        <v>53.428191985991447</v>
      </c>
      <c r="BB101" s="2">
        <f t="shared" si="149"/>
        <v>59.042142305814615</v>
      </c>
      <c r="BC101" s="2">
        <f t="shared" si="150"/>
        <v>58.740435012352066</v>
      </c>
      <c r="BD101" s="2">
        <f t="shared" si="151"/>
        <v>59.953217555521078</v>
      </c>
      <c r="BE101" s="2">
        <f t="shared" si="152"/>
        <v>60.849731193166548</v>
      </c>
      <c r="BF101" s="2">
        <f t="shared" si="153"/>
        <v>60.239563144911116</v>
      </c>
      <c r="BG101" s="2">
        <f t="shared" si="154"/>
        <v>60.232962374411088</v>
      </c>
      <c r="BH101" s="2">
        <f t="shared" si="155"/>
        <v>60.155800322592697</v>
      </c>
      <c r="BI101" s="2">
        <f t="shared" si="156"/>
        <v>57.954266043291682</v>
      </c>
      <c r="BJ101" s="2">
        <f t="shared" si="157"/>
        <v>56.168568178653743</v>
      </c>
      <c r="BK101" s="2">
        <f t="shared" si="158"/>
        <v>57.324850043003622</v>
      </c>
      <c r="BL101" s="2">
        <f t="shared" si="159"/>
        <v>59.660927098271891</v>
      </c>
      <c r="BM101" s="2">
        <f t="shared" si="160"/>
        <v>58.49686699455733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>
        <f t="shared" si="323"/>
        <v>58.694000000000003</v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>
        <f t="shared" si="287"/>
        <v>58.694000000000003</v>
      </c>
      <c r="DK101" s="2">
        <f t="shared" si="288"/>
        <v>66.819978202738824</v>
      </c>
      <c r="DL101" s="2">
        <f t="shared" si="289"/>
        <v>67.386368095508203</v>
      </c>
      <c r="DM101" s="2">
        <f t="shared" si="289"/>
        <v>66.856604759203762</v>
      </c>
      <c r="DN101" s="2">
        <f t="shared" si="289"/>
        <v>74.782665961945057</v>
      </c>
      <c r="DO101" s="2">
        <f t="shared" si="289"/>
        <v>74.219852310480235</v>
      </c>
      <c r="DP101" s="2">
        <f t="shared" si="289"/>
        <v>72.601831050968272</v>
      </c>
      <c r="DQ101" s="2">
        <f t="shared" si="289"/>
        <v>75.245607540521505</v>
      </c>
      <c r="DR101" s="2">
        <f t="shared" si="289"/>
        <v>74.71623010020798</v>
      </c>
      <c r="DS101" s="2">
        <f t="shared" si="289"/>
        <v>75.570859559045601</v>
      </c>
      <c r="DT101" s="2">
        <f t="shared" si="289"/>
        <v>76.728655754530962</v>
      </c>
      <c r="DU101" s="2">
        <f t="shared" si="289"/>
        <v>74.986107317073206</v>
      </c>
      <c r="DV101" s="2">
        <f t="shared" si="289"/>
        <v>73.115156740404615</v>
      </c>
      <c r="DW101" s="2">
        <f t="shared" si="289"/>
        <v>71.556674418604672</v>
      </c>
      <c r="DX101" s="2">
        <f t="shared" si="289"/>
        <v>71.991850579150565</v>
      </c>
      <c r="DY101" s="2">
        <f t="shared" si="289"/>
        <v>68.344169340463452</v>
      </c>
      <c r="EA101" s="2">
        <f t="shared" si="228"/>
        <v>52.626590597525144</v>
      </c>
      <c r="EB101" s="2">
        <f t="shared" si="290"/>
        <v>51.581045692408097</v>
      </c>
      <c r="EC101" s="2">
        <f t="shared" si="291"/>
        <v>52.533078148106014</v>
      </c>
      <c r="ED101" s="2">
        <f t="shared" si="292"/>
        <v>58.072069533400395</v>
      </c>
      <c r="EE101" s="2">
        <f t="shared" si="293"/>
        <v>57.771688709211681</v>
      </c>
      <c r="EF101" s="2">
        <f t="shared" si="294"/>
        <v>59.111022147706095</v>
      </c>
      <c r="EG101" s="2">
        <f t="shared" si="295"/>
        <v>59.886779895701906</v>
      </c>
      <c r="EH101" s="2">
        <f t="shared" si="296"/>
        <v>59.263979467692707</v>
      </c>
      <c r="EI101" s="2">
        <f t="shared" si="297"/>
        <v>59.247751459108201</v>
      </c>
      <c r="EJ101" s="2">
        <f t="shared" si="298"/>
        <v>59.119348650833487</v>
      </c>
      <c r="EK101" s="2">
        <f t="shared" si="299"/>
        <v>56.676089477465915</v>
      </c>
      <c r="EL101" s="2">
        <f t="shared" si="300"/>
        <v>54.99055967798391</v>
      </c>
      <c r="EM101" s="2">
        <f t="shared" si="301"/>
        <v>56.35330276199285</v>
      </c>
      <c r="EN101" s="2">
        <f t="shared" si="302"/>
        <v>58.562157524429963</v>
      </c>
      <c r="EO101" s="2">
        <f t="shared" si="303"/>
        <v>57.558867376878929</v>
      </c>
      <c r="EQ101" s="2">
        <f t="shared" si="304"/>
        <v>51.544911197361728</v>
      </c>
      <c r="ER101" s="2">
        <f t="shared" si="305"/>
        <v>51.340040496303104</v>
      </c>
      <c r="ES101" s="2">
        <f t="shared" si="305"/>
        <v>51.95439428854533</v>
      </c>
      <c r="ET101" s="2">
        <f t="shared" si="305"/>
        <v>56.410820778900792</v>
      </c>
      <c r="EU101" s="2">
        <f t="shared" si="305"/>
        <v>57.645975413332501</v>
      </c>
      <c r="EV101" s="2">
        <f t="shared" si="305"/>
        <v>58.560558329824588</v>
      </c>
      <c r="EW101" s="2">
        <f t="shared" si="305"/>
        <v>59.243524150140722</v>
      </c>
      <c r="EX101" s="2">
        <f t="shared" si="305"/>
        <v>58.558435433925901</v>
      </c>
      <c r="EY101" s="2">
        <f t="shared" si="305"/>
        <v>58.894374202116026</v>
      </c>
      <c r="EZ101" s="2">
        <f t="shared" si="305"/>
        <v>58.749699755787255</v>
      </c>
      <c r="FA101" s="2">
        <f t="shared" si="305"/>
        <v>56.328636764583955</v>
      </c>
      <c r="FB101" s="2">
        <f t="shared" si="305"/>
        <v>55.311744105171748</v>
      </c>
      <c r="FC101" s="2">
        <f t="shared" si="305"/>
        <v>54.853695012284113</v>
      </c>
      <c r="FD101" s="2">
        <f t="shared" si="305"/>
        <v>58.682231264034343</v>
      </c>
      <c r="FE101" s="2">
        <f t="shared" si="305"/>
        <v>58.086642519896195</v>
      </c>
      <c r="FG101" s="2">
        <f t="shared" si="306"/>
        <v>0.94726974969989663</v>
      </c>
      <c r="FH101" s="2">
        <f t="shared" si="307"/>
        <v>0.94867926357342625</v>
      </c>
      <c r="FI101" s="2">
        <f t="shared" si="307"/>
        <v>0.93749182743309967</v>
      </c>
      <c r="FJ101" s="2">
        <f t="shared" si="307"/>
        <v>0.94189942703522977</v>
      </c>
      <c r="FK101" s="2">
        <f t="shared" si="307"/>
        <v>0.94109993502611078</v>
      </c>
      <c r="FL101" s="2">
        <f t="shared" si="307"/>
        <v>0.93755569972056574</v>
      </c>
      <c r="FM101" s="2">
        <f t="shared" si="307"/>
        <v>0.93728594473865423</v>
      </c>
      <c r="FN101" s="2">
        <f t="shared" si="307"/>
        <v>0.9368408419619817</v>
      </c>
      <c r="FO101" s="2">
        <f t="shared" si="307"/>
        <v>0.93963196491923229</v>
      </c>
      <c r="FP101" s="2">
        <f t="shared" si="307"/>
        <v>0.94113058485074041</v>
      </c>
      <c r="FQ101" s="2">
        <f t="shared" si="307"/>
        <v>0.93018459930847441</v>
      </c>
      <c r="FR101" s="2">
        <f t="shared" si="307"/>
        <v>0.9350116724174462</v>
      </c>
      <c r="FS101" s="2">
        <f t="shared" si="307"/>
        <v>0.93606374984798846</v>
      </c>
      <c r="FT101" s="2">
        <f t="shared" si="307"/>
        <v>0.91818589846674536</v>
      </c>
      <c r="FU101" s="2">
        <f t="shared" si="307"/>
        <v>0.91304331874191313</v>
      </c>
      <c r="FW101" s="2">
        <f t="shared" si="324"/>
        <v>3.8027942196521881E-4</v>
      </c>
      <c r="FX101" s="2">
        <f t="shared" si="164"/>
        <v>5.9011822038376239E-4</v>
      </c>
      <c r="FY101" s="2">
        <f t="shared" si="165"/>
        <v>3.8645502887749394E-4</v>
      </c>
      <c r="FZ101" s="2">
        <f t="shared" si="166"/>
        <v>4.9508218744725942E-4</v>
      </c>
      <c r="GA101" s="2">
        <f t="shared" si="167"/>
        <v>4.104711051991244E-4</v>
      </c>
      <c r="GB101" s="2">
        <f t="shared" si="168"/>
        <v>4.1549388962224535E-4</v>
      </c>
      <c r="GC101" s="2">
        <f t="shared" si="169"/>
        <v>4.0896362584938678E-4</v>
      </c>
      <c r="GD101" s="2">
        <f t="shared" si="170"/>
        <v>5.2082153076732959E-4</v>
      </c>
      <c r="GE101" s="2">
        <f t="shared" si="171"/>
        <v>5.1799344093835431E-4</v>
      </c>
      <c r="GF101" s="2">
        <f t="shared" si="172"/>
        <v>5.3547737278328452E-4</v>
      </c>
      <c r="GG101" s="2">
        <f t="shared" si="173"/>
        <v>4.1636260139945886E-4</v>
      </c>
      <c r="GH101" s="2">
        <f t="shared" si="174"/>
        <v>3.7750732966427159E-4</v>
      </c>
      <c r="GI101" s="2">
        <f t="shared" si="175"/>
        <v>3.3294865305007811E-4</v>
      </c>
      <c r="GJ101" s="2">
        <f t="shared" si="176"/>
        <v>2.6069565818471449E-4</v>
      </c>
      <c r="GK101" s="2">
        <f t="shared" si="177"/>
        <v>2.7578517231871162E-4</v>
      </c>
      <c r="GM101" s="86">
        <f t="shared" si="325"/>
        <v>1.1728795992081609E-3</v>
      </c>
      <c r="GN101" s="86">
        <f t="shared" si="178"/>
        <v>4.0256854155682468E-4</v>
      </c>
      <c r="GO101" s="86">
        <f t="shared" si="179"/>
        <v>2.9519035753839847E-5</v>
      </c>
      <c r="GP101" s="86">
        <f t="shared" si="180"/>
        <v>1.00213980230488E-5</v>
      </c>
      <c r="GQ101" s="86">
        <f t="shared" si="181"/>
        <v>1.0886492266173391E-6</v>
      </c>
      <c r="GR101" s="86">
        <f t="shared" si="182"/>
        <v>3.0166217039699714E-7</v>
      </c>
      <c r="GS101" s="86">
        <f t="shared" si="183"/>
        <v>4.717779593778305E-7</v>
      </c>
      <c r="GT101" s="86">
        <f t="shared" si="184"/>
        <v>2.8270784120926286E-5</v>
      </c>
      <c r="GU101" s="86">
        <f t="shared" si="185"/>
        <v>1.9393238783493484E-6</v>
      </c>
      <c r="GV101" s="86">
        <f t="shared" si="186"/>
        <v>5.2615833783467706E-7</v>
      </c>
      <c r="GW101" s="86">
        <f t="shared" si="187"/>
        <v>2.4600737657738733E-5</v>
      </c>
      <c r="GX101" s="86">
        <f t="shared" si="188"/>
        <v>8.4693757170332316E-5</v>
      </c>
      <c r="GY101" s="86">
        <f t="shared" si="189"/>
        <v>6.6787241252472859E-4</v>
      </c>
      <c r="GZ101" s="86">
        <f t="shared" si="190"/>
        <v>3.7167829979092466E-3</v>
      </c>
      <c r="HA101" s="86">
        <f t="shared" si="191"/>
        <v>1.1155763905627912E-4</v>
      </c>
      <c r="HC101" s="86">
        <f t="shared" si="326"/>
        <v>3.7858632061685986E-2</v>
      </c>
      <c r="HD101" s="86">
        <f t="shared" si="192"/>
        <v>5.3638677558348877E-2</v>
      </c>
      <c r="HE101" s="86">
        <f t="shared" si="193"/>
        <v>3.1530627448156628E-2</v>
      </c>
      <c r="HF101" s="86">
        <f t="shared" si="194"/>
        <v>4.9034216392091441E-2</v>
      </c>
      <c r="HG101" s="86">
        <f t="shared" si="195"/>
        <v>5.0045808911868488E-2</v>
      </c>
      <c r="HH101" s="86">
        <f t="shared" si="196"/>
        <v>3.8279907125530137E-2</v>
      </c>
      <c r="HI101" s="86">
        <f t="shared" si="197"/>
        <v>3.1882475031499519E-2</v>
      </c>
      <c r="HJ101" s="86">
        <f t="shared" si="198"/>
        <v>3.3670075992070406E-2</v>
      </c>
      <c r="HK101" s="86">
        <f t="shared" si="199"/>
        <v>5.3133815735520652E-2</v>
      </c>
      <c r="HL101" s="86">
        <f t="shared" si="200"/>
        <v>5.3577510980519355E-2</v>
      </c>
      <c r="HM101" s="86">
        <f t="shared" si="201"/>
        <v>3.0440420266397563E-2</v>
      </c>
      <c r="HN101" s="86">
        <f t="shared" si="202"/>
        <v>3.2798428968840103E-2</v>
      </c>
      <c r="HO101" s="86">
        <f t="shared" si="203"/>
        <v>2.6047558269698762E-2</v>
      </c>
      <c r="HP101" s="86">
        <f t="shared" si="204"/>
        <v>1.6796611232856147E-2</v>
      </c>
      <c r="HQ101" s="86">
        <f t="shared" si="205"/>
        <v>8.0512422271202342E-3</v>
      </c>
      <c r="HS101" s="86">
        <f t="shared" si="327"/>
        <v>9.9327054606249142E-38</v>
      </c>
      <c r="HT101" s="86">
        <f t="shared" si="206"/>
        <v>3.7975415905437076E-26</v>
      </c>
      <c r="HU101" s="86">
        <f t="shared" si="207"/>
        <v>1.8304483623540128E-36</v>
      </c>
      <c r="HV101" s="86">
        <f t="shared" si="208"/>
        <v>7.1988325581558459E-36</v>
      </c>
      <c r="HW101" s="86">
        <f t="shared" si="209"/>
        <v>2.4410546985088374E-34</v>
      </c>
      <c r="HX101" s="86">
        <f t="shared" si="210"/>
        <v>2.1320055700918292E-36</v>
      </c>
      <c r="HY101" s="86">
        <f t="shared" si="211"/>
        <v>4.2268286851986957E-39</v>
      </c>
      <c r="HZ101" s="86">
        <f t="shared" si="212"/>
        <v>4.7983338398276548E-38</v>
      </c>
      <c r="IA101" s="86">
        <f t="shared" si="213"/>
        <v>1.423193624588213E-34</v>
      </c>
      <c r="IB101" s="86">
        <f t="shared" si="214"/>
        <v>6.0511512380263331E-37</v>
      </c>
      <c r="IC101" s="86">
        <f t="shared" si="215"/>
        <v>7.3079533921328718E-40</v>
      </c>
      <c r="ID101" s="86">
        <f t="shared" si="216"/>
        <v>3.7584871209220781E-37</v>
      </c>
      <c r="IE101" s="86">
        <f t="shared" si="217"/>
        <v>1.6056395974599955E-36</v>
      </c>
      <c r="IF101" s="86">
        <f t="shared" si="218"/>
        <v>1.1527315764377345E-27</v>
      </c>
      <c r="IG101" s="86">
        <f t="shared" si="219"/>
        <v>2.0342336154588852E-18</v>
      </c>
      <c r="II101" s="86">
        <f t="shared" si="328"/>
        <v>1.0374028810109987E-118</v>
      </c>
      <c r="IJ101" s="86">
        <f t="shared" si="329"/>
        <v>3.6935466376886522E-79</v>
      </c>
      <c r="IK101" s="86">
        <f t="shared" si="330"/>
        <v>5.0025220658762576E-115</v>
      </c>
      <c r="IL101" s="86">
        <f t="shared" si="331"/>
        <v>1.8869860842259986E-113</v>
      </c>
      <c r="IM101" s="86">
        <f t="shared" si="332"/>
        <v>1.8531112502123906E-112</v>
      </c>
      <c r="IN101" s="86">
        <f t="shared" si="333"/>
        <v>3.4508485079012462E-115</v>
      </c>
      <c r="IO101" s="86">
        <f t="shared" si="334"/>
        <v>1.0572600813483809E-122</v>
      </c>
      <c r="IP101" s="86">
        <f t="shared" si="335"/>
        <v>3.6237971464092584E-119</v>
      </c>
      <c r="IQ101" s="86">
        <f t="shared" si="336"/>
        <v>3.5539967083696342E-109</v>
      </c>
      <c r="IR101" s="86">
        <f t="shared" si="337"/>
        <v>5.7620858655750812E-118</v>
      </c>
      <c r="IS101" s="86">
        <f t="shared" si="338"/>
        <v>3.2467345564510675E-125</v>
      </c>
      <c r="IT101" s="86">
        <f t="shared" si="339"/>
        <v>9.4731409483567282E-116</v>
      </c>
      <c r="IU101" s="86">
        <f t="shared" si="340"/>
        <v>3.7897022774410498E-112</v>
      </c>
      <c r="IV101" s="86">
        <f t="shared" si="341"/>
        <v>1.6225234917356416E-64</v>
      </c>
      <c r="IW101" s="86">
        <f t="shared" si="342"/>
        <v>3.0709993689217087E-97</v>
      </c>
      <c r="IY101" s="86">
        <f t="shared" si="343"/>
        <v>3.903151166089415E-2</v>
      </c>
      <c r="IZ101" s="86">
        <f t="shared" si="344"/>
        <v>5.4041246099905703E-2</v>
      </c>
      <c r="JA101" s="86">
        <f t="shared" si="345"/>
        <v>3.1560146483910471E-2</v>
      </c>
      <c r="JB101" s="86">
        <f t="shared" si="346"/>
        <v>4.9044237790114492E-2</v>
      </c>
      <c r="JC101" s="86">
        <f t="shared" si="347"/>
        <v>5.0046897561095108E-2</v>
      </c>
      <c r="JD101" s="86">
        <f t="shared" si="348"/>
        <v>3.8280208787700533E-2</v>
      </c>
      <c r="JE101" s="86">
        <f t="shared" si="349"/>
        <v>3.1882946809458898E-2</v>
      </c>
      <c r="JF101" s="86">
        <f t="shared" si="350"/>
        <v>3.3698346776191331E-2</v>
      </c>
      <c r="JG101" s="86">
        <f t="shared" si="351"/>
        <v>5.3135755059398999E-2</v>
      </c>
      <c r="JH101" s="86">
        <f t="shared" si="352"/>
        <v>5.3578037138857192E-2</v>
      </c>
      <c r="JI101" s="86">
        <f t="shared" si="353"/>
        <v>3.0465021004055303E-2</v>
      </c>
      <c r="JJ101" s="86">
        <f t="shared" si="354"/>
        <v>3.2883122726010433E-2</v>
      </c>
      <c r="JK101" s="86">
        <f t="shared" si="355"/>
        <v>2.6715430682223491E-2</v>
      </c>
      <c r="JL101" s="86">
        <f t="shared" si="356"/>
        <v>2.0513394230765394E-2</v>
      </c>
      <c r="JM101" s="86">
        <f t="shared" si="357"/>
        <v>8.1627998661765143E-3</v>
      </c>
    </row>
    <row r="102" spans="2:273" x14ac:dyDescent="0.25">
      <c r="B102" s="2">
        <v>75</v>
      </c>
      <c r="C102" s="37">
        <v>73</v>
      </c>
      <c r="D102" s="37">
        <v>72.016000000000005</v>
      </c>
      <c r="E102" s="37">
        <v>65.081000000000003</v>
      </c>
      <c r="F102" s="37">
        <v>82.031999999999996</v>
      </c>
      <c r="G102" s="37">
        <v>76.322999999999993</v>
      </c>
      <c r="H102" s="37">
        <v>73.903000000000006</v>
      </c>
      <c r="I102" s="37">
        <v>73.822999999999993</v>
      </c>
      <c r="J102" s="37">
        <v>76.581000000000003</v>
      </c>
      <c r="K102" s="37">
        <v>79.5</v>
      </c>
      <c r="L102" s="37">
        <v>82.418999999999997</v>
      </c>
      <c r="M102" s="37">
        <v>69.113</v>
      </c>
      <c r="N102" s="37">
        <v>67.113</v>
      </c>
      <c r="O102" s="37">
        <v>68.031999999999996</v>
      </c>
      <c r="P102" s="37">
        <v>66.081000000000003</v>
      </c>
      <c r="Q102" s="37">
        <v>61.435000000000002</v>
      </c>
      <c r="S102" s="4">
        <f t="shared" si="229"/>
        <v>72.048186444532703</v>
      </c>
      <c r="T102" s="4">
        <f t="shared" si="230"/>
        <v>75.245190628772448</v>
      </c>
      <c r="U102" s="4">
        <f t="shared" si="231"/>
        <v>69.16884089635505</v>
      </c>
      <c r="V102" s="4">
        <f t="shared" si="232"/>
        <v>83.404109208640335</v>
      </c>
      <c r="W102" s="4">
        <f t="shared" si="233"/>
        <v>82.3311747664346</v>
      </c>
      <c r="X102" s="4">
        <f t="shared" si="234"/>
        <v>78.694757470798208</v>
      </c>
      <c r="Y102" s="4">
        <f t="shared" si="235"/>
        <v>76.199010688933996</v>
      </c>
      <c r="Z102" s="4">
        <f t="shared" si="236"/>
        <v>78.041571094849118</v>
      </c>
      <c r="AA102" s="4">
        <f t="shared" si="237"/>
        <v>82.374292412061948</v>
      </c>
      <c r="AB102" s="4">
        <f t="shared" si="238"/>
        <v>85.110168745892409</v>
      </c>
      <c r="AC102" s="4">
        <f t="shared" si="239"/>
        <v>73.330291772811023</v>
      </c>
      <c r="AD102" s="4">
        <f t="shared" si="240"/>
        <v>71.875265310324068</v>
      </c>
      <c r="AE102" s="4">
        <f t="shared" si="241"/>
        <v>70.538962732758677</v>
      </c>
      <c r="AF102" s="4">
        <f t="shared" si="242"/>
        <v>67.549967990437139</v>
      </c>
      <c r="AG102" s="4">
        <f t="shared" si="243"/>
        <v>61.811015256213771</v>
      </c>
      <c r="AI102" s="4">
        <f t="shared" si="244"/>
        <v>0.95181355546729662</v>
      </c>
      <c r="AJ102" s="4">
        <f t="shared" si="245"/>
        <v>-3.229190628772443</v>
      </c>
      <c r="AK102" s="4">
        <f t="shared" si="246"/>
        <v>-4.087840896355047</v>
      </c>
      <c r="AL102" s="4">
        <f t="shared" si="247"/>
        <v>-1.3721092086403388</v>
      </c>
      <c r="AM102" s="4">
        <f t="shared" si="248"/>
        <v>-6.0081747664346068</v>
      </c>
      <c r="AN102" s="4">
        <f t="shared" si="249"/>
        <v>-4.7917574707982027</v>
      </c>
      <c r="AO102" s="4">
        <f t="shared" si="250"/>
        <v>-2.3760106889340022</v>
      </c>
      <c r="AP102" s="4">
        <f t="shared" si="251"/>
        <v>-1.4605710948491151</v>
      </c>
      <c r="AQ102" s="4">
        <f t="shared" si="252"/>
        <v>-2.8742924120619477</v>
      </c>
      <c r="AR102" s="4">
        <f t="shared" si="253"/>
        <v>-2.6911687458924121</v>
      </c>
      <c r="AS102" s="4">
        <f t="shared" si="254"/>
        <v>-4.2172917728110235</v>
      </c>
      <c r="AT102" s="4">
        <f t="shared" si="255"/>
        <v>-4.762265310324068</v>
      </c>
      <c r="AU102" s="4">
        <f t="shared" si="256"/>
        <v>-2.5069627327586801</v>
      </c>
      <c r="AV102" s="4">
        <f t="shared" si="257"/>
        <v>-1.468967990437136</v>
      </c>
      <c r="AW102" s="4">
        <f t="shared" si="257"/>
        <v>-0.37601525621376908</v>
      </c>
      <c r="AY102" s="2">
        <f t="shared" si="308"/>
        <v>53.173887208310056</v>
      </c>
      <c r="AZ102" s="2">
        <f t="shared" si="147"/>
        <v>52.205112919803618</v>
      </c>
      <c r="BA102" s="2">
        <f t="shared" si="148"/>
        <v>53.216793708212244</v>
      </c>
      <c r="BB102" s="2">
        <f t="shared" si="149"/>
        <v>58.771007111064037</v>
      </c>
      <c r="BC102" s="2">
        <f t="shared" si="150"/>
        <v>58.531230624955718</v>
      </c>
      <c r="BD102" s="2">
        <f t="shared" si="151"/>
        <v>59.762534738650274</v>
      </c>
      <c r="BE102" s="2">
        <f t="shared" si="152"/>
        <v>60.641028505191926</v>
      </c>
      <c r="BF102" s="2">
        <f t="shared" si="153"/>
        <v>60.039805382903779</v>
      </c>
      <c r="BG102" s="2">
        <f t="shared" si="154"/>
        <v>60.04847672953845</v>
      </c>
      <c r="BH102" s="2">
        <f t="shared" si="155"/>
        <v>59.966286510669953</v>
      </c>
      <c r="BI102" s="2">
        <f t="shared" si="156"/>
        <v>57.737049995357033</v>
      </c>
      <c r="BJ102" s="2">
        <f t="shared" si="157"/>
        <v>55.966297176218269</v>
      </c>
      <c r="BK102" s="2">
        <f t="shared" si="158"/>
        <v>57.13690110741075</v>
      </c>
      <c r="BL102" s="2">
        <f t="shared" si="159"/>
        <v>59.481489904660116</v>
      </c>
      <c r="BM102" s="2">
        <f t="shared" si="160"/>
        <v>58.369038700430771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66.97934762174863</v>
      </c>
      <c r="DL102" s="2">
        <f t="shared" si="289"/>
        <v>67.513598384787841</v>
      </c>
      <c r="DM102" s="2">
        <f t="shared" si="289"/>
        <v>66.970161116063011</v>
      </c>
      <c r="DN102" s="2">
        <f t="shared" si="289"/>
        <v>74.94084228329811</v>
      </c>
      <c r="DO102" s="2">
        <f t="shared" si="289"/>
        <v>74.35914240410753</v>
      </c>
      <c r="DP102" s="2">
        <f t="shared" si="289"/>
        <v>72.665952597034234</v>
      </c>
      <c r="DQ102" s="2">
        <f t="shared" si="289"/>
        <v>75.369450317124745</v>
      </c>
      <c r="DR102" s="2">
        <f t="shared" si="289"/>
        <v>74.823871620344121</v>
      </c>
      <c r="DS102" s="2">
        <f t="shared" si="289"/>
        <v>75.669962851102383</v>
      </c>
      <c r="DT102" s="2">
        <f t="shared" si="289"/>
        <v>76.848766037328133</v>
      </c>
      <c r="DU102" s="2">
        <f t="shared" si="289"/>
        <v>75.116902439024415</v>
      </c>
      <c r="DV102" s="2">
        <f t="shared" si="289"/>
        <v>73.249539853604517</v>
      </c>
      <c r="DW102" s="2">
        <f t="shared" si="289"/>
        <v>71.655441860465146</v>
      </c>
      <c r="DX102" s="2">
        <f t="shared" si="289"/>
        <v>72.14898018018016</v>
      </c>
      <c r="DY102" s="2">
        <f t="shared" si="289"/>
        <v>68.491083778966129</v>
      </c>
      <c r="EA102" s="2">
        <f t="shared" si="228"/>
        <v>52.473480151872558</v>
      </c>
      <c r="EB102" s="2">
        <f t="shared" si="290"/>
        <v>51.449996095662101</v>
      </c>
      <c r="EC102" s="2">
        <f t="shared" si="291"/>
        <v>52.380716050506201</v>
      </c>
      <c r="ED102" s="2">
        <f t="shared" si="292"/>
        <v>57.86226972353338</v>
      </c>
      <c r="EE102" s="2">
        <f t="shared" si="293"/>
        <v>57.62784036962173</v>
      </c>
      <c r="EF102" s="2">
        <f t="shared" si="294"/>
        <v>58.979002614578334</v>
      </c>
      <c r="EG102" s="2">
        <f t="shared" si="295"/>
        <v>59.742555738008349</v>
      </c>
      <c r="EH102" s="2">
        <f t="shared" si="296"/>
        <v>59.131220923171568</v>
      </c>
      <c r="EI102" s="2">
        <f t="shared" si="297"/>
        <v>59.133366176131865</v>
      </c>
      <c r="EJ102" s="2">
        <f t="shared" si="298"/>
        <v>59.003399328204281</v>
      </c>
      <c r="EK102" s="2">
        <f t="shared" si="299"/>
        <v>56.547540658611794</v>
      </c>
      <c r="EL102" s="2">
        <f t="shared" si="300"/>
        <v>54.870580959047956</v>
      </c>
      <c r="EM102" s="2">
        <f t="shared" si="301"/>
        <v>56.233059944495821</v>
      </c>
      <c r="EN102" s="2">
        <f t="shared" si="302"/>
        <v>58.452043970980156</v>
      </c>
      <c r="EO102" s="2">
        <f t="shared" si="303"/>
        <v>57.489686326990515</v>
      </c>
      <c r="EQ102" s="2">
        <f t="shared" si="304"/>
        <v>51.418338563777617</v>
      </c>
      <c r="ER102" s="2">
        <f t="shared" si="305"/>
        <v>51.215512849306073</v>
      </c>
      <c r="ES102" s="2">
        <f t="shared" si="305"/>
        <v>51.816400589438381</v>
      </c>
      <c r="ET102" s="2">
        <f t="shared" si="305"/>
        <v>56.244447225741474</v>
      </c>
      <c r="EU102" s="2">
        <f t="shared" si="305"/>
        <v>57.504317579475043</v>
      </c>
      <c r="EV102" s="2">
        <f t="shared" si="305"/>
        <v>58.442486788304116</v>
      </c>
      <c r="EW102" s="2">
        <f t="shared" si="305"/>
        <v>59.115956628212146</v>
      </c>
      <c r="EX102" s="2">
        <f t="shared" si="305"/>
        <v>58.44384300596348</v>
      </c>
      <c r="EY102" s="2">
        <f t="shared" si="305"/>
        <v>58.789716815392651</v>
      </c>
      <c r="EZ102" s="2">
        <f t="shared" si="305"/>
        <v>58.643745187985608</v>
      </c>
      <c r="FA102" s="2">
        <f t="shared" si="305"/>
        <v>56.208802272224823</v>
      </c>
      <c r="FB102" s="2">
        <f t="shared" si="305"/>
        <v>55.183148909390695</v>
      </c>
      <c r="FC102" s="2">
        <f t="shared" si="305"/>
        <v>54.769737060171067</v>
      </c>
      <c r="FD102" s="2">
        <f t="shared" si="305"/>
        <v>58.570274814920637</v>
      </c>
      <c r="FE102" s="2">
        <f t="shared" si="305"/>
        <v>58.001607650758729</v>
      </c>
      <c r="FG102" s="2">
        <f t="shared" si="306"/>
        <v>0.95168527479452669</v>
      </c>
      <c r="FH102" s="2">
        <f t="shared" si="307"/>
        <v>0.95298261717965727</v>
      </c>
      <c r="FI102" s="2">
        <f t="shared" si="307"/>
        <v>0.94267658791739595</v>
      </c>
      <c r="FJ102" s="2">
        <f t="shared" si="307"/>
        <v>0.94673936757854427</v>
      </c>
      <c r="FK102" s="2">
        <f t="shared" si="307"/>
        <v>0.9460026574443674</v>
      </c>
      <c r="FL102" s="2">
        <f t="shared" si="307"/>
        <v>0.94273548590781753</v>
      </c>
      <c r="FM102" s="2">
        <f t="shared" si="307"/>
        <v>0.94248673458878984</v>
      </c>
      <c r="FN102" s="2">
        <f t="shared" si="307"/>
        <v>0.94207626244407983</v>
      </c>
      <c r="FO102" s="2">
        <f t="shared" si="307"/>
        <v>0.94464969161067569</v>
      </c>
      <c r="FP102" s="2">
        <f t="shared" si="307"/>
        <v>0.94603090234443643</v>
      </c>
      <c r="FQ102" s="2">
        <f t="shared" si="307"/>
        <v>0.93593404072317343</v>
      </c>
      <c r="FR102" s="2">
        <f t="shared" si="307"/>
        <v>0.94038906951326051</v>
      </c>
      <c r="FS102" s="2">
        <f t="shared" si="307"/>
        <v>0.94135955345020472</v>
      </c>
      <c r="FT102" s="2">
        <f t="shared" si="307"/>
        <v>0.92484362029122646</v>
      </c>
      <c r="FU102" s="2">
        <f t="shared" si="307"/>
        <v>0.92008310032750262</v>
      </c>
      <c r="FW102" s="2">
        <f t="shared" si="324"/>
        <v>4.1695279718210489E-4</v>
      </c>
      <c r="FX102" s="2">
        <f t="shared" si="164"/>
        <v>6.4701492494658862E-4</v>
      </c>
      <c r="FY102" s="2">
        <f t="shared" si="165"/>
        <v>4.2372371463396565E-4</v>
      </c>
      <c r="FZ102" s="2">
        <f t="shared" si="166"/>
        <v>5.4282089619206236E-4</v>
      </c>
      <c r="GA102" s="2">
        <f t="shared" si="167"/>
        <v>4.5005479414739528E-4</v>
      </c>
      <c r="GB102" s="2">
        <f t="shared" si="168"/>
        <v>4.5556172890804823E-4</v>
      </c>
      <c r="GC102" s="2">
        <f t="shared" si="169"/>
        <v>4.4840200657724735E-4</v>
      </c>
      <c r="GD102" s="2">
        <f t="shared" si="170"/>
        <v>5.7104075895689276E-4</v>
      </c>
      <c r="GE102" s="2">
        <f t="shared" si="171"/>
        <v>5.6794013088470343E-4</v>
      </c>
      <c r="GF102" s="2">
        <f t="shared" si="172"/>
        <v>5.871089326272245E-4</v>
      </c>
      <c r="GG102" s="2">
        <f t="shared" si="173"/>
        <v>4.5651417598935583E-4</v>
      </c>
      <c r="GH102" s="2">
        <f t="shared" si="174"/>
        <v>4.1391348062460773E-4</v>
      </c>
      <c r="GI102" s="2">
        <f t="shared" si="175"/>
        <v>3.6505921196843796E-4</v>
      </c>
      <c r="GJ102" s="2">
        <f t="shared" si="176"/>
        <v>2.8583991574128936E-4</v>
      </c>
      <c r="GK102" s="2">
        <f t="shared" si="177"/>
        <v>3.0238438264839382E-4</v>
      </c>
      <c r="GM102" s="86">
        <f t="shared" si="325"/>
        <v>3.5747954501511909E-4</v>
      </c>
      <c r="GN102" s="86">
        <f t="shared" si="178"/>
        <v>9.1218897525874971E-5</v>
      </c>
      <c r="GO102" s="86">
        <f t="shared" si="179"/>
        <v>4.2111003066230896E-6</v>
      </c>
      <c r="GP102" s="86">
        <f t="shared" si="180"/>
        <v>1.3045278633613111E-6</v>
      </c>
      <c r="GQ102" s="86">
        <f t="shared" si="181"/>
        <v>9.8915170302580726E-8</v>
      </c>
      <c r="GR102" s="86">
        <f t="shared" si="182"/>
        <v>1.719339125594859E-8</v>
      </c>
      <c r="GS102" s="86">
        <f t="shared" si="183"/>
        <v>2.6317550272339542E-8</v>
      </c>
      <c r="GT102" s="86">
        <f t="shared" si="184"/>
        <v>4.3121133681860008E-6</v>
      </c>
      <c r="GU102" s="86">
        <f t="shared" si="185"/>
        <v>1.7836656996706884E-7</v>
      </c>
      <c r="GV102" s="86">
        <f t="shared" si="186"/>
        <v>4.315318805321007E-8</v>
      </c>
      <c r="GW102" s="86">
        <f t="shared" si="187"/>
        <v>3.2247615458883599E-6</v>
      </c>
      <c r="GX102" s="86">
        <f t="shared" si="188"/>
        <v>1.4853652788170936E-5</v>
      </c>
      <c r="GY102" s="86">
        <f t="shared" si="189"/>
        <v>1.7103377825516481E-4</v>
      </c>
      <c r="GZ102" s="86">
        <f t="shared" si="190"/>
        <v>1.4013611194839495E-3</v>
      </c>
      <c r="HA102" s="86">
        <f t="shared" si="191"/>
        <v>2.2015508421689005E-5</v>
      </c>
      <c r="HC102" s="86">
        <f t="shared" si="326"/>
        <v>5.3483306976634774E-2</v>
      </c>
      <c r="HD102" s="86">
        <f t="shared" si="192"/>
        <v>7.1149509123602503E-2</v>
      </c>
      <c r="HE102" s="86">
        <f t="shared" si="193"/>
        <v>4.4755541227007783E-2</v>
      </c>
      <c r="HF102" s="86">
        <f t="shared" si="194"/>
        <v>6.8562003544756819E-2</v>
      </c>
      <c r="HG102" s="86">
        <f t="shared" si="195"/>
        <v>6.9255737548025553E-2</v>
      </c>
      <c r="HH102" s="86">
        <f t="shared" si="196"/>
        <v>5.3974531261280975E-2</v>
      </c>
      <c r="HI102" s="86">
        <f t="shared" si="197"/>
        <v>4.5862911104638561E-2</v>
      </c>
      <c r="HJ102" s="86">
        <f t="shared" si="198"/>
        <v>4.8578898370562999E-2</v>
      </c>
      <c r="HK102" s="86">
        <f t="shared" si="199"/>
        <v>7.3644424804066716E-2</v>
      </c>
      <c r="HL102" s="86">
        <f t="shared" si="200"/>
        <v>7.528432146964921E-2</v>
      </c>
      <c r="HM102" s="86">
        <f t="shared" si="201"/>
        <v>4.4094519727277938E-2</v>
      </c>
      <c r="HN102" s="86">
        <f t="shared" si="202"/>
        <v>4.646482320511755E-2</v>
      </c>
      <c r="HO102" s="86">
        <f t="shared" si="203"/>
        <v>3.6923563632471401E-2</v>
      </c>
      <c r="HP102" s="86">
        <f t="shared" si="204"/>
        <v>2.4836381631217326E-2</v>
      </c>
      <c r="HQ102" s="86">
        <f t="shared" si="205"/>
        <v>1.3260058679608751E-2</v>
      </c>
      <c r="HS102" s="86">
        <f t="shared" si="327"/>
        <v>2.0537334994897156E-36</v>
      </c>
      <c r="HT102" s="86">
        <f t="shared" si="206"/>
        <v>3.2748962162092216E-25</v>
      </c>
      <c r="HU102" s="86">
        <f t="shared" si="207"/>
        <v>3.4435511661009556E-35</v>
      </c>
      <c r="HV102" s="86">
        <f t="shared" si="208"/>
        <v>1.4207124567002176E-34</v>
      </c>
      <c r="HW102" s="86">
        <f t="shared" si="209"/>
        <v>4.149203080490977E-33</v>
      </c>
      <c r="HX102" s="86">
        <f t="shared" si="210"/>
        <v>4.1179087627110274E-35</v>
      </c>
      <c r="HY102" s="86">
        <f t="shared" si="211"/>
        <v>1.0030915959446625E-37</v>
      </c>
      <c r="HZ102" s="86">
        <f t="shared" si="212"/>
        <v>1.1466753913414612E-36</v>
      </c>
      <c r="IA102" s="86">
        <f t="shared" si="213"/>
        <v>2.5515575202822094E-33</v>
      </c>
      <c r="IB102" s="86">
        <f t="shared" si="214"/>
        <v>1.3715678012614579E-35</v>
      </c>
      <c r="IC102" s="86">
        <f t="shared" si="215"/>
        <v>1.8642357581240628E-38</v>
      </c>
      <c r="ID102" s="86">
        <f t="shared" si="216"/>
        <v>7.2817341231600266E-36</v>
      </c>
      <c r="IE102" s="86">
        <f t="shared" si="217"/>
        <v>2.765047719173791E-35</v>
      </c>
      <c r="IF102" s="86">
        <f t="shared" si="218"/>
        <v>9.0573954132112783E-27</v>
      </c>
      <c r="IG102" s="86">
        <f t="shared" si="219"/>
        <v>7.4187978308348328E-18</v>
      </c>
      <c r="II102" s="86">
        <f t="shared" si="328"/>
        <v>5.3818612642027959E-116</v>
      </c>
      <c r="IJ102" s="86">
        <f t="shared" si="329"/>
        <v>2.9530481683936843E-77</v>
      </c>
      <c r="IK102" s="86">
        <f t="shared" si="330"/>
        <v>2.1579187603226582E-112</v>
      </c>
      <c r="IL102" s="86">
        <f t="shared" si="331"/>
        <v>9.0789734742744516E-111</v>
      </c>
      <c r="IM102" s="86">
        <f t="shared" si="332"/>
        <v>7.2912330302779615E-110</v>
      </c>
      <c r="IN102" s="86">
        <f t="shared" si="333"/>
        <v>1.5883337003910683E-112</v>
      </c>
      <c r="IO102" s="86">
        <f t="shared" si="334"/>
        <v>7.2087596700268958E-120</v>
      </c>
      <c r="IP102" s="86">
        <f t="shared" si="335"/>
        <v>2.4974881949012555E-116</v>
      </c>
      <c r="IQ102" s="86">
        <f t="shared" si="336"/>
        <v>1.3985522272333062E-106</v>
      </c>
      <c r="IR102" s="86">
        <f t="shared" si="337"/>
        <v>3.8033742609310461E-115</v>
      </c>
      <c r="IS102" s="86">
        <f t="shared" si="338"/>
        <v>2.5741138552932708E-122</v>
      </c>
      <c r="IT102" s="86">
        <f t="shared" si="339"/>
        <v>4.1716881771921855E-113</v>
      </c>
      <c r="IU102" s="86">
        <f t="shared" si="340"/>
        <v>1.2558679796245162E-109</v>
      </c>
      <c r="IV102" s="86">
        <f t="shared" si="341"/>
        <v>3.9954122617357696E-63</v>
      </c>
      <c r="IW102" s="86">
        <f t="shared" si="342"/>
        <v>4.1446826831354986E-95</v>
      </c>
      <c r="IY102" s="86">
        <f t="shared" si="343"/>
        <v>5.3840786521649892E-2</v>
      </c>
      <c r="IZ102" s="86">
        <f t="shared" si="344"/>
        <v>7.124072802112838E-2</v>
      </c>
      <c r="JA102" s="86">
        <f t="shared" si="345"/>
        <v>4.4759752327314405E-2</v>
      </c>
      <c r="JB102" s="86">
        <f t="shared" si="346"/>
        <v>6.8563308072620177E-2</v>
      </c>
      <c r="JC102" s="86">
        <f t="shared" si="347"/>
        <v>6.9255836463195858E-2</v>
      </c>
      <c r="JD102" s="86">
        <f t="shared" si="348"/>
        <v>5.3974548454672235E-2</v>
      </c>
      <c r="JE102" s="86">
        <f t="shared" si="349"/>
        <v>4.5862937422188832E-2</v>
      </c>
      <c r="JF102" s="86">
        <f t="shared" si="350"/>
        <v>4.8583210483931188E-2</v>
      </c>
      <c r="JG102" s="86">
        <f t="shared" si="351"/>
        <v>7.3644603170636688E-2</v>
      </c>
      <c r="JH102" s="86">
        <f t="shared" si="352"/>
        <v>7.528436462283726E-2</v>
      </c>
      <c r="JI102" s="86">
        <f t="shared" si="353"/>
        <v>4.4097744488823823E-2</v>
      </c>
      <c r="JJ102" s="86">
        <f t="shared" si="354"/>
        <v>4.6479676857905723E-2</v>
      </c>
      <c r="JK102" s="86">
        <f t="shared" si="355"/>
        <v>3.7094597410726564E-2</v>
      </c>
      <c r="JL102" s="86">
        <f t="shared" si="356"/>
        <v>2.6237742750701277E-2</v>
      </c>
      <c r="JM102" s="86">
        <f t="shared" si="357"/>
        <v>1.3282074188030447E-2</v>
      </c>
    </row>
    <row r="103" spans="2:273" x14ac:dyDescent="0.25">
      <c r="B103" s="2">
        <v>76</v>
      </c>
      <c r="C103" s="37">
        <v>78.733000000000004</v>
      </c>
      <c r="D103" s="37">
        <v>79.338999999999999</v>
      </c>
      <c r="E103" s="37">
        <v>72.516000000000005</v>
      </c>
      <c r="F103" s="37">
        <v>91.387</v>
      </c>
      <c r="G103" s="37">
        <v>86.935000000000002</v>
      </c>
      <c r="H103" s="37">
        <v>78.855000000000004</v>
      </c>
      <c r="I103" s="37">
        <v>78.725999999999999</v>
      </c>
      <c r="J103" s="37">
        <v>80.468000000000004</v>
      </c>
      <c r="K103" s="37">
        <v>85.822999999999993</v>
      </c>
      <c r="L103" s="37">
        <v>92.774000000000001</v>
      </c>
      <c r="M103" s="37">
        <v>75.709999999999994</v>
      </c>
      <c r="N103" s="37">
        <v>74.983999999999995</v>
      </c>
      <c r="O103" s="37">
        <v>73.016000000000005</v>
      </c>
      <c r="P103" s="37">
        <v>68.983999999999995</v>
      </c>
      <c r="Q103" s="37">
        <v>61.628999999999998</v>
      </c>
      <c r="S103" s="4">
        <f t="shared" si="229"/>
        <v>77.684912963972096</v>
      </c>
      <c r="T103" s="4">
        <f t="shared" si="230"/>
        <v>80.671717895047252</v>
      </c>
      <c r="U103" s="4">
        <f t="shared" si="231"/>
        <v>74.06134431734651</v>
      </c>
      <c r="V103" s="4">
        <f t="shared" si="232"/>
        <v>90.352203962630696</v>
      </c>
      <c r="W103" s="4">
        <f t="shared" si="233"/>
        <v>88.86345525135313</v>
      </c>
      <c r="X103" s="4">
        <f t="shared" si="234"/>
        <v>84.340279243553425</v>
      </c>
      <c r="Y103" s="4">
        <f t="shared" si="235"/>
        <v>81.162154200266158</v>
      </c>
      <c r="Z103" s="4">
        <f t="shared" si="236"/>
        <v>83.847700061026089</v>
      </c>
      <c r="AA103" s="4">
        <f t="shared" si="237"/>
        <v>88.503603123154988</v>
      </c>
      <c r="AB103" s="4">
        <f t="shared" si="238"/>
        <v>92.326629203206821</v>
      </c>
      <c r="AC103" s="4">
        <f t="shared" si="239"/>
        <v>78.423049214218665</v>
      </c>
      <c r="AD103" s="4">
        <f t="shared" si="240"/>
        <v>76.718069257620769</v>
      </c>
      <c r="AE103" s="4">
        <f t="shared" si="241"/>
        <v>74.679527069559725</v>
      </c>
      <c r="AF103" s="4">
        <f t="shared" si="242"/>
        <v>70.367311006292653</v>
      </c>
      <c r="AG103" s="4">
        <f t="shared" si="243"/>
        <v>63.450722765054635</v>
      </c>
      <c r="AI103" s="4">
        <f t="shared" si="244"/>
        <v>1.0480870360279084</v>
      </c>
      <c r="AJ103" s="4">
        <f t="shared" si="245"/>
        <v>-1.3327178950472529</v>
      </c>
      <c r="AK103" s="4">
        <f t="shared" si="246"/>
        <v>-1.5453443173465047</v>
      </c>
      <c r="AL103" s="4">
        <f t="shared" si="247"/>
        <v>1.0347960373693041</v>
      </c>
      <c r="AM103" s="4">
        <f t="shared" si="248"/>
        <v>-1.9284552513531281</v>
      </c>
      <c r="AN103" s="4">
        <f t="shared" si="249"/>
        <v>-5.4852792435534212</v>
      </c>
      <c r="AO103" s="4">
        <f t="shared" si="250"/>
        <v>-2.4361542002661594</v>
      </c>
      <c r="AP103" s="4">
        <f t="shared" si="251"/>
        <v>-3.3797000610260852</v>
      </c>
      <c r="AQ103" s="4">
        <f t="shared" si="252"/>
        <v>-2.6806031231549952</v>
      </c>
      <c r="AR103" s="4">
        <f t="shared" si="253"/>
        <v>0.44737079679318015</v>
      </c>
      <c r="AS103" s="4">
        <f t="shared" si="254"/>
        <v>-2.7130492142186711</v>
      </c>
      <c r="AT103" s="4">
        <f t="shared" si="255"/>
        <v>-1.7340692576207744</v>
      </c>
      <c r="AU103" s="4">
        <f t="shared" si="256"/>
        <v>-1.66352706955972</v>
      </c>
      <c r="AV103" s="4">
        <f t="shared" si="257"/>
        <v>-1.3833110062926579</v>
      </c>
      <c r="AW103" s="4">
        <f t="shared" si="257"/>
        <v>-1.8217227650546377</v>
      </c>
      <c r="AY103" s="2">
        <f t="shared" si="308"/>
        <v>52.975636152378499</v>
      </c>
      <c r="AZ103" s="2">
        <f t="shared" si="147"/>
        <v>52.021580493362194</v>
      </c>
      <c r="BA103" s="2">
        <f t="shared" si="148"/>
        <v>53.008667584881486</v>
      </c>
      <c r="BB103" s="2">
        <f t="shared" si="149"/>
        <v>58.502976503536885</v>
      </c>
      <c r="BC103" s="2">
        <f t="shared" si="150"/>
        <v>58.325828044390093</v>
      </c>
      <c r="BD103" s="2">
        <f t="shared" si="151"/>
        <v>59.575450210383451</v>
      </c>
      <c r="BE103" s="2">
        <f t="shared" si="152"/>
        <v>60.436006303307984</v>
      </c>
      <c r="BF103" s="2">
        <f t="shared" si="153"/>
        <v>59.844051694827201</v>
      </c>
      <c r="BG103" s="2">
        <f t="shared" si="154"/>
        <v>59.868456777267255</v>
      </c>
      <c r="BH103" s="2">
        <f t="shared" si="155"/>
        <v>59.781446382731694</v>
      </c>
      <c r="BI103" s="2">
        <f t="shared" si="156"/>
        <v>57.525203025196532</v>
      </c>
      <c r="BJ103" s="2">
        <f t="shared" si="157"/>
        <v>55.769097245528727</v>
      </c>
      <c r="BK103" s="2">
        <f t="shared" si="158"/>
        <v>56.953097454957692</v>
      </c>
      <c r="BL103" s="2">
        <f t="shared" si="159"/>
        <v>59.305491422720259</v>
      </c>
      <c r="BM103" s="2">
        <f t="shared" si="160"/>
        <v>58.244047448265547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67.138717040758436</v>
      </c>
      <c r="DL103" s="2">
        <f t="shared" si="289"/>
        <v>67.640828674067478</v>
      </c>
      <c r="DM103" s="2">
        <f t="shared" si="289"/>
        <v>67.08371747292226</v>
      </c>
      <c r="DN103" s="2">
        <f t="shared" si="289"/>
        <v>75.099018604651178</v>
      </c>
      <c r="DO103" s="2">
        <f t="shared" si="289"/>
        <v>74.498432497734839</v>
      </c>
      <c r="DP103" s="2">
        <f t="shared" si="289"/>
        <v>72.730074143100197</v>
      </c>
      <c r="DQ103" s="2">
        <f t="shared" si="289"/>
        <v>75.493293093727985</v>
      </c>
      <c r="DR103" s="2">
        <f t="shared" si="289"/>
        <v>74.931513140480249</v>
      </c>
      <c r="DS103" s="2">
        <f t="shared" si="289"/>
        <v>75.769066143159165</v>
      </c>
      <c r="DT103" s="2">
        <f t="shared" si="289"/>
        <v>76.968876320125318</v>
      </c>
      <c r="DU103" s="2">
        <f t="shared" si="289"/>
        <v>75.247697560975638</v>
      </c>
      <c r="DV103" s="2">
        <f t="shared" si="289"/>
        <v>73.38392296680442</v>
      </c>
      <c r="DW103" s="2">
        <f t="shared" si="289"/>
        <v>71.754209302325606</v>
      </c>
      <c r="DX103" s="2">
        <f t="shared" si="289"/>
        <v>72.30610978120977</v>
      </c>
      <c r="DY103" s="2">
        <f t="shared" si="289"/>
        <v>68.637998217468805</v>
      </c>
      <c r="EA103" s="2">
        <f t="shared" si="228"/>
        <v>52.320369706219978</v>
      </c>
      <c r="EB103" s="2">
        <f t="shared" si="290"/>
        <v>51.318946498916105</v>
      </c>
      <c r="EC103" s="2">
        <f t="shared" si="291"/>
        <v>52.228353952906382</v>
      </c>
      <c r="ED103" s="2">
        <f t="shared" si="292"/>
        <v>57.652469913666366</v>
      </c>
      <c r="EE103" s="2">
        <f t="shared" si="293"/>
        <v>57.483992030031779</v>
      </c>
      <c r="EF103" s="2">
        <f t="shared" si="294"/>
        <v>58.846983081450567</v>
      </c>
      <c r="EG103" s="2">
        <f t="shared" si="295"/>
        <v>59.598331580314792</v>
      </c>
      <c r="EH103" s="2">
        <f t="shared" si="296"/>
        <v>58.99846237865043</v>
      </c>
      <c r="EI103" s="2">
        <f t="shared" si="297"/>
        <v>59.018980893155529</v>
      </c>
      <c r="EJ103" s="2">
        <f t="shared" si="298"/>
        <v>58.887450005575083</v>
      </c>
      <c r="EK103" s="2">
        <f t="shared" si="299"/>
        <v>56.41899183975768</v>
      </c>
      <c r="EL103" s="2">
        <f t="shared" si="300"/>
        <v>54.750602240112016</v>
      </c>
      <c r="EM103" s="2">
        <f t="shared" si="301"/>
        <v>56.112817126998792</v>
      </c>
      <c r="EN103" s="2">
        <f t="shared" si="302"/>
        <v>58.341930417530349</v>
      </c>
      <c r="EO103" s="2">
        <f t="shared" si="303"/>
        <v>57.420505277102109</v>
      </c>
      <c r="EQ103" s="2">
        <f t="shared" si="304"/>
        <v>51.291765930193513</v>
      </c>
      <c r="ER103" s="2">
        <f t="shared" si="305"/>
        <v>51.090985202309042</v>
      </c>
      <c r="ES103" s="2">
        <f t="shared" si="305"/>
        <v>51.678406890331431</v>
      </c>
      <c r="ET103" s="2">
        <f t="shared" si="305"/>
        <v>56.07807367258215</v>
      </c>
      <c r="EU103" s="2">
        <f t="shared" si="305"/>
        <v>57.362659745617584</v>
      </c>
      <c r="EV103" s="2">
        <f t="shared" si="305"/>
        <v>58.324415246783644</v>
      </c>
      <c r="EW103" s="2">
        <f t="shared" si="305"/>
        <v>58.988389106283563</v>
      </c>
      <c r="EX103" s="2">
        <f t="shared" si="305"/>
        <v>58.329250578001059</v>
      </c>
      <c r="EY103" s="2">
        <f t="shared" si="305"/>
        <v>58.685059428669284</v>
      </c>
      <c r="EZ103" s="2">
        <f t="shared" si="305"/>
        <v>58.537790620183969</v>
      </c>
      <c r="FA103" s="2">
        <f t="shared" si="305"/>
        <v>56.088967779865683</v>
      </c>
      <c r="FB103" s="2">
        <f t="shared" si="305"/>
        <v>55.05455371360965</v>
      </c>
      <c r="FC103" s="2">
        <f t="shared" si="305"/>
        <v>54.685779108058028</v>
      </c>
      <c r="FD103" s="2">
        <f t="shared" si="305"/>
        <v>58.458318365806932</v>
      </c>
      <c r="FE103" s="2">
        <f t="shared" si="305"/>
        <v>57.916572781621269</v>
      </c>
      <c r="FG103" s="2">
        <f t="shared" si="306"/>
        <v>0.95574832542700527</v>
      </c>
      <c r="FH103" s="2">
        <f t="shared" si="307"/>
        <v>0.95694150336580064</v>
      </c>
      <c r="FI103" s="2">
        <f t="shared" si="307"/>
        <v>0.94745540033526887</v>
      </c>
      <c r="FJ103" s="2">
        <f t="shared" si="307"/>
        <v>0.9511970176572585</v>
      </c>
      <c r="FK103" s="2">
        <f t="shared" si="307"/>
        <v>0.95051874389649105</v>
      </c>
      <c r="FL103" s="2">
        <f t="shared" si="307"/>
        <v>0.94750966165141604</v>
      </c>
      <c r="FM103" s="2">
        <f t="shared" si="307"/>
        <v>0.94728048913650575</v>
      </c>
      <c r="FN103" s="2">
        <f t="shared" si="307"/>
        <v>0.94690230252649354</v>
      </c>
      <c r="FO103" s="2">
        <f t="shared" si="307"/>
        <v>0.94927286612123807</v>
      </c>
      <c r="FP103" s="2">
        <f t="shared" si="307"/>
        <v>0.95054475001972039</v>
      </c>
      <c r="FQ103" s="2">
        <f t="shared" si="307"/>
        <v>0.94123991363637949</v>
      </c>
      <c r="FR103" s="2">
        <f t="shared" si="307"/>
        <v>0.94534752670415678</v>
      </c>
      <c r="FS103" s="2">
        <f t="shared" si="307"/>
        <v>0.94624190018173737</v>
      </c>
      <c r="FT103" s="2">
        <f t="shared" si="307"/>
        <v>0.93100027555410858</v>
      </c>
      <c r="FU103" s="2">
        <f t="shared" si="307"/>
        <v>0.92659877699523108</v>
      </c>
      <c r="FW103" s="2">
        <f t="shared" si="324"/>
        <v>4.5716126077191316E-4</v>
      </c>
      <c r="FX103" s="2">
        <f t="shared" si="164"/>
        <v>7.093934754328218E-4</v>
      </c>
      <c r="FY103" s="2">
        <f t="shared" si="165"/>
        <v>4.645848220111205E-4</v>
      </c>
      <c r="FZ103" s="2">
        <f t="shared" si="166"/>
        <v>5.9516010832393453E-4</v>
      </c>
      <c r="GA103" s="2">
        <f t="shared" si="167"/>
        <v>4.9345384285222663E-4</v>
      </c>
      <c r="GB103" s="2">
        <f t="shared" si="168"/>
        <v>4.9949154920536306E-4</v>
      </c>
      <c r="GC103" s="2">
        <f t="shared" si="169"/>
        <v>4.9164175439663719E-4</v>
      </c>
      <c r="GD103" s="2">
        <f t="shared" si="170"/>
        <v>6.2609924763049084E-4</v>
      </c>
      <c r="GE103" s="2">
        <f t="shared" si="171"/>
        <v>6.2269985011423703E-4</v>
      </c>
      <c r="GF103" s="2">
        <f t="shared" si="172"/>
        <v>6.4371568126364662E-4</v>
      </c>
      <c r="GG103" s="2">
        <f t="shared" si="173"/>
        <v>5.0053579477212949E-4</v>
      </c>
      <c r="GH103" s="2">
        <f t="shared" si="174"/>
        <v>4.5382898355773301E-4</v>
      </c>
      <c r="GI103" s="2">
        <f t="shared" si="175"/>
        <v>4.0026536877654746E-4</v>
      </c>
      <c r="GJ103" s="2">
        <f t="shared" si="176"/>
        <v>3.134085922288611E-4</v>
      </c>
      <c r="GK103" s="2">
        <f t="shared" si="177"/>
        <v>3.3154821000655032E-4</v>
      </c>
      <c r="GM103" s="86">
        <f t="shared" si="325"/>
        <v>9.7626766158176524E-5</v>
      </c>
      <c r="GN103" s="86">
        <f t="shared" si="178"/>
        <v>1.7870391165526179E-5</v>
      </c>
      <c r="GO103" s="86">
        <f t="shared" si="179"/>
        <v>5.0024876268219817E-7</v>
      </c>
      <c r="GP103" s="86">
        <f t="shared" si="180"/>
        <v>1.4165920503612753E-7</v>
      </c>
      <c r="GQ103" s="86">
        <f t="shared" si="181"/>
        <v>7.2982069294322037E-9</v>
      </c>
      <c r="GR103" s="86">
        <f t="shared" si="182"/>
        <v>7.4877388899552289E-10</v>
      </c>
      <c r="GS103" s="86">
        <f t="shared" si="183"/>
        <v>1.1080902317143207E-9</v>
      </c>
      <c r="GT103" s="86">
        <f t="shared" si="184"/>
        <v>5.5482565322242562E-7</v>
      </c>
      <c r="GU103" s="86">
        <f t="shared" si="185"/>
        <v>1.3227939326241848E-8</v>
      </c>
      <c r="GV103" s="86">
        <f t="shared" si="186"/>
        <v>2.8560676741825364E-9</v>
      </c>
      <c r="GW103" s="86">
        <f t="shared" si="187"/>
        <v>3.4781787746172293E-7</v>
      </c>
      <c r="GX103" s="86">
        <f t="shared" si="188"/>
        <v>2.211307326892101E-6</v>
      </c>
      <c r="GY103" s="86">
        <f t="shared" si="189"/>
        <v>3.8406923814144151E-5</v>
      </c>
      <c r="GZ103" s="86">
        <f t="shared" si="190"/>
        <v>4.8319416229057654E-4</v>
      </c>
      <c r="HA103" s="86">
        <f t="shared" si="191"/>
        <v>3.7568647074766237E-6</v>
      </c>
      <c r="HC103" s="86">
        <f t="shared" si="326"/>
        <v>7.4161426160733415E-2</v>
      </c>
      <c r="HD103" s="86">
        <f t="shared" si="192"/>
        <v>9.3093402820290522E-2</v>
      </c>
      <c r="HE103" s="86">
        <f t="shared" si="193"/>
        <v>6.2380897808465806E-2</v>
      </c>
      <c r="HF103" s="86">
        <f t="shared" si="194"/>
        <v>9.4072383094773865E-2</v>
      </c>
      <c r="HG103" s="86">
        <f t="shared" si="195"/>
        <v>9.4145653539526405E-2</v>
      </c>
      <c r="HH103" s="86">
        <f t="shared" si="196"/>
        <v>7.4710604422441887E-2</v>
      </c>
      <c r="HI103" s="86">
        <f t="shared" si="197"/>
        <v>6.4685620135814026E-2</v>
      </c>
      <c r="HJ103" s="86">
        <f t="shared" si="198"/>
        <v>6.8677211642703004E-2</v>
      </c>
      <c r="HK103" s="86">
        <f t="shared" si="199"/>
        <v>0.10021739937794778</v>
      </c>
      <c r="HL103" s="86">
        <f t="shared" si="200"/>
        <v>0.10369040388267221</v>
      </c>
      <c r="HM103" s="86">
        <f t="shared" si="201"/>
        <v>6.2593148344793945E-2</v>
      </c>
      <c r="HN103" s="86">
        <f t="shared" si="202"/>
        <v>6.4638495052523587E-2</v>
      </c>
      <c r="HO103" s="86">
        <f t="shared" si="203"/>
        <v>5.1449138584960995E-2</v>
      </c>
      <c r="HP103" s="86">
        <f t="shared" si="204"/>
        <v>3.6016027448023548E-2</v>
      </c>
      <c r="HQ103" s="86">
        <f t="shared" si="205"/>
        <v>2.1250652304057621E-2</v>
      </c>
      <c r="HS103" s="86">
        <f t="shared" si="327"/>
        <v>4.0164424199391826E-35</v>
      </c>
      <c r="HT103" s="86">
        <f t="shared" si="206"/>
        <v>2.7102209634197931E-24</v>
      </c>
      <c r="HU103" s="86">
        <f t="shared" si="207"/>
        <v>6.1368896393539134E-34</v>
      </c>
      <c r="HV103" s="86">
        <f t="shared" si="208"/>
        <v>2.6487407226055703E-33</v>
      </c>
      <c r="HW103" s="86">
        <f t="shared" si="209"/>
        <v>6.6839207895571329E-32</v>
      </c>
      <c r="HX103" s="86">
        <f t="shared" si="210"/>
        <v>7.5263476782059471E-34</v>
      </c>
      <c r="HY103" s="86">
        <f t="shared" si="211"/>
        <v>2.244846454627432E-36</v>
      </c>
      <c r="HZ103" s="86">
        <f t="shared" si="212"/>
        <v>2.5790101445294983E-35</v>
      </c>
      <c r="IA103" s="86">
        <f t="shared" si="213"/>
        <v>4.3281677142021483E-32</v>
      </c>
      <c r="IB103" s="86">
        <f t="shared" si="214"/>
        <v>2.9264520755649265E-34</v>
      </c>
      <c r="IC103" s="86">
        <f t="shared" si="215"/>
        <v>4.4778821711883634E-37</v>
      </c>
      <c r="ID103" s="86">
        <f t="shared" si="216"/>
        <v>1.3364006007118121E-34</v>
      </c>
      <c r="IE103" s="86">
        <f t="shared" si="217"/>
        <v>4.5257784621001517E-34</v>
      </c>
      <c r="IF103" s="86">
        <f t="shared" si="218"/>
        <v>6.8685241533728824E-26</v>
      </c>
      <c r="IG103" s="86">
        <f t="shared" si="219"/>
        <v>2.6483924166502371E-17</v>
      </c>
      <c r="II103" s="86">
        <f t="shared" si="328"/>
        <v>2.5947413636941745E-113</v>
      </c>
      <c r="IJ103" s="86">
        <f t="shared" si="329"/>
        <v>2.2362054120294758E-75</v>
      </c>
      <c r="IK103" s="86">
        <f t="shared" si="330"/>
        <v>8.6683632016148376E-110</v>
      </c>
      <c r="IL103" s="86">
        <f t="shared" si="331"/>
        <v>4.0529721601205859E-108</v>
      </c>
      <c r="IM103" s="86">
        <f t="shared" si="332"/>
        <v>2.6729521783232461E-107</v>
      </c>
      <c r="IN103" s="86">
        <f t="shared" si="333"/>
        <v>6.798133109644059E-110</v>
      </c>
      <c r="IO103" s="86">
        <f t="shared" si="334"/>
        <v>4.5499732142219883E-117</v>
      </c>
      <c r="IP103" s="86">
        <f t="shared" si="335"/>
        <v>1.5892053873882071E-113</v>
      </c>
      <c r="IQ103" s="86">
        <f t="shared" si="336"/>
        <v>5.1166245754715714E-104</v>
      </c>
      <c r="IR103" s="86">
        <f t="shared" si="337"/>
        <v>2.318451559926335E-112</v>
      </c>
      <c r="IS103" s="86">
        <f t="shared" si="338"/>
        <v>1.8854766779584643E-119</v>
      </c>
      <c r="IT103" s="86">
        <f t="shared" si="339"/>
        <v>1.7106940385048865E-110</v>
      </c>
      <c r="IU103" s="86">
        <f t="shared" si="340"/>
        <v>3.89260890414697E-107</v>
      </c>
      <c r="IV103" s="86">
        <f t="shared" si="341"/>
        <v>9.4934444309881315E-62</v>
      </c>
      <c r="IW103" s="86">
        <f t="shared" si="342"/>
        <v>5.2934463468972501E-93</v>
      </c>
      <c r="IY103" s="86">
        <f t="shared" si="343"/>
        <v>7.4259052926891597E-2</v>
      </c>
      <c r="IZ103" s="86">
        <f t="shared" si="344"/>
        <v>9.3111273211456042E-2</v>
      </c>
      <c r="JA103" s="86">
        <f t="shared" si="345"/>
        <v>6.238139805722849E-2</v>
      </c>
      <c r="JB103" s="86">
        <f t="shared" si="346"/>
        <v>9.4072524753978898E-2</v>
      </c>
      <c r="JC103" s="86">
        <f t="shared" si="347"/>
        <v>9.4145660837733333E-2</v>
      </c>
      <c r="JD103" s="86">
        <f t="shared" si="348"/>
        <v>7.4710605171215777E-2</v>
      </c>
      <c r="JE103" s="86">
        <f t="shared" si="349"/>
        <v>6.4685621243904257E-2</v>
      </c>
      <c r="JF103" s="86">
        <f t="shared" si="350"/>
        <v>6.867776646835623E-2</v>
      </c>
      <c r="JG103" s="86">
        <f t="shared" si="351"/>
        <v>0.10021741260588711</v>
      </c>
      <c r="JH103" s="86">
        <f t="shared" si="352"/>
        <v>0.10369040673873989</v>
      </c>
      <c r="JI103" s="86">
        <f t="shared" si="353"/>
        <v>6.2593496162671403E-2</v>
      </c>
      <c r="JJ103" s="86">
        <f t="shared" si="354"/>
        <v>6.4640706359850475E-2</v>
      </c>
      <c r="JK103" s="86">
        <f t="shared" si="355"/>
        <v>5.1487545508775136E-2</v>
      </c>
      <c r="JL103" s="86">
        <f t="shared" si="356"/>
        <v>3.6499221610314124E-2</v>
      </c>
      <c r="JM103" s="86">
        <f t="shared" si="357"/>
        <v>2.1254409168765125E-2</v>
      </c>
    </row>
    <row r="104" spans="2:273" x14ac:dyDescent="0.25">
      <c r="B104" s="2">
        <v>77</v>
      </c>
      <c r="C104" s="37">
        <v>89.832999999999998</v>
      </c>
      <c r="D104" s="37">
        <v>86.516000000000005</v>
      </c>
      <c r="E104" s="37">
        <v>79.903000000000006</v>
      </c>
      <c r="F104" s="37">
        <v>100.581</v>
      </c>
      <c r="G104" s="37">
        <v>97.016000000000005</v>
      </c>
      <c r="H104" s="37">
        <v>88.322999999999993</v>
      </c>
      <c r="I104" s="37">
        <v>83.596999999999994</v>
      </c>
      <c r="J104" s="37">
        <v>90.629000000000005</v>
      </c>
      <c r="K104" s="37">
        <v>94.305999999999997</v>
      </c>
      <c r="L104" s="37">
        <v>103.145</v>
      </c>
      <c r="M104" s="37">
        <v>82.274000000000001</v>
      </c>
      <c r="N104" s="37">
        <v>80.016000000000005</v>
      </c>
      <c r="O104" s="37">
        <v>77.677000000000007</v>
      </c>
      <c r="P104" s="37">
        <v>72.644999999999996</v>
      </c>
      <c r="Q104" s="37">
        <v>62.468000000000004</v>
      </c>
      <c r="S104" s="4">
        <f t="shared" si="229"/>
        <v>84.471092394459134</v>
      </c>
      <c r="T104" s="4">
        <f t="shared" si="230"/>
        <v>86.919301108477868</v>
      </c>
      <c r="U104" s="4">
        <f t="shared" si="231"/>
        <v>80.022955157969221</v>
      </c>
      <c r="V104" s="4">
        <f t="shared" si="232"/>
        <v>98.537037136608461</v>
      </c>
      <c r="W104" s="4">
        <f t="shared" si="233"/>
        <v>96.51561374834742</v>
      </c>
      <c r="X104" s="4">
        <f t="shared" si="234"/>
        <v>91.113966669014829</v>
      </c>
      <c r="Y104" s="4">
        <f t="shared" si="235"/>
        <v>87.237577466269855</v>
      </c>
      <c r="Z104" s="4">
        <f t="shared" si="236"/>
        <v>90.930504863066361</v>
      </c>
      <c r="AA104" s="4">
        <f t="shared" si="237"/>
        <v>95.655908439708156</v>
      </c>
      <c r="AB104" s="4">
        <f t="shared" si="238"/>
        <v>100.77013918403597</v>
      </c>
      <c r="AC104" s="4">
        <f t="shared" si="239"/>
        <v>84.693316729663209</v>
      </c>
      <c r="AD104" s="4">
        <f t="shared" si="240"/>
        <v>82.601823026402116</v>
      </c>
      <c r="AE104" s="4">
        <f t="shared" si="241"/>
        <v>79.781712717853964</v>
      </c>
      <c r="AF104" s="4">
        <f t="shared" si="242"/>
        <v>74.020345875049088</v>
      </c>
      <c r="AG104" s="4">
        <f t="shared" si="243"/>
        <v>65.765818236448652</v>
      </c>
      <c r="AI104" s="4">
        <f t="shared" si="244"/>
        <v>5.3619076055408641</v>
      </c>
      <c r="AJ104" s="4">
        <f t="shared" si="245"/>
        <v>-0.40330110847786216</v>
      </c>
      <c r="AK104" s="4">
        <f t="shared" si="246"/>
        <v>-0.11995515796921552</v>
      </c>
      <c r="AL104" s="4">
        <f t="shared" si="247"/>
        <v>2.0439628633915419</v>
      </c>
      <c r="AM104" s="4">
        <f t="shared" si="248"/>
        <v>0.50038625165258566</v>
      </c>
      <c r="AN104" s="4">
        <f t="shared" si="249"/>
        <v>-2.7909666690148356</v>
      </c>
      <c r="AO104" s="4">
        <f t="shared" si="250"/>
        <v>-3.6405774662698605</v>
      </c>
      <c r="AP104" s="4">
        <f t="shared" si="251"/>
        <v>-0.30150486306635571</v>
      </c>
      <c r="AQ104" s="4">
        <f t="shared" si="252"/>
        <v>-1.3499084397081589</v>
      </c>
      <c r="AR104" s="4">
        <f t="shared" si="253"/>
        <v>2.374860815964027</v>
      </c>
      <c r="AS104" s="4">
        <f t="shared" si="254"/>
        <v>-2.4193167296632083</v>
      </c>
      <c r="AT104" s="4">
        <f t="shared" si="255"/>
        <v>-2.5858230264021103</v>
      </c>
      <c r="AU104" s="4">
        <f t="shared" si="256"/>
        <v>-2.1047127178539569</v>
      </c>
      <c r="AV104" s="4">
        <f t="shared" si="257"/>
        <v>-1.3753458750490921</v>
      </c>
      <c r="AW104" s="4">
        <f t="shared" si="257"/>
        <v>-3.2978182364486486</v>
      </c>
      <c r="AY104" s="2">
        <f t="shared" si="308"/>
        <v>52.779793970153747</v>
      </c>
      <c r="AZ104" s="2">
        <f t="shared" si="147"/>
        <v>51.841300769834312</v>
      </c>
      <c r="BA104" s="2">
        <f t="shared" si="148"/>
        <v>52.803715475871947</v>
      </c>
      <c r="BB104" s="2">
        <f t="shared" si="149"/>
        <v>58.2379945934305</v>
      </c>
      <c r="BC104" s="2">
        <f t="shared" si="150"/>
        <v>58.124088146699833</v>
      </c>
      <c r="BD104" s="2">
        <f t="shared" si="151"/>
        <v>59.391809943623542</v>
      </c>
      <c r="BE104" s="2">
        <f t="shared" si="152"/>
        <v>60.234540102843567</v>
      </c>
      <c r="BF104" s="2">
        <f t="shared" si="153"/>
        <v>59.652143550799813</v>
      </c>
      <c r="BG104" s="2">
        <f t="shared" si="154"/>
        <v>59.692690493769057</v>
      </c>
      <c r="BH104" s="2">
        <f t="shared" si="155"/>
        <v>59.601058672091554</v>
      </c>
      <c r="BI104" s="2">
        <f t="shared" si="156"/>
        <v>57.318508398443093</v>
      </c>
      <c r="BJ104" s="2">
        <f t="shared" si="157"/>
        <v>55.576750532041039</v>
      </c>
      <c r="BK104" s="2">
        <f t="shared" si="158"/>
        <v>56.773262932580636</v>
      </c>
      <c r="BL104" s="2">
        <f t="shared" si="159"/>
        <v>59.132888622423586</v>
      </c>
      <c r="BM104" s="2">
        <f t="shared" si="160"/>
        <v>58.121869651617175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67.298086459768243</v>
      </c>
      <c r="DL104" s="2">
        <f t="shared" si="289"/>
        <v>67.768058963347116</v>
      </c>
      <c r="DM104" s="2">
        <f t="shared" si="289"/>
        <v>67.197273829781508</v>
      </c>
      <c r="DN104" s="2">
        <f t="shared" si="289"/>
        <v>75.257194926004246</v>
      </c>
      <c r="DO104" s="2">
        <f t="shared" si="289"/>
        <v>74.637722591362134</v>
      </c>
      <c r="DP104" s="2">
        <f t="shared" si="289"/>
        <v>72.794195689166159</v>
      </c>
      <c r="DQ104" s="2">
        <f t="shared" si="289"/>
        <v>75.617135870331225</v>
      </c>
      <c r="DR104" s="2">
        <f t="shared" si="289"/>
        <v>75.039154660616376</v>
      </c>
      <c r="DS104" s="2">
        <f t="shared" si="289"/>
        <v>75.868169435215947</v>
      </c>
      <c r="DT104" s="2">
        <f t="shared" si="289"/>
        <v>77.088986602922503</v>
      </c>
      <c r="DU104" s="2">
        <f t="shared" si="289"/>
        <v>75.378492682926861</v>
      </c>
      <c r="DV104" s="2">
        <f t="shared" si="289"/>
        <v>73.518306080004322</v>
      </c>
      <c r="DW104" s="2">
        <f t="shared" si="289"/>
        <v>71.852976744186066</v>
      </c>
      <c r="DX104" s="2">
        <f t="shared" si="289"/>
        <v>72.463239382239365</v>
      </c>
      <c r="DY104" s="2">
        <f t="shared" si="289"/>
        <v>68.784912655971482</v>
      </c>
      <c r="EA104" s="2">
        <f t="shared" si="228"/>
        <v>52.167259260567391</v>
      </c>
      <c r="EB104" s="2">
        <f t="shared" si="290"/>
        <v>51.18789690217011</v>
      </c>
      <c r="EC104" s="2">
        <f t="shared" si="291"/>
        <v>52.075991855306562</v>
      </c>
      <c r="ED104" s="2">
        <f t="shared" si="292"/>
        <v>57.442670103799344</v>
      </c>
      <c r="EE104" s="2">
        <f t="shared" si="293"/>
        <v>57.340143690441828</v>
      </c>
      <c r="EF104" s="2">
        <f t="shared" si="294"/>
        <v>58.714963548322807</v>
      </c>
      <c r="EG104" s="2">
        <f t="shared" si="295"/>
        <v>59.454107422621242</v>
      </c>
      <c r="EH104" s="2">
        <f t="shared" si="296"/>
        <v>58.865703834129292</v>
      </c>
      <c r="EI104" s="2">
        <f t="shared" si="297"/>
        <v>58.904595610179193</v>
      </c>
      <c r="EJ104" s="2">
        <f t="shared" si="298"/>
        <v>58.771500682945877</v>
      </c>
      <c r="EK104" s="2">
        <f t="shared" si="299"/>
        <v>56.29044302090356</v>
      </c>
      <c r="EL104" s="2">
        <f t="shared" si="300"/>
        <v>54.630623521176062</v>
      </c>
      <c r="EM104" s="2">
        <f t="shared" si="301"/>
        <v>55.992574309501769</v>
      </c>
      <c r="EN104" s="2">
        <f t="shared" si="302"/>
        <v>58.231816864080542</v>
      </c>
      <c r="EO104" s="2">
        <f t="shared" si="303"/>
        <v>57.351324227213695</v>
      </c>
      <c r="EQ104" s="2">
        <f t="shared" si="304"/>
        <v>51.165193296609402</v>
      </c>
      <c r="ER104" s="2">
        <f t="shared" si="305"/>
        <v>50.966457555312005</v>
      </c>
      <c r="ES104" s="2">
        <f t="shared" si="305"/>
        <v>51.540413191224481</v>
      </c>
      <c r="ET104" s="2">
        <f t="shared" si="305"/>
        <v>55.911700119422832</v>
      </c>
      <c r="EU104" s="2">
        <f t="shared" si="305"/>
        <v>57.221001911760126</v>
      </c>
      <c r="EV104" s="2">
        <f t="shared" si="305"/>
        <v>58.20634370526318</v>
      </c>
      <c r="EW104" s="2">
        <f t="shared" si="305"/>
        <v>58.860821584354987</v>
      </c>
      <c r="EX104" s="2">
        <f t="shared" si="305"/>
        <v>58.21465815003863</v>
      </c>
      <c r="EY104" s="2">
        <f t="shared" si="305"/>
        <v>58.580402041945916</v>
      </c>
      <c r="EZ104" s="2">
        <f t="shared" si="305"/>
        <v>58.431836052382323</v>
      </c>
      <c r="FA104" s="2">
        <f t="shared" si="305"/>
        <v>55.969133287506551</v>
      </c>
      <c r="FB104" s="2">
        <f t="shared" si="305"/>
        <v>54.925958517828604</v>
      </c>
      <c r="FC104" s="2">
        <f t="shared" si="305"/>
        <v>54.601821155944982</v>
      </c>
      <c r="FD104" s="2">
        <f t="shared" si="305"/>
        <v>58.346361916693226</v>
      </c>
      <c r="FE104" s="2">
        <f t="shared" si="305"/>
        <v>57.83153791248381</v>
      </c>
      <c r="FG104" s="2">
        <f t="shared" si="306"/>
        <v>0.9594842382166695</v>
      </c>
      <c r="FH104" s="2">
        <f t="shared" si="307"/>
        <v>0.96058083771293667</v>
      </c>
      <c r="FI104" s="2">
        <f t="shared" si="307"/>
        <v>0.95185616952617402</v>
      </c>
      <c r="FJ104" s="2">
        <f t="shared" si="307"/>
        <v>0.9552991999094681</v>
      </c>
      <c r="FK104" s="2">
        <f t="shared" si="307"/>
        <v>0.95467522242880798</v>
      </c>
      <c r="FL104" s="2">
        <f t="shared" si="307"/>
        <v>0.95190611697927963</v>
      </c>
      <c r="FM104" s="2">
        <f t="shared" si="307"/>
        <v>0.95169516079093774</v>
      </c>
      <c r="FN104" s="2">
        <f t="shared" si="307"/>
        <v>0.95134701655845011</v>
      </c>
      <c r="FO104" s="2">
        <f t="shared" si="307"/>
        <v>0.95352888310723505</v>
      </c>
      <c r="FP104" s="2">
        <f t="shared" si="307"/>
        <v>0.95469914812309942</v>
      </c>
      <c r="FQ104" s="2">
        <f t="shared" si="307"/>
        <v>0.94613165144924394</v>
      </c>
      <c r="FR104" s="2">
        <f t="shared" si="307"/>
        <v>0.94991550436923744</v>
      </c>
      <c r="FS104" s="2">
        <f t="shared" si="307"/>
        <v>0.9507390194164983</v>
      </c>
      <c r="FT104" s="2">
        <f t="shared" si="307"/>
        <v>0.93668711645163094</v>
      </c>
      <c r="FU104" s="2">
        <f t="shared" si="307"/>
        <v>0.93262212820397683</v>
      </c>
      <c r="FW104" s="2">
        <f t="shared" si="324"/>
        <v>5.0124524658787543E-4</v>
      </c>
      <c r="FX104" s="2">
        <f t="shared" si="164"/>
        <v>7.7778124616982732E-4</v>
      </c>
      <c r="FY104" s="2">
        <f t="shared" si="165"/>
        <v>5.0938429581568953E-4</v>
      </c>
      <c r="FZ104" s="2">
        <f t="shared" si="166"/>
        <v>6.5254261301175398E-4</v>
      </c>
      <c r="GA104" s="2">
        <f t="shared" si="167"/>
        <v>5.410356221173297E-4</v>
      </c>
      <c r="GB104" s="2">
        <f t="shared" si="168"/>
        <v>5.4765520133340034E-4</v>
      </c>
      <c r="GC104" s="2">
        <f t="shared" si="169"/>
        <v>5.3904889545976936E-4</v>
      </c>
      <c r="GD104" s="2">
        <f t="shared" si="170"/>
        <v>6.8646270791939985E-4</v>
      </c>
      <c r="GE104" s="2">
        <f t="shared" si="171"/>
        <v>6.8273579170221731E-4</v>
      </c>
      <c r="GF104" s="2">
        <f t="shared" si="172"/>
        <v>7.0577637711244216E-4</v>
      </c>
      <c r="GG104" s="2">
        <f t="shared" si="173"/>
        <v>5.4880008336694161E-4</v>
      </c>
      <c r="GH104" s="2">
        <f t="shared" si="174"/>
        <v>4.9759179839018125E-4</v>
      </c>
      <c r="GI104" s="2">
        <f t="shared" si="175"/>
        <v>4.3886530192566197E-4</v>
      </c>
      <c r="GJ104" s="2">
        <f t="shared" si="176"/>
        <v>3.4363529732952798E-4</v>
      </c>
      <c r="GK104" s="2">
        <f t="shared" si="177"/>
        <v>3.6352375514515283E-4</v>
      </c>
      <c r="GM104" s="86">
        <f t="shared" si="325"/>
        <v>2.38809532084084E-5</v>
      </c>
      <c r="GN104" s="86">
        <f t="shared" si="178"/>
        <v>3.0250185313207322E-6</v>
      </c>
      <c r="GO104" s="86">
        <f t="shared" si="179"/>
        <v>4.9464954367842783E-8</v>
      </c>
      <c r="GP104" s="86">
        <f t="shared" si="180"/>
        <v>1.2828162912052033E-8</v>
      </c>
      <c r="GQ104" s="86">
        <f t="shared" si="181"/>
        <v>4.3714707479982744E-10</v>
      </c>
      <c r="GR104" s="86">
        <f t="shared" si="182"/>
        <v>2.4904551479299214E-11</v>
      </c>
      <c r="GS104" s="86">
        <f t="shared" si="183"/>
        <v>3.5193638741099445E-11</v>
      </c>
      <c r="GT104" s="86">
        <f t="shared" si="184"/>
        <v>6.0202436390264043E-8</v>
      </c>
      <c r="GU104" s="86">
        <f t="shared" si="185"/>
        <v>7.9073601643290288E-10</v>
      </c>
      <c r="GV104" s="86">
        <f t="shared" si="186"/>
        <v>1.5250101393656382E-10</v>
      </c>
      <c r="GW104" s="86">
        <f t="shared" si="187"/>
        <v>3.0856477568633882E-8</v>
      </c>
      <c r="GX104" s="86">
        <f t="shared" si="188"/>
        <v>2.7934908873643733E-7</v>
      </c>
      <c r="GY104" s="86">
        <f t="shared" si="189"/>
        <v>7.5599261449715809E-6</v>
      </c>
      <c r="GZ104" s="86">
        <f t="shared" si="190"/>
        <v>1.5238022053389901E-4</v>
      </c>
      <c r="HA104" s="86">
        <f t="shared" si="191"/>
        <v>5.5439353879115005E-7</v>
      </c>
      <c r="HC104" s="86">
        <f t="shared" si="326"/>
        <v>0.10095418421204252</v>
      </c>
      <c r="HD104" s="86">
        <f t="shared" si="192"/>
        <v>0.12016534730719378</v>
      </c>
      <c r="HE104" s="86">
        <f t="shared" si="193"/>
        <v>8.5393818022125978E-2</v>
      </c>
      <c r="HF104" s="86">
        <f t="shared" si="194"/>
        <v>0.12668699451592011</v>
      </c>
      <c r="HG104" s="86">
        <f t="shared" si="195"/>
        <v>0.12574485817131342</v>
      </c>
      <c r="HH104" s="86">
        <f t="shared" si="196"/>
        <v>0.10154004301544804</v>
      </c>
      <c r="HI104" s="86">
        <f t="shared" si="197"/>
        <v>8.9470685244729523E-2</v>
      </c>
      <c r="HJ104" s="86">
        <f t="shared" si="198"/>
        <v>9.5155843449774277E-2</v>
      </c>
      <c r="HK104" s="86">
        <f t="shared" si="199"/>
        <v>0.13392940325418648</v>
      </c>
      <c r="HL104" s="86">
        <f t="shared" si="200"/>
        <v>0.14002109140951358</v>
      </c>
      <c r="HM104" s="86">
        <f t="shared" si="201"/>
        <v>8.7090279061837847E-2</v>
      </c>
      <c r="HN104" s="86">
        <f t="shared" si="202"/>
        <v>8.8314936970244298E-2</v>
      </c>
      <c r="HO104" s="86">
        <f t="shared" si="203"/>
        <v>7.0478856807021401E-2</v>
      </c>
      <c r="HP104" s="86">
        <f t="shared" si="204"/>
        <v>5.1229211205725877E-2</v>
      </c>
      <c r="HQ104" s="86">
        <f t="shared" si="205"/>
        <v>3.3147231277567961E-2</v>
      </c>
      <c r="HS104" s="86">
        <f t="shared" si="327"/>
        <v>7.4295999692993116E-34</v>
      </c>
      <c r="HT104" s="86">
        <f t="shared" si="206"/>
        <v>2.1524353529791705E-23</v>
      </c>
      <c r="HU104" s="86">
        <f t="shared" si="207"/>
        <v>1.0360682192139827E-32</v>
      </c>
      <c r="HV104" s="86">
        <f t="shared" si="208"/>
        <v>4.6651756851049547E-32</v>
      </c>
      <c r="HW104" s="86">
        <f t="shared" si="209"/>
        <v>1.0204302818610343E-30</v>
      </c>
      <c r="HX104" s="86">
        <f t="shared" si="210"/>
        <v>1.3017175059297805E-32</v>
      </c>
      <c r="HY104" s="86">
        <f t="shared" si="211"/>
        <v>4.7376004851528227E-35</v>
      </c>
      <c r="HZ104" s="86">
        <f t="shared" si="212"/>
        <v>5.4592669159105808E-34</v>
      </c>
      <c r="IA104" s="86">
        <f t="shared" si="213"/>
        <v>6.9465055276930741E-31</v>
      </c>
      <c r="IB104" s="86">
        <f t="shared" si="214"/>
        <v>5.8778278775695402E-33</v>
      </c>
      <c r="IC104" s="86">
        <f t="shared" si="215"/>
        <v>1.0127842622939383E-35</v>
      </c>
      <c r="ID104" s="86">
        <f t="shared" si="216"/>
        <v>2.3234000675942829E-33</v>
      </c>
      <c r="IE104" s="86">
        <f t="shared" si="217"/>
        <v>7.0408497142818269E-33</v>
      </c>
      <c r="IF104" s="86">
        <f t="shared" si="218"/>
        <v>5.0270469497917899E-25</v>
      </c>
      <c r="IG104" s="86">
        <f t="shared" si="219"/>
        <v>9.2544592869273895E-17</v>
      </c>
      <c r="II104" s="86">
        <f t="shared" si="328"/>
        <v>1.1626088207046832E-110</v>
      </c>
      <c r="IJ104" s="86">
        <f t="shared" si="329"/>
        <v>1.6038685265085479E-73</v>
      </c>
      <c r="IK104" s="86">
        <f t="shared" si="330"/>
        <v>3.2426231678884944E-107</v>
      </c>
      <c r="IL104" s="86">
        <f t="shared" si="331"/>
        <v>1.678730210053521E-105</v>
      </c>
      <c r="IM104" s="86">
        <f t="shared" si="332"/>
        <v>9.1300592878248832E-105</v>
      </c>
      <c r="IN104" s="86">
        <f t="shared" si="333"/>
        <v>2.705646887964144E-107</v>
      </c>
      <c r="IO104" s="86">
        <f t="shared" si="334"/>
        <v>2.6584481183857135E-114</v>
      </c>
      <c r="IP104" s="86">
        <f t="shared" si="335"/>
        <v>9.3367397915747087E-111</v>
      </c>
      <c r="IQ104" s="86">
        <f t="shared" si="336"/>
        <v>1.7403364936451451E-101</v>
      </c>
      <c r="IR104" s="86">
        <f t="shared" si="337"/>
        <v>1.305173529054513E-109</v>
      </c>
      <c r="IS104" s="86">
        <f t="shared" si="338"/>
        <v>1.2759348736238236E-116</v>
      </c>
      <c r="IT104" s="86">
        <f t="shared" si="339"/>
        <v>6.5324626788498565E-108</v>
      </c>
      <c r="IU104" s="86">
        <f t="shared" si="340"/>
        <v>1.1284876355370071E-104</v>
      </c>
      <c r="IV104" s="86">
        <f t="shared" si="341"/>
        <v>2.1766011550051701E-60</v>
      </c>
      <c r="IW104" s="86">
        <f t="shared" si="342"/>
        <v>6.3976823894190588E-91</v>
      </c>
      <c r="IY104" s="86">
        <f t="shared" si="343"/>
        <v>0.10097806516525093</v>
      </c>
      <c r="IZ104" s="86">
        <f t="shared" si="344"/>
        <v>0.1201683723257251</v>
      </c>
      <c r="JA104" s="86">
        <f t="shared" si="345"/>
        <v>8.5393867487080347E-2</v>
      </c>
      <c r="JB104" s="86">
        <f t="shared" si="346"/>
        <v>0.12668700734408303</v>
      </c>
      <c r="JC104" s="86">
        <f t="shared" si="347"/>
        <v>0.12574485860846049</v>
      </c>
      <c r="JD104" s="86">
        <f t="shared" si="348"/>
        <v>0.10154004304035259</v>
      </c>
      <c r="JE104" s="86">
        <f t="shared" si="349"/>
        <v>8.9470685279923162E-2</v>
      </c>
      <c r="JF104" s="86">
        <f t="shared" si="350"/>
        <v>9.5155903652210674E-2</v>
      </c>
      <c r="JG104" s="86">
        <f t="shared" si="351"/>
        <v>0.13392940404492248</v>
      </c>
      <c r="JH104" s="86">
        <f t="shared" si="352"/>
        <v>0.14002109156201459</v>
      </c>
      <c r="JI104" s="86">
        <f t="shared" si="353"/>
        <v>8.7090309918315414E-2</v>
      </c>
      <c r="JJ104" s="86">
        <f t="shared" si="354"/>
        <v>8.8315216319333034E-2</v>
      </c>
      <c r="JK104" s="86">
        <f t="shared" si="355"/>
        <v>7.0486416733166371E-2</v>
      </c>
      <c r="JL104" s="86">
        <f t="shared" si="356"/>
        <v>5.1381591426259775E-2</v>
      </c>
      <c r="JM104" s="86">
        <f t="shared" si="357"/>
        <v>3.3147785671106843E-2</v>
      </c>
    </row>
    <row r="105" spans="2:273" x14ac:dyDescent="0.25">
      <c r="B105" s="2">
        <v>78</v>
      </c>
      <c r="C105" s="37">
        <v>92.632999999999996</v>
      </c>
      <c r="D105" s="37">
        <v>96.564999999999998</v>
      </c>
      <c r="E105" s="37">
        <v>89.242000000000004</v>
      </c>
      <c r="F105" s="37">
        <v>112.226</v>
      </c>
      <c r="G105" s="37">
        <v>107.742</v>
      </c>
      <c r="H105" s="37">
        <v>100.452</v>
      </c>
      <c r="I105" s="37">
        <v>89.048000000000002</v>
      </c>
      <c r="J105" s="37">
        <v>100.339</v>
      </c>
      <c r="K105" s="37">
        <v>103.452</v>
      </c>
      <c r="L105" s="37">
        <v>113.371</v>
      </c>
      <c r="M105" s="37">
        <v>89.129000000000005</v>
      </c>
      <c r="N105" s="37">
        <v>88.838999999999999</v>
      </c>
      <c r="O105" s="37">
        <v>85.531999999999996</v>
      </c>
      <c r="P105" s="37">
        <v>77.161000000000001</v>
      </c>
      <c r="Q105" s="37">
        <v>69.129000000000005</v>
      </c>
      <c r="S105" s="4">
        <f t="shared" si="229"/>
        <v>92.383787935056318</v>
      </c>
      <c r="T105" s="4">
        <f t="shared" si="230"/>
        <v>93.944938678401456</v>
      </c>
      <c r="U105" s="4">
        <f t="shared" si="231"/>
        <v>87.077953132350416</v>
      </c>
      <c r="V105" s="4">
        <f t="shared" si="232"/>
        <v>107.87637439561726</v>
      </c>
      <c r="W105" s="4">
        <f t="shared" si="233"/>
        <v>105.21641941319609</v>
      </c>
      <c r="X105" s="4">
        <f t="shared" si="234"/>
        <v>99.002351306471709</v>
      </c>
      <c r="Y105" s="4">
        <f t="shared" si="235"/>
        <v>94.442582179970415</v>
      </c>
      <c r="Z105" s="4">
        <f t="shared" si="236"/>
        <v>99.293926714045995</v>
      </c>
      <c r="AA105" s="4">
        <f t="shared" si="237"/>
        <v>103.74762677983685</v>
      </c>
      <c r="AB105" s="4">
        <f t="shared" si="238"/>
        <v>110.32046728206558</v>
      </c>
      <c r="AC105" s="4">
        <f t="shared" si="239"/>
        <v>92.166080963785305</v>
      </c>
      <c r="AD105" s="4">
        <f t="shared" si="240"/>
        <v>89.543064320214526</v>
      </c>
      <c r="AE105" s="4">
        <f t="shared" si="241"/>
        <v>85.892883353302437</v>
      </c>
      <c r="AF105" s="4">
        <f t="shared" si="242"/>
        <v>78.582757411343977</v>
      </c>
      <c r="AG105" s="4">
        <f t="shared" si="243"/>
        <v>68.892973621922593</v>
      </c>
      <c r="AI105" s="4">
        <f t="shared" si="244"/>
        <v>0.24921206494367709</v>
      </c>
      <c r="AJ105" s="4">
        <f t="shared" si="245"/>
        <v>2.6200613215985413</v>
      </c>
      <c r="AK105" s="4">
        <f t="shared" si="246"/>
        <v>2.1640468676495885</v>
      </c>
      <c r="AL105" s="4">
        <f t="shared" si="247"/>
        <v>4.3496256043827373</v>
      </c>
      <c r="AM105" s="4">
        <f t="shared" si="248"/>
        <v>2.5255805868039118</v>
      </c>
      <c r="AN105" s="4">
        <f t="shared" si="249"/>
        <v>1.4496486935282888</v>
      </c>
      <c r="AO105" s="4">
        <f t="shared" si="250"/>
        <v>-5.3945821799704134</v>
      </c>
      <c r="AP105" s="4">
        <f t="shared" si="251"/>
        <v>1.0450732859540039</v>
      </c>
      <c r="AQ105" s="4">
        <f t="shared" si="252"/>
        <v>-0.29562677983685148</v>
      </c>
      <c r="AR105" s="4">
        <f t="shared" si="253"/>
        <v>3.0505327179344164</v>
      </c>
      <c r="AS105" s="4">
        <f t="shared" si="254"/>
        <v>-3.0370809637853</v>
      </c>
      <c r="AT105" s="4">
        <f t="shared" si="255"/>
        <v>-0.70406432021452758</v>
      </c>
      <c r="AU105" s="4">
        <f t="shared" si="256"/>
        <v>-0.36088335330244092</v>
      </c>
      <c r="AV105" s="4">
        <f t="shared" si="257"/>
        <v>-1.4217574113439753</v>
      </c>
      <c r="AW105" s="4">
        <f t="shared" si="257"/>
        <v>0.23602637807741189</v>
      </c>
      <c r="AY105" s="2">
        <f t="shared" si="308"/>
        <v>52.586297041559007</v>
      </c>
      <c r="AZ105" s="2">
        <f t="shared" si="147"/>
        <v>51.66412481631663</v>
      </c>
      <c r="BA105" s="2">
        <f t="shared" si="148"/>
        <v>52.601829346413957</v>
      </c>
      <c r="BB105" s="2">
        <f t="shared" si="149"/>
        <v>57.975990224295117</v>
      </c>
      <c r="BC105" s="2">
        <f t="shared" si="150"/>
        <v>57.925864473325163</v>
      </c>
      <c r="BD105" s="2">
        <f t="shared" si="151"/>
        <v>59.211456398762152</v>
      </c>
      <c r="BE105" s="2">
        <f t="shared" si="152"/>
        <v>60.036496536077145</v>
      </c>
      <c r="BF105" s="2">
        <f t="shared" si="153"/>
        <v>59.463916421294563</v>
      </c>
      <c r="BG105" s="2">
        <f t="shared" si="154"/>
        <v>59.520964964068654</v>
      </c>
      <c r="BH105" s="2">
        <f t="shared" si="155"/>
        <v>59.424901172686567</v>
      </c>
      <c r="BI105" s="2">
        <f t="shared" si="156"/>
        <v>57.116741585648597</v>
      </c>
      <c r="BJ105" s="2">
        <f t="shared" si="157"/>
        <v>55.389034208845992</v>
      </c>
      <c r="BK105" s="2">
        <f t="shared" si="158"/>
        <v>56.597217043581196</v>
      </c>
      <c r="BL105" s="2">
        <f t="shared" si="159"/>
        <v>58.963618193150062</v>
      </c>
      <c r="BM105" s="2">
        <f t="shared" si="160"/>
        <v>58.002463095786545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67.457455878778049</v>
      </c>
      <c r="DL105" s="2">
        <f t="shared" si="289"/>
        <v>67.895289252626753</v>
      </c>
      <c r="DM105" s="2">
        <f t="shared" si="289"/>
        <v>67.310830186640757</v>
      </c>
      <c r="DN105" s="2">
        <f t="shared" si="289"/>
        <v>75.415371247357314</v>
      </c>
      <c r="DO105" s="2">
        <f t="shared" si="289"/>
        <v>74.777012684989444</v>
      </c>
      <c r="DP105" s="2">
        <f t="shared" si="289"/>
        <v>72.858317235232107</v>
      </c>
      <c r="DQ105" s="2">
        <f t="shared" si="289"/>
        <v>75.740978646934465</v>
      </c>
      <c r="DR105" s="2">
        <f t="shared" si="289"/>
        <v>75.146796180752517</v>
      </c>
      <c r="DS105" s="2">
        <f t="shared" si="289"/>
        <v>75.967272727272729</v>
      </c>
      <c r="DT105" s="2">
        <f t="shared" si="289"/>
        <v>77.209096885719674</v>
      </c>
      <c r="DU105" s="2">
        <f t="shared" si="289"/>
        <v>75.509287804878085</v>
      </c>
      <c r="DV105" s="2">
        <f t="shared" si="289"/>
        <v>73.652689193204225</v>
      </c>
      <c r="DW105" s="2">
        <f t="shared" si="289"/>
        <v>71.95174418604654</v>
      </c>
      <c r="DX105" s="2">
        <f t="shared" si="289"/>
        <v>72.620368983268975</v>
      </c>
      <c r="DY105" s="2">
        <f t="shared" si="289"/>
        <v>68.931827094474158</v>
      </c>
      <c r="EA105" s="2">
        <f t="shared" si="228"/>
        <v>52.014148814914805</v>
      </c>
      <c r="EB105" s="2">
        <f t="shared" si="290"/>
        <v>51.056847305424107</v>
      </c>
      <c r="EC105" s="2">
        <f t="shared" si="291"/>
        <v>51.923629757706749</v>
      </c>
      <c r="ED105" s="2">
        <f t="shared" si="292"/>
        <v>57.232870293932329</v>
      </c>
      <c r="EE105" s="2">
        <f t="shared" si="293"/>
        <v>57.196295350851877</v>
      </c>
      <c r="EF105" s="2">
        <f t="shared" si="294"/>
        <v>58.582944015195046</v>
      </c>
      <c r="EG105" s="2">
        <f t="shared" si="295"/>
        <v>59.309883264927684</v>
      </c>
      <c r="EH105" s="2">
        <f t="shared" si="296"/>
        <v>58.732945289608153</v>
      </c>
      <c r="EI105" s="2">
        <f t="shared" si="297"/>
        <v>58.790210327202857</v>
      </c>
      <c r="EJ105" s="2">
        <f t="shared" si="298"/>
        <v>58.655551360316679</v>
      </c>
      <c r="EK105" s="2">
        <f t="shared" si="299"/>
        <v>56.161894202049446</v>
      </c>
      <c r="EL105" s="2">
        <f t="shared" si="300"/>
        <v>54.510644802240122</v>
      </c>
      <c r="EM105" s="2">
        <f t="shared" si="301"/>
        <v>55.87233149200474</v>
      </c>
      <c r="EN105" s="2">
        <f t="shared" si="302"/>
        <v>58.121703310630735</v>
      </c>
      <c r="EO105" s="2">
        <f t="shared" si="303"/>
        <v>57.282143177325281</v>
      </c>
      <c r="EQ105" s="2">
        <f t="shared" si="304"/>
        <v>51.038620663025299</v>
      </c>
      <c r="ER105" s="2">
        <f t="shared" si="305"/>
        <v>50.841929908314974</v>
      </c>
      <c r="ES105" s="2">
        <f t="shared" si="305"/>
        <v>51.402419492117531</v>
      </c>
      <c r="ET105" s="2">
        <f t="shared" si="305"/>
        <v>55.745326566263515</v>
      </c>
      <c r="EU105" s="2">
        <f t="shared" si="305"/>
        <v>57.079344077902661</v>
      </c>
      <c r="EV105" s="2">
        <f t="shared" si="305"/>
        <v>58.088272163742715</v>
      </c>
      <c r="EW105" s="2">
        <f t="shared" si="305"/>
        <v>58.733254062426411</v>
      </c>
      <c r="EX105" s="2">
        <f t="shared" si="305"/>
        <v>58.100065722076209</v>
      </c>
      <c r="EY105" s="2">
        <f t="shared" si="305"/>
        <v>58.475744655222542</v>
      </c>
      <c r="EZ105" s="2">
        <f t="shared" si="305"/>
        <v>58.325881484580677</v>
      </c>
      <c r="FA105" s="2">
        <f t="shared" si="305"/>
        <v>55.849298795147419</v>
      </c>
      <c r="FB105" s="2">
        <f t="shared" si="305"/>
        <v>54.797363322047559</v>
      </c>
      <c r="FC105" s="2">
        <f t="shared" si="305"/>
        <v>54.517863203831944</v>
      </c>
      <c r="FD105" s="2">
        <f t="shared" si="305"/>
        <v>58.234405467579514</v>
      </c>
      <c r="FE105" s="2">
        <f t="shared" si="305"/>
        <v>57.746503043346351</v>
      </c>
      <c r="FG105" s="2">
        <f t="shared" si="306"/>
        <v>0.96291698708084084</v>
      </c>
      <c r="FH105" s="2">
        <f t="shared" si="307"/>
        <v>0.9639241691756576</v>
      </c>
      <c r="FI105" s="2">
        <f t="shared" si="307"/>
        <v>0.95590551455636286</v>
      </c>
      <c r="FJ105" s="2">
        <f t="shared" si="307"/>
        <v>0.95907140602162588</v>
      </c>
      <c r="FK105" s="2">
        <f t="shared" si="307"/>
        <v>0.95849779707913541</v>
      </c>
      <c r="FL105" s="2">
        <f t="shared" si="307"/>
        <v>0.95595145537256609</v>
      </c>
      <c r="FM105" s="2">
        <f t="shared" si="307"/>
        <v>0.95575741870485431</v>
      </c>
      <c r="FN105" s="2">
        <f t="shared" si="307"/>
        <v>0.95543718119574861</v>
      </c>
      <c r="FO105" s="2">
        <f t="shared" si="307"/>
        <v>0.95744382742048972</v>
      </c>
      <c r="FP105" s="2">
        <f t="shared" si="307"/>
        <v>0.95851979261603559</v>
      </c>
      <c r="FQ105" s="2">
        <f t="shared" si="307"/>
        <v>0.95063751238561944</v>
      </c>
      <c r="FR105" s="2">
        <f t="shared" si="307"/>
        <v>0.95412020978704326</v>
      </c>
      <c r="FS105" s="2">
        <f t="shared" si="307"/>
        <v>0.95487787294405313</v>
      </c>
      <c r="FT105" s="2">
        <f t="shared" si="307"/>
        <v>0.94193448983193429</v>
      </c>
      <c r="FU105" s="2">
        <f t="shared" si="307"/>
        <v>0.93818417408156984</v>
      </c>
      <c r="FW105" s="2">
        <f t="shared" si="324"/>
        <v>5.4957790663566443E-4</v>
      </c>
      <c r="FX105" s="2">
        <f t="shared" si="164"/>
        <v>8.5275618788101639E-4</v>
      </c>
      <c r="FY105" s="2">
        <f t="shared" si="165"/>
        <v>5.5850132656349563E-4</v>
      </c>
      <c r="FZ105" s="2">
        <f t="shared" si="166"/>
        <v>7.1545370502221434E-4</v>
      </c>
      <c r="GA105" s="2">
        <f t="shared" si="167"/>
        <v>5.9320279890515311E-4</v>
      </c>
      <c r="GB105" s="2">
        <f t="shared" si="168"/>
        <v>6.0046026087621422E-4</v>
      </c>
      <c r="GC105" s="2">
        <f t="shared" si="169"/>
        <v>5.9102462342527256E-4</v>
      </c>
      <c r="GD105" s="2">
        <f t="shared" si="170"/>
        <v>7.5264154524013003E-4</v>
      </c>
      <c r="GE105" s="2">
        <f t="shared" si="171"/>
        <v>7.4855560263099754E-4</v>
      </c>
      <c r="GF105" s="2">
        <f t="shared" si="172"/>
        <v>7.7381571817227649E-4</v>
      </c>
      <c r="GG105" s="2">
        <f t="shared" si="173"/>
        <v>6.0171546627895312E-4</v>
      </c>
      <c r="GH105" s="2">
        <f t="shared" si="174"/>
        <v>5.4557236635333279E-4</v>
      </c>
      <c r="GI105" s="2">
        <f t="shared" si="175"/>
        <v>4.8118586074714806E-4</v>
      </c>
      <c r="GJ105" s="2">
        <f t="shared" si="176"/>
        <v>3.7677611957015201E-4</v>
      </c>
      <c r="GK105" s="2">
        <f t="shared" si="177"/>
        <v>3.9858189218633556E-4</v>
      </c>
      <c r="GM105" s="86">
        <f t="shared" si="325"/>
        <v>5.2311293484142473E-6</v>
      </c>
      <c r="GN105" s="86">
        <f t="shared" si="178"/>
        <v>4.4226399248789296E-7</v>
      </c>
      <c r="GO105" s="86">
        <f t="shared" si="179"/>
        <v>4.0702265992511787E-9</v>
      </c>
      <c r="GP105" s="86">
        <f t="shared" si="180"/>
        <v>9.6855864509634656E-10</v>
      </c>
      <c r="GQ105" s="86">
        <f t="shared" si="181"/>
        <v>2.1253186460279933E-11</v>
      </c>
      <c r="GR105" s="86">
        <f t="shared" si="182"/>
        <v>6.3242654819078151E-13</v>
      </c>
      <c r="GS105" s="86">
        <f t="shared" si="183"/>
        <v>8.428271203766426E-13</v>
      </c>
      <c r="GT105" s="86">
        <f t="shared" si="184"/>
        <v>5.5079536511465895E-9</v>
      </c>
      <c r="GU105" s="86">
        <f t="shared" si="185"/>
        <v>3.8092022390295923E-11</v>
      </c>
      <c r="GV105" s="86">
        <f t="shared" si="186"/>
        <v>6.5683954710551595E-12</v>
      </c>
      <c r="GW105" s="86">
        <f t="shared" si="187"/>
        <v>2.2510343918231894E-9</v>
      </c>
      <c r="GX105" s="86">
        <f t="shared" si="188"/>
        <v>2.9938856416807842E-8</v>
      </c>
      <c r="GY105" s="86">
        <f t="shared" si="189"/>
        <v>1.304087316539605E-6</v>
      </c>
      <c r="GZ105" s="86">
        <f t="shared" si="190"/>
        <v>4.3957266039872003E-5</v>
      </c>
      <c r="HA105" s="86">
        <f t="shared" si="191"/>
        <v>7.0752588515547913E-8</v>
      </c>
      <c r="HC105" s="86">
        <f t="shared" si="326"/>
        <v>0.1349355592923793</v>
      </c>
      <c r="HD105" s="86">
        <f t="shared" si="192"/>
        <v>0.15304466957147872</v>
      </c>
      <c r="HE105" s="86">
        <f t="shared" si="193"/>
        <v>0.11483084272265381</v>
      </c>
      <c r="HF105" s="86">
        <f t="shared" si="194"/>
        <v>0.1674936933609836</v>
      </c>
      <c r="HG105" s="86">
        <f t="shared" si="195"/>
        <v>0.16505252271525997</v>
      </c>
      <c r="HH105" s="86">
        <f t="shared" si="196"/>
        <v>0.13553434531835215</v>
      </c>
      <c r="HI105" s="86">
        <f t="shared" si="197"/>
        <v>0.1213893236205805</v>
      </c>
      <c r="HJ105" s="86">
        <f t="shared" si="198"/>
        <v>0.12924725272590815</v>
      </c>
      <c r="HK105" s="86">
        <f t="shared" si="199"/>
        <v>0.17580970782081512</v>
      </c>
      <c r="HL105" s="86">
        <f t="shared" si="200"/>
        <v>0.18543210756665893</v>
      </c>
      <c r="HM105" s="86">
        <f t="shared" si="201"/>
        <v>0.11879923345285943</v>
      </c>
      <c r="HN105" s="86">
        <f t="shared" si="202"/>
        <v>0.11853354904298197</v>
      </c>
      <c r="HO105" s="86">
        <f t="shared" si="203"/>
        <v>9.4933745277972964E-2</v>
      </c>
      <c r="HP105" s="86">
        <f t="shared" si="204"/>
        <v>7.1488277565935315E-2</v>
      </c>
      <c r="HQ105" s="86">
        <f t="shared" si="205"/>
        <v>5.0336867513216435E-2</v>
      </c>
      <c r="HS105" s="86">
        <f t="shared" si="327"/>
        <v>1.2999347446347758E-32</v>
      </c>
      <c r="HT105" s="86">
        <f t="shared" si="206"/>
        <v>1.6405151422453555E-22</v>
      </c>
      <c r="HU105" s="86">
        <f t="shared" si="207"/>
        <v>1.6570382013855251E-31</v>
      </c>
      <c r="HV105" s="86">
        <f t="shared" si="208"/>
        <v>7.7624418915611732E-31</v>
      </c>
      <c r="HW105" s="86">
        <f t="shared" si="209"/>
        <v>1.4764787097694951E-29</v>
      </c>
      <c r="HX105" s="86">
        <f t="shared" si="210"/>
        <v>2.1304934064061143E-31</v>
      </c>
      <c r="HY105" s="86">
        <f t="shared" si="211"/>
        <v>9.4289196149617214E-34</v>
      </c>
      <c r="HZ105" s="86">
        <f t="shared" si="212"/>
        <v>1.0876543037098465E-32</v>
      </c>
      <c r="IA105" s="86">
        <f t="shared" si="213"/>
        <v>1.0548698621009053E-29</v>
      </c>
      <c r="IB105" s="86">
        <f t="shared" si="214"/>
        <v>1.1113489893071719E-31</v>
      </c>
      <c r="IC105" s="86">
        <f t="shared" si="215"/>
        <v>2.1569481153920003E-34</v>
      </c>
      <c r="ID105" s="86">
        <f t="shared" si="216"/>
        <v>3.8265070918591898E-32</v>
      </c>
      <c r="IE105" s="86">
        <f t="shared" si="217"/>
        <v>1.0411259618895459E-31</v>
      </c>
      <c r="IF105" s="86">
        <f t="shared" si="218"/>
        <v>3.551047963396477E-24</v>
      </c>
      <c r="IG105" s="86">
        <f t="shared" si="219"/>
        <v>3.1655099735622483E-16</v>
      </c>
      <c r="II105" s="86">
        <f t="shared" si="328"/>
        <v>4.8411952467454945E-108</v>
      </c>
      <c r="IJ105" s="86">
        <f t="shared" si="329"/>
        <v>1.0895407951776079E-71</v>
      </c>
      <c r="IK105" s="86">
        <f t="shared" si="330"/>
        <v>1.1295741055606289E-104</v>
      </c>
      <c r="IL105" s="86">
        <f t="shared" si="331"/>
        <v>6.4514933082307584E-103</v>
      </c>
      <c r="IM105" s="86">
        <f t="shared" si="332"/>
        <v>2.9056930401927849E-102</v>
      </c>
      <c r="IN105" s="86">
        <f t="shared" si="333"/>
        <v>1.0013540173859186E-104</v>
      </c>
      <c r="IO105" s="86">
        <f t="shared" si="334"/>
        <v>1.4378716583171158E-111</v>
      </c>
      <c r="IP105" s="86">
        <f t="shared" si="335"/>
        <v>5.0646659840396832E-108</v>
      </c>
      <c r="IQ105" s="86">
        <f t="shared" si="336"/>
        <v>5.5033785918164442E-99</v>
      </c>
      <c r="IR105" s="86">
        <f t="shared" si="337"/>
        <v>6.7854937968229259E-107</v>
      </c>
      <c r="IS105" s="86">
        <f t="shared" si="338"/>
        <v>7.9772154401606792E-114</v>
      </c>
      <c r="IT105" s="86">
        <f t="shared" si="339"/>
        <v>2.3228817601567266E-105</v>
      </c>
      <c r="IU105" s="86">
        <f t="shared" si="340"/>
        <v>3.0599441173494903E-102</v>
      </c>
      <c r="IV105" s="86">
        <f t="shared" si="341"/>
        <v>4.815351403970294E-59</v>
      </c>
      <c r="IW105" s="86">
        <f t="shared" si="342"/>
        <v>7.3172024806836149E-89</v>
      </c>
      <c r="IY105" s="86">
        <f t="shared" si="343"/>
        <v>0.13494079042172771</v>
      </c>
      <c r="IZ105" s="86">
        <f t="shared" si="344"/>
        <v>0.1530451118354712</v>
      </c>
      <c r="JA105" s="86">
        <f t="shared" si="345"/>
        <v>0.11483084679288041</v>
      </c>
      <c r="JB105" s="86">
        <f t="shared" si="346"/>
        <v>0.16749369432954225</v>
      </c>
      <c r="JC105" s="86">
        <f t="shared" si="347"/>
        <v>0.16505252273651316</v>
      </c>
      <c r="JD105" s="86">
        <f t="shared" si="348"/>
        <v>0.13553434531898459</v>
      </c>
      <c r="JE105" s="86">
        <f t="shared" si="349"/>
        <v>0.12138932362142332</v>
      </c>
      <c r="JF105" s="86">
        <f t="shared" si="350"/>
        <v>0.12924725823386179</v>
      </c>
      <c r="JG105" s="86">
        <f t="shared" si="351"/>
        <v>0.17580970785890715</v>
      </c>
      <c r="JH105" s="86">
        <f t="shared" si="352"/>
        <v>0.18543210757322731</v>
      </c>
      <c r="JI105" s="86">
        <f t="shared" si="353"/>
        <v>0.11879923570389382</v>
      </c>
      <c r="JJ105" s="86">
        <f t="shared" si="354"/>
        <v>0.11853357898183839</v>
      </c>
      <c r="JK105" s="86">
        <f t="shared" si="355"/>
        <v>9.4935049365289501E-2</v>
      </c>
      <c r="JL105" s="86">
        <f t="shared" si="356"/>
        <v>7.1532234831975183E-2</v>
      </c>
      <c r="JM105" s="86">
        <f t="shared" si="357"/>
        <v>5.0336938265805271E-2</v>
      </c>
    </row>
    <row r="106" spans="2:273" x14ac:dyDescent="0.25">
      <c r="B106" s="2">
        <v>79</v>
      </c>
      <c r="C106" s="37">
        <v>105.5</v>
      </c>
      <c r="D106" s="37">
        <v>107.71</v>
      </c>
      <c r="E106" s="37">
        <v>97.725999999999999</v>
      </c>
      <c r="F106" s="37">
        <v>124.274</v>
      </c>
      <c r="G106" s="37">
        <v>116.032</v>
      </c>
      <c r="H106" s="37">
        <v>108.306</v>
      </c>
      <c r="I106" s="37">
        <v>100.01600000000001</v>
      </c>
      <c r="J106" s="37">
        <v>112.339</v>
      </c>
      <c r="K106" s="37">
        <v>115.371</v>
      </c>
      <c r="L106" s="37">
        <v>124.935</v>
      </c>
      <c r="M106" s="37">
        <v>101.51600000000001</v>
      </c>
      <c r="N106" s="37">
        <v>99.548000000000002</v>
      </c>
      <c r="O106" s="37">
        <v>94.548000000000002</v>
      </c>
      <c r="P106" s="37">
        <v>84.129000000000005</v>
      </c>
      <c r="Q106" s="37">
        <v>72.305999999999997</v>
      </c>
      <c r="S106" s="4">
        <f t="shared" si="229"/>
        <v>101.31413054709796</v>
      </c>
      <c r="T106" s="4">
        <f t="shared" si="230"/>
        <v>101.65955090399271</v>
      </c>
      <c r="U106" s="4">
        <f t="shared" si="231"/>
        <v>95.18216592890667</v>
      </c>
      <c r="V106" s="4">
        <f t="shared" si="232"/>
        <v>118.18310693401278</v>
      </c>
      <c r="W106" s="4">
        <f t="shared" si="233"/>
        <v>114.80536776130589</v>
      </c>
      <c r="X106" s="4">
        <f t="shared" si="234"/>
        <v>107.91053044448881</v>
      </c>
      <c r="Y106" s="4">
        <f t="shared" si="235"/>
        <v>102.71494257106625</v>
      </c>
      <c r="Z106" s="4">
        <f t="shared" si="236"/>
        <v>108.84308828191612</v>
      </c>
      <c r="AA106" s="4">
        <f t="shared" si="237"/>
        <v>112.60945048755036</v>
      </c>
      <c r="AB106" s="4">
        <f t="shared" si="238"/>
        <v>120.73889486010981</v>
      </c>
      <c r="AC106" s="4">
        <f t="shared" si="239"/>
        <v>100.78026726758867</v>
      </c>
      <c r="AD106" s="4">
        <f t="shared" si="240"/>
        <v>97.490618411998526</v>
      </c>
      <c r="AE106" s="4">
        <f t="shared" si="241"/>
        <v>93.013155540725108</v>
      </c>
      <c r="AF106" s="4">
        <f t="shared" si="242"/>
        <v>84.101036354153834</v>
      </c>
      <c r="AG106" s="4">
        <f t="shared" si="243"/>
        <v>72.943026830935182</v>
      </c>
      <c r="AI106" s="4">
        <f t="shared" si="244"/>
        <v>4.1858694529020397</v>
      </c>
      <c r="AJ106" s="4">
        <f t="shared" si="245"/>
        <v>6.0504490960072843</v>
      </c>
      <c r="AK106" s="4">
        <f t="shared" si="246"/>
        <v>2.5438340710933289</v>
      </c>
      <c r="AL106" s="4">
        <f t="shared" si="247"/>
        <v>6.0908930659872169</v>
      </c>
      <c r="AM106" s="4">
        <f t="shared" si="248"/>
        <v>1.2266322386941084</v>
      </c>
      <c r="AN106" s="4">
        <f t="shared" si="249"/>
        <v>0.39546955551118401</v>
      </c>
      <c r="AO106" s="4">
        <f t="shared" si="250"/>
        <v>-2.6989425710662402</v>
      </c>
      <c r="AP106" s="4">
        <f t="shared" si="251"/>
        <v>3.4959117180838746</v>
      </c>
      <c r="AQ106" s="4">
        <f t="shared" si="252"/>
        <v>2.7615495124496334</v>
      </c>
      <c r="AR106" s="4">
        <f t="shared" si="253"/>
        <v>4.196105139890193</v>
      </c>
      <c r="AS106" s="4">
        <f t="shared" si="254"/>
        <v>0.73573273241133563</v>
      </c>
      <c r="AT106" s="4">
        <f t="shared" si="255"/>
        <v>2.0573815880014763</v>
      </c>
      <c r="AU106" s="4">
        <f t="shared" si="256"/>
        <v>1.5348444592748933</v>
      </c>
      <c r="AV106" s="4">
        <f t="shared" si="257"/>
        <v>2.7963645846170948E-2</v>
      </c>
      <c r="AW106" s="4">
        <f t="shared" si="257"/>
        <v>-0.63702683093518431</v>
      </c>
      <c r="AY106" s="2">
        <f t="shared" si="308"/>
        <v>52.395073351027868</v>
      </c>
      <c r="AZ106" s="2">
        <f t="shared" si="147"/>
        <v>51.489902742856273</v>
      </c>
      <c r="BA106" s="2">
        <f t="shared" si="148"/>
        <v>52.402893781776321</v>
      </c>
      <c r="BB106" s="2">
        <f t="shared" si="149"/>
        <v>57.71687997783323</v>
      </c>
      <c r="BC106" s="2">
        <f t="shared" si="150"/>
        <v>57.731005705334702</v>
      </c>
      <c r="BD106" s="2">
        <f t="shared" si="151"/>
        <v>59.034230525181648</v>
      </c>
      <c r="BE106" s="2">
        <f t="shared" si="152"/>
        <v>59.841735948911044</v>
      </c>
      <c r="BF106" s="2">
        <f t="shared" si="153"/>
        <v>59.279202225648604</v>
      </c>
      <c r="BG106" s="2">
        <f t="shared" si="154"/>
        <v>59.353068488598133</v>
      </c>
      <c r="BH106" s="2">
        <f t="shared" si="155"/>
        <v>59.252752931204917</v>
      </c>
      <c r="BI106" s="2">
        <f t="shared" si="156"/>
        <v>56.919673564436962</v>
      </c>
      <c r="BJ106" s="2">
        <f t="shared" si="157"/>
        <v>55.205723316324104</v>
      </c>
      <c r="BK106" s="2">
        <f t="shared" si="158"/>
        <v>56.424777294654575</v>
      </c>
      <c r="BL106" s="2">
        <f t="shared" si="159"/>
        <v>58.79760015422103</v>
      </c>
      <c r="BM106" s="2">
        <f t="shared" si="160"/>
        <v>57.885770076943501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67.616825297787855</v>
      </c>
      <c r="DL106" s="2">
        <f t="shared" si="289"/>
        <v>68.022519541906391</v>
      </c>
      <c r="DM106" s="2">
        <f t="shared" si="289"/>
        <v>67.424386543500006</v>
      </c>
      <c r="DN106" s="2">
        <f t="shared" si="289"/>
        <v>75.573547568710381</v>
      </c>
      <c r="DO106" s="2">
        <f t="shared" si="289"/>
        <v>74.916302778616739</v>
      </c>
      <c r="DP106" s="2">
        <f t="shared" si="289"/>
        <v>72.922438781298069</v>
      </c>
      <c r="DQ106" s="2">
        <f t="shared" si="289"/>
        <v>75.864821423537705</v>
      </c>
      <c r="DR106" s="2">
        <f t="shared" si="289"/>
        <v>75.254437700888644</v>
      </c>
      <c r="DS106" s="2">
        <f t="shared" si="289"/>
        <v>76.06637601932951</v>
      </c>
      <c r="DT106" s="2">
        <f t="shared" si="289"/>
        <v>77.329207168516859</v>
      </c>
      <c r="DU106" s="2">
        <f t="shared" si="289"/>
        <v>75.640082926829294</v>
      </c>
      <c r="DV106" s="2">
        <f t="shared" si="289"/>
        <v>73.787072306404127</v>
      </c>
      <c r="DW106" s="2">
        <f t="shared" si="289"/>
        <v>72.050511627906999</v>
      </c>
      <c r="DX106" s="2">
        <f t="shared" si="289"/>
        <v>72.77749858429857</v>
      </c>
      <c r="DY106" s="2">
        <f t="shared" si="289"/>
        <v>69.078741532976821</v>
      </c>
      <c r="EA106" s="2">
        <f t="shared" si="228"/>
        <v>51.861038369262218</v>
      </c>
      <c r="EB106" s="2">
        <f t="shared" si="290"/>
        <v>50.925797708678111</v>
      </c>
      <c r="EC106" s="2">
        <f t="shared" si="291"/>
        <v>51.771267660106929</v>
      </c>
      <c r="ED106" s="2">
        <f t="shared" si="292"/>
        <v>57.023070484065315</v>
      </c>
      <c r="EE106" s="2">
        <f t="shared" si="293"/>
        <v>57.052447011261926</v>
      </c>
      <c r="EF106" s="2">
        <f t="shared" si="294"/>
        <v>58.450924482067279</v>
      </c>
      <c r="EG106" s="2">
        <f t="shared" si="295"/>
        <v>59.165659107234134</v>
      </c>
      <c r="EH106" s="2">
        <f t="shared" si="296"/>
        <v>58.600186745087015</v>
      </c>
      <c r="EI106" s="2">
        <f t="shared" si="297"/>
        <v>58.675825044226521</v>
      </c>
      <c r="EJ106" s="2">
        <f t="shared" si="298"/>
        <v>58.539602037687473</v>
      </c>
      <c r="EK106" s="2">
        <f t="shared" si="299"/>
        <v>56.033345383195325</v>
      </c>
      <c r="EL106" s="2">
        <f t="shared" si="300"/>
        <v>54.390666083304168</v>
      </c>
      <c r="EM106" s="2">
        <f t="shared" si="301"/>
        <v>55.752088674507718</v>
      </c>
      <c r="EN106" s="2">
        <f t="shared" si="302"/>
        <v>58.011589757180928</v>
      </c>
      <c r="EO106" s="2">
        <f t="shared" si="303"/>
        <v>57.212962127436874</v>
      </c>
      <c r="EQ106" s="2">
        <f t="shared" si="304"/>
        <v>50.912048029441195</v>
      </c>
      <c r="ER106" s="2">
        <f t="shared" si="305"/>
        <v>50.717402261317936</v>
      </c>
      <c r="ES106" s="2">
        <f t="shared" si="305"/>
        <v>51.264425793010581</v>
      </c>
      <c r="ET106" s="2">
        <f t="shared" si="305"/>
        <v>55.578953013104197</v>
      </c>
      <c r="EU106" s="2">
        <f t="shared" si="305"/>
        <v>56.93768624404521</v>
      </c>
      <c r="EV106" s="2">
        <f t="shared" si="305"/>
        <v>57.970200622222244</v>
      </c>
      <c r="EW106" s="2">
        <f t="shared" si="305"/>
        <v>58.605686540497828</v>
      </c>
      <c r="EX106" s="2">
        <f t="shared" si="305"/>
        <v>57.985473294113788</v>
      </c>
      <c r="EY106" s="2">
        <f t="shared" si="305"/>
        <v>58.371087268499174</v>
      </c>
      <c r="EZ106" s="2">
        <f t="shared" si="305"/>
        <v>58.219926916779031</v>
      </c>
      <c r="FA106" s="2">
        <f t="shared" si="305"/>
        <v>55.729464302788287</v>
      </c>
      <c r="FB106" s="2">
        <f t="shared" si="305"/>
        <v>54.668768126266514</v>
      </c>
      <c r="FC106" s="2">
        <f t="shared" si="305"/>
        <v>54.433905251718897</v>
      </c>
      <c r="FD106" s="2">
        <f t="shared" si="305"/>
        <v>58.122449018465808</v>
      </c>
      <c r="FE106" s="2">
        <f t="shared" si="305"/>
        <v>57.661468174208885</v>
      </c>
      <c r="FG106" s="2">
        <f t="shared" si="306"/>
        <v>0.96606917727234254</v>
      </c>
      <c r="FH106" s="2">
        <f t="shared" si="307"/>
        <v>0.96699367987914886</v>
      </c>
      <c r="FI106" s="2">
        <f t="shared" si="307"/>
        <v>0.95962871733291144</v>
      </c>
      <c r="FJ106" s="2">
        <f t="shared" si="307"/>
        <v>0.96253776693752047</v>
      </c>
      <c r="FK106" s="2">
        <f t="shared" si="307"/>
        <v>0.96201081429807545</v>
      </c>
      <c r="FL106" s="2">
        <f t="shared" si="307"/>
        <v>0.9596709427047081</v>
      </c>
      <c r="FM106" s="2">
        <f t="shared" si="307"/>
        <v>0.95949259633875716</v>
      </c>
      <c r="FN106" s="2">
        <f t="shared" si="307"/>
        <v>0.95919824068298931</v>
      </c>
      <c r="FO106" s="2">
        <f t="shared" si="307"/>
        <v>0.96104243342285556</v>
      </c>
      <c r="FP106" s="2">
        <f t="shared" si="307"/>
        <v>0.96203102174253685</v>
      </c>
      <c r="FQ106" s="2">
        <f t="shared" si="307"/>
        <v>0.95478448882128741</v>
      </c>
      <c r="FR106" s="2">
        <f t="shared" si="307"/>
        <v>0.95798753287183924</v>
      </c>
      <c r="FS106" s="2">
        <f t="shared" si="307"/>
        <v>0.95868409622914996</v>
      </c>
      <c r="FT106" s="2">
        <f t="shared" si="307"/>
        <v>0.94677167460701284</v>
      </c>
      <c r="FU106" s="2">
        <f t="shared" si="307"/>
        <v>0.94331497994287739</v>
      </c>
      <c r="FW106" s="2">
        <f t="shared" si="324"/>
        <v>6.0256824216290924E-4</v>
      </c>
      <c r="FX106" s="2">
        <f t="shared" si="164"/>
        <v>9.3495164594178135E-4</v>
      </c>
      <c r="FY106" s="2">
        <f t="shared" si="165"/>
        <v>6.1235153163354309E-4</v>
      </c>
      <c r="FZ106" s="2">
        <f t="shared" si="166"/>
        <v>7.8442524241868598E-4</v>
      </c>
      <c r="GA106" s="2">
        <f t="shared" si="167"/>
        <v>6.5039671194794518E-4</v>
      </c>
      <c r="GB106" s="2">
        <f t="shared" si="168"/>
        <v>6.5835344441529664E-4</v>
      </c>
      <c r="GC106" s="2">
        <f t="shared" si="169"/>
        <v>6.4800866287435756E-4</v>
      </c>
      <c r="GD106" s="2">
        <f t="shared" si="170"/>
        <v>8.2519512356234561E-4</v>
      </c>
      <c r="GE106" s="2">
        <f t="shared" si="171"/>
        <v>8.2071562538246182E-4</v>
      </c>
      <c r="GF106" s="2">
        <f t="shared" si="172"/>
        <v>8.4840872371471114E-4</v>
      </c>
      <c r="GG106" s="2">
        <f t="shared" si="173"/>
        <v>6.5972959015591552E-4</v>
      </c>
      <c r="GH106" s="2">
        <f t="shared" si="174"/>
        <v>5.9817671859195305E-4</v>
      </c>
      <c r="GI106" s="2">
        <f t="shared" si="175"/>
        <v>5.2758531201073486E-4</v>
      </c>
      <c r="GJ106" s="2">
        <f t="shared" si="176"/>
        <v>4.131117830417287E-4</v>
      </c>
      <c r="GK106" s="2">
        <f t="shared" si="177"/>
        <v>4.3701954880818919E-4</v>
      </c>
      <c r="GM106" s="86">
        <f t="shared" si="325"/>
        <v>1.0259682455017346E-6</v>
      </c>
      <c r="GN106" s="86">
        <f t="shared" si="178"/>
        <v>5.5829698681284972E-8</v>
      </c>
      <c r="GO106" s="86">
        <f t="shared" si="179"/>
        <v>2.7866431280366723E-10</v>
      </c>
      <c r="GP106" s="86">
        <f t="shared" si="180"/>
        <v>6.0964617628301641E-11</v>
      </c>
      <c r="GQ106" s="86">
        <f t="shared" si="181"/>
        <v>8.3861627043140189E-13</v>
      </c>
      <c r="GR106" s="86">
        <f t="shared" si="182"/>
        <v>1.2259131527950637E-14</v>
      </c>
      <c r="GS106" s="86">
        <f t="shared" si="183"/>
        <v>1.521547403220396E-14</v>
      </c>
      <c r="GT106" s="86">
        <f t="shared" si="184"/>
        <v>4.248599352901994E-10</v>
      </c>
      <c r="GU106" s="86">
        <f t="shared" si="185"/>
        <v>1.4785672057705273E-12</v>
      </c>
      <c r="GV106" s="86">
        <f t="shared" si="186"/>
        <v>2.2818663443092525E-13</v>
      </c>
      <c r="GW106" s="86">
        <f t="shared" si="187"/>
        <v>1.3502178820034148E-10</v>
      </c>
      <c r="GX106" s="86">
        <f t="shared" si="188"/>
        <v>2.7218268044367103E-9</v>
      </c>
      <c r="GY106" s="86">
        <f t="shared" si="189"/>
        <v>1.9711489646726871E-7</v>
      </c>
      <c r="GZ106" s="86">
        <f t="shared" si="190"/>
        <v>1.160080854291247E-5</v>
      </c>
      <c r="HA106" s="86">
        <f t="shared" si="191"/>
        <v>7.809576724262578E-9</v>
      </c>
      <c r="HC106" s="86">
        <f t="shared" si="326"/>
        <v>0.17709421213941948</v>
      </c>
      <c r="HD106" s="86">
        <f t="shared" si="192"/>
        <v>0.19235580190416557</v>
      </c>
      <c r="HE106" s="86">
        <f t="shared" si="193"/>
        <v>0.15172017527107529</v>
      </c>
      <c r="HF106" s="86">
        <f t="shared" si="194"/>
        <v>0.21745354674163134</v>
      </c>
      <c r="HG106" s="86">
        <f t="shared" si="195"/>
        <v>0.21295753182044727</v>
      </c>
      <c r="HH106" s="86">
        <f t="shared" si="196"/>
        <v>0.17771468870055329</v>
      </c>
      <c r="HI106" s="86">
        <f t="shared" si="197"/>
        <v>0.16159087705724118</v>
      </c>
      <c r="HJ106" s="86">
        <f t="shared" si="198"/>
        <v>0.17213844499956121</v>
      </c>
      <c r="HK106" s="86">
        <f t="shared" si="199"/>
        <v>0.22675415265373372</v>
      </c>
      <c r="HL106" s="86">
        <f t="shared" si="200"/>
        <v>0.2408861479938407</v>
      </c>
      <c r="HM106" s="86">
        <f t="shared" si="201"/>
        <v>0.1589129940834044</v>
      </c>
      <c r="HN106" s="86">
        <f t="shared" si="202"/>
        <v>0.15631781805011255</v>
      </c>
      <c r="HO106" s="86">
        <f t="shared" si="203"/>
        <v>0.12576051690711335</v>
      </c>
      <c r="HP106" s="86">
        <f t="shared" si="204"/>
        <v>9.788943953141073E-2</v>
      </c>
      <c r="HQ106" s="86">
        <f t="shared" si="205"/>
        <v>7.4441645853677879E-2</v>
      </c>
      <c r="HS106" s="86">
        <f t="shared" si="327"/>
        <v>2.1513746579775027E-31</v>
      </c>
      <c r="HT106" s="86">
        <f t="shared" si="206"/>
        <v>1.1999465789570339E-21</v>
      </c>
      <c r="HU106" s="86">
        <f t="shared" si="207"/>
        <v>2.510654889384459E-30</v>
      </c>
      <c r="HV106" s="86">
        <f t="shared" si="208"/>
        <v>1.2202179820654851E-29</v>
      </c>
      <c r="HW106" s="86">
        <f t="shared" si="209"/>
        <v>2.0247415201692744E-28</v>
      </c>
      <c r="HX106" s="86">
        <f t="shared" si="210"/>
        <v>3.2997500466181079E-30</v>
      </c>
      <c r="HY106" s="86">
        <f t="shared" si="211"/>
        <v>1.7697154502131604E-32</v>
      </c>
      <c r="HZ106" s="86">
        <f t="shared" si="212"/>
        <v>2.0395279456131651E-31</v>
      </c>
      <c r="IA106" s="86">
        <f t="shared" si="213"/>
        <v>1.5156836999343002E-28</v>
      </c>
      <c r="IB106" s="86">
        <f t="shared" si="214"/>
        <v>1.9781054851011477E-30</v>
      </c>
      <c r="IC106" s="86">
        <f t="shared" si="215"/>
        <v>4.3256092944717716E-33</v>
      </c>
      <c r="ID106" s="86">
        <f t="shared" si="216"/>
        <v>5.9700539975031329E-31</v>
      </c>
      <c r="IE106" s="86">
        <f t="shared" si="217"/>
        <v>1.4633003829313844E-30</v>
      </c>
      <c r="IF106" s="86">
        <f t="shared" si="218"/>
        <v>2.4210242664939009E-23</v>
      </c>
      <c r="IG106" s="86">
        <f t="shared" si="219"/>
        <v>1.0598989276299194E-15</v>
      </c>
      <c r="II106" s="86">
        <f t="shared" si="328"/>
        <v>1.873495125943161E-105</v>
      </c>
      <c r="IJ106" s="86">
        <f t="shared" si="329"/>
        <v>7.0103178021941438E-70</v>
      </c>
      <c r="IK106" s="86">
        <f t="shared" si="330"/>
        <v>3.6643199520531505E-102</v>
      </c>
      <c r="IL106" s="86">
        <f t="shared" si="331"/>
        <v>2.3004530071713174E-100</v>
      </c>
      <c r="IM106" s="86">
        <f t="shared" si="332"/>
        <v>8.6163072952859643E-100</v>
      </c>
      <c r="IN106" s="86">
        <f t="shared" si="333"/>
        <v>3.4462028795304003E-102</v>
      </c>
      <c r="IO106" s="86">
        <f t="shared" si="334"/>
        <v>7.1992329777307619E-109</v>
      </c>
      <c r="IP106" s="86">
        <f t="shared" si="335"/>
        <v>2.5365792582150772E-105</v>
      </c>
      <c r="IQ106" s="86">
        <f t="shared" si="336"/>
        <v>1.6179823577015426E-96</v>
      </c>
      <c r="IR106" s="86">
        <f t="shared" si="337"/>
        <v>3.2579123568109978E-104</v>
      </c>
      <c r="IS106" s="86">
        <f t="shared" si="338"/>
        <v>4.6077743500741554E-111</v>
      </c>
      <c r="IT106" s="86">
        <f t="shared" si="339"/>
        <v>7.6917360939203105E-103</v>
      </c>
      <c r="IU106" s="86">
        <f t="shared" si="340"/>
        <v>7.7605464096200881E-100</v>
      </c>
      <c r="IV106" s="86">
        <f t="shared" si="341"/>
        <v>1.0279512196490278E-57</v>
      </c>
      <c r="IW106" s="86">
        <f t="shared" si="342"/>
        <v>7.919669485801267E-87</v>
      </c>
      <c r="IY106" s="86">
        <f t="shared" si="343"/>
        <v>0.17709523810766498</v>
      </c>
      <c r="IZ106" s="86">
        <f t="shared" si="344"/>
        <v>0.19235585773386424</v>
      </c>
      <c r="JA106" s="86">
        <f t="shared" si="345"/>
        <v>0.1517201755497396</v>
      </c>
      <c r="JB106" s="86">
        <f t="shared" si="346"/>
        <v>0.21745354680259596</v>
      </c>
      <c r="JC106" s="86">
        <f t="shared" si="347"/>
        <v>0.21295753182128588</v>
      </c>
      <c r="JD106" s="86">
        <f t="shared" si="348"/>
        <v>0.17771468870056556</v>
      </c>
      <c r="JE106" s="86">
        <f t="shared" si="349"/>
        <v>0.16159087705725639</v>
      </c>
      <c r="JF106" s="86">
        <f t="shared" si="350"/>
        <v>0.17213844542442114</v>
      </c>
      <c r="JG106" s="86">
        <f t="shared" si="351"/>
        <v>0.22675415265521229</v>
      </c>
      <c r="JH106" s="86">
        <f t="shared" si="352"/>
        <v>0.24088614799406888</v>
      </c>
      <c r="JI106" s="86">
        <f t="shared" si="353"/>
        <v>0.1589129942184262</v>
      </c>
      <c r="JJ106" s="86">
        <f t="shared" si="354"/>
        <v>0.15631782077193934</v>
      </c>
      <c r="JK106" s="86">
        <f t="shared" si="355"/>
        <v>0.12576071402200981</v>
      </c>
      <c r="JL106" s="86">
        <f t="shared" si="356"/>
        <v>9.7901040339953643E-2</v>
      </c>
      <c r="JM106" s="86">
        <f t="shared" si="357"/>
        <v>7.4441653663255655E-2</v>
      </c>
    </row>
    <row r="107" spans="2:273" x14ac:dyDescent="0.25">
      <c r="B107" s="2">
        <v>80</v>
      </c>
      <c r="C107" s="37">
        <v>114.867</v>
      </c>
      <c r="D107" s="37">
        <v>115.21</v>
      </c>
      <c r="E107" s="37">
        <v>111.048</v>
      </c>
      <c r="F107" s="37">
        <v>133.887</v>
      </c>
      <c r="G107" s="37">
        <v>128.5</v>
      </c>
      <c r="H107" s="37">
        <v>120</v>
      </c>
      <c r="I107" s="37">
        <v>111.919</v>
      </c>
      <c r="J107" s="37">
        <v>122.67700000000001</v>
      </c>
      <c r="K107" s="37">
        <v>122.468</v>
      </c>
      <c r="L107" s="37">
        <v>135.01599999999999</v>
      </c>
      <c r="M107" s="37">
        <v>113.048</v>
      </c>
      <c r="N107" s="37">
        <v>108.226</v>
      </c>
      <c r="O107" s="37">
        <v>104.435</v>
      </c>
      <c r="P107" s="37">
        <v>91.71</v>
      </c>
      <c r="Q107" s="37">
        <v>76.305999999999997</v>
      </c>
      <c r="S107" s="4">
        <f t="shared" si="229"/>
        <v>111.0306857154379</v>
      </c>
      <c r="T107" s="4">
        <f t="shared" si="230"/>
        <v>109.92099307725819</v>
      </c>
      <c r="U107" s="4">
        <f t="shared" si="231"/>
        <v>104.20807767043303</v>
      </c>
      <c r="V107" s="4">
        <f t="shared" si="232"/>
        <v>129.14878085981675</v>
      </c>
      <c r="W107" s="4">
        <f t="shared" si="233"/>
        <v>125.01936182268362</v>
      </c>
      <c r="X107" s="4">
        <f t="shared" si="234"/>
        <v>117.65035480042032</v>
      </c>
      <c r="Y107" s="4">
        <f t="shared" si="235"/>
        <v>111.89689486503708</v>
      </c>
      <c r="Z107" s="4">
        <f t="shared" si="236"/>
        <v>119.36123565330621</v>
      </c>
      <c r="AA107" s="4">
        <f t="shared" si="237"/>
        <v>121.97834872243661</v>
      </c>
      <c r="AB107" s="4">
        <f t="shared" si="238"/>
        <v>131.64259040634738</v>
      </c>
      <c r="AC107" s="4">
        <f t="shared" si="239"/>
        <v>110.3655013360486</v>
      </c>
      <c r="AD107" s="4">
        <f t="shared" si="240"/>
        <v>106.31115242843953</v>
      </c>
      <c r="AE107" s="4">
        <f t="shared" si="241"/>
        <v>101.07823813752775</v>
      </c>
      <c r="AF107" s="4">
        <f t="shared" si="242"/>
        <v>90.570140829683609</v>
      </c>
      <c r="AG107" s="4">
        <f t="shared" si="243"/>
        <v>77.973655455464097</v>
      </c>
      <c r="AI107" s="4">
        <f t="shared" si="244"/>
        <v>3.836314284562107</v>
      </c>
      <c r="AJ107" s="4">
        <f t="shared" si="245"/>
        <v>5.2890069227418053</v>
      </c>
      <c r="AK107" s="4">
        <f t="shared" si="246"/>
        <v>6.8399223295669742</v>
      </c>
      <c r="AL107" s="4">
        <f t="shared" si="247"/>
        <v>4.7382191401832472</v>
      </c>
      <c r="AM107" s="4">
        <f t="shared" si="248"/>
        <v>3.4806381773163793</v>
      </c>
      <c r="AN107" s="4">
        <f t="shared" si="249"/>
        <v>2.3496451995796832</v>
      </c>
      <c r="AO107" s="4">
        <f t="shared" si="250"/>
        <v>2.2105134962913553E-2</v>
      </c>
      <c r="AP107" s="4">
        <f t="shared" si="251"/>
        <v>3.3157643466937969</v>
      </c>
      <c r="AQ107" s="4">
        <f t="shared" si="252"/>
        <v>0.48965127756339655</v>
      </c>
      <c r="AR107" s="4">
        <f t="shared" si="253"/>
        <v>3.3734095936526103</v>
      </c>
      <c r="AS107" s="4">
        <f t="shared" si="254"/>
        <v>2.6824986639514066</v>
      </c>
      <c r="AT107" s="4">
        <f t="shared" si="255"/>
        <v>1.9148475715604718</v>
      </c>
      <c r="AU107" s="4">
        <f t="shared" si="256"/>
        <v>3.3567618624722542</v>
      </c>
      <c r="AV107" s="4">
        <f t="shared" ref="AV107:AW122" si="358">IF(OR($B107 &lt; P$230, $B107 &gt; P$233), 0, P107-AF107)</f>
        <v>1.1398591703163845</v>
      </c>
      <c r="AW107" s="4">
        <f t="shared" si="358"/>
        <v>-1.6676554554641001</v>
      </c>
      <c r="AY107" s="2">
        <f t="shared" si="308"/>
        <v>52.206044445280597</v>
      </c>
      <c r="AZ107" s="2">
        <f t="shared" ref="AZ107:AZ170" si="359">IF(OR($B107 &lt; D$230, $B107 &gt; D$233), #N/A, ((1-FH107)*DL107) + (FH107 - FX107)*EB107 + (FX107*ER107))</f>
        <v>51.318485190676924</v>
      </c>
      <c r="BA107" s="2">
        <f t="shared" ref="BA107:BA170" si="360">IF(OR($B107 &lt; E$230, $B107 &gt; E$233), #N/A, ((1-FI107)*DM107) + (FI107 - FY107)*EC107 + (FY107*ES107))</f>
        <v>52.206788182591467</v>
      </c>
      <c r="BB107" s="2">
        <f t="shared" ref="BB107:BB170" si="361">IF(OR($B107 &lt; F$230, $B107 &gt; F$233), #N/A, ((1-FJ107)*DN107) + (FJ107 - FZ107)*ED107 + (FZ107*ET107))</f>
        <v>57.46057083624175</v>
      </c>
      <c r="BC107" s="2">
        <f t="shared" ref="BC107:BC170" si="362">IF(OR($B107 &lt; G$230, $B107 &gt; G$233), #N/A, ((1-FK107)*DO107) + (FK107 - GA107)*EE107 + (GA107*EU107))</f>
        <v>57.539357790804921</v>
      </c>
      <c r="BD107" s="2">
        <f t="shared" ref="BD107:BD170" si="363">IF(OR($B107 &lt; H$230, $B107 &gt; H$233), #N/A, ((1-FL107)*DP107) + (FL107 - GB107)*EF107 + (GB107*EV107))</f>
        <v>58.859973453846152</v>
      </c>
      <c r="BE107" s="2">
        <f t="shared" ref="BE107:BE170" si="364">IF(OR($B107 &lt; I$230, $B107 &gt; I$233), #N/A, ((1-FM107)*DQ107) + (FM107 - GC107)*EG107 + (GC107*EW107))</f>
        <v>59.65011465126215</v>
      </c>
      <c r="BF107" s="2">
        <f t="shared" ref="BF107:BF170" si="365">IF(OR($B107 &lt; J$230, $B107 &gt; J$233), #N/A, ((1-FN107)*DR107) + (FN107 - GD107)*EH107 + (GD107*EX107))</f>
        <v>59.097831424576363</v>
      </c>
      <c r="BG107" s="2">
        <f t="shared" ref="BG107:BG170" si="366">IF(OR($B107 &lt; K$230, $B107 &gt; K$233), #N/A, ((1-FO107)*DS107) + (FO107 - GE107)*EI107 + (GE107*EY107))</f>
        <v>59.188792329026285</v>
      </c>
      <c r="BH107" s="2">
        <f t="shared" ref="BH107:BH170" si="367">IF(OR($B107 &lt; L$230, $B107 &gt; L$233), #N/A, ((1-FP107)*DT107) + (FP107 - GF107)*EJ107 + (GF107*EZ107))</f>
        <v>59.084396063713726</v>
      </c>
      <c r="BI107" s="2">
        <f t="shared" ref="BI107:BI170" si="368">IF(OR($B107 &lt; M$230, $B107 &gt; M$233), #N/A, ((1-FQ107)*DU107) + (FQ107 - GG107)*EK107 + (GG107*FA107))</f>
        <v>56.727073641933693</v>
      </c>
      <c r="BJ107" s="2">
        <f t="shared" ref="BJ107:BJ170" si="369">IF(OR($B107 &lt; N$230, $B107 &gt; N$233), #N/A, ((1-FR107)*DV107) + (FR107 - GH107)*EL107 + (GH107*FB107))</f>
        <v>55.026593163963277</v>
      </c>
      <c r="BK107" s="2">
        <f t="shared" ref="BK107:BK170" si="370">IF(OR($B107 &lt; O$230, $B107 &gt; O$233), #N/A, ((1-FS107)*DW107) + (FS107 - GI107)*EM107 + (GI107*FC107))</f>
        <v>56.255761184338347</v>
      </c>
      <c r="BL107" s="2">
        <f t="shared" ref="BL107:BL170" si="371">IF(OR($B107 &lt; P$230, $B107 &gt; P$233), #N/A, ((1-FT107)*DX107) + (FT107 - GJ107)*EN107 + (GJ107*FD107))</f>
        <v>58.634741111542596</v>
      </c>
      <c r="BM107" s="2">
        <f t="shared" ref="BM107:BM170" si="372">IF(OR($B107 &lt; Q$230, $B107 &gt; Q$233), #N/A, ((1-FU107)*DY107) + (FU107 - GK107)*EO107 + (GK107*FE107))</f>
        <v>57.771720253790235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67.776194716797661</v>
      </c>
      <c r="DL107" s="2">
        <f t="shared" ref="DL107:DY122" si="373">BP$228*$B107+BP$229</f>
        <v>68.149749831186028</v>
      </c>
      <c r="DM107" s="2">
        <f t="shared" si="373"/>
        <v>67.537942900359255</v>
      </c>
      <c r="DN107" s="2">
        <f t="shared" si="373"/>
        <v>75.731723890063449</v>
      </c>
      <c r="DO107" s="2">
        <f t="shared" si="373"/>
        <v>75.055592872244048</v>
      </c>
      <c r="DP107" s="2">
        <f t="shared" si="373"/>
        <v>72.986560327364032</v>
      </c>
      <c r="DQ107" s="2">
        <f t="shared" si="373"/>
        <v>75.98866420014096</v>
      </c>
      <c r="DR107" s="2">
        <f t="shared" si="373"/>
        <v>75.362079221024771</v>
      </c>
      <c r="DS107" s="2">
        <f t="shared" si="373"/>
        <v>76.165479311386292</v>
      </c>
      <c r="DT107" s="2">
        <f t="shared" si="373"/>
        <v>77.449317451314045</v>
      </c>
      <c r="DU107" s="2">
        <f t="shared" si="373"/>
        <v>75.770878048780517</v>
      </c>
      <c r="DV107" s="2">
        <f t="shared" si="373"/>
        <v>73.92145541960403</v>
      </c>
      <c r="DW107" s="2">
        <f t="shared" si="373"/>
        <v>72.149279069767459</v>
      </c>
      <c r="DX107" s="2">
        <f t="shared" si="373"/>
        <v>72.934628185328165</v>
      </c>
      <c r="DY107" s="2">
        <f t="shared" si="373"/>
        <v>69.225655971479497</v>
      </c>
      <c r="EA107" s="2">
        <f t="shared" si="228"/>
        <v>51.707927923609631</v>
      </c>
      <c r="EB107" s="2">
        <f t="shared" si="290"/>
        <v>50.794748111932115</v>
      </c>
      <c r="EC107" s="2">
        <f t="shared" si="291"/>
        <v>51.618905562507109</v>
      </c>
      <c r="ED107" s="2">
        <f t="shared" si="292"/>
        <v>56.813270674198293</v>
      </c>
      <c r="EE107" s="2">
        <f t="shared" si="293"/>
        <v>56.908598671671975</v>
      </c>
      <c r="EF107" s="2">
        <f t="shared" si="294"/>
        <v>58.318904948939519</v>
      </c>
      <c r="EG107" s="2">
        <f t="shared" si="295"/>
        <v>59.021434949540577</v>
      </c>
      <c r="EH107" s="2">
        <f t="shared" si="296"/>
        <v>58.467428200565877</v>
      </c>
      <c r="EI107" s="2">
        <f t="shared" si="297"/>
        <v>58.561439761250185</v>
      </c>
      <c r="EJ107" s="2">
        <f t="shared" si="298"/>
        <v>58.423652715058267</v>
      </c>
      <c r="EK107" s="2">
        <f t="shared" si="299"/>
        <v>55.904796564341211</v>
      </c>
      <c r="EL107" s="2">
        <f t="shared" si="300"/>
        <v>54.270687364368229</v>
      </c>
      <c r="EM107" s="2">
        <f t="shared" si="301"/>
        <v>55.631845857010688</v>
      </c>
      <c r="EN107" s="2">
        <f t="shared" si="302"/>
        <v>57.901476203731121</v>
      </c>
      <c r="EO107" s="2">
        <f t="shared" si="303"/>
        <v>57.143781077548461</v>
      </c>
      <c r="EQ107" s="2">
        <f t="shared" si="304"/>
        <v>50.785475395857091</v>
      </c>
      <c r="ER107" s="2">
        <f t="shared" ref="ER107:FE122" si="374">CV$228*$B107+CV$229</f>
        <v>50.592874614320905</v>
      </c>
      <c r="ES107" s="2">
        <f t="shared" si="374"/>
        <v>51.126432093903631</v>
      </c>
      <c r="ET107" s="2">
        <f t="shared" si="374"/>
        <v>55.412579459944872</v>
      </c>
      <c r="EU107" s="2">
        <f t="shared" si="374"/>
        <v>56.796028410187745</v>
      </c>
      <c r="EV107" s="2">
        <f t="shared" si="374"/>
        <v>57.852129080701779</v>
      </c>
      <c r="EW107" s="2">
        <f t="shared" si="374"/>
        <v>58.478119018569252</v>
      </c>
      <c r="EX107" s="2">
        <f t="shared" si="374"/>
        <v>57.870880866151367</v>
      </c>
      <c r="EY107" s="2">
        <f t="shared" si="374"/>
        <v>58.266429881775807</v>
      </c>
      <c r="EZ107" s="2">
        <f t="shared" si="374"/>
        <v>58.113972348977391</v>
      </c>
      <c r="FA107" s="2">
        <f t="shared" si="374"/>
        <v>55.609629810429148</v>
      </c>
      <c r="FB107" s="2">
        <f t="shared" si="374"/>
        <v>54.540172930485461</v>
      </c>
      <c r="FC107" s="2">
        <f t="shared" si="374"/>
        <v>54.349947299605859</v>
      </c>
      <c r="FD107" s="2">
        <f t="shared" si="374"/>
        <v>58.010492569352103</v>
      </c>
      <c r="FE107" s="2">
        <f t="shared" si="374"/>
        <v>57.576433305071426</v>
      </c>
      <c r="FG107" s="2">
        <f t="shared" si="306"/>
        <v>0.96896205671979196</v>
      </c>
      <c r="FH107" s="2">
        <f t="shared" ref="FH107:FU122" si="375">POWER(10,($B107-D$231)/D$229)/(1+POWER(10,($B107-D$231)/D$229))</f>
        <v>0.96981020111681771</v>
      </c>
      <c r="FI107" s="2">
        <f t="shared" si="375"/>
        <v>0.96304969643713889</v>
      </c>
      <c r="FJ107" s="2">
        <f t="shared" si="375"/>
        <v>0.96572104467328024</v>
      </c>
      <c r="FK107" s="2">
        <f t="shared" si="375"/>
        <v>0.96523725162778473</v>
      </c>
      <c r="FL107" s="2">
        <f t="shared" si="375"/>
        <v>0.96308848134717329</v>
      </c>
      <c r="FM107" s="2">
        <f t="shared" si="375"/>
        <v>0.96292466441417157</v>
      </c>
      <c r="FN107" s="2">
        <f t="shared" si="375"/>
        <v>0.96265427789227687</v>
      </c>
      <c r="FO107" s="2">
        <f t="shared" si="375"/>
        <v>0.96434806775953208</v>
      </c>
      <c r="FP107" s="2">
        <f t="shared" si="375"/>
        <v>0.96525580482921125</v>
      </c>
      <c r="FQ107" s="2">
        <f t="shared" si="375"/>
        <v>0.95859824786728409</v>
      </c>
      <c r="FR107" s="2">
        <f t="shared" si="375"/>
        <v>0.96154200917772348</v>
      </c>
      <c r="FS107" s="2">
        <f t="shared" si="375"/>
        <v>0.96218196606948414</v>
      </c>
      <c r="FT107" s="2">
        <f t="shared" si="375"/>
        <v>0.95122676004704965</v>
      </c>
      <c r="FU107" s="2">
        <f t="shared" si="375"/>
        <v>0.94804350556863282</v>
      </c>
      <c r="FW107" s="2">
        <f t="shared" si="324"/>
        <v>6.6066453168755091E-4</v>
      </c>
      <c r="FX107" s="2">
        <f t="shared" ref="FX107:FX170" si="376">POWER(10,($B107-D$232)/D$229)/(1+POWER(10,($B107-D$232)/D$229))</f>
        <v>1.025061631154577E-3</v>
      </c>
      <c r="FY107" s="2">
        <f t="shared" ref="FY107:FY170" si="377">POWER(10,($B107-E$232)/E$229)/(1+POWER(10,($B107-E$232)/E$229))</f>
        <v>6.7139043802328356E-4</v>
      </c>
      <c r="FZ107" s="2">
        <f t="shared" ref="FZ107:FZ170" si="378">POWER(10,($B107-F$232)/F$229)/(1+POWER(10,($B107-F$232)/F$229))</f>
        <v>8.6004008704077526E-4</v>
      </c>
      <c r="GA107" s="2">
        <f t="shared" ref="GA107:GA170" si="379">POWER(10,($B107-G$232)/G$229)/(1+POWER(10,($B107-G$232)/G$229))</f>
        <v>7.1310106704287272E-4</v>
      </c>
      <c r="GB107" s="2">
        <f t="shared" ref="GB107:GB170" si="380">POWER(10,($B107-H$232)/H$229)/(1+POWER(10,($B107-H$232)/H$229))</f>
        <v>7.2182434921842439E-4</v>
      </c>
      <c r="GC107" s="2">
        <f t="shared" ref="GC107:GC170" si="381">POWER(10,($B107-I$232)/I$229)/(1+POWER(10,($B107-I$232)/I$229))</f>
        <v>7.1048295127825953E-4</v>
      </c>
      <c r="GD107" s="2">
        <f t="shared" ref="GD107:GD170" si="382">POWER(10,($B107-J$232)/J$229)/(1+POWER(10,($B107-J$232)/J$229))</f>
        <v>9.0473643146339014E-4</v>
      </c>
      <c r="GE107" s="2">
        <f t="shared" ref="GE107:GE170" si="383">POWER(10,($B107-K$232)/K$229)/(1+POWER(10,($B107-K$232)/K$229))</f>
        <v>8.9982553923311946E-4</v>
      </c>
      <c r="GF107" s="2">
        <f t="shared" ref="GF107:GF170" si="384">POWER(10,($B107-L$232)/L$229)/(1+POWER(10,($B107-L$232)/L$229))</f>
        <v>9.3018552854756285E-4</v>
      </c>
      <c r="GG107" s="2">
        <f t="shared" ref="GG107:GG170" si="385">POWER(10,($B107-M$232)/M$229)/(1+POWER(10,($B107-M$232)/M$229))</f>
        <v>7.2333307115308261E-4</v>
      </c>
      <c r="GH107" s="2">
        <f t="shared" ref="GH107:GH170" si="386">POWER(10,($B107-N$232)/N$229)/(1+POWER(10,($B107-N$232)/N$229))</f>
        <v>6.5584987961707841E-4</v>
      </c>
      <c r="GI107" s="2">
        <f t="shared" ref="GI107:GI170" si="387">POWER(10,($B107-O$232)/O$229)/(1+POWER(10,($B107-O$232)/O$229))</f>
        <v>5.7845634751987679E-4</v>
      </c>
      <c r="GJ107" s="2">
        <f t="shared" ref="GJ107:GJ170" si="388">POWER(10,($B107-P$232)/P$229)/(1+POWER(10,($B107-P$232)/P$229))</f>
        <v>4.529500097728398E-4</v>
      </c>
      <c r="GK107" s="2">
        <f t="shared" ref="GK107:GK170" si="389">POWER(10,($B107-Q$232)/Q$229)/(1+POWER(10,($B107-Q$232)/Q$229))</f>
        <v>4.7916220370867871E-4</v>
      </c>
      <c r="GM107" s="86">
        <f t="shared" si="325"/>
        <v>1.8014725131445925E-7</v>
      </c>
      <c r="GN107" s="86">
        <f t="shared" ref="GN107:GN170" si="390" xml:space="preserve"> _xlfn.NORM.DIST($B107, D$7, ABS(D$11), TRUE) * _xlfn.NORM.DIST(($B107 - D$7)*D$15, 0, ABS(D$11), TRUE) * 2</f>
        <v>6.0840266751865349E-9</v>
      </c>
      <c r="GO107" s="86">
        <f t="shared" ref="GO107:GO170" si="391" xml:space="preserve"> _xlfn.NORM.DIST($B107, E$7, ABS(E$11), TRUE) * _xlfn.NORM.DIST(($B107 - E$7)*E$15, 0, ABS(E$11), TRUE) * 2</f>
        <v>1.5872575022467404E-11</v>
      </c>
      <c r="GP107" s="86">
        <f t="shared" ref="GP107:GP170" si="392" xml:space="preserve"> _xlfn.NORM.DIST($B107, F$7, ABS(F$11), TRUE) * _xlfn.NORM.DIST(($B107 - F$7)*F$15, 0, ABS(F$11), TRUE) * 2</f>
        <v>3.1988325333181297E-12</v>
      </c>
      <c r="GQ107" s="86">
        <f t="shared" ref="GQ107:GQ170" si="393" xml:space="preserve"> _xlfn.NORM.DIST($B107, G$7, ABS(G$11), TRUE) * _xlfn.NORM.DIST(($B107 - G$7)*G$15, 0, ABS(G$11), TRUE) * 2</f>
        <v>2.6854776007430939E-14</v>
      </c>
      <c r="GR107" s="86">
        <f t="shared" ref="GR107:GR170" si="394" xml:space="preserve"> _xlfn.NORM.DIST($B107, H$7, ABS(H$11), TRUE) * _xlfn.NORM.DIST(($B107 - H$7)*H$15, 0, ABS(H$11), TRUE) * 2</f>
        <v>1.8137421955803477E-16</v>
      </c>
      <c r="GS107" s="86">
        <f t="shared" ref="GS107:GS170" si="395" xml:space="preserve"> _xlfn.NORM.DIST($B107, I$7, ABS(I$11), TRUE) * _xlfn.NORM.DIST(($B107 - I$7)*I$15, 0, ABS(I$11), TRUE) * 2</f>
        <v>2.0703040816832933E-16</v>
      </c>
      <c r="GT107" s="86">
        <f t="shared" ref="GT107:GT170" si="396" xml:space="preserve"> _xlfn.NORM.DIST($B107, J$7, ABS(J$11), TRUE) * _xlfn.NORM.DIST(($B107 - J$7)*J$15, 0, ABS(J$11), TRUE) * 2</f>
        <v>2.762875423034992E-11</v>
      </c>
      <c r="GU107" s="86">
        <f t="shared" ref="GU107:GU170" si="397" xml:space="preserve"> _xlfn.NORM.DIST($B107, K$7, ABS(K$11), TRUE) * _xlfn.NORM.DIST(($B107 - K$7)*K$15, 0, ABS(K$11), TRUE) * 2</f>
        <v>4.6240087779404164E-14</v>
      </c>
      <c r="GV107" s="86">
        <f t="shared" ref="GV107:GV170" si="398" xml:space="preserve"> _xlfn.NORM.DIST($B107, L$7, ABS(L$11), TRUE) * _xlfn.NORM.DIST(($B107 - L$7)*L$15, 0, ABS(L$11), TRUE) * 2</f>
        <v>6.3935798038891869E-15</v>
      </c>
      <c r="GW107" s="86">
        <f t="shared" ref="GW107:GW170" si="399" xml:space="preserve"> _xlfn.NORM.DIST($B107, M$7, ABS(M$11), TRUE) * _xlfn.NORM.DIST(($B107 - M$7)*M$15, 0, ABS(M$11), TRUE) * 2</f>
        <v>6.6585987991598333E-12</v>
      </c>
      <c r="GX107" s="86">
        <f t="shared" ref="GX107:GX170" si="400" xml:space="preserve"> _xlfn.NORM.DIST($B107, N$7, ABS(N$11), TRUE) * _xlfn.NORM.DIST(($B107 - N$7)*N$15, 0, ABS(N$11), TRUE) * 2</f>
        <v>2.0989214494897511E-10</v>
      </c>
      <c r="GY107" s="86">
        <f t="shared" ref="GY107:GY170" si="401" xml:space="preserve"> _xlfn.NORM.DIST($B107, O$7, ABS(O$11), TRUE) * _xlfn.NORM.DIST(($B107 - O$7)*O$15, 0, ABS(O$11), TRUE) * 2</f>
        <v>2.6105169423798753E-8</v>
      </c>
      <c r="GZ107" s="86">
        <f t="shared" ref="GZ107:GZ170" si="402" xml:space="preserve"> _xlfn.NORM.DIST($B107, P$7, ABS(P$11), TRUE) * _xlfn.NORM.DIST(($B107 - P$7)*P$15, 0, ABS(P$11), TRUE) * 2</f>
        <v>2.8012596040388138E-6</v>
      </c>
      <c r="HA107" s="86">
        <f t="shared" ref="HA107:HA170" si="403" xml:space="preserve"> _xlfn.NORM.DIST($B107, Q$7, ABS(Q$11), TRUE) * _xlfn.NORM.DIST(($B107 - Q$7)*Q$15, 0, ABS(Q$11), TRUE) * 2</f>
        <v>7.455709097086746E-10</v>
      </c>
      <c r="HC107" s="86">
        <f t="shared" si="326"/>
        <v>0.22815746421973837</v>
      </c>
      <c r="HD107" s="86">
        <f t="shared" ref="HD107:HD170" si="404" xml:space="preserve"> _xlfn.NORM.DIST($B107, D$8, ABS(D$12), TRUE) * _xlfn.NORM.DIST(($B107 - D$8)*D$16, 0, ABS(D$12), TRUE) * 2</f>
        <v>0.23862043042585085</v>
      </c>
      <c r="HE107" s="86">
        <f t="shared" ref="HE107:HE170" si="405" xml:space="preserve"> _xlfn.NORM.DIST($B107, E$8, ABS(E$12), TRUE) * _xlfn.NORM.DIST(($B107 - E$8)*E$16, 0, ABS(E$12), TRUE) * 2</f>
        <v>0.19700634633280542</v>
      </c>
      <c r="HF107" s="86">
        <f t="shared" ref="HF107:HF170" si="406" xml:space="preserve"> _xlfn.NORM.DIST($B107, F$8, ABS(F$12), TRUE) * _xlfn.NORM.DIST(($B107 - F$8)*F$16, 0, ABS(F$12), TRUE) * 2</f>
        <v>0.27726385773936446</v>
      </c>
      <c r="HG107" s="86">
        <f t="shared" ref="HG107:HG170" si="407" xml:space="preserve"> _xlfn.NORM.DIST($B107, G$8, ABS(G$12), TRUE) * _xlfn.NORM.DIST(($B107 - G$8)*G$16, 0, ABS(G$12), TRUE) * 2</f>
        <v>0.27012319606521562</v>
      </c>
      <c r="HH107" s="86">
        <f t="shared" ref="HH107:HH170" si="408" xml:space="preserve"> _xlfn.NORM.DIST($B107, H$8, ABS(H$12), TRUE) * _xlfn.NORM.DIST(($B107 - H$8)*H$16, 0, ABS(H$12), TRUE) * 2</f>
        <v>0.22896804932419879</v>
      </c>
      <c r="HI107" s="86">
        <f t="shared" ref="HI107:HI170" si="409" xml:space="preserve"> _xlfn.NORM.DIST($B107, I$8, ABS(I$12), TRUE) * _xlfn.NORM.DIST(($B107 - I$8)*I$16, 0, ABS(I$12), TRUE) * 2</f>
        <v>0.21110907504847073</v>
      </c>
      <c r="HJ107" s="86">
        <f t="shared" ref="HJ107:HJ170" si="410" xml:space="preserve"> _xlfn.NORM.DIST($B107, J$8, ABS(J$12), TRUE) * _xlfn.NORM.DIST(($B107 - J$8)*J$16, 0, ABS(J$12), TRUE) * 2</f>
        <v>0.22484410866650781</v>
      </c>
      <c r="HK107" s="86">
        <f t="shared" ref="HK107:HK170" si="411" xml:space="preserve"> _xlfn.NORM.DIST($B107, K$8, ABS(K$12), TRUE) * _xlfn.NORM.DIST(($B107 - K$8)*K$16, 0, ABS(K$12), TRUE) * 2</f>
        <v>0.28741373926700803</v>
      </c>
      <c r="HL107" s="86">
        <f t="shared" ref="HL107:HL170" si="412" xml:space="preserve"> _xlfn.NORM.DIST($B107, L$8, ABS(L$12), TRUE) * _xlfn.NORM.DIST(($B107 - L$8)*L$16, 0, ABS(L$12), TRUE) * 2</f>
        <v>0.30693533050899868</v>
      </c>
      <c r="HM107" s="86">
        <f t="shared" ref="HM107:HM170" si="413" xml:space="preserve"> _xlfn.NORM.DIST($B107, M$8, ABS(M$12), TRUE) * _xlfn.NORM.DIST(($B107 - M$8)*M$16, 0, ABS(M$12), TRUE) * 2</f>
        <v>0.20848465760312274</v>
      </c>
      <c r="HN107" s="86">
        <f t="shared" ref="HN107:HN170" si="414" xml:space="preserve"> _xlfn.NORM.DIST($B107, N$8, ABS(N$12), TRUE) * _xlfn.NORM.DIST(($B107 - N$8)*N$16, 0, ABS(N$12), TRUE) * 2</f>
        <v>0.20259704348733287</v>
      </c>
      <c r="HO107" s="86">
        <f t="shared" ref="HO107:HO170" si="415" xml:space="preserve"> _xlfn.NORM.DIST($B107, O$8, ABS(O$12), TRUE) * _xlfn.NORM.DIST(($B107 - O$8)*O$16, 0, ABS(O$12), TRUE) * 2</f>
        <v>0.16387503566536024</v>
      </c>
      <c r="HP107" s="86">
        <f t="shared" ref="HP107:HP170" si="416" xml:space="preserve"> _xlfn.NORM.DIST($B107, P$8, ABS(P$12), TRUE) * _xlfn.NORM.DIST(($B107 - P$8)*P$16, 0, ABS(P$12), TRUE) * 2</f>
        <v>0.13155716074047313</v>
      </c>
      <c r="HQ107" s="86">
        <f t="shared" ref="HQ107:HQ170" si="417" xml:space="preserve"> _xlfn.NORM.DIST($B107, Q$8, ABS(Q$12), TRUE) * _xlfn.NORM.DIST(($B107 - Q$8)*Q$16, 0, ABS(Q$12), TRUE) * 2</f>
        <v>0.10724213969960648</v>
      </c>
      <c r="HS107" s="86">
        <f t="shared" si="327"/>
        <v>3.3678707756447312E-30</v>
      </c>
      <c r="HT107" s="86">
        <f t="shared" ref="HT107:HT170" si="418" xml:space="preserve"> _xlfn.NORM.DIST($B107, D$9, ABS(D$13), TRUE) * _xlfn.NORM.DIST(($B107 - D$9)*D$17, 0, ABS(D$13), TRUE) * 2</f>
        <v>8.4233018042576892E-21</v>
      </c>
      <c r="HU107" s="86">
        <f t="shared" ref="HU107:HU170" si="419" xml:space="preserve"> _xlfn.NORM.DIST($B107, E$9, ABS(E$13), TRUE) * _xlfn.NORM.DIST(($B107 - E$9)*E$17, 0, ABS(E$13), TRUE) * 2</f>
        <v>3.6037811589857869E-29</v>
      </c>
      <c r="HV107" s="86">
        <f t="shared" ref="HV107:HV170" si="420" xml:space="preserve"> _xlfn.NORM.DIST($B107, F$9, ABS(F$13), TRUE) * _xlfn.NORM.DIST(($B107 - F$9)*F$17, 0, ABS(F$13), TRUE) * 2</f>
        <v>1.812143113941536E-28</v>
      </c>
      <c r="HW107" s="86">
        <f t="shared" ref="HW107:HW170" si="421" xml:space="preserve"> _xlfn.NORM.DIST($B107, G$9, ABS(G$13), TRUE) * _xlfn.NORM.DIST(($B107 - G$9)*G$17, 0, ABS(G$13), TRUE) * 2</f>
        <v>2.6315867040936372E-27</v>
      </c>
      <c r="HX107" s="86">
        <f t="shared" ref="HX107:HX170" si="422" xml:space="preserve"> _xlfn.NORM.DIST($B107, H$9, ABS(H$13), TRUE) * _xlfn.NORM.DIST(($B107 - H$9)*H$17, 0, ABS(H$13), TRUE) * 2</f>
        <v>4.8364432088132696E-29</v>
      </c>
      <c r="HY107" s="86">
        <f t="shared" ref="HY107:HY170" si="423" xml:space="preserve"> _xlfn.NORM.DIST($B107, I$9, ABS(I$13), TRUE) * _xlfn.NORM.DIST(($B107 - I$9)*I$17, 0, ABS(I$13), TRUE) * 2</f>
        <v>3.1324896051437418E-31</v>
      </c>
      <c r="HZ107" s="86">
        <f t="shared" ref="HZ107:HZ170" si="424" xml:space="preserve"> _xlfn.NORM.DIST($B107, J$9, ABS(J$13), TRUE) * _xlfn.NORM.DIST(($B107 - J$9)*J$17, 0, ABS(J$13), TRUE) * 2</f>
        <v>3.5996314010474432E-30</v>
      </c>
      <c r="IA107" s="86">
        <f t="shared" ref="IA107:IA170" si="425" xml:space="preserve"> _xlfn.NORM.DIST($B107, K$9, ABS(K$13), TRUE) * _xlfn.NORM.DIST(($B107 - K$9)*K$17, 0, ABS(K$13), TRUE) * 2</f>
        <v>2.0606436738213174E-27</v>
      </c>
      <c r="IB107" s="86">
        <f t="shared" ref="IB107:IB170" si="426" xml:space="preserve"> _xlfn.NORM.DIST($B107, L$9, ABS(L$13), TRUE) * _xlfn.NORM.DIST(($B107 - L$9)*L$17, 0, ABS(L$13), TRUE) * 2</f>
        <v>3.3145267117554883E-29</v>
      </c>
      <c r="IC107" s="86">
        <f t="shared" ref="IC107:IC170" si="427" xml:space="preserve"> _xlfn.NORM.DIST($B107, M$9, ABS(M$13), TRUE) * _xlfn.NORM.DIST(($B107 - M$9)*M$17, 0, ABS(M$13), TRUE) * 2</f>
        <v>8.1685779857643806E-32</v>
      </c>
      <c r="ID107" s="86">
        <f t="shared" ref="ID107:ID170" si="428" xml:space="preserve"> _xlfn.NORM.DIST($B107, N$9, ABS(N$13), TRUE) * _xlfn.NORM.DIST(($B107 - N$9)*N$17, 0, ABS(N$13), TRUE) * 2</f>
        <v>8.8238390600119475E-30</v>
      </c>
      <c r="IE107" s="86">
        <f t="shared" ref="IE107:IE170" si="429" xml:space="preserve"> _xlfn.NORM.DIST($B107, O$9, ABS(O$13), TRUE) * _xlfn.NORM.DIST(($B107 - O$9)*O$17, 0, ABS(O$13), TRUE) * 2</f>
        <v>1.954886774825772E-29</v>
      </c>
      <c r="IF107" s="86">
        <f t="shared" ref="IF107:IF170" si="430" xml:space="preserve"> _xlfn.NORM.DIST($B107, P$9, ABS(P$13), TRUE) * _xlfn.NORM.DIST(($B107 - P$9)*P$17, 0, ABS(P$13), TRUE) * 2</f>
        <v>1.5931106428297034E-22</v>
      </c>
      <c r="IG107" s="86">
        <f t="shared" ref="IG107:IG170" si="431" xml:space="preserve"> _xlfn.NORM.DIST($B107, Q$9, ABS(Q$13), TRUE) * _xlfn.NORM.DIST(($B107 - Q$9)*Q$17, 0, ABS(Q$13), TRUE) * 2</f>
        <v>3.4739036131802896E-15</v>
      </c>
      <c r="II107" s="86">
        <f t="shared" si="328"/>
        <v>6.7380637744236997E-103</v>
      </c>
      <c r="IJ107" s="86">
        <f t="shared" si="329"/>
        <v>4.2722168356990686E-68</v>
      </c>
      <c r="IK107" s="86">
        <f t="shared" si="330"/>
        <v>1.1069654438943569E-99</v>
      </c>
      <c r="IL107" s="86">
        <f t="shared" si="331"/>
        <v>7.6110053309239391E-98</v>
      </c>
      <c r="IM107" s="86">
        <f t="shared" si="332"/>
        <v>2.3806172692826279E-97</v>
      </c>
      <c r="IN107" s="86">
        <f t="shared" si="333"/>
        <v>1.1028904044907321E-99</v>
      </c>
      <c r="IO107" s="86">
        <f t="shared" si="334"/>
        <v>3.3367844092260249E-106</v>
      </c>
      <c r="IP107" s="86">
        <f t="shared" si="335"/>
        <v>1.172978239353543E-102</v>
      </c>
      <c r="IQ107" s="86">
        <f t="shared" si="336"/>
        <v>4.4225037484205315E-94</v>
      </c>
      <c r="IR107" s="86">
        <f t="shared" si="337"/>
        <v>1.4445876936211446E-101</v>
      </c>
      <c r="IS107" s="86">
        <f t="shared" si="338"/>
        <v>2.458950633744755E-108</v>
      </c>
      <c r="IT107" s="86">
        <f t="shared" si="339"/>
        <v>2.3717578170170001E-100</v>
      </c>
      <c r="IU107" s="86">
        <f t="shared" si="340"/>
        <v>1.8409192187999901E-97</v>
      </c>
      <c r="IV107" s="86">
        <f t="shared" si="341"/>
        <v>2.1174529289146066E-56</v>
      </c>
      <c r="IW107" s="86">
        <f t="shared" si="342"/>
        <v>8.111665392267585E-85</v>
      </c>
      <c r="IY107" s="86">
        <f t="shared" si="343"/>
        <v>0.22815764436698968</v>
      </c>
      <c r="IZ107" s="86">
        <f t="shared" si="344"/>
        <v>0.23862043650987752</v>
      </c>
      <c r="JA107" s="86">
        <f t="shared" si="345"/>
        <v>0.197006346348678</v>
      </c>
      <c r="JB107" s="86">
        <f t="shared" si="346"/>
        <v>0.27726385774256329</v>
      </c>
      <c r="JC107" s="86">
        <f t="shared" si="347"/>
        <v>0.27012319606524249</v>
      </c>
      <c r="JD107" s="86">
        <f t="shared" si="348"/>
        <v>0.22896804932419898</v>
      </c>
      <c r="JE107" s="86">
        <f t="shared" si="349"/>
        <v>0.21110907504847093</v>
      </c>
      <c r="JF107" s="86">
        <f t="shared" si="350"/>
        <v>0.22484410869413657</v>
      </c>
      <c r="JG107" s="86">
        <f t="shared" si="351"/>
        <v>0.28741373926705427</v>
      </c>
      <c r="JH107" s="86">
        <f t="shared" si="352"/>
        <v>0.30693533050900507</v>
      </c>
      <c r="JI107" s="86">
        <f t="shared" si="353"/>
        <v>0.20848465760978133</v>
      </c>
      <c r="JJ107" s="86">
        <f t="shared" si="354"/>
        <v>0.202597043697225</v>
      </c>
      <c r="JK107" s="86">
        <f t="shared" si="355"/>
        <v>0.16387506177052966</v>
      </c>
      <c r="JL107" s="86">
        <f t="shared" si="356"/>
        <v>0.13155996200007716</v>
      </c>
      <c r="JM107" s="86">
        <f t="shared" si="357"/>
        <v>0.10724214044518086</v>
      </c>
    </row>
    <row r="108" spans="2:273" x14ac:dyDescent="0.25">
      <c r="B108" s="2">
        <v>81</v>
      </c>
      <c r="C108" s="37">
        <v>123.93300000000001</v>
      </c>
      <c r="D108" s="37">
        <v>123.387</v>
      </c>
      <c r="E108" s="37">
        <v>117.51600000000001</v>
      </c>
      <c r="F108" s="37">
        <v>141.935</v>
      </c>
      <c r="G108" s="37">
        <v>140.339</v>
      </c>
      <c r="H108" s="37">
        <v>132.161</v>
      </c>
      <c r="I108" s="37">
        <v>122.581</v>
      </c>
      <c r="J108" s="37">
        <v>134.62899999999999</v>
      </c>
      <c r="K108" s="37">
        <v>133.87100000000001</v>
      </c>
      <c r="L108" s="37">
        <v>143.565</v>
      </c>
      <c r="M108" s="37">
        <v>123.355</v>
      </c>
      <c r="N108" s="37">
        <v>118.98399999999999</v>
      </c>
      <c r="O108" s="37">
        <v>112.419</v>
      </c>
      <c r="P108" s="37">
        <v>100.613</v>
      </c>
      <c r="Q108" s="37">
        <v>86.257999999999996</v>
      </c>
      <c r="S108" s="4">
        <f t="shared" si="229"/>
        <v>121.12518482826941</v>
      </c>
      <c r="T108" s="4">
        <f t="shared" si="230"/>
        <v>118.527881163155</v>
      </c>
      <c r="U108" s="4">
        <f t="shared" si="231"/>
        <v>113.93217061688117</v>
      </c>
      <c r="V108" s="4">
        <f t="shared" si="232"/>
        <v>140.30446595379928</v>
      </c>
      <c r="W108" s="4">
        <f t="shared" si="233"/>
        <v>135.46325491240566</v>
      </c>
      <c r="X108" s="4">
        <f t="shared" si="234"/>
        <v>127.93594511550899</v>
      </c>
      <c r="Y108" s="4">
        <f t="shared" si="235"/>
        <v>121.72297939332518</v>
      </c>
      <c r="Z108" s="4">
        <f t="shared" si="236"/>
        <v>130.476311259282</v>
      </c>
      <c r="AA108" s="4">
        <f t="shared" si="237"/>
        <v>131.47873704962436</v>
      </c>
      <c r="AB108" s="4">
        <f t="shared" si="238"/>
        <v>142.42741757038178</v>
      </c>
      <c r="AC108" s="4">
        <f t="shared" si="239"/>
        <v>120.61011467797455</v>
      </c>
      <c r="AD108" s="4">
        <f t="shared" si="240"/>
        <v>115.77607584847634</v>
      </c>
      <c r="AE108" s="4">
        <f t="shared" si="241"/>
        <v>109.94510049440102</v>
      </c>
      <c r="AF108" s="4">
        <f t="shared" si="242"/>
        <v>97.914131676723599</v>
      </c>
      <c r="AG108" s="4">
        <f t="shared" si="243"/>
        <v>83.957817541363681</v>
      </c>
      <c r="AI108" s="4">
        <f t="shared" si="244"/>
        <v>2.8078151717305957</v>
      </c>
      <c r="AJ108" s="4">
        <f t="shared" si="245"/>
        <v>4.8591188368449991</v>
      </c>
      <c r="AK108" s="4">
        <f t="shared" si="246"/>
        <v>3.5838293831188395</v>
      </c>
      <c r="AL108" s="4">
        <f t="shared" si="247"/>
        <v>1.6305340462007223</v>
      </c>
      <c r="AM108" s="4">
        <f t="shared" si="248"/>
        <v>4.8757450875943391</v>
      </c>
      <c r="AN108" s="4">
        <f t="shared" si="249"/>
        <v>4.2250548844910156</v>
      </c>
      <c r="AO108" s="4">
        <f t="shared" si="250"/>
        <v>0.85802060667482749</v>
      </c>
      <c r="AP108" s="4">
        <f t="shared" si="251"/>
        <v>4.1526887407179913</v>
      </c>
      <c r="AQ108" s="4">
        <f t="shared" si="252"/>
        <v>2.3922629503756525</v>
      </c>
      <c r="AR108" s="4">
        <f t="shared" si="253"/>
        <v>1.1375824296182202</v>
      </c>
      <c r="AS108" s="4">
        <f t="shared" si="254"/>
        <v>2.7448853220254534</v>
      </c>
      <c r="AT108" s="4">
        <f t="shared" si="255"/>
        <v>3.2079241515236561</v>
      </c>
      <c r="AU108" s="4">
        <f t="shared" si="256"/>
        <v>2.473899505598979</v>
      </c>
      <c r="AV108" s="4">
        <f t="shared" si="358"/>
        <v>2.6988683232764004</v>
      </c>
      <c r="AW108" s="4">
        <f t="shared" si="358"/>
        <v>2.3001824586363142</v>
      </c>
      <c r="AY108" s="2">
        <f t="shared" si="308"/>
        <v>52.019127142413069</v>
      </c>
      <c r="AZ108" s="2">
        <f t="shared" si="359"/>
        <v>51.149724567986894</v>
      </c>
      <c r="BA108" s="2">
        <f t="shared" si="360"/>
        <v>52.013388662593179</v>
      </c>
      <c r="BB108" s="2">
        <f t="shared" si="361"/>
        <v>57.206962521442406</v>
      </c>
      <c r="BC108" s="2">
        <f t="shared" si="362"/>
        <v>57.350765754087938</v>
      </c>
      <c r="BD108" s="2">
        <f t="shared" si="363"/>
        <v>58.688527909460582</v>
      </c>
      <c r="BE108" s="2">
        <f t="shared" si="364"/>
        <v>59.461486846976385</v>
      </c>
      <c r="BF108" s="2">
        <f t="shared" si="365"/>
        <v>58.91963478695488</v>
      </c>
      <c r="BG108" s="2">
        <f t="shared" si="366"/>
        <v>59.027932130921279</v>
      </c>
      <c r="BH108" s="2">
        <f t="shared" si="367"/>
        <v>58.919617236158103</v>
      </c>
      <c r="BI108" s="2">
        <f t="shared" si="368"/>
        <v>56.538711836313389</v>
      </c>
      <c r="BJ108" s="2">
        <f t="shared" si="369"/>
        <v>54.851421333944053</v>
      </c>
      <c r="BK108" s="2">
        <f t="shared" si="370"/>
        <v>56.089987865293836</v>
      </c>
      <c r="BL108" s="2">
        <f t="shared" si="371"/>
        <v>58.474937164490626</v>
      </c>
      <c r="BM108" s="2">
        <f t="shared" si="372"/>
        <v>57.660233209897378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67.935564135807454</v>
      </c>
      <c r="DL108" s="2">
        <f t="shared" si="373"/>
        <v>68.276980120465666</v>
      </c>
      <c r="DM108" s="2">
        <f t="shared" si="373"/>
        <v>67.651499257218518</v>
      </c>
      <c r="DN108" s="2">
        <f t="shared" si="373"/>
        <v>75.889900211416517</v>
      </c>
      <c r="DO108" s="2">
        <f t="shared" si="373"/>
        <v>75.194882965871358</v>
      </c>
      <c r="DP108" s="2">
        <f t="shared" si="373"/>
        <v>73.050681873429994</v>
      </c>
      <c r="DQ108" s="2">
        <f t="shared" si="373"/>
        <v>76.112506976744186</v>
      </c>
      <c r="DR108" s="2">
        <f t="shared" si="373"/>
        <v>75.469720741160899</v>
      </c>
      <c r="DS108" s="2">
        <f t="shared" si="373"/>
        <v>76.264582603443074</v>
      </c>
      <c r="DT108" s="2">
        <f t="shared" si="373"/>
        <v>77.569427734111215</v>
      </c>
      <c r="DU108" s="2">
        <f t="shared" si="373"/>
        <v>75.90167317073174</v>
      </c>
      <c r="DV108" s="2">
        <f t="shared" si="373"/>
        <v>74.055838532803932</v>
      </c>
      <c r="DW108" s="2">
        <f t="shared" si="373"/>
        <v>72.248046511627933</v>
      </c>
      <c r="DX108" s="2">
        <f t="shared" si="373"/>
        <v>73.091757786357775</v>
      </c>
      <c r="DY108" s="2">
        <f t="shared" si="373"/>
        <v>69.372570409982174</v>
      </c>
      <c r="EA108" s="2">
        <f t="shared" si="228"/>
        <v>51.554817477957045</v>
      </c>
      <c r="EB108" s="2">
        <f t="shared" si="290"/>
        <v>50.66369851518612</v>
      </c>
      <c r="EC108" s="2">
        <f t="shared" si="291"/>
        <v>51.466543464907289</v>
      </c>
      <c r="ED108" s="2">
        <f t="shared" si="292"/>
        <v>56.603470864331271</v>
      </c>
      <c r="EE108" s="2">
        <f t="shared" si="293"/>
        <v>56.764750332082023</v>
      </c>
      <c r="EF108" s="2">
        <f t="shared" si="294"/>
        <v>58.186885415811759</v>
      </c>
      <c r="EG108" s="2">
        <f t="shared" si="295"/>
        <v>58.87721079184702</v>
      </c>
      <c r="EH108" s="2">
        <f t="shared" si="296"/>
        <v>58.334669656044738</v>
      </c>
      <c r="EI108" s="2">
        <f t="shared" si="297"/>
        <v>58.447054478273856</v>
      </c>
      <c r="EJ108" s="2">
        <f t="shared" si="298"/>
        <v>58.307703392429069</v>
      </c>
      <c r="EK108" s="2">
        <f t="shared" si="299"/>
        <v>55.776247745487098</v>
      </c>
      <c r="EL108" s="2">
        <f t="shared" si="300"/>
        <v>54.150708645432275</v>
      </c>
      <c r="EM108" s="2">
        <f t="shared" si="301"/>
        <v>55.511603039513659</v>
      </c>
      <c r="EN108" s="2">
        <f t="shared" si="302"/>
        <v>57.791362650281307</v>
      </c>
      <c r="EO108" s="2">
        <f t="shared" si="303"/>
        <v>57.074600027660054</v>
      </c>
      <c r="EQ108" s="2">
        <f t="shared" si="304"/>
        <v>50.65890276227298</v>
      </c>
      <c r="ER108" s="2">
        <f t="shared" si="374"/>
        <v>50.468346967323868</v>
      </c>
      <c r="ES108" s="2">
        <f t="shared" si="374"/>
        <v>50.988438394796681</v>
      </c>
      <c r="ET108" s="2">
        <f t="shared" si="374"/>
        <v>55.246205906785555</v>
      </c>
      <c r="EU108" s="2">
        <f t="shared" si="374"/>
        <v>56.654370576330287</v>
      </c>
      <c r="EV108" s="2">
        <f t="shared" si="374"/>
        <v>57.734057539181308</v>
      </c>
      <c r="EW108" s="2">
        <f t="shared" si="374"/>
        <v>58.350551496640676</v>
      </c>
      <c r="EX108" s="2">
        <f t="shared" si="374"/>
        <v>57.756288438188939</v>
      </c>
      <c r="EY108" s="2">
        <f t="shared" si="374"/>
        <v>58.161772495052439</v>
      </c>
      <c r="EZ108" s="2">
        <f t="shared" si="374"/>
        <v>58.008017781175745</v>
      </c>
      <c r="FA108" s="2">
        <f t="shared" si="374"/>
        <v>55.489795318070016</v>
      </c>
      <c r="FB108" s="2">
        <f t="shared" si="374"/>
        <v>54.411577734704416</v>
      </c>
      <c r="FC108" s="2">
        <f t="shared" si="374"/>
        <v>54.265989347492813</v>
      </c>
      <c r="FD108" s="2">
        <f t="shared" si="374"/>
        <v>57.89853612023839</v>
      </c>
      <c r="FE108" s="2">
        <f t="shared" si="374"/>
        <v>57.491398435933966</v>
      </c>
      <c r="FG108" s="2">
        <f t="shared" si="306"/>
        <v>0.97161554126718042</v>
      </c>
      <c r="FH108" s="2">
        <f t="shared" si="375"/>
        <v>0.97239324227775858</v>
      </c>
      <c r="FI108" s="2">
        <f t="shared" si="375"/>
        <v>0.96619100193300211</v>
      </c>
      <c r="FJ108" s="2">
        <f t="shared" si="375"/>
        <v>0.9686426418532722</v>
      </c>
      <c r="FK108" s="2">
        <f t="shared" si="375"/>
        <v>0.9681987246852547</v>
      </c>
      <c r="FL108" s="2">
        <f t="shared" si="375"/>
        <v>0.96622660520247172</v>
      </c>
      <c r="FM108" s="2">
        <f t="shared" si="375"/>
        <v>0.96607622499585732</v>
      </c>
      <c r="FN108" s="2">
        <f t="shared" si="375"/>
        <v>0.9658280068241587</v>
      </c>
      <c r="FO108" s="2">
        <f t="shared" si="375"/>
        <v>0.96738273151662424</v>
      </c>
      <c r="FP108" s="2">
        <f t="shared" si="375"/>
        <v>0.96821574936739585</v>
      </c>
      <c r="FQ108" s="2">
        <f t="shared" si="375"/>
        <v>0.96210309845863473</v>
      </c>
      <c r="FR108" s="2">
        <f t="shared" si="375"/>
        <v>0.96480680574118394</v>
      </c>
      <c r="FS108" s="2">
        <f t="shared" si="375"/>
        <v>0.96539439029915675</v>
      </c>
      <c r="FT108" s="2">
        <f t="shared" si="375"/>
        <v>0.95532655968863578</v>
      </c>
      <c r="FU108" s="2">
        <f t="shared" si="375"/>
        <v>0.95239749388995742</v>
      </c>
      <c r="FW108" s="2">
        <f t="shared" si="324"/>
        <v>7.2435808357747343E-4</v>
      </c>
      <c r="FX108" s="2">
        <f t="shared" si="376"/>
        <v>1.1238465842230317E-3</v>
      </c>
      <c r="FY108" s="2">
        <f t="shared" si="377"/>
        <v>7.3611729473360135E-4</v>
      </c>
      <c r="FZ108" s="2">
        <f t="shared" si="378"/>
        <v>9.4293696294521913E-4</v>
      </c>
      <c r="GA108" s="2">
        <f t="shared" si="379"/>
        <v>7.8184598166820189E-4</v>
      </c>
      <c r="GB108" s="2">
        <f t="shared" si="380"/>
        <v>7.9140954635619572E-4</v>
      </c>
      <c r="GC108" s="2">
        <f t="shared" si="381"/>
        <v>7.7897566905342421E-4</v>
      </c>
      <c r="GD108" s="2">
        <f t="shared" si="382"/>
        <v>9.9193718679861653E-4</v>
      </c>
      <c r="GE108" s="2">
        <f t="shared" si="383"/>
        <v>9.8655343790075281E-4</v>
      </c>
      <c r="GF108" s="2">
        <f t="shared" si="384"/>
        <v>1.0198366276074832E-3</v>
      </c>
      <c r="GG108" s="2">
        <f t="shared" si="385"/>
        <v>7.930635964356668E-4</v>
      </c>
      <c r="GH108" s="2">
        <f t="shared" si="386"/>
        <v>7.1907959302861197E-4</v>
      </c>
      <c r="GI108" s="2">
        <f t="shared" si="387"/>
        <v>6.3422937713357083E-4</v>
      </c>
      <c r="GJ108" s="2">
        <f t="shared" si="388"/>
        <v>4.9662810710986334E-4</v>
      </c>
      <c r="GK108" s="2">
        <f t="shared" si="389"/>
        <v>5.2536662176387214E-4</v>
      </c>
      <c r="GM108" s="86">
        <f t="shared" si="325"/>
        <v>2.8317554910159721E-8</v>
      </c>
      <c r="GN108" s="86">
        <f t="shared" si="390"/>
        <v>5.7227019884057205E-10</v>
      </c>
      <c r="GO108" s="86">
        <f t="shared" si="391"/>
        <v>7.5213519241565055E-13</v>
      </c>
      <c r="GP108" s="86">
        <f t="shared" si="392"/>
        <v>1.3991081458538212E-13</v>
      </c>
      <c r="GQ108" s="86">
        <f t="shared" si="393"/>
        <v>6.9788653468312791E-16</v>
      </c>
      <c r="GR108" s="86">
        <f t="shared" si="394"/>
        <v>2.0479812848960869E-18</v>
      </c>
      <c r="GS108" s="86">
        <f t="shared" si="395"/>
        <v>2.1229534469023446E-18</v>
      </c>
      <c r="GT108" s="86">
        <f t="shared" si="396"/>
        <v>1.5147052545148998E-12</v>
      </c>
      <c r="GU108" s="86">
        <f t="shared" si="397"/>
        <v>1.165056779676469E-15</v>
      </c>
      <c r="GV108" s="86">
        <f t="shared" si="398"/>
        <v>1.4448001691988654E-16</v>
      </c>
      <c r="GW108" s="86">
        <f t="shared" si="399"/>
        <v>2.6996343627615307E-13</v>
      </c>
      <c r="GX108" s="86">
        <f t="shared" si="400"/>
        <v>1.3728721254959277E-11</v>
      </c>
      <c r="GY108" s="86">
        <f t="shared" si="401"/>
        <v>3.029116173932621E-9</v>
      </c>
      <c r="GZ108" s="86">
        <f t="shared" si="402"/>
        <v>6.1896245049124774E-7</v>
      </c>
      <c r="HA108" s="86">
        <f t="shared" si="403"/>
        <v>6.1563730898118239E-11</v>
      </c>
      <c r="HC108" s="86">
        <f t="shared" si="326"/>
        <v>0.28824690603688069</v>
      </c>
      <c r="HD108" s="86">
        <f t="shared" si="404"/>
        <v>0.29218665827393164</v>
      </c>
      <c r="HE108" s="86">
        <f t="shared" si="405"/>
        <v>0.25144794214745481</v>
      </c>
      <c r="HF108" s="86">
        <f t="shared" si="406"/>
        <v>0.34705884865373021</v>
      </c>
      <c r="HG108" s="86">
        <f t="shared" si="407"/>
        <v>0.33674747408072564</v>
      </c>
      <c r="HH108" s="86">
        <f t="shared" si="408"/>
        <v>0.28995327532095727</v>
      </c>
      <c r="HI108" s="86">
        <f t="shared" si="409"/>
        <v>0.27073827392890454</v>
      </c>
      <c r="HJ108" s="86">
        <f t="shared" si="410"/>
        <v>0.28797374149062205</v>
      </c>
      <c r="HK108" s="86">
        <f t="shared" si="411"/>
        <v>0.35797508776916248</v>
      </c>
      <c r="HL108" s="86">
        <f t="shared" si="412"/>
        <v>0.38315552819328696</v>
      </c>
      <c r="HM108" s="86">
        <f t="shared" si="413"/>
        <v>0.26821148070521672</v>
      </c>
      <c r="HN108" s="86">
        <f t="shared" si="414"/>
        <v>0.25809559785743313</v>
      </c>
      <c r="HO108" s="86">
        <f t="shared" si="415"/>
        <v>0.21008322030178822</v>
      </c>
      <c r="HP108" s="86">
        <f t="shared" si="416"/>
        <v>0.17356274974139363</v>
      </c>
      <c r="HQ108" s="86">
        <f t="shared" si="417"/>
        <v>0.1505308053649147</v>
      </c>
      <c r="HS108" s="86">
        <f t="shared" si="327"/>
        <v>4.9870824454189693E-29</v>
      </c>
      <c r="HT108" s="86">
        <f t="shared" si="418"/>
        <v>5.6747831756951858E-20</v>
      </c>
      <c r="HU108" s="86">
        <f t="shared" si="419"/>
        <v>4.9006495477763452E-28</v>
      </c>
      <c r="HV108" s="86">
        <f t="shared" si="420"/>
        <v>2.5425607837961384E-27</v>
      </c>
      <c r="HW108" s="86">
        <f t="shared" si="421"/>
        <v>3.2417465424909976E-26</v>
      </c>
      <c r="HX108" s="86">
        <f t="shared" si="422"/>
        <v>6.7084556024823874E-28</v>
      </c>
      <c r="HY108" s="86">
        <f t="shared" si="423"/>
        <v>5.2291078369898542E-30</v>
      </c>
      <c r="HZ108" s="86">
        <f t="shared" si="424"/>
        <v>5.9797609588045312E-29</v>
      </c>
      <c r="IA108" s="86">
        <f t="shared" si="425"/>
        <v>2.6508779527317411E-26</v>
      </c>
      <c r="IB108" s="86">
        <f t="shared" si="426"/>
        <v>5.2284729452913698E-28</v>
      </c>
      <c r="IC108" s="86">
        <f t="shared" si="427"/>
        <v>1.4525943661814532E-30</v>
      </c>
      <c r="ID108" s="86">
        <f t="shared" si="428"/>
        <v>1.2355127340478859E-28</v>
      </c>
      <c r="IE108" s="86">
        <f t="shared" si="429"/>
        <v>2.4824121389824358E-28</v>
      </c>
      <c r="IF108" s="86">
        <f t="shared" si="430"/>
        <v>1.0118179847293513E-21</v>
      </c>
      <c r="IG108" s="86">
        <f t="shared" si="431"/>
        <v>1.1145723364705341E-14</v>
      </c>
      <c r="II108" s="86">
        <f t="shared" si="328"/>
        <v>2.252173800582251E-100</v>
      </c>
      <c r="IJ108" s="86">
        <f t="shared" si="329"/>
        <v>2.4659950632071748E-66</v>
      </c>
      <c r="IK108" s="86">
        <f t="shared" si="330"/>
        <v>3.1141420721297309E-97</v>
      </c>
      <c r="IL108" s="86">
        <f t="shared" si="331"/>
        <v>2.3364047224529223E-95</v>
      </c>
      <c r="IM108" s="86">
        <f t="shared" si="332"/>
        <v>6.1285345555654263E-95</v>
      </c>
      <c r="IN108" s="86">
        <f t="shared" si="333"/>
        <v>3.2821914597866634E-97</v>
      </c>
      <c r="IO108" s="86">
        <f t="shared" si="334"/>
        <v>1.4316853739204517E-103</v>
      </c>
      <c r="IP108" s="86">
        <f t="shared" si="335"/>
        <v>5.0081491080043317E-100</v>
      </c>
      <c r="IQ108" s="86">
        <f t="shared" si="336"/>
        <v>1.1238660483818853E-91</v>
      </c>
      <c r="IR108" s="86">
        <f t="shared" si="337"/>
        <v>5.9155742250547189E-99</v>
      </c>
      <c r="IS108" s="86">
        <f t="shared" si="338"/>
        <v>1.212352359688026E-105</v>
      </c>
      <c r="IT108" s="86">
        <f t="shared" si="339"/>
        <v>6.8103063708156348E-98</v>
      </c>
      <c r="IU108" s="86">
        <f t="shared" si="340"/>
        <v>4.0845324933200257E-95</v>
      </c>
      <c r="IV108" s="86">
        <f t="shared" si="341"/>
        <v>4.2087502597708311E-55</v>
      </c>
      <c r="IW108" s="86">
        <f t="shared" si="342"/>
        <v>7.8624053758989286E-83</v>
      </c>
      <c r="IY108" s="86">
        <f t="shared" si="343"/>
        <v>0.2882469343544356</v>
      </c>
      <c r="IZ108" s="86">
        <f t="shared" si="344"/>
        <v>0.29218665884620182</v>
      </c>
      <c r="JA108" s="86">
        <f t="shared" si="345"/>
        <v>0.25144794214820693</v>
      </c>
      <c r="JB108" s="86">
        <f t="shared" si="346"/>
        <v>0.3470588486538701</v>
      </c>
      <c r="JC108" s="86">
        <f t="shared" si="347"/>
        <v>0.33674747408072636</v>
      </c>
      <c r="JD108" s="86">
        <f t="shared" si="348"/>
        <v>0.28995327532095727</v>
      </c>
      <c r="JE108" s="86">
        <f t="shared" si="349"/>
        <v>0.27073827392890454</v>
      </c>
      <c r="JF108" s="86">
        <f t="shared" si="350"/>
        <v>0.28797374149213678</v>
      </c>
      <c r="JG108" s="86">
        <f t="shared" si="351"/>
        <v>0.35797508776916365</v>
      </c>
      <c r="JH108" s="86">
        <f t="shared" si="352"/>
        <v>0.38315552819328713</v>
      </c>
      <c r="JI108" s="86">
        <f t="shared" si="353"/>
        <v>0.26821148070548667</v>
      </c>
      <c r="JJ108" s="86">
        <f t="shared" si="354"/>
        <v>0.25809559787116187</v>
      </c>
      <c r="JK108" s="86">
        <f t="shared" si="355"/>
        <v>0.2100832233309044</v>
      </c>
      <c r="JL108" s="86">
        <f t="shared" si="356"/>
        <v>0.17356336870384412</v>
      </c>
      <c r="JM108" s="86">
        <f t="shared" si="357"/>
        <v>0.15053080542648958</v>
      </c>
    </row>
    <row r="109" spans="2:273" x14ac:dyDescent="0.25">
      <c r="B109" s="2">
        <v>82</v>
      </c>
      <c r="C109" s="37">
        <v>128.30000000000001</v>
      </c>
      <c r="D109" s="37">
        <v>130.74199999999999</v>
      </c>
      <c r="E109" s="37">
        <v>127.694</v>
      </c>
      <c r="F109" s="37">
        <v>151.46799999999999</v>
      </c>
      <c r="G109" s="37">
        <v>146.75800000000001</v>
      </c>
      <c r="H109" s="37">
        <v>140.952</v>
      </c>
      <c r="I109" s="37">
        <v>132.67699999999999</v>
      </c>
      <c r="J109" s="37">
        <v>144.03200000000001</v>
      </c>
      <c r="K109" s="37">
        <v>142.5</v>
      </c>
      <c r="L109" s="37">
        <v>151.19399999999999</v>
      </c>
      <c r="M109" s="37">
        <v>133.87100000000001</v>
      </c>
      <c r="N109" s="37">
        <v>129.85499999999999</v>
      </c>
      <c r="O109" s="37">
        <v>122.758</v>
      </c>
      <c r="P109" s="37">
        <v>109.306</v>
      </c>
      <c r="Q109" s="37">
        <v>92.935000000000002</v>
      </c>
      <c r="S109" s="4">
        <f t="shared" si="229"/>
        <v>130.92662242129958</v>
      </c>
      <c r="T109" s="4">
        <f t="shared" si="230"/>
        <v>127.20177664860128</v>
      </c>
      <c r="U109" s="4">
        <f t="shared" si="231"/>
        <v>124.01386026793443</v>
      </c>
      <c r="V109" s="4">
        <f t="shared" si="232"/>
        <v>150.89463965696109</v>
      </c>
      <c r="W109" s="4">
        <f t="shared" si="233"/>
        <v>145.51621588845424</v>
      </c>
      <c r="X109" s="4">
        <f t="shared" si="234"/>
        <v>138.38332548354839</v>
      </c>
      <c r="Y109" s="4">
        <f t="shared" si="235"/>
        <v>131.79763030940546</v>
      </c>
      <c r="Z109" s="4">
        <f t="shared" si="236"/>
        <v>141.57936403548155</v>
      </c>
      <c r="AA109" s="4">
        <f t="shared" si="237"/>
        <v>140.53615090912066</v>
      </c>
      <c r="AB109" s="4">
        <f t="shared" si="238"/>
        <v>152.05449890567579</v>
      </c>
      <c r="AC109" s="4">
        <f t="shared" si="239"/>
        <v>130.99312003420636</v>
      </c>
      <c r="AD109" s="4">
        <f t="shared" si="240"/>
        <v>125.5364960664359</v>
      </c>
      <c r="AE109" s="4">
        <f t="shared" si="241"/>
        <v>119.37381899701091</v>
      </c>
      <c r="AF109" s="4">
        <f t="shared" si="242"/>
        <v>105.96695404929824</v>
      </c>
      <c r="AG109" s="4">
        <f t="shared" si="243"/>
        <v>90.74490905560387</v>
      </c>
      <c r="AI109" s="4">
        <f t="shared" si="244"/>
        <v>-2.6266224212995724</v>
      </c>
      <c r="AJ109" s="4">
        <f t="shared" si="245"/>
        <v>3.5402233513987085</v>
      </c>
      <c r="AK109" s="4">
        <f t="shared" si="246"/>
        <v>3.6801397320655695</v>
      </c>
      <c r="AL109" s="4">
        <f t="shared" si="247"/>
        <v>0.5733603430388996</v>
      </c>
      <c r="AM109" s="4">
        <f t="shared" si="248"/>
        <v>1.2417841115457691</v>
      </c>
      <c r="AN109" s="4">
        <f t="shared" si="249"/>
        <v>2.5686745164516083</v>
      </c>
      <c r="AO109" s="4">
        <f t="shared" si="250"/>
        <v>0.87936969059452963</v>
      </c>
      <c r="AP109" s="4">
        <f t="shared" si="251"/>
        <v>2.4526359645184641</v>
      </c>
      <c r="AQ109" s="4">
        <f t="shared" si="252"/>
        <v>1.9638490908793358</v>
      </c>
      <c r="AR109" s="4">
        <f t="shared" si="253"/>
        <v>-0.86049890567579723</v>
      </c>
      <c r="AS109" s="4">
        <f t="shared" si="254"/>
        <v>2.8778799657936531</v>
      </c>
      <c r="AT109" s="4">
        <f t="shared" si="255"/>
        <v>4.318503933564088</v>
      </c>
      <c r="AU109" s="4">
        <f t="shared" si="256"/>
        <v>3.3841810029890809</v>
      </c>
      <c r="AV109" s="4">
        <f t="shared" si="358"/>
        <v>3.3390459507017596</v>
      </c>
      <c r="AW109" s="4">
        <f t="shared" si="358"/>
        <v>2.1900909443961325</v>
      </c>
      <c r="AY109" s="2">
        <f t="shared" si="308"/>
        <v>51.83423501168992</v>
      </c>
      <c r="AZ109" s="2">
        <f t="shared" si="359"/>
        <v>50.983476061003074</v>
      </c>
      <c r="BA109" s="2">
        <f t="shared" si="360"/>
        <v>51.822569672554273</v>
      </c>
      <c r="BB109" s="2">
        <f t="shared" si="361"/>
        <v>56.955949533494667</v>
      </c>
      <c r="BC109" s="2">
        <f t="shared" si="362"/>
        <v>57.165075216576277</v>
      </c>
      <c r="BD109" s="2">
        <f t="shared" si="363"/>
        <v>58.519739370909178</v>
      </c>
      <c r="BE109" s="2">
        <f t="shared" si="364"/>
        <v>59.275706270760992</v>
      </c>
      <c r="BF109" s="2">
        <f t="shared" si="365"/>
        <v>58.744444862040524</v>
      </c>
      <c r="BG109" s="2">
        <f t="shared" si="366"/>
        <v>58.870289059997361</v>
      </c>
      <c r="BH109" s="2">
        <f t="shared" si="367"/>
        <v>58.758208847138995</v>
      </c>
      <c r="BI109" s="2">
        <f t="shared" si="368"/>
        <v>56.354360858280927</v>
      </c>
      <c r="BJ109" s="2">
        <f t="shared" si="369"/>
        <v>54.679989326703343</v>
      </c>
      <c r="BK109" s="2">
        <f t="shared" si="370"/>
        <v>55.927279513315447</v>
      </c>
      <c r="BL109" s="2">
        <f t="shared" si="371"/>
        <v>58.318076474746022</v>
      </c>
      <c r="BM109" s="2">
        <f t="shared" si="372"/>
        <v>57.551220732346863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68.09493355481726</v>
      </c>
      <c r="DL109" s="2">
        <f t="shared" si="373"/>
        <v>68.404210409745303</v>
      </c>
      <c r="DM109" s="2">
        <f t="shared" si="373"/>
        <v>67.765055614077767</v>
      </c>
      <c r="DN109" s="2">
        <f t="shared" si="373"/>
        <v>76.048076532769571</v>
      </c>
      <c r="DO109" s="2">
        <f t="shared" si="373"/>
        <v>75.334173059498653</v>
      </c>
      <c r="DP109" s="2">
        <f t="shared" si="373"/>
        <v>73.114803419495942</v>
      </c>
      <c r="DQ109" s="2">
        <f t="shared" si="373"/>
        <v>76.23634975334744</v>
      </c>
      <c r="DR109" s="2">
        <f t="shared" si="373"/>
        <v>75.57736226129704</v>
      </c>
      <c r="DS109" s="2">
        <f t="shared" si="373"/>
        <v>76.363685895499842</v>
      </c>
      <c r="DT109" s="2">
        <f t="shared" si="373"/>
        <v>77.689538016908401</v>
      </c>
      <c r="DU109" s="2">
        <f t="shared" si="373"/>
        <v>76.03246829268295</v>
      </c>
      <c r="DV109" s="2">
        <f t="shared" si="373"/>
        <v>74.190221646003849</v>
      </c>
      <c r="DW109" s="2">
        <f t="shared" si="373"/>
        <v>72.346813953488393</v>
      </c>
      <c r="DX109" s="2">
        <f t="shared" si="373"/>
        <v>73.24888738738737</v>
      </c>
      <c r="DY109" s="2">
        <f t="shared" si="373"/>
        <v>69.519484848484851</v>
      </c>
      <c r="EA109" s="2">
        <f t="shared" si="228"/>
        <v>51.401707032304465</v>
      </c>
      <c r="EB109" s="2">
        <f t="shared" si="290"/>
        <v>50.532648918440124</v>
      </c>
      <c r="EC109" s="2">
        <f t="shared" si="291"/>
        <v>51.314181367307469</v>
      </c>
      <c r="ED109" s="2">
        <f t="shared" si="292"/>
        <v>56.393671054464264</v>
      </c>
      <c r="EE109" s="2">
        <f t="shared" si="293"/>
        <v>56.620901992492072</v>
      </c>
      <c r="EF109" s="2">
        <f t="shared" si="294"/>
        <v>58.054865882683998</v>
      </c>
      <c r="EG109" s="2">
        <f t="shared" si="295"/>
        <v>58.732986634153463</v>
      </c>
      <c r="EH109" s="2">
        <f t="shared" si="296"/>
        <v>58.2019111115236</v>
      </c>
      <c r="EI109" s="2">
        <f t="shared" si="297"/>
        <v>58.332669195297512</v>
      </c>
      <c r="EJ109" s="2">
        <f t="shared" si="298"/>
        <v>58.19175406979987</v>
      </c>
      <c r="EK109" s="2">
        <f t="shared" si="299"/>
        <v>55.647698926632977</v>
      </c>
      <c r="EL109" s="2">
        <f t="shared" si="300"/>
        <v>54.030729926496335</v>
      </c>
      <c r="EM109" s="2">
        <f t="shared" si="301"/>
        <v>55.391360222016637</v>
      </c>
      <c r="EN109" s="2">
        <f t="shared" si="302"/>
        <v>57.6812490968315</v>
      </c>
      <c r="EO109" s="2">
        <f t="shared" si="303"/>
        <v>57.00541897777164</v>
      </c>
      <c r="EQ109" s="2">
        <f t="shared" si="304"/>
        <v>50.532330128688869</v>
      </c>
      <c r="ER109" s="2">
        <f t="shared" si="374"/>
        <v>50.343819320326837</v>
      </c>
      <c r="ES109" s="2">
        <f t="shared" si="374"/>
        <v>50.850444695689731</v>
      </c>
      <c r="ET109" s="2">
        <f t="shared" si="374"/>
        <v>55.079832353626237</v>
      </c>
      <c r="EU109" s="2">
        <f t="shared" si="374"/>
        <v>56.512712742472829</v>
      </c>
      <c r="EV109" s="2">
        <f t="shared" si="374"/>
        <v>57.615985997660843</v>
      </c>
      <c r="EW109" s="2">
        <f t="shared" si="374"/>
        <v>58.222983974712093</v>
      </c>
      <c r="EX109" s="2">
        <f t="shared" si="374"/>
        <v>57.641696010226518</v>
      </c>
      <c r="EY109" s="2">
        <f t="shared" si="374"/>
        <v>58.057115108329064</v>
      </c>
      <c r="EZ109" s="2">
        <f t="shared" si="374"/>
        <v>57.902063213374106</v>
      </c>
      <c r="FA109" s="2">
        <f t="shared" si="374"/>
        <v>55.369960825710876</v>
      </c>
      <c r="FB109" s="2">
        <f t="shared" si="374"/>
        <v>54.282982538923363</v>
      </c>
      <c r="FC109" s="2">
        <f t="shared" si="374"/>
        <v>54.182031395379774</v>
      </c>
      <c r="FD109" s="2">
        <f t="shared" si="374"/>
        <v>57.786579671124684</v>
      </c>
      <c r="FE109" s="2">
        <f t="shared" si="374"/>
        <v>57.4063635667965</v>
      </c>
      <c r="FG109" s="2">
        <f t="shared" si="306"/>
        <v>0.97404825083188229</v>
      </c>
      <c r="FH109" s="2">
        <f t="shared" si="375"/>
        <v>0.97476102985054092</v>
      </c>
      <c r="FI109" s="2">
        <f t="shared" si="375"/>
        <v>0.96907382733232938</v>
      </c>
      <c r="FJ109" s="2">
        <f t="shared" si="375"/>
        <v>0.97132262551405724</v>
      </c>
      <c r="FK109" s="2">
        <f t="shared" si="375"/>
        <v>0.97091550892929246</v>
      </c>
      <c r="FL109" s="2">
        <f t="shared" si="375"/>
        <v>0.96910649185139064</v>
      </c>
      <c r="FM109" s="2">
        <f t="shared" si="375"/>
        <v>0.96896852286834656</v>
      </c>
      <c r="FN109" s="2">
        <f t="shared" si="375"/>
        <v>0.96874078270082542</v>
      </c>
      <c r="FO109" s="2">
        <f t="shared" si="375"/>
        <v>0.97016707811922298</v>
      </c>
      <c r="FP109" s="2">
        <f t="shared" si="375"/>
        <v>0.97093112285914751</v>
      </c>
      <c r="FQ109" s="2">
        <f t="shared" si="375"/>
        <v>0.96532198058635033</v>
      </c>
      <c r="FR109" s="2">
        <f t="shared" si="375"/>
        <v>0.96780372574976381</v>
      </c>
      <c r="FS109" s="2">
        <f t="shared" si="375"/>
        <v>0.96834291560676655</v>
      </c>
      <c r="FT109" s="2">
        <f t="shared" si="375"/>
        <v>0.95909655582512032</v>
      </c>
      <c r="FU109" s="2">
        <f t="shared" si="375"/>
        <v>0.95640339386365569</v>
      </c>
      <c r="FW109" s="2">
        <f t="shared" si="324"/>
        <v>7.9418734324988014E-4</v>
      </c>
      <c r="FX109" s="2">
        <f t="shared" si="376"/>
        <v>1.232139678582121E-3</v>
      </c>
      <c r="FY109" s="2">
        <f t="shared" si="377"/>
        <v>8.0707924530147958E-4</v>
      </c>
      <c r="FZ109" s="2">
        <f t="shared" si="378"/>
        <v>1.0338157710323345E-3</v>
      </c>
      <c r="GA109" s="2">
        <f t="shared" si="379"/>
        <v>8.5721241117483397E-4</v>
      </c>
      <c r="GB109" s="2">
        <f t="shared" si="380"/>
        <v>8.6769705986135335E-4</v>
      </c>
      <c r="GC109" s="2">
        <f t="shared" si="381"/>
        <v>8.5406564985031916E-4</v>
      </c>
      <c r="GD109" s="2">
        <f t="shared" si="382"/>
        <v>1.0875334199823548E-3</v>
      </c>
      <c r="GE109" s="2">
        <f t="shared" si="383"/>
        <v>1.0816313833439727E-3</v>
      </c>
      <c r="GF109" s="2">
        <f t="shared" si="384"/>
        <v>1.1181186118753644E-3</v>
      </c>
      <c r="GG109" s="2">
        <f t="shared" si="385"/>
        <v>8.6951041249625155E-4</v>
      </c>
      <c r="GH109" s="2">
        <f t="shared" si="386"/>
        <v>7.8840039937389027E-4</v>
      </c>
      <c r="GI109" s="2">
        <f t="shared" si="387"/>
        <v>6.9537613379722627E-4</v>
      </c>
      <c r="GJ109" s="2">
        <f t="shared" si="388"/>
        <v>5.4451580122538126E-4</v>
      </c>
      <c r="GK109" s="2">
        <f t="shared" si="389"/>
        <v>5.760238491564479E-4</v>
      </c>
      <c r="GM109" s="86">
        <f t="shared" si="325"/>
        <v>3.984824937121129E-9</v>
      </c>
      <c r="GN109" s="86">
        <f t="shared" si="390"/>
        <v>4.6457806876770394E-11</v>
      </c>
      <c r="GO109" s="86">
        <f t="shared" si="391"/>
        <v>2.9649376482366044E-14</v>
      </c>
      <c r="GP109" s="86">
        <f t="shared" si="392"/>
        <v>5.1009137269300654E-15</v>
      </c>
      <c r="GQ109" s="86">
        <f t="shared" si="393"/>
        <v>1.4717795199550244E-17</v>
      </c>
      <c r="GR109" s="86">
        <f t="shared" si="394"/>
        <v>1.7647796268394158E-20</v>
      </c>
      <c r="GS109" s="86">
        <f t="shared" si="395"/>
        <v>1.6405021288976462E-20</v>
      </c>
      <c r="GT109" s="86">
        <f t="shared" si="396"/>
        <v>7.0006978310748313E-14</v>
      </c>
      <c r="GU109" s="86">
        <f t="shared" si="397"/>
        <v>2.3649044855748962E-17</v>
      </c>
      <c r="GV109" s="86">
        <f t="shared" si="398"/>
        <v>2.6331194044830422E-18</v>
      </c>
      <c r="GW109" s="86">
        <f t="shared" si="399"/>
        <v>8.9983298227367703E-15</v>
      </c>
      <c r="GX109" s="86">
        <f t="shared" si="400"/>
        <v>7.6165233712177755E-13</v>
      </c>
      <c r="GY109" s="86">
        <f t="shared" si="401"/>
        <v>3.0795346636578788E-10</v>
      </c>
      <c r="GZ109" s="86">
        <f t="shared" si="402"/>
        <v>1.2515362034509388E-7</v>
      </c>
      <c r="HA109" s="86">
        <f t="shared" si="403"/>
        <v>4.3966002961542041E-12</v>
      </c>
      <c r="HC109" s="86">
        <f t="shared" si="326"/>
        <v>0.35622421931567216</v>
      </c>
      <c r="HD109" s="86">
        <f t="shared" si="404"/>
        <v>0.35307360987621506</v>
      </c>
      <c r="HE109" s="86">
        <f t="shared" si="405"/>
        <v>0.31542971841762374</v>
      </c>
      <c r="HF109" s="86">
        <f t="shared" si="406"/>
        <v>0.4255661581560109</v>
      </c>
      <c r="HG109" s="86">
        <f t="shared" si="407"/>
        <v>0.41190814571176926</v>
      </c>
      <c r="HH109" s="86">
        <f t="shared" si="408"/>
        <v>0.36097952412536671</v>
      </c>
      <c r="HI109" s="86">
        <f t="shared" si="409"/>
        <v>0.34079905425632728</v>
      </c>
      <c r="HJ109" s="86">
        <f t="shared" si="410"/>
        <v>0.36117057316087114</v>
      </c>
      <c r="HK109" s="86">
        <f t="shared" si="411"/>
        <v>0.43747026248428289</v>
      </c>
      <c r="HL109" s="86">
        <f t="shared" si="412"/>
        <v>0.46660063985004496</v>
      </c>
      <c r="HM109" s="86">
        <f t="shared" si="413"/>
        <v>0.33794776265533766</v>
      </c>
      <c r="HN109" s="86">
        <f t="shared" si="414"/>
        <v>0.32311470557002675</v>
      </c>
      <c r="HO109" s="86">
        <f t="shared" si="415"/>
        <v>0.26494816135417137</v>
      </c>
      <c r="HP109" s="86">
        <f t="shared" si="416"/>
        <v>0.22479661098031165</v>
      </c>
      <c r="HQ109" s="86">
        <f t="shared" si="417"/>
        <v>0.20583614943426365</v>
      </c>
      <c r="HS109" s="86">
        <f t="shared" si="327"/>
        <v>6.9854877343082506E-28</v>
      </c>
      <c r="HT109" s="86">
        <f t="shared" si="418"/>
        <v>3.6691950664601327E-19</v>
      </c>
      <c r="HU109" s="86">
        <f t="shared" si="419"/>
        <v>6.3136441776378114E-27</v>
      </c>
      <c r="HV109" s="86">
        <f t="shared" si="420"/>
        <v>3.3704060692279896E-26</v>
      </c>
      <c r="HW109" s="86">
        <f t="shared" si="421"/>
        <v>3.7849640886027968E-25</v>
      </c>
      <c r="HX109" s="86">
        <f t="shared" si="422"/>
        <v>8.8059875548504882E-27</v>
      </c>
      <c r="HY109" s="86">
        <f t="shared" si="423"/>
        <v>8.2323690382480538E-29</v>
      </c>
      <c r="HZ109" s="86">
        <f t="shared" si="424"/>
        <v>9.3500806593496935E-28</v>
      </c>
      <c r="IA109" s="86">
        <f t="shared" si="425"/>
        <v>3.2268402565259626E-25</v>
      </c>
      <c r="IB109" s="86">
        <f t="shared" si="426"/>
        <v>7.7645836824369185E-27</v>
      </c>
      <c r="IC109" s="86">
        <f t="shared" si="427"/>
        <v>2.4324759950390315E-29</v>
      </c>
      <c r="ID109" s="86">
        <f t="shared" si="428"/>
        <v>1.6389071619480122E-27</v>
      </c>
      <c r="IE109" s="86">
        <f t="shared" si="429"/>
        <v>2.9963802600600129E-27</v>
      </c>
      <c r="IF109" s="86">
        <f t="shared" si="430"/>
        <v>6.2026071962458834E-21</v>
      </c>
      <c r="IG109" s="86">
        <f t="shared" si="431"/>
        <v>3.5005865166116967E-14</v>
      </c>
      <c r="II109" s="86">
        <f t="shared" si="328"/>
        <v>6.9960779510638084E-98</v>
      </c>
      <c r="IJ109" s="86">
        <f t="shared" si="329"/>
        <v>1.3482067494476956E-64</v>
      </c>
      <c r="IK109" s="86">
        <f t="shared" si="330"/>
        <v>8.1584600155994159E-95</v>
      </c>
      <c r="IL109" s="86">
        <f t="shared" si="331"/>
        <v>6.6547758246884064E-93</v>
      </c>
      <c r="IM109" s="86">
        <f t="shared" si="332"/>
        <v>1.4700229946269715E-92</v>
      </c>
      <c r="IN109" s="86">
        <f t="shared" si="333"/>
        <v>9.083166602855113E-95</v>
      </c>
      <c r="IO109" s="86">
        <f t="shared" si="334"/>
        <v>5.6865167349847735E-101</v>
      </c>
      <c r="IP109" s="86">
        <f t="shared" si="335"/>
        <v>1.9742960837418855E-97</v>
      </c>
      <c r="IQ109" s="86">
        <f t="shared" si="336"/>
        <v>2.6553071151031357E-89</v>
      </c>
      <c r="IR109" s="86">
        <f t="shared" si="337"/>
        <v>2.2371771385652369E-96</v>
      </c>
      <c r="IS109" s="86">
        <f t="shared" si="338"/>
        <v>5.5224290553484613E-103</v>
      </c>
      <c r="IT109" s="86">
        <f t="shared" si="339"/>
        <v>1.8210212488872415E-95</v>
      </c>
      <c r="IU109" s="86">
        <f t="shared" si="340"/>
        <v>8.4765044768538377E-93</v>
      </c>
      <c r="IV109" s="86">
        <f t="shared" si="341"/>
        <v>8.0722039274504917E-54</v>
      </c>
      <c r="IW109" s="86">
        <f t="shared" si="342"/>
        <v>7.2118181986135463E-81</v>
      </c>
      <c r="IY109" s="86">
        <f t="shared" si="343"/>
        <v>0.35622422330049708</v>
      </c>
      <c r="IZ109" s="86">
        <f t="shared" si="344"/>
        <v>0.35307360992267284</v>
      </c>
      <c r="JA109" s="86">
        <f t="shared" si="345"/>
        <v>0.31542971841765338</v>
      </c>
      <c r="JB109" s="86">
        <f t="shared" si="346"/>
        <v>0.42556615815601601</v>
      </c>
      <c r="JC109" s="86">
        <f t="shared" si="347"/>
        <v>0.41190814571176926</v>
      </c>
      <c r="JD109" s="86">
        <f t="shared" si="348"/>
        <v>0.36097952412536671</v>
      </c>
      <c r="JE109" s="86">
        <f t="shared" si="349"/>
        <v>0.34079905425632728</v>
      </c>
      <c r="JF109" s="86">
        <f t="shared" si="350"/>
        <v>0.36117057316094114</v>
      </c>
      <c r="JG109" s="86">
        <f t="shared" si="351"/>
        <v>0.43747026248428289</v>
      </c>
      <c r="JH109" s="86">
        <f t="shared" si="352"/>
        <v>0.46660063985004496</v>
      </c>
      <c r="JI109" s="86">
        <f t="shared" si="353"/>
        <v>0.33794776265534665</v>
      </c>
      <c r="JJ109" s="86">
        <f t="shared" si="354"/>
        <v>0.32311470557078842</v>
      </c>
      <c r="JK109" s="86">
        <f t="shared" si="355"/>
        <v>0.26494816166212481</v>
      </c>
      <c r="JL109" s="86">
        <f t="shared" si="356"/>
        <v>0.224796736133932</v>
      </c>
      <c r="JM109" s="86">
        <f t="shared" si="357"/>
        <v>0.20583614943869524</v>
      </c>
    </row>
    <row r="110" spans="2:273" x14ac:dyDescent="0.25">
      <c r="B110" s="2">
        <v>83</v>
      </c>
      <c r="C110" s="37">
        <v>137.36699999999999</v>
      </c>
      <c r="D110" s="37">
        <v>135.71</v>
      </c>
      <c r="E110" s="37">
        <v>136.161</v>
      </c>
      <c r="F110" s="37">
        <v>156.71</v>
      </c>
      <c r="G110" s="37">
        <v>156.08099999999999</v>
      </c>
      <c r="H110" s="37">
        <v>149.40299999999999</v>
      </c>
      <c r="I110" s="37">
        <v>139.58099999999999</v>
      </c>
      <c r="J110" s="37">
        <v>149.35499999999999</v>
      </c>
      <c r="K110" s="37">
        <v>146.19399999999999</v>
      </c>
      <c r="L110" s="37">
        <v>152.96799999999999</v>
      </c>
      <c r="M110" s="37">
        <v>140.09700000000001</v>
      </c>
      <c r="N110" s="37">
        <v>136.613</v>
      </c>
      <c r="O110" s="37">
        <v>132.226</v>
      </c>
      <c r="P110" s="37">
        <v>118.09699999999999</v>
      </c>
      <c r="Q110" s="37">
        <v>102.226</v>
      </c>
      <c r="S110" s="4">
        <f t="shared" si="229"/>
        <v>139.39937582465544</v>
      </c>
      <c r="T110" s="4">
        <f t="shared" si="230"/>
        <v>135.52964575618512</v>
      </c>
      <c r="U110" s="4">
        <f t="shared" si="231"/>
        <v>133.92933227771005</v>
      </c>
      <c r="V110" s="4">
        <f t="shared" si="232"/>
        <v>159.58906555674847</v>
      </c>
      <c r="W110" s="4">
        <f t="shared" si="233"/>
        <v>154.10984279938862</v>
      </c>
      <c r="X110" s="4">
        <f t="shared" si="234"/>
        <v>148.47749147352403</v>
      </c>
      <c r="Y110" s="4">
        <f t="shared" si="235"/>
        <v>141.50632013558052</v>
      </c>
      <c r="Z110" s="4">
        <f t="shared" si="236"/>
        <v>151.63780523101133</v>
      </c>
      <c r="AA110" s="4">
        <f t="shared" si="237"/>
        <v>148.11508290239092</v>
      </c>
      <c r="AB110" s="4">
        <f t="shared" si="238"/>
        <v>158.69402994041127</v>
      </c>
      <c r="AC110" s="4">
        <f t="shared" si="239"/>
        <v>140.64097261497838</v>
      </c>
      <c r="AD110" s="4">
        <f t="shared" si="240"/>
        <v>135.04692209506715</v>
      </c>
      <c r="AE110" s="4">
        <f t="shared" si="241"/>
        <v>128.9884085809031</v>
      </c>
      <c r="AF110" s="4">
        <f t="shared" si="242"/>
        <v>114.44200182360164</v>
      </c>
      <c r="AG110" s="4">
        <f t="shared" si="243"/>
        <v>98.001041661854671</v>
      </c>
      <c r="AI110" s="4">
        <f t="shared" si="244"/>
        <v>-2.0323758246554462</v>
      </c>
      <c r="AJ110" s="4">
        <f t="shared" si="245"/>
        <v>0.18035424381488951</v>
      </c>
      <c r="AK110" s="4">
        <f t="shared" si="246"/>
        <v>2.2316677222899557</v>
      </c>
      <c r="AL110" s="4">
        <f t="shared" si="247"/>
        <v>-2.8790655567484578</v>
      </c>
      <c r="AM110" s="4">
        <f t="shared" si="248"/>
        <v>1.9711572006113727</v>
      </c>
      <c r="AN110" s="4">
        <f t="shared" si="249"/>
        <v>0.92550852647596571</v>
      </c>
      <c r="AO110" s="4">
        <f t="shared" si="250"/>
        <v>-1.9253201355805345</v>
      </c>
      <c r="AP110" s="4">
        <f t="shared" si="251"/>
        <v>-2.2828052310113378</v>
      </c>
      <c r="AQ110" s="4">
        <f t="shared" si="252"/>
        <v>-1.9210829023909355</v>
      </c>
      <c r="AR110" s="4">
        <f t="shared" si="253"/>
        <v>-5.72602994041128</v>
      </c>
      <c r="AS110" s="4">
        <f t="shared" si="254"/>
        <v>-0.54397261497837235</v>
      </c>
      <c r="AT110" s="4">
        <f t="shared" si="255"/>
        <v>1.5660779049328539</v>
      </c>
      <c r="AU110" s="4">
        <f t="shared" si="256"/>
        <v>3.2375914190969013</v>
      </c>
      <c r="AV110" s="4">
        <f t="shared" si="358"/>
        <v>3.654998176398351</v>
      </c>
      <c r="AW110" s="4">
        <f t="shared" si="358"/>
        <v>4.2249583381453277</v>
      </c>
      <c r="AY110" s="2">
        <f t="shared" si="308"/>
        <v>51.651279644054789</v>
      </c>
      <c r="AZ110" s="2">
        <f t="shared" si="359"/>
        <v>50.819598446582937</v>
      </c>
      <c r="BA110" s="2">
        <f t="shared" si="360"/>
        <v>51.634205375114469</v>
      </c>
      <c r="BB110" s="2">
        <f t="shared" si="361"/>
        <v>56.707422912162265</v>
      </c>
      <c r="BC110" s="2">
        <f t="shared" si="362"/>
        <v>56.982133658446777</v>
      </c>
      <c r="BD110" s="2">
        <f t="shared" si="363"/>
        <v>58.353457008079737</v>
      </c>
      <c r="BE110" s="2">
        <f t="shared" si="364"/>
        <v>59.092627560177085</v>
      </c>
      <c r="BF110" s="2">
        <f t="shared" si="365"/>
        <v>58.572097188108486</v>
      </c>
      <c r="BG110" s="2">
        <f t="shared" si="366"/>
        <v>58.715670687083801</v>
      </c>
      <c r="BH110" s="2">
        <f t="shared" si="367"/>
        <v>58.599969949608571</v>
      </c>
      <c r="BI110" s="2">
        <f t="shared" si="368"/>
        <v>56.173797733663498</v>
      </c>
      <c r="BJ110" s="2">
        <f t="shared" si="369"/>
        <v>54.512083888036692</v>
      </c>
      <c r="BK110" s="2">
        <f t="shared" si="370"/>
        <v>55.767462435432584</v>
      </c>
      <c r="BL110" s="2">
        <f t="shared" si="371"/>
        <v>58.164041514273848</v>
      </c>
      <c r="BM110" s="2">
        <f t="shared" si="372"/>
        <v>57.444588817924782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68.254302973827066</v>
      </c>
      <c r="DL110" s="2">
        <f t="shared" si="373"/>
        <v>68.531440699024941</v>
      </c>
      <c r="DM110" s="2">
        <f t="shared" si="373"/>
        <v>67.878611970937015</v>
      </c>
      <c r="DN110" s="2">
        <f t="shared" si="373"/>
        <v>76.206252854122638</v>
      </c>
      <c r="DO110" s="2">
        <f t="shared" si="373"/>
        <v>75.473463153125948</v>
      </c>
      <c r="DP110" s="2">
        <f t="shared" si="373"/>
        <v>73.178924965561905</v>
      </c>
      <c r="DQ110" s="2">
        <f t="shared" si="373"/>
        <v>76.36019252995068</v>
      </c>
      <c r="DR110" s="2">
        <f t="shared" si="373"/>
        <v>75.685003781433167</v>
      </c>
      <c r="DS110" s="2">
        <f t="shared" si="373"/>
        <v>76.462789187556623</v>
      </c>
      <c r="DT110" s="2">
        <f t="shared" si="373"/>
        <v>77.809648299705572</v>
      </c>
      <c r="DU110" s="2">
        <f t="shared" si="373"/>
        <v>76.163263414634173</v>
      </c>
      <c r="DV110" s="2">
        <f t="shared" si="373"/>
        <v>74.324604759203751</v>
      </c>
      <c r="DW110" s="2">
        <f t="shared" si="373"/>
        <v>72.445581395348853</v>
      </c>
      <c r="DX110" s="2">
        <f t="shared" si="373"/>
        <v>73.40601698841698</v>
      </c>
      <c r="DY110" s="2">
        <f t="shared" si="373"/>
        <v>69.666399286987527</v>
      </c>
      <c r="EA110" s="2">
        <f t="shared" si="228"/>
        <v>51.248596586651878</v>
      </c>
      <c r="EB110" s="2">
        <f t="shared" si="290"/>
        <v>50.401599321694121</v>
      </c>
      <c r="EC110" s="2">
        <f t="shared" si="291"/>
        <v>51.161819269707657</v>
      </c>
      <c r="ED110" s="2">
        <f t="shared" si="292"/>
        <v>56.183871244597242</v>
      </c>
      <c r="EE110" s="2">
        <f t="shared" si="293"/>
        <v>56.477053652902121</v>
      </c>
      <c r="EF110" s="2">
        <f t="shared" si="294"/>
        <v>57.922846349556231</v>
      </c>
      <c r="EG110" s="2">
        <f t="shared" si="295"/>
        <v>58.588762476459912</v>
      </c>
      <c r="EH110" s="2">
        <f t="shared" si="296"/>
        <v>58.069152567002462</v>
      </c>
      <c r="EI110" s="2">
        <f t="shared" si="297"/>
        <v>58.218283912321183</v>
      </c>
      <c r="EJ110" s="2">
        <f t="shared" si="298"/>
        <v>58.075804747170665</v>
      </c>
      <c r="EK110" s="2">
        <f t="shared" si="299"/>
        <v>55.519150107778856</v>
      </c>
      <c r="EL110" s="2">
        <f t="shared" si="300"/>
        <v>53.910751207560381</v>
      </c>
      <c r="EM110" s="2">
        <f t="shared" si="301"/>
        <v>55.271117404519607</v>
      </c>
      <c r="EN110" s="2">
        <f t="shared" si="302"/>
        <v>57.571135543381693</v>
      </c>
      <c r="EO110" s="2">
        <f t="shared" si="303"/>
        <v>56.936237927883226</v>
      </c>
      <c r="EQ110" s="2">
        <f t="shared" si="304"/>
        <v>50.405757495104766</v>
      </c>
      <c r="ER110" s="2">
        <f t="shared" si="374"/>
        <v>50.219291673329806</v>
      </c>
      <c r="ES110" s="2">
        <f t="shared" si="374"/>
        <v>50.712450996582781</v>
      </c>
      <c r="ET110" s="2">
        <f t="shared" si="374"/>
        <v>54.913458800466913</v>
      </c>
      <c r="EU110" s="2">
        <f t="shared" si="374"/>
        <v>56.37105490861537</v>
      </c>
      <c r="EV110" s="2">
        <f t="shared" si="374"/>
        <v>57.497914456140371</v>
      </c>
      <c r="EW110" s="2">
        <f t="shared" si="374"/>
        <v>58.095416452783518</v>
      </c>
      <c r="EX110" s="2">
        <f t="shared" si="374"/>
        <v>57.52710358226409</v>
      </c>
      <c r="EY110" s="2">
        <f t="shared" si="374"/>
        <v>57.952457721605697</v>
      </c>
      <c r="EZ110" s="2">
        <f t="shared" si="374"/>
        <v>57.79610864557246</v>
      </c>
      <c r="FA110" s="2">
        <f t="shared" si="374"/>
        <v>55.250126333351744</v>
      </c>
      <c r="FB110" s="2">
        <f t="shared" si="374"/>
        <v>54.154387343142318</v>
      </c>
      <c r="FC110" s="2">
        <f t="shared" si="374"/>
        <v>54.098073443266728</v>
      </c>
      <c r="FD110" s="2">
        <f t="shared" si="374"/>
        <v>57.674623222010979</v>
      </c>
      <c r="FE110" s="2">
        <f t="shared" si="374"/>
        <v>57.321328697659041</v>
      </c>
      <c r="FG110" s="2">
        <f t="shared" si="306"/>
        <v>0.97627755390213167</v>
      </c>
      <c r="FH110" s="2">
        <f t="shared" si="375"/>
        <v>0.97693055404362639</v>
      </c>
      <c r="FI110" s="2">
        <f t="shared" si="375"/>
        <v>0.97171803533076495</v>
      </c>
      <c r="FJ110" s="2">
        <f t="shared" si="375"/>
        <v>0.97377976214792272</v>
      </c>
      <c r="FK110" s="2">
        <f t="shared" si="375"/>
        <v>0.97340657311690104</v>
      </c>
      <c r="FL110" s="2">
        <f t="shared" si="375"/>
        <v>0.97174798843340837</v>
      </c>
      <c r="FM110" s="2">
        <f t="shared" si="375"/>
        <v>0.97162147080432437</v>
      </c>
      <c r="FN110" s="2">
        <f t="shared" si="375"/>
        <v>0.9714126262138556</v>
      </c>
      <c r="FO110" s="2">
        <f t="shared" si="375"/>
        <v>0.9727204437558612</v>
      </c>
      <c r="FP110" s="2">
        <f t="shared" si="375"/>
        <v>0.97342088633530699</v>
      </c>
      <c r="FQ110" s="2">
        <f t="shared" si="375"/>
        <v>0.96827647273151607</v>
      </c>
      <c r="FR110" s="2">
        <f t="shared" si="375"/>
        <v>0.97055322845619385</v>
      </c>
      <c r="FS110" s="2">
        <f t="shared" si="375"/>
        <v>0.97104774996932264</v>
      </c>
      <c r="FT110" s="2">
        <f t="shared" si="375"/>
        <v>0.96256086988033984</v>
      </c>
      <c r="FU110" s="2">
        <f t="shared" si="375"/>
        <v>0.96008631259087163</v>
      </c>
      <c r="FW110" s="2">
        <f t="shared" si="324"/>
        <v>8.7074238771014153E-4</v>
      </c>
      <c r="FX110" s="2">
        <f t="shared" si="376"/>
        <v>1.350853709955385E-3</v>
      </c>
      <c r="FY110" s="2">
        <f t="shared" si="377"/>
        <v>8.8487589368486366E-4</v>
      </c>
      <c r="FZ110" s="2">
        <f t="shared" si="378"/>
        <v>1.1334434013494862E-3</v>
      </c>
      <c r="GA110" s="2">
        <f t="shared" si="379"/>
        <v>9.3983699162898779E-4</v>
      </c>
      <c r="GB110" s="2">
        <f t="shared" si="380"/>
        <v>9.5133126739522969E-4</v>
      </c>
      <c r="GC110" s="2">
        <f t="shared" si="381"/>
        <v>9.363872060348205E-4</v>
      </c>
      <c r="GD110" s="2">
        <f t="shared" si="382"/>
        <v>1.1923315792682766E-3</v>
      </c>
      <c r="GE110" s="2">
        <f t="shared" si="383"/>
        <v>1.1858614788961843E-3</v>
      </c>
      <c r="GF110" s="2">
        <f t="shared" si="384"/>
        <v>1.2258604400722853E-3</v>
      </c>
      <c r="GG110" s="2">
        <f t="shared" si="385"/>
        <v>9.5331923581859024E-4</v>
      </c>
      <c r="GH110" s="2">
        <f t="shared" si="386"/>
        <v>8.6439809864390213E-4</v>
      </c>
      <c r="GI110" s="2">
        <f t="shared" si="387"/>
        <v>7.6241361953794209E-4</v>
      </c>
      <c r="GJ110" s="2">
        <f t="shared" si="388"/>
        <v>5.9701833979594913E-4</v>
      </c>
      <c r="GK110" s="2">
        <f t="shared" si="389"/>
        <v>6.315624927675478E-4</v>
      </c>
      <c r="GM110" s="86">
        <f t="shared" si="325"/>
        <v>5.0197932734709785E-10</v>
      </c>
      <c r="GN110" s="86">
        <f t="shared" si="390"/>
        <v>3.2549295372167148E-12</v>
      </c>
      <c r="GO110" s="86">
        <f t="shared" si="391"/>
        <v>9.7229612351838763E-16</v>
      </c>
      <c r="GP110" s="86">
        <f t="shared" si="392"/>
        <v>1.5501510547247201E-16</v>
      </c>
      <c r="GQ110" s="86">
        <f t="shared" si="393"/>
        <v>2.5187469923494298E-19</v>
      </c>
      <c r="GR110" s="86">
        <f t="shared" si="394"/>
        <v>1.1605218746915034E-22</v>
      </c>
      <c r="GS110" s="86">
        <f t="shared" si="395"/>
        <v>9.552654540890488E-23</v>
      </c>
      <c r="GT110" s="86">
        <f t="shared" si="396"/>
        <v>2.7276916434318783E-15</v>
      </c>
      <c r="GU110" s="86">
        <f t="shared" si="397"/>
        <v>3.8672944262357806E-19</v>
      </c>
      <c r="GV110" s="86">
        <f t="shared" si="398"/>
        <v>3.8700845702846717E-20</v>
      </c>
      <c r="GW110" s="86">
        <f t="shared" si="399"/>
        <v>2.4657310039851159E-16</v>
      </c>
      <c r="GX110" s="86">
        <f t="shared" si="400"/>
        <v>3.584034643275944E-14</v>
      </c>
      <c r="GY110" s="86">
        <f t="shared" si="401"/>
        <v>2.7430575682330568E-11</v>
      </c>
      <c r="GZ110" s="86">
        <f t="shared" si="402"/>
        <v>2.315778364957008E-8</v>
      </c>
      <c r="HA110" s="86">
        <f t="shared" si="403"/>
        <v>2.7153920254930488E-13</v>
      </c>
      <c r="HC110" s="86">
        <f t="shared" si="326"/>
        <v>0.42863881193737474</v>
      </c>
      <c r="HD110" s="86">
        <f t="shared" si="404"/>
        <v>0.42055325554259598</v>
      </c>
      <c r="HE110" s="86">
        <f t="shared" si="405"/>
        <v>0.38847131455368683</v>
      </c>
      <c r="HF110" s="86">
        <f t="shared" si="406"/>
        <v>0.5080219657409083</v>
      </c>
      <c r="HG110" s="86">
        <f t="shared" si="407"/>
        <v>0.49192925949049698</v>
      </c>
      <c r="HH110" s="86">
        <f t="shared" si="408"/>
        <v>0.44166505880460805</v>
      </c>
      <c r="HI110" s="86">
        <f t="shared" si="409"/>
        <v>0.42044527961073469</v>
      </c>
      <c r="HJ110" s="86">
        <f t="shared" si="410"/>
        <v>0.44175896024285055</v>
      </c>
      <c r="HK110" s="86">
        <f t="shared" si="411"/>
        <v>0.5217012769609759</v>
      </c>
      <c r="HL110" s="86">
        <f t="shared" si="412"/>
        <v>0.54861853873957334</v>
      </c>
      <c r="HM110" s="86">
        <f t="shared" si="413"/>
        <v>0.41559849702526075</v>
      </c>
      <c r="HN110" s="86">
        <f t="shared" si="414"/>
        <v>0.39695627644142972</v>
      </c>
      <c r="HO110" s="86">
        <f t="shared" si="415"/>
        <v>0.32850208224267952</v>
      </c>
      <c r="HP110" s="86">
        <f t="shared" si="416"/>
        <v>0.28571943248728021</v>
      </c>
      <c r="HQ110" s="86">
        <f t="shared" si="417"/>
        <v>0.2738485275649874</v>
      </c>
      <c r="HS110" s="86">
        <f t="shared" si="327"/>
        <v>9.255795040268643E-27</v>
      </c>
      <c r="HT110" s="86">
        <f t="shared" si="418"/>
        <v>2.2769611403390049E-18</v>
      </c>
      <c r="HU110" s="86">
        <f t="shared" si="419"/>
        <v>7.7062946094936625E-26</v>
      </c>
      <c r="HV110" s="86">
        <f t="shared" si="420"/>
        <v>4.2211805580441537E-25</v>
      </c>
      <c r="HW110" s="86">
        <f t="shared" si="421"/>
        <v>4.1886528960089676E-24</v>
      </c>
      <c r="HX110" s="86">
        <f t="shared" si="422"/>
        <v>1.0939583192534725E-25</v>
      </c>
      <c r="HY110" s="86">
        <f t="shared" si="423"/>
        <v>1.2223323708031702E-27</v>
      </c>
      <c r="HZ110" s="86">
        <f t="shared" si="424"/>
        <v>1.3761364314892056E-26</v>
      </c>
      <c r="IA110" s="86">
        <f t="shared" si="425"/>
        <v>3.7168499427205072E-24</v>
      </c>
      <c r="IB110" s="86">
        <f t="shared" si="426"/>
        <v>1.0855772286470109E-25</v>
      </c>
      <c r="IC110" s="86">
        <f t="shared" si="427"/>
        <v>3.8358988210744182E-28</v>
      </c>
      <c r="ID110" s="86">
        <f t="shared" si="428"/>
        <v>2.0596173828567443E-26</v>
      </c>
      <c r="IE110" s="86">
        <f t="shared" si="429"/>
        <v>3.4379355652705357E-26</v>
      </c>
      <c r="IF110" s="86">
        <f t="shared" si="430"/>
        <v>3.6700136976243273E-20</v>
      </c>
      <c r="IG110" s="86">
        <f t="shared" si="431"/>
        <v>1.0762683352982729E-13</v>
      </c>
      <c r="II110" s="86">
        <f t="shared" si="328"/>
        <v>2.0197383594073531E-95</v>
      </c>
      <c r="IJ110" s="86">
        <f t="shared" si="329"/>
        <v>6.981492819270415E-63</v>
      </c>
      <c r="IK110" s="86">
        <f t="shared" si="330"/>
        <v>1.9904219858240822E-92</v>
      </c>
      <c r="IL110" s="86">
        <f t="shared" si="331"/>
        <v>1.7587336912957507E-90</v>
      </c>
      <c r="IM110" s="86">
        <f t="shared" si="332"/>
        <v>3.2854426103708298E-90</v>
      </c>
      <c r="IN110" s="86">
        <f t="shared" si="333"/>
        <v>2.3375145049959403E-92</v>
      </c>
      <c r="IO110" s="86">
        <f t="shared" si="334"/>
        <v>2.0908659390457599E-98</v>
      </c>
      <c r="IP110" s="86">
        <f t="shared" si="335"/>
        <v>7.1861635168316877E-95</v>
      </c>
      <c r="IQ110" s="86">
        <f t="shared" si="336"/>
        <v>5.8327164270743279E-87</v>
      </c>
      <c r="IR110" s="86">
        <f t="shared" si="337"/>
        <v>7.8136934509611744E-94</v>
      </c>
      <c r="IS110" s="86">
        <f t="shared" si="338"/>
        <v>2.3241037677986819E-100</v>
      </c>
      <c r="IT110" s="86">
        <f t="shared" si="339"/>
        <v>4.5343726467059024E-93</v>
      </c>
      <c r="IU110" s="86">
        <f t="shared" si="340"/>
        <v>1.6453554661080676E-90</v>
      </c>
      <c r="IV110" s="86">
        <f t="shared" si="341"/>
        <v>1.4939365990818825E-52</v>
      </c>
      <c r="IW110" s="86">
        <f t="shared" si="342"/>
        <v>6.2600758869426099E-79</v>
      </c>
      <c r="IY110" s="86">
        <f t="shared" si="343"/>
        <v>0.42863881243935409</v>
      </c>
      <c r="IZ110" s="86">
        <f t="shared" si="344"/>
        <v>0.42055325554585093</v>
      </c>
      <c r="JA110" s="86">
        <f t="shared" si="345"/>
        <v>0.38847131455368783</v>
      </c>
      <c r="JB110" s="86">
        <f t="shared" si="346"/>
        <v>0.50802196574090841</v>
      </c>
      <c r="JC110" s="86">
        <f t="shared" si="347"/>
        <v>0.49192925949049698</v>
      </c>
      <c r="JD110" s="86">
        <f t="shared" si="348"/>
        <v>0.44166505880460805</v>
      </c>
      <c r="JE110" s="86">
        <f t="shared" si="349"/>
        <v>0.42044527961073469</v>
      </c>
      <c r="JF110" s="86">
        <f t="shared" si="350"/>
        <v>0.44175896024285327</v>
      </c>
      <c r="JG110" s="86">
        <f t="shared" si="351"/>
        <v>0.5217012769609759</v>
      </c>
      <c r="JH110" s="86">
        <f t="shared" si="352"/>
        <v>0.54861853873957334</v>
      </c>
      <c r="JI110" s="86">
        <f t="shared" si="353"/>
        <v>0.41559849702526097</v>
      </c>
      <c r="JJ110" s="86">
        <f t="shared" si="354"/>
        <v>0.39695627644146558</v>
      </c>
      <c r="JK110" s="86">
        <f t="shared" si="355"/>
        <v>0.32850208227011007</v>
      </c>
      <c r="JL110" s="86">
        <f t="shared" si="356"/>
        <v>0.28571945564506385</v>
      </c>
      <c r="JM110" s="86">
        <f t="shared" si="357"/>
        <v>0.2738485275653666</v>
      </c>
    </row>
    <row r="111" spans="2:273" x14ac:dyDescent="0.25">
      <c r="B111" s="2">
        <v>84</v>
      </c>
      <c r="C111" s="37">
        <v>138.9</v>
      </c>
      <c r="D111" s="37">
        <v>139.48400000000001</v>
      </c>
      <c r="E111" s="37">
        <v>140.613</v>
      </c>
      <c r="F111" s="37">
        <v>157.71</v>
      </c>
      <c r="G111" s="37">
        <v>157.69399999999999</v>
      </c>
      <c r="H111" s="37">
        <v>155.75800000000001</v>
      </c>
      <c r="I111" s="37">
        <v>149.03200000000001</v>
      </c>
      <c r="J111" s="37">
        <v>154.387</v>
      </c>
      <c r="K111" s="37">
        <v>149.87100000000001</v>
      </c>
      <c r="L111" s="37">
        <v>154.59700000000001</v>
      </c>
      <c r="M111" s="37">
        <v>144.46799999999999</v>
      </c>
      <c r="N111" s="37">
        <v>142.5</v>
      </c>
      <c r="O111" s="37">
        <v>138.565</v>
      </c>
      <c r="P111" s="37">
        <v>124.51600000000001</v>
      </c>
      <c r="Q111" s="37">
        <v>105.629</v>
      </c>
      <c r="S111" s="4">
        <f t="shared" si="229"/>
        <v>145.11008406245503</v>
      </c>
      <c r="T111" s="4">
        <f t="shared" si="230"/>
        <v>142.82928615742929</v>
      </c>
      <c r="U111" s="4">
        <f t="shared" si="231"/>
        <v>142.79588076345547</v>
      </c>
      <c r="V111" s="4">
        <f t="shared" si="232"/>
        <v>164.14885548102839</v>
      </c>
      <c r="W111" s="4">
        <f t="shared" si="233"/>
        <v>159.43246204801085</v>
      </c>
      <c r="X111" s="4">
        <f t="shared" si="234"/>
        <v>157.35426207599787</v>
      </c>
      <c r="Y111" s="4">
        <f t="shared" si="235"/>
        <v>149.7547598173241</v>
      </c>
      <c r="Z111" s="4">
        <f t="shared" si="236"/>
        <v>158.92764573043874</v>
      </c>
      <c r="AA111" s="4">
        <f t="shared" si="237"/>
        <v>152.29271836228457</v>
      </c>
      <c r="AB111" s="4">
        <f t="shared" si="238"/>
        <v>159.60522801424366</v>
      </c>
      <c r="AC111" s="4">
        <f t="shared" si="239"/>
        <v>148.12568502565588</v>
      </c>
      <c r="AD111" s="4">
        <f t="shared" si="240"/>
        <v>143.38043352981899</v>
      </c>
      <c r="AE111" s="4">
        <f t="shared" si="241"/>
        <v>138.18672924827516</v>
      </c>
      <c r="AF111" s="4">
        <f t="shared" si="242"/>
        <v>122.86673351049623</v>
      </c>
      <c r="AG111" s="4">
        <f t="shared" si="243"/>
        <v>105.10793974007113</v>
      </c>
      <c r="AI111" s="4">
        <f t="shared" si="244"/>
        <v>-6.2100840624550244</v>
      </c>
      <c r="AJ111" s="4">
        <f t="shared" si="245"/>
        <v>-3.3452861574292854</v>
      </c>
      <c r="AK111" s="4">
        <f t="shared" si="246"/>
        <v>-2.1828807634554721</v>
      </c>
      <c r="AL111" s="4">
        <f t="shared" si="247"/>
        <v>-6.4388554810283836</v>
      </c>
      <c r="AM111" s="4">
        <f t="shared" si="248"/>
        <v>-1.7384620480108595</v>
      </c>
      <c r="AN111" s="4">
        <f t="shared" si="249"/>
        <v>-1.5962620759978563</v>
      </c>
      <c r="AO111" s="4">
        <f t="shared" si="250"/>
        <v>-0.72275981732408923</v>
      </c>
      <c r="AP111" s="4">
        <f t="shared" si="251"/>
        <v>-4.5406457304387402</v>
      </c>
      <c r="AQ111" s="4">
        <f t="shared" si="252"/>
        <v>-2.4217183622845653</v>
      </c>
      <c r="AR111" s="4">
        <f t="shared" si="253"/>
        <v>-5.0082280142436559</v>
      </c>
      <c r="AS111" s="4">
        <f t="shared" si="254"/>
        <v>-3.6576850256558942</v>
      </c>
      <c r="AT111" s="4">
        <f t="shared" si="255"/>
        <v>-0.88043352981898693</v>
      </c>
      <c r="AU111" s="4">
        <f t="shared" si="256"/>
        <v>0.37827075172484115</v>
      </c>
      <c r="AV111" s="4">
        <f t="shared" si="358"/>
        <v>1.6492664895037734</v>
      </c>
      <c r="AW111" s="4">
        <f t="shared" si="358"/>
        <v>0.52106025992887339</v>
      </c>
      <c r="AY111" s="2">
        <f t="shared" si="308"/>
        <v>51.470171733347762</v>
      </c>
      <c r="AZ111" s="2">
        <f t="shared" si="359"/>
        <v>50.657954731245027</v>
      </c>
      <c r="BA111" s="2">
        <f t="shared" si="360"/>
        <v>51.448170795228428</v>
      </c>
      <c r="BB111" s="2">
        <f t="shared" si="361"/>
        <v>56.461271746277561</v>
      </c>
      <c r="BC111" s="2">
        <f t="shared" si="362"/>
        <v>56.801791450000295</v>
      </c>
      <c r="BD111" s="2">
        <f t="shared" si="363"/>
        <v>58.189534421970762</v>
      </c>
      <c r="BE111" s="2">
        <f t="shared" si="364"/>
        <v>58.912107390410405</v>
      </c>
      <c r="BF111" s="2">
        <f t="shared" si="365"/>
        <v>58.402431267554036</v>
      </c>
      <c r="BG111" s="2">
        <f t="shared" si="366"/>
        <v>58.563891654794524</v>
      </c>
      <c r="BH111" s="2">
        <f t="shared" si="367"/>
        <v>58.444706945809706</v>
      </c>
      <c r="BI111" s="2">
        <f t="shared" si="368"/>
        <v>55.996805107434049</v>
      </c>
      <c r="BJ111" s="2">
        <f t="shared" si="369"/>
        <v>54.347498055736835</v>
      </c>
      <c r="BK111" s="2">
        <f t="shared" si="370"/>
        <v>55.610367948197378</v>
      </c>
      <c r="BL111" s="2">
        <f t="shared" si="371"/>
        <v>58.012711013358754</v>
      </c>
      <c r="BM111" s="2">
        <f t="shared" si="372"/>
        <v>57.34023942208794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68.413672392836872</v>
      </c>
      <c r="DL111" s="2">
        <f t="shared" si="373"/>
        <v>68.658670988304578</v>
      </c>
      <c r="DM111" s="2">
        <f t="shared" si="373"/>
        <v>67.992168327796264</v>
      </c>
      <c r="DN111" s="2">
        <f t="shared" si="373"/>
        <v>76.364429175475706</v>
      </c>
      <c r="DO111" s="2">
        <f t="shared" si="373"/>
        <v>75.612753246753257</v>
      </c>
      <c r="DP111" s="2">
        <f t="shared" si="373"/>
        <v>73.243046511627867</v>
      </c>
      <c r="DQ111" s="2">
        <f t="shared" si="373"/>
        <v>76.48403530655392</v>
      </c>
      <c r="DR111" s="2">
        <f t="shared" si="373"/>
        <v>75.792645301569294</v>
      </c>
      <c r="DS111" s="2">
        <f t="shared" si="373"/>
        <v>76.561892479613405</v>
      </c>
      <c r="DT111" s="2">
        <f t="shared" si="373"/>
        <v>77.929758582502757</v>
      </c>
      <c r="DU111" s="2">
        <f t="shared" si="373"/>
        <v>76.294058536585396</v>
      </c>
      <c r="DV111" s="2">
        <f t="shared" si="373"/>
        <v>74.458987872403654</v>
      </c>
      <c r="DW111" s="2">
        <f t="shared" si="373"/>
        <v>72.544348837209327</v>
      </c>
      <c r="DX111" s="2">
        <f t="shared" si="373"/>
        <v>73.563146589446575</v>
      </c>
      <c r="DY111" s="2">
        <f t="shared" si="373"/>
        <v>69.81331372549019</v>
      </c>
      <c r="EA111" s="2">
        <f t="shared" si="228"/>
        <v>51.095486140999292</v>
      </c>
      <c r="EB111" s="2">
        <f t="shared" si="290"/>
        <v>50.270549724948125</v>
      </c>
      <c r="EC111" s="2">
        <f t="shared" si="291"/>
        <v>51.009457172107837</v>
      </c>
      <c r="ED111" s="2">
        <f t="shared" si="292"/>
        <v>55.97407143473022</v>
      </c>
      <c r="EE111" s="2">
        <f t="shared" si="293"/>
        <v>56.33320531331217</v>
      </c>
      <c r="EF111" s="2">
        <f t="shared" si="294"/>
        <v>57.790826816428471</v>
      </c>
      <c r="EG111" s="2">
        <f t="shared" si="295"/>
        <v>58.444538318766355</v>
      </c>
      <c r="EH111" s="2">
        <f t="shared" si="296"/>
        <v>57.936394022481323</v>
      </c>
      <c r="EI111" s="2">
        <f t="shared" si="297"/>
        <v>58.10389862934484</v>
      </c>
      <c r="EJ111" s="2">
        <f t="shared" si="298"/>
        <v>57.959855424541459</v>
      </c>
      <c r="EK111" s="2">
        <f t="shared" si="299"/>
        <v>55.390601288924742</v>
      </c>
      <c r="EL111" s="2">
        <f t="shared" si="300"/>
        <v>53.790772488624441</v>
      </c>
      <c r="EM111" s="2">
        <f t="shared" si="301"/>
        <v>55.150874587022585</v>
      </c>
      <c r="EN111" s="2">
        <f t="shared" si="302"/>
        <v>57.461021989931886</v>
      </c>
      <c r="EO111" s="2">
        <f t="shared" si="303"/>
        <v>56.86705687799482</v>
      </c>
      <c r="EQ111" s="2">
        <f t="shared" si="304"/>
        <v>50.279184861520662</v>
      </c>
      <c r="ER111" s="2">
        <f t="shared" si="374"/>
        <v>50.094764026332768</v>
      </c>
      <c r="ES111" s="2">
        <f t="shared" si="374"/>
        <v>50.574457297475831</v>
      </c>
      <c r="ET111" s="2">
        <f t="shared" si="374"/>
        <v>54.747085247307595</v>
      </c>
      <c r="EU111" s="2">
        <f t="shared" si="374"/>
        <v>56.229397074757912</v>
      </c>
      <c r="EV111" s="2">
        <f t="shared" si="374"/>
        <v>57.379842914619907</v>
      </c>
      <c r="EW111" s="2">
        <f t="shared" si="374"/>
        <v>57.967848930854942</v>
      </c>
      <c r="EX111" s="2">
        <f t="shared" si="374"/>
        <v>57.412511154301669</v>
      </c>
      <c r="EY111" s="2">
        <f t="shared" si="374"/>
        <v>57.847800334882329</v>
      </c>
      <c r="EZ111" s="2">
        <f t="shared" si="374"/>
        <v>57.690154077770814</v>
      </c>
      <c r="FA111" s="2">
        <f t="shared" si="374"/>
        <v>55.130291840992612</v>
      </c>
      <c r="FB111" s="2">
        <f t="shared" si="374"/>
        <v>54.025792147361273</v>
      </c>
      <c r="FC111" s="2">
        <f t="shared" si="374"/>
        <v>54.014115491153689</v>
      </c>
      <c r="FD111" s="2">
        <f t="shared" si="374"/>
        <v>57.562666772897273</v>
      </c>
      <c r="FE111" s="2">
        <f t="shared" si="374"/>
        <v>57.236293828521582</v>
      </c>
      <c r="FG111" s="2">
        <f t="shared" si="306"/>
        <v>0.9783196181688506</v>
      </c>
      <c r="FH111" s="2">
        <f t="shared" si="375"/>
        <v>0.97891762092685797</v>
      </c>
      <c r="FI111" s="2">
        <f t="shared" si="375"/>
        <v>0.97414219435027005</v>
      </c>
      <c r="FJ111" s="2">
        <f t="shared" si="375"/>
        <v>0.9760315613622389</v>
      </c>
      <c r="FK111" s="2">
        <f t="shared" si="375"/>
        <v>0.97568962176317764</v>
      </c>
      <c r="FL111" s="2">
        <f t="shared" si="375"/>
        <v>0.97416964830102437</v>
      </c>
      <c r="FM111" s="2">
        <f t="shared" si="375"/>
        <v>0.97405368574495976</v>
      </c>
      <c r="FN111" s="2">
        <f t="shared" si="375"/>
        <v>0.97386225891263933</v>
      </c>
      <c r="FO111" s="2">
        <f t="shared" si="375"/>
        <v>0.97506088752976738</v>
      </c>
      <c r="FP111" s="2">
        <f t="shared" si="375"/>
        <v>0.97570273686213616</v>
      </c>
      <c r="FQ111" s="2">
        <f t="shared" si="375"/>
        <v>0.97098681399251363</v>
      </c>
      <c r="FR111" s="2">
        <f t="shared" si="375"/>
        <v>0.97307446118547936</v>
      </c>
      <c r="FS111" s="2">
        <f t="shared" si="375"/>
        <v>0.97352779662901001</v>
      </c>
      <c r="FT111" s="2">
        <f t="shared" si="375"/>
        <v>0.96574225435985361</v>
      </c>
      <c r="FU111" s="2">
        <f t="shared" si="375"/>
        <v>0.96346999208461026</v>
      </c>
      <c r="FW111" s="2">
        <f t="shared" si="324"/>
        <v>9.5466984300713849E-4</v>
      </c>
      <c r="FX111" s="2">
        <f t="shared" si="376"/>
        <v>1.4809886249645653E-3</v>
      </c>
      <c r="FY111" s="2">
        <f t="shared" si="377"/>
        <v>9.7016429959857731E-4</v>
      </c>
      <c r="FZ111" s="2">
        <f t="shared" si="378"/>
        <v>1.2426600880618597E-3</v>
      </c>
      <c r="GA111" s="2">
        <f t="shared" si="379"/>
        <v>1.0304173374174799E-3</v>
      </c>
      <c r="GB111" s="2">
        <f t="shared" si="380"/>
        <v>1.0430182609503201E-3</v>
      </c>
      <c r="GC111" s="2">
        <f t="shared" si="381"/>
        <v>1.0266354073481235E-3</v>
      </c>
      <c r="GD111" s="2">
        <f t="shared" si="382"/>
        <v>1.3072152050467743E-3</v>
      </c>
      <c r="GE111" s="2">
        <f t="shared" si="383"/>
        <v>1.3001225085303375E-3</v>
      </c>
      <c r="GF111" s="2">
        <f t="shared" si="384"/>
        <v>1.3439702942944583E-3</v>
      </c>
      <c r="GG111" s="2">
        <f t="shared" si="385"/>
        <v>1.0451976244889181E-3</v>
      </c>
      <c r="GH111" s="2">
        <f t="shared" si="386"/>
        <v>9.4771463274932494E-4</v>
      </c>
      <c r="GI111" s="2">
        <f t="shared" si="387"/>
        <v>8.3590842394290553E-4</v>
      </c>
      <c r="GJ111" s="2">
        <f t="shared" si="388"/>
        <v>6.5457988897156289E-4</v>
      </c>
      <c r="GK111" s="2">
        <f t="shared" si="389"/>
        <v>6.9245231031032082E-4</v>
      </c>
      <c r="GM111" s="86">
        <f t="shared" si="325"/>
        <v>5.6609076248660905E-11</v>
      </c>
      <c r="GN111" s="86">
        <f t="shared" si="390"/>
        <v>1.9680523353531237E-13</v>
      </c>
      <c r="GO111" s="86">
        <f t="shared" si="391"/>
        <v>2.6523860439084814E-17</v>
      </c>
      <c r="GP111" s="86">
        <f t="shared" si="392"/>
        <v>3.9266344339331053E-18</v>
      </c>
      <c r="GQ111" s="86">
        <f t="shared" si="393"/>
        <v>3.497813318975881E-21</v>
      </c>
      <c r="GR111" s="86">
        <f t="shared" si="394"/>
        <v>5.8237056789513883E-25</v>
      </c>
      <c r="GS111" s="86">
        <f t="shared" si="395"/>
        <v>4.1914724389984752E-25</v>
      </c>
      <c r="GT111" s="86">
        <f t="shared" si="396"/>
        <v>8.9594417783461843E-17</v>
      </c>
      <c r="GU111" s="86">
        <f t="shared" si="397"/>
        <v>5.0946655990735157E-21</v>
      </c>
      <c r="GV111" s="86">
        <f t="shared" si="398"/>
        <v>4.5871432497852576E-22</v>
      </c>
      <c r="GW111" s="86">
        <f t="shared" si="399"/>
        <v>5.5545014185462119E-18</v>
      </c>
      <c r="GX111" s="86">
        <f t="shared" si="400"/>
        <v>1.430441668000673E-15</v>
      </c>
      <c r="GY111" s="86">
        <f t="shared" si="401"/>
        <v>2.1407491007169899E-12</v>
      </c>
      <c r="GZ111" s="86">
        <f t="shared" si="402"/>
        <v>3.9211809298029963E-9</v>
      </c>
      <c r="HA111" s="86">
        <f t="shared" si="403"/>
        <v>1.4502017053845245E-14</v>
      </c>
      <c r="HC111" s="86">
        <f t="shared" si="326"/>
        <v>0.49851534469971021</v>
      </c>
      <c r="HD111" s="86">
        <f t="shared" si="404"/>
        <v>0.49213767822931587</v>
      </c>
      <c r="HE111" s="86">
        <f t="shared" si="405"/>
        <v>0.4679304605580264</v>
      </c>
      <c r="HF111" s="86">
        <f t="shared" si="406"/>
        <v>0.58269555986344934</v>
      </c>
      <c r="HG111" s="86">
        <f t="shared" si="407"/>
        <v>0.56747994336123497</v>
      </c>
      <c r="HH111" s="86">
        <f t="shared" si="408"/>
        <v>0.52943105325315742</v>
      </c>
      <c r="HI111" s="86">
        <f t="shared" si="409"/>
        <v>0.50564598240140401</v>
      </c>
      <c r="HJ111" s="86">
        <f t="shared" si="410"/>
        <v>0.52223575542649459</v>
      </c>
      <c r="HK111" s="86">
        <f t="shared" si="411"/>
        <v>0.59897650862288476</v>
      </c>
      <c r="HL111" s="86">
        <f t="shared" si="412"/>
        <v>0.61126155503318835</v>
      </c>
      <c r="HM111" s="86">
        <f t="shared" si="413"/>
        <v>0.49510999727951566</v>
      </c>
      <c r="HN111" s="86">
        <f t="shared" si="414"/>
        <v>0.47647769298336878</v>
      </c>
      <c r="HO111" s="86">
        <f t="shared" si="415"/>
        <v>0.39957817129400797</v>
      </c>
      <c r="HP111" s="86">
        <f t="shared" si="416"/>
        <v>0.35579995074547088</v>
      </c>
      <c r="HQ111" s="86">
        <f t="shared" si="417"/>
        <v>0.35320840742219872</v>
      </c>
      <c r="HS111" s="86">
        <f t="shared" si="327"/>
        <v>1.1601276278551088E-25</v>
      </c>
      <c r="HT111" s="86">
        <f t="shared" si="418"/>
        <v>1.3561663285169594E-17</v>
      </c>
      <c r="HU111" s="86">
        <f t="shared" si="419"/>
        <v>8.9116574987547381E-25</v>
      </c>
      <c r="HV111" s="86">
        <f t="shared" si="420"/>
        <v>4.9950036180730852E-24</v>
      </c>
      <c r="HW111" s="86">
        <f t="shared" si="421"/>
        <v>4.3936555794005346E-23</v>
      </c>
      <c r="HX111" s="86">
        <f t="shared" si="422"/>
        <v>1.2861728073595543E-24</v>
      </c>
      <c r="HY111" s="86">
        <f t="shared" si="423"/>
        <v>1.7117074089873708E-26</v>
      </c>
      <c r="HZ111" s="86">
        <f t="shared" si="424"/>
        <v>1.906477440901321E-25</v>
      </c>
      <c r="IA111" s="86">
        <f t="shared" si="425"/>
        <v>4.0512769600761475E-23</v>
      </c>
      <c r="IB111" s="86">
        <f t="shared" si="426"/>
        <v>1.4289347795215039E-24</v>
      </c>
      <c r="IC111" s="86">
        <f t="shared" si="427"/>
        <v>5.6965074713401708E-27</v>
      </c>
      <c r="ID111" s="86">
        <f t="shared" si="428"/>
        <v>2.4521773373859703E-25</v>
      </c>
      <c r="IE111" s="86">
        <f t="shared" si="429"/>
        <v>3.7495895349719775E-25</v>
      </c>
      <c r="IF111" s="86">
        <f t="shared" si="430"/>
        <v>2.095989279101167E-19</v>
      </c>
      <c r="IG111" s="86">
        <f t="shared" si="431"/>
        <v>3.2393129323913621E-13</v>
      </c>
      <c r="II111" s="86">
        <f t="shared" si="328"/>
        <v>5.4190751854590421E-93</v>
      </c>
      <c r="IJ111" s="86">
        <f t="shared" si="329"/>
        <v>3.4242842793549321E-61</v>
      </c>
      <c r="IK111" s="86">
        <f t="shared" si="330"/>
        <v>4.5222149118163866E-90</v>
      </c>
      <c r="IL111" s="86">
        <f t="shared" si="331"/>
        <v>4.3127085236419414E-88</v>
      </c>
      <c r="IM111" s="86">
        <f t="shared" si="332"/>
        <v>6.841759778051011E-88</v>
      </c>
      <c r="IN111" s="86">
        <f t="shared" si="333"/>
        <v>5.5939288262647372E-90</v>
      </c>
      <c r="IO111" s="86">
        <f t="shared" si="334"/>
        <v>7.1168710901444112E-96</v>
      </c>
      <c r="IP111" s="86">
        <f t="shared" si="335"/>
        <v>2.4150927059737841E-92</v>
      </c>
      <c r="IQ111" s="86">
        <f t="shared" si="336"/>
        <v>1.1912007925588626E-84</v>
      </c>
      <c r="IR111" s="86">
        <f t="shared" si="337"/>
        <v>2.5203859192377053E-91</v>
      </c>
      <c r="IS111" s="86">
        <f t="shared" si="338"/>
        <v>9.0366382745496136E-98</v>
      </c>
      <c r="IT111" s="86">
        <f t="shared" si="339"/>
        <v>1.051417208864235E-90</v>
      </c>
      <c r="IU111" s="86">
        <f t="shared" si="340"/>
        <v>2.9872593738478699E-88</v>
      </c>
      <c r="IV111" s="86">
        <f t="shared" si="341"/>
        <v>2.6679324691991529E-51</v>
      </c>
      <c r="IW111" s="86">
        <f t="shared" si="342"/>
        <v>5.1423487596934481E-77</v>
      </c>
      <c r="IY111" s="86">
        <f t="shared" si="343"/>
        <v>0.49851534475631926</v>
      </c>
      <c r="IZ111" s="86">
        <f t="shared" si="344"/>
        <v>0.49213767822951265</v>
      </c>
      <c r="JA111" s="86">
        <f t="shared" si="345"/>
        <v>0.4679304605580264</v>
      </c>
      <c r="JB111" s="86">
        <f t="shared" si="346"/>
        <v>0.58269555986344934</v>
      </c>
      <c r="JC111" s="86">
        <f t="shared" si="347"/>
        <v>0.56747994336123497</v>
      </c>
      <c r="JD111" s="86">
        <f t="shared" si="348"/>
        <v>0.52943105325315742</v>
      </c>
      <c r="JE111" s="86">
        <f t="shared" si="349"/>
        <v>0.50564598240140401</v>
      </c>
      <c r="JF111" s="86">
        <f t="shared" si="350"/>
        <v>0.5222357554264947</v>
      </c>
      <c r="JG111" s="86">
        <f t="shared" si="351"/>
        <v>0.59897650862288476</v>
      </c>
      <c r="JH111" s="86">
        <f t="shared" si="352"/>
        <v>0.61126155503318835</v>
      </c>
      <c r="JI111" s="86">
        <f t="shared" si="353"/>
        <v>0.49510999727951566</v>
      </c>
      <c r="JJ111" s="86">
        <f t="shared" si="354"/>
        <v>0.47647769298337023</v>
      </c>
      <c r="JK111" s="86">
        <f t="shared" si="355"/>
        <v>0.3995781712961487</v>
      </c>
      <c r="JL111" s="86">
        <f t="shared" si="356"/>
        <v>0.35579995466665182</v>
      </c>
      <c r="JM111" s="86">
        <f t="shared" si="357"/>
        <v>0.35320840742253712</v>
      </c>
    </row>
    <row r="112" spans="2:273" x14ac:dyDescent="0.25">
      <c r="B112" s="2">
        <v>85</v>
      </c>
      <c r="C112" s="37">
        <v>143.167</v>
      </c>
      <c r="D112" s="37">
        <v>143.71</v>
      </c>
      <c r="E112" s="37">
        <v>143.24199999999999</v>
      </c>
      <c r="F112" s="37">
        <v>157.113</v>
      </c>
      <c r="G112" s="37">
        <v>157.839</v>
      </c>
      <c r="H112" s="37">
        <v>160.82300000000001</v>
      </c>
      <c r="I112" s="37">
        <v>152.048</v>
      </c>
      <c r="J112" s="37">
        <v>156.048</v>
      </c>
      <c r="K112" s="37">
        <v>146.41900000000001</v>
      </c>
      <c r="L112" s="37">
        <v>151.774</v>
      </c>
      <c r="M112" s="37">
        <v>148.30600000000001</v>
      </c>
      <c r="N112" s="37">
        <v>145.59700000000001</v>
      </c>
      <c r="O112" s="37">
        <v>144.58099999999999</v>
      </c>
      <c r="P112" s="37">
        <v>128.53200000000001</v>
      </c>
      <c r="Q112" s="37">
        <v>109.40300000000001</v>
      </c>
      <c r="S112" s="4">
        <f t="shared" si="229"/>
        <v>146.41688951703304</v>
      </c>
      <c r="T112" s="4">
        <f t="shared" si="230"/>
        <v>147.95176191450798</v>
      </c>
      <c r="U112" s="4">
        <f t="shared" si="231"/>
        <v>149.0842181909444</v>
      </c>
      <c r="V112" s="4">
        <f t="shared" si="232"/>
        <v>161.6296372401489</v>
      </c>
      <c r="W112" s="4">
        <f t="shared" si="233"/>
        <v>158.95735877617278</v>
      </c>
      <c r="X112" s="4">
        <f t="shared" si="234"/>
        <v>163.13357442612684</v>
      </c>
      <c r="Y112" s="4">
        <f t="shared" si="235"/>
        <v>154.5518567872337</v>
      </c>
      <c r="Z112" s="4">
        <f t="shared" si="236"/>
        <v>160.98610340109278</v>
      </c>
      <c r="AA112" s="4">
        <f t="shared" si="237"/>
        <v>150.22291382746357</v>
      </c>
      <c r="AB112" s="4">
        <f t="shared" si="238"/>
        <v>152.05569092519769</v>
      </c>
      <c r="AC112" s="4">
        <f t="shared" si="239"/>
        <v>151.40599547304498</v>
      </c>
      <c r="AD112" s="4">
        <f t="shared" si="240"/>
        <v>148.96393250695434</v>
      </c>
      <c r="AE112" s="4">
        <f t="shared" si="241"/>
        <v>145.98623422429745</v>
      </c>
      <c r="AF112" s="4">
        <f t="shared" si="242"/>
        <v>130.46063678414728</v>
      </c>
      <c r="AG112" s="4">
        <f t="shared" si="243"/>
        <v>111.03628340934038</v>
      </c>
      <c r="AI112" s="4">
        <f t="shared" si="244"/>
        <v>-3.24988951703304</v>
      </c>
      <c r="AJ112" s="4">
        <f t="shared" si="245"/>
        <v>-4.2417619145079755</v>
      </c>
      <c r="AK112" s="4">
        <f t="shared" si="246"/>
        <v>-5.8422181909444078</v>
      </c>
      <c r="AL112" s="4">
        <f t="shared" si="247"/>
        <v>-4.5166372401488957</v>
      </c>
      <c r="AM112" s="4">
        <f t="shared" si="248"/>
        <v>-1.1183587761727836</v>
      </c>
      <c r="AN112" s="4">
        <f t="shared" si="249"/>
        <v>-2.3105744261268342</v>
      </c>
      <c r="AO112" s="4">
        <f t="shared" si="250"/>
        <v>-2.5038567872337012</v>
      </c>
      <c r="AP112" s="4">
        <f t="shared" si="251"/>
        <v>-4.9381034010927749</v>
      </c>
      <c r="AQ112" s="4">
        <f t="shared" si="252"/>
        <v>-3.8039138274635604</v>
      </c>
      <c r="AR112" s="4">
        <f t="shared" si="253"/>
        <v>-0.28169092519769379</v>
      </c>
      <c r="AS112" s="4">
        <f t="shared" si="254"/>
        <v>-3.0999954730449701</v>
      </c>
      <c r="AT112" s="4">
        <f t="shared" si="255"/>
        <v>-3.3669325069543277</v>
      </c>
      <c r="AU112" s="4">
        <f t="shared" si="256"/>
        <v>-1.4052342242974589</v>
      </c>
      <c r="AV112" s="4">
        <f t="shared" si="358"/>
        <v>-1.9286367841472725</v>
      </c>
      <c r="AW112" s="4">
        <f t="shared" si="358"/>
        <v>-1.633283409340379</v>
      </c>
      <c r="AY112" s="2">
        <f t="shared" si="308"/>
        <v>51.290821987717294</v>
      </c>
      <c r="AZ112" s="2">
        <f t="shared" si="359"/>
        <v>50.498412639519145</v>
      </c>
      <c r="BA112" s="2">
        <f t="shared" si="360"/>
        <v>51.264342770357885</v>
      </c>
      <c r="BB112" s="2">
        <f t="shared" si="361"/>
        <v>56.217384455450222</v>
      </c>
      <c r="BC112" s="2">
        <f t="shared" si="362"/>
        <v>56.623902679825221</v>
      </c>
      <c r="BD112" s="2">
        <f t="shared" si="363"/>
        <v>58.027830213356516</v>
      </c>
      <c r="BE112" s="2">
        <f t="shared" si="364"/>
        <v>58.734005398576521</v>
      </c>
      <c r="BF112" s="2">
        <f t="shared" si="365"/>
        <v>58.235291336986684</v>
      </c>
      <c r="BG112" s="2">
        <f t="shared" si="366"/>
        <v>58.414774156375834</v>
      </c>
      <c r="BH112" s="2">
        <f t="shared" si="367"/>
        <v>58.29223408714126</v>
      </c>
      <c r="BI112" s="2">
        <f t="shared" si="368"/>
        <v>55.823172267750721</v>
      </c>
      <c r="BJ112" s="2">
        <f t="shared" si="369"/>
        <v>54.186031961568034</v>
      </c>
      <c r="BK112" s="2">
        <f t="shared" si="370"/>
        <v>55.455833055468958</v>
      </c>
      <c r="BL112" s="2">
        <f t="shared" si="371"/>
        <v>57.863961631878823</v>
      </c>
      <c r="BM112" s="2">
        <f t="shared" si="372"/>
        <v>57.238071968550784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68.573041811846679</v>
      </c>
      <c r="DL112" s="2">
        <f t="shared" si="373"/>
        <v>68.785901277584216</v>
      </c>
      <c r="DM112" s="2">
        <f t="shared" si="373"/>
        <v>68.105724684655513</v>
      </c>
      <c r="DN112" s="2">
        <f t="shared" si="373"/>
        <v>76.522605496828774</v>
      </c>
      <c r="DO112" s="2">
        <f t="shared" si="373"/>
        <v>75.752043340380567</v>
      </c>
      <c r="DP112" s="2">
        <f t="shared" si="373"/>
        <v>73.307168057693829</v>
      </c>
      <c r="DQ112" s="2">
        <f t="shared" si="373"/>
        <v>76.607878083157161</v>
      </c>
      <c r="DR112" s="2">
        <f t="shared" si="373"/>
        <v>75.900286821705436</v>
      </c>
      <c r="DS112" s="2">
        <f t="shared" si="373"/>
        <v>76.660995771670187</v>
      </c>
      <c r="DT112" s="2">
        <f t="shared" si="373"/>
        <v>78.049868865299942</v>
      </c>
      <c r="DU112" s="2">
        <f t="shared" si="373"/>
        <v>76.42485365853662</v>
      </c>
      <c r="DV112" s="2">
        <f t="shared" si="373"/>
        <v>74.593370985603556</v>
      </c>
      <c r="DW112" s="2">
        <f t="shared" si="373"/>
        <v>72.643116279069787</v>
      </c>
      <c r="DX112" s="2">
        <f t="shared" si="373"/>
        <v>73.72027619047617</v>
      </c>
      <c r="DY112" s="2">
        <f t="shared" si="373"/>
        <v>69.960228163992866</v>
      </c>
      <c r="EA112" s="2">
        <f t="shared" si="228"/>
        <v>50.942375695346705</v>
      </c>
      <c r="EB112" s="2">
        <f t="shared" si="290"/>
        <v>50.13950012820213</v>
      </c>
      <c r="EC112" s="2">
        <f t="shared" si="291"/>
        <v>50.857095074508017</v>
      </c>
      <c r="ED112" s="2">
        <f t="shared" si="292"/>
        <v>55.764271624863206</v>
      </c>
      <c r="EE112" s="2">
        <f t="shared" si="293"/>
        <v>56.189356973722219</v>
      </c>
      <c r="EF112" s="2">
        <f t="shared" si="294"/>
        <v>57.658807283300703</v>
      </c>
      <c r="EG112" s="2">
        <f t="shared" si="295"/>
        <v>58.300314161072798</v>
      </c>
      <c r="EH112" s="2">
        <f t="shared" si="296"/>
        <v>57.803635477960185</v>
      </c>
      <c r="EI112" s="2">
        <f t="shared" si="297"/>
        <v>57.989513346368511</v>
      </c>
      <c r="EJ112" s="2">
        <f t="shared" si="298"/>
        <v>57.84390610191226</v>
      </c>
      <c r="EK112" s="2">
        <f t="shared" si="299"/>
        <v>55.262052470070628</v>
      </c>
      <c r="EL112" s="2">
        <f t="shared" si="300"/>
        <v>53.670793769688494</v>
      </c>
      <c r="EM112" s="2">
        <f t="shared" si="301"/>
        <v>55.030631769525556</v>
      </c>
      <c r="EN112" s="2">
        <f t="shared" si="302"/>
        <v>57.350908436482079</v>
      </c>
      <c r="EO112" s="2">
        <f t="shared" si="303"/>
        <v>56.797875828106406</v>
      </c>
      <c r="EQ112" s="2">
        <f t="shared" si="304"/>
        <v>50.152612227936558</v>
      </c>
      <c r="ER112" s="2">
        <f t="shared" si="374"/>
        <v>49.970236379335738</v>
      </c>
      <c r="ES112" s="2">
        <f t="shared" si="374"/>
        <v>50.436463598368881</v>
      </c>
      <c r="ET112" s="2">
        <f t="shared" si="374"/>
        <v>54.580711694148278</v>
      </c>
      <c r="EU112" s="2">
        <f t="shared" si="374"/>
        <v>56.087739240900454</v>
      </c>
      <c r="EV112" s="2">
        <f t="shared" si="374"/>
        <v>57.261771373099435</v>
      </c>
      <c r="EW112" s="2">
        <f t="shared" si="374"/>
        <v>57.840281408926359</v>
      </c>
      <c r="EX112" s="2">
        <f t="shared" si="374"/>
        <v>57.297918726339248</v>
      </c>
      <c r="EY112" s="2">
        <f t="shared" si="374"/>
        <v>57.743142948158962</v>
      </c>
      <c r="EZ112" s="2">
        <f t="shared" si="374"/>
        <v>57.584199509969167</v>
      </c>
      <c r="FA112" s="2">
        <f t="shared" si="374"/>
        <v>55.01045734863348</v>
      </c>
      <c r="FB112" s="2">
        <f t="shared" si="374"/>
        <v>53.897196951580227</v>
      </c>
      <c r="FC112" s="2">
        <f t="shared" si="374"/>
        <v>53.93015753904065</v>
      </c>
      <c r="FD112" s="2">
        <f t="shared" si="374"/>
        <v>57.450710323783568</v>
      </c>
      <c r="FE112" s="2">
        <f t="shared" si="374"/>
        <v>57.151258959384123</v>
      </c>
      <c r="FG112" s="2">
        <f t="shared" si="306"/>
        <v>0.98018946542818564</v>
      </c>
      <c r="FH112" s="2">
        <f t="shared" si="375"/>
        <v>0.98073690832941129</v>
      </c>
      <c r="FI112" s="2">
        <f t="shared" si="375"/>
        <v>0.97636362332491688</v>
      </c>
      <c r="FJ112" s="2">
        <f t="shared" si="375"/>
        <v>0.978094325908207</v>
      </c>
      <c r="FK112" s="2">
        <f t="shared" si="375"/>
        <v>0.97778114430086982</v>
      </c>
      <c r="FL112" s="2">
        <f t="shared" si="375"/>
        <v>0.97638877588932438</v>
      </c>
      <c r="FM112" s="2">
        <f t="shared" si="375"/>
        <v>0.97628253331413162</v>
      </c>
      <c r="FN112" s="2">
        <f t="shared" si="375"/>
        <v>0.97610714712347835</v>
      </c>
      <c r="FO112" s="2">
        <f t="shared" si="375"/>
        <v>0.97720523892751032</v>
      </c>
      <c r="FP112" s="2">
        <f t="shared" si="375"/>
        <v>0.97779315673487188</v>
      </c>
      <c r="FQ112" s="2">
        <f t="shared" si="375"/>
        <v>0.97347193782257213</v>
      </c>
      <c r="FR112" s="2">
        <f t="shared" si="375"/>
        <v>0.97538530069393581</v>
      </c>
      <c r="FS112" s="2">
        <f t="shared" si="375"/>
        <v>0.9758006969470876</v>
      </c>
      <c r="FT112" s="2">
        <f t="shared" si="375"/>
        <v>0.96866210249755469</v>
      </c>
      <c r="FU112" s="2">
        <f t="shared" si="375"/>
        <v>0.96657680649566602</v>
      </c>
      <c r="FW112" s="2">
        <f t="shared" si="324"/>
        <v>1.04667826325516E-3</v>
      </c>
      <c r="FX112" s="2">
        <f t="shared" si="376"/>
        <v>1.623639745311695E-3</v>
      </c>
      <c r="FY112" s="2">
        <f t="shared" si="377"/>
        <v>1.0636644425119554E-3</v>
      </c>
      <c r="FZ112" s="2">
        <f t="shared" si="378"/>
        <v>1.3623863558168939E-3</v>
      </c>
      <c r="GA112" s="2">
        <f t="shared" si="379"/>
        <v>1.1297178349862311E-3</v>
      </c>
      <c r="GB112" s="2">
        <f t="shared" si="380"/>
        <v>1.1435317094073058E-3</v>
      </c>
      <c r="GC112" s="2">
        <f t="shared" si="381"/>
        <v>1.1255718539811168E-3</v>
      </c>
      <c r="GD112" s="2">
        <f t="shared" si="382"/>
        <v>1.4331522240452949E-3</v>
      </c>
      <c r="GE112" s="2">
        <f t="shared" si="383"/>
        <v>1.4253771929048783E-3</v>
      </c>
      <c r="GF112" s="2">
        <f t="shared" si="384"/>
        <v>1.473443071686545E-3</v>
      </c>
      <c r="GG112" s="2">
        <f t="shared" si="385"/>
        <v>1.1459208526503626E-3</v>
      </c>
      <c r="GH112" s="2">
        <f t="shared" si="386"/>
        <v>1.0390534263741479E-3</v>
      </c>
      <c r="GI112" s="2">
        <f t="shared" si="387"/>
        <v>9.1648144940420571E-4</v>
      </c>
      <c r="GJ112" s="2">
        <f t="shared" si="388"/>
        <v>7.1768725201281323E-4</v>
      </c>
      <c r="GK112" s="2">
        <f t="shared" si="389"/>
        <v>7.592081400478141E-4</v>
      </c>
      <c r="GM112" s="86">
        <f t="shared" si="325"/>
        <v>5.7149259062755219E-12</v>
      </c>
      <c r="GN112" s="86">
        <f t="shared" si="390"/>
        <v>1.0269180460648643E-14</v>
      </c>
      <c r="GO112" s="86">
        <f t="shared" si="391"/>
        <v>6.0189298318124794E-19</v>
      </c>
      <c r="GP112" s="86">
        <f t="shared" si="392"/>
        <v>8.2903965378703371E-20</v>
      </c>
      <c r="GQ112" s="86">
        <f t="shared" si="393"/>
        <v>3.9415006035902292E-23</v>
      </c>
      <c r="GR112" s="86">
        <f t="shared" si="394"/>
        <v>2.2300354108461833E-27</v>
      </c>
      <c r="GS112" s="86">
        <f t="shared" si="395"/>
        <v>1.3857622400635135E-27</v>
      </c>
      <c r="GT112" s="86">
        <f t="shared" si="396"/>
        <v>2.4807598575807499E-18</v>
      </c>
      <c r="GU112" s="86">
        <f t="shared" si="397"/>
        <v>5.4065913347850158E-23</v>
      </c>
      <c r="GV112" s="86">
        <f t="shared" si="398"/>
        <v>4.3844674229761808E-24</v>
      </c>
      <c r="GW112" s="86">
        <f t="shared" si="399"/>
        <v>1.0285939746303204E-19</v>
      </c>
      <c r="GX112" s="86">
        <f t="shared" si="400"/>
        <v>4.8421739571975E-17</v>
      </c>
      <c r="GY112" s="86">
        <f t="shared" si="401"/>
        <v>1.4637770494396617E-13</v>
      </c>
      <c r="GZ112" s="86">
        <f t="shared" si="402"/>
        <v>6.0755141879816153E-10</v>
      </c>
      <c r="HA112" s="86">
        <f t="shared" si="403"/>
        <v>6.6966027339202722E-16</v>
      </c>
      <c r="HC112" s="86">
        <f t="shared" si="326"/>
        <v>0.55484413487015416</v>
      </c>
      <c r="HD112" s="86">
        <f t="shared" si="404"/>
        <v>0.56174027075494459</v>
      </c>
      <c r="HE112" s="86">
        <f t="shared" si="405"/>
        <v>0.54640418563526127</v>
      </c>
      <c r="HF112" s="86">
        <f t="shared" si="406"/>
        <v>0.62866971166788599</v>
      </c>
      <c r="HG112" s="86">
        <f t="shared" si="407"/>
        <v>0.62106945964011873</v>
      </c>
      <c r="HH112" s="86">
        <f t="shared" si="408"/>
        <v>0.61453777573208734</v>
      </c>
      <c r="HI112" s="86">
        <f t="shared" si="409"/>
        <v>0.58508378500329339</v>
      </c>
      <c r="HJ112" s="86">
        <f t="shared" si="410"/>
        <v>0.58761300466519129</v>
      </c>
      <c r="HK112" s="86">
        <f t="shared" si="411"/>
        <v>0.64616767733280678</v>
      </c>
      <c r="HL112" s="86">
        <f t="shared" si="412"/>
        <v>0.62867083707437299</v>
      </c>
      <c r="HM112" s="86">
        <f t="shared" si="413"/>
        <v>0.56420264027608036</v>
      </c>
      <c r="HN112" s="86">
        <f t="shared" si="414"/>
        <v>0.55342360819938208</v>
      </c>
      <c r="HO112" s="86">
        <f t="shared" si="415"/>
        <v>0.47448468946552125</v>
      </c>
      <c r="HP112" s="86">
        <f t="shared" si="416"/>
        <v>0.43233395174295858</v>
      </c>
      <c r="HQ112" s="86">
        <f t="shared" si="417"/>
        <v>0.43836535840186486</v>
      </c>
      <c r="HS112" s="86">
        <f t="shared" si="327"/>
        <v>1.3755665973343747E-24</v>
      </c>
      <c r="HT112" s="86">
        <f t="shared" si="418"/>
        <v>7.7526942122392495E-17</v>
      </c>
      <c r="HU112" s="86">
        <f t="shared" si="419"/>
        <v>9.7639961215199406E-24</v>
      </c>
      <c r="HV112" s="86">
        <f t="shared" si="420"/>
        <v>5.5846742758864321E-23</v>
      </c>
      <c r="HW112" s="86">
        <f t="shared" si="421"/>
        <v>4.3684402649985834E-22</v>
      </c>
      <c r="HX112" s="86">
        <f t="shared" si="422"/>
        <v>1.4311426501268473E-23</v>
      </c>
      <c r="HY112" s="86">
        <f t="shared" si="423"/>
        <v>2.2607602943405072E-25</v>
      </c>
      <c r="HZ112" s="86">
        <f t="shared" si="424"/>
        <v>2.4861994686937404E-24</v>
      </c>
      <c r="IA112" s="86">
        <f t="shared" si="425"/>
        <v>4.178672549544945E-22</v>
      </c>
      <c r="IB112" s="86">
        <f t="shared" si="426"/>
        <v>1.7708582046316672E-23</v>
      </c>
      <c r="IC112" s="86">
        <f t="shared" si="427"/>
        <v>7.9667700299692103E-26</v>
      </c>
      <c r="ID112" s="86">
        <f t="shared" si="428"/>
        <v>2.7660428641312513E-24</v>
      </c>
      <c r="IE112" s="86">
        <f t="shared" si="429"/>
        <v>3.8874319444102083E-24</v>
      </c>
      <c r="IF112" s="86">
        <f t="shared" si="430"/>
        <v>1.1554341842388868E-18</v>
      </c>
      <c r="IG112" s="86">
        <f t="shared" si="431"/>
        <v>9.5442879606322665E-13</v>
      </c>
      <c r="II112" s="86">
        <f t="shared" si="328"/>
        <v>1.3512843697598356E-90</v>
      </c>
      <c r="IJ112" s="86">
        <f t="shared" si="329"/>
        <v>1.5908284572197326E-59</v>
      </c>
      <c r="IK112" s="86">
        <f t="shared" si="330"/>
        <v>9.568155811676736E-88</v>
      </c>
      <c r="IL112" s="86">
        <f t="shared" si="331"/>
        <v>9.8126353271428464E-86</v>
      </c>
      <c r="IM112" s="86">
        <f t="shared" si="332"/>
        <v>1.3275409399252813E-85</v>
      </c>
      <c r="IN112" s="86">
        <f t="shared" si="333"/>
        <v>1.2448790094253255E-87</v>
      </c>
      <c r="IO112" s="86">
        <f t="shared" si="334"/>
        <v>2.242523714897905E-93</v>
      </c>
      <c r="IP112" s="86">
        <f t="shared" si="335"/>
        <v>7.4941887543868001E-90</v>
      </c>
      <c r="IQ112" s="86">
        <f t="shared" si="336"/>
        <v>2.2618265170160191E-82</v>
      </c>
      <c r="IR112" s="86">
        <f t="shared" si="337"/>
        <v>7.5081793279062123E-89</v>
      </c>
      <c r="IS112" s="86">
        <f t="shared" si="338"/>
        <v>3.2462824283628451E-95</v>
      </c>
      <c r="IT112" s="86">
        <f t="shared" si="339"/>
        <v>2.2703381558643617E-88</v>
      </c>
      <c r="IU112" s="86">
        <f t="shared" si="340"/>
        <v>5.0729221233071269E-86</v>
      </c>
      <c r="IV112" s="86">
        <f t="shared" si="341"/>
        <v>4.5974999036189897E-50</v>
      </c>
      <c r="IW112" s="86">
        <f t="shared" si="342"/>
        <v>3.9975346063110332E-75</v>
      </c>
      <c r="IY112" s="86">
        <f t="shared" si="343"/>
        <v>0.55484413487586903</v>
      </c>
      <c r="IZ112" s="86">
        <f t="shared" si="344"/>
        <v>0.56174027075495492</v>
      </c>
      <c r="JA112" s="86">
        <f t="shared" si="345"/>
        <v>0.54640418563526127</v>
      </c>
      <c r="JB112" s="86">
        <f t="shared" si="346"/>
        <v>0.62866971166788599</v>
      </c>
      <c r="JC112" s="86">
        <f t="shared" si="347"/>
        <v>0.62106945964011873</v>
      </c>
      <c r="JD112" s="86">
        <f t="shared" si="348"/>
        <v>0.61453777573208734</v>
      </c>
      <c r="JE112" s="86">
        <f t="shared" si="349"/>
        <v>0.58508378500329339</v>
      </c>
      <c r="JF112" s="86">
        <f t="shared" si="350"/>
        <v>0.58761300466519129</v>
      </c>
      <c r="JG112" s="86">
        <f t="shared" si="351"/>
        <v>0.64616767733280678</v>
      </c>
      <c r="JH112" s="86">
        <f t="shared" si="352"/>
        <v>0.62867083707437299</v>
      </c>
      <c r="JI112" s="86">
        <f t="shared" si="353"/>
        <v>0.56420264027608036</v>
      </c>
      <c r="JJ112" s="86">
        <f t="shared" si="354"/>
        <v>0.55342360819938208</v>
      </c>
      <c r="JK112" s="86">
        <f t="shared" si="355"/>
        <v>0.47448468946566763</v>
      </c>
      <c r="JL112" s="86">
        <f t="shared" si="356"/>
        <v>0.43233395235050998</v>
      </c>
      <c r="JM112" s="86">
        <f t="shared" si="357"/>
        <v>0.43836535840281993</v>
      </c>
    </row>
    <row r="113" spans="2:273" x14ac:dyDescent="0.25">
      <c r="B113" s="2">
        <v>86</v>
      </c>
      <c r="C113" s="37">
        <v>140.53299999999999</v>
      </c>
      <c r="D113" s="37">
        <v>145.17699999999999</v>
      </c>
      <c r="E113" s="37">
        <v>146.03200000000001</v>
      </c>
      <c r="F113" s="37">
        <v>150.08099999999999</v>
      </c>
      <c r="G113" s="37">
        <v>151.19399999999999</v>
      </c>
      <c r="H113" s="37">
        <v>158.37100000000001</v>
      </c>
      <c r="I113" s="37">
        <v>153.12899999999999</v>
      </c>
      <c r="J113" s="37">
        <v>153.91900000000001</v>
      </c>
      <c r="K113" s="37">
        <v>141.75800000000001</v>
      </c>
      <c r="L113" s="37">
        <v>140.09700000000001</v>
      </c>
      <c r="M113" s="37">
        <v>144.98400000000001</v>
      </c>
      <c r="N113" s="37">
        <v>146.08099999999999</v>
      </c>
      <c r="O113" s="37">
        <v>145.79</v>
      </c>
      <c r="P113" s="37">
        <v>132.75800000000001</v>
      </c>
      <c r="Q113" s="37">
        <v>110.887</v>
      </c>
      <c r="S113" s="4">
        <f t="shared" si="229"/>
        <v>141.99179314826898</v>
      </c>
      <c r="T113" s="4">
        <f t="shared" si="230"/>
        <v>149.19937408597289</v>
      </c>
      <c r="U113" s="4">
        <f t="shared" si="231"/>
        <v>150.49504845511174</v>
      </c>
      <c r="V113" s="4">
        <f t="shared" si="232"/>
        <v>149.84168423910256</v>
      </c>
      <c r="W113" s="4">
        <f t="shared" si="233"/>
        <v>150.41427272065778</v>
      </c>
      <c r="X113" s="4">
        <f t="shared" si="234"/>
        <v>162.1435692561347</v>
      </c>
      <c r="Y113" s="4">
        <f t="shared" si="235"/>
        <v>152.98112348902998</v>
      </c>
      <c r="Z113" s="4">
        <f t="shared" si="236"/>
        <v>155.34058577279421</v>
      </c>
      <c r="AA113" s="4">
        <f t="shared" si="237"/>
        <v>139.49745653103705</v>
      </c>
      <c r="AB113" s="4">
        <f t="shared" si="238"/>
        <v>135.47666215481428</v>
      </c>
      <c r="AC113" s="4">
        <f t="shared" si="239"/>
        <v>148.30151826000798</v>
      </c>
      <c r="AD113" s="4">
        <f t="shared" si="240"/>
        <v>149.54405058409674</v>
      </c>
      <c r="AE113" s="4">
        <f t="shared" si="241"/>
        <v>150.88950126544356</v>
      </c>
      <c r="AF113" s="4">
        <f t="shared" si="242"/>
        <v>135.99761888255455</v>
      </c>
      <c r="AG113" s="4">
        <f t="shared" si="243"/>
        <v>114.32799074042438</v>
      </c>
      <c r="AI113" s="4">
        <f t="shared" si="244"/>
        <v>-1.4587931482689953</v>
      </c>
      <c r="AJ113" s="4">
        <f t="shared" si="245"/>
        <v>-4.0223740859728991</v>
      </c>
      <c r="AK113" s="4">
        <f t="shared" si="246"/>
        <v>-4.463048455111732</v>
      </c>
      <c r="AL113" s="4">
        <f t="shared" si="247"/>
        <v>0.23931576089742634</v>
      </c>
      <c r="AM113" s="4">
        <f t="shared" si="248"/>
        <v>0.77972727934221098</v>
      </c>
      <c r="AN113" s="4">
        <f t="shared" si="249"/>
        <v>-3.7725692561346875</v>
      </c>
      <c r="AO113" s="4">
        <f t="shared" si="250"/>
        <v>0.14787651097000776</v>
      </c>
      <c r="AP113" s="4">
        <f t="shared" si="251"/>
        <v>-1.4215857727942023</v>
      </c>
      <c r="AQ113" s="4">
        <f t="shared" si="252"/>
        <v>2.2605434689629647</v>
      </c>
      <c r="AR113" s="4">
        <f t="shared" si="253"/>
        <v>4.6203378451857304</v>
      </c>
      <c r="AS113" s="4">
        <f t="shared" si="254"/>
        <v>-3.3175182600079722</v>
      </c>
      <c r="AT113" s="4">
        <f t="shared" si="255"/>
        <v>-3.4630505840967487</v>
      </c>
      <c r="AU113" s="4">
        <f t="shared" si="256"/>
        <v>-5.0995012654435641</v>
      </c>
      <c r="AV113" s="4">
        <f t="shared" si="358"/>
        <v>-3.239618882554538</v>
      </c>
      <c r="AW113" s="4">
        <f t="shared" si="358"/>
        <v>-3.4409907404243825</v>
      </c>
      <c r="AY113" s="2">
        <f t="shared" si="308"/>
        <v>51.113141889866569</v>
      </c>
      <c r="AZ113" s="2">
        <f t="shared" si="359"/>
        <v>50.340844972612352</v>
      </c>
      <c r="BA113" s="2">
        <f t="shared" si="360"/>
        <v>51.082600723461951</v>
      </c>
      <c r="BB113" s="2">
        <f t="shared" si="361"/>
        <v>55.975649867996474</v>
      </c>
      <c r="BC113" s="2">
        <f t="shared" si="362"/>
        <v>56.448325805273939</v>
      </c>
      <c r="BD113" s="2">
        <f t="shared" si="363"/>
        <v>57.868208403405248</v>
      </c>
      <c r="BE113" s="2">
        <f t="shared" si="364"/>
        <v>58.558184922905582</v>
      </c>
      <c r="BF113" s="2">
        <f t="shared" si="365"/>
        <v>58.070526958974142</v>
      </c>
      <c r="BG113" s="2">
        <f t="shared" si="366"/>
        <v>58.268148254531489</v>
      </c>
      <c r="BH113" s="2">
        <f t="shared" si="367"/>
        <v>58.142373807818011</v>
      </c>
      <c r="BI113" s="2">
        <f t="shared" si="368"/>
        <v>55.652695926258794</v>
      </c>
      <c r="BJ113" s="2">
        <f t="shared" si="369"/>
        <v>54.027493421777855</v>
      </c>
      <c r="BK113" s="2">
        <f t="shared" si="370"/>
        <v>55.303700952897465</v>
      </c>
      <c r="BL113" s="2">
        <f t="shared" si="371"/>
        <v>57.717669378107296</v>
      </c>
      <c r="BM113" s="2">
        <f t="shared" si="372"/>
        <v>57.137984638853574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 t="str">
        <f t="shared" si="316"/>
        <v/>
      </c>
      <c r="CM113" s="2" t="str">
        <f t="shared" si="317"/>
        <v/>
      </c>
      <c r="CN113" s="2" t="str">
        <f t="shared" si="318"/>
        <v/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 t="str">
        <f t="shared" si="280"/>
        <v/>
      </c>
      <c r="DC113" s="2" t="str">
        <f t="shared" si="281"/>
        <v/>
      </c>
      <c r="DD113" s="2" t="str">
        <f t="shared" si="282"/>
        <v/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68.732411230856485</v>
      </c>
      <c r="DL113" s="2">
        <f t="shared" si="373"/>
        <v>68.913131566863854</v>
      </c>
      <c r="DM113" s="2">
        <f t="shared" si="373"/>
        <v>68.219281041514762</v>
      </c>
      <c r="DN113" s="2">
        <f t="shared" si="373"/>
        <v>76.680781818181842</v>
      </c>
      <c r="DO113" s="2">
        <f t="shared" si="373"/>
        <v>75.891333434007862</v>
      </c>
      <c r="DP113" s="2">
        <f t="shared" si="373"/>
        <v>73.371289603759777</v>
      </c>
      <c r="DQ113" s="2">
        <f t="shared" si="373"/>
        <v>76.731720859760401</v>
      </c>
      <c r="DR113" s="2">
        <f t="shared" si="373"/>
        <v>76.007928341841563</v>
      </c>
      <c r="DS113" s="2">
        <f t="shared" si="373"/>
        <v>76.760099063726969</v>
      </c>
      <c r="DT113" s="2">
        <f t="shared" si="373"/>
        <v>78.169979148097113</v>
      </c>
      <c r="DU113" s="2">
        <f t="shared" si="373"/>
        <v>76.555648780487843</v>
      </c>
      <c r="DV113" s="2">
        <f t="shared" si="373"/>
        <v>74.727754098803459</v>
      </c>
      <c r="DW113" s="2">
        <f t="shared" si="373"/>
        <v>72.741883720930261</v>
      </c>
      <c r="DX113" s="2">
        <f t="shared" si="373"/>
        <v>73.87740579150578</v>
      </c>
      <c r="DY113" s="2">
        <f t="shared" si="373"/>
        <v>70.107142602495543</v>
      </c>
      <c r="EA113" s="2">
        <f t="shared" si="228"/>
        <v>50.789265249694125</v>
      </c>
      <c r="EB113" s="2">
        <f t="shared" si="290"/>
        <v>50.008450531456134</v>
      </c>
      <c r="EC113" s="2">
        <f t="shared" si="291"/>
        <v>50.704732976908204</v>
      </c>
      <c r="ED113" s="2">
        <f t="shared" si="292"/>
        <v>55.554471814996191</v>
      </c>
      <c r="EE113" s="2">
        <f t="shared" si="293"/>
        <v>56.045508634132268</v>
      </c>
      <c r="EF113" s="2">
        <f t="shared" si="294"/>
        <v>57.526787750172943</v>
      </c>
      <c r="EG113" s="2">
        <f t="shared" si="295"/>
        <v>58.156090003379248</v>
      </c>
      <c r="EH113" s="2">
        <f t="shared" si="296"/>
        <v>57.670876933439047</v>
      </c>
      <c r="EI113" s="2">
        <f t="shared" si="297"/>
        <v>57.875128063392175</v>
      </c>
      <c r="EJ113" s="2">
        <f t="shared" si="298"/>
        <v>57.727956779283062</v>
      </c>
      <c r="EK113" s="2">
        <f t="shared" si="299"/>
        <v>55.133503651216508</v>
      </c>
      <c r="EL113" s="2">
        <f t="shared" si="300"/>
        <v>53.550815050752547</v>
      </c>
      <c r="EM113" s="2">
        <f t="shared" si="301"/>
        <v>54.910388952028526</v>
      </c>
      <c r="EN113" s="2">
        <f t="shared" si="302"/>
        <v>57.240794883032272</v>
      </c>
      <c r="EO113" s="2">
        <f t="shared" si="303"/>
        <v>56.728694778217999</v>
      </c>
      <c r="EQ113" s="2">
        <f t="shared" si="304"/>
        <v>50.026039594352447</v>
      </c>
      <c r="ER113" s="2">
        <f t="shared" si="374"/>
        <v>49.845708732338707</v>
      </c>
      <c r="ES113" s="2">
        <f t="shared" si="374"/>
        <v>50.298469899261931</v>
      </c>
      <c r="ET113" s="2">
        <f t="shared" si="374"/>
        <v>54.41433814098896</v>
      </c>
      <c r="EU113" s="2">
        <f t="shared" si="374"/>
        <v>55.946081407042996</v>
      </c>
      <c r="EV113" s="2">
        <f t="shared" si="374"/>
        <v>57.143699831578971</v>
      </c>
      <c r="EW113" s="2">
        <f t="shared" si="374"/>
        <v>57.712713886997783</v>
      </c>
      <c r="EX113" s="2">
        <f t="shared" si="374"/>
        <v>57.183326298376826</v>
      </c>
      <c r="EY113" s="2">
        <f t="shared" si="374"/>
        <v>57.638485561435587</v>
      </c>
      <c r="EZ113" s="2">
        <f t="shared" si="374"/>
        <v>57.478244942167528</v>
      </c>
      <c r="FA113" s="2">
        <f t="shared" si="374"/>
        <v>54.890622856274341</v>
      </c>
      <c r="FB113" s="2">
        <f t="shared" si="374"/>
        <v>53.768601755799182</v>
      </c>
      <c r="FC113" s="2">
        <f t="shared" si="374"/>
        <v>53.846199586927604</v>
      </c>
      <c r="FD113" s="2">
        <f t="shared" si="374"/>
        <v>57.338753874669862</v>
      </c>
      <c r="FE113" s="2">
        <f t="shared" si="374"/>
        <v>57.066224090246656</v>
      </c>
      <c r="FG113" s="2">
        <f t="shared" si="306"/>
        <v>0.9819010291982877</v>
      </c>
      <c r="FH113" s="2">
        <f t="shared" si="375"/>
        <v>0.98240202402601773</v>
      </c>
      <c r="FI113" s="2">
        <f t="shared" si="375"/>
        <v>0.97839844253930686</v>
      </c>
      <c r="FJ113" s="2">
        <f t="shared" si="375"/>
        <v>0.97998320617790147</v>
      </c>
      <c r="FK113" s="2">
        <f t="shared" si="375"/>
        <v>0.97969646898630369</v>
      </c>
      <c r="FL113" s="2">
        <f t="shared" si="375"/>
        <v>0.97842147761433729</v>
      </c>
      <c r="FM113" s="2">
        <f t="shared" si="375"/>
        <v>0.97832417846227171</v>
      </c>
      <c r="FN113" s="2">
        <f t="shared" si="375"/>
        <v>0.97816355216562811</v>
      </c>
      <c r="FO113" s="2">
        <f t="shared" si="375"/>
        <v>0.97916915055548837</v>
      </c>
      <c r="FP113" s="2">
        <f t="shared" si="375"/>
        <v>0.97970746740691217</v>
      </c>
      <c r="FQ113" s="2">
        <f t="shared" si="375"/>
        <v>0.97574951470263671</v>
      </c>
      <c r="FR113" s="2">
        <f t="shared" si="375"/>
        <v>0.97750240152521295</v>
      </c>
      <c r="FS113" s="2">
        <f t="shared" si="375"/>
        <v>0.977882879849714</v>
      </c>
      <c r="FT113" s="2">
        <f t="shared" si="375"/>
        <v>0.9713404721478146</v>
      </c>
      <c r="FU113" s="2">
        <f t="shared" si="375"/>
        <v>0.96942777603458674</v>
      </c>
      <c r="FW113" s="2">
        <f t="shared" si="324"/>
        <v>1.1475440131704573E-3</v>
      </c>
      <c r="FX113" s="2">
        <f t="shared" si="376"/>
        <v>1.7800067484844381E-3</v>
      </c>
      <c r="FY113" s="2">
        <f t="shared" si="377"/>
        <v>1.1661651968570329E-3</v>
      </c>
      <c r="FZ113" s="2">
        <f t="shared" si="378"/>
        <v>1.4936306102053822E-3</v>
      </c>
      <c r="GA113" s="2">
        <f t="shared" si="379"/>
        <v>1.2385759775729605E-3</v>
      </c>
      <c r="GB113" s="2">
        <f t="shared" si="380"/>
        <v>1.2537192682862261E-3</v>
      </c>
      <c r="GC113" s="2">
        <f t="shared" si="381"/>
        <v>1.2340309887802338E-3</v>
      </c>
      <c r="GD113" s="2">
        <f t="shared" si="382"/>
        <v>1.5712029184267672E-3</v>
      </c>
      <c r="GE113" s="2">
        <f t="shared" si="383"/>
        <v>1.5626801169363212E-3</v>
      </c>
      <c r="GF113" s="2">
        <f t="shared" si="384"/>
        <v>1.6153685684342171E-3</v>
      </c>
      <c r="GG113" s="2">
        <f t="shared" si="385"/>
        <v>1.256338333222791E-3</v>
      </c>
      <c r="GH113" s="2">
        <f t="shared" si="386"/>
        <v>1.1391852278844557E-3</v>
      </c>
      <c r="GI113" s="2">
        <f t="shared" si="387"/>
        <v>1.0048130803895136E-3</v>
      </c>
      <c r="GJ113" s="2">
        <f t="shared" si="388"/>
        <v>7.8687393940860559E-4</v>
      </c>
      <c r="GK113" s="2">
        <f t="shared" si="389"/>
        <v>8.3239420149226252E-4</v>
      </c>
      <c r="GM113" s="86">
        <f t="shared" si="325"/>
        <v>5.1648574526113238E-13</v>
      </c>
      <c r="GN113" s="86">
        <f t="shared" si="390"/>
        <v>4.6241623964501724E-16</v>
      </c>
      <c r="GO113" s="86">
        <f t="shared" si="391"/>
        <v>1.1361392317013082E-20</v>
      </c>
      <c r="GP113" s="86">
        <f t="shared" si="392"/>
        <v>1.458890494857212E-21</v>
      </c>
      <c r="GQ113" s="86">
        <f t="shared" si="393"/>
        <v>3.6037779807204857E-25</v>
      </c>
      <c r="GR113" s="86">
        <f t="shared" si="394"/>
        <v>6.5158382782431934E-30</v>
      </c>
      <c r="GS113" s="86">
        <f t="shared" si="395"/>
        <v>3.452015340314617E-30</v>
      </c>
      <c r="GT113" s="86">
        <f t="shared" si="396"/>
        <v>5.790126613551763E-20</v>
      </c>
      <c r="GU113" s="86">
        <f t="shared" si="397"/>
        <v>4.6218053599320176E-25</v>
      </c>
      <c r="GV113" s="86">
        <f t="shared" si="398"/>
        <v>3.379253768982758E-26</v>
      </c>
      <c r="GW113" s="86">
        <f t="shared" si="399"/>
        <v>1.5657449979777268E-21</v>
      </c>
      <c r="GX113" s="86">
        <f t="shared" si="400"/>
        <v>1.3901697896438907E-18</v>
      </c>
      <c r="GY113" s="86">
        <f t="shared" si="401"/>
        <v>8.7691055760033185E-15</v>
      </c>
      <c r="GZ113" s="86">
        <f t="shared" si="402"/>
        <v>8.6132378476339149E-11</v>
      </c>
      <c r="HA113" s="86">
        <f t="shared" si="403"/>
        <v>2.6733591418259273E-17</v>
      </c>
      <c r="HC113" s="86">
        <f t="shared" si="326"/>
        <v>0.58410081697260496</v>
      </c>
      <c r="HD113" s="86">
        <f t="shared" si="404"/>
        <v>0.61769375535353488</v>
      </c>
      <c r="HE113" s="86">
        <f t="shared" si="405"/>
        <v>0.6087305662272221</v>
      </c>
      <c r="HF113" s="86">
        <f t="shared" si="406"/>
        <v>0.62094691390949786</v>
      </c>
      <c r="HG113" s="86">
        <f t="shared" si="407"/>
        <v>0.62963474933897745</v>
      </c>
      <c r="HH113" s="86">
        <f t="shared" si="408"/>
        <v>0.6715086565365751</v>
      </c>
      <c r="HI113" s="86">
        <f t="shared" si="409"/>
        <v>0.63629068797222299</v>
      </c>
      <c r="HJ113" s="86">
        <f t="shared" si="410"/>
        <v>0.61625516674680614</v>
      </c>
      <c r="HK113" s="86">
        <f t="shared" si="411"/>
        <v>0.63359262303865405</v>
      </c>
      <c r="HL113" s="86">
        <f t="shared" si="412"/>
        <v>0.57946446460305656</v>
      </c>
      <c r="HM113" s="86">
        <f t="shared" si="413"/>
        <v>0.60437445872437123</v>
      </c>
      <c r="HN113" s="86">
        <f t="shared" si="414"/>
        <v>0.61179445050750436</v>
      </c>
      <c r="HO113" s="86">
        <f t="shared" si="415"/>
        <v>0.54513067623287392</v>
      </c>
      <c r="HP113" s="86">
        <f t="shared" si="416"/>
        <v>0.50854896214175227</v>
      </c>
      <c r="HQ113" s="86">
        <f t="shared" si="417"/>
        <v>0.51710850908120254</v>
      </c>
      <c r="HS113" s="86">
        <f t="shared" si="327"/>
        <v>1.5429456362023806E-23</v>
      </c>
      <c r="HT113" s="86">
        <f t="shared" si="418"/>
        <v>4.2538797465461157E-16</v>
      </c>
      <c r="HU113" s="86">
        <f t="shared" si="419"/>
        <v>1.0135901511317837E-22</v>
      </c>
      <c r="HV113" s="86">
        <f t="shared" si="420"/>
        <v>5.8997107628007561E-22</v>
      </c>
      <c r="HW113" s="86">
        <f t="shared" si="421"/>
        <v>4.1170480477559763E-21</v>
      </c>
      <c r="HX113" s="86">
        <f t="shared" si="422"/>
        <v>1.5071670969487927E-22</v>
      </c>
      <c r="HY113" s="86">
        <f t="shared" si="423"/>
        <v>2.8162675167451383E-24</v>
      </c>
      <c r="HZ113" s="86">
        <f t="shared" si="424"/>
        <v>3.0520044145275819E-23</v>
      </c>
      <c r="IA113" s="86">
        <f t="shared" si="425"/>
        <v>4.0787313266540704E-21</v>
      </c>
      <c r="IB113" s="86">
        <f t="shared" si="426"/>
        <v>2.0662657273000238E-22</v>
      </c>
      <c r="IC113" s="86">
        <f t="shared" si="427"/>
        <v>1.0492952657517452E-24</v>
      </c>
      <c r="ID113" s="86">
        <f t="shared" si="428"/>
        <v>2.9560840270157946E-23</v>
      </c>
      <c r="IE113" s="86">
        <f t="shared" si="429"/>
        <v>3.8312750086528665E-23</v>
      </c>
      <c r="IF113" s="86">
        <f t="shared" si="430"/>
        <v>6.1481347035941657E-18</v>
      </c>
      <c r="IG113" s="86">
        <f t="shared" si="431"/>
        <v>2.7529508308011771E-12</v>
      </c>
      <c r="II113" s="86">
        <f t="shared" si="328"/>
        <v>3.1315679956626834E-88</v>
      </c>
      <c r="IJ113" s="86">
        <f t="shared" si="329"/>
        <v>7.0002139746816992E-58</v>
      </c>
      <c r="IK113" s="86">
        <f t="shared" si="330"/>
        <v>1.8852905811473754E-85</v>
      </c>
      <c r="IL113" s="86">
        <f t="shared" si="331"/>
        <v>2.0716147085083168E-83</v>
      </c>
      <c r="IM113" s="86">
        <f t="shared" si="332"/>
        <v>2.4001382408022607E-83</v>
      </c>
      <c r="IN113" s="86">
        <f t="shared" si="333"/>
        <v>2.5762441382816049E-85</v>
      </c>
      <c r="IO113" s="86">
        <f t="shared" si="334"/>
        <v>6.5414208553684021E-91</v>
      </c>
      <c r="IP113" s="86">
        <f t="shared" si="335"/>
        <v>2.1471968446577496E-87</v>
      </c>
      <c r="IQ113" s="86">
        <f t="shared" si="336"/>
        <v>3.9929705360463967E-80</v>
      </c>
      <c r="IR113" s="86">
        <f t="shared" si="337"/>
        <v>2.065672539300374E-86</v>
      </c>
      <c r="IS113" s="86">
        <f t="shared" si="338"/>
        <v>1.0774467324281993E-92</v>
      </c>
      <c r="IT113" s="86">
        <f t="shared" si="339"/>
        <v>4.5652609209742851E-86</v>
      </c>
      <c r="IU113" s="86">
        <f t="shared" si="340"/>
        <v>8.0578172627818854E-84</v>
      </c>
      <c r="IV113" s="86">
        <f t="shared" si="341"/>
        <v>7.6449477686905027E-49</v>
      </c>
      <c r="IW113" s="86">
        <f t="shared" si="342"/>
        <v>2.9408538854898962E-73</v>
      </c>
      <c r="IY113" s="86">
        <f t="shared" si="343"/>
        <v>0.58410081697312144</v>
      </c>
      <c r="IZ113" s="86">
        <f t="shared" si="344"/>
        <v>0.61769375535353577</v>
      </c>
      <c r="JA113" s="86">
        <f t="shared" si="345"/>
        <v>0.6087305662272221</v>
      </c>
      <c r="JB113" s="86">
        <f t="shared" si="346"/>
        <v>0.62094691390949786</v>
      </c>
      <c r="JC113" s="86">
        <f t="shared" si="347"/>
        <v>0.62963474933897745</v>
      </c>
      <c r="JD113" s="86">
        <f t="shared" si="348"/>
        <v>0.6715086565365751</v>
      </c>
      <c r="JE113" s="86">
        <f t="shared" si="349"/>
        <v>0.63629068797222299</v>
      </c>
      <c r="JF113" s="86">
        <f t="shared" si="350"/>
        <v>0.61625516674680614</v>
      </c>
      <c r="JG113" s="86">
        <f t="shared" si="351"/>
        <v>0.63359262303865405</v>
      </c>
      <c r="JH113" s="86">
        <f t="shared" si="352"/>
        <v>0.57946446460305656</v>
      </c>
      <c r="JI113" s="86">
        <f t="shared" si="353"/>
        <v>0.60437445872437123</v>
      </c>
      <c r="JJ113" s="86">
        <f t="shared" si="354"/>
        <v>0.61179445050750436</v>
      </c>
      <c r="JK113" s="86">
        <f t="shared" si="355"/>
        <v>0.54513067623288269</v>
      </c>
      <c r="JL113" s="86">
        <f t="shared" si="356"/>
        <v>0.50854896222788459</v>
      </c>
      <c r="JM113" s="86">
        <f t="shared" si="357"/>
        <v>0.51710850908395545</v>
      </c>
    </row>
    <row r="114" spans="2:273" x14ac:dyDescent="0.25">
      <c r="B114" s="2">
        <v>87</v>
      </c>
      <c r="C114" s="37">
        <v>132.96700000000001</v>
      </c>
      <c r="D114" s="37">
        <v>140.82300000000001</v>
      </c>
      <c r="E114" s="37">
        <v>142.35499999999999</v>
      </c>
      <c r="F114" s="37">
        <v>134.41900000000001</v>
      </c>
      <c r="G114" s="37">
        <v>135.048</v>
      </c>
      <c r="H114" s="37">
        <v>150.96799999999999</v>
      </c>
      <c r="I114" s="37">
        <v>148.48400000000001</v>
      </c>
      <c r="J114" s="37">
        <v>143.548</v>
      </c>
      <c r="K114" s="37">
        <v>125.21</v>
      </c>
      <c r="L114" s="37">
        <v>118.565</v>
      </c>
      <c r="M114" s="37">
        <v>140.51599999999999</v>
      </c>
      <c r="N114" s="37">
        <v>141.774</v>
      </c>
      <c r="O114" s="37">
        <v>148.01599999999999</v>
      </c>
      <c r="P114" s="37">
        <v>136.01599999999999</v>
      </c>
      <c r="Q114" s="37">
        <v>111.51600000000001</v>
      </c>
      <c r="S114" s="4">
        <f t="shared" si="229"/>
        <v>131.54940012452613</v>
      </c>
      <c r="T114" s="4">
        <f t="shared" si="230"/>
        <v>144.70725168192618</v>
      </c>
      <c r="U114" s="4">
        <f t="shared" si="231"/>
        <v>144.59736703536299</v>
      </c>
      <c r="V114" s="4">
        <f t="shared" si="232"/>
        <v>129.59975839823292</v>
      </c>
      <c r="W114" s="4">
        <f t="shared" si="233"/>
        <v>133.64167231191672</v>
      </c>
      <c r="X114" s="4">
        <f t="shared" si="234"/>
        <v>150.09604223189331</v>
      </c>
      <c r="Y114" s="4">
        <f t="shared" si="235"/>
        <v>142.54436120215973</v>
      </c>
      <c r="Z114" s="4">
        <f t="shared" si="236"/>
        <v>141.1499565888823</v>
      </c>
      <c r="AA114" s="4">
        <f t="shared" si="237"/>
        <v>120.72187138241253</v>
      </c>
      <c r="AB114" s="4">
        <f t="shared" si="238"/>
        <v>113.15054860230944</v>
      </c>
      <c r="AC114" s="4">
        <f t="shared" si="239"/>
        <v>137.6745656740037</v>
      </c>
      <c r="AD114" s="4">
        <f t="shared" si="240"/>
        <v>142.93097329650746</v>
      </c>
      <c r="AE114" s="4">
        <f t="shared" si="241"/>
        <v>151.01467703790314</v>
      </c>
      <c r="AF114" s="4">
        <f t="shared" si="242"/>
        <v>137.83468346200215</v>
      </c>
      <c r="AG114" s="4">
        <f t="shared" si="243"/>
        <v>113.43830532454322</v>
      </c>
      <c r="AI114" s="4">
        <f t="shared" si="244"/>
        <v>1.4175998754738828</v>
      </c>
      <c r="AJ114" s="4">
        <f t="shared" si="245"/>
        <v>-3.8842516819261732</v>
      </c>
      <c r="AK114" s="4">
        <f t="shared" si="246"/>
        <v>-2.242367035363003</v>
      </c>
      <c r="AL114" s="4">
        <f t="shared" si="247"/>
        <v>4.8192416017670894</v>
      </c>
      <c r="AM114" s="4">
        <f t="shared" si="248"/>
        <v>1.4063276880832802</v>
      </c>
      <c r="AN114" s="4">
        <f t="shared" si="249"/>
        <v>0.87195776810668235</v>
      </c>
      <c r="AO114" s="4">
        <f t="shared" si="250"/>
        <v>5.9396387978402743</v>
      </c>
      <c r="AP114" s="4">
        <f t="shared" si="251"/>
        <v>2.3980434111176976</v>
      </c>
      <c r="AQ114" s="4">
        <f t="shared" si="252"/>
        <v>4.4881286175874635</v>
      </c>
      <c r="AR114" s="4">
        <f t="shared" si="253"/>
        <v>5.4144513976905557</v>
      </c>
      <c r="AS114" s="4">
        <f t="shared" si="254"/>
        <v>2.8414343259962891</v>
      </c>
      <c r="AT114" s="4">
        <f t="shared" si="255"/>
        <v>-1.1569732965074593</v>
      </c>
      <c r="AU114" s="4">
        <f t="shared" si="256"/>
        <v>-2.9986770379031498</v>
      </c>
      <c r="AV114" s="4">
        <f t="shared" si="358"/>
        <v>-1.8186834620021557</v>
      </c>
      <c r="AW114" s="4">
        <f t="shared" si="358"/>
        <v>-1.9223053245432169</v>
      </c>
      <c r="AY114" s="2">
        <f t="shared" si="308"/>
        <v>50.937044323694124</v>
      </c>
      <c r="AZ114" s="2">
        <f t="shared" si="359"/>
        <v>50.185129856389928</v>
      </c>
      <c r="BA114" s="2">
        <f t="shared" si="360"/>
        <v>50.902827280456101</v>
      </c>
      <c r="BB114" s="2">
        <f t="shared" si="361"/>
        <v>55.735958117887954</v>
      </c>
      <c r="BC114" s="2">
        <f t="shared" si="362"/>
        <v>56.274924148793417</v>
      </c>
      <c r="BD114" s="2">
        <f t="shared" si="363"/>
        <v>57.710538727631267</v>
      </c>
      <c r="BE114" s="2">
        <f t="shared" si="364"/>
        <v>58.384513580450673</v>
      </c>
      <c r="BF114" s="2">
        <f t="shared" si="365"/>
        <v>57.90799346000103</v>
      </c>
      <c r="BG114" s="2">
        <f t="shared" si="366"/>
        <v>58.123852065294741</v>
      </c>
      <c r="BH114" s="2">
        <f t="shared" si="367"/>
        <v>57.994956918340698</v>
      </c>
      <c r="BI114" s="2">
        <f t="shared" si="368"/>
        <v>55.485180788188984</v>
      </c>
      <c r="BJ114" s="2">
        <f t="shared" si="369"/>
        <v>53.871698346525619</v>
      </c>
      <c r="BK114" s="2">
        <f t="shared" si="370"/>
        <v>55.15382138402439</v>
      </c>
      <c r="BL114" s="2">
        <f t="shared" si="371"/>
        <v>57.573710799535696</v>
      </c>
      <c r="BM114" s="2">
        <f t="shared" si="372"/>
        <v>57.039875461907563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 t="str">
        <f t="shared" si="313"/>
        <v/>
      </c>
      <c r="CJ114" s="2" t="str">
        <f t="shared" si="314"/>
        <v/>
      </c>
      <c r="CK114" s="2" t="str">
        <f t="shared" si="315"/>
        <v/>
      </c>
      <c r="CL114" s="2" t="str">
        <f t="shared" si="316"/>
        <v/>
      </c>
      <c r="CM114" s="2" t="str">
        <f t="shared" si="317"/>
        <v/>
      </c>
      <c r="CN114" s="2" t="str">
        <f t="shared" si="318"/>
        <v/>
      </c>
      <c r="CO114" s="2" t="str">
        <f t="shared" si="319"/>
        <v/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 t="str">
        <f t="shared" si="277"/>
        <v/>
      </c>
      <c r="CZ114" s="2" t="str">
        <f t="shared" si="278"/>
        <v/>
      </c>
      <c r="DA114" s="2" t="str">
        <f t="shared" si="279"/>
        <v/>
      </c>
      <c r="DB114" s="2" t="str">
        <f t="shared" si="280"/>
        <v/>
      </c>
      <c r="DC114" s="2" t="str">
        <f t="shared" si="281"/>
        <v/>
      </c>
      <c r="DD114" s="2" t="str">
        <f t="shared" si="282"/>
        <v/>
      </c>
      <c r="DE114" s="2" t="str">
        <f t="shared" si="283"/>
        <v/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 t="str">
        <f t="shared" si="287"/>
        <v/>
      </c>
      <c r="DK114" s="2">
        <f t="shared" si="288"/>
        <v>68.891780649866291</v>
      </c>
      <c r="DL114" s="2">
        <f t="shared" si="373"/>
        <v>69.040361856143491</v>
      </c>
      <c r="DM114" s="2">
        <f t="shared" si="373"/>
        <v>68.332837398374011</v>
      </c>
      <c r="DN114" s="2">
        <f t="shared" si="373"/>
        <v>76.83895813953491</v>
      </c>
      <c r="DO114" s="2">
        <f t="shared" si="373"/>
        <v>76.030623527635171</v>
      </c>
      <c r="DP114" s="2">
        <f t="shared" si="373"/>
        <v>73.43541114982574</v>
      </c>
      <c r="DQ114" s="2">
        <f t="shared" si="373"/>
        <v>76.855563636363641</v>
      </c>
      <c r="DR114" s="2">
        <f t="shared" si="373"/>
        <v>76.11556986197769</v>
      </c>
      <c r="DS114" s="2">
        <f t="shared" si="373"/>
        <v>76.859202355783751</v>
      </c>
      <c r="DT114" s="2">
        <f t="shared" si="373"/>
        <v>78.290089430894298</v>
      </c>
      <c r="DU114" s="2">
        <f t="shared" si="373"/>
        <v>76.686443902439052</v>
      </c>
      <c r="DV114" s="2">
        <f t="shared" si="373"/>
        <v>74.862137212003361</v>
      </c>
      <c r="DW114" s="2">
        <f t="shared" si="373"/>
        <v>72.840651162790721</v>
      </c>
      <c r="DX114" s="2">
        <f t="shared" si="373"/>
        <v>74.034535392535375</v>
      </c>
      <c r="DY114" s="2">
        <f t="shared" si="373"/>
        <v>70.254057040998219</v>
      </c>
      <c r="EA114" s="2">
        <f t="shared" si="228"/>
        <v>50.636154804041539</v>
      </c>
      <c r="EB114" s="2">
        <f t="shared" si="290"/>
        <v>49.877400934710138</v>
      </c>
      <c r="EC114" s="2">
        <f t="shared" si="291"/>
        <v>50.552370879308384</v>
      </c>
      <c r="ED114" s="2">
        <f t="shared" si="292"/>
        <v>55.344672005129169</v>
      </c>
      <c r="EE114" s="2">
        <f t="shared" si="293"/>
        <v>55.901660294542317</v>
      </c>
      <c r="EF114" s="2">
        <f t="shared" si="294"/>
        <v>57.394768217045183</v>
      </c>
      <c r="EG114" s="2">
        <f t="shared" si="295"/>
        <v>58.011865845685691</v>
      </c>
      <c r="EH114" s="2">
        <f t="shared" si="296"/>
        <v>57.538118388917908</v>
      </c>
      <c r="EI114" s="2">
        <f t="shared" si="297"/>
        <v>57.760742780415839</v>
      </c>
      <c r="EJ114" s="2">
        <f t="shared" si="298"/>
        <v>57.612007456653856</v>
      </c>
      <c r="EK114" s="2">
        <f t="shared" si="299"/>
        <v>55.004954832362387</v>
      </c>
      <c r="EL114" s="2">
        <f t="shared" si="300"/>
        <v>53.4308363318166</v>
      </c>
      <c r="EM114" s="2">
        <f t="shared" si="301"/>
        <v>54.790146134531504</v>
      </c>
      <c r="EN114" s="2">
        <f t="shared" si="302"/>
        <v>57.130681329582465</v>
      </c>
      <c r="EO114" s="2">
        <f t="shared" si="303"/>
        <v>56.659513728329586</v>
      </c>
      <c r="EQ114" s="2">
        <f t="shared" si="304"/>
        <v>49.899466960768343</v>
      </c>
      <c r="ER114" s="2">
        <f t="shared" si="374"/>
        <v>49.721181085341669</v>
      </c>
      <c r="ES114" s="2">
        <f t="shared" si="374"/>
        <v>50.160476200154982</v>
      </c>
      <c r="ET114" s="2">
        <f t="shared" si="374"/>
        <v>54.247964587829635</v>
      </c>
      <c r="EU114" s="2">
        <f t="shared" si="374"/>
        <v>55.804423573185538</v>
      </c>
      <c r="EV114" s="2">
        <f t="shared" si="374"/>
        <v>57.025628290058506</v>
      </c>
      <c r="EW114" s="2">
        <f t="shared" si="374"/>
        <v>57.585146365069207</v>
      </c>
      <c r="EX114" s="2">
        <f t="shared" si="374"/>
        <v>57.068733870414398</v>
      </c>
      <c r="EY114" s="2">
        <f t="shared" si="374"/>
        <v>57.53382817471222</v>
      </c>
      <c r="EZ114" s="2">
        <f t="shared" si="374"/>
        <v>57.372290374365882</v>
      </c>
      <c r="FA114" s="2">
        <f t="shared" si="374"/>
        <v>54.770788363915209</v>
      </c>
      <c r="FB114" s="2">
        <f t="shared" si="374"/>
        <v>53.640006560018129</v>
      </c>
      <c r="FC114" s="2">
        <f t="shared" si="374"/>
        <v>53.762241634814558</v>
      </c>
      <c r="FD114" s="2">
        <f t="shared" si="374"/>
        <v>57.22679742555615</v>
      </c>
      <c r="FE114" s="2">
        <f t="shared" si="374"/>
        <v>56.981189221109197</v>
      </c>
      <c r="FG114" s="2">
        <f t="shared" si="306"/>
        <v>0.98346721376652657</v>
      </c>
      <c r="FH114" s="2">
        <f t="shared" si="375"/>
        <v>0.98392556500538031</v>
      </c>
      <c r="FI114" s="2">
        <f t="shared" si="375"/>
        <v>0.98026162866905941</v>
      </c>
      <c r="FJ114" s="2">
        <f t="shared" si="375"/>
        <v>0.98171225757965364</v>
      </c>
      <c r="FK114" s="2">
        <f t="shared" si="375"/>
        <v>0.98144981991499514</v>
      </c>
      <c r="FL114" s="2">
        <f t="shared" si="375"/>
        <v>0.98028271695345326</v>
      </c>
      <c r="FM114" s="2">
        <f t="shared" si="375"/>
        <v>0.98019364037693812</v>
      </c>
      <c r="FN114" s="2">
        <f t="shared" si="375"/>
        <v>0.98004658497470132</v>
      </c>
      <c r="FO114" s="2">
        <f t="shared" si="375"/>
        <v>0.98096715442111115</v>
      </c>
      <c r="FP114" s="2">
        <f t="shared" si="375"/>
        <v>0.98145988651974392</v>
      </c>
      <c r="FQ114" s="2">
        <f t="shared" si="375"/>
        <v>0.97783600145575134</v>
      </c>
      <c r="FR114" s="2">
        <f t="shared" si="375"/>
        <v>0.97944124936347066</v>
      </c>
      <c r="FS114" s="2">
        <f t="shared" si="375"/>
        <v>0.97978961592938141</v>
      </c>
      <c r="FT114" s="2">
        <f t="shared" si="375"/>
        <v>0.9737961208975795</v>
      </c>
      <c r="FU114" s="2">
        <f t="shared" si="375"/>
        <v>0.97204259425879824</v>
      </c>
      <c r="FW114" s="2">
        <f t="shared" si="324"/>
        <v>1.2581176996008879E-3</v>
      </c>
      <c r="FX114" s="2">
        <f t="shared" si="376"/>
        <v>1.9514034705919003E-3</v>
      </c>
      <c r="FY114" s="2">
        <f t="shared" si="377"/>
        <v>1.2785308645677906E-3</v>
      </c>
      <c r="FZ114" s="2">
        <f t="shared" si="378"/>
        <v>1.6374974292390197E-3</v>
      </c>
      <c r="GA114" s="2">
        <f t="shared" si="379"/>
        <v>1.3579092895226361E-3</v>
      </c>
      <c r="GB114" s="2">
        <f t="shared" si="380"/>
        <v>1.3745095857907307E-3</v>
      </c>
      <c r="GC114" s="2">
        <f t="shared" si="381"/>
        <v>1.3529269970197055E-3</v>
      </c>
      <c r="GD114" s="2">
        <f t="shared" si="382"/>
        <v>1.722528629128479E-3</v>
      </c>
      <c r="GE114" s="2">
        <f t="shared" si="383"/>
        <v>1.713186387977178E-3</v>
      </c>
      <c r="GF114" s="2">
        <f t="shared" si="384"/>
        <v>1.770940416774528E-3</v>
      </c>
      <c r="GG114" s="2">
        <f t="shared" si="385"/>
        <v>1.3773806380751054E-3</v>
      </c>
      <c r="GH114" s="2">
        <f t="shared" si="386"/>
        <v>1.2489544954816677E-3</v>
      </c>
      <c r="GI114" s="2">
        <f t="shared" si="387"/>
        <v>1.1016488371952808E-3</v>
      </c>
      <c r="GJ114" s="2">
        <f t="shared" si="388"/>
        <v>8.6272462291856194E-4</v>
      </c>
      <c r="GK114" s="2">
        <f t="shared" si="389"/>
        <v>9.1262880123795182E-4</v>
      </c>
      <c r="GM114" s="86">
        <f t="shared" si="325"/>
        <v>4.1785474306918545E-14</v>
      </c>
      <c r="GN114" s="86">
        <f t="shared" si="390"/>
        <v>1.7968948209395964E-17</v>
      </c>
      <c r="GO114" s="86">
        <f t="shared" si="391"/>
        <v>1.7838357192354398E-22</v>
      </c>
      <c r="GP114" s="86">
        <f t="shared" si="392"/>
        <v>2.1396513831905816E-23</v>
      </c>
      <c r="GQ114" s="86">
        <f t="shared" si="393"/>
        <v>2.6733811351673595E-27</v>
      </c>
      <c r="GR114" s="86">
        <f t="shared" si="394"/>
        <v>1.4526186182070256E-32</v>
      </c>
      <c r="GS114" s="86">
        <f t="shared" si="395"/>
        <v>6.4788518872197069E-33</v>
      </c>
      <c r="GT114" s="86">
        <f t="shared" si="396"/>
        <v>1.139116020981527E-21</v>
      </c>
      <c r="GU114" s="86">
        <f t="shared" si="397"/>
        <v>3.1824174043534582E-27</v>
      </c>
      <c r="GV114" s="86">
        <f t="shared" si="398"/>
        <v>2.1000392988902801E-28</v>
      </c>
      <c r="GW114" s="86">
        <f t="shared" si="399"/>
        <v>1.9590706551501413E-23</v>
      </c>
      <c r="GX114" s="86">
        <f t="shared" si="400"/>
        <v>3.3847979518074558E-20</v>
      </c>
      <c r="GY114" s="86">
        <f t="shared" si="401"/>
        <v>4.6025119360524049E-16</v>
      </c>
      <c r="GZ114" s="86">
        <f t="shared" si="402"/>
        <v>1.1172026446377797E-11</v>
      </c>
      <c r="HA114" s="86">
        <f t="shared" si="403"/>
        <v>9.2253381047871829E-19</v>
      </c>
      <c r="HC114" s="86">
        <f t="shared" si="326"/>
        <v>0.57453053996078174</v>
      </c>
      <c r="HD114" s="86">
        <f t="shared" si="404"/>
        <v>0.6430202978545525</v>
      </c>
      <c r="HE114" s="86">
        <f t="shared" si="405"/>
        <v>0.63255493099576932</v>
      </c>
      <c r="HF114" s="86">
        <f t="shared" si="406"/>
        <v>0.54576880250573101</v>
      </c>
      <c r="HG114" s="86">
        <f t="shared" si="407"/>
        <v>0.57603011816464178</v>
      </c>
      <c r="HH114" s="86">
        <f t="shared" si="408"/>
        <v>0.65936642510801791</v>
      </c>
      <c r="HI114" s="86">
        <f t="shared" si="409"/>
        <v>0.62997944424221042</v>
      </c>
      <c r="HJ114" s="86">
        <f t="shared" si="410"/>
        <v>0.58833660646631114</v>
      </c>
      <c r="HK114" s="86">
        <f t="shared" si="411"/>
        <v>0.54481101744774474</v>
      </c>
      <c r="HL114" s="86">
        <f t="shared" si="412"/>
        <v>0.46547624644834079</v>
      </c>
      <c r="HM114" s="86">
        <f t="shared" si="413"/>
        <v>0.59649919381377459</v>
      </c>
      <c r="HN114" s="86">
        <f t="shared" si="414"/>
        <v>0.62937594730571811</v>
      </c>
      <c r="HO114" s="86">
        <f t="shared" si="415"/>
        <v>0.59786091286431697</v>
      </c>
      <c r="HP114" s="86">
        <f t="shared" si="416"/>
        <v>0.57188741957347589</v>
      </c>
      <c r="HQ114" s="86">
        <f t="shared" si="417"/>
        <v>0.57026277271614589</v>
      </c>
      <c r="HS114" s="86">
        <f t="shared" si="327"/>
        <v>1.6372791915300097E-22</v>
      </c>
      <c r="HT114" s="86">
        <f t="shared" si="418"/>
        <v>2.2403807721692403E-15</v>
      </c>
      <c r="HU114" s="86">
        <f t="shared" si="419"/>
        <v>9.9694892720146645E-22</v>
      </c>
      <c r="HV114" s="86">
        <f t="shared" si="420"/>
        <v>5.8890580828680823E-21</v>
      </c>
      <c r="HW114" s="86">
        <f t="shared" si="421"/>
        <v>3.6780337909846168E-20</v>
      </c>
      <c r="HX114" s="86">
        <f t="shared" si="422"/>
        <v>1.5022605267798032E-21</v>
      </c>
      <c r="HY114" s="86">
        <f t="shared" si="423"/>
        <v>3.3090092516930498E-23</v>
      </c>
      <c r="HZ114" s="86">
        <f t="shared" si="424"/>
        <v>3.5268806240438791E-22</v>
      </c>
      <c r="IA114" s="86">
        <f t="shared" si="425"/>
        <v>3.7675916231923737E-20</v>
      </c>
      <c r="IB114" s="86">
        <f t="shared" si="426"/>
        <v>2.270030380555246E-21</v>
      </c>
      <c r="IC114" s="86">
        <f t="shared" si="427"/>
        <v>1.3015635311238054E-23</v>
      </c>
      <c r="ID114" s="86">
        <f t="shared" si="428"/>
        <v>2.9931964258617147E-22</v>
      </c>
      <c r="IE114" s="86">
        <f t="shared" si="429"/>
        <v>3.5895022686705993E-22</v>
      </c>
      <c r="IF114" s="86">
        <f t="shared" si="430"/>
        <v>3.1578478566836367E-17</v>
      </c>
      <c r="IG114" s="86">
        <f t="shared" si="431"/>
        <v>7.7736324904970544E-12</v>
      </c>
      <c r="II114" s="86">
        <f t="shared" si="328"/>
        <v>6.7448537462853309E-86</v>
      </c>
      <c r="IJ114" s="86">
        <f t="shared" si="329"/>
        <v>2.9176702619986609E-56</v>
      </c>
      <c r="IK114" s="86">
        <f t="shared" si="330"/>
        <v>3.4594214166826331E-83</v>
      </c>
      <c r="IL114" s="86">
        <f t="shared" si="331"/>
        <v>4.0580970375869648E-81</v>
      </c>
      <c r="IM114" s="86">
        <f t="shared" si="332"/>
        <v>4.0432907488654058E-81</v>
      </c>
      <c r="IN114" s="86">
        <f t="shared" si="333"/>
        <v>4.9579108996501282E-83</v>
      </c>
      <c r="IO114" s="86">
        <f t="shared" si="334"/>
        <v>1.7664298389873506E-88</v>
      </c>
      <c r="IP114" s="86">
        <f t="shared" si="335"/>
        <v>5.6803867307829941E-85</v>
      </c>
      <c r="IQ114" s="86">
        <f t="shared" si="336"/>
        <v>6.553869706705376E-78</v>
      </c>
      <c r="IR114" s="86">
        <f t="shared" si="337"/>
        <v>5.2486787438226355E-84</v>
      </c>
      <c r="IS114" s="86">
        <f t="shared" si="338"/>
        <v>3.3039813837792303E-90</v>
      </c>
      <c r="IT114" s="86">
        <f t="shared" si="339"/>
        <v>8.548744222409518E-84</v>
      </c>
      <c r="IU114" s="86">
        <f t="shared" si="340"/>
        <v>1.1971609746170662E-81</v>
      </c>
      <c r="IV114" s="86">
        <f t="shared" si="341"/>
        <v>1.226690334328546E-47</v>
      </c>
      <c r="IW114" s="86">
        <f t="shared" si="342"/>
        <v>2.0474201642273219E-71</v>
      </c>
      <c r="IY114" s="86">
        <f t="shared" si="343"/>
        <v>0.57453053996082348</v>
      </c>
      <c r="IZ114" s="86">
        <f t="shared" si="344"/>
        <v>0.64302029785455472</v>
      </c>
      <c r="JA114" s="86">
        <f t="shared" si="345"/>
        <v>0.63255493099576932</v>
      </c>
      <c r="JB114" s="86">
        <f t="shared" si="346"/>
        <v>0.54576880250573101</v>
      </c>
      <c r="JC114" s="86">
        <f t="shared" si="347"/>
        <v>0.57603011816464178</v>
      </c>
      <c r="JD114" s="86">
        <f t="shared" si="348"/>
        <v>0.65936642510801791</v>
      </c>
      <c r="JE114" s="86">
        <f t="shared" si="349"/>
        <v>0.62997944424221042</v>
      </c>
      <c r="JF114" s="86">
        <f t="shared" si="350"/>
        <v>0.58833660646631114</v>
      </c>
      <c r="JG114" s="86">
        <f t="shared" si="351"/>
        <v>0.54481101744774474</v>
      </c>
      <c r="JH114" s="86">
        <f t="shared" si="352"/>
        <v>0.46547624644834079</v>
      </c>
      <c r="JI114" s="86">
        <f t="shared" si="353"/>
        <v>0.59649919381377459</v>
      </c>
      <c r="JJ114" s="86">
        <f t="shared" si="354"/>
        <v>0.62937594730571811</v>
      </c>
      <c r="JK114" s="86">
        <f t="shared" si="355"/>
        <v>0.59786091286431742</v>
      </c>
      <c r="JL114" s="86">
        <f t="shared" si="356"/>
        <v>0.57188741958464795</v>
      </c>
      <c r="JM114" s="86">
        <f t="shared" si="357"/>
        <v>0.57026277272391956</v>
      </c>
    </row>
    <row r="115" spans="2:273" x14ac:dyDescent="0.25">
      <c r="B115" s="2">
        <v>88</v>
      </c>
      <c r="C115" s="37">
        <v>121.6</v>
      </c>
      <c r="D115" s="37">
        <v>133.565</v>
      </c>
      <c r="E115" s="37">
        <v>132.113</v>
      </c>
      <c r="F115" s="37">
        <v>110.613</v>
      </c>
      <c r="G115" s="37">
        <v>109.258</v>
      </c>
      <c r="H115" s="37">
        <v>131.48400000000001</v>
      </c>
      <c r="I115" s="37">
        <v>129.452</v>
      </c>
      <c r="J115" s="37">
        <v>128.03200000000001</v>
      </c>
      <c r="K115" s="37">
        <v>101.48399999999999</v>
      </c>
      <c r="L115" s="37">
        <v>92.322999999999993</v>
      </c>
      <c r="M115" s="37">
        <v>127.40300000000001</v>
      </c>
      <c r="N115" s="37">
        <v>129.12899999999999</v>
      </c>
      <c r="O115" s="37">
        <v>142.952</v>
      </c>
      <c r="P115" s="37">
        <v>132.03200000000001</v>
      </c>
      <c r="Q115" s="37">
        <v>107.919</v>
      </c>
      <c r="S115" s="4">
        <f t="shared" si="229"/>
        <v>116.35018056747728</v>
      </c>
      <c r="T115" s="4">
        <f t="shared" si="230"/>
        <v>133.46372568551743</v>
      </c>
      <c r="U115" s="4">
        <f t="shared" si="231"/>
        <v>130.47294800603993</v>
      </c>
      <c r="V115" s="4">
        <f t="shared" si="232"/>
        <v>105.53561552021523</v>
      </c>
      <c r="W115" s="4">
        <f t="shared" si="233"/>
        <v>111.80942485735639</v>
      </c>
      <c r="X115" s="4">
        <f t="shared" si="234"/>
        <v>126.68610059383974</v>
      </c>
      <c r="Y115" s="4">
        <f t="shared" si="235"/>
        <v>123.72290996200893</v>
      </c>
      <c r="Z115" s="4">
        <f t="shared" si="236"/>
        <v>120.65569395635586</v>
      </c>
      <c r="AA115" s="4">
        <f t="shared" si="237"/>
        <v>98.638974844038415</v>
      </c>
      <c r="AB115" s="4">
        <f t="shared" si="238"/>
        <v>91.058210553956798</v>
      </c>
      <c r="AC115" s="4">
        <f t="shared" si="239"/>
        <v>120.69309740800946</v>
      </c>
      <c r="AD115" s="4">
        <f t="shared" si="240"/>
        <v>128.59586261898372</v>
      </c>
      <c r="AE115" s="4">
        <f t="shared" si="241"/>
        <v>144.75760980766728</v>
      </c>
      <c r="AF115" s="4">
        <f t="shared" si="242"/>
        <v>134.37252455405124</v>
      </c>
      <c r="AG115" s="4">
        <f t="shared" si="243"/>
        <v>107.53775475389044</v>
      </c>
      <c r="AI115" s="4">
        <f t="shared" si="244"/>
        <v>5.2498194325227132</v>
      </c>
      <c r="AJ115" s="4">
        <f t="shared" si="245"/>
        <v>0.1012743144825663</v>
      </c>
      <c r="AK115" s="4">
        <f t="shared" si="246"/>
        <v>1.6400519939600713</v>
      </c>
      <c r="AL115" s="4">
        <f t="shared" si="247"/>
        <v>5.0773844797847687</v>
      </c>
      <c r="AM115" s="4">
        <f t="shared" si="248"/>
        <v>-2.5514248573563947</v>
      </c>
      <c r="AN115" s="4">
        <f t="shared" si="249"/>
        <v>4.7978994061602691</v>
      </c>
      <c r="AO115" s="4">
        <f t="shared" si="250"/>
        <v>5.729090037991071</v>
      </c>
      <c r="AP115" s="4">
        <f t="shared" si="251"/>
        <v>7.3763060436441492</v>
      </c>
      <c r="AQ115" s="4">
        <f t="shared" si="252"/>
        <v>2.8450251559615793</v>
      </c>
      <c r="AR115" s="4">
        <f t="shared" si="253"/>
        <v>1.2647894460431957</v>
      </c>
      <c r="AS115" s="4">
        <f t="shared" si="254"/>
        <v>6.7099025919905415</v>
      </c>
      <c r="AT115" s="4">
        <f t="shared" si="255"/>
        <v>0.5331373810162745</v>
      </c>
      <c r="AU115" s="4">
        <f t="shared" si="256"/>
        <v>-1.8056098076672811</v>
      </c>
      <c r="AV115" s="4">
        <f t="shared" si="358"/>
        <v>-2.3405245540512283</v>
      </c>
      <c r="AW115" s="4">
        <f t="shared" si="358"/>
        <v>0.38124524610955746</v>
      </c>
      <c r="AY115" s="2">
        <f t="shared" si="308"/>
        <v>50.762444083664043</v>
      </c>
      <c r="AZ115" s="2">
        <f t="shared" si="359"/>
        <v>50.031150895715598</v>
      </c>
      <c r="BA115" s="2">
        <f t="shared" si="360"/>
        <v>50.724908752232871</v>
      </c>
      <c r="BB115" s="2">
        <f t="shared" si="361"/>
        <v>55.498201382167125</v>
      </c>
      <c r="BC115" s="2">
        <f t="shared" si="362"/>
        <v>56.103566261602779</v>
      </c>
      <c r="BD115" s="2">
        <f t="shared" si="363"/>
        <v>57.554696822505022</v>
      </c>
      <c r="BE115" s="2">
        <f t="shared" si="364"/>
        <v>58.21286370509408</v>
      </c>
      <c r="BF115" s="2">
        <f t="shared" si="365"/>
        <v>57.747552237015846</v>
      </c>
      <c r="BG115" s="2">
        <f t="shared" si="366"/>
        <v>57.98173182932802</v>
      </c>
      <c r="BH115" s="2">
        <f t="shared" si="367"/>
        <v>57.84982268198852</v>
      </c>
      <c r="BI115" s="2">
        <f t="shared" si="368"/>
        <v>55.320439942875247</v>
      </c>
      <c r="BJ115" s="2">
        <f t="shared" si="369"/>
        <v>53.718470995706006</v>
      </c>
      <c r="BK115" s="2">
        <f t="shared" si="370"/>
        <v>55.006050870565375</v>
      </c>
      <c r="BL115" s="2">
        <f t="shared" si="371"/>
        <v>57.431963969733594</v>
      </c>
      <c r="BM115" s="2">
        <f t="shared" si="372"/>
        <v>56.943643223470836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 t="str">
        <f t="shared" si="313"/>
        <v/>
      </c>
      <c r="CJ115" s="2" t="str">
        <f t="shared" si="314"/>
        <v/>
      </c>
      <c r="CK115" s="2" t="str">
        <f t="shared" si="315"/>
        <v/>
      </c>
      <c r="CL115" s="2" t="str">
        <f t="shared" si="316"/>
        <v/>
      </c>
      <c r="CM115" s="2" t="str">
        <f t="shared" si="317"/>
        <v/>
      </c>
      <c r="CN115" s="2" t="str">
        <f t="shared" si="318"/>
        <v/>
      </c>
      <c r="CO115" s="2" t="str">
        <f t="shared" si="319"/>
        <v/>
      </c>
      <c r="CP115" s="2" t="str">
        <f t="shared" si="320"/>
        <v/>
      </c>
      <c r="CQ115" s="2" t="str">
        <f t="shared" si="321"/>
        <v/>
      </c>
      <c r="CR115" s="2" t="str">
        <f t="shared" si="322"/>
        <v/>
      </c>
      <c r="CS115" s="2" t="str">
        <f t="shared" si="323"/>
        <v/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 t="str">
        <f t="shared" si="277"/>
        <v/>
      </c>
      <c r="CZ115" s="2" t="str">
        <f t="shared" si="278"/>
        <v/>
      </c>
      <c r="DA115" s="2" t="str">
        <f t="shared" si="279"/>
        <v/>
      </c>
      <c r="DB115" s="2" t="str">
        <f t="shared" si="280"/>
        <v/>
      </c>
      <c r="DC115" s="2" t="str">
        <f t="shared" si="281"/>
        <v/>
      </c>
      <c r="DD115" s="2" t="str">
        <f t="shared" si="282"/>
        <v/>
      </c>
      <c r="DE115" s="2" t="str">
        <f t="shared" si="283"/>
        <v/>
      </c>
      <c r="DF115" s="2" t="str">
        <f t="shared" si="284"/>
        <v/>
      </c>
      <c r="DG115" s="2" t="str">
        <f t="shared" si="285"/>
        <v/>
      </c>
      <c r="DH115" s="2" t="str">
        <f t="shared" si="286"/>
        <v/>
      </c>
      <c r="DI115" s="2" t="str">
        <f t="shared" si="287"/>
        <v/>
      </c>
      <c r="DK115" s="2">
        <f t="shared" si="288"/>
        <v>69.051150068876098</v>
      </c>
      <c r="DL115" s="2">
        <f t="shared" si="373"/>
        <v>69.167592145423129</v>
      </c>
      <c r="DM115" s="2">
        <f t="shared" si="373"/>
        <v>68.44639375523326</v>
      </c>
      <c r="DN115" s="2">
        <f t="shared" si="373"/>
        <v>76.997134460887963</v>
      </c>
      <c r="DO115" s="2">
        <f t="shared" si="373"/>
        <v>76.169913621262467</v>
      </c>
      <c r="DP115" s="2">
        <f t="shared" si="373"/>
        <v>73.499532695891702</v>
      </c>
      <c r="DQ115" s="2">
        <f t="shared" si="373"/>
        <v>76.979406412966881</v>
      </c>
      <c r="DR115" s="2">
        <f t="shared" si="373"/>
        <v>76.223211382113831</v>
      </c>
      <c r="DS115" s="2">
        <f t="shared" si="373"/>
        <v>76.958305647840533</v>
      </c>
      <c r="DT115" s="2">
        <f t="shared" si="373"/>
        <v>78.410199713691483</v>
      </c>
      <c r="DU115" s="2">
        <f t="shared" si="373"/>
        <v>76.817239024390275</v>
      </c>
      <c r="DV115" s="2">
        <f t="shared" si="373"/>
        <v>74.996520325203264</v>
      </c>
      <c r="DW115" s="2">
        <f t="shared" si="373"/>
        <v>72.939418604651181</v>
      </c>
      <c r="DX115" s="2">
        <f t="shared" si="373"/>
        <v>74.191664993564984</v>
      </c>
      <c r="DY115" s="2">
        <f t="shared" si="373"/>
        <v>70.400971479500896</v>
      </c>
      <c r="EA115" s="2">
        <f t="shared" si="228"/>
        <v>50.483044358388952</v>
      </c>
      <c r="EB115" s="2">
        <f t="shared" si="290"/>
        <v>49.746351337964143</v>
      </c>
      <c r="EC115" s="2">
        <f t="shared" si="291"/>
        <v>50.400008781708564</v>
      </c>
      <c r="ED115" s="2">
        <f t="shared" si="292"/>
        <v>55.134872195262155</v>
      </c>
      <c r="EE115" s="2">
        <f t="shared" si="293"/>
        <v>55.757811954952366</v>
      </c>
      <c r="EF115" s="2">
        <f t="shared" si="294"/>
        <v>57.262748683917422</v>
      </c>
      <c r="EG115" s="2">
        <f t="shared" si="295"/>
        <v>57.867641687992133</v>
      </c>
      <c r="EH115" s="2">
        <f t="shared" si="296"/>
        <v>57.40535984439677</v>
      </c>
      <c r="EI115" s="2">
        <f t="shared" si="297"/>
        <v>57.646357497439503</v>
      </c>
      <c r="EJ115" s="2">
        <f t="shared" si="298"/>
        <v>57.496058134024651</v>
      </c>
      <c r="EK115" s="2">
        <f t="shared" si="299"/>
        <v>54.876406013508273</v>
      </c>
      <c r="EL115" s="2">
        <f t="shared" si="300"/>
        <v>53.310857612880653</v>
      </c>
      <c r="EM115" s="2">
        <f t="shared" si="301"/>
        <v>54.669903317034475</v>
      </c>
      <c r="EN115" s="2">
        <f t="shared" si="302"/>
        <v>57.020567776132658</v>
      </c>
      <c r="EO115" s="2">
        <f t="shared" si="303"/>
        <v>56.590332678441179</v>
      </c>
      <c r="EQ115" s="2">
        <f t="shared" si="304"/>
        <v>49.772894327184233</v>
      </c>
      <c r="ER115" s="2">
        <f t="shared" si="374"/>
        <v>49.596653438344632</v>
      </c>
      <c r="ES115" s="2">
        <f t="shared" si="374"/>
        <v>50.022482501048032</v>
      </c>
      <c r="ET115" s="2">
        <f t="shared" si="374"/>
        <v>54.081591034670318</v>
      </c>
      <c r="EU115" s="2">
        <f t="shared" si="374"/>
        <v>55.66276573932808</v>
      </c>
      <c r="EV115" s="2">
        <f t="shared" si="374"/>
        <v>56.907556748538035</v>
      </c>
      <c r="EW115" s="2">
        <f t="shared" si="374"/>
        <v>57.457578843140624</v>
      </c>
      <c r="EX115" s="2">
        <f t="shared" si="374"/>
        <v>56.954141442451977</v>
      </c>
      <c r="EY115" s="2">
        <f t="shared" si="374"/>
        <v>57.429170787988852</v>
      </c>
      <c r="EZ115" s="2">
        <f t="shared" si="374"/>
        <v>57.266335806564243</v>
      </c>
      <c r="FA115" s="2">
        <f t="shared" si="374"/>
        <v>54.650953871556069</v>
      </c>
      <c r="FB115" s="2">
        <f t="shared" si="374"/>
        <v>53.511411364237084</v>
      </c>
      <c r="FC115" s="2">
        <f t="shared" si="374"/>
        <v>53.678283682701519</v>
      </c>
      <c r="FD115" s="2">
        <f t="shared" si="374"/>
        <v>57.114840976442444</v>
      </c>
      <c r="FE115" s="2">
        <f t="shared" si="374"/>
        <v>56.896154351971738</v>
      </c>
      <c r="FG115" s="2">
        <f t="shared" si="306"/>
        <v>0.98489995362249716</v>
      </c>
      <c r="FH115" s="2">
        <f t="shared" si="375"/>
        <v>0.9853191768438212</v>
      </c>
      <c r="FI115" s="2">
        <f t="shared" si="375"/>
        <v>0.98196707247859238</v>
      </c>
      <c r="FJ115" s="2">
        <f t="shared" si="375"/>
        <v>0.98329449947841474</v>
      </c>
      <c r="FK115" s="2">
        <f t="shared" si="375"/>
        <v>0.98305437579225996</v>
      </c>
      <c r="FL115" s="2">
        <f t="shared" si="375"/>
        <v>0.98198637216653661</v>
      </c>
      <c r="FM115" s="2">
        <f t="shared" si="375"/>
        <v>0.98190485010432971</v>
      </c>
      <c r="FN115" s="2">
        <f t="shared" si="375"/>
        <v>0.98177026355378139</v>
      </c>
      <c r="FO115" s="2">
        <f t="shared" si="375"/>
        <v>0.9826127203273316</v>
      </c>
      <c r="FP115" s="2">
        <f t="shared" si="375"/>
        <v>0.98306358668051785</v>
      </c>
      <c r="FQ115" s="2">
        <f t="shared" si="375"/>
        <v>0.97974669525882241</v>
      </c>
      <c r="FR115" s="2">
        <f t="shared" si="375"/>
        <v>0.98121621770524958</v>
      </c>
      <c r="FS115" s="2">
        <f t="shared" si="375"/>
        <v>0.98153507458047407</v>
      </c>
      <c r="FT115" s="2">
        <f t="shared" si="375"/>
        <v>0.97604654977738781</v>
      </c>
      <c r="FU115" s="2">
        <f t="shared" si="375"/>
        <v>0.97443966581379571</v>
      </c>
      <c r="FW115" s="2">
        <f t="shared" si="324"/>
        <v>1.3793312012954546E-3</v>
      </c>
      <c r="FX115" s="2">
        <f t="shared" si="376"/>
        <v>2.1392686018032203E-3</v>
      </c>
      <c r="FY115" s="2">
        <f t="shared" si="377"/>
        <v>1.4017083148812996E-3</v>
      </c>
      <c r="FZ115" s="2">
        <f t="shared" si="378"/>
        <v>1.7951966172162648E-3</v>
      </c>
      <c r="GA115" s="2">
        <f t="shared" si="379"/>
        <v>1.4887228927421556E-3</v>
      </c>
      <c r="GB115" s="2">
        <f t="shared" si="380"/>
        <v>1.5069199582441245E-3</v>
      </c>
      <c r="GC115" s="2">
        <f t="shared" si="381"/>
        <v>1.4832613461335836E-3</v>
      </c>
      <c r="GD115" s="2">
        <f t="shared" si="382"/>
        <v>1.8884012573613176E-3</v>
      </c>
      <c r="GE115" s="2">
        <f t="shared" si="383"/>
        <v>1.8781610882421954E-3</v>
      </c>
      <c r="GF115" s="2">
        <f t="shared" si="384"/>
        <v>1.9414658403671457E-3</v>
      </c>
      <c r="GG115" s="2">
        <f t="shared" si="385"/>
        <v>1.5100671688422225E-3</v>
      </c>
      <c r="GH115" s="2">
        <f t="shared" si="386"/>
        <v>1.3692863775387381E-3</v>
      </c>
      <c r="GI115" s="2">
        <f t="shared" si="387"/>
        <v>1.2078055580655416E-3</v>
      </c>
      <c r="GJ115" s="2">
        <f t="shared" si="388"/>
        <v>9.4588000882025699E-4</v>
      </c>
      <c r="GK115" s="2">
        <f t="shared" si="389"/>
        <v>1.0005894810461284E-3</v>
      </c>
      <c r="GM115" s="86">
        <f t="shared" si="325"/>
        <v>3.0262466859762256E-15</v>
      </c>
      <c r="GN115" s="86">
        <f t="shared" si="390"/>
        <v>6.0255599718110684E-19</v>
      </c>
      <c r="GO115" s="86">
        <f t="shared" si="391"/>
        <v>2.3295215563797273E-24</v>
      </c>
      <c r="GP115" s="86">
        <f t="shared" si="392"/>
        <v>2.6152506055207356E-25</v>
      </c>
      <c r="GQ115" s="86">
        <f t="shared" si="393"/>
        <v>1.6089489262486956E-29</v>
      </c>
      <c r="GR115" s="86">
        <f t="shared" si="394"/>
        <v>2.4707522518455933E-35</v>
      </c>
      <c r="GS115" s="86">
        <f t="shared" si="395"/>
        <v>9.1609641947604831E-36</v>
      </c>
      <c r="GT115" s="86">
        <f t="shared" si="396"/>
        <v>1.8888514338260572E-23</v>
      </c>
      <c r="GU115" s="86">
        <f t="shared" si="397"/>
        <v>1.7649564114230877E-29</v>
      </c>
      <c r="GV115" s="86">
        <f t="shared" si="398"/>
        <v>1.0522218191848842E-30</v>
      </c>
      <c r="GW115" s="86">
        <f t="shared" si="399"/>
        <v>2.0146571455893377E-25</v>
      </c>
      <c r="GX115" s="86">
        <f t="shared" si="400"/>
        <v>6.9889384565386825E-22</v>
      </c>
      <c r="GY115" s="86">
        <f t="shared" si="401"/>
        <v>2.1163001285872338E-17</v>
      </c>
      <c r="GZ115" s="86">
        <f t="shared" si="402"/>
        <v>1.3256867049730582E-12</v>
      </c>
      <c r="HA115" s="86">
        <f t="shared" si="403"/>
        <v>2.7515424751864943E-20</v>
      </c>
      <c r="HC115" s="86">
        <f t="shared" si="326"/>
        <v>0.52191825421542248</v>
      </c>
      <c r="HD115" s="86">
        <f t="shared" si="404"/>
        <v>0.62090024712880931</v>
      </c>
      <c r="HE115" s="86">
        <f t="shared" si="405"/>
        <v>0.59735595315790957</v>
      </c>
      <c r="HF115" s="86">
        <f t="shared" si="406"/>
        <v>0.41610178640414797</v>
      </c>
      <c r="HG115" s="86">
        <f t="shared" si="407"/>
        <v>0.46407913448547683</v>
      </c>
      <c r="HH115" s="86">
        <f t="shared" si="408"/>
        <v>0.55056050149646329</v>
      </c>
      <c r="HI115" s="86">
        <f t="shared" si="409"/>
        <v>0.54862860032980443</v>
      </c>
      <c r="HJ115" s="86">
        <f t="shared" si="410"/>
        <v>0.4998169489587202</v>
      </c>
      <c r="HK115" s="86">
        <f t="shared" si="411"/>
        <v>0.39777377857877999</v>
      </c>
      <c r="HL115" s="86">
        <f t="shared" si="412"/>
        <v>0.31836129555974785</v>
      </c>
      <c r="HM115" s="86">
        <f t="shared" si="413"/>
        <v>0.53175939958757856</v>
      </c>
      <c r="HN115" s="86">
        <f t="shared" si="414"/>
        <v>0.58754811668265883</v>
      </c>
      <c r="HO115" s="86">
        <f t="shared" si="415"/>
        <v>0.61548182411059504</v>
      </c>
      <c r="HP115" s="86">
        <f t="shared" si="416"/>
        <v>0.6048501011339682</v>
      </c>
      <c r="HQ115" s="86">
        <f t="shared" si="417"/>
        <v>0.5770036978219828</v>
      </c>
      <c r="HS115" s="86">
        <f t="shared" si="327"/>
        <v>1.6436472526689787E-21</v>
      </c>
      <c r="HT115" s="86">
        <f t="shared" si="418"/>
        <v>1.1325947399624385E-14</v>
      </c>
      <c r="HU115" s="86">
        <f t="shared" si="419"/>
        <v>9.2911601223662258E-21</v>
      </c>
      <c r="HV115" s="86">
        <f t="shared" si="420"/>
        <v>5.5546337287244702E-20</v>
      </c>
      <c r="HW115" s="86">
        <f t="shared" si="421"/>
        <v>3.1147817881815558E-19</v>
      </c>
      <c r="HX115" s="86">
        <f t="shared" si="422"/>
        <v>1.4172474995903146E-20</v>
      </c>
      <c r="HY115" s="86">
        <f t="shared" si="423"/>
        <v>3.6672265294826364E-22</v>
      </c>
      <c r="HZ115" s="86">
        <f t="shared" si="424"/>
        <v>3.8367643774238585E-21</v>
      </c>
      <c r="IA115" s="86">
        <f t="shared" si="425"/>
        <v>3.2935704556006166E-19</v>
      </c>
      <c r="IB115" s="86">
        <f t="shared" si="426"/>
        <v>2.3481902073206238E-20</v>
      </c>
      <c r="IC115" s="86">
        <f t="shared" si="427"/>
        <v>1.5205348541943055E-22</v>
      </c>
      <c r="ID115" s="86">
        <f t="shared" si="428"/>
        <v>2.8716045386951898E-21</v>
      </c>
      <c r="IE115" s="86">
        <f t="shared" si="429"/>
        <v>3.1970175585107295E-21</v>
      </c>
      <c r="IF115" s="86">
        <f t="shared" si="430"/>
        <v>1.5656577318592355E-16</v>
      </c>
      <c r="IG115" s="86">
        <f t="shared" si="431"/>
        <v>2.1489528159306133E-11</v>
      </c>
      <c r="II115" s="86">
        <f t="shared" si="328"/>
        <v>1.350146807807289E-83</v>
      </c>
      <c r="IJ115" s="86">
        <f t="shared" si="329"/>
        <v>1.1518625149385119E-54</v>
      </c>
      <c r="IK115" s="86">
        <f t="shared" si="330"/>
        <v>5.9116121868873154E-81</v>
      </c>
      <c r="IL115" s="86">
        <f t="shared" si="331"/>
        <v>7.3761276644193682E-79</v>
      </c>
      <c r="IM115" s="86">
        <f t="shared" si="332"/>
        <v>6.3466757258645602E-79</v>
      </c>
      <c r="IN115" s="86">
        <f t="shared" si="333"/>
        <v>8.8728778012653946E-81</v>
      </c>
      <c r="IO115" s="86">
        <f t="shared" si="334"/>
        <v>4.41582840962189E-86</v>
      </c>
      <c r="IP115" s="86">
        <f t="shared" si="335"/>
        <v>1.3875391997877453E-82</v>
      </c>
      <c r="IQ115" s="86">
        <f t="shared" si="336"/>
        <v>1.0001539925833067E-75</v>
      </c>
      <c r="IR115" s="86">
        <f t="shared" si="337"/>
        <v>1.2316936931801458E-81</v>
      </c>
      <c r="IS115" s="86">
        <f t="shared" si="338"/>
        <v>9.3608203761224286E-88</v>
      </c>
      <c r="IT115" s="86">
        <f t="shared" si="339"/>
        <v>1.4907432941703326E-81</v>
      </c>
      <c r="IU115" s="86">
        <f t="shared" si="340"/>
        <v>1.6636641072282074E-79</v>
      </c>
      <c r="IV115" s="86">
        <f t="shared" si="341"/>
        <v>1.8993490591381028E-46</v>
      </c>
      <c r="IW115" s="86">
        <f t="shared" si="342"/>
        <v>1.3489463922719645E-69</v>
      </c>
      <c r="IY115" s="86">
        <f t="shared" si="343"/>
        <v>0.52191825421542548</v>
      </c>
      <c r="IZ115" s="86">
        <f t="shared" si="344"/>
        <v>0.62090024712882064</v>
      </c>
      <c r="JA115" s="86">
        <f t="shared" si="345"/>
        <v>0.59735595315790957</v>
      </c>
      <c r="JB115" s="86">
        <f t="shared" si="346"/>
        <v>0.41610178640414797</v>
      </c>
      <c r="JC115" s="86">
        <f t="shared" si="347"/>
        <v>0.46407913448547683</v>
      </c>
      <c r="JD115" s="86">
        <f t="shared" si="348"/>
        <v>0.55056050149646329</v>
      </c>
      <c r="JE115" s="86">
        <f t="shared" si="349"/>
        <v>0.54862860032980443</v>
      </c>
      <c r="JF115" s="86">
        <f t="shared" si="350"/>
        <v>0.4998169489587202</v>
      </c>
      <c r="JG115" s="86">
        <f t="shared" si="351"/>
        <v>0.39777377857877999</v>
      </c>
      <c r="JH115" s="86">
        <f t="shared" si="352"/>
        <v>0.31836129555974785</v>
      </c>
      <c r="JI115" s="86">
        <f t="shared" si="353"/>
        <v>0.53175939958757856</v>
      </c>
      <c r="JJ115" s="86">
        <f t="shared" si="354"/>
        <v>0.58754811668265883</v>
      </c>
      <c r="JK115" s="86">
        <f t="shared" si="355"/>
        <v>0.61548182411059504</v>
      </c>
      <c r="JL115" s="86">
        <f t="shared" si="356"/>
        <v>0.60485010113529403</v>
      </c>
      <c r="JM115" s="86">
        <f t="shared" si="357"/>
        <v>0.57700369784347227</v>
      </c>
    </row>
    <row r="116" spans="2:273" x14ac:dyDescent="0.25">
      <c r="B116" s="2">
        <v>89</v>
      </c>
      <c r="C116" s="37">
        <v>103.5</v>
      </c>
      <c r="D116" s="37">
        <v>121.226</v>
      </c>
      <c r="E116" s="37">
        <v>115.758</v>
      </c>
      <c r="F116" s="37">
        <v>83.805999999999997</v>
      </c>
      <c r="G116" s="37">
        <v>83.129000000000005</v>
      </c>
      <c r="H116" s="37">
        <v>100.774</v>
      </c>
      <c r="I116" s="37">
        <v>105.629</v>
      </c>
      <c r="J116" s="37">
        <v>100.839</v>
      </c>
      <c r="K116" s="37">
        <v>78.290000000000006</v>
      </c>
      <c r="L116" s="37">
        <v>69.709999999999994</v>
      </c>
      <c r="M116" s="37">
        <v>105.065</v>
      </c>
      <c r="N116" s="37">
        <v>113.48399999999999</v>
      </c>
      <c r="O116" s="37">
        <v>134.726</v>
      </c>
      <c r="P116" s="37">
        <v>123.194</v>
      </c>
      <c r="Q116" s="37">
        <v>99.225999999999999</v>
      </c>
      <c r="S116" s="4">
        <f t="shared" si="229"/>
        <v>99.008495498265489</v>
      </c>
      <c r="T116" s="4">
        <f t="shared" si="230"/>
        <v>116.45722932335295</v>
      </c>
      <c r="U116" s="4">
        <f t="shared" si="231"/>
        <v>110.28184778002165</v>
      </c>
      <c r="V116" s="4">
        <f t="shared" si="232"/>
        <v>83.827892303256675</v>
      </c>
      <c r="W116" s="4">
        <f t="shared" si="233"/>
        <v>90.279918298939592</v>
      </c>
      <c r="X116" s="4">
        <f t="shared" si="234"/>
        <v>98.901387051129404</v>
      </c>
      <c r="Y116" s="4">
        <f t="shared" si="235"/>
        <v>101.18129343282584</v>
      </c>
      <c r="Z116" s="4">
        <f t="shared" si="236"/>
        <v>98.731311130940753</v>
      </c>
      <c r="AA116" s="4">
        <f t="shared" si="237"/>
        <v>79.518971361108811</v>
      </c>
      <c r="AB116" s="4">
        <f t="shared" si="238"/>
        <v>74.274078342050444</v>
      </c>
      <c r="AC116" s="4">
        <f t="shared" si="239"/>
        <v>100.93494335614361</v>
      </c>
      <c r="AD116" s="4">
        <f t="shared" si="240"/>
        <v>108.95562343036829</v>
      </c>
      <c r="AE116" s="4">
        <f t="shared" si="241"/>
        <v>131.87015928667506</v>
      </c>
      <c r="AF116" s="4">
        <f t="shared" si="242"/>
        <v>124.97381256375721</v>
      </c>
      <c r="AG116" s="4">
        <f t="shared" si="243"/>
        <v>97.346532082485339</v>
      </c>
      <c r="AI116" s="4">
        <f t="shared" si="244"/>
        <v>4.4915045017345108</v>
      </c>
      <c r="AJ116" s="4">
        <f t="shared" si="245"/>
        <v>4.7687706766470512</v>
      </c>
      <c r="AK116" s="4">
        <f t="shared" si="246"/>
        <v>5.4761522199783457</v>
      </c>
      <c r="AL116" s="4">
        <f t="shared" si="247"/>
        <v>-2.1892303256677792E-2</v>
      </c>
      <c r="AM116" s="4">
        <f t="shared" si="248"/>
        <v>-7.1509182989395867</v>
      </c>
      <c r="AN116" s="4">
        <f t="shared" si="249"/>
        <v>1.8726129488705965</v>
      </c>
      <c r="AO116" s="4">
        <f t="shared" si="250"/>
        <v>4.4477065671741656</v>
      </c>
      <c r="AP116" s="4">
        <f t="shared" si="251"/>
        <v>2.1076888690592455</v>
      </c>
      <c r="AQ116" s="4">
        <f t="shared" si="252"/>
        <v>-1.2289713611088047</v>
      </c>
      <c r="AR116" s="4">
        <f t="shared" si="253"/>
        <v>-4.5640783420504505</v>
      </c>
      <c r="AS116" s="4">
        <f t="shared" si="254"/>
        <v>4.1300566438563919</v>
      </c>
      <c r="AT116" s="4">
        <f t="shared" si="255"/>
        <v>4.5283765696317033</v>
      </c>
      <c r="AU116" s="4">
        <f t="shared" si="256"/>
        <v>2.8558407133249375</v>
      </c>
      <c r="AV116" s="4">
        <f t="shared" si="358"/>
        <v>-1.7798125637572042</v>
      </c>
      <c r="AW116" s="4">
        <f t="shared" si="358"/>
        <v>1.8794679175146598</v>
      </c>
      <c r="AY116" s="2">
        <f t="shared" si="308"/>
        <v>50.589258281941198</v>
      </c>
      <c r="AZ116" s="2">
        <f t="shared" si="359"/>
        <v>49.878797250316531</v>
      </c>
      <c r="BA116" s="2">
        <f t="shared" si="360"/>
        <v>50.548735499660133</v>
      </c>
      <c r="BB116" s="2">
        <f t="shared" si="361"/>
        <v>55.262274478759743</v>
      </c>
      <c r="BC116" s="2">
        <f t="shared" si="362"/>
        <v>55.934126174144318</v>
      </c>
      <c r="BD116" s="2">
        <f t="shared" si="363"/>
        <v>57.400564322017495</v>
      </c>
      <c r="BE116" s="2">
        <f t="shared" si="364"/>
        <v>58.043112665685406</v>
      </c>
      <c r="BF116" s="2">
        <f t="shared" si="365"/>
        <v>57.589070952736449</v>
      </c>
      <c r="BG116" s="2">
        <f t="shared" si="366"/>
        <v>57.841641890449168</v>
      </c>
      <c r="BH116" s="2">
        <f t="shared" si="367"/>
        <v>57.706818794862798</v>
      </c>
      <c r="BI116" s="2">
        <f t="shared" si="368"/>
        <v>55.158295102344574</v>
      </c>
      <c r="BJ116" s="2">
        <f t="shared" si="369"/>
        <v>53.56764410576605</v>
      </c>
      <c r="BK116" s="2">
        <f t="shared" si="370"/>
        <v>54.860252837109861</v>
      </c>
      <c r="BL116" s="2">
        <f t="shared" si="371"/>
        <v>57.292309294286987</v>
      </c>
      <c r="BM116" s="2">
        <f t="shared" si="372"/>
        <v>56.849188214959973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 t="str">
        <f t="shared" si="312"/>
        <v/>
      </c>
      <c r="CI116" s="2" t="str">
        <f t="shared" si="313"/>
        <v/>
      </c>
      <c r="CJ116" s="2" t="str">
        <f t="shared" si="314"/>
        <v/>
      </c>
      <c r="CK116" s="2" t="str">
        <f t="shared" si="315"/>
        <v/>
      </c>
      <c r="CL116" s="2" t="str">
        <f t="shared" si="316"/>
        <v/>
      </c>
      <c r="CM116" s="2" t="str">
        <f t="shared" si="317"/>
        <v/>
      </c>
      <c r="CN116" s="2" t="str">
        <f t="shared" si="318"/>
        <v/>
      </c>
      <c r="CO116" s="2" t="str">
        <f t="shared" si="319"/>
        <v/>
      </c>
      <c r="CP116" s="2" t="str">
        <f t="shared" si="320"/>
        <v/>
      </c>
      <c r="CQ116" s="2" t="str">
        <f t="shared" si="321"/>
        <v/>
      </c>
      <c r="CR116" s="2" t="str">
        <f t="shared" si="322"/>
        <v/>
      </c>
      <c r="CS116" s="2" t="str">
        <f t="shared" si="323"/>
        <v/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 t="str">
        <f t="shared" si="276"/>
        <v/>
      </c>
      <c r="CY116" s="2" t="str">
        <f t="shared" si="277"/>
        <v/>
      </c>
      <c r="CZ116" s="2" t="str">
        <f t="shared" si="278"/>
        <v/>
      </c>
      <c r="DA116" s="2" t="str">
        <f t="shared" si="279"/>
        <v/>
      </c>
      <c r="DB116" s="2" t="str">
        <f t="shared" si="280"/>
        <v/>
      </c>
      <c r="DC116" s="2" t="str">
        <f t="shared" si="281"/>
        <v/>
      </c>
      <c r="DD116" s="2" t="str">
        <f t="shared" si="282"/>
        <v/>
      </c>
      <c r="DE116" s="2" t="str">
        <f t="shared" si="283"/>
        <v/>
      </c>
      <c r="DF116" s="2" t="str">
        <f t="shared" si="284"/>
        <v/>
      </c>
      <c r="DG116" s="2" t="str">
        <f t="shared" si="285"/>
        <v/>
      </c>
      <c r="DH116" s="2" t="str">
        <f t="shared" si="286"/>
        <v/>
      </c>
      <c r="DI116" s="2" t="str">
        <f t="shared" si="287"/>
        <v/>
      </c>
      <c r="DK116" s="2">
        <f t="shared" si="288"/>
        <v>69.210519487885904</v>
      </c>
      <c r="DL116" s="2">
        <f t="shared" si="373"/>
        <v>69.294822434702766</v>
      </c>
      <c r="DM116" s="2">
        <f t="shared" si="373"/>
        <v>68.559950112092508</v>
      </c>
      <c r="DN116" s="2">
        <f t="shared" si="373"/>
        <v>77.155310782241031</v>
      </c>
      <c r="DO116" s="2">
        <f t="shared" si="373"/>
        <v>76.309203714889776</v>
      </c>
      <c r="DP116" s="2">
        <f t="shared" si="373"/>
        <v>73.563654241957664</v>
      </c>
      <c r="DQ116" s="2">
        <f t="shared" si="373"/>
        <v>77.103249189570121</v>
      </c>
      <c r="DR116" s="2">
        <f t="shared" si="373"/>
        <v>76.330852902249958</v>
      </c>
      <c r="DS116" s="2">
        <f t="shared" si="373"/>
        <v>77.057408939897314</v>
      </c>
      <c r="DT116" s="2">
        <f t="shared" si="373"/>
        <v>78.530309996488654</v>
      </c>
      <c r="DU116" s="2">
        <f t="shared" si="373"/>
        <v>76.948034146341499</v>
      </c>
      <c r="DV116" s="2">
        <f t="shared" si="373"/>
        <v>75.130903438403166</v>
      </c>
      <c r="DW116" s="2">
        <f t="shared" si="373"/>
        <v>73.038186046511655</v>
      </c>
      <c r="DX116" s="2">
        <f t="shared" si="373"/>
        <v>74.34879459459458</v>
      </c>
      <c r="DY116" s="2">
        <f t="shared" si="373"/>
        <v>70.547885918003573</v>
      </c>
      <c r="EA116" s="2">
        <f t="shared" si="228"/>
        <v>50.329933912736365</v>
      </c>
      <c r="EB116" s="2">
        <f t="shared" si="290"/>
        <v>49.615301741218147</v>
      </c>
      <c r="EC116" s="2">
        <f t="shared" si="291"/>
        <v>50.247646684108744</v>
      </c>
      <c r="ED116" s="2">
        <f t="shared" si="292"/>
        <v>54.92507238539514</v>
      </c>
      <c r="EE116" s="2">
        <f t="shared" si="293"/>
        <v>55.613963615362415</v>
      </c>
      <c r="EF116" s="2">
        <f t="shared" si="294"/>
        <v>57.130729150789655</v>
      </c>
      <c r="EG116" s="2">
        <f t="shared" si="295"/>
        <v>57.723417530298576</v>
      </c>
      <c r="EH116" s="2">
        <f t="shared" si="296"/>
        <v>57.272601299875632</v>
      </c>
      <c r="EI116" s="2">
        <f t="shared" si="297"/>
        <v>57.531972214463167</v>
      </c>
      <c r="EJ116" s="2">
        <f t="shared" si="298"/>
        <v>57.380108811395452</v>
      </c>
      <c r="EK116" s="2">
        <f t="shared" si="299"/>
        <v>54.747857194654159</v>
      </c>
      <c r="EL116" s="2">
        <f t="shared" si="300"/>
        <v>53.190878893944706</v>
      </c>
      <c r="EM116" s="2">
        <f t="shared" si="301"/>
        <v>54.549660499537453</v>
      </c>
      <c r="EN116" s="2">
        <f t="shared" si="302"/>
        <v>56.910454222682851</v>
      </c>
      <c r="EO116" s="2">
        <f t="shared" si="303"/>
        <v>56.521151628552765</v>
      </c>
      <c r="EQ116" s="2">
        <f t="shared" si="304"/>
        <v>49.646321693600129</v>
      </c>
      <c r="ER116" s="2">
        <f t="shared" si="374"/>
        <v>49.472125791347601</v>
      </c>
      <c r="ES116" s="2">
        <f t="shared" si="374"/>
        <v>49.884488801941082</v>
      </c>
      <c r="ET116" s="2">
        <f t="shared" si="374"/>
        <v>53.915217481510993</v>
      </c>
      <c r="EU116" s="2">
        <f t="shared" si="374"/>
        <v>55.521107905470622</v>
      </c>
      <c r="EV116" s="2">
        <f t="shared" si="374"/>
        <v>56.789485207017563</v>
      </c>
      <c r="EW116" s="2">
        <f t="shared" si="374"/>
        <v>57.330011321212048</v>
      </c>
      <c r="EX116" s="2">
        <f t="shared" si="374"/>
        <v>56.839549014489556</v>
      </c>
      <c r="EY116" s="2">
        <f t="shared" si="374"/>
        <v>57.324513401265477</v>
      </c>
      <c r="EZ116" s="2">
        <f t="shared" si="374"/>
        <v>57.160381238762596</v>
      </c>
      <c r="FA116" s="2">
        <f t="shared" si="374"/>
        <v>54.531119379196937</v>
      </c>
      <c r="FB116" s="2">
        <f t="shared" si="374"/>
        <v>53.382816168456031</v>
      </c>
      <c r="FC116" s="2">
        <f t="shared" si="374"/>
        <v>53.59432573058848</v>
      </c>
      <c r="FD116" s="2">
        <f t="shared" si="374"/>
        <v>57.002884527328739</v>
      </c>
      <c r="FE116" s="2">
        <f t="shared" si="374"/>
        <v>56.811119482834272</v>
      </c>
      <c r="FG116" s="2">
        <f t="shared" si="306"/>
        <v>0.98621027243971005</v>
      </c>
      <c r="FH116" s="2">
        <f t="shared" si="375"/>
        <v>0.98659361240538646</v>
      </c>
      <c r="FI116" s="2">
        <f t="shared" si="375"/>
        <v>0.98352763790269326</v>
      </c>
      <c r="FJ116" s="2">
        <f t="shared" si="375"/>
        <v>0.98474197463065638</v>
      </c>
      <c r="FK116" s="2">
        <f t="shared" si="375"/>
        <v>0.98452232935226647</v>
      </c>
      <c r="FL116" s="2">
        <f t="shared" si="375"/>
        <v>0.98354529538723956</v>
      </c>
      <c r="FM116" s="2">
        <f t="shared" si="375"/>
        <v>0.98347070959853133</v>
      </c>
      <c r="FN116" s="2">
        <f t="shared" si="375"/>
        <v>0.98334757194798084</v>
      </c>
      <c r="FO116" s="2">
        <f t="shared" si="375"/>
        <v>0.9841183152068107</v>
      </c>
      <c r="FP116" s="2">
        <f t="shared" si="375"/>
        <v>0.98453075488210462</v>
      </c>
      <c r="FQ116" s="2">
        <f t="shared" si="375"/>
        <v>0.9814957907232742</v>
      </c>
      <c r="FR116" s="2">
        <f t="shared" si="375"/>
        <v>0.98284062645835579</v>
      </c>
      <c r="FS116" s="2">
        <f t="shared" si="375"/>
        <v>0.98313238282771998</v>
      </c>
      <c r="FT116" s="2">
        <f t="shared" si="375"/>
        <v>0.97810805332739881</v>
      </c>
      <c r="FU116" s="2">
        <f t="shared" si="375"/>
        <v>0.97663615211488886</v>
      </c>
      <c r="FW116" s="2">
        <f t="shared" si="324"/>
        <v>1.5122053501694873E-3</v>
      </c>
      <c r="FX116" s="2">
        <f t="shared" si="376"/>
        <v>2.3451773499080326E-3</v>
      </c>
      <c r="FY116" s="2">
        <f t="shared" si="377"/>
        <v>1.5367347853827329E-3</v>
      </c>
      <c r="FZ116" s="2">
        <f t="shared" si="378"/>
        <v>1.9680530870250083E-3</v>
      </c>
      <c r="GA116" s="2">
        <f t="shared" si="379"/>
        <v>1.6321177720590918E-3</v>
      </c>
      <c r="GB116" s="2">
        <f t="shared" si="380"/>
        <v>1.6520646922557126E-3</v>
      </c>
      <c r="GC116" s="2">
        <f t="shared" si="381"/>
        <v>1.6261310219995129E-3</v>
      </c>
      <c r="GD116" s="2">
        <f t="shared" si="382"/>
        <v>2.0702136329822703E-3</v>
      </c>
      <c r="GE116" s="2">
        <f t="shared" si="383"/>
        <v>2.0589895899066923E-3</v>
      </c>
      <c r="GF116" s="2">
        <f t="shared" si="384"/>
        <v>2.1283762982233501E-3</v>
      </c>
      <c r="GG116" s="2">
        <f t="shared" si="385"/>
        <v>1.655514535824169E-3</v>
      </c>
      <c r="GH116" s="2">
        <f t="shared" si="386"/>
        <v>1.5011943400477282E-3</v>
      </c>
      <c r="GI116" s="2">
        <f t="shared" si="387"/>
        <v>1.3241781572216789E-3</v>
      </c>
      <c r="GJ116" s="2">
        <f t="shared" si="388"/>
        <v>1.0370421686924476E-3</v>
      </c>
      <c r="GK116" s="2">
        <f t="shared" si="389"/>
        <v>1.0970186484872432E-3</v>
      </c>
      <c r="GM116" s="86">
        <f t="shared" si="325"/>
        <v>1.9619352700413374E-16</v>
      </c>
      <c r="GN116" s="86">
        <f t="shared" si="390"/>
        <v>1.7436055332227473E-20</v>
      </c>
      <c r="GO116" s="86">
        <f t="shared" si="391"/>
        <v>2.5301233295480418E-26</v>
      </c>
      <c r="GP116" s="86">
        <f t="shared" si="392"/>
        <v>2.663839081735891E-27</v>
      </c>
      <c r="GQ116" s="86">
        <f t="shared" si="393"/>
        <v>7.8554724547115643E-32</v>
      </c>
      <c r="GR116" s="86">
        <f t="shared" si="394"/>
        <v>3.2060786666372493E-38</v>
      </c>
      <c r="GS116" s="86">
        <f t="shared" si="395"/>
        <v>9.7583396832498947E-39</v>
      </c>
      <c r="GT116" s="86">
        <f t="shared" si="396"/>
        <v>2.6396621368393603E-25</v>
      </c>
      <c r="GU116" s="86">
        <f t="shared" si="397"/>
        <v>7.8834039165903086E-32</v>
      </c>
      <c r="GV116" s="86">
        <f t="shared" si="398"/>
        <v>4.250395767426861E-33</v>
      </c>
      <c r="GW116" s="86">
        <f t="shared" si="399"/>
        <v>1.7027129129309332E-27</v>
      </c>
      <c r="GX116" s="86">
        <f t="shared" si="400"/>
        <v>1.2237034212880511E-23</v>
      </c>
      <c r="GY116" s="86">
        <f t="shared" si="401"/>
        <v>8.5247525962273345E-19</v>
      </c>
      <c r="GZ116" s="86">
        <f t="shared" si="402"/>
        <v>1.4389745683267043E-13</v>
      </c>
      <c r="HA116" s="86">
        <f t="shared" si="403"/>
        <v>7.0923195309477445E-22</v>
      </c>
      <c r="HC116" s="86">
        <f t="shared" si="326"/>
        <v>0.4334335090967093</v>
      </c>
      <c r="HD116" s="86">
        <f t="shared" si="404"/>
        <v>0.54480391605397982</v>
      </c>
      <c r="HE116" s="86">
        <f t="shared" si="405"/>
        <v>0.49984438863613673</v>
      </c>
      <c r="HF116" s="86">
        <f t="shared" si="406"/>
        <v>0.26957269768845743</v>
      </c>
      <c r="HG116" s="86">
        <f t="shared" si="407"/>
        <v>0.32259971562296758</v>
      </c>
      <c r="HH116" s="86">
        <f t="shared" si="408"/>
        <v>0.37154932357151377</v>
      </c>
      <c r="HI116" s="86">
        <f t="shared" si="409"/>
        <v>0.40736165923207274</v>
      </c>
      <c r="HJ116" s="86">
        <f t="shared" si="410"/>
        <v>0.37055154640158</v>
      </c>
      <c r="HK116" s="86">
        <f t="shared" si="411"/>
        <v>0.2403445527597711</v>
      </c>
      <c r="HL116" s="86">
        <f t="shared" si="412"/>
        <v>0.18211592011595096</v>
      </c>
      <c r="HM116" s="86">
        <f t="shared" si="413"/>
        <v>0.42071730902419863</v>
      </c>
      <c r="HN116" s="86">
        <f t="shared" si="414"/>
        <v>0.48593456620237663</v>
      </c>
      <c r="HO116" s="86">
        <f t="shared" si="415"/>
        <v>0.58412354479479434</v>
      </c>
      <c r="HP116" s="86">
        <f t="shared" si="416"/>
        <v>0.59081345913029426</v>
      </c>
      <c r="HQ116" s="86">
        <f t="shared" si="417"/>
        <v>0.52591127995545095</v>
      </c>
      <c r="HS116" s="86">
        <f t="shared" si="327"/>
        <v>1.561060148641829E-20</v>
      </c>
      <c r="HT116" s="86">
        <f t="shared" si="418"/>
        <v>5.496119640960387E-14</v>
      </c>
      <c r="HU116" s="86">
        <f t="shared" si="419"/>
        <v>8.2047433009464008E-20</v>
      </c>
      <c r="HV116" s="86">
        <f t="shared" si="420"/>
        <v>4.9507683702999243E-19</v>
      </c>
      <c r="HW116" s="86">
        <f t="shared" si="421"/>
        <v>2.5005435066215334E-18</v>
      </c>
      <c r="HX116" s="86">
        <f t="shared" si="422"/>
        <v>1.2655367194603754E-19</v>
      </c>
      <c r="HY116" s="86">
        <f t="shared" si="423"/>
        <v>3.8335836595883284E-21</v>
      </c>
      <c r="HZ116" s="86">
        <f t="shared" si="424"/>
        <v>3.9293573123109315E-20</v>
      </c>
      <c r="IA116" s="86">
        <f t="shared" si="425"/>
        <v>2.7248830229749231E-18</v>
      </c>
      <c r="IB116" s="86">
        <f t="shared" si="426"/>
        <v>2.2872042157234642E-19</v>
      </c>
      <c r="IC116" s="86">
        <f t="shared" si="427"/>
        <v>1.6730258491578331E-21</v>
      </c>
      <c r="ID116" s="86">
        <f t="shared" si="428"/>
        <v>2.6103342873892983E-20</v>
      </c>
      <c r="IE116" s="86">
        <f t="shared" si="429"/>
        <v>2.7069849262200607E-20</v>
      </c>
      <c r="IF116" s="86">
        <f t="shared" si="430"/>
        <v>7.4932270129840926E-16</v>
      </c>
      <c r="IG116" s="86">
        <f t="shared" si="431"/>
        <v>5.8158628893459395E-11</v>
      </c>
      <c r="II116" s="86">
        <f t="shared" si="328"/>
        <v>2.5118255525638027E-81</v>
      </c>
      <c r="IJ116" s="86">
        <f t="shared" si="329"/>
        <v>4.3073221269007405E-53</v>
      </c>
      <c r="IK116" s="86">
        <f t="shared" si="330"/>
        <v>9.4077976447052181E-79</v>
      </c>
      <c r="IL116" s="86">
        <f t="shared" si="331"/>
        <v>1.2440261864021768E-76</v>
      </c>
      <c r="IM116" s="86">
        <f t="shared" si="332"/>
        <v>9.2826633575900178E-77</v>
      </c>
      <c r="IN116" s="86">
        <f t="shared" si="333"/>
        <v>1.4766810870750977E-78</v>
      </c>
      <c r="IO116" s="86">
        <f t="shared" si="334"/>
        <v>1.0219315735763391E-83</v>
      </c>
      <c r="IP116" s="86">
        <f t="shared" si="335"/>
        <v>3.1295114325958581E-80</v>
      </c>
      <c r="IQ116" s="86">
        <f t="shared" si="336"/>
        <v>1.4190768378910867E-73</v>
      </c>
      <c r="IR116" s="86">
        <f t="shared" si="337"/>
        <v>2.6694531217337563E-79</v>
      </c>
      <c r="IS116" s="86">
        <f t="shared" si="338"/>
        <v>2.450344372525746E-85</v>
      </c>
      <c r="IT116" s="86">
        <f t="shared" si="339"/>
        <v>2.420858891453659E-79</v>
      </c>
      <c r="IU116" s="86">
        <f t="shared" si="340"/>
        <v>2.1625134885924881E-77</v>
      </c>
      <c r="IV116" s="86">
        <f t="shared" si="341"/>
        <v>2.8378269903042058E-45</v>
      </c>
      <c r="IW116" s="86">
        <f t="shared" si="342"/>
        <v>8.4108238569267808E-68</v>
      </c>
      <c r="IY116" s="86">
        <f t="shared" si="343"/>
        <v>0.43343350909670952</v>
      </c>
      <c r="IZ116" s="86">
        <f t="shared" si="344"/>
        <v>0.54480391605403478</v>
      </c>
      <c r="JA116" s="86">
        <f t="shared" si="345"/>
        <v>0.49984438863613673</v>
      </c>
      <c r="JB116" s="86">
        <f t="shared" si="346"/>
        <v>0.26957269768845743</v>
      </c>
      <c r="JC116" s="86">
        <f t="shared" si="347"/>
        <v>0.32259971562296758</v>
      </c>
      <c r="JD116" s="86">
        <f t="shared" si="348"/>
        <v>0.37154932357151377</v>
      </c>
      <c r="JE116" s="86">
        <f t="shared" si="349"/>
        <v>0.40736165923207274</v>
      </c>
      <c r="JF116" s="86">
        <f t="shared" si="350"/>
        <v>0.37055154640158</v>
      </c>
      <c r="JG116" s="86">
        <f t="shared" si="351"/>
        <v>0.2403445527597711</v>
      </c>
      <c r="JH116" s="86">
        <f t="shared" si="352"/>
        <v>0.18211592011595096</v>
      </c>
      <c r="JI116" s="86">
        <f t="shared" si="353"/>
        <v>0.42071730902419863</v>
      </c>
      <c r="JJ116" s="86">
        <f t="shared" si="354"/>
        <v>0.48593456620237663</v>
      </c>
      <c r="JK116" s="86">
        <f t="shared" si="355"/>
        <v>0.58412354479479434</v>
      </c>
      <c r="JL116" s="86">
        <f t="shared" si="356"/>
        <v>0.59081345913043892</v>
      </c>
      <c r="JM116" s="86">
        <f t="shared" si="357"/>
        <v>0.52591128001360954</v>
      </c>
    </row>
    <row r="117" spans="2:273" x14ac:dyDescent="0.25">
      <c r="B117" s="2">
        <v>90</v>
      </c>
      <c r="C117" s="37">
        <v>84.733000000000004</v>
      </c>
      <c r="D117" s="37">
        <v>102.887</v>
      </c>
      <c r="E117" s="37">
        <v>91.144999999999996</v>
      </c>
      <c r="F117" s="37">
        <v>61.935000000000002</v>
      </c>
      <c r="G117" s="37">
        <v>66.257999999999996</v>
      </c>
      <c r="H117" s="37">
        <v>75.805999999999997</v>
      </c>
      <c r="I117" s="37">
        <v>77.161000000000001</v>
      </c>
      <c r="J117" s="37">
        <v>77.757999999999996</v>
      </c>
      <c r="K117" s="37">
        <v>63.725999999999999</v>
      </c>
      <c r="L117" s="37">
        <v>60.935000000000002</v>
      </c>
      <c r="M117" s="37">
        <v>82.968000000000004</v>
      </c>
      <c r="N117" s="37">
        <v>90.29</v>
      </c>
      <c r="O117" s="37">
        <v>118.065</v>
      </c>
      <c r="P117" s="37">
        <v>116.565</v>
      </c>
      <c r="Q117" s="37">
        <v>88.435000000000002</v>
      </c>
      <c r="S117" s="4">
        <f t="shared" si="229"/>
        <v>82.555122560363841</v>
      </c>
      <c r="T117" s="4">
        <f t="shared" si="230"/>
        <v>96.865096567170085</v>
      </c>
      <c r="U117" s="4">
        <f t="shared" si="231"/>
        <v>88.877233249339966</v>
      </c>
      <c r="V117" s="4">
        <f t="shared" si="232"/>
        <v>68.549043288033388</v>
      </c>
      <c r="W117" s="4">
        <f t="shared" si="233"/>
        <v>73.603389292376804</v>
      </c>
      <c r="X117" s="4">
        <f t="shared" si="234"/>
        <v>76.449785193505448</v>
      </c>
      <c r="Y117" s="4">
        <f t="shared" si="235"/>
        <v>81.2973741204531</v>
      </c>
      <c r="Z117" s="4">
        <f t="shared" si="236"/>
        <v>80.34370429384677</v>
      </c>
      <c r="AA117" s="4">
        <f t="shared" si="237"/>
        <v>67.006853514566245</v>
      </c>
      <c r="AB117" s="4">
        <f t="shared" si="238"/>
        <v>64.320213663268291</v>
      </c>
      <c r="AC117" s="4">
        <f t="shared" si="239"/>
        <v>82.796709425500424</v>
      </c>
      <c r="AD117" s="4">
        <f t="shared" si="240"/>
        <v>88.717258638423004</v>
      </c>
      <c r="AE117" s="4">
        <f t="shared" si="241"/>
        <v>114.21363845132718</v>
      </c>
      <c r="AF117" s="4">
        <f t="shared" si="242"/>
        <v>110.79738435065414</v>
      </c>
      <c r="AG117" s="4">
        <f t="shared" si="243"/>
        <v>85.187234110217545</v>
      </c>
      <c r="AI117" s="4">
        <f t="shared" si="244"/>
        <v>2.1778774396361626</v>
      </c>
      <c r="AJ117" s="4">
        <f t="shared" si="245"/>
        <v>6.0219034328299159</v>
      </c>
      <c r="AK117" s="4">
        <f t="shared" si="246"/>
        <v>2.2677667506600301</v>
      </c>
      <c r="AL117" s="4">
        <f t="shared" si="247"/>
        <v>-6.6140432880333861</v>
      </c>
      <c r="AM117" s="4">
        <f t="shared" si="248"/>
        <v>-7.345389292376808</v>
      </c>
      <c r="AN117" s="4">
        <f t="shared" si="249"/>
        <v>-0.64378519350545105</v>
      </c>
      <c r="AO117" s="4">
        <f t="shared" si="250"/>
        <v>-4.1363741204530982</v>
      </c>
      <c r="AP117" s="4">
        <f t="shared" si="251"/>
        <v>-2.5857042938467742</v>
      </c>
      <c r="AQ117" s="4">
        <f t="shared" si="252"/>
        <v>-3.2808535145662461</v>
      </c>
      <c r="AR117" s="4">
        <f t="shared" si="253"/>
        <v>-3.3852136632682885</v>
      </c>
      <c r="AS117" s="4">
        <f t="shared" si="254"/>
        <v>0.17129057449957941</v>
      </c>
      <c r="AT117" s="4">
        <f t="shared" si="255"/>
        <v>1.5727413615770018</v>
      </c>
      <c r="AU117" s="4">
        <f t="shared" si="256"/>
        <v>3.8513615486728128</v>
      </c>
      <c r="AV117" s="4">
        <f t="shared" si="358"/>
        <v>5.7676156493458564</v>
      </c>
      <c r="AW117" s="4">
        <f t="shared" si="358"/>
        <v>3.2477658897824568</v>
      </c>
      <c r="AY117" s="2">
        <f t="shared" si="308"/>
        <v>50.417406667007562</v>
      </c>
      <c r="AZ117" s="2">
        <f t="shared" si="359"/>
        <v>49.727963645566994</v>
      </c>
      <c r="BA117" s="2">
        <f t="shared" si="360"/>
        <v>50.374202198267945</v>
      </c>
      <c r="BB117" s="2">
        <f t="shared" si="361"/>
        <v>55.028075343013974</v>
      </c>
      <c r="BC117" s="2">
        <f t="shared" si="362"/>
        <v>55.766483550711996</v>
      </c>
      <c r="BD117" s="2">
        <f t="shared" si="363"/>
        <v>57.248028879544535</v>
      </c>
      <c r="BE117" s="2">
        <f t="shared" si="364"/>
        <v>57.87514308220539</v>
      </c>
      <c r="BF117" s="2">
        <f t="shared" si="365"/>
        <v>57.432423637734857</v>
      </c>
      <c r="BG117" s="2">
        <f t="shared" si="366"/>
        <v>57.70344459875357</v>
      </c>
      <c r="BH117" s="2">
        <f t="shared" si="367"/>
        <v>57.565801287487808</v>
      </c>
      <c r="BI117" s="2">
        <f t="shared" si="368"/>
        <v>54.998576712700263</v>
      </c>
      <c r="BJ117" s="2">
        <f t="shared" si="369"/>
        <v>53.419058909334524</v>
      </c>
      <c r="BK117" s="2">
        <f t="shared" si="370"/>
        <v>54.716297648222337</v>
      </c>
      <c r="BL117" s="2">
        <f t="shared" si="371"/>
        <v>57.154630157544709</v>
      </c>
      <c r="BM117" s="2">
        <f t="shared" si="372"/>
        <v>56.756412840094796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 t="str">
        <f t="shared" si="312"/>
        <v/>
      </c>
      <c r="CI117" s="2" t="str">
        <f t="shared" si="313"/>
        <v/>
      </c>
      <c r="CJ117" s="2" t="str">
        <f t="shared" si="314"/>
        <v/>
      </c>
      <c r="CK117" s="2" t="str">
        <f t="shared" si="315"/>
        <v/>
      </c>
      <c r="CL117" s="2" t="str">
        <f t="shared" si="316"/>
        <v/>
      </c>
      <c r="CM117" s="2" t="str">
        <f t="shared" si="317"/>
        <v/>
      </c>
      <c r="CN117" s="2" t="str">
        <f t="shared" si="318"/>
        <v/>
      </c>
      <c r="CO117" s="2" t="str">
        <f t="shared" si="319"/>
        <v/>
      </c>
      <c r="CP117" s="2" t="str">
        <f t="shared" si="320"/>
        <v/>
      </c>
      <c r="CQ117" s="2" t="str">
        <f t="shared" si="321"/>
        <v/>
      </c>
      <c r="CR117" s="2" t="str">
        <f t="shared" si="322"/>
        <v/>
      </c>
      <c r="CS117" s="2" t="str">
        <f t="shared" si="323"/>
        <v/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 t="str">
        <f t="shared" si="276"/>
        <v/>
      </c>
      <c r="CY117" s="2" t="str">
        <f t="shared" si="277"/>
        <v/>
      </c>
      <c r="CZ117" s="2" t="str">
        <f t="shared" si="278"/>
        <v/>
      </c>
      <c r="DA117" s="2" t="str">
        <f t="shared" si="279"/>
        <v/>
      </c>
      <c r="DB117" s="2" t="str">
        <f t="shared" si="280"/>
        <v/>
      </c>
      <c r="DC117" s="2" t="str">
        <f t="shared" si="281"/>
        <v/>
      </c>
      <c r="DD117" s="2" t="str">
        <f t="shared" si="282"/>
        <v/>
      </c>
      <c r="DE117" s="2" t="str">
        <f t="shared" si="283"/>
        <v/>
      </c>
      <c r="DF117" s="2" t="str">
        <f t="shared" si="284"/>
        <v/>
      </c>
      <c r="DG117" s="2" t="str">
        <f t="shared" si="285"/>
        <v/>
      </c>
      <c r="DH117" s="2" t="str">
        <f t="shared" si="286"/>
        <v/>
      </c>
      <c r="DI117" s="2" t="str">
        <f t="shared" si="287"/>
        <v/>
      </c>
      <c r="DK117" s="2">
        <f t="shared" si="288"/>
        <v>69.36988890689571</v>
      </c>
      <c r="DL117" s="2">
        <f t="shared" si="373"/>
        <v>69.422052723982404</v>
      </c>
      <c r="DM117" s="2">
        <f t="shared" si="373"/>
        <v>68.673506468951757</v>
      </c>
      <c r="DN117" s="2">
        <f t="shared" si="373"/>
        <v>77.313487103594099</v>
      </c>
      <c r="DO117" s="2">
        <f t="shared" si="373"/>
        <v>76.448493808517071</v>
      </c>
      <c r="DP117" s="2">
        <f t="shared" si="373"/>
        <v>73.627775788023612</v>
      </c>
      <c r="DQ117" s="2">
        <f t="shared" si="373"/>
        <v>77.227091966173361</v>
      </c>
      <c r="DR117" s="2">
        <f t="shared" si="373"/>
        <v>76.438494422386086</v>
      </c>
      <c r="DS117" s="2">
        <f t="shared" si="373"/>
        <v>77.156512231954082</v>
      </c>
      <c r="DT117" s="2">
        <f t="shared" si="373"/>
        <v>78.650420279285839</v>
      </c>
      <c r="DU117" s="2">
        <f t="shared" si="373"/>
        <v>77.078829268292708</v>
      </c>
      <c r="DV117" s="2">
        <f t="shared" si="373"/>
        <v>75.265286551603069</v>
      </c>
      <c r="DW117" s="2">
        <f t="shared" si="373"/>
        <v>73.136953488372114</v>
      </c>
      <c r="DX117" s="2">
        <f t="shared" si="373"/>
        <v>74.505924195624175</v>
      </c>
      <c r="DY117" s="2">
        <f t="shared" si="373"/>
        <v>70.694800356506235</v>
      </c>
      <c r="EA117" s="2">
        <f t="shared" si="228"/>
        <v>50.176823467083778</v>
      </c>
      <c r="EB117" s="2">
        <f t="shared" si="290"/>
        <v>49.484252144472151</v>
      </c>
      <c r="EC117" s="2">
        <f t="shared" si="291"/>
        <v>50.095284586508924</v>
      </c>
      <c r="ED117" s="2">
        <f t="shared" si="292"/>
        <v>54.715272575528118</v>
      </c>
      <c r="EE117" s="2">
        <f t="shared" si="293"/>
        <v>55.470115275772464</v>
      </c>
      <c r="EF117" s="2">
        <f t="shared" si="294"/>
        <v>56.998709617661895</v>
      </c>
      <c r="EG117" s="2">
        <f t="shared" si="295"/>
        <v>57.579193372605026</v>
      </c>
      <c r="EH117" s="2">
        <f t="shared" si="296"/>
        <v>57.139842755354493</v>
      </c>
      <c r="EI117" s="2">
        <f t="shared" si="297"/>
        <v>57.417586931486831</v>
      </c>
      <c r="EJ117" s="2">
        <f t="shared" si="298"/>
        <v>57.264159488766254</v>
      </c>
      <c r="EK117" s="2">
        <f t="shared" si="299"/>
        <v>54.619308375800038</v>
      </c>
      <c r="EL117" s="2">
        <f t="shared" si="300"/>
        <v>53.070900175008759</v>
      </c>
      <c r="EM117" s="2">
        <f t="shared" si="301"/>
        <v>54.429417682040423</v>
      </c>
      <c r="EN117" s="2">
        <f t="shared" si="302"/>
        <v>56.800340669233037</v>
      </c>
      <c r="EO117" s="2">
        <f t="shared" si="303"/>
        <v>56.451970578664358</v>
      </c>
      <c r="EQ117" s="2">
        <f t="shared" si="304"/>
        <v>49.519749060016025</v>
      </c>
      <c r="ER117" s="2">
        <f t="shared" si="374"/>
        <v>49.34759814435057</v>
      </c>
      <c r="ES117" s="2">
        <f t="shared" si="374"/>
        <v>49.746495102834132</v>
      </c>
      <c r="ET117" s="2">
        <f t="shared" si="374"/>
        <v>53.748843928351675</v>
      </c>
      <c r="EU117" s="2">
        <f t="shared" si="374"/>
        <v>55.379450071613164</v>
      </c>
      <c r="EV117" s="2">
        <f t="shared" si="374"/>
        <v>56.671413665497099</v>
      </c>
      <c r="EW117" s="2">
        <f t="shared" si="374"/>
        <v>57.202443799283472</v>
      </c>
      <c r="EX117" s="2">
        <f t="shared" si="374"/>
        <v>56.724956586527128</v>
      </c>
      <c r="EY117" s="2">
        <f t="shared" si="374"/>
        <v>57.21985601454211</v>
      </c>
      <c r="EZ117" s="2">
        <f t="shared" si="374"/>
        <v>57.05442667096095</v>
      </c>
      <c r="FA117" s="2">
        <f t="shared" si="374"/>
        <v>54.411284886837805</v>
      </c>
      <c r="FB117" s="2">
        <f t="shared" si="374"/>
        <v>53.254220972674986</v>
      </c>
      <c r="FC117" s="2">
        <f t="shared" si="374"/>
        <v>53.510367778475434</v>
      </c>
      <c r="FD117" s="2">
        <f t="shared" si="374"/>
        <v>56.890928078215033</v>
      </c>
      <c r="FE117" s="2">
        <f t="shared" si="374"/>
        <v>56.726084613696813</v>
      </c>
      <c r="FG117" s="2">
        <f t="shared" si="306"/>
        <v>0.98740834094713548</v>
      </c>
      <c r="FH117" s="2">
        <f t="shared" si="375"/>
        <v>0.98775878925936522</v>
      </c>
      <c r="FI117" s="2">
        <f t="shared" si="375"/>
        <v>0.98495522147622538</v>
      </c>
      <c r="FJ117" s="2">
        <f t="shared" si="375"/>
        <v>0.98606580825442602</v>
      </c>
      <c r="FK117" s="2">
        <f t="shared" si="375"/>
        <v>0.98586494653490897</v>
      </c>
      <c r="FL117" s="2">
        <f t="shared" si="375"/>
        <v>0.98497137205148555</v>
      </c>
      <c r="FM117" s="2">
        <f t="shared" si="375"/>
        <v>0.984903151154367</v>
      </c>
      <c r="FN117" s="2">
        <f t="shared" si="375"/>
        <v>0.98479051967994657</v>
      </c>
      <c r="FO117" s="2">
        <f t="shared" si="375"/>
        <v>0.98549546244686637</v>
      </c>
      <c r="FP117" s="2">
        <f t="shared" si="375"/>
        <v>0.98587265167621274</v>
      </c>
      <c r="FQ117" s="2">
        <f t="shared" si="375"/>
        <v>0.98309643869716945</v>
      </c>
      <c r="FR117" s="2">
        <f t="shared" si="375"/>
        <v>0.98432680132881245</v>
      </c>
      <c r="FS117" s="2">
        <f t="shared" si="375"/>
        <v>0.98459368475274367</v>
      </c>
      <c r="FT117" s="2">
        <f t="shared" si="375"/>
        <v>0.97999577411961536</v>
      </c>
      <c r="FU117" s="2">
        <f t="shared" si="375"/>
        <v>0.9786480228245682</v>
      </c>
      <c r="FW117" s="2">
        <f t="shared" si="324"/>
        <v>1.6578583215700799E-3</v>
      </c>
      <c r="FX117" s="2">
        <f t="shared" si="376"/>
        <v>2.5708541527092103E-3</v>
      </c>
      <c r="FY117" s="2">
        <f t="shared" si="377"/>
        <v>1.6847464025665801E-3</v>
      </c>
      <c r="FZ117" s="2">
        <f t="shared" si="378"/>
        <v>2.1575176418136303E-3</v>
      </c>
      <c r="GA117" s="2">
        <f t="shared" si="379"/>
        <v>1.789299800693025E-3</v>
      </c>
      <c r="GB117" s="2">
        <f t="shared" si="380"/>
        <v>1.8111642354302032E-3</v>
      </c>
      <c r="GC117" s="2">
        <f t="shared" si="381"/>
        <v>1.7827375228008865E-3</v>
      </c>
      <c r="GD117" s="2">
        <f t="shared" si="382"/>
        <v>2.2694908234388495E-3</v>
      </c>
      <c r="GE117" s="2">
        <f t="shared" si="383"/>
        <v>2.2571888062759599E-3</v>
      </c>
      <c r="GF117" s="2">
        <f t="shared" si="384"/>
        <v>2.3332390924275348E-3</v>
      </c>
      <c r="GG117" s="2">
        <f t="shared" si="385"/>
        <v>1.8149457068842309E-3</v>
      </c>
      <c r="GH117" s="2">
        <f t="shared" si="386"/>
        <v>1.6457884983370195E-3</v>
      </c>
      <c r="GI117" s="2">
        <f t="shared" si="387"/>
        <v>1.4517470102505536E-3</v>
      </c>
      <c r="GJ117" s="2">
        <f t="shared" si="388"/>
        <v>1.1369803693404238E-3</v>
      </c>
      <c r="GK117" s="2">
        <f t="shared" si="389"/>
        <v>1.2027297338617073E-3</v>
      </c>
      <c r="GM117" s="86">
        <f t="shared" si="325"/>
        <v>1.1385514074555804E-17</v>
      </c>
      <c r="GN117" s="86">
        <f t="shared" si="390"/>
        <v>4.3537523377708893E-22</v>
      </c>
      <c r="GO117" s="86">
        <f t="shared" si="391"/>
        <v>2.2853463306106343E-28</v>
      </c>
      <c r="GP117" s="86">
        <f t="shared" si="392"/>
        <v>2.2609952825301457E-29</v>
      </c>
      <c r="GQ117" s="86">
        <f t="shared" si="393"/>
        <v>3.1111440271055267E-34</v>
      </c>
      <c r="GR117" s="86">
        <f t="shared" si="394"/>
        <v>3.1736279432650581E-41</v>
      </c>
      <c r="GS117" s="86">
        <f t="shared" si="395"/>
        <v>7.8302220665892948E-42</v>
      </c>
      <c r="GT117" s="86">
        <f t="shared" si="396"/>
        <v>3.1087712393488216E-27</v>
      </c>
      <c r="GU117" s="86">
        <f t="shared" si="397"/>
        <v>2.8357413120992492E-34</v>
      </c>
      <c r="GV117" s="86">
        <f t="shared" si="398"/>
        <v>1.3840818020039349E-35</v>
      </c>
      <c r="GW117" s="86">
        <f t="shared" si="399"/>
        <v>1.1825966155201294E-29</v>
      </c>
      <c r="GX117" s="86">
        <f t="shared" si="400"/>
        <v>1.8167633959373183E-25</v>
      </c>
      <c r="GY117" s="86">
        <f t="shared" si="401"/>
        <v>3.0080487292102719E-20</v>
      </c>
      <c r="GZ117" s="86">
        <f t="shared" si="402"/>
        <v>1.4286588826630383E-14</v>
      </c>
      <c r="HA117" s="86">
        <f t="shared" si="403"/>
        <v>1.5796865882386358E-23</v>
      </c>
      <c r="HC117" s="86">
        <f t="shared" si="326"/>
        <v>0.32628444775966109</v>
      </c>
      <c r="HD117" s="86">
        <f t="shared" si="404"/>
        <v>0.42647204569797731</v>
      </c>
      <c r="HE117" s="86">
        <f t="shared" si="405"/>
        <v>0.36263263397075862</v>
      </c>
      <c r="HF117" s="86">
        <f t="shared" si="406"/>
        <v>0.14611464464916052</v>
      </c>
      <c r="HG117" s="86">
        <f t="shared" si="407"/>
        <v>0.19045836605589292</v>
      </c>
      <c r="HH117" s="86">
        <f t="shared" si="408"/>
        <v>0.1948255402162074</v>
      </c>
      <c r="HI117" s="86">
        <f t="shared" si="409"/>
        <v>0.25154207730780542</v>
      </c>
      <c r="HJ117" s="86">
        <f t="shared" si="410"/>
        <v>0.23607311331840583</v>
      </c>
      <c r="HK117" s="86">
        <f t="shared" si="411"/>
        <v>0.11793216690189201</v>
      </c>
      <c r="HL117" s="86">
        <f t="shared" si="412"/>
        <v>8.6009033861468867E-2</v>
      </c>
      <c r="HM117" s="86">
        <f t="shared" si="413"/>
        <v>0.29122132735224948</v>
      </c>
      <c r="HN117" s="86">
        <f t="shared" si="414"/>
        <v>0.34886967465207874</v>
      </c>
      <c r="HO117" s="86">
        <f t="shared" si="415"/>
        <v>0.50238505978104808</v>
      </c>
      <c r="HP117" s="86">
        <f t="shared" si="416"/>
        <v>0.52365185892594501</v>
      </c>
      <c r="HQ117" s="86">
        <f t="shared" si="417"/>
        <v>0.42488919292393756</v>
      </c>
      <c r="HS117" s="86">
        <f t="shared" si="327"/>
        <v>1.4027103287820698E-19</v>
      </c>
      <c r="HT117" s="86">
        <f t="shared" si="418"/>
        <v>2.560239221909011E-13</v>
      </c>
      <c r="HU117" s="86">
        <f t="shared" si="419"/>
        <v>6.8654720786781324E-19</v>
      </c>
      <c r="HV117" s="86">
        <f t="shared" si="420"/>
        <v>4.1697640248090428E-18</v>
      </c>
      <c r="HW117" s="86">
        <f t="shared" si="421"/>
        <v>1.9030480944172858E-17</v>
      </c>
      <c r="HX117" s="86">
        <f t="shared" si="422"/>
        <v>1.0696588675731656E-18</v>
      </c>
      <c r="HY117" s="86">
        <f t="shared" si="423"/>
        <v>3.7801777648670056E-20</v>
      </c>
      <c r="HZ117" s="86">
        <f t="shared" si="424"/>
        <v>3.7885602136697566E-19</v>
      </c>
      <c r="IA117" s="86">
        <f t="shared" si="425"/>
        <v>2.1336387795326876E-17</v>
      </c>
      <c r="IB117" s="86">
        <f t="shared" si="426"/>
        <v>2.09778853389143E-18</v>
      </c>
      <c r="IC117" s="86">
        <f t="shared" si="427"/>
        <v>1.7337918724493443E-20</v>
      </c>
      <c r="ID117" s="86">
        <f t="shared" si="428"/>
        <v>2.2483380331248699E-19</v>
      </c>
      <c r="IE117" s="86">
        <f t="shared" si="429"/>
        <v>2.1790516083403538E-19</v>
      </c>
      <c r="IF117" s="86">
        <f t="shared" si="430"/>
        <v>3.4619164684841465E-15</v>
      </c>
      <c r="IG117" s="86">
        <f t="shared" si="431"/>
        <v>1.5409669916060513E-10</v>
      </c>
      <c r="II117" s="86">
        <f t="shared" si="328"/>
        <v>4.3431050055415103E-79</v>
      </c>
      <c r="IJ117" s="86">
        <f t="shared" si="329"/>
        <v>1.5256649835542139E-51</v>
      </c>
      <c r="IK117" s="86">
        <f t="shared" si="330"/>
        <v>1.3942862091965684E-76</v>
      </c>
      <c r="IL117" s="86">
        <f t="shared" si="331"/>
        <v>1.9468315530199653E-74</v>
      </c>
      <c r="IM117" s="86">
        <f t="shared" si="332"/>
        <v>1.2650750146792722E-74</v>
      </c>
      <c r="IN117" s="86">
        <f t="shared" si="333"/>
        <v>2.2854293574530581E-76</v>
      </c>
      <c r="IO117" s="86">
        <f t="shared" si="334"/>
        <v>2.189413094306633E-81</v>
      </c>
      <c r="IP117" s="86">
        <f t="shared" si="335"/>
        <v>6.5174014592797656E-78</v>
      </c>
      <c r="IQ117" s="86">
        <f t="shared" si="336"/>
        <v>1.8720508011276127E-71</v>
      </c>
      <c r="IR117" s="86">
        <f t="shared" si="337"/>
        <v>5.3433238440915955E-77</v>
      </c>
      <c r="IS117" s="86">
        <f t="shared" si="338"/>
        <v>5.9262461579025825E-83</v>
      </c>
      <c r="IT117" s="86">
        <f t="shared" si="339"/>
        <v>3.6610402149316111E-77</v>
      </c>
      <c r="IU117" s="86">
        <f t="shared" si="340"/>
        <v>2.6292646094793903E-75</v>
      </c>
      <c r="IV117" s="86">
        <f t="shared" si="341"/>
        <v>4.0914784401360428E-44</v>
      </c>
      <c r="IW117" s="86">
        <f t="shared" si="342"/>
        <v>4.9629573213362406E-66</v>
      </c>
      <c r="IY117" s="86">
        <f t="shared" si="343"/>
        <v>0.32628444775966109</v>
      </c>
      <c r="IZ117" s="86">
        <f t="shared" si="344"/>
        <v>0.42647204569823333</v>
      </c>
      <c r="JA117" s="86">
        <f t="shared" si="345"/>
        <v>0.36263263397075862</v>
      </c>
      <c r="JB117" s="86">
        <f t="shared" si="346"/>
        <v>0.14611464464916052</v>
      </c>
      <c r="JC117" s="86">
        <f t="shared" si="347"/>
        <v>0.19045836605589295</v>
      </c>
      <c r="JD117" s="86">
        <f t="shared" si="348"/>
        <v>0.1948255402162074</v>
      </c>
      <c r="JE117" s="86">
        <f t="shared" si="349"/>
        <v>0.25154207730780542</v>
      </c>
      <c r="JF117" s="86">
        <f t="shared" si="350"/>
        <v>0.23607311331840583</v>
      </c>
      <c r="JG117" s="86">
        <f t="shared" si="351"/>
        <v>0.11793216690189204</v>
      </c>
      <c r="JH117" s="86">
        <f t="shared" si="352"/>
        <v>8.6009033861468867E-2</v>
      </c>
      <c r="JI117" s="86">
        <f t="shared" si="353"/>
        <v>0.29122132735224948</v>
      </c>
      <c r="JJ117" s="86">
        <f t="shared" si="354"/>
        <v>0.34886967465207874</v>
      </c>
      <c r="JK117" s="86">
        <f t="shared" si="355"/>
        <v>0.50238505978104808</v>
      </c>
      <c r="JL117" s="86">
        <f t="shared" si="356"/>
        <v>0.52365185892596278</v>
      </c>
      <c r="JM117" s="86">
        <f t="shared" si="357"/>
        <v>0.42488919307803424</v>
      </c>
    </row>
    <row r="118" spans="2:273" x14ac:dyDescent="0.25">
      <c r="B118" s="2">
        <v>91</v>
      </c>
      <c r="C118" s="37">
        <v>66.599999999999994</v>
      </c>
      <c r="D118" s="37">
        <v>78.774000000000001</v>
      </c>
      <c r="E118" s="37">
        <v>69.822999999999993</v>
      </c>
      <c r="F118" s="37">
        <v>54.968000000000004</v>
      </c>
      <c r="G118" s="37">
        <v>57.258000000000003</v>
      </c>
      <c r="H118" s="37">
        <v>60.258000000000003</v>
      </c>
      <c r="I118" s="37">
        <v>60.741999999999997</v>
      </c>
      <c r="J118" s="37">
        <v>63.758000000000003</v>
      </c>
      <c r="K118" s="37">
        <v>61.274000000000001</v>
      </c>
      <c r="L118" s="37">
        <v>58.048000000000002</v>
      </c>
      <c r="M118" s="37">
        <v>65.161000000000001</v>
      </c>
      <c r="N118" s="37">
        <v>69.274000000000001</v>
      </c>
      <c r="O118" s="37">
        <v>98.016000000000005</v>
      </c>
      <c r="P118" s="37">
        <v>96.774000000000001</v>
      </c>
      <c r="Q118" s="37">
        <v>73.709999999999994</v>
      </c>
      <c r="S118" s="4">
        <f t="shared" si="229"/>
        <v>69.282800327790341</v>
      </c>
      <c r="T118" s="4">
        <f t="shared" si="230"/>
        <v>78.729997244715165</v>
      </c>
      <c r="U118" s="4">
        <f t="shared" si="231"/>
        <v>71.182786382274273</v>
      </c>
      <c r="V118" s="4">
        <f t="shared" si="232"/>
        <v>60.03830269759623</v>
      </c>
      <c r="W118" s="4">
        <f t="shared" si="233"/>
        <v>63.307075633348965</v>
      </c>
      <c r="X118" s="4">
        <f t="shared" si="234"/>
        <v>63.752664012092765</v>
      </c>
      <c r="Y118" s="4">
        <f t="shared" si="235"/>
        <v>67.995093029248238</v>
      </c>
      <c r="Z118" s="4">
        <f t="shared" si="236"/>
        <v>68.007629591643138</v>
      </c>
      <c r="AA118" s="4">
        <f t="shared" si="237"/>
        <v>60.735979003386241</v>
      </c>
      <c r="AB118" s="4">
        <f t="shared" si="238"/>
        <v>59.654451795351491</v>
      </c>
      <c r="AC118" s="4">
        <f t="shared" si="239"/>
        <v>69.307994537471714</v>
      </c>
      <c r="AD118" s="4">
        <f t="shared" si="240"/>
        <v>72.333076293712253</v>
      </c>
      <c r="AE118" s="4">
        <f t="shared" si="241"/>
        <v>95.334612767832624</v>
      </c>
      <c r="AF118" s="4">
        <f t="shared" si="242"/>
        <v>94.711653608951735</v>
      </c>
      <c r="AG118" s="4">
        <f t="shared" si="243"/>
        <v>73.924814581616076</v>
      </c>
      <c r="AI118" s="4">
        <f t="shared" si="244"/>
        <v>-2.6828003277903463</v>
      </c>
      <c r="AJ118" s="4">
        <f t="shared" si="245"/>
        <v>4.4002755284836326E-2</v>
      </c>
      <c r="AK118" s="4">
        <f t="shared" si="246"/>
        <v>-1.3597863822742795</v>
      </c>
      <c r="AL118" s="4">
        <f t="shared" si="247"/>
        <v>-5.070302697596226</v>
      </c>
      <c r="AM118" s="4">
        <f t="shared" si="248"/>
        <v>-6.0490756333489628</v>
      </c>
      <c r="AN118" s="4">
        <f t="shared" si="249"/>
        <v>-3.4946640120927626</v>
      </c>
      <c r="AO118" s="4">
        <f t="shared" si="250"/>
        <v>-7.253093029248241</v>
      </c>
      <c r="AP118" s="4">
        <f t="shared" si="251"/>
        <v>-4.249629591643135</v>
      </c>
      <c r="AQ118" s="4">
        <f t="shared" si="252"/>
        <v>0.53802099661375991</v>
      </c>
      <c r="AR118" s="4">
        <f t="shared" si="253"/>
        <v>-1.6064517953514894</v>
      </c>
      <c r="AS118" s="4">
        <f t="shared" si="254"/>
        <v>-4.1469945374717128</v>
      </c>
      <c r="AT118" s="4">
        <f t="shared" si="255"/>
        <v>-3.059076293712252</v>
      </c>
      <c r="AU118" s="4">
        <f t="shared" si="256"/>
        <v>2.6813872321673813</v>
      </c>
      <c r="AV118" s="4">
        <f t="shared" si="358"/>
        <v>2.0623463910482656</v>
      </c>
      <c r="AW118" s="4">
        <f t="shared" si="358"/>
        <v>-0.21481458161608202</v>
      </c>
      <c r="AY118" s="2">
        <f t="shared" si="308"/>
        <v>50.246811866172195</v>
      </c>
      <c r="AZ118" s="2">
        <f t="shared" si="359"/>
        <v>49.578550329938579</v>
      </c>
      <c r="BA118" s="2">
        <f t="shared" si="360"/>
        <v>50.201208017655688</v>
      </c>
      <c r="BB118" s="2">
        <f t="shared" si="361"/>
        <v>54.79550539967812</v>
      </c>
      <c r="BC118" s="2">
        <f t="shared" si="362"/>
        <v>55.600523763724588</v>
      </c>
      <c r="BD118" s="2">
        <f t="shared" si="363"/>
        <v>57.0969841285185</v>
      </c>
      <c r="BE118" s="2">
        <f t="shared" si="364"/>
        <v>57.708842955963156</v>
      </c>
      <c r="BF118" s="2">
        <f t="shared" si="365"/>
        <v>57.277490715271426</v>
      </c>
      <c r="BG118" s="2">
        <f t="shared" si="366"/>
        <v>57.567010153451029</v>
      </c>
      <c r="BH118" s="2">
        <f t="shared" si="367"/>
        <v>57.426634363641696</v>
      </c>
      <c r="BI118" s="2">
        <f t="shared" si="368"/>
        <v>54.841123960202772</v>
      </c>
      <c r="BJ118" s="2">
        <f t="shared" si="369"/>
        <v>53.272565066851648</v>
      </c>
      <c r="BK118" s="2">
        <f t="shared" si="370"/>
        <v>54.574062573802173</v>
      </c>
      <c r="BL118" s="2">
        <f t="shared" si="371"/>
        <v>57.018813430373207</v>
      </c>
      <c r="BM118" s="2">
        <f t="shared" si="372"/>
        <v>56.665222096721578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 t="str">
        <f t="shared" si="310"/>
        <v/>
      </c>
      <c r="CG118" s="2" t="str">
        <f t="shared" si="311"/>
        <v/>
      </c>
      <c r="CH118" s="2" t="str">
        <f t="shared" si="312"/>
        <v/>
      </c>
      <c r="CI118" s="2" t="str">
        <f t="shared" si="313"/>
        <v/>
      </c>
      <c r="CJ118" s="2" t="str">
        <f t="shared" si="314"/>
        <v/>
      </c>
      <c r="CK118" s="2" t="str">
        <f t="shared" si="315"/>
        <v/>
      </c>
      <c r="CL118" s="2" t="str">
        <f t="shared" si="316"/>
        <v/>
      </c>
      <c r="CM118" s="2" t="str">
        <f t="shared" si="317"/>
        <v/>
      </c>
      <c r="CN118" s="2" t="str">
        <f t="shared" si="318"/>
        <v/>
      </c>
      <c r="CO118" s="2" t="str">
        <f t="shared" si="319"/>
        <v/>
      </c>
      <c r="CP118" s="2" t="str">
        <f t="shared" si="320"/>
        <v/>
      </c>
      <c r="CQ118" s="2" t="str">
        <f t="shared" si="321"/>
        <v/>
      </c>
      <c r="CR118" s="2" t="str">
        <f t="shared" si="322"/>
        <v/>
      </c>
      <c r="CS118" s="2" t="str">
        <f t="shared" si="323"/>
        <v/>
      </c>
      <c r="CU118" s="2" t="str">
        <f t="shared" si="273"/>
        <v/>
      </c>
      <c r="CV118" s="2" t="str">
        <f t="shared" si="274"/>
        <v/>
      </c>
      <c r="CW118" s="2" t="str">
        <f t="shared" si="275"/>
        <v/>
      </c>
      <c r="CX118" s="2" t="str">
        <f t="shared" si="276"/>
        <v/>
      </c>
      <c r="CY118" s="2" t="str">
        <f t="shared" si="277"/>
        <v/>
      </c>
      <c r="CZ118" s="2" t="str">
        <f t="shared" si="278"/>
        <v/>
      </c>
      <c r="DA118" s="2" t="str">
        <f t="shared" si="279"/>
        <v/>
      </c>
      <c r="DB118" s="2" t="str">
        <f t="shared" si="280"/>
        <v/>
      </c>
      <c r="DC118" s="2" t="str">
        <f t="shared" si="281"/>
        <v/>
      </c>
      <c r="DD118" s="2" t="str">
        <f t="shared" si="282"/>
        <v/>
      </c>
      <c r="DE118" s="2" t="str">
        <f t="shared" si="283"/>
        <v/>
      </c>
      <c r="DF118" s="2" t="str">
        <f t="shared" si="284"/>
        <v/>
      </c>
      <c r="DG118" s="2" t="str">
        <f t="shared" si="285"/>
        <v/>
      </c>
      <c r="DH118" s="2" t="str">
        <f t="shared" si="286"/>
        <v/>
      </c>
      <c r="DI118" s="2" t="str">
        <f t="shared" si="287"/>
        <v/>
      </c>
      <c r="DK118" s="2">
        <f t="shared" si="288"/>
        <v>69.529258325905502</v>
      </c>
      <c r="DL118" s="2">
        <f t="shared" si="373"/>
        <v>69.549283013262041</v>
      </c>
      <c r="DM118" s="2">
        <f t="shared" si="373"/>
        <v>68.787062825811006</v>
      </c>
      <c r="DN118" s="2">
        <f t="shared" si="373"/>
        <v>77.471663424947167</v>
      </c>
      <c r="DO118" s="2">
        <f t="shared" si="373"/>
        <v>76.58778390214438</v>
      </c>
      <c r="DP118" s="2">
        <f t="shared" si="373"/>
        <v>73.691897334089575</v>
      </c>
      <c r="DQ118" s="2">
        <f t="shared" si="373"/>
        <v>77.350934742776616</v>
      </c>
      <c r="DR118" s="2">
        <f t="shared" si="373"/>
        <v>76.546135942522227</v>
      </c>
      <c r="DS118" s="2">
        <f t="shared" si="373"/>
        <v>77.255615524010864</v>
      </c>
      <c r="DT118" s="2">
        <f t="shared" si="373"/>
        <v>78.770530562083025</v>
      </c>
      <c r="DU118" s="2">
        <f t="shared" si="373"/>
        <v>77.209624390243931</v>
      </c>
      <c r="DV118" s="2">
        <f t="shared" si="373"/>
        <v>75.399669664802971</v>
      </c>
      <c r="DW118" s="2">
        <f t="shared" si="373"/>
        <v>73.235720930232574</v>
      </c>
      <c r="DX118" s="2">
        <f t="shared" si="373"/>
        <v>74.663053796653784</v>
      </c>
      <c r="DY118" s="2">
        <f t="shared" si="373"/>
        <v>70.841714795008912</v>
      </c>
      <c r="EA118" s="2">
        <f t="shared" si="228"/>
        <v>50.023713021431192</v>
      </c>
      <c r="EB118" s="2">
        <f t="shared" si="290"/>
        <v>49.353202547726156</v>
      </c>
      <c r="EC118" s="2">
        <f t="shared" si="291"/>
        <v>49.942922488909112</v>
      </c>
      <c r="ED118" s="2">
        <f t="shared" si="292"/>
        <v>54.505472765661096</v>
      </c>
      <c r="EE118" s="2">
        <f t="shared" si="293"/>
        <v>55.326266936182513</v>
      </c>
      <c r="EF118" s="2">
        <f t="shared" si="294"/>
        <v>56.866690084534127</v>
      </c>
      <c r="EG118" s="2">
        <f t="shared" si="295"/>
        <v>57.434969214911469</v>
      </c>
      <c r="EH118" s="2">
        <f t="shared" si="296"/>
        <v>57.007084210833355</v>
      </c>
      <c r="EI118" s="2">
        <f t="shared" si="297"/>
        <v>57.303201648510495</v>
      </c>
      <c r="EJ118" s="2">
        <f t="shared" si="298"/>
        <v>57.148210166137048</v>
      </c>
      <c r="EK118" s="2">
        <f t="shared" si="299"/>
        <v>54.490759556945925</v>
      </c>
      <c r="EL118" s="2">
        <f t="shared" si="300"/>
        <v>52.950921456072813</v>
      </c>
      <c r="EM118" s="2">
        <f t="shared" si="301"/>
        <v>54.309174864543394</v>
      </c>
      <c r="EN118" s="2">
        <f t="shared" si="302"/>
        <v>56.69022711578323</v>
      </c>
      <c r="EO118" s="2">
        <f t="shared" si="303"/>
        <v>56.382789528775945</v>
      </c>
      <c r="EQ118" s="2">
        <f t="shared" si="304"/>
        <v>49.393176426431914</v>
      </c>
      <c r="ER118" s="2">
        <f t="shared" si="374"/>
        <v>49.223070497353532</v>
      </c>
      <c r="ES118" s="2">
        <f t="shared" si="374"/>
        <v>49.608501403727182</v>
      </c>
      <c r="ET118" s="2">
        <f t="shared" si="374"/>
        <v>53.582470375192358</v>
      </c>
      <c r="EU118" s="2">
        <f t="shared" si="374"/>
        <v>55.237792237755698</v>
      </c>
      <c r="EV118" s="2">
        <f t="shared" si="374"/>
        <v>56.553342123976634</v>
      </c>
      <c r="EW118" s="2">
        <f t="shared" si="374"/>
        <v>57.074876277354889</v>
      </c>
      <c r="EX118" s="2">
        <f t="shared" si="374"/>
        <v>56.610364158564707</v>
      </c>
      <c r="EY118" s="2">
        <f t="shared" si="374"/>
        <v>57.115198627818742</v>
      </c>
      <c r="EZ118" s="2">
        <f t="shared" si="374"/>
        <v>56.948472103159304</v>
      </c>
      <c r="FA118" s="2">
        <f t="shared" si="374"/>
        <v>54.291450394478673</v>
      </c>
      <c r="FB118" s="2">
        <f t="shared" si="374"/>
        <v>53.125625776893941</v>
      </c>
      <c r="FC118" s="2">
        <f t="shared" si="374"/>
        <v>53.426409826362395</v>
      </c>
      <c r="FD118" s="2">
        <f t="shared" si="374"/>
        <v>56.778971629101321</v>
      </c>
      <c r="FE118" s="2">
        <f t="shared" si="374"/>
        <v>56.641049744559353</v>
      </c>
      <c r="FG118" s="2">
        <f t="shared" si="306"/>
        <v>0.9885035331834533</v>
      </c>
      <c r="FH118" s="2">
        <f t="shared" si="375"/>
        <v>0.98882384535016787</v>
      </c>
      <c r="FI118" s="2">
        <f t="shared" si="375"/>
        <v>0.98626081128261778</v>
      </c>
      <c r="FJ118" s="2">
        <f t="shared" si="375"/>
        <v>0.98727626605666918</v>
      </c>
      <c r="FK118" s="2">
        <f t="shared" si="375"/>
        <v>0.98709262471586678</v>
      </c>
      <c r="FL118" s="2">
        <f t="shared" si="375"/>
        <v>0.98627557983603265</v>
      </c>
      <c r="FM118" s="2">
        <f t="shared" si="375"/>
        <v>0.98621319638720084</v>
      </c>
      <c r="FN118" s="2">
        <f t="shared" si="375"/>
        <v>0.98611020079379108</v>
      </c>
      <c r="FO118" s="2">
        <f t="shared" si="375"/>
        <v>0.98675480045061037</v>
      </c>
      <c r="FP118" s="2">
        <f t="shared" si="375"/>
        <v>0.98709966939596838</v>
      </c>
      <c r="FQ118" s="2">
        <f t="shared" si="375"/>
        <v>0.98456080568858728</v>
      </c>
      <c r="FR118" s="2">
        <f t="shared" si="375"/>
        <v>0.98568613307720065</v>
      </c>
      <c r="FS118" s="2">
        <f t="shared" si="375"/>
        <v>0.98593020063827741</v>
      </c>
      <c r="FT118" s="2">
        <f t="shared" si="375"/>
        <v>0.98172376014839502</v>
      </c>
      <c r="FU118" s="2">
        <f t="shared" si="375"/>
        <v>0.98049011131631514</v>
      </c>
      <c r="FW118" s="2">
        <f t="shared" si="324"/>
        <v>1.8175147955293834E-3</v>
      </c>
      <c r="FX118" s="2">
        <f t="shared" si="376"/>
        <v>2.8181865252416547E-3</v>
      </c>
      <c r="FY118" s="2">
        <f t="shared" si="377"/>
        <v>1.8469874847093814E-3</v>
      </c>
      <c r="FZ118" s="2">
        <f t="shared" si="378"/>
        <v>2.3651787320240363E-3</v>
      </c>
      <c r="GA118" s="2">
        <f t="shared" si="379"/>
        <v>1.9615895917169729E-3</v>
      </c>
      <c r="GB118" s="2">
        <f t="shared" si="380"/>
        <v>1.9855551421303829E-3</v>
      </c>
      <c r="GC118" s="2">
        <f t="shared" si="381"/>
        <v>1.954396676154076E-3</v>
      </c>
      <c r="GD118" s="2">
        <f t="shared" si="382"/>
        <v>2.4879024621288267E-3</v>
      </c>
      <c r="GE118" s="2">
        <f t="shared" si="383"/>
        <v>2.4744194575611429E-3</v>
      </c>
      <c r="GF118" s="2">
        <f t="shared" si="384"/>
        <v>2.5577700200701764E-3</v>
      </c>
      <c r="GG118" s="2">
        <f t="shared" si="385"/>
        <v>1.9896999929653598E-3</v>
      </c>
      <c r="GH118" s="2">
        <f t="shared" si="386"/>
        <v>1.8042847146811911E-3</v>
      </c>
      <c r="GI118" s="2">
        <f t="shared" si="387"/>
        <v>1.5915860224412594E-3</v>
      </c>
      <c r="GJ118" s="2">
        <f t="shared" si="388"/>
        <v>1.2465374469763967E-3</v>
      </c>
      <c r="GK118" s="2">
        <f t="shared" si="389"/>
        <v>1.3186139207715779E-3</v>
      </c>
      <c r="GM118" s="86">
        <f t="shared" si="325"/>
        <v>5.9141437077373211E-19</v>
      </c>
      <c r="GN118" s="86">
        <f t="shared" si="390"/>
        <v>9.3805901616748992E-24</v>
      </c>
      <c r="GO118" s="86">
        <f t="shared" si="391"/>
        <v>1.7165983631229056E-30</v>
      </c>
      <c r="GP118" s="86">
        <f t="shared" si="392"/>
        <v>1.5990422560764651E-31</v>
      </c>
      <c r="GQ118" s="86">
        <f t="shared" si="393"/>
        <v>9.994348881076146E-37</v>
      </c>
      <c r="GR118" s="86">
        <f t="shared" si="394"/>
        <v>2.3963121603612875E-44</v>
      </c>
      <c r="GS118" s="86">
        <f t="shared" si="395"/>
        <v>4.7326689496645091E-45</v>
      </c>
      <c r="GT118" s="86">
        <f t="shared" si="396"/>
        <v>3.0852303742098876E-29</v>
      </c>
      <c r="GU118" s="86">
        <f t="shared" si="397"/>
        <v>8.2141358817030663E-37</v>
      </c>
      <c r="GV118" s="86">
        <f t="shared" si="398"/>
        <v>3.6330603238912055E-38</v>
      </c>
      <c r="GW118" s="86">
        <f t="shared" si="399"/>
        <v>6.7491943456632359E-32</v>
      </c>
      <c r="GX118" s="86">
        <f t="shared" si="400"/>
        <v>2.2869009351061631E-27</v>
      </c>
      <c r="GY118" s="86">
        <f t="shared" si="401"/>
        <v>9.297382359991182E-22</v>
      </c>
      <c r="GZ118" s="86">
        <f t="shared" si="402"/>
        <v>1.297263845279254E-15</v>
      </c>
      <c r="HA118" s="86">
        <f t="shared" si="403"/>
        <v>3.0400457078913476E-25</v>
      </c>
      <c r="HC118" s="86">
        <f t="shared" si="326"/>
        <v>0.22115838439821031</v>
      </c>
      <c r="HD118" s="86">
        <f t="shared" si="404"/>
        <v>0.29335638166423228</v>
      </c>
      <c r="HE118" s="86">
        <f t="shared" si="405"/>
        <v>0.22423204421482779</v>
      </c>
      <c r="HF118" s="86">
        <f t="shared" si="406"/>
        <v>6.5520464964846134E-2</v>
      </c>
      <c r="HG118" s="86">
        <f t="shared" si="407"/>
        <v>9.4391608796602258E-2</v>
      </c>
      <c r="HH118" s="86">
        <f t="shared" si="408"/>
        <v>7.7209512927655696E-2</v>
      </c>
      <c r="HI118" s="86">
        <f t="shared" si="409"/>
        <v>0.12681239706853825</v>
      </c>
      <c r="HJ118" s="86">
        <f t="shared" si="410"/>
        <v>0.12775808937610061</v>
      </c>
      <c r="HK118" s="86">
        <f t="shared" si="411"/>
        <v>4.6369876996360679E-2</v>
      </c>
      <c r="HL118" s="86">
        <f t="shared" si="412"/>
        <v>3.3229770098917984E-2</v>
      </c>
      <c r="HM118" s="86">
        <f t="shared" si="413"/>
        <v>0.17443516066526471</v>
      </c>
      <c r="HN118" s="86">
        <f t="shared" si="414"/>
        <v>0.21397570649000164</v>
      </c>
      <c r="HO118" s="86">
        <f t="shared" si="415"/>
        <v>0.38583392265309646</v>
      </c>
      <c r="HP118" s="86">
        <f t="shared" si="416"/>
        <v>0.41465740145833674</v>
      </c>
      <c r="HQ118" s="86">
        <f t="shared" si="417"/>
        <v>0.30033853623740281</v>
      </c>
      <c r="HS118" s="86">
        <f t="shared" si="327"/>
        <v>1.1925230326379318E-18</v>
      </c>
      <c r="HT118" s="86">
        <f t="shared" si="418"/>
        <v>1.1448865983047764E-12</v>
      </c>
      <c r="HU118" s="86">
        <f t="shared" si="419"/>
        <v>5.4437654132820747E-18</v>
      </c>
      <c r="HV118" s="86">
        <f t="shared" si="420"/>
        <v>3.3188468570410929E-17</v>
      </c>
      <c r="HW118" s="86">
        <f t="shared" si="421"/>
        <v>1.3730564399921726E-16</v>
      </c>
      <c r="HX118" s="86">
        <f t="shared" si="422"/>
        <v>8.5579781999290944E-18</v>
      </c>
      <c r="HY118" s="86">
        <f t="shared" si="423"/>
        <v>3.5161963782911555E-19</v>
      </c>
      <c r="HZ118" s="86">
        <f t="shared" si="424"/>
        <v>3.4390500142511669E-18</v>
      </c>
      <c r="IA118" s="86">
        <f t="shared" si="425"/>
        <v>1.5812535659802681E-16</v>
      </c>
      <c r="IB118" s="86">
        <f t="shared" si="426"/>
        <v>1.8118396825520377E-17</v>
      </c>
      <c r="IC118" s="86">
        <f t="shared" si="427"/>
        <v>1.6923611183835908E-19</v>
      </c>
      <c r="ID118" s="86">
        <f t="shared" si="428"/>
        <v>1.8349905225904174E-18</v>
      </c>
      <c r="IE118" s="86">
        <f t="shared" si="429"/>
        <v>1.6676374928535714E-18</v>
      </c>
      <c r="IF118" s="86">
        <f t="shared" si="430"/>
        <v>1.5440085603166127E-14</v>
      </c>
      <c r="IG118" s="86">
        <f t="shared" si="431"/>
        <v>3.9973515757063651E-10</v>
      </c>
      <c r="II118" s="86">
        <f t="shared" si="328"/>
        <v>6.9793666277041731E-77</v>
      </c>
      <c r="IJ118" s="86">
        <f t="shared" si="329"/>
        <v>5.1186932334402511E-50</v>
      </c>
      <c r="IK118" s="86">
        <f t="shared" si="330"/>
        <v>1.9244219274139192E-74</v>
      </c>
      <c r="IL118" s="86">
        <f t="shared" si="331"/>
        <v>2.8270127124089466E-72</v>
      </c>
      <c r="IM118" s="86">
        <f t="shared" si="332"/>
        <v>1.6064968519795085E-72</v>
      </c>
      <c r="IN118" s="86">
        <f t="shared" si="333"/>
        <v>3.2893517759066193E-74</v>
      </c>
      <c r="IO118" s="86">
        <f t="shared" si="334"/>
        <v>4.342425838671416E-79</v>
      </c>
      <c r="IP118" s="86">
        <f t="shared" si="335"/>
        <v>1.2532620891452883E-75</v>
      </c>
      <c r="IQ118" s="86">
        <f t="shared" si="336"/>
        <v>2.2961743413952817E-69</v>
      </c>
      <c r="IR118" s="86">
        <f t="shared" si="337"/>
        <v>9.8780949600053341E-75</v>
      </c>
      <c r="IS118" s="86">
        <f t="shared" si="338"/>
        <v>1.324262742971625E-80</v>
      </c>
      <c r="IT118" s="86">
        <f t="shared" si="339"/>
        <v>5.1559699466024334E-75</v>
      </c>
      <c r="IU118" s="86">
        <f t="shared" si="340"/>
        <v>2.9901595465579014E-73</v>
      </c>
      <c r="IV118" s="86">
        <f t="shared" si="341"/>
        <v>5.6923271979064509E-43</v>
      </c>
      <c r="IW118" s="86">
        <f t="shared" si="342"/>
        <v>2.77142291806163E-64</v>
      </c>
      <c r="IY118" s="86">
        <f t="shared" si="343"/>
        <v>0.22115838439821031</v>
      </c>
      <c r="IZ118" s="86">
        <f t="shared" si="344"/>
        <v>0.29335638166537714</v>
      </c>
      <c r="JA118" s="86">
        <f t="shared" si="345"/>
        <v>0.22423204421482779</v>
      </c>
      <c r="JB118" s="86">
        <f t="shared" si="346"/>
        <v>6.5520464964846162E-2</v>
      </c>
      <c r="JC118" s="86">
        <f t="shared" si="347"/>
        <v>9.4391608796602397E-2</v>
      </c>
      <c r="JD118" s="86">
        <f t="shared" si="348"/>
        <v>7.720951292765571E-2</v>
      </c>
      <c r="JE118" s="86">
        <f t="shared" si="349"/>
        <v>0.12681239706853825</v>
      </c>
      <c r="JF118" s="86">
        <f t="shared" si="350"/>
        <v>0.12775808937610061</v>
      </c>
      <c r="JG118" s="86">
        <f t="shared" si="351"/>
        <v>4.6369876996360838E-2</v>
      </c>
      <c r="JH118" s="86">
        <f t="shared" si="352"/>
        <v>3.3229770098918004E-2</v>
      </c>
      <c r="JI118" s="86">
        <f t="shared" si="353"/>
        <v>0.17443516066526471</v>
      </c>
      <c r="JJ118" s="86">
        <f t="shared" si="354"/>
        <v>0.21397570649000164</v>
      </c>
      <c r="JK118" s="86">
        <f t="shared" si="355"/>
        <v>0.38583392265309646</v>
      </c>
      <c r="JL118" s="86">
        <f t="shared" si="356"/>
        <v>0.41465740145835345</v>
      </c>
      <c r="JM118" s="86">
        <f t="shared" si="357"/>
        <v>0.30033853663713794</v>
      </c>
    </row>
    <row r="119" spans="2:273" x14ac:dyDescent="0.25">
      <c r="B119" s="2">
        <v>92</v>
      </c>
      <c r="C119" s="37">
        <v>56.6</v>
      </c>
      <c r="D119" s="37">
        <v>59.338999999999999</v>
      </c>
      <c r="E119" s="37">
        <v>53.628999999999998</v>
      </c>
      <c r="F119" s="37">
        <v>53.323</v>
      </c>
      <c r="G119" s="37">
        <v>55.548000000000002</v>
      </c>
      <c r="H119" s="37">
        <v>58.194000000000003</v>
      </c>
      <c r="I119" s="37">
        <v>57.597000000000001</v>
      </c>
      <c r="J119" s="37">
        <v>58.435000000000002</v>
      </c>
      <c r="K119" s="37">
        <v>57.79</v>
      </c>
      <c r="L119" s="37">
        <v>55.984000000000002</v>
      </c>
      <c r="M119" s="37">
        <v>58.531999999999996</v>
      </c>
      <c r="N119" s="37">
        <v>58.628999999999998</v>
      </c>
      <c r="O119" s="37">
        <v>76.081000000000003</v>
      </c>
      <c r="P119" s="37">
        <v>80.709999999999994</v>
      </c>
      <c r="Q119" s="37">
        <v>62.581000000000003</v>
      </c>
      <c r="S119" s="4">
        <f t="shared" si="229"/>
        <v>60.080032590730355</v>
      </c>
      <c r="T119" s="4">
        <f t="shared" si="230"/>
        <v>64.986639342056733</v>
      </c>
      <c r="U119" s="4">
        <f t="shared" si="231"/>
        <v>59.566184676544417</v>
      </c>
      <c r="V119" s="4">
        <f t="shared" si="232"/>
        <v>56.215278598858873</v>
      </c>
      <c r="W119" s="4">
        <f t="shared" si="233"/>
        <v>58.181017062971051</v>
      </c>
      <c r="X119" s="4">
        <f t="shared" si="234"/>
        <v>58.64252252666418</v>
      </c>
      <c r="Y119" s="4">
        <f t="shared" si="235"/>
        <v>61.147483881105508</v>
      </c>
      <c r="Z119" s="4">
        <f t="shared" si="236"/>
        <v>61.311381301648289</v>
      </c>
      <c r="AA119" s="4">
        <f t="shared" si="237"/>
        <v>58.280366574170088</v>
      </c>
      <c r="AB119" s="4">
        <f t="shared" si="238"/>
        <v>57.879317099269038</v>
      </c>
      <c r="AC119" s="4">
        <f t="shared" si="239"/>
        <v>61.080150465666811</v>
      </c>
      <c r="AD119" s="4">
        <f t="shared" si="240"/>
        <v>61.739555407908696</v>
      </c>
      <c r="AE119" s="4">
        <f t="shared" si="241"/>
        <v>78.886859378590572</v>
      </c>
      <c r="AF119" s="4">
        <f t="shared" si="242"/>
        <v>80.054380345250649</v>
      </c>
      <c r="AG119" s="4">
        <f t="shared" si="243"/>
        <v>65.535296670883909</v>
      </c>
      <c r="AI119" s="4">
        <f t="shared" si="244"/>
        <v>-3.4800325907303531</v>
      </c>
      <c r="AJ119" s="4">
        <f t="shared" si="245"/>
        <v>-5.6476393420567348</v>
      </c>
      <c r="AK119" s="4">
        <f t="shared" si="246"/>
        <v>-5.9371846765444189</v>
      </c>
      <c r="AL119" s="4">
        <f t="shared" si="247"/>
        <v>-2.8922785988588728</v>
      </c>
      <c r="AM119" s="4">
        <f t="shared" si="248"/>
        <v>-2.6330170629710494</v>
      </c>
      <c r="AN119" s="4">
        <f t="shared" si="249"/>
        <v>-0.44852252666417769</v>
      </c>
      <c r="AO119" s="4">
        <f t="shared" si="250"/>
        <v>-3.5504838811055066</v>
      </c>
      <c r="AP119" s="4">
        <f t="shared" si="251"/>
        <v>-2.8763813016482871</v>
      </c>
      <c r="AQ119" s="4">
        <f t="shared" si="252"/>
        <v>-0.49036657417008911</v>
      </c>
      <c r="AR119" s="4">
        <f t="shared" si="253"/>
        <v>-1.895317099269036</v>
      </c>
      <c r="AS119" s="4">
        <f t="shared" si="254"/>
        <v>-2.548150465666815</v>
      </c>
      <c r="AT119" s="4">
        <f t="shared" si="255"/>
        <v>-3.1105554079086986</v>
      </c>
      <c r="AU119" s="4">
        <f t="shared" si="256"/>
        <v>-2.8058593785905686</v>
      </c>
      <c r="AV119" s="4">
        <f t="shared" si="358"/>
        <v>0.65561965474934425</v>
      </c>
      <c r="AW119" s="4">
        <f t="shared" si="358"/>
        <v>-2.954296670883906</v>
      </c>
      <c r="AY119" s="2">
        <f t="shared" si="308"/>
        <v>50.077399563132957</v>
      </c>
      <c r="AZ119" s="2">
        <f t="shared" si="359"/>
        <v>49.430462989354623</v>
      </c>
      <c r="BA119" s="2">
        <f t="shared" si="360"/>
        <v>50.029656729035921</v>
      </c>
      <c r="BB119" s="2">
        <f t="shared" si="361"/>
        <v>54.564469845437969</v>
      </c>
      <c r="BC119" s="2">
        <f t="shared" si="362"/>
        <v>55.436137901289669</v>
      </c>
      <c r="BD119" s="2">
        <f t="shared" si="363"/>
        <v>56.947329593708474</v>
      </c>
      <c r="BE119" s="2">
        <f t="shared" si="364"/>
        <v>57.544105728038929</v>
      </c>
      <c r="BF119" s="2">
        <f t="shared" si="365"/>
        <v>57.124158962927325</v>
      </c>
      <c r="BG119" s="2">
        <f t="shared" si="366"/>
        <v>57.432216398479426</v>
      </c>
      <c r="BH119" s="2">
        <f t="shared" si="367"/>
        <v>57.289190189960152</v>
      </c>
      <c r="BI119" s="2">
        <f t="shared" si="368"/>
        <v>54.685784691296199</v>
      </c>
      <c r="BJ119" s="2">
        <f t="shared" si="369"/>
        <v>53.128020526940347</v>
      </c>
      <c r="BK119" s="2">
        <f t="shared" si="370"/>
        <v>54.433431696581088</v>
      </c>
      <c r="BL119" s="2">
        <f t="shared" si="371"/>
        <v>56.88474985747434</v>
      </c>
      <c r="BM119" s="2">
        <f t="shared" si="372"/>
        <v>56.57552394986169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 t="str">
        <f t="shared" si="310"/>
        <v/>
      </c>
      <c r="CG119" s="2" t="str">
        <f t="shared" si="311"/>
        <v/>
      </c>
      <c r="CH119" s="2" t="str">
        <f t="shared" si="312"/>
        <v/>
      </c>
      <c r="CI119" s="2" t="str">
        <f t="shared" si="313"/>
        <v/>
      </c>
      <c r="CJ119" s="2" t="str">
        <f t="shared" si="314"/>
        <v/>
      </c>
      <c r="CK119" s="2" t="str">
        <f t="shared" si="315"/>
        <v/>
      </c>
      <c r="CL119" s="2" t="str">
        <f t="shared" si="316"/>
        <v/>
      </c>
      <c r="CM119" s="2" t="str">
        <f t="shared" si="317"/>
        <v/>
      </c>
      <c r="CN119" s="2" t="str">
        <f t="shared" si="318"/>
        <v/>
      </c>
      <c r="CO119" s="2" t="str">
        <f t="shared" si="319"/>
        <v/>
      </c>
      <c r="CP119" s="2" t="str">
        <f t="shared" si="320"/>
        <v/>
      </c>
      <c r="CQ119" s="2" t="str">
        <f t="shared" si="321"/>
        <v/>
      </c>
      <c r="CR119" s="2" t="str">
        <f t="shared" si="322"/>
        <v/>
      </c>
      <c r="CS119" s="2" t="str">
        <f t="shared" si="323"/>
        <v/>
      </c>
      <c r="CU119" s="2" t="str">
        <f t="shared" si="273"/>
        <v/>
      </c>
      <c r="CV119" s="2" t="str">
        <f t="shared" si="274"/>
        <v/>
      </c>
      <c r="CW119" s="2" t="str">
        <f t="shared" si="275"/>
        <v/>
      </c>
      <c r="CX119" s="2" t="str">
        <f t="shared" si="276"/>
        <v/>
      </c>
      <c r="CY119" s="2" t="str">
        <f t="shared" si="277"/>
        <v/>
      </c>
      <c r="CZ119" s="2" t="str">
        <f t="shared" si="278"/>
        <v/>
      </c>
      <c r="DA119" s="2" t="str">
        <f t="shared" si="279"/>
        <v/>
      </c>
      <c r="DB119" s="2" t="str">
        <f t="shared" si="280"/>
        <v/>
      </c>
      <c r="DC119" s="2" t="str">
        <f t="shared" si="281"/>
        <v/>
      </c>
      <c r="DD119" s="2" t="str">
        <f t="shared" si="282"/>
        <v/>
      </c>
      <c r="DE119" s="2" t="str">
        <f t="shared" si="283"/>
        <v/>
      </c>
      <c r="DF119" s="2" t="str">
        <f t="shared" si="284"/>
        <v/>
      </c>
      <c r="DG119" s="2" t="str">
        <f t="shared" si="285"/>
        <v/>
      </c>
      <c r="DH119" s="2" t="str">
        <f t="shared" si="286"/>
        <v/>
      </c>
      <c r="DI119" s="2" t="str">
        <f t="shared" si="287"/>
        <v/>
      </c>
      <c r="DK119" s="2">
        <f t="shared" si="288"/>
        <v>69.688627744915308</v>
      </c>
      <c r="DL119" s="2">
        <f t="shared" si="373"/>
        <v>69.676513302541679</v>
      </c>
      <c r="DM119" s="2">
        <f t="shared" si="373"/>
        <v>68.900619182670255</v>
      </c>
      <c r="DN119" s="2">
        <f t="shared" si="373"/>
        <v>77.629839746300235</v>
      </c>
      <c r="DO119" s="2">
        <f t="shared" si="373"/>
        <v>76.72707399577169</v>
      </c>
      <c r="DP119" s="2">
        <f t="shared" si="373"/>
        <v>73.756018880155537</v>
      </c>
      <c r="DQ119" s="2">
        <f t="shared" si="373"/>
        <v>77.474777519379856</v>
      </c>
      <c r="DR119" s="2">
        <f t="shared" si="373"/>
        <v>76.653777462658354</v>
      </c>
      <c r="DS119" s="2">
        <f t="shared" si="373"/>
        <v>77.354718816067646</v>
      </c>
      <c r="DT119" s="2">
        <f t="shared" si="373"/>
        <v>78.890640844880195</v>
      </c>
      <c r="DU119" s="2">
        <f t="shared" si="373"/>
        <v>77.340419512195155</v>
      </c>
      <c r="DV119" s="2">
        <f t="shared" si="373"/>
        <v>75.534052778002874</v>
      </c>
      <c r="DW119" s="2">
        <f t="shared" si="373"/>
        <v>73.334488372093048</v>
      </c>
      <c r="DX119" s="2">
        <f t="shared" si="373"/>
        <v>74.82018339768338</v>
      </c>
      <c r="DY119" s="2">
        <f t="shared" si="373"/>
        <v>70.988629233511588</v>
      </c>
      <c r="EA119" s="2">
        <f t="shared" si="228"/>
        <v>49.870602575778612</v>
      </c>
      <c r="EB119" s="2">
        <f t="shared" si="290"/>
        <v>49.22215295098016</v>
      </c>
      <c r="EC119" s="2">
        <f t="shared" si="291"/>
        <v>49.790560391309292</v>
      </c>
      <c r="ED119" s="2">
        <f t="shared" si="292"/>
        <v>54.295672955794089</v>
      </c>
      <c r="EE119" s="2">
        <f t="shared" si="293"/>
        <v>55.182418596592562</v>
      </c>
      <c r="EF119" s="2">
        <f t="shared" si="294"/>
        <v>56.734670551406367</v>
      </c>
      <c r="EG119" s="2">
        <f t="shared" si="295"/>
        <v>57.290745057217912</v>
      </c>
      <c r="EH119" s="2">
        <f t="shared" si="296"/>
        <v>56.874325666312217</v>
      </c>
      <c r="EI119" s="2">
        <f t="shared" si="297"/>
        <v>57.188816365534159</v>
      </c>
      <c r="EJ119" s="2">
        <f t="shared" si="298"/>
        <v>57.032260843507842</v>
      </c>
      <c r="EK119" s="2">
        <f t="shared" si="299"/>
        <v>54.362210738091804</v>
      </c>
      <c r="EL119" s="2">
        <f t="shared" si="300"/>
        <v>52.830942737136866</v>
      </c>
      <c r="EM119" s="2">
        <f t="shared" si="301"/>
        <v>54.188932047046372</v>
      </c>
      <c r="EN119" s="2">
        <f t="shared" si="302"/>
        <v>56.580113562333423</v>
      </c>
      <c r="EO119" s="2">
        <f t="shared" si="303"/>
        <v>56.313608478887531</v>
      </c>
      <c r="EQ119" s="2">
        <f t="shared" si="304"/>
        <v>49.26660379284781</v>
      </c>
      <c r="ER119" s="2">
        <f t="shared" si="374"/>
        <v>49.098542850356502</v>
      </c>
      <c r="ES119" s="2">
        <f t="shared" si="374"/>
        <v>49.470507704620232</v>
      </c>
      <c r="ET119" s="2">
        <f t="shared" si="374"/>
        <v>53.41609682203304</v>
      </c>
      <c r="EU119" s="2">
        <f t="shared" si="374"/>
        <v>55.096134403898247</v>
      </c>
      <c r="EV119" s="2">
        <f t="shared" si="374"/>
        <v>56.435270582456162</v>
      </c>
      <c r="EW119" s="2">
        <f t="shared" si="374"/>
        <v>56.947308755426313</v>
      </c>
      <c r="EX119" s="2">
        <f t="shared" si="374"/>
        <v>56.495771730602286</v>
      </c>
      <c r="EY119" s="2">
        <f t="shared" si="374"/>
        <v>57.010541241095368</v>
      </c>
      <c r="EZ119" s="2">
        <f t="shared" si="374"/>
        <v>56.842517535357665</v>
      </c>
      <c r="FA119" s="2">
        <f t="shared" si="374"/>
        <v>54.171615902119534</v>
      </c>
      <c r="FB119" s="2">
        <f t="shared" si="374"/>
        <v>52.997030581112895</v>
      </c>
      <c r="FC119" s="2">
        <f t="shared" si="374"/>
        <v>53.342451874249349</v>
      </c>
      <c r="FD119" s="2">
        <f t="shared" si="374"/>
        <v>56.667015179987615</v>
      </c>
      <c r="FE119" s="2">
        <f t="shared" si="374"/>
        <v>56.556014875421894</v>
      </c>
      <c r="FG119" s="2">
        <f t="shared" si="306"/>
        <v>0.98950448075469766</v>
      </c>
      <c r="FH119" s="2">
        <f t="shared" si="375"/>
        <v>0.98979719257550669</v>
      </c>
      <c r="FI119" s="2">
        <f t="shared" si="375"/>
        <v>0.9874545447689369</v>
      </c>
      <c r="FJ119" s="2">
        <f t="shared" si="375"/>
        <v>0.98838281069453193</v>
      </c>
      <c r="FK119" s="2">
        <f t="shared" si="375"/>
        <v>0.98821494944387078</v>
      </c>
      <c r="FL119" s="2">
        <f t="shared" si="375"/>
        <v>0.9874680464568496</v>
      </c>
      <c r="FM119" s="2">
        <f t="shared" si="375"/>
        <v>0.9874110141012431</v>
      </c>
      <c r="FN119" s="2">
        <f t="shared" si="375"/>
        <v>0.98731685183543538</v>
      </c>
      <c r="FO119" s="2">
        <f t="shared" si="375"/>
        <v>0.98790613984581954</v>
      </c>
      <c r="FP119" s="2">
        <f t="shared" si="375"/>
        <v>0.98822138888284938</v>
      </c>
      <c r="FQ119" s="2">
        <f t="shared" si="375"/>
        <v>0.98590013302512802</v>
      </c>
      <c r="FR119" s="2">
        <f t="shared" si="375"/>
        <v>0.98692913591569598</v>
      </c>
      <c r="FS119" s="2">
        <f t="shared" si="375"/>
        <v>0.9871522851341229</v>
      </c>
      <c r="FT119" s="2">
        <f t="shared" si="375"/>
        <v>0.98330502377768869</v>
      </c>
      <c r="FU119" s="2">
        <f t="shared" si="375"/>
        <v>0.98217617261698131</v>
      </c>
      <c r="FW119" s="2">
        <f t="shared" si="324"/>
        <v>1.9925159556990132E-3</v>
      </c>
      <c r="FX119" s="2">
        <f t="shared" si="376"/>
        <v>3.0892401331181446E-3</v>
      </c>
      <c r="FY119" s="2">
        <f t="shared" si="377"/>
        <v>2.024820694592166E-3</v>
      </c>
      <c r="FZ119" s="2">
        <f t="shared" si="378"/>
        <v>2.5927752689823276E-3</v>
      </c>
      <c r="GA119" s="2">
        <f t="shared" si="379"/>
        <v>2.1504332462623748E-3</v>
      </c>
      <c r="GB119" s="2">
        <f t="shared" si="380"/>
        <v>2.1767009457049208E-3</v>
      </c>
      <c r="GC119" s="2">
        <f t="shared" si="381"/>
        <v>2.1425493500557644E-3</v>
      </c>
      <c r="GD119" s="2">
        <f t="shared" si="382"/>
        <v>2.7272761802762239E-3</v>
      </c>
      <c r="GE119" s="2">
        <f t="shared" si="383"/>
        <v>2.7124994350494658E-3</v>
      </c>
      <c r="GF119" s="2">
        <f t="shared" si="384"/>
        <v>2.8038471550913876E-3</v>
      </c>
      <c r="GG119" s="2">
        <f t="shared" si="385"/>
        <v>2.1812439417501031E-3</v>
      </c>
      <c r="GH119" s="2">
        <f t="shared" si="386"/>
        <v>1.9780145281151447E-3</v>
      </c>
      <c r="GI119" s="2">
        <f t="shared" si="387"/>
        <v>1.7448714400408621E-3</v>
      </c>
      <c r="GJ119" s="2">
        <f t="shared" si="388"/>
        <v>1.366636774511995E-3</v>
      </c>
      <c r="GK119" s="2">
        <f t="shared" si="389"/>
        <v>1.4456475016067412E-3</v>
      </c>
      <c r="GM119" s="86">
        <f t="shared" si="325"/>
        <v>2.7496913081783671E-20</v>
      </c>
      <c r="GN119" s="86">
        <f t="shared" si="390"/>
        <v>1.743941119242746E-25</v>
      </c>
      <c r="GO119" s="86">
        <f t="shared" si="391"/>
        <v>1.0721662508164885E-32</v>
      </c>
      <c r="GP119" s="86">
        <f t="shared" si="392"/>
        <v>9.4223707599801871E-34</v>
      </c>
      <c r="GQ119" s="86">
        <f t="shared" si="393"/>
        <v>2.6040224210230977E-39</v>
      </c>
      <c r="GR119" s="86">
        <f t="shared" si="394"/>
        <v>1.3800821295265791E-47</v>
      </c>
      <c r="GS119" s="86">
        <f t="shared" si="395"/>
        <v>2.1544777388698096E-48</v>
      </c>
      <c r="GT119" s="86">
        <f t="shared" si="396"/>
        <v>2.5799632165409884E-31</v>
      </c>
      <c r="GU119" s="86">
        <f t="shared" si="397"/>
        <v>1.9158832681041307E-39</v>
      </c>
      <c r="GV119" s="86">
        <f t="shared" si="398"/>
        <v>7.6865367367910799E-41</v>
      </c>
      <c r="GW119" s="86">
        <f t="shared" si="399"/>
        <v>3.1648481189238569E-34</v>
      </c>
      <c r="GX119" s="86">
        <f t="shared" si="400"/>
        <v>2.4405759233861354E-29</v>
      </c>
      <c r="GY119" s="86">
        <f t="shared" si="401"/>
        <v>2.5169938198046824E-23</v>
      </c>
      <c r="GZ119" s="86">
        <f t="shared" si="402"/>
        <v>1.0772473827935138E-16</v>
      </c>
      <c r="HA119" s="86">
        <f t="shared" si="403"/>
        <v>5.0544677210738126E-27</v>
      </c>
      <c r="HC119" s="86">
        <f t="shared" si="326"/>
        <v>0.1342756324274102</v>
      </c>
      <c r="HD119" s="86">
        <f t="shared" si="404"/>
        <v>0.17523977617569314</v>
      </c>
      <c r="HE119" s="86">
        <f t="shared" si="405"/>
        <v>0.1166762912403139</v>
      </c>
      <c r="HF119" s="86">
        <f t="shared" si="406"/>
        <v>2.4114651280153509E-2</v>
      </c>
      <c r="HG119" s="86">
        <f t="shared" si="407"/>
        <v>3.8942366751937671E-2</v>
      </c>
      <c r="HH119" s="86">
        <f t="shared" si="408"/>
        <v>2.2700375123217723E-2</v>
      </c>
      <c r="HI119" s="86">
        <f t="shared" si="409"/>
        <v>5.1518126660922835E-2</v>
      </c>
      <c r="HJ119" s="86">
        <f t="shared" si="410"/>
        <v>5.8242226903696695E-2</v>
      </c>
      <c r="HK119" s="86">
        <f t="shared" si="411"/>
        <v>1.4475658080674334E-2</v>
      </c>
      <c r="HL119" s="86">
        <f t="shared" si="412"/>
        <v>1.0435997548890723E-2</v>
      </c>
      <c r="HM119" s="86">
        <f t="shared" si="413"/>
        <v>8.9676921755547964E-2</v>
      </c>
      <c r="HN119" s="86">
        <f t="shared" si="414"/>
        <v>0.11079318922608826</v>
      </c>
      <c r="HO119" s="86">
        <f t="shared" si="415"/>
        <v>0.26147126838403933</v>
      </c>
      <c r="HP119" s="86">
        <f t="shared" si="416"/>
        <v>0.28967050771395375</v>
      </c>
      <c r="HQ119" s="86">
        <f t="shared" si="417"/>
        <v>0.18391212781572192</v>
      </c>
      <c r="HS119" s="86">
        <f t="shared" si="327"/>
        <v>9.5924609167386629E-18</v>
      </c>
      <c r="HT119" s="86">
        <f t="shared" si="418"/>
        <v>4.9149364828993766E-12</v>
      </c>
      <c r="HU119" s="86">
        <f t="shared" si="419"/>
        <v>4.0904040703889914E-17</v>
      </c>
      <c r="HV119" s="86">
        <f t="shared" si="420"/>
        <v>2.4964114936702066E-16</v>
      </c>
      <c r="HW119" s="86">
        <f t="shared" si="421"/>
        <v>9.3921742962859953E-16</v>
      </c>
      <c r="HX119" s="86">
        <f t="shared" si="422"/>
        <v>6.481376957388305E-17</v>
      </c>
      <c r="HY119" s="86">
        <f t="shared" si="423"/>
        <v>3.0853342175371611E-18</v>
      </c>
      <c r="HZ119" s="86">
        <f t="shared" si="424"/>
        <v>2.9392124061861295E-17</v>
      </c>
      <c r="IA119" s="86">
        <f t="shared" si="425"/>
        <v>1.1091911681091726E-15</v>
      </c>
      <c r="IB119" s="86">
        <f t="shared" si="426"/>
        <v>1.4736577104654371E-16</v>
      </c>
      <c r="IC119" s="86">
        <f t="shared" si="427"/>
        <v>1.5559858578549117E-18</v>
      </c>
      <c r="ID119" s="86">
        <f t="shared" si="428"/>
        <v>1.4191440530871532E-17</v>
      </c>
      <c r="IE119" s="86">
        <f t="shared" si="429"/>
        <v>1.213390698009596E-17</v>
      </c>
      <c r="IF119" s="86">
        <f t="shared" si="430"/>
        <v>6.6478114225023618E-14</v>
      </c>
      <c r="IG119" s="86">
        <f t="shared" si="431"/>
        <v>1.0152187006869734E-9</v>
      </c>
      <c r="II119" s="86">
        <f t="shared" si="328"/>
        <v>1.0424112280324131E-74</v>
      </c>
      <c r="IJ119" s="86">
        <f t="shared" si="329"/>
        <v>1.6267103846012885E-48</v>
      </c>
      <c r="IK119" s="86">
        <f t="shared" si="330"/>
        <v>2.4736351116403982E-72</v>
      </c>
      <c r="IL119" s="86">
        <f t="shared" si="331"/>
        <v>3.809171937227916E-70</v>
      </c>
      <c r="IM119" s="86">
        <f t="shared" si="332"/>
        <v>1.9009296686939825E-70</v>
      </c>
      <c r="IN119" s="86">
        <f t="shared" si="333"/>
        <v>4.4026781179964374E-72</v>
      </c>
      <c r="IO119" s="86">
        <f t="shared" si="334"/>
        <v>7.9733084391565941E-77</v>
      </c>
      <c r="IP119" s="86">
        <f t="shared" si="335"/>
        <v>2.2252653572084468E-73</v>
      </c>
      <c r="IQ119" s="86">
        <f t="shared" si="336"/>
        <v>2.6186084254006152E-67</v>
      </c>
      <c r="IR119" s="86">
        <f t="shared" si="337"/>
        <v>1.6865934812475385E-72</v>
      </c>
      <c r="IS119" s="86">
        <f t="shared" si="338"/>
        <v>2.7340926113879501E-78</v>
      </c>
      <c r="IT119" s="86">
        <f t="shared" si="339"/>
        <v>6.7622256085946264E-73</v>
      </c>
      <c r="IU119" s="86">
        <f t="shared" si="340"/>
        <v>3.1808370586758324E-71</v>
      </c>
      <c r="IV119" s="86">
        <f t="shared" si="341"/>
        <v>7.6421714101217076E-42</v>
      </c>
      <c r="IW119" s="86">
        <f t="shared" si="342"/>
        <v>1.4646286306177828E-62</v>
      </c>
      <c r="IY119" s="86">
        <f t="shared" si="343"/>
        <v>0.1342756324274102</v>
      </c>
      <c r="IZ119" s="86">
        <f t="shared" si="344"/>
        <v>0.17523977618060807</v>
      </c>
      <c r="JA119" s="86">
        <f t="shared" si="345"/>
        <v>0.11667629124031394</v>
      </c>
      <c r="JB119" s="86">
        <f t="shared" si="346"/>
        <v>2.4114651280153759E-2</v>
      </c>
      <c r="JC119" s="86">
        <f t="shared" si="347"/>
        <v>3.8942366751938608E-2</v>
      </c>
      <c r="JD119" s="86">
        <f t="shared" si="348"/>
        <v>2.2700375123217788E-2</v>
      </c>
      <c r="JE119" s="86">
        <f t="shared" si="349"/>
        <v>5.1518126660922835E-2</v>
      </c>
      <c r="JF119" s="86">
        <f t="shared" si="350"/>
        <v>5.8242226903696723E-2</v>
      </c>
      <c r="JG119" s="86">
        <f t="shared" si="351"/>
        <v>1.4475658080675443E-2</v>
      </c>
      <c r="JH119" s="86">
        <f t="shared" si="352"/>
        <v>1.0435997548890871E-2</v>
      </c>
      <c r="JI119" s="86">
        <f t="shared" si="353"/>
        <v>8.9676921755547964E-2</v>
      </c>
      <c r="JJ119" s="86">
        <f t="shared" si="354"/>
        <v>0.11079318922608827</v>
      </c>
      <c r="JK119" s="86">
        <f t="shared" si="355"/>
        <v>0.26147126838403933</v>
      </c>
      <c r="JL119" s="86">
        <f t="shared" si="356"/>
        <v>0.28967050771402036</v>
      </c>
      <c r="JM119" s="86">
        <f t="shared" si="357"/>
        <v>0.1839121288309406</v>
      </c>
    </row>
    <row r="120" spans="2:273" x14ac:dyDescent="0.25">
      <c r="B120" s="2">
        <v>93</v>
      </c>
      <c r="C120" s="37">
        <v>49.033000000000001</v>
      </c>
      <c r="D120" s="37">
        <v>51.21</v>
      </c>
      <c r="E120" s="37">
        <v>51.128999999999998</v>
      </c>
      <c r="F120" s="37">
        <v>53.258000000000003</v>
      </c>
      <c r="G120" s="37">
        <v>55.354999999999997</v>
      </c>
      <c r="H120" s="37">
        <v>54.387</v>
      </c>
      <c r="I120" s="37">
        <v>57.064999999999998</v>
      </c>
      <c r="J120" s="37">
        <v>57.274000000000001</v>
      </c>
      <c r="K120" s="37">
        <v>56.241999999999997</v>
      </c>
      <c r="L120" s="37">
        <v>57.484000000000002</v>
      </c>
      <c r="M120" s="37">
        <v>56.402999999999999</v>
      </c>
      <c r="N120" s="37">
        <v>54</v>
      </c>
      <c r="O120" s="37">
        <v>63.113</v>
      </c>
      <c r="P120" s="37">
        <v>67.096999999999994</v>
      </c>
      <c r="Q120" s="37">
        <v>59.21</v>
      </c>
      <c r="S120" s="4">
        <f t="shared" si="229"/>
        <v>54.549876721119261</v>
      </c>
      <c r="T120" s="4">
        <f t="shared" si="230"/>
        <v>56.379799541493355</v>
      </c>
      <c r="U120" s="4">
        <f t="shared" si="231"/>
        <v>53.438896791039554</v>
      </c>
      <c r="V120" s="4">
        <f t="shared" si="232"/>
        <v>54.754273561843881</v>
      </c>
      <c r="W120" s="4">
        <f t="shared" si="233"/>
        <v>56.073767740852318</v>
      </c>
      <c r="X120" s="4">
        <f t="shared" si="234"/>
        <v>57.112121027553165</v>
      </c>
      <c r="Y120" s="4">
        <f t="shared" si="235"/>
        <v>58.377774678264181</v>
      </c>
      <c r="Z120" s="4">
        <f t="shared" si="236"/>
        <v>58.324450288773043</v>
      </c>
      <c r="AA120" s="4">
        <f t="shared" si="237"/>
        <v>57.476037593801117</v>
      </c>
      <c r="AB120" s="4">
        <f t="shared" si="238"/>
        <v>57.278218567016509</v>
      </c>
      <c r="AC120" s="4">
        <f t="shared" si="239"/>
        <v>56.916502974257526</v>
      </c>
      <c r="AD120" s="4">
        <f t="shared" si="240"/>
        <v>56.210222517442851</v>
      </c>
      <c r="AE120" s="4">
        <f t="shared" si="241"/>
        <v>67.01549748331847</v>
      </c>
      <c r="AF120" s="4">
        <f t="shared" si="242"/>
        <v>69.080967291994014</v>
      </c>
      <c r="AG120" s="4">
        <f t="shared" si="243"/>
        <v>60.430560228318292</v>
      </c>
      <c r="AI120" s="4">
        <f t="shared" si="244"/>
        <v>-5.5168767211192602</v>
      </c>
      <c r="AJ120" s="4">
        <f t="shared" si="245"/>
        <v>-5.1697995414933544</v>
      </c>
      <c r="AK120" s="4">
        <f t="shared" si="246"/>
        <v>-2.3098967910395558</v>
      </c>
      <c r="AL120" s="4">
        <f t="shared" si="247"/>
        <v>-1.4962735618438785</v>
      </c>
      <c r="AM120" s="4">
        <f t="shared" si="248"/>
        <v>-0.71876774085232142</v>
      </c>
      <c r="AN120" s="4">
        <f t="shared" si="249"/>
        <v>-2.7251210275531648</v>
      </c>
      <c r="AO120" s="4">
        <f t="shared" si="250"/>
        <v>-1.3127746782641836</v>
      </c>
      <c r="AP120" s="4">
        <f t="shared" si="251"/>
        <v>-1.0504502887730425</v>
      </c>
      <c r="AQ120" s="4">
        <f t="shared" si="252"/>
        <v>-1.2340375938011192</v>
      </c>
      <c r="AR120" s="4">
        <f t="shared" si="253"/>
        <v>0.20578143298349261</v>
      </c>
      <c r="AS120" s="4">
        <f t="shared" si="254"/>
        <v>-0.513502974257527</v>
      </c>
      <c r="AT120" s="4">
        <f t="shared" si="255"/>
        <v>-2.2102225174428511</v>
      </c>
      <c r="AU120" s="4">
        <f t="shared" si="256"/>
        <v>-3.90249748331847</v>
      </c>
      <c r="AV120" s="4">
        <f t="shared" si="358"/>
        <v>-1.9839672919940199</v>
      </c>
      <c r="AW120" s="4">
        <f t="shared" si="358"/>
        <v>-1.2205602283182913</v>
      </c>
      <c r="AY120" s="2">
        <f t="shared" si="308"/>
        <v>49.909098620558453</v>
      </c>
      <c r="AZ120" s="2">
        <f t="shared" si="359"/>
        <v>49.283612627315371</v>
      </c>
      <c r="BA120" s="2">
        <f t="shared" si="360"/>
        <v>49.859456752805968</v>
      </c>
      <c r="BB120" s="2">
        <f t="shared" si="361"/>
        <v>54.334877855608163</v>
      </c>
      <c r="BC120" s="2">
        <f t="shared" si="362"/>
        <v>55.27322272001588</v>
      </c>
      <c r="BD120" s="2">
        <f t="shared" si="363"/>
        <v>56.798970563348064</v>
      </c>
      <c r="BE120" s="2">
        <f t="shared" si="364"/>
        <v>57.380830278502984</v>
      </c>
      <c r="BF120" s="2">
        <f t="shared" si="365"/>
        <v>56.972321423309594</v>
      </c>
      <c r="BG120" s="2">
        <f t="shared" si="366"/>
        <v>57.298948582099698</v>
      </c>
      <c r="BH120" s="2">
        <f t="shared" si="367"/>
        <v>57.153348647931715</v>
      </c>
      <c r="BI120" s="2">
        <f t="shared" si="368"/>
        <v>54.532415263365806</v>
      </c>
      <c r="BJ120" s="2">
        <f t="shared" si="369"/>
        <v>52.98529133001346</v>
      </c>
      <c r="BK120" s="2">
        <f t="shared" si="370"/>
        <v>54.294295773823812</v>
      </c>
      <c r="BL120" s="2">
        <f t="shared" si="371"/>
        <v>56.752334341132347</v>
      </c>
      <c r="BM120" s="2">
        <f t="shared" si="372"/>
        <v>56.48722961065917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 t="str">
        <f t="shared" si="310"/>
        <v/>
      </c>
      <c r="CG120" s="2" t="str">
        <f t="shared" si="311"/>
        <v/>
      </c>
      <c r="CH120" s="2">
        <f t="shared" si="312"/>
        <v>53.258000000000003</v>
      </c>
      <c r="CI120" s="2" t="str">
        <f t="shared" si="313"/>
        <v/>
      </c>
      <c r="CJ120" s="2">
        <f t="shared" si="314"/>
        <v>54.387</v>
      </c>
      <c r="CK120" s="2" t="str">
        <f t="shared" si="315"/>
        <v/>
      </c>
      <c r="CL120" s="2" t="str">
        <f t="shared" si="316"/>
        <v/>
      </c>
      <c r="CM120" s="2">
        <f t="shared" si="317"/>
        <v>56.241999999999997</v>
      </c>
      <c r="CN120" s="2">
        <f t="shared" si="318"/>
        <v>57.484000000000002</v>
      </c>
      <c r="CO120" s="2" t="str">
        <f t="shared" si="319"/>
        <v/>
      </c>
      <c r="CP120" s="2" t="str">
        <f t="shared" si="320"/>
        <v/>
      </c>
      <c r="CQ120" s="2" t="str">
        <f t="shared" si="321"/>
        <v/>
      </c>
      <c r="CR120" s="2" t="str">
        <f t="shared" si="322"/>
        <v/>
      </c>
      <c r="CS120" s="2" t="str">
        <f t="shared" si="323"/>
        <v/>
      </c>
      <c r="CU120" s="2" t="str">
        <f t="shared" si="273"/>
        <v/>
      </c>
      <c r="CV120" s="2" t="str">
        <f t="shared" si="274"/>
        <v/>
      </c>
      <c r="CW120" s="2" t="str">
        <f t="shared" si="275"/>
        <v/>
      </c>
      <c r="CX120" s="2">
        <f t="shared" si="276"/>
        <v>53.258000000000003</v>
      </c>
      <c r="CY120" s="2" t="str">
        <f t="shared" si="277"/>
        <v/>
      </c>
      <c r="CZ120" s="2">
        <f t="shared" si="278"/>
        <v>54.387</v>
      </c>
      <c r="DA120" s="2" t="str">
        <f t="shared" si="279"/>
        <v/>
      </c>
      <c r="DB120" s="2" t="str">
        <f t="shared" si="280"/>
        <v/>
      </c>
      <c r="DC120" s="2">
        <f t="shared" si="281"/>
        <v>56.241999999999997</v>
      </c>
      <c r="DD120" s="2">
        <f t="shared" si="282"/>
        <v>57.484000000000002</v>
      </c>
      <c r="DE120" s="2" t="str">
        <f t="shared" si="283"/>
        <v/>
      </c>
      <c r="DF120" s="2" t="str">
        <f t="shared" si="284"/>
        <v/>
      </c>
      <c r="DG120" s="2" t="str">
        <f t="shared" si="285"/>
        <v/>
      </c>
      <c r="DH120" s="2" t="str">
        <f t="shared" si="286"/>
        <v/>
      </c>
      <c r="DI120" s="2" t="str">
        <f t="shared" si="287"/>
        <v/>
      </c>
      <c r="DK120" s="2">
        <f t="shared" si="288"/>
        <v>69.847997163925115</v>
      </c>
      <c r="DL120" s="2">
        <f t="shared" si="373"/>
        <v>69.803743591821302</v>
      </c>
      <c r="DM120" s="2">
        <f t="shared" si="373"/>
        <v>69.014175539529504</v>
      </c>
      <c r="DN120" s="2">
        <f t="shared" si="373"/>
        <v>77.788016067653302</v>
      </c>
      <c r="DO120" s="2">
        <f t="shared" si="373"/>
        <v>76.866364089398985</v>
      </c>
      <c r="DP120" s="2">
        <f t="shared" si="373"/>
        <v>73.820140426221499</v>
      </c>
      <c r="DQ120" s="2">
        <f t="shared" si="373"/>
        <v>77.598620295983096</v>
      </c>
      <c r="DR120" s="2">
        <f t="shared" si="373"/>
        <v>76.761418982794481</v>
      </c>
      <c r="DS120" s="2">
        <f t="shared" si="373"/>
        <v>77.453822108124427</v>
      </c>
      <c r="DT120" s="2">
        <f t="shared" si="373"/>
        <v>79.010751127677381</v>
      </c>
      <c r="DU120" s="2">
        <f t="shared" si="373"/>
        <v>77.471214634146378</v>
      </c>
      <c r="DV120" s="2">
        <f t="shared" si="373"/>
        <v>75.668435891202776</v>
      </c>
      <c r="DW120" s="2">
        <f t="shared" si="373"/>
        <v>73.433255813953508</v>
      </c>
      <c r="DX120" s="2">
        <f t="shared" si="373"/>
        <v>74.977312998712989</v>
      </c>
      <c r="DY120" s="2">
        <f t="shared" si="373"/>
        <v>71.135543672014265</v>
      </c>
      <c r="EA120" s="2">
        <f t="shared" si="228"/>
        <v>49.717492130126026</v>
      </c>
      <c r="EB120" s="2">
        <f t="shared" si="290"/>
        <v>49.091103354234164</v>
      </c>
      <c r="EC120" s="2">
        <f t="shared" si="291"/>
        <v>49.638198293709472</v>
      </c>
      <c r="ED120" s="2">
        <f t="shared" si="292"/>
        <v>54.085873145927067</v>
      </c>
      <c r="EE120" s="2">
        <f t="shared" si="293"/>
        <v>55.038570257002611</v>
      </c>
      <c r="EF120" s="2">
        <f t="shared" si="294"/>
        <v>56.602651018278607</v>
      </c>
      <c r="EG120" s="2">
        <f t="shared" si="295"/>
        <v>57.146520899524361</v>
      </c>
      <c r="EH120" s="2">
        <f t="shared" si="296"/>
        <v>56.741567121791078</v>
      </c>
      <c r="EI120" s="2">
        <f t="shared" si="297"/>
        <v>57.074431082557822</v>
      </c>
      <c r="EJ120" s="2">
        <f t="shared" si="298"/>
        <v>56.916311520878644</v>
      </c>
      <c r="EK120" s="2">
        <f t="shared" si="299"/>
        <v>54.23366191923769</v>
      </c>
      <c r="EL120" s="2">
        <f t="shared" si="300"/>
        <v>52.710964018200919</v>
      </c>
      <c r="EM120" s="2">
        <f t="shared" si="301"/>
        <v>54.068689229549342</v>
      </c>
      <c r="EN120" s="2">
        <f t="shared" si="302"/>
        <v>56.470000008883616</v>
      </c>
      <c r="EO120" s="2">
        <f t="shared" si="303"/>
        <v>56.244427428999124</v>
      </c>
      <c r="EQ120" s="2">
        <f t="shared" si="304"/>
        <v>49.1400311592637</v>
      </c>
      <c r="ER120" s="2">
        <f t="shared" si="374"/>
        <v>48.974015203359471</v>
      </c>
      <c r="ES120" s="2">
        <f t="shared" si="374"/>
        <v>49.332514005513282</v>
      </c>
      <c r="ET120" s="2">
        <f t="shared" si="374"/>
        <v>53.249723268873716</v>
      </c>
      <c r="EU120" s="2">
        <f t="shared" si="374"/>
        <v>54.954476570040782</v>
      </c>
      <c r="EV120" s="2">
        <f t="shared" si="374"/>
        <v>56.317199040935691</v>
      </c>
      <c r="EW120" s="2">
        <f t="shared" si="374"/>
        <v>56.819741233497737</v>
      </c>
      <c r="EX120" s="2">
        <f t="shared" si="374"/>
        <v>56.381179302639865</v>
      </c>
      <c r="EY120" s="2">
        <f t="shared" si="374"/>
        <v>56.905883854372</v>
      </c>
      <c r="EZ120" s="2">
        <f t="shared" si="374"/>
        <v>56.736562967556019</v>
      </c>
      <c r="FA120" s="2">
        <f t="shared" si="374"/>
        <v>54.051781409760402</v>
      </c>
      <c r="FB120" s="2">
        <f t="shared" si="374"/>
        <v>52.86843538533185</v>
      </c>
      <c r="FC120" s="2">
        <f t="shared" si="374"/>
        <v>53.25849392213631</v>
      </c>
      <c r="FD120" s="2">
        <f t="shared" si="374"/>
        <v>56.55505873087391</v>
      </c>
      <c r="FE120" s="2">
        <f t="shared" si="374"/>
        <v>56.470980006284428</v>
      </c>
      <c r="FG120" s="2">
        <f t="shared" si="306"/>
        <v>0.99041912482271754</v>
      </c>
      <c r="FH120" s="2">
        <f t="shared" si="375"/>
        <v>0.99068656802953969</v>
      </c>
      <c r="FI120" s="2">
        <f t="shared" si="375"/>
        <v>0.98854576492600355</v>
      </c>
      <c r="FJ120" s="2">
        <f t="shared" si="375"/>
        <v>0.98939415627778626</v>
      </c>
      <c r="FK120" s="2">
        <f t="shared" si="375"/>
        <v>0.98924074927325378</v>
      </c>
      <c r="FL120" s="2">
        <f t="shared" si="375"/>
        <v>0.98855810582740256</v>
      </c>
      <c r="FM120" s="2">
        <f t="shared" si="375"/>
        <v>0.98850597653953398</v>
      </c>
      <c r="FN120" s="2">
        <f t="shared" si="375"/>
        <v>0.98841990825104997</v>
      </c>
      <c r="FO120" s="2">
        <f t="shared" si="375"/>
        <v>0.98895851889385833</v>
      </c>
      <c r="FP120" s="2">
        <f t="shared" si="375"/>
        <v>0.98924663430679272</v>
      </c>
      <c r="FQ120" s="2">
        <f t="shared" si="375"/>
        <v>0.98712479504962003</v>
      </c>
      <c r="FR120" s="2">
        <f t="shared" si="375"/>
        <v>0.98806550447938313</v>
      </c>
      <c r="FS120" s="2">
        <f t="shared" si="375"/>
        <v>0.98826948390628078</v>
      </c>
      <c r="FT120" s="2">
        <f t="shared" si="375"/>
        <v>0.98475160117614591</v>
      </c>
      <c r="FU120" s="2">
        <f t="shared" si="375"/>
        <v>0.98371894258674786</v>
      </c>
      <c r="FW120" s="2">
        <f t="shared" si="324"/>
        <v>2.1843303975677096E-3</v>
      </c>
      <c r="FX120" s="2">
        <f t="shared" si="376"/>
        <v>3.3862751885438622E-3</v>
      </c>
      <c r="FY120" s="2">
        <f t="shared" si="377"/>
        <v>2.2197381145525634E-3</v>
      </c>
      <c r="FZ120" s="2">
        <f t="shared" si="378"/>
        <v>2.8422105815317411E-3</v>
      </c>
      <c r="GA120" s="2">
        <f t="shared" si="379"/>
        <v>2.3574140742774665E-3</v>
      </c>
      <c r="GB120" s="2">
        <f t="shared" si="380"/>
        <v>2.3862040136706213E-3</v>
      </c>
      <c r="GC120" s="2">
        <f t="shared" si="381"/>
        <v>2.3487731332550222E-3</v>
      </c>
      <c r="GD120" s="2">
        <f t="shared" si="382"/>
        <v>2.9896122317322679E-3</v>
      </c>
      <c r="GE120" s="2">
        <f t="shared" si="383"/>
        <v>2.9734183527635825E-3</v>
      </c>
      <c r="GF120" s="2">
        <f t="shared" si="384"/>
        <v>3.0735258510419727E-3</v>
      </c>
      <c r="GG120" s="2">
        <f t="shared" si="385"/>
        <v>2.3911832160702497E-3</v>
      </c>
      <c r="GH120" s="2">
        <f t="shared" si="386"/>
        <v>2.1684359876576794E-3</v>
      </c>
      <c r="GI120" s="2">
        <f t="shared" si="387"/>
        <v>1.9128914690082889E-3</v>
      </c>
      <c r="GJ120" s="2">
        <f t="shared" si="388"/>
        <v>1.4982898748047916E-3</v>
      </c>
      <c r="GK120" s="2">
        <f t="shared" si="389"/>
        <v>1.5848999133409002E-3</v>
      </c>
      <c r="GM120" s="86">
        <f t="shared" si="325"/>
        <v>1.1442185086608009E-21</v>
      </c>
      <c r="GN120" s="86">
        <f t="shared" si="390"/>
        <v>2.7973787157748936E-27</v>
      </c>
      <c r="GO120" s="86">
        <f t="shared" si="391"/>
        <v>5.5680474014774496E-35</v>
      </c>
      <c r="GP120" s="86">
        <f t="shared" si="392"/>
        <v>4.6256427091661629E-36</v>
      </c>
      <c r="GQ120" s="86">
        <f t="shared" si="393"/>
        <v>5.5025111282785059E-42</v>
      </c>
      <c r="GR120" s="86">
        <f t="shared" si="394"/>
        <v>6.0619144116184245E-51</v>
      </c>
      <c r="GS120" s="86">
        <f t="shared" si="395"/>
        <v>7.3867220340730871E-52</v>
      </c>
      <c r="GT120" s="86">
        <f t="shared" si="396"/>
        <v>1.8177574772015899E-33</v>
      </c>
      <c r="GU120" s="86">
        <f t="shared" si="397"/>
        <v>3.597975250972305E-42</v>
      </c>
      <c r="GV120" s="86">
        <f t="shared" si="398"/>
        <v>1.3107080200502855E-43</v>
      </c>
      <c r="GW120" s="86">
        <f t="shared" si="399"/>
        <v>1.2192871711860053E-36</v>
      </c>
      <c r="GX120" s="86">
        <f t="shared" si="400"/>
        <v>2.2080192363002601E-31</v>
      </c>
      <c r="GY120" s="86">
        <f t="shared" si="401"/>
        <v>5.9679012667573861E-25</v>
      </c>
      <c r="GZ120" s="86">
        <f t="shared" si="402"/>
        <v>8.1800365307762321E-18</v>
      </c>
      <c r="HA120" s="86">
        <f t="shared" si="403"/>
        <v>7.2597210598029204E-29</v>
      </c>
      <c r="HC120" s="86">
        <f t="shared" si="326"/>
        <v>7.2743515645251458E-2</v>
      </c>
      <c r="HD120" s="86">
        <f t="shared" si="404"/>
        <v>9.0104511522766481E-2</v>
      </c>
      <c r="HE120" s="86">
        <f t="shared" si="405"/>
        <v>5.0619145403368378E-2</v>
      </c>
      <c r="HF120" s="86">
        <f t="shared" si="406"/>
        <v>7.2444594661422229E-3</v>
      </c>
      <c r="HG120" s="86">
        <f t="shared" si="407"/>
        <v>1.3295069357349507E-2</v>
      </c>
      <c r="HH120" s="86">
        <f t="shared" si="408"/>
        <v>4.8912181085320611E-3</v>
      </c>
      <c r="HI120" s="86">
        <f t="shared" si="409"/>
        <v>1.6713842532736303E-2</v>
      </c>
      <c r="HJ120" s="86">
        <f t="shared" si="410"/>
        <v>2.2233948625727484E-2</v>
      </c>
      <c r="HK120" s="86">
        <f t="shared" si="411"/>
        <v>3.5652849016034917E-3</v>
      </c>
      <c r="HL120" s="86">
        <f t="shared" si="412"/>
        <v>2.6525889017417702E-3</v>
      </c>
      <c r="HM120" s="86">
        <f t="shared" si="413"/>
        <v>3.9337269759307257E-2</v>
      </c>
      <c r="HN120" s="86">
        <f t="shared" si="414"/>
        <v>4.8014284211056239E-2</v>
      </c>
      <c r="HO120" s="86">
        <f t="shared" si="415"/>
        <v>0.15492427352118321</v>
      </c>
      <c r="HP120" s="86">
        <f t="shared" si="416"/>
        <v>0.17678326984738243</v>
      </c>
      <c r="HQ120" s="86">
        <f t="shared" si="417"/>
        <v>9.6857557125075433E-2</v>
      </c>
      <c r="HS120" s="86">
        <f t="shared" si="327"/>
        <v>7.3008413722682823E-17</v>
      </c>
      <c r="HT120" s="86">
        <f t="shared" si="418"/>
        <v>2.0256483809840298E-11</v>
      </c>
      <c r="HU120" s="86">
        <f t="shared" si="419"/>
        <v>2.9126355445820814E-16</v>
      </c>
      <c r="HV120" s="86">
        <f t="shared" si="420"/>
        <v>1.7746635531735954E-15</v>
      </c>
      <c r="HW120" s="86">
        <f t="shared" si="421"/>
        <v>6.0911617325335592E-15</v>
      </c>
      <c r="HX120" s="86">
        <f t="shared" si="422"/>
        <v>4.6467537283178724E-16</v>
      </c>
      <c r="HY120" s="86">
        <f t="shared" si="423"/>
        <v>2.5539665390301499E-17</v>
      </c>
      <c r="HZ120" s="86">
        <f t="shared" si="424"/>
        <v>2.3652090155430046E-16</v>
      </c>
      <c r="IA120" s="86">
        <f t="shared" si="425"/>
        <v>7.3646746680882151E-15</v>
      </c>
      <c r="IB120" s="86">
        <f t="shared" si="426"/>
        <v>1.1287849266050553E-15</v>
      </c>
      <c r="IC120" s="86">
        <f t="shared" si="427"/>
        <v>1.3475680172358831E-17</v>
      </c>
      <c r="ID120" s="86">
        <f t="shared" si="428"/>
        <v>1.0400502142509634E-16</v>
      </c>
      <c r="IE120" s="86">
        <f t="shared" si="429"/>
        <v>8.3941722048328912E-17</v>
      </c>
      <c r="IF120" s="86">
        <f t="shared" si="430"/>
        <v>2.7632151392602271E-13</v>
      </c>
      <c r="IG120" s="86">
        <f t="shared" si="431"/>
        <v>2.5244341989037527E-9</v>
      </c>
      <c r="II120" s="86">
        <f t="shared" si="328"/>
        <v>1.4470122366695299E-72</v>
      </c>
      <c r="IJ120" s="86">
        <f t="shared" si="329"/>
        <v>4.8968392443598957E-47</v>
      </c>
      <c r="IK120" s="86">
        <f t="shared" si="330"/>
        <v>2.9611515812530732E-70</v>
      </c>
      <c r="IL120" s="86">
        <f t="shared" si="331"/>
        <v>4.7625533298280274E-68</v>
      </c>
      <c r="IM120" s="86">
        <f t="shared" si="332"/>
        <v>2.0959337596000146E-68</v>
      </c>
      <c r="IN120" s="86">
        <f t="shared" si="333"/>
        <v>5.4801245220781577E-70</v>
      </c>
      <c r="IO120" s="86">
        <f t="shared" si="334"/>
        <v>1.3553421426324188E-74</v>
      </c>
      <c r="IP120" s="86">
        <f t="shared" si="335"/>
        <v>3.6483567701544219E-71</v>
      </c>
      <c r="IQ120" s="86">
        <f t="shared" si="336"/>
        <v>2.7766288367511113E-65</v>
      </c>
      <c r="IR120" s="86">
        <f t="shared" si="337"/>
        <v>2.6596611863218858E-70</v>
      </c>
      <c r="IS120" s="86">
        <f t="shared" si="338"/>
        <v>5.2155445828966083E-76</v>
      </c>
      <c r="IT120" s="86">
        <f t="shared" si="339"/>
        <v>8.25933333642132E-71</v>
      </c>
      <c r="IU120" s="86">
        <f t="shared" si="340"/>
        <v>3.1650310919397254E-69</v>
      </c>
      <c r="IV120" s="86">
        <f t="shared" si="341"/>
        <v>9.9006384711718949E-41</v>
      </c>
      <c r="IW120" s="86">
        <f t="shared" si="342"/>
        <v>7.3251575305408096E-61</v>
      </c>
      <c r="IY120" s="86">
        <f t="shared" si="343"/>
        <v>7.2743515645251527E-2</v>
      </c>
      <c r="IZ120" s="86">
        <f t="shared" si="344"/>
        <v>9.0104511543022958E-2</v>
      </c>
      <c r="JA120" s="86">
        <f t="shared" si="345"/>
        <v>5.0619145403368669E-2</v>
      </c>
      <c r="JB120" s="86">
        <f t="shared" si="346"/>
        <v>7.2444594661439975E-3</v>
      </c>
      <c r="JC120" s="86">
        <f t="shared" si="347"/>
        <v>1.3295069357355598E-2</v>
      </c>
      <c r="JD120" s="86">
        <f t="shared" si="348"/>
        <v>4.891218108532526E-3</v>
      </c>
      <c r="JE120" s="86">
        <f t="shared" si="349"/>
        <v>1.6713842532736327E-2</v>
      </c>
      <c r="JF120" s="86">
        <f t="shared" si="350"/>
        <v>2.223394862572772E-2</v>
      </c>
      <c r="JG120" s="86">
        <f t="shared" si="351"/>
        <v>3.5652849016108564E-3</v>
      </c>
      <c r="JH120" s="86">
        <f t="shared" si="352"/>
        <v>2.6525889017428991E-3</v>
      </c>
      <c r="JI120" s="86">
        <f t="shared" si="353"/>
        <v>3.9337269759307271E-2</v>
      </c>
      <c r="JJ120" s="86">
        <f t="shared" si="354"/>
        <v>4.8014284211056343E-2</v>
      </c>
      <c r="JK120" s="86">
        <f t="shared" si="355"/>
        <v>0.15492427352118329</v>
      </c>
      <c r="JL120" s="86">
        <f t="shared" si="356"/>
        <v>0.17678326984765877</v>
      </c>
      <c r="JM120" s="86">
        <f t="shared" si="357"/>
        <v>9.6857559649509636E-2</v>
      </c>
    </row>
    <row r="121" spans="2:273" x14ac:dyDescent="0.25">
      <c r="B121" s="2">
        <v>94</v>
      </c>
      <c r="C121" s="37">
        <v>48.7</v>
      </c>
      <c r="D121" s="37">
        <v>48.71</v>
      </c>
      <c r="E121" s="37">
        <v>48.435000000000002</v>
      </c>
      <c r="F121" s="37">
        <v>52.468000000000004</v>
      </c>
      <c r="G121" s="37">
        <v>54.548000000000002</v>
      </c>
      <c r="H121" s="37">
        <v>56.694000000000003</v>
      </c>
      <c r="I121" s="37">
        <v>56.241999999999997</v>
      </c>
      <c r="J121" s="37">
        <v>56.515999999999998</v>
      </c>
      <c r="K121" s="37">
        <v>56.531999999999996</v>
      </c>
      <c r="L121" s="37">
        <v>57.694000000000003</v>
      </c>
      <c r="M121" s="37">
        <v>53.484000000000002</v>
      </c>
      <c r="N121" s="37">
        <v>51.338999999999999</v>
      </c>
      <c r="O121" s="37">
        <v>57.241999999999997</v>
      </c>
      <c r="P121" s="37">
        <v>56.838999999999999</v>
      </c>
      <c r="Q121" s="37">
        <v>54.548000000000002</v>
      </c>
      <c r="S121" s="4">
        <f t="shared" si="229"/>
        <v>51.63592492783237</v>
      </c>
      <c r="T121" s="4">
        <f t="shared" si="230"/>
        <v>51.885551353267033</v>
      </c>
      <c r="U121" s="4">
        <f t="shared" si="231"/>
        <v>50.791865045307446</v>
      </c>
      <c r="V121" s="4">
        <f t="shared" si="232"/>
        <v>54.192207105397422</v>
      </c>
      <c r="W121" s="4">
        <f t="shared" si="233"/>
        <v>55.301913034354271</v>
      </c>
      <c r="X121" s="4">
        <f t="shared" si="234"/>
        <v>56.693401638225502</v>
      </c>
      <c r="Y121" s="4">
        <f t="shared" si="235"/>
        <v>57.435216001620773</v>
      </c>
      <c r="Z121" s="4">
        <f t="shared" si="236"/>
        <v>57.181338899533564</v>
      </c>
      <c r="AA121" s="4">
        <f t="shared" si="237"/>
        <v>57.195795165736826</v>
      </c>
      <c r="AB121" s="4">
        <f t="shared" si="238"/>
        <v>57.04002001085432</v>
      </c>
      <c r="AC121" s="4">
        <f t="shared" si="239"/>
        <v>55.126840402082514</v>
      </c>
      <c r="AD121" s="4">
        <f t="shared" si="240"/>
        <v>53.838394015221986</v>
      </c>
      <c r="AE121" s="4">
        <f t="shared" si="241"/>
        <v>59.85192477017759</v>
      </c>
      <c r="AF121" s="4">
        <f t="shared" si="242"/>
        <v>62.254199150241199</v>
      </c>
      <c r="AG121" s="4">
        <f t="shared" si="243"/>
        <v>57.862101631587478</v>
      </c>
      <c r="AI121" s="4">
        <f t="shared" si="244"/>
        <v>-2.9359249278323674</v>
      </c>
      <c r="AJ121" s="4">
        <f t="shared" si="245"/>
        <v>-3.1755513532670321</v>
      </c>
      <c r="AK121" s="4">
        <f t="shared" si="246"/>
        <v>-2.356865045307444</v>
      </c>
      <c r="AL121" s="4">
        <f t="shared" si="247"/>
        <v>-1.7242071053974186</v>
      </c>
      <c r="AM121" s="4">
        <f t="shared" si="248"/>
        <v>-0.75391303435426948</v>
      </c>
      <c r="AN121" s="4">
        <f t="shared" si="249"/>
        <v>5.9836177450023342E-4</v>
      </c>
      <c r="AO121" s="4">
        <f t="shared" si="250"/>
        <v>-1.193216001620776</v>
      </c>
      <c r="AP121" s="4">
        <f t="shared" si="251"/>
        <v>-0.66533889953356606</v>
      </c>
      <c r="AQ121" s="4">
        <f t="shared" si="252"/>
        <v>-0.66379516573682906</v>
      </c>
      <c r="AR121" s="4">
        <f t="shared" si="253"/>
        <v>0.65397998914568234</v>
      </c>
      <c r="AS121" s="4">
        <f t="shared" si="254"/>
        <v>-1.6428404020825127</v>
      </c>
      <c r="AT121" s="4">
        <f t="shared" si="255"/>
        <v>-2.4993940152219878</v>
      </c>
      <c r="AU121" s="4">
        <f t="shared" si="256"/>
        <v>-2.6099247701775923</v>
      </c>
      <c r="AV121" s="4">
        <f t="shared" si="358"/>
        <v>-5.4151991502412002</v>
      </c>
      <c r="AW121" s="4">
        <f t="shared" si="358"/>
        <v>-3.3141016315874765</v>
      </c>
      <c r="AY121" s="2">
        <f t="shared" si="308"/>
        <v>49.741841156549135</v>
      </c>
      <c r="AZ121" s="2">
        <f t="shared" si="359"/>
        <v>49.137915418426999</v>
      </c>
      <c r="BA121" s="2">
        <f t="shared" si="360"/>
        <v>49.690521156618431</v>
      </c>
      <c r="BB121" s="2">
        <f t="shared" si="361"/>
        <v>54.106642727130307</v>
      </c>
      <c r="BC121" s="2">
        <f t="shared" si="362"/>
        <v>55.111680553483431</v>
      </c>
      <c r="BD121" s="2">
        <f t="shared" si="363"/>
        <v>56.651817930935863</v>
      </c>
      <c r="BE121" s="2">
        <f t="shared" si="364"/>
        <v>57.218920877389166</v>
      </c>
      <c r="BF121" s="2">
        <f t="shared" si="365"/>
        <v>56.821877274484912</v>
      </c>
      <c r="BG121" s="2">
        <f t="shared" si="366"/>
        <v>57.167099090013579</v>
      </c>
      <c r="BH121" s="2">
        <f t="shared" si="367"/>
        <v>57.018997058183629</v>
      </c>
      <c r="BI121" s="2">
        <f t="shared" si="368"/>
        <v>54.380880340756747</v>
      </c>
      <c r="BJ121" s="2">
        <f t="shared" si="369"/>
        <v>52.844251367573001</v>
      </c>
      <c r="BK121" s="2">
        <f t="shared" si="370"/>
        <v>54.156552063653763</v>
      </c>
      <c r="BL121" s="2">
        <f t="shared" si="371"/>
        <v>56.621466136583123</v>
      </c>
      <c r="BM121" s="2">
        <f t="shared" si="372"/>
        <v>56.400253734510272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 t="str">
        <f t="shared" si="310"/>
        <v/>
      </c>
      <c r="CG121" s="2" t="str">
        <f t="shared" si="311"/>
        <v/>
      </c>
      <c r="CH121" s="2">
        <f t="shared" si="312"/>
        <v>52.468000000000004</v>
      </c>
      <c r="CI121" s="2">
        <f t="shared" si="313"/>
        <v>54.548000000000002</v>
      </c>
      <c r="CJ121" s="2">
        <f t="shared" si="314"/>
        <v>56.694000000000003</v>
      </c>
      <c r="CK121" s="2">
        <f t="shared" si="315"/>
        <v>56.241999999999997</v>
      </c>
      <c r="CL121" s="2">
        <f t="shared" si="316"/>
        <v>56.515999999999998</v>
      </c>
      <c r="CM121" s="2">
        <f t="shared" si="317"/>
        <v>56.531999999999996</v>
      </c>
      <c r="CN121" s="2">
        <f t="shared" si="318"/>
        <v>57.694000000000003</v>
      </c>
      <c r="CO121" s="2" t="str">
        <f t="shared" si="319"/>
        <v/>
      </c>
      <c r="CP121" s="2" t="str">
        <f t="shared" si="320"/>
        <v/>
      </c>
      <c r="CQ121" s="2" t="str">
        <f t="shared" si="321"/>
        <v/>
      </c>
      <c r="CR121" s="2" t="str">
        <f t="shared" si="322"/>
        <v/>
      </c>
      <c r="CS121" s="2" t="str">
        <f t="shared" si="323"/>
        <v/>
      </c>
      <c r="CU121" s="2" t="str">
        <f t="shared" si="273"/>
        <v/>
      </c>
      <c r="CV121" s="2" t="str">
        <f t="shared" si="274"/>
        <v/>
      </c>
      <c r="CW121" s="2" t="str">
        <f t="shared" si="275"/>
        <v/>
      </c>
      <c r="CX121" s="2">
        <f t="shared" si="276"/>
        <v>52.468000000000004</v>
      </c>
      <c r="CY121" s="2">
        <f t="shared" si="277"/>
        <v>54.548000000000002</v>
      </c>
      <c r="CZ121" s="2">
        <f t="shared" si="278"/>
        <v>56.694000000000003</v>
      </c>
      <c r="DA121" s="2">
        <f t="shared" si="279"/>
        <v>56.241999999999997</v>
      </c>
      <c r="DB121" s="2">
        <f t="shared" si="280"/>
        <v>56.515999999999998</v>
      </c>
      <c r="DC121" s="2">
        <f t="shared" si="281"/>
        <v>56.531999999999996</v>
      </c>
      <c r="DD121" s="2">
        <f t="shared" si="282"/>
        <v>57.694000000000003</v>
      </c>
      <c r="DE121" s="2" t="str">
        <f t="shared" si="283"/>
        <v/>
      </c>
      <c r="DF121" s="2" t="str">
        <f t="shared" si="284"/>
        <v/>
      </c>
      <c r="DG121" s="2" t="str">
        <f t="shared" si="285"/>
        <v/>
      </c>
      <c r="DH121" s="2" t="str">
        <f t="shared" si="286"/>
        <v/>
      </c>
      <c r="DI121" s="2" t="str">
        <f t="shared" si="287"/>
        <v/>
      </c>
      <c r="DK121" s="2">
        <f t="shared" si="288"/>
        <v>70.007366582934921</v>
      </c>
      <c r="DL121" s="2">
        <f t="shared" si="373"/>
        <v>69.930973881100954</v>
      </c>
      <c r="DM121" s="2">
        <f t="shared" si="373"/>
        <v>69.127731896388752</v>
      </c>
      <c r="DN121" s="2">
        <f t="shared" si="373"/>
        <v>77.94619238900637</v>
      </c>
      <c r="DO121" s="2">
        <f t="shared" si="373"/>
        <v>77.005654183026294</v>
      </c>
      <c r="DP121" s="2">
        <f t="shared" si="373"/>
        <v>73.884261972287447</v>
      </c>
      <c r="DQ121" s="2">
        <f t="shared" si="373"/>
        <v>77.722463072586336</v>
      </c>
      <c r="DR121" s="2">
        <f t="shared" si="373"/>
        <v>76.869060502930608</v>
      </c>
      <c r="DS121" s="2">
        <f t="shared" si="373"/>
        <v>77.552925400181209</v>
      </c>
      <c r="DT121" s="2">
        <f t="shared" si="373"/>
        <v>79.130861410474566</v>
      </c>
      <c r="DU121" s="2">
        <f t="shared" si="373"/>
        <v>77.602009756097587</v>
      </c>
      <c r="DV121" s="2">
        <f t="shared" si="373"/>
        <v>75.802819004402679</v>
      </c>
      <c r="DW121" s="2">
        <f t="shared" si="373"/>
        <v>73.532023255813982</v>
      </c>
      <c r="DX121" s="2">
        <f t="shared" si="373"/>
        <v>75.134442599742584</v>
      </c>
      <c r="DY121" s="2">
        <f t="shared" si="373"/>
        <v>71.282458110516927</v>
      </c>
      <c r="EA121" s="2">
        <f t="shared" si="228"/>
        <v>49.564381684473439</v>
      </c>
      <c r="EB121" s="2">
        <f t="shared" si="290"/>
        <v>48.960053757488161</v>
      </c>
      <c r="EC121" s="2">
        <f t="shared" si="291"/>
        <v>49.485836196109659</v>
      </c>
      <c r="ED121" s="2">
        <f t="shared" si="292"/>
        <v>53.876073336060045</v>
      </c>
      <c r="EE121" s="2">
        <f t="shared" si="293"/>
        <v>54.89472191741266</v>
      </c>
      <c r="EF121" s="2">
        <f t="shared" si="294"/>
        <v>56.470631485150847</v>
      </c>
      <c r="EG121" s="2">
        <f t="shared" si="295"/>
        <v>57.002296741830804</v>
      </c>
      <c r="EH121" s="2">
        <f t="shared" si="296"/>
        <v>56.60880857726994</v>
      </c>
      <c r="EI121" s="2">
        <f t="shared" si="297"/>
        <v>56.960045799581486</v>
      </c>
      <c r="EJ121" s="2">
        <f t="shared" si="298"/>
        <v>56.800362198249438</v>
      </c>
      <c r="EK121" s="2">
        <f t="shared" si="299"/>
        <v>54.105113100383569</v>
      </c>
      <c r="EL121" s="2">
        <f t="shared" si="300"/>
        <v>52.590985299264972</v>
      </c>
      <c r="EM121" s="2">
        <f t="shared" si="301"/>
        <v>53.94844641205232</v>
      </c>
      <c r="EN121" s="2">
        <f t="shared" si="302"/>
        <v>56.359886455433809</v>
      </c>
      <c r="EO121" s="2">
        <f t="shared" si="303"/>
        <v>56.17524637911071</v>
      </c>
      <c r="EQ121" s="2">
        <f t="shared" si="304"/>
        <v>49.013458525679596</v>
      </c>
      <c r="ER121" s="2">
        <f t="shared" si="374"/>
        <v>48.849487556362433</v>
      </c>
      <c r="ES121" s="2">
        <f t="shared" si="374"/>
        <v>49.194520306406332</v>
      </c>
      <c r="ET121" s="2">
        <f t="shared" si="374"/>
        <v>53.083349715714398</v>
      </c>
      <c r="EU121" s="2">
        <f t="shared" si="374"/>
        <v>54.812818736183331</v>
      </c>
      <c r="EV121" s="2">
        <f t="shared" si="374"/>
        <v>56.199127499415226</v>
      </c>
      <c r="EW121" s="2">
        <f t="shared" si="374"/>
        <v>56.692173711569154</v>
      </c>
      <c r="EX121" s="2">
        <f t="shared" si="374"/>
        <v>56.266586874677436</v>
      </c>
      <c r="EY121" s="2">
        <f t="shared" si="374"/>
        <v>56.801226467648632</v>
      </c>
      <c r="EZ121" s="2">
        <f t="shared" si="374"/>
        <v>56.630608399754379</v>
      </c>
      <c r="FA121" s="2">
        <f t="shared" si="374"/>
        <v>53.931946917401262</v>
      </c>
      <c r="FB121" s="2">
        <f t="shared" si="374"/>
        <v>52.739840189550797</v>
      </c>
      <c r="FC121" s="2">
        <f t="shared" si="374"/>
        <v>53.174535970023264</v>
      </c>
      <c r="FD121" s="2">
        <f t="shared" si="374"/>
        <v>56.443102281760204</v>
      </c>
      <c r="FE121" s="2">
        <f t="shared" si="374"/>
        <v>56.385945137146969</v>
      </c>
      <c r="FG121" s="2">
        <f t="shared" si="306"/>
        <v>0.99125476564010528</v>
      </c>
      <c r="FH121" s="2">
        <f t="shared" si="375"/>
        <v>0.99149908275064258</v>
      </c>
      <c r="FI121" s="2">
        <f t="shared" si="375"/>
        <v>0.98954307445894996</v>
      </c>
      <c r="FJ121" s="2">
        <f t="shared" si="375"/>
        <v>0.99031832062853942</v>
      </c>
      <c r="FK121" s="2">
        <f t="shared" si="375"/>
        <v>0.99017814839208029</v>
      </c>
      <c r="FL121" s="2">
        <f t="shared" si="375"/>
        <v>0.98955435220362087</v>
      </c>
      <c r="FM121" s="2">
        <f t="shared" si="375"/>
        <v>0.98950671363657128</v>
      </c>
      <c r="FN121" s="2">
        <f t="shared" si="375"/>
        <v>0.98942805881491735</v>
      </c>
      <c r="FO121" s="2">
        <f t="shared" si="375"/>
        <v>0.98992025676911399</v>
      </c>
      <c r="FP121" s="2">
        <f t="shared" si="375"/>
        <v>0.99018352578037594</v>
      </c>
      <c r="FQ121" s="2">
        <f t="shared" si="375"/>
        <v>0.988244355810042</v>
      </c>
      <c r="FR121" s="2">
        <f t="shared" si="375"/>
        <v>0.98910416894273068</v>
      </c>
      <c r="FS121" s="2">
        <f t="shared" si="375"/>
        <v>0.98929058836355521</v>
      </c>
      <c r="FT121" s="2">
        <f t="shared" si="375"/>
        <v>0.98607461138206143</v>
      </c>
      <c r="FU121" s="2">
        <f t="shared" si="375"/>
        <v>0.98513019732933571</v>
      </c>
      <c r="FW121" s="2">
        <f t="shared" si="324"/>
        <v>2.3945660226478548E-3</v>
      </c>
      <c r="FX121" s="2">
        <f t="shared" si="376"/>
        <v>3.711764270600749E-3</v>
      </c>
      <c r="FY121" s="2">
        <f t="shared" si="377"/>
        <v>2.4333733214567661E-3</v>
      </c>
      <c r="FZ121" s="2">
        <f t="shared" si="378"/>
        <v>3.1155676074974357E-3</v>
      </c>
      <c r="GA121" s="2">
        <f t="shared" si="379"/>
        <v>2.5842653688466261E-3</v>
      </c>
      <c r="GB121" s="2">
        <f t="shared" si="380"/>
        <v>2.6158184675513832E-3</v>
      </c>
      <c r="GC121" s="2">
        <f t="shared" si="381"/>
        <v>2.5747950658479854E-3</v>
      </c>
      <c r="GD121" s="2">
        <f t="shared" si="382"/>
        <v>3.2770994053863173E-3</v>
      </c>
      <c r="GE121" s="2">
        <f t="shared" si="383"/>
        <v>3.2593533809855591E-3</v>
      </c>
      <c r="GF121" s="2">
        <f t="shared" si="384"/>
        <v>3.3690550610162456E-3</v>
      </c>
      <c r="GG121" s="2">
        <f t="shared" si="385"/>
        <v>2.6212755388879826E-3</v>
      </c>
      <c r="GH121" s="2">
        <f t="shared" si="386"/>
        <v>2.3771454652206769E-3</v>
      </c>
      <c r="GI121" s="2">
        <f t="shared" si="387"/>
        <v>2.0970567706671615E-3</v>
      </c>
      <c r="GJ121" s="2">
        <f t="shared" si="388"/>
        <v>1.6426047369255794E-3</v>
      </c>
      <c r="GK121" s="2">
        <f t="shared" si="389"/>
        <v>1.7375425134021922E-3</v>
      </c>
      <c r="GM121" s="86">
        <f t="shared" si="325"/>
        <v>4.2613400279559319E-23</v>
      </c>
      <c r="GN121" s="86">
        <f t="shared" si="390"/>
        <v>3.8714160142841569E-29</v>
      </c>
      <c r="GO121" s="86">
        <f t="shared" si="391"/>
        <v>2.4041543291198698E-37</v>
      </c>
      <c r="GP121" s="86">
        <f t="shared" si="392"/>
        <v>1.8917689943439193E-38</v>
      </c>
      <c r="GQ121" s="86">
        <f t="shared" si="393"/>
        <v>9.4291946472620797E-45</v>
      </c>
      <c r="GR121" s="86">
        <f t="shared" si="394"/>
        <v>2.0306177690862157E-54</v>
      </c>
      <c r="GS121" s="86">
        <f t="shared" si="395"/>
        <v>1.9072429158890347E-55</v>
      </c>
      <c r="GT121" s="86">
        <f t="shared" si="396"/>
        <v>1.0790100715187866E-35</v>
      </c>
      <c r="GU121" s="86">
        <f t="shared" si="397"/>
        <v>5.4400188567193584E-45</v>
      </c>
      <c r="GV121" s="86">
        <f t="shared" si="398"/>
        <v>1.801232201075312E-46</v>
      </c>
      <c r="GW121" s="86">
        <f t="shared" si="399"/>
        <v>3.8590407402754429E-39</v>
      </c>
      <c r="GX121" s="86">
        <f t="shared" si="400"/>
        <v>1.693360443899925E-33</v>
      </c>
      <c r="GY121" s="86">
        <f t="shared" si="401"/>
        <v>1.239229301014328E-26</v>
      </c>
      <c r="GZ121" s="86">
        <f t="shared" si="402"/>
        <v>5.6795696627610644E-19</v>
      </c>
      <c r="HA121" s="86">
        <f t="shared" si="403"/>
        <v>9.0069953701582217E-31</v>
      </c>
      <c r="HC121" s="86">
        <f t="shared" si="326"/>
        <v>3.5064079111621883E-2</v>
      </c>
      <c r="HD121" s="86">
        <f t="shared" si="404"/>
        <v>3.9617901744921115E-2</v>
      </c>
      <c r="HE121" s="86">
        <f t="shared" si="405"/>
        <v>1.8190778263029988E-2</v>
      </c>
      <c r="HF121" s="86">
        <f t="shared" si="406"/>
        <v>1.7696939579306022E-3</v>
      </c>
      <c r="HG121" s="86">
        <f t="shared" si="407"/>
        <v>3.7405478222352095E-3</v>
      </c>
      <c r="HH121" s="86">
        <f t="shared" si="408"/>
        <v>7.6616125242761225E-4</v>
      </c>
      <c r="HI121" s="86">
        <f t="shared" si="409"/>
        <v>4.3034899435105897E-3</v>
      </c>
      <c r="HJ121" s="86">
        <f t="shared" si="410"/>
        <v>7.0782672002171277E-3</v>
      </c>
      <c r="HK121" s="86">
        <f t="shared" si="411"/>
        <v>6.8981648626937242E-4</v>
      </c>
      <c r="HL121" s="86">
        <f t="shared" si="412"/>
        <v>5.4407037364394544E-4</v>
      </c>
      <c r="HM121" s="86">
        <f t="shared" si="413"/>
        <v>1.4661980426365987E-2</v>
      </c>
      <c r="HN121" s="86">
        <f t="shared" si="414"/>
        <v>1.7309312762657195E-2</v>
      </c>
      <c r="HO121" s="86">
        <f t="shared" si="415"/>
        <v>7.9707937345695215E-2</v>
      </c>
      <c r="HP121" s="86">
        <f t="shared" si="416"/>
        <v>9.3567612951856519E-2</v>
      </c>
      <c r="HQ121" s="86">
        <f t="shared" si="417"/>
        <v>4.3648930086077758E-2</v>
      </c>
      <c r="HS121" s="86">
        <f t="shared" si="327"/>
        <v>5.2578925711693116E-16</v>
      </c>
      <c r="HT121" s="86">
        <f t="shared" si="418"/>
        <v>8.0152947882659258E-11</v>
      </c>
      <c r="HU121" s="86">
        <f t="shared" si="419"/>
        <v>1.9655120437128227E-15</v>
      </c>
      <c r="HV121" s="86">
        <f t="shared" si="420"/>
        <v>1.1923558965766183E-14</v>
      </c>
      <c r="HW121" s="86">
        <f t="shared" si="421"/>
        <v>3.7454917251983711E-14</v>
      </c>
      <c r="HX121" s="86">
        <f t="shared" si="422"/>
        <v>3.1538106972865056E-15</v>
      </c>
      <c r="HY121" s="86">
        <f t="shared" si="423"/>
        <v>1.9944769711502472E-16</v>
      </c>
      <c r="HZ121" s="86">
        <f t="shared" si="424"/>
        <v>1.7921465558937727E-15</v>
      </c>
      <c r="IA121" s="86">
        <f t="shared" si="425"/>
        <v>4.6287370543011392E-14</v>
      </c>
      <c r="IB121" s="86">
        <f t="shared" si="426"/>
        <v>8.1429925094197168E-15</v>
      </c>
      <c r="IC121" s="86">
        <f t="shared" si="427"/>
        <v>1.0993737594552431E-16</v>
      </c>
      <c r="ID121" s="86">
        <f t="shared" si="428"/>
        <v>7.2232587870598195E-16</v>
      </c>
      <c r="IE121" s="86">
        <f t="shared" si="429"/>
        <v>5.5213796558671885E-16</v>
      </c>
      <c r="IF121" s="86">
        <f t="shared" si="430"/>
        <v>1.108841962615373E-12</v>
      </c>
      <c r="IG121" s="86">
        <f t="shared" si="431"/>
        <v>6.1460370843089036E-9</v>
      </c>
      <c r="II121" s="86">
        <f t="shared" si="328"/>
        <v>1.8668875963931917E-70</v>
      </c>
      <c r="IJ121" s="86">
        <f t="shared" si="329"/>
        <v>1.3963019350771789E-45</v>
      </c>
      <c r="IK121" s="86">
        <f t="shared" si="330"/>
        <v>3.3012477005398096E-68</v>
      </c>
      <c r="IL121" s="86">
        <f t="shared" si="331"/>
        <v>5.5253368542073581E-66</v>
      </c>
      <c r="IM121" s="86">
        <f t="shared" si="332"/>
        <v>2.1533631616714717E-66</v>
      </c>
      <c r="IN121" s="86">
        <f t="shared" si="333"/>
        <v>6.343569529814473E-68</v>
      </c>
      <c r="IO121" s="86">
        <f t="shared" si="334"/>
        <v>2.1328800669495764E-72</v>
      </c>
      <c r="IP121" s="86">
        <f t="shared" si="335"/>
        <v>5.5232111360403946E-69</v>
      </c>
      <c r="IQ121" s="86">
        <f t="shared" si="336"/>
        <v>2.7374733920159038E-63</v>
      </c>
      <c r="IR121" s="86">
        <f t="shared" si="337"/>
        <v>3.8736840604781139E-68</v>
      </c>
      <c r="IS121" s="86">
        <f t="shared" si="338"/>
        <v>9.1925585171283079E-74</v>
      </c>
      <c r="IT121" s="86">
        <f t="shared" si="339"/>
        <v>9.3946188965602304E-69</v>
      </c>
      <c r="IU121" s="86">
        <f t="shared" si="340"/>
        <v>2.9458229895049913E-67</v>
      </c>
      <c r="IV121" s="86">
        <f t="shared" si="341"/>
        <v>1.2377456447150184E-39</v>
      </c>
      <c r="IW121" s="86">
        <f t="shared" si="342"/>
        <v>3.4671571731812295E-59</v>
      </c>
      <c r="IY121" s="86">
        <f t="shared" si="343"/>
        <v>3.5064079111622411E-2</v>
      </c>
      <c r="IZ121" s="86">
        <f t="shared" si="344"/>
        <v>3.9617901825074062E-2</v>
      </c>
      <c r="JA121" s="86">
        <f t="shared" si="345"/>
        <v>1.8190778263031955E-2</v>
      </c>
      <c r="JB121" s="86">
        <f t="shared" si="346"/>
        <v>1.7696939579425258E-3</v>
      </c>
      <c r="JC121" s="86">
        <f t="shared" si="347"/>
        <v>3.7405478222726643E-3</v>
      </c>
      <c r="JD121" s="86">
        <f t="shared" si="348"/>
        <v>7.6616125243076608E-4</v>
      </c>
      <c r="JE121" s="86">
        <f t="shared" si="349"/>
        <v>4.3034899435107892E-3</v>
      </c>
      <c r="JF121" s="86">
        <f t="shared" si="350"/>
        <v>7.0782672002189196E-3</v>
      </c>
      <c r="JG121" s="86">
        <f t="shared" si="351"/>
        <v>6.8981648631565983E-4</v>
      </c>
      <c r="JH121" s="86">
        <f t="shared" si="352"/>
        <v>5.4407037365208845E-4</v>
      </c>
      <c r="JI121" s="86">
        <f t="shared" si="353"/>
        <v>1.4661980426366097E-2</v>
      </c>
      <c r="JJ121" s="86">
        <f t="shared" si="354"/>
        <v>1.7309312762657916E-2</v>
      </c>
      <c r="JK121" s="86">
        <f t="shared" si="355"/>
        <v>7.970793734569577E-2</v>
      </c>
      <c r="JL121" s="86">
        <f t="shared" si="356"/>
        <v>9.3567612952965354E-2</v>
      </c>
      <c r="JM121" s="86">
        <f t="shared" si="357"/>
        <v>4.3648936232114841E-2</v>
      </c>
    </row>
    <row r="122" spans="2:273" x14ac:dyDescent="0.25">
      <c r="B122" s="2">
        <v>95</v>
      </c>
      <c r="C122" s="37">
        <v>46.966999999999999</v>
      </c>
      <c r="D122" s="37">
        <v>50.031999999999996</v>
      </c>
      <c r="E122" s="37">
        <v>50.515999999999998</v>
      </c>
      <c r="F122" s="37">
        <v>53.79</v>
      </c>
      <c r="G122" s="37">
        <v>53.371000000000002</v>
      </c>
      <c r="H122" s="37">
        <v>57.128999999999998</v>
      </c>
      <c r="I122" s="37">
        <v>56.79</v>
      </c>
      <c r="J122" s="37">
        <v>55.951999999999998</v>
      </c>
      <c r="K122" s="37">
        <v>56.064999999999998</v>
      </c>
      <c r="L122" s="37">
        <v>53.968000000000004</v>
      </c>
      <c r="M122" s="37">
        <v>53.145000000000003</v>
      </c>
      <c r="N122" s="37">
        <v>52.274000000000001</v>
      </c>
      <c r="O122" s="37">
        <v>56.741999999999997</v>
      </c>
      <c r="P122" s="37">
        <v>54.854999999999997</v>
      </c>
      <c r="Q122" s="37">
        <v>54.338999999999999</v>
      </c>
      <c r="S122" s="4">
        <f t="shared" si="229"/>
        <v>50.253632473211127</v>
      </c>
      <c r="T122" s="4">
        <f t="shared" si="230"/>
        <v>49.89153968014157</v>
      </c>
      <c r="U122" s="4">
        <f t="shared" si="231"/>
        <v>49.799053970526145</v>
      </c>
      <c r="V122" s="4">
        <f t="shared" si="232"/>
        <v>53.893651212810276</v>
      </c>
      <c r="W122" s="4">
        <f t="shared" si="233"/>
        <v>54.988113807148935</v>
      </c>
      <c r="X122" s="4">
        <f t="shared" si="234"/>
        <v>56.509732887516279</v>
      </c>
      <c r="Y122" s="4">
        <f t="shared" si="235"/>
        <v>57.094896652560521</v>
      </c>
      <c r="Z122" s="4">
        <f t="shared" si="236"/>
        <v>56.751102714059961</v>
      </c>
      <c r="AA122" s="4">
        <f t="shared" si="237"/>
        <v>57.040162260417041</v>
      </c>
      <c r="AB122" s="4">
        <f t="shared" si="238"/>
        <v>56.888837635728777</v>
      </c>
      <c r="AC122" s="4">
        <f t="shared" si="239"/>
        <v>54.426165063886778</v>
      </c>
      <c r="AD122" s="4">
        <f t="shared" si="240"/>
        <v>52.955761023945662</v>
      </c>
      <c r="AE122" s="4">
        <f t="shared" si="241"/>
        <v>56.201918316369309</v>
      </c>
      <c r="AF122" s="4">
        <f t="shared" si="242"/>
        <v>58.688102163815067</v>
      </c>
      <c r="AG122" s="4">
        <f t="shared" si="243"/>
        <v>56.768746654155137</v>
      </c>
      <c r="AI122" s="4">
        <f t="shared" si="244"/>
        <v>-3.2866324732111281</v>
      </c>
      <c r="AJ122" s="4">
        <f t="shared" si="245"/>
        <v>0.14046031985842689</v>
      </c>
      <c r="AK122" s="4">
        <f t="shared" si="246"/>
        <v>0.71694602947385278</v>
      </c>
      <c r="AL122" s="4">
        <f t="shared" si="247"/>
        <v>-0.10365121281027712</v>
      </c>
      <c r="AM122" s="4">
        <f t="shared" si="248"/>
        <v>-1.6171138071489324</v>
      </c>
      <c r="AN122" s="4">
        <f t="shared" si="249"/>
        <v>0.61926711248371902</v>
      </c>
      <c r="AO122" s="4">
        <f t="shared" si="250"/>
        <v>-0.30489665256052234</v>
      </c>
      <c r="AP122" s="4">
        <f t="shared" si="251"/>
        <v>-0.79910271405996269</v>
      </c>
      <c r="AQ122" s="4">
        <f t="shared" si="252"/>
        <v>-0.97516226041704357</v>
      </c>
      <c r="AR122" s="4">
        <f t="shared" si="253"/>
        <v>-2.9208376357287733</v>
      </c>
      <c r="AS122" s="4">
        <f t="shared" si="254"/>
        <v>-1.2811650638867746</v>
      </c>
      <c r="AT122" s="4">
        <f t="shared" si="255"/>
        <v>-0.68176102394566129</v>
      </c>
      <c r="AU122" s="4">
        <f t="shared" si="256"/>
        <v>0.54008168363068876</v>
      </c>
      <c r="AV122" s="4">
        <f t="shared" si="358"/>
        <v>-3.8331021638150702</v>
      </c>
      <c r="AW122" s="4">
        <f t="shared" si="358"/>
        <v>-2.4297466541551387</v>
      </c>
      <c r="AY122" s="2">
        <f t="shared" si="308"/>
        <v>49.575562582812367</v>
      </c>
      <c r="AZ122" s="2">
        <f t="shared" si="359"/>
        <v>48.993292541867334</v>
      </c>
      <c r="BA122" s="2">
        <f t="shared" si="360"/>
        <v>49.522767613117807</v>
      </c>
      <c r="BB122" s="2">
        <f t="shared" si="361"/>
        <v>53.879681968688374</v>
      </c>
      <c r="BC122" s="2">
        <f t="shared" si="362"/>
        <v>54.951419185380026</v>
      </c>
      <c r="BD122" s="2">
        <f t="shared" si="363"/>
        <v>56.505788014265633</v>
      </c>
      <c r="BE122" s="2">
        <f t="shared" si="364"/>
        <v>57.058287096984628</v>
      </c>
      <c r="BF122" s="2">
        <f t="shared" si="365"/>
        <v>56.672731669337374</v>
      </c>
      <c r="BG122" s="2">
        <f t="shared" si="366"/>
        <v>57.036567160072323</v>
      </c>
      <c r="BH122" s="2">
        <f t="shared" si="367"/>
        <v>56.886029885432386</v>
      </c>
      <c r="BI122" s="2">
        <f t="shared" si="368"/>
        <v>54.231052648544605</v>
      </c>
      <c r="BJ122" s="2">
        <f t="shared" si="369"/>
        <v>52.704782107825764</v>
      </c>
      <c r="BK122" s="2">
        <f t="shared" si="370"/>
        <v>54.02010412495116</v>
      </c>
      <c r="BL122" s="2">
        <f t="shared" si="371"/>
        <v>56.492048972579823</v>
      </c>
      <c r="BM122" s="2">
        <f t="shared" si="372"/>
        <v>56.31451455029125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 t="str">
        <f t="shared" si="310"/>
        <v/>
      </c>
      <c r="CG122" s="2">
        <f t="shared" si="311"/>
        <v>50.515999999999998</v>
      </c>
      <c r="CH122" s="2">
        <f t="shared" si="312"/>
        <v>53.79</v>
      </c>
      <c r="CI122" s="2">
        <f t="shared" si="313"/>
        <v>53.371000000000002</v>
      </c>
      <c r="CJ122" s="2">
        <f t="shared" si="314"/>
        <v>57.128999999999998</v>
      </c>
      <c r="CK122" s="2">
        <f t="shared" si="315"/>
        <v>56.79</v>
      </c>
      <c r="CL122" s="2">
        <f t="shared" si="316"/>
        <v>55.951999999999998</v>
      </c>
      <c r="CM122" s="2">
        <f t="shared" si="317"/>
        <v>56.064999999999998</v>
      </c>
      <c r="CN122" s="2">
        <f t="shared" si="318"/>
        <v>53.968000000000004</v>
      </c>
      <c r="CO122" s="2">
        <f t="shared" si="319"/>
        <v>53.145000000000003</v>
      </c>
      <c r="CP122" s="2">
        <f t="shared" si="320"/>
        <v>52.274000000000001</v>
      </c>
      <c r="CQ122" s="2" t="str">
        <f t="shared" si="321"/>
        <v/>
      </c>
      <c r="CR122" s="2" t="str">
        <f t="shared" si="322"/>
        <v/>
      </c>
      <c r="CS122" s="2" t="str">
        <f t="shared" si="323"/>
        <v/>
      </c>
      <c r="CU122" s="2" t="str">
        <f t="shared" si="273"/>
        <v/>
      </c>
      <c r="CV122" s="2" t="str">
        <f t="shared" si="274"/>
        <v/>
      </c>
      <c r="CW122" s="2">
        <f t="shared" si="275"/>
        <v>50.515999999999998</v>
      </c>
      <c r="CX122" s="2">
        <f t="shared" si="276"/>
        <v>53.79</v>
      </c>
      <c r="CY122" s="2">
        <f t="shared" si="277"/>
        <v>53.371000000000002</v>
      </c>
      <c r="CZ122" s="2">
        <f t="shared" si="278"/>
        <v>57.128999999999998</v>
      </c>
      <c r="DA122" s="2">
        <f t="shared" si="279"/>
        <v>56.79</v>
      </c>
      <c r="DB122" s="2">
        <f t="shared" si="280"/>
        <v>55.951999999999998</v>
      </c>
      <c r="DC122" s="2">
        <f t="shared" si="281"/>
        <v>56.064999999999998</v>
      </c>
      <c r="DD122" s="2">
        <f t="shared" si="282"/>
        <v>53.968000000000004</v>
      </c>
      <c r="DE122" s="2">
        <f t="shared" si="283"/>
        <v>53.145000000000003</v>
      </c>
      <c r="DF122" s="2">
        <f t="shared" si="284"/>
        <v>52.274000000000001</v>
      </c>
      <c r="DG122" s="2" t="str">
        <f t="shared" si="285"/>
        <v/>
      </c>
      <c r="DH122" s="2" t="str">
        <f t="shared" si="286"/>
        <v/>
      </c>
      <c r="DI122" s="2" t="str">
        <f t="shared" si="287"/>
        <v/>
      </c>
      <c r="DK122" s="2">
        <f t="shared" si="288"/>
        <v>70.166736001944727</v>
      </c>
      <c r="DL122" s="2">
        <f t="shared" si="373"/>
        <v>70.058204170380577</v>
      </c>
      <c r="DM122" s="2">
        <f t="shared" si="373"/>
        <v>69.241288253248001</v>
      </c>
      <c r="DN122" s="2">
        <f t="shared" si="373"/>
        <v>78.104368710359424</v>
      </c>
      <c r="DO122" s="2">
        <f t="shared" si="373"/>
        <v>77.14494427665359</v>
      </c>
      <c r="DP122" s="2">
        <f t="shared" si="373"/>
        <v>73.94838351835341</v>
      </c>
      <c r="DQ122" s="2">
        <f t="shared" si="373"/>
        <v>77.846305849189577</v>
      </c>
      <c r="DR122" s="2">
        <f t="shared" si="373"/>
        <v>76.97670202306675</v>
      </c>
      <c r="DS122" s="2">
        <f t="shared" si="373"/>
        <v>77.652028692237991</v>
      </c>
      <c r="DT122" s="2">
        <f t="shared" si="373"/>
        <v>79.250971693271737</v>
      </c>
      <c r="DU122" s="2">
        <f t="shared" si="373"/>
        <v>77.73280487804881</v>
      </c>
      <c r="DV122" s="2">
        <f t="shared" si="373"/>
        <v>75.937202117602581</v>
      </c>
      <c r="DW122" s="2">
        <f t="shared" si="373"/>
        <v>73.630790697674442</v>
      </c>
      <c r="DX122" s="2">
        <f t="shared" si="373"/>
        <v>75.29157220077218</v>
      </c>
      <c r="DY122" s="2">
        <f t="shared" si="373"/>
        <v>71.429372549019604</v>
      </c>
      <c r="EA122" s="2">
        <f t="shared" si="228"/>
        <v>49.411271238820852</v>
      </c>
      <c r="EB122" s="2">
        <f t="shared" si="290"/>
        <v>48.829004160742166</v>
      </c>
      <c r="EC122" s="2">
        <f t="shared" si="291"/>
        <v>49.333474098509839</v>
      </c>
      <c r="ED122" s="2">
        <f t="shared" si="292"/>
        <v>53.666273526193031</v>
      </c>
      <c r="EE122" s="2">
        <f t="shared" si="293"/>
        <v>54.750873577822709</v>
      </c>
      <c r="EF122" s="2">
        <f t="shared" si="294"/>
        <v>56.338611952023079</v>
      </c>
      <c r="EG122" s="2">
        <f t="shared" si="295"/>
        <v>56.858072584137247</v>
      </c>
      <c r="EH122" s="2">
        <f t="shared" si="296"/>
        <v>56.476050032748802</v>
      </c>
      <c r="EI122" s="2">
        <f t="shared" si="297"/>
        <v>56.84566051660515</v>
      </c>
      <c r="EJ122" s="2">
        <f t="shared" si="298"/>
        <v>56.684412875620239</v>
      </c>
      <c r="EK122" s="2">
        <f t="shared" si="299"/>
        <v>53.976564281529456</v>
      </c>
      <c r="EL122" s="2">
        <f t="shared" si="300"/>
        <v>52.471006580329025</v>
      </c>
      <c r="EM122" s="2">
        <f t="shared" si="301"/>
        <v>53.828203594555291</v>
      </c>
      <c r="EN122" s="2">
        <f t="shared" si="302"/>
        <v>56.249772901984002</v>
      </c>
      <c r="EO122" s="2">
        <f t="shared" si="303"/>
        <v>56.106065329222304</v>
      </c>
      <c r="EQ122" s="2">
        <f t="shared" si="304"/>
        <v>48.886885892095492</v>
      </c>
      <c r="ER122" s="2">
        <f t="shared" si="374"/>
        <v>48.724959909365396</v>
      </c>
      <c r="ES122" s="2">
        <f t="shared" si="374"/>
        <v>49.056526607299382</v>
      </c>
      <c r="ET122" s="2">
        <f t="shared" si="374"/>
        <v>52.916976162555081</v>
      </c>
      <c r="EU122" s="2">
        <f t="shared" si="374"/>
        <v>54.671160902325866</v>
      </c>
      <c r="EV122" s="2">
        <f t="shared" si="374"/>
        <v>56.081055957894762</v>
      </c>
      <c r="EW122" s="2">
        <f t="shared" si="374"/>
        <v>56.564606189640578</v>
      </c>
      <c r="EX122" s="2">
        <f t="shared" si="374"/>
        <v>56.151994446715015</v>
      </c>
      <c r="EY122" s="2">
        <f t="shared" si="374"/>
        <v>56.696569080925258</v>
      </c>
      <c r="EZ122" s="2">
        <f t="shared" si="374"/>
        <v>56.524653831952733</v>
      </c>
      <c r="FA122" s="2">
        <f t="shared" si="374"/>
        <v>53.81211242504213</v>
      </c>
      <c r="FB122" s="2">
        <f t="shared" si="374"/>
        <v>52.611244993769752</v>
      </c>
      <c r="FC122" s="2">
        <f t="shared" si="374"/>
        <v>53.090578017910225</v>
      </c>
      <c r="FD122" s="2">
        <f t="shared" si="374"/>
        <v>56.331145832646499</v>
      </c>
      <c r="FE122" s="2">
        <f t="shared" si="374"/>
        <v>56.30091026800951</v>
      </c>
      <c r="FG122" s="2">
        <f t="shared" si="306"/>
        <v>0.99201810951943914</v>
      </c>
      <c r="FH122" s="2">
        <f t="shared" si="375"/>
        <v>0.99224126788114886</v>
      </c>
      <c r="FI122" s="2">
        <f t="shared" si="375"/>
        <v>0.99045438767954441</v>
      </c>
      <c r="FJ122" s="2">
        <f t="shared" si="375"/>
        <v>0.9911626751046162</v>
      </c>
      <c r="FK122" s="2">
        <f t="shared" si="375"/>
        <v>0.99103461683916427</v>
      </c>
      <c r="FL122" s="2">
        <f t="shared" si="375"/>
        <v>0.99046469204800691</v>
      </c>
      <c r="FM122" s="2">
        <f t="shared" si="375"/>
        <v>0.99042116500122568</v>
      </c>
      <c r="FN122" s="2">
        <f t="shared" si="375"/>
        <v>0.99034929780634795</v>
      </c>
      <c r="FO122" s="2">
        <f t="shared" si="375"/>
        <v>0.99079900447762392</v>
      </c>
      <c r="FP122" s="2">
        <f t="shared" si="375"/>
        <v>0.9910395295608958</v>
      </c>
      <c r="FQ122" s="2">
        <f t="shared" si="375"/>
        <v>0.98926762383510047</v>
      </c>
      <c r="FR122" s="2">
        <f t="shared" si="375"/>
        <v>0.99005334796718514</v>
      </c>
      <c r="FS122" s="2">
        <f t="shared" si="375"/>
        <v>0.99022368816710482</v>
      </c>
      <c r="FT122" s="2">
        <f t="shared" si="375"/>
        <v>0.98728431432144437</v>
      </c>
      <c r="FU122" s="2">
        <f t="shared" si="375"/>
        <v>0.98642081202754084</v>
      </c>
      <c r="FW122" s="2">
        <f t="shared" si="324"/>
        <v>2.6249830005336265E-3</v>
      </c>
      <c r="FX122" s="2">
        <f t="shared" si="376"/>
        <v>4.0684116761348374E-3</v>
      </c>
      <c r="FY122" s="2">
        <f t="shared" si="377"/>
        <v>2.6675145444168282E-3</v>
      </c>
      <c r="FZ122" s="2">
        <f t="shared" si="378"/>
        <v>3.4151254170021066E-3</v>
      </c>
      <c r="GA122" s="2">
        <f t="shared" si="379"/>
        <v>2.8328843203652906E-3</v>
      </c>
      <c r="GB122" s="2">
        <f t="shared" si="380"/>
        <v>2.8674642543700677E-3</v>
      </c>
      <c r="GC122" s="2">
        <f t="shared" si="381"/>
        <v>2.822505506177451E-3</v>
      </c>
      <c r="GD122" s="2">
        <f t="shared" si="382"/>
        <v>3.5921323250108187E-3</v>
      </c>
      <c r="GE122" s="2">
        <f t="shared" si="383"/>
        <v>3.5726864611717651E-3</v>
      </c>
      <c r="GF122" s="2">
        <f t="shared" si="384"/>
        <v>3.6928950760836744E-3</v>
      </c>
      <c r="GG122" s="2">
        <f t="shared" si="385"/>
        <v>2.8734447919651304E-3</v>
      </c>
      <c r="GH122" s="2">
        <f t="shared" si="386"/>
        <v>2.6058905296883167E-3</v>
      </c>
      <c r="GI122" s="2">
        <f t="shared" si="387"/>
        <v>2.2989119086686779E-3</v>
      </c>
      <c r="GJ122" s="2">
        <f t="shared" si="388"/>
        <v>1.8007948969730918E-3</v>
      </c>
      <c r="GK122" s="2">
        <f t="shared" si="389"/>
        <v>1.9048581599817515E-3</v>
      </c>
      <c r="GM122" s="86">
        <f t="shared" si="325"/>
        <v>1.4202815903416236E-24</v>
      </c>
      <c r="GN122" s="86">
        <f t="shared" si="390"/>
        <v>4.6224059137994541E-31</v>
      </c>
      <c r="GO122" s="86">
        <f t="shared" si="391"/>
        <v>8.6300388048467473E-40</v>
      </c>
      <c r="GP122" s="86">
        <f t="shared" si="392"/>
        <v>6.4449841194853264E-41</v>
      </c>
      <c r="GQ122" s="86">
        <f t="shared" si="393"/>
        <v>1.3102637324547645E-47</v>
      </c>
      <c r="GR122" s="86">
        <f t="shared" si="394"/>
        <v>5.1871835356683672E-58</v>
      </c>
      <c r="GS122" s="86">
        <f t="shared" si="395"/>
        <v>3.7083135638792289E-59</v>
      </c>
      <c r="GT122" s="86">
        <f t="shared" si="396"/>
        <v>5.395780786209303E-38</v>
      </c>
      <c r="GU122" s="86">
        <f t="shared" si="397"/>
        <v>6.6216809112517116E-48</v>
      </c>
      <c r="GV122" s="86">
        <f t="shared" si="398"/>
        <v>1.9947796096543849E-49</v>
      </c>
      <c r="GW122" s="86">
        <f t="shared" si="399"/>
        <v>1.0033275856292982E-41</v>
      </c>
      <c r="GX122" s="86">
        <f t="shared" si="400"/>
        <v>1.1007881265842146E-35</v>
      </c>
      <c r="GY122" s="86">
        <f t="shared" si="401"/>
        <v>2.253437280963924E-28</v>
      </c>
      <c r="GZ122" s="86">
        <f t="shared" si="402"/>
        <v>3.6055056030852042E-20</v>
      </c>
      <c r="HA122" s="86">
        <f t="shared" si="403"/>
        <v>9.6521646199651329E-33</v>
      </c>
      <c r="HC122" s="86">
        <f t="shared" si="326"/>
        <v>1.5007975319039199E-2</v>
      </c>
      <c r="HD122" s="86">
        <f t="shared" si="404"/>
        <v>1.4824834039288927E-2</v>
      </c>
      <c r="HE122" s="86">
        <f t="shared" si="405"/>
        <v>5.3901226329402955E-3</v>
      </c>
      <c r="HF122" s="86">
        <f t="shared" si="406"/>
        <v>3.5061628987655553E-4</v>
      </c>
      <c r="HG122" s="86">
        <f t="shared" si="407"/>
        <v>8.6478427264288316E-4</v>
      </c>
      <c r="HH122" s="86">
        <f t="shared" si="408"/>
        <v>8.6781349595477656E-5</v>
      </c>
      <c r="HI122" s="86">
        <f t="shared" si="409"/>
        <v>8.7572543439746889E-4</v>
      </c>
      <c r="HJ122" s="86">
        <f t="shared" si="410"/>
        <v>1.8738652719633214E-3</v>
      </c>
      <c r="HK122" s="86">
        <f t="shared" si="411"/>
        <v>1.0454205819542666E-4</v>
      </c>
      <c r="HL122" s="86">
        <f t="shared" si="412"/>
        <v>8.9875295386732817E-5</v>
      </c>
      <c r="HM122" s="86">
        <f t="shared" si="413"/>
        <v>4.6300737429216176E-3</v>
      </c>
      <c r="HN122" s="86">
        <f t="shared" si="414"/>
        <v>5.1686335048060552E-3</v>
      </c>
      <c r="HO122" s="86">
        <f t="shared" si="415"/>
        <v>3.5430684409744409E-2</v>
      </c>
      <c r="HP122" s="86">
        <f t="shared" si="416"/>
        <v>4.2720938579167721E-2</v>
      </c>
      <c r="HQ122" s="86">
        <f t="shared" si="417"/>
        <v>1.6773947999903744E-2</v>
      </c>
      <c r="HS122" s="86">
        <f t="shared" si="327"/>
        <v>3.5831421641762577E-15</v>
      </c>
      <c r="HT122" s="86">
        <f t="shared" si="418"/>
        <v>3.0451193218402667E-10</v>
      </c>
      <c r="HU122" s="86">
        <f t="shared" si="419"/>
        <v>1.2570505252921328E-14</v>
      </c>
      <c r="HV122" s="86">
        <f t="shared" si="420"/>
        <v>7.5719288259024441E-14</v>
      </c>
      <c r="HW122" s="86">
        <f t="shared" si="421"/>
        <v>2.1837971742727142E-13</v>
      </c>
      <c r="HX122" s="86">
        <f t="shared" si="422"/>
        <v>2.0264874023216041E-14</v>
      </c>
      <c r="HY122" s="86">
        <f t="shared" si="423"/>
        <v>1.4694743190192207E-15</v>
      </c>
      <c r="HZ122" s="86">
        <f t="shared" si="424"/>
        <v>1.278686179581672E-14</v>
      </c>
      <c r="IA122" s="86">
        <f t="shared" si="425"/>
        <v>2.7539394178197244E-13</v>
      </c>
      <c r="IB122" s="86">
        <f t="shared" si="426"/>
        <v>5.5327037954576966E-14</v>
      </c>
      <c r="IC122" s="86">
        <f t="shared" si="427"/>
        <v>8.4490570058286876E-16</v>
      </c>
      <c r="ID122" s="86">
        <f t="shared" si="428"/>
        <v>4.754230214292484E-15</v>
      </c>
      <c r="IE122" s="86">
        <f t="shared" si="429"/>
        <v>3.453228238224027E-15</v>
      </c>
      <c r="IF122" s="86">
        <f t="shared" si="430"/>
        <v>4.2959213097652024E-12</v>
      </c>
      <c r="IG122" s="86">
        <f t="shared" si="431"/>
        <v>1.4650858307626477E-8</v>
      </c>
      <c r="II122" s="86">
        <f t="shared" si="328"/>
        <v>2.2386174979308289E-68</v>
      </c>
      <c r="IJ122" s="86">
        <f t="shared" si="329"/>
        <v>3.7714147460099266E-44</v>
      </c>
      <c r="IK122" s="86">
        <f t="shared" si="330"/>
        <v>3.4276067320657153E-66</v>
      </c>
      <c r="IL122" s="86">
        <f t="shared" si="331"/>
        <v>5.9482692916865241E-64</v>
      </c>
      <c r="IM122" s="86">
        <f t="shared" si="332"/>
        <v>2.0615232983144705E-64</v>
      </c>
      <c r="IN122" s="86">
        <f t="shared" si="333"/>
        <v>6.8288851508116867E-66</v>
      </c>
      <c r="IO122" s="86">
        <f t="shared" si="334"/>
        <v>3.1073778682498913E-70</v>
      </c>
      <c r="IP122" s="86">
        <f t="shared" si="335"/>
        <v>7.7209058191583004E-67</v>
      </c>
      <c r="IQ122" s="86">
        <f t="shared" si="336"/>
        <v>2.5094016855188736E-61</v>
      </c>
      <c r="IR122" s="86">
        <f t="shared" si="337"/>
        <v>5.2108374307209167E-66</v>
      </c>
      <c r="IS122" s="86">
        <f t="shared" si="338"/>
        <v>1.4970161917991577E-71</v>
      </c>
      <c r="IT122" s="86">
        <f t="shared" si="339"/>
        <v>9.9516496019740445E-67</v>
      </c>
      <c r="IU122" s="86">
        <f t="shared" si="340"/>
        <v>2.5646620630675731E-65</v>
      </c>
      <c r="IV122" s="86">
        <f t="shared" si="341"/>
        <v>1.4932198362579657E-38</v>
      </c>
      <c r="IW122" s="86">
        <f t="shared" si="342"/>
        <v>1.5531009321704525E-57</v>
      </c>
      <c r="IY122" s="86">
        <f t="shared" si="343"/>
        <v>1.5007975319042783E-2</v>
      </c>
      <c r="IZ122" s="86">
        <f t="shared" si="344"/>
        <v>1.482483434380086E-2</v>
      </c>
      <c r="JA122" s="86">
        <f t="shared" si="345"/>
        <v>5.3901226329528661E-3</v>
      </c>
      <c r="JB122" s="86">
        <f t="shared" si="346"/>
        <v>3.506162899522748E-4</v>
      </c>
      <c r="JC122" s="86">
        <f t="shared" si="347"/>
        <v>8.6478427286126283E-4</v>
      </c>
      <c r="JD122" s="86">
        <f t="shared" si="348"/>
        <v>8.6781349615742533E-5</v>
      </c>
      <c r="JE122" s="86">
        <f t="shared" si="349"/>
        <v>8.7572543439893842E-4</v>
      </c>
      <c r="JF122" s="86">
        <f t="shared" si="350"/>
        <v>1.8738652719761083E-3</v>
      </c>
      <c r="JG122" s="86">
        <f t="shared" si="351"/>
        <v>1.045420584708206E-4</v>
      </c>
      <c r="JH122" s="86">
        <f t="shared" si="352"/>
        <v>8.9875295442059857E-5</v>
      </c>
      <c r="JI122" s="86">
        <f t="shared" si="353"/>
        <v>4.6300737429224624E-3</v>
      </c>
      <c r="JJ122" s="86">
        <f t="shared" si="354"/>
        <v>5.1686335048108092E-3</v>
      </c>
      <c r="JK122" s="86">
        <f t="shared" si="355"/>
        <v>3.5430684409747865E-2</v>
      </c>
      <c r="JL122" s="86">
        <f t="shared" si="356"/>
        <v>4.2720938583463645E-2</v>
      </c>
      <c r="JM122" s="86">
        <f t="shared" si="357"/>
        <v>1.6773962650762052E-2</v>
      </c>
    </row>
    <row r="123" spans="2:273" x14ac:dyDescent="0.25">
      <c r="B123" s="2">
        <v>96</v>
      </c>
      <c r="C123" s="37">
        <v>46.866999999999997</v>
      </c>
      <c r="D123" s="37">
        <v>46.468000000000004</v>
      </c>
      <c r="E123" s="37">
        <v>47.515999999999998</v>
      </c>
      <c r="F123" s="37">
        <v>52.741999999999997</v>
      </c>
      <c r="G123" s="37">
        <v>54.531999999999996</v>
      </c>
      <c r="H123" s="37">
        <v>54.968000000000004</v>
      </c>
      <c r="I123" s="37">
        <v>54.402999999999999</v>
      </c>
      <c r="J123" s="37">
        <v>56.161000000000001</v>
      </c>
      <c r="K123" s="37">
        <v>56.887</v>
      </c>
      <c r="L123" s="37">
        <v>56.741999999999997</v>
      </c>
      <c r="M123" s="37">
        <v>52.305999999999997</v>
      </c>
      <c r="N123" s="37">
        <v>53.128999999999998</v>
      </c>
      <c r="O123" s="37">
        <v>55.225999999999999</v>
      </c>
      <c r="P123" s="37">
        <v>55.371000000000002</v>
      </c>
      <c r="Q123" s="37">
        <v>53.531999999999996</v>
      </c>
      <c r="S123" s="4">
        <f t="shared" si="229"/>
        <v>49.622631335973459</v>
      </c>
      <c r="T123" s="4">
        <f t="shared" si="230"/>
        <v>49.096607948731943</v>
      </c>
      <c r="U123" s="4">
        <f t="shared" si="231"/>
        <v>49.412400402803613</v>
      </c>
      <c r="V123" s="4">
        <f t="shared" si="232"/>
        <v>53.655737486906766</v>
      </c>
      <c r="W123" s="4">
        <f t="shared" si="233"/>
        <v>54.798081151602979</v>
      </c>
      <c r="X123" s="4">
        <f t="shared" si="234"/>
        <v>56.361068529074522</v>
      </c>
      <c r="Y123" s="4">
        <f t="shared" si="235"/>
        <v>56.903659434862625</v>
      </c>
      <c r="Z123" s="4">
        <f t="shared" si="236"/>
        <v>56.538767471335802</v>
      </c>
      <c r="AA123" s="4">
        <f t="shared" si="237"/>
        <v>56.907605818204011</v>
      </c>
      <c r="AB123" s="4">
        <f t="shared" si="238"/>
        <v>56.754645231570358</v>
      </c>
      <c r="AC123" s="4">
        <f t="shared" si="239"/>
        <v>54.125346648871755</v>
      </c>
      <c r="AD123" s="4">
        <f t="shared" si="240"/>
        <v>52.618463727382959</v>
      </c>
      <c r="AE123" s="4">
        <f t="shared" si="241"/>
        <v>54.596902677634539</v>
      </c>
      <c r="AF123" s="4">
        <f t="shared" si="242"/>
        <v>57.091166041057861</v>
      </c>
      <c r="AG123" s="4">
        <f t="shared" si="243"/>
        <v>56.347809187925449</v>
      </c>
      <c r="AI123" s="4">
        <f t="shared" si="244"/>
        <v>-2.7556313359734617</v>
      </c>
      <c r="AJ123" s="4">
        <f t="shared" si="245"/>
        <v>-2.6286079487319398</v>
      </c>
      <c r="AK123" s="4">
        <f t="shared" si="246"/>
        <v>-1.8964004028036143</v>
      </c>
      <c r="AL123" s="4">
        <f t="shared" si="247"/>
        <v>-0.91373748690676848</v>
      </c>
      <c r="AM123" s="4">
        <f t="shared" si="248"/>
        <v>-0.2660811516029824</v>
      </c>
      <c r="AN123" s="4">
        <f t="shared" si="249"/>
        <v>-1.3930685290745188</v>
      </c>
      <c r="AO123" s="4">
        <f t="shared" si="250"/>
        <v>-2.5006594348626265</v>
      </c>
      <c r="AP123" s="4">
        <f t="shared" si="251"/>
        <v>-0.37776747133580102</v>
      </c>
      <c r="AQ123" s="4">
        <f t="shared" si="252"/>
        <v>-2.0605818204010973E-2</v>
      </c>
      <c r="AR123" s="4">
        <f t="shared" si="253"/>
        <v>-1.2645231570360238E-2</v>
      </c>
      <c r="AS123" s="4">
        <f t="shared" si="254"/>
        <v>-1.8193466488717576</v>
      </c>
      <c r="AT123" s="4">
        <f t="shared" si="255"/>
        <v>0.51053627261703838</v>
      </c>
      <c r="AU123" s="4">
        <f t="shared" si="256"/>
        <v>0.62909732236546034</v>
      </c>
      <c r="AV123" s="4">
        <f t="shared" ref="AV123:AW138" si="432">IF(OR($B123 &lt; P$230, $B123 &gt; P$233), 0, P123-AF123)</f>
        <v>-1.7201660410578583</v>
      </c>
      <c r="AW123" s="4">
        <f t="shared" si="432"/>
        <v>-2.8158091879254528</v>
      </c>
      <c r="AY123" s="2">
        <f t="shared" si="308"/>
        <v>49.4102016114511</v>
      </c>
      <c r="AZ123" s="2">
        <f t="shared" si="359"/>
        <v>48.84967000034537</v>
      </c>
      <c r="BA123" s="2">
        <f t="shared" si="360"/>
        <v>49.356118325323855</v>
      </c>
      <c r="BB123" s="2">
        <f t="shared" si="361"/>
        <v>53.653917347519361</v>
      </c>
      <c r="BC123" s="2">
        <f t="shared" si="362"/>
        <v>54.792351695047387</v>
      </c>
      <c r="BD123" s="2">
        <f t="shared" si="363"/>
        <v>56.360802358116111</v>
      </c>
      <c r="BE123" s="2">
        <f t="shared" si="364"/>
        <v>56.898843693716174</v>
      </c>
      <c r="BF123" s="2">
        <f t="shared" si="365"/>
        <v>56.524795551738656</v>
      </c>
      <c r="BG123" s="2">
        <f t="shared" si="366"/>
        <v>56.907258585346938</v>
      </c>
      <c r="BH123" s="2">
        <f t="shared" si="367"/>
        <v>56.754348431130701</v>
      </c>
      <c r="BI123" s="2">
        <f t="shared" si="368"/>
        <v>54.082812694719216</v>
      </c>
      <c r="BJ123" s="2">
        <f t="shared" si="369"/>
        <v>52.566772296607752</v>
      </c>
      <c r="BK123" s="2">
        <f t="shared" si="370"/>
        <v>53.884861598461171</v>
      </c>
      <c r="BL123" s="2">
        <f t="shared" si="371"/>
        <v>56.363991109193947</v>
      </c>
      <c r="BM123" s="2">
        <f t="shared" si="372"/>
        <v>56.229933931287384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46.866999999999997</v>
      </c>
      <c r="CF123" s="2">
        <f t="shared" si="310"/>
        <v>46.468000000000004</v>
      </c>
      <c r="CG123" s="2">
        <f t="shared" si="311"/>
        <v>47.515999999999998</v>
      </c>
      <c r="CH123" s="2">
        <f t="shared" si="312"/>
        <v>52.741999999999997</v>
      </c>
      <c r="CI123" s="2">
        <f t="shared" si="313"/>
        <v>54.531999999999996</v>
      </c>
      <c r="CJ123" s="2">
        <f t="shared" si="314"/>
        <v>54.968000000000004</v>
      </c>
      <c r="CK123" s="2">
        <f t="shared" si="315"/>
        <v>54.402999999999999</v>
      </c>
      <c r="CL123" s="2">
        <f t="shared" si="316"/>
        <v>56.161000000000001</v>
      </c>
      <c r="CM123" s="2">
        <f t="shared" si="317"/>
        <v>56.887</v>
      </c>
      <c r="CN123" s="2">
        <f t="shared" si="318"/>
        <v>56.741999999999997</v>
      </c>
      <c r="CO123" s="2">
        <f t="shared" si="319"/>
        <v>52.305999999999997</v>
      </c>
      <c r="CP123" s="2">
        <f t="shared" si="320"/>
        <v>53.128999999999998</v>
      </c>
      <c r="CQ123" s="2" t="str">
        <f t="shared" si="321"/>
        <v/>
      </c>
      <c r="CR123" s="2" t="str">
        <f t="shared" si="322"/>
        <v/>
      </c>
      <c r="CS123" s="2">
        <f t="shared" si="323"/>
        <v>53.531999999999996</v>
      </c>
      <c r="CU123" s="2">
        <f t="shared" si="273"/>
        <v>46.866999999999997</v>
      </c>
      <c r="CV123" s="2">
        <f t="shared" si="274"/>
        <v>46.468000000000004</v>
      </c>
      <c r="CW123" s="2">
        <f t="shared" si="275"/>
        <v>47.515999999999998</v>
      </c>
      <c r="CX123" s="2">
        <f t="shared" si="276"/>
        <v>52.741999999999997</v>
      </c>
      <c r="CY123" s="2">
        <f t="shared" si="277"/>
        <v>54.531999999999996</v>
      </c>
      <c r="CZ123" s="2">
        <f t="shared" si="278"/>
        <v>54.968000000000004</v>
      </c>
      <c r="DA123" s="2">
        <f t="shared" si="279"/>
        <v>54.402999999999999</v>
      </c>
      <c r="DB123" s="2">
        <f t="shared" si="280"/>
        <v>56.161000000000001</v>
      </c>
      <c r="DC123" s="2">
        <f t="shared" si="281"/>
        <v>56.887</v>
      </c>
      <c r="DD123" s="2">
        <f t="shared" si="282"/>
        <v>56.741999999999997</v>
      </c>
      <c r="DE123" s="2">
        <f t="shared" si="283"/>
        <v>52.305999999999997</v>
      </c>
      <c r="DF123" s="2">
        <f t="shared" si="284"/>
        <v>53.128999999999998</v>
      </c>
      <c r="DG123" s="2" t="str">
        <f t="shared" si="285"/>
        <v/>
      </c>
      <c r="DH123" s="2" t="str">
        <f t="shared" si="286"/>
        <v/>
      </c>
      <c r="DI123" s="2">
        <f t="shared" si="287"/>
        <v>53.531999999999996</v>
      </c>
      <c r="DK123" s="2">
        <f t="shared" si="288"/>
        <v>70.326105420954534</v>
      </c>
      <c r="DL123" s="2">
        <f t="shared" ref="DL123:DY138" si="433">BP$228*$B123+BP$229</f>
        <v>70.185434459660229</v>
      </c>
      <c r="DM123" s="2">
        <f t="shared" si="433"/>
        <v>69.35484461010725</v>
      </c>
      <c r="DN123" s="2">
        <f t="shared" si="433"/>
        <v>78.262545031712492</v>
      </c>
      <c r="DO123" s="2">
        <f t="shared" si="433"/>
        <v>77.284234370280899</v>
      </c>
      <c r="DP123" s="2">
        <f t="shared" si="433"/>
        <v>74.012505064419372</v>
      </c>
      <c r="DQ123" s="2">
        <f t="shared" si="433"/>
        <v>77.970148625792817</v>
      </c>
      <c r="DR123" s="2">
        <f t="shared" si="433"/>
        <v>77.084343543202877</v>
      </c>
      <c r="DS123" s="2">
        <f t="shared" si="433"/>
        <v>77.751131984294773</v>
      </c>
      <c r="DT123" s="2">
        <f t="shared" si="433"/>
        <v>79.371081976068922</v>
      </c>
      <c r="DU123" s="2">
        <f t="shared" si="433"/>
        <v>77.863600000000034</v>
      </c>
      <c r="DV123" s="2">
        <f t="shared" si="433"/>
        <v>76.071585230802484</v>
      </c>
      <c r="DW123" s="2">
        <f t="shared" si="433"/>
        <v>73.729558139534902</v>
      </c>
      <c r="DX123" s="2">
        <f t="shared" si="433"/>
        <v>75.448701801801789</v>
      </c>
      <c r="DY123" s="2">
        <f t="shared" si="433"/>
        <v>71.57628698752228</v>
      </c>
      <c r="EA123" s="2">
        <f t="shared" si="228"/>
        <v>49.258160793168273</v>
      </c>
      <c r="EB123" s="2">
        <f t="shared" si="290"/>
        <v>48.69795456399617</v>
      </c>
      <c r="EC123" s="2">
        <f t="shared" si="291"/>
        <v>49.181112000910019</v>
      </c>
      <c r="ED123" s="2">
        <f t="shared" si="292"/>
        <v>53.456473716326016</v>
      </c>
      <c r="EE123" s="2">
        <f t="shared" si="293"/>
        <v>54.607025238232758</v>
      </c>
      <c r="EF123" s="2">
        <f t="shared" si="294"/>
        <v>56.206592418895319</v>
      </c>
      <c r="EG123" s="2">
        <f t="shared" si="295"/>
        <v>56.71384842644369</v>
      </c>
      <c r="EH123" s="2">
        <f t="shared" si="296"/>
        <v>56.343291488227663</v>
      </c>
      <c r="EI123" s="2">
        <f t="shared" si="297"/>
        <v>56.731275233628814</v>
      </c>
      <c r="EJ123" s="2">
        <f t="shared" si="298"/>
        <v>56.568463552991034</v>
      </c>
      <c r="EK123" s="2">
        <f t="shared" si="299"/>
        <v>53.848015462675335</v>
      </c>
      <c r="EL123" s="2">
        <f t="shared" si="300"/>
        <v>52.351027861393078</v>
      </c>
      <c r="EM123" s="2">
        <f t="shared" si="301"/>
        <v>53.707960777058261</v>
      </c>
      <c r="EN123" s="2">
        <f t="shared" si="302"/>
        <v>56.139659348534195</v>
      </c>
      <c r="EO123" s="2">
        <f t="shared" si="303"/>
        <v>56.03688427933389</v>
      </c>
      <c r="EQ123" s="2">
        <f t="shared" si="304"/>
        <v>48.760313258511381</v>
      </c>
      <c r="ER123" s="2">
        <f t="shared" ref="ER123:FE138" si="434">CV$228*$B123+CV$229</f>
        <v>48.600432262368365</v>
      </c>
      <c r="ES123" s="2">
        <f t="shared" si="434"/>
        <v>48.918532908192432</v>
      </c>
      <c r="ET123" s="2">
        <f t="shared" si="434"/>
        <v>52.750602609395756</v>
      </c>
      <c r="EU123" s="2">
        <f t="shared" si="434"/>
        <v>54.529503068468408</v>
      </c>
      <c r="EV123" s="2">
        <f t="shared" si="434"/>
        <v>55.96298441637429</v>
      </c>
      <c r="EW123" s="2">
        <f t="shared" si="434"/>
        <v>56.437038667712002</v>
      </c>
      <c r="EX123" s="2">
        <f t="shared" si="434"/>
        <v>56.037402018752587</v>
      </c>
      <c r="EY123" s="2">
        <f t="shared" si="434"/>
        <v>56.59191169420189</v>
      </c>
      <c r="EZ123" s="2">
        <f t="shared" si="434"/>
        <v>56.418699264151087</v>
      </c>
      <c r="FA123" s="2">
        <f t="shared" si="434"/>
        <v>53.692277932682998</v>
      </c>
      <c r="FB123" s="2">
        <f t="shared" si="434"/>
        <v>52.482649797988699</v>
      </c>
      <c r="FC123" s="2">
        <f t="shared" si="434"/>
        <v>53.006620065797179</v>
      </c>
      <c r="FD123" s="2">
        <f t="shared" si="434"/>
        <v>56.219189383532793</v>
      </c>
      <c r="FE123" s="2">
        <f t="shared" si="434"/>
        <v>56.215875398872043</v>
      </c>
      <c r="FG123" s="2">
        <f t="shared" si="306"/>
        <v>0.99271531318306983</v>
      </c>
      <c r="FH123" s="2">
        <f t="shared" ref="FH123:FU138" si="435">POWER(10,($B123-D$231)/D$229)/(1+POWER(10,($B123-D$231)/D$229))</f>
        <v>0.99291911820092471</v>
      </c>
      <c r="FI123" s="2">
        <f t="shared" si="435"/>
        <v>0.99128697993915205</v>
      </c>
      <c r="FJ123" s="2">
        <f t="shared" si="435"/>
        <v>0.991933991866916</v>
      </c>
      <c r="FK123" s="2">
        <f t="shared" si="435"/>
        <v>0.99181701817961987</v>
      </c>
      <c r="FL123" s="2">
        <f t="shared" si="435"/>
        <v>0.9912963934326966</v>
      </c>
      <c r="FM123" s="2">
        <f t="shared" si="435"/>
        <v>0.99125662944578552</v>
      </c>
      <c r="FN123" s="2">
        <f t="shared" si="435"/>
        <v>0.99119097474489959</v>
      </c>
      <c r="FO123" s="2">
        <f t="shared" si="435"/>
        <v>0.9916017932643989</v>
      </c>
      <c r="FP123" s="2">
        <f t="shared" si="435"/>
        <v>0.99182150571039496</v>
      </c>
      <c r="FQ123" s="2">
        <f t="shared" si="435"/>
        <v>0.99020270469855154</v>
      </c>
      <c r="FR123" s="2">
        <f t="shared" si="435"/>
        <v>0.990920599261366</v>
      </c>
      <c r="FS123" s="2">
        <f t="shared" si="435"/>
        <v>0.99107622132052675</v>
      </c>
      <c r="FT123" s="2">
        <f t="shared" si="435"/>
        <v>0.98839016725690909</v>
      </c>
      <c r="FU123" s="2">
        <f t="shared" si="435"/>
        <v>0.98760081857275017</v>
      </c>
      <c r="FW123" s="2">
        <f t="shared" si="324"/>
        <v>2.8775078860291152E-3</v>
      </c>
      <c r="FX123" s="2">
        <f t="shared" si="376"/>
        <v>4.4591744118025337E-3</v>
      </c>
      <c r="FY123" s="2">
        <f t="shared" si="377"/>
        <v>2.9241189933811493E-3</v>
      </c>
      <c r="FZ123" s="2">
        <f t="shared" si="378"/>
        <v>3.7433771696870006E-3</v>
      </c>
      <c r="GA123" s="2">
        <f t="shared" si="379"/>
        <v>3.1053471621709204E-3</v>
      </c>
      <c r="GB123" s="2">
        <f t="shared" si="380"/>
        <v>3.1432424620914906E-3</v>
      </c>
      <c r="GC123" s="2">
        <f t="shared" si="381"/>
        <v>3.0939732254265844E-3</v>
      </c>
      <c r="GD123" s="2">
        <f t="shared" si="382"/>
        <v>3.9373302412323442E-3</v>
      </c>
      <c r="GE123" s="2">
        <f t="shared" si="383"/>
        <v>3.916023006673066E-3</v>
      </c>
      <c r="GF123" s="2">
        <f t="shared" si="384"/>
        <v>4.0477367883013475E-3</v>
      </c>
      <c r="GG123" s="2">
        <f t="shared" si="385"/>
        <v>3.1497963606385579E-3</v>
      </c>
      <c r="GH123" s="2">
        <f t="shared" si="386"/>
        <v>2.8565839689426681E-3</v>
      </c>
      <c r="GI123" s="2">
        <f t="shared" si="387"/>
        <v>2.5201478268393001E-3</v>
      </c>
      <c r="GJ123" s="2">
        <f t="shared" si="388"/>
        <v>1.974189349646742E-3</v>
      </c>
      <c r="GK123" s="2">
        <f t="shared" si="389"/>
        <v>2.0882516659559984E-3</v>
      </c>
      <c r="GM123" s="86">
        <f t="shared" si="325"/>
        <v>4.2361631274200459E-26</v>
      </c>
      <c r="GN123" s="86">
        <f t="shared" si="390"/>
        <v>4.7613063911800934E-33</v>
      </c>
      <c r="GO123" s="86">
        <f t="shared" si="391"/>
        <v>2.5753001108722016E-42</v>
      </c>
      <c r="GP123" s="86">
        <f t="shared" si="392"/>
        <v>1.8289771384823628E-43</v>
      </c>
      <c r="GQ123" s="86">
        <f t="shared" si="393"/>
        <v>1.4763451968193592E-50</v>
      </c>
      <c r="GR123" s="86">
        <f t="shared" si="394"/>
        <v>1.0103996571376578E-61</v>
      </c>
      <c r="GS123" s="86">
        <f t="shared" si="395"/>
        <v>5.4292027913496362E-63</v>
      </c>
      <c r="GT123" s="86">
        <f t="shared" si="396"/>
        <v>2.2729824831162411E-40</v>
      </c>
      <c r="GU123" s="86">
        <f t="shared" si="397"/>
        <v>6.48837211129338E-51</v>
      </c>
      <c r="GV123" s="86">
        <f t="shared" si="398"/>
        <v>1.7801488028369503E-52</v>
      </c>
      <c r="GW123" s="86">
        <f t="shared" si="399"/>
        <v>2.1427321602332148E-44</v>
      </c>
      <c r="GX123" s="86">
        <f t="shared" si="400"/>
        <v>6.0651154982221393E-38</v>
      </c>
      <c r="GY123" s="86">
        <f t="shared" si="401"/>
        <v>3.5882049583557913E-30</v>
      </c>
      <c r="GZ123" s="86">
        <f t="shared" si="402"/>
        <v>2.0925699382284095E-21</v>
      </c>
      <c r="HA123" s="86">
        <f t="shared" si="403"/>
        <v>8.9335946135695985E-35</v>
      </c>
      <c r="HC123" s="86">
        <f t="shared" si="326"/>
        <v>5.6959267432359793E-3</v>
      </c>
      <c r="HD123" s="86">
        <f t="shared" si="404"/>
        <v>4.7047285926117227E-3</v>
      </c>
      <c r="HE123" s="86">
        <f t="shared" si="405"/>
        <v>1.3127254729928403E-3</v>
      </c>
      <c r="HF123" s="86">
        <f t="shared" si="406"/>
        <v>5.6241313403387517E-5</v>
      </c>
      <c r="HG123" s="86">
        <f t="shared" si="407"/>
        <v>1.6396683922830502E-4</v>
      </c>
      <c r="HH123" s="86">
        <f t="shared" si="408"/>
        <v>7.08273938339971E-6</v>
      </c>
      <c r="HI123" s="86">
        <f t="shared" si="409"/>
        <v>1.4044020948021955E-4</v>
      </c>
      <c r="HJ123" s="86">
        <f t="shared" si="410"/>
        <v>4.1174383548675314E-4</v>
      </c>
      <c r="HK123" s="86">
        <f t="shared" si="411"/>
        <v>1.2385700609843643E-5</v>
      </c>
      <c r="HL123" s="86">
        <f t="shared" si="412"/>
        <v>1.1942029348133217E-5</v>
      </c>
      <c r="HM123" s="86">
        <f t="shared" si="413"/>
        <v>1.236337579702265E-3</v>
      </c>
      <c r="HN123" s="86">
        <f t="shared" si="414"/>
        <v>1.2745688122111336E-3</v>
      </c>
      <c r="HO123" s="86">
        <f t="shared" si="415"/>
        <v>1.3557194916304107E-2</v>
      </c>
      <c r="HP123" s="86">
        <f t="shared" si="416"/>
        <v>1.6762107042556772E-2</v>
      </c>
      <c r="HQ123" s="86">
        <f t="shared" si="417"/>
        <v>5.484659076516997E-3</v>
      </c>
      <c r="HS123" s="86">
        <f t="shared" si="327"/>
        <v>2.3107287139689686E-14</v>
      </c>
      <c r="HT123" s="86">
        <f t="shared" si="418"/>
        <v>1.1108112715997167E-9</v>
      </c>
      <c r="HU123" s="86">
        <f t="shared" si="419"/>
        <v>7.6196761119385707E-14</v>
      </c>
      <c r="HV123" s="86">
        <f t="shared" si="420"/>
        <v>4.5450682072589712E-13</v>
      </c>
      <c r="HW123" s="86">
        <f t="shared" si="421"/>
        <v>1.2073473436276037E-12</v>
      </c>
      <c r="HX123" s="86">
        <f t="shared" si="422"/>
        <v>1.2328061939633877E-13</v>
      </c>
      <c r="HY123" s="86">
        <f t="shared" si="423"/>
        <v>1.0214896343268522E-14</v>
      </c>
      <c r="HZ123" s="86">
        <f t="shared" si="424"/>
        <v>8.5913954750566055E-14</v>
      </c>
      <c r="IA123" s="86">
        <f t="shared" si="425"/>
        <v>1.5511441659990656E-12</v>
      </c>
      <c r="IB123" s="86">
        <f t="shared" si="426"/>
        <v>3.5407529681320687E-13</v>
      </c>
      <c r="IC123" s="86">
        <f t="shared" si="427"/>
        <v>6.1172953408332378E-15</v>
      </c>
      <c r="ID123" s="86">
        <f t="shared" si="428"/>
        <v>2.9656092031007673E-14</v>
      </c>
      <c r="IE123" s="86">
        <f t="shared" si="429"/>
        <v>2.0536551124968271E-14</v>
      </c>
      <c r="IF123" s="86">
        <f t="shared" si="430"/>
        <v>1.6068982639160569E-11</v>
      </c>
      <c r="IG123" s="86">
        <f t="shared" si="431"/>
        <v>3.4196249638317167E-8</v>
      </c>
      <c r="II123" s="86">
        <f t="shared" si="328"/>
        <v>2.4949418175601019E-66</v>
      </c>
      <c r="IJ123" s="86">
        <f t="shared" si="329"/>
        <v>9.6492700982036295E-43</v>
      </c>
      <c r="IK123" s="86">
        <f t="shared" si="330"/>
        <v>3.3143802606444731E-64</v>
      </c>
      <c r="IL123" s="86">
        <f t="shared" si="331"/>
        <v>5.9420857725766508E-62</v>
      </c>
      <c r="IM123" s="86">
        <f t="shared" si="332"/>
        <v>1.839050339067352E-62</v>
      </c>
      <c r="IN123" s="86">
        <f t="shared" si="333"/>
        <v>6.8366275680349134E-64</v>
      </c>
      <c r="IO123" s="86">
        <f t="shared" si="334"/>
        <v>4.1911673742387703E-68</v>
      </c>
      <c r="IP123" s="86">
        <f t="shared" si="335"/>
        <v>9.9662255068365984E-65</v>
      </c>
      <c r="IQ123" s="86">
        <f t="shared" si="336"/>
        <v>2.1388593339138079E-59</v>
      </c>
      <c r="IR123" s="86">
        <f t="shared" si="337"/>
        <v>6.4741078446721662E-64</v>
      </c>
      <c r="IS123" s="86">
        <f t="shared" si="338"/>
        <v>2.2525432647487905E-69</v>
      </c>
      <c r="IT123" s="86">
        <f t="shared" si="339"/>
        <v>9.8173834471392188E-65</v>
      </c>
      <c r="IU123" s="86">
        <f t="shared" si="340"/>
        <v>2.0885810341518122E-63</v>
      </c>
      <c r="IV123" s="86">
        <f t="shared" si="341"/>
        <v>1.7383719077199445E-37</v>
      </c>
      <c r="IW123" s="86">
        <f t="shared" si="342"/>
        <v>6.5841240815134629E-56</v>
      </c>
      <c r="IY123" s="86">
        <f t="shared" si="343"/>
        <v>5.6959267432590867E-3</v>
      </c>
      <c r="IZ123" s="86">
        <f t="shared" si="344"/>
        <v>4.7047297034229947E-3</v>
      </c>
      <c r="JA123" s="86">
        <f t="shared" si="345"/>
        <v>1.3127254730690371E-3</v>
      </c>
      <c r="JB123" s="86">
        <f t="shared" si="346"/>
        <v>5.6241313857894338E-5</v>
      </c>
      <c r="JC123" s="86">
        <f t="shared" si="347"/>
        <v>1.6396684043565237E-4</v>
      </c>
      <c r="JD123" s="86">
        <f t="shared" si="348"/>
        <v>7.0827395066803292E-6</v>
      </c>
      <c r="JE123" s="86">
        <f t="shared" si="349"/>
        <v>1.4044020949043444E-4</v>
      </c>
      <c r="JF123" s="86">
        <f t="shared" si="350"/>
        <v>4.1174383557266711E-4</v>
      </c>
      <c r="JG123" s="86">
        <f t="shared" si="351"/>
        <v>1.2385702160987808E-5</v>
      </c>
      <c r="JH123" s="86">
        <f t="shared" si="352"/>
        <v>1.1942029702208514E-5</v>
      </c>
      <c r="JI123" s="86">
        <f t="shared" si="353"/>
        <v>1.2363375797083823E-3</v>
      </c>
      <c r="JJ123" s="86">
        <f t="shared" si="354"/>
        <v>1.2745688122407898E-3</v>
      </c>
      <c r="JK123" s="86">
        <f t="shared" si="355"/>
        <v>1.3557194916324644E-2</v>
      </c>
      <c r="JL123" s="86">
        <f t="shared" si="356"/>
        <v>1.6762107058625755E-2</v>
      </c>
      <c r="JM123" s="86">
        <f t="shared" si="357"/>
        <v>5.4846932727666354E-3</v>
      </c>
    </row>
    <row r="124" spans="2:273" x14ac:dyDescent="0.25">
      <c r="B124" s="2">
        <v>97</v>
      </c>
      <c r="C124" s="37">
        <v>47.767000000000003</v>
      </c>
      <c r="D124" s="37">
        <v>49.581000000000003</v>
      </c>
      <c r="E124" s="37">
        <v>47.015999999999998</v>
      </c>
      <c r="F124" s="37">
        <v>53.581000000000003</v>
      </c>
      <c r="G124" s="37">
        <v>55.951999999999998</v>
      </c>
      <c r="H124" s="37">
        <v>56.515999999999998</v>
      </c>
      <c r="I124" s="37">
        <v>55.597000000000001</v>
      </c>
      <c r="J124" s="37">
        <v>54.71</v>
      </c>
      <c r="K124" s="37">
        <v>54.354999999999997</v>
      </c>
      <c r="L124" s="37">
        <v>55</v>
      </c>
      <c r="M124" s="37">
        <v>53.29</v>
      </c>
      <c r="N124" s="37">
        <v>51.935000000000002</v>
      </c>
      <c r="O124" s="37">
        <v>53.628999999999998</v>
      </c>
      <c r="P124" s="37">
        <v>54.645000000000003</v>
      </c>
      <c r="Q124" s="37">
        <v>51.677</v>
      </c>
      <c r="S124" s="4">
        <f t="shared" si="229"/>
        <v>49.303833359630197</v>
      </c>
      <c r="T124" s="4">
        <f t="shared" si="230"/>
        <v>48.763890239443747</v>
      </c>
      <c r="U124" s="4">
        <f t="shared" si="231"/>
        <v>49.199781700929691</v>
      </c>
      <c r="V124" s="4">
        <f t="shared" si="232"/>
        <v>53.429463786610938</v>
      </c>
      <c r="W124" s="4">
        <f t="shared" si="233"/>
        <v>54.635118846273883</v>
      </c>
      <c r="X124" s="4">
        <f t="shared" si="234"/>
        <v>56.216800258365708</v>
      </c>
      <c r="Y124" s="4">
        <f t="shared" si="235"/>
        <v>56.741001393574315</v>
      </c>
      <c r="Z124" s="4">
        <f t="shared" si="236"/>
        <v>56.380017699345288</v>
      </c>
      <c r="AA124" s="4">
        <f t="shared" si="237"/>
        <v>56.779111212357513</v>
      </c>
      <c r="AB124" s="4">
        <f t="shared" si="238"/>
        <v>56.623885308491602</v>
      </c>
      <c r="AC124" s="4">
        <f t="shared" si="239"/>
        <v>53.943758697232887</v>
      </c>
      <c r="AD124" s="4">
        <f t="shared" si="240"/>
        <v>52.438777865299258</v>
      </c>
      <c r="AE124" s="4">
        <f t="shared" si="241"/>
        <v>53.948036457132311</v>
      </c>
      <c r="AF124" s="4">
        <f t="shared" si="242"/>
        <v>56.440976062691341</v>
      </c>
      <c r="AG124" s="4">
        <f t="shared" si="243"/>
        <v>56.171951750696074</v>
      </c>
      <c r="AI124" s="4">
        <f t="shared" si="244"/>
        <v>-1.5368333596301937</v>
      </c>
      <c r="AJ124" s="4">
        <f t="shared" si="245"/>
        <v>0.8171097605562565</v>
      </c>
      <c r="AK124" s="4">
        <f t="shared" si="246"/>
        <v>-2.1837817009296927</v>
      </c>
      <c r="AL124" s="4">
        <f t="shared" si="247"/>
        <v>0.15153621338906476</v>
      </c>
      <c r="AM124" s="4">
        <f t="shared" si="248"/>
        <v>1.3168811537261149</v>
      </c>
      <c r="AN124" s="4">
        <f t="shared" si="249"/>
        <v>0.29919974163428975</v>
      </c>
      <c r="AO124" s="4">
        <f t="shared" si="250"/>
        <v>-1.1440013935743139</v>
      </c>
      <c r="AP124" s="4">
        <f t="shared" si="251"/>
        <v>-1.6700176993452871</v>
      </c>
      <c r="AQ124" s="4">
        <f t="shared" si="252"/>
        <v>-2.4241112123575164</v>
      </c>
      <c r="AR124" s="4">
        <f t="shared" si="253"/>
        <v>-1.6238853084916016</v>
      </c>
      <c r="AS124" s="4">
        <f t="shared" si="254"/>
        <v>-0.65375869723288815</v>
      </c>
      <c r="AT124" s="4">
        <f t="shared" si="255"/>
        <v>-0.50377786529925572</v>
      </c>
      <c r="AU124" s="4">
        <f t="shared" si="256"/>
        <v>-0.31903645713231299</v>
      </c>
      <c r="AV124" s="4">
        <f t="shared" si="432"/>
        <v>-1.7959760626913379</v>
      </c>
      <c r="AW124" s="4">
        <f t="shared" si="432"/>
        <v>-4.4949517506960746</v>
      </c>
      <c r="AY124" s="2">
        <f t="shared" si="308"/>
        <v>49.245700236420085</v>
      </c>
      <c r="AZ124" s="2">
        <f t="shared" si="359"/>
        <v>48.706978429254463</v>
      </c>
      <c r="BA124" s="2">
        <f t="shared" si="360"/>
        <v>49.190499926573075</v>
      </c>
      <c r="BB124" s="2">
        <f t="shared" si="361"/>
        <v>53.429274901374477</v>
      </c>
      <c r="BC124" s="2">
        <f t="shared" si="362"/>
        <v>54.634396282058063</v>
      </c>
      <c r="BD124" s="2">
        <f t="shared" si="363"/>
        <v>56.216787526036946</v>
      </c>
      <c r="BE124" s="2">
        <f t="shared" si="364"/>
        <v>56.740510466767091</v>
      </c>
      <c r="BF124" s="2">
        <f t="shared" si="365"/>
        <v>56.377985456260667</v>
      </c>
      <c r="BG124" s="2">
        <f t="shared" si="366"/>
        <v>56.779085411198395</v>
      </c>
      <c r="BH124" s="2">
        <f t="shared" si="367"/>
        <v>56.623860519671972</v>
      </c>
      <c r="BI124" s="2">
        <f t="shared" si="368"/>
        <v>53.936048469819291</v>
      </c>
      <c r="BJ124" s="2">
        <f t="shared" si="369"/>
        <v>52.430117641167271</v>
      </c>
      <c r="BK124" s="2">
        <f t="shared" si="370"/>
        <v>53.750739975594506</v>
      </c>
      <c r="BL124" s="2">
        <f t="shared" si="371"/>
        <v>56.237205343456523</v>
      </c>
      <c r="BM124" s="2">
        <f t="shared" si="372"/>
        <v>56.146437417186924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47.767000000000003</v>
      </c>
      <c r="CF124" s="2">
        <f t="shared" si="310"/>
        <v>49.581000000000003</v>
      </c>
      <c r="CG124" s="2">
        <f t="shared" si="311"/>
        <v>47.015999999999998</v>
      </c>
      <c r="CH124" s="2">
        <f t="shared" si="312"/>
        <v>53.581000000000003</v>
      </c>
      <c r="CI124" s="2">
        <f t="shared" si="313"/>
        <v>55.951999999999998</v>
      </c>
      <c r="CJ124" s="2">
        <f t="shared" si="314"/>
        <v>56.515999999999998</v>
      </c>
      <c r="CK124" s="2">
        <f t="shared" si="315"/>
        <v>55.597000000000001</v>
      </c>
      <c r="CL124" s="2">
        <f t="shared" si="316"/>
        <v>54.71</v>
      </c>
      <c r="CM124" s="2">
        <f t="shared" si="317"/>
        <v>54.354999999999997</v>
      </c>
      <c r="CN124" s="2">
        <f t="shared" si="318"/>
        <v>55</v>
      </c>
      <c r="CO124" s="2">
        <f t="shared" si="319"/>
        <v>53.29</v>
      </c>
      <c r="CP124" s="2">
        <f t="shared" si="320"/>
        <v>51.935000000000002</v>
      </c>
      <c r="CQ124" s="2">
        <f t="shared" si="321"/>
        <v>53.628999999999998</v>
      </c>
      <c r="CR124" s="2">
        <f t="shared" si="322"/>
        <v>54.645000000000003</v>
      </c>
      <c r="CS124" s="2">
        <f t="shared" si="323"/>
        <v>51.677</v>
      </c>
      <c r="CU124" s="2">
        <f t="shared" si="273"/>
        <v>47.767000000000003</v>
      </c>
      <c r="CV124" s="2">
        <f t="shared" si="274"/>
        <v>49.581000000000003</v>
      </c>
      <c r="CW124" s="2">
        <f t="shared" si="275"/>
        <v>47.015999999999998</v>
      </c>
      <c r="CX124" s="2">
        <f t="shared" si="276"/>
        <v>53.581000000000003</v>
      </c>
      <c r="CY124" s="2">
        <f t="shared" si="277"/>
        <v>55.951999999999998</v>
      </c>
      <c r="CZ124" s="2">
        <f t="shared" si="278"/>
        <v>56.515999999999998</v>
      </c>
      <c r="DA124" s="2">
        <f t="shared" si="279"/>
        <v>55.597000000000001</v>
      </c>
      <c r="DB124" s="2">
        <f t="shared" si="280"/>
        <v>54.71</v>
      </c>
      <c r="DC124" s="2">
        <f t="shared" si="281"/>
        <v>54.354999999999997</v>
      </c>
      <c r="DD124" s="2">
        <f t="shared" si="282"/>
        <v>55</v>
      </c>
      <c r="DE124" s="2">
        <f t="shared" si="283"/>
        <v>53.29</v>
      </c>
      <c r="DF124" s="2">
        <f t="shared" si="284"/>
        <v>51.935000000000002</v>
      </c>
      <c r="DG124" s="2">
        <f t="shared" si="285"/>
        <v>53.628999999999998</v>
      </c>
      <c r="DH124" s="2">
        <f t="shared" si="286"/>
        <v>54.645000000000003</v>
      </c>
      <c r="DI124" s="2">
        <f t="shared" si="287"/>
        <v>51.677</v>
      </c>
      <c r="DK124" s="2">
        <f t="shared" si="288"/>
        <v>70.48547483996434</v>
      </c>
      <c r="DL124" s="2">
        <f t="shared" si="433"/>
        <v>70.312664748939852</v>
      </c>
      <c r="DM124" s="2">
        <f t="shared" si="433"/>
        <v>69.468400966966499</v>
      </c>
      <c r="DN124" s="2">
        <f t="shared" si="433"/>
        <v>78.420721353065559</v>
      </c>
      <c r="DO124" s="2">
        <f t="shared" si="433"/>
        <v>77.423524463908194</v>
      </c>
      <c r="DP124" s="2">
        <f t="shared" si="433"/>
        <v>74.076626610485334</v>
      </c>
      <c r="DQ124" s="2">
        <f t="shared" si="433"/>
        <v>78.093991402396057</v>
      </c>
      <c r="DR124" s="2">
        <f t="shared" si="433"/>
        <v>77.191985063339018</v>
      </c>
      <c r="DS124" s="2">
        <f t="shared" si="433"/>
        <v>77.850235276351555</v>
      </c>
      <c r="DT124" s="2">
        <f t="shared" si="433"/>
        <v>79.491192258866107</v>
      </c>
      <c r="DU124" s="2">
        <f t="shared" si="433"/>
        <v>77.994395121951257</v>
      </c>
      <c r="DV124" s="2">
        <f t="shared" si="433"/>
        <v>76.205968344002386</v>
      </c>
      <c r="DW124" s="2">
        <f t="shared" si="433"/>
        <v>73.828325581395376</v>
      </c>
      <c r="DX124" s="2">
        <f t="shared" si="433"/>
        <v>75.605831402831384</v>
      </c>
      <c r="DY124" s="2">
        <f t="shared" si="433"/>
        <v>71.723201426024957</v>
      </c>
      <c r="EA124" s="2">
        <f t="shared" si="228"/>
        <v>49.105050347515686</v>
      </c>
      <c r="EB124" s="2">
        <f t="shared" si="290"/>
        <v>48.566904967250174</v>
      </c>
      <c r="EC124" s="2">
        <f t="shared" si="291"/>
        <v>49.028749903310199</v>
      </c>
      <c r="ED124" s="2">
        <f t="shared" si="292"/>
        <v>53.246673906458994</v>
      </c>
      <c r="EE124" s="2">
        <f t="shared" si="293"/>
        <v>54.463176898642807</v>
      </c>
      <c r="EF124" s="2">
        <f t="shared" si="294"/>
        <v>56.074572885767552</v>
      </c>
      <c r="EG124" s="2">
        <f t="shared" si="295"/>
        <v>56.56962426875014</v>
      </c>
      <c r="EH124" s="2">
        <f t="shared" si="296"/>
        <v>56.210532943706525</v>
      </c>
      <c r="EI124" s="2">
        <f t="shared" si="297"/>
        <v>56.616889950652478</v>
      </c>
      <c r="EJ124" s="2">
        <f t="shared" si="298"/>
        <v>56.452514230361835</v>
      </c>
      <c r="EK124" s="2">
        <f t="shared" si="299"/>
        <v>53.719466643821221</v>
      </c>
      <c r="EL124" s="2">
        <f t="shared" si="300"/>
        <v>52.231049142457131</v>
      </c>
      <c r="EM124" s="2">
        <f t="shared" si="301"/>
        <v>53.587717959561239</v>
      </c>
      <c r="EN124" s="2">
        <f t="shared" si="302"/>
        <v>56.029545795084388</v>
      </c>
      <c r="EO124" s="2">
        <f t="shared" si="303"/>
        <v>55.967703229445476</v>
      </c>
      <c r="EQ124" s="2">
        <f t="shared" si="304"/>
        <v>48.633740624927277</v>
      </c>
      <c r="ER124" s="2">
        <f t="shared" si="434"/>
        <v>48.475904615371334</v>
      </c>
      <c r="ES124" s="2">
        <f t="shared" si="434"/>
        <v>48.780539209085482</v>
      </c>
      <c r="ET124" s="2">
        <f t="shared" si="434"/>
        <v>52.584229056236438</v>
      </c>
      <c r="EU124" s="2">
        <f t="shared" si="434"/>
        <v>54.38784523461095</v>
      </c>
      <c r="EV124" s="2">
        <f t="shared" si="434"/>
        <v>55.844912874853826</v>
      </c>
      <c r="EW124" s="2">
        <f t="shared" si="434"/>
        <v>56.309471145783419</v>
      </c>
      <c r="EX124" s="2">
        <f t="shared" si="434"/>
        <v>55.922809590790166</v>
      </c>
      <c r="EY124" s="2">
        <f t="shared" si="434"/>
        <v>56.487254307478523</v>
      </c>
      <c r="EZ124" s="2">
        <f t="shared" si="434"/>
        <v>56.312744696349441</v>
      </c>
      <c r="FA124" s="2">
        <f t="shared" si="434"/>
        <v>53.572443440323866</v>
      </c>
      <c r="FB124" s="2">
        <f t="shared" si="434"/>
        <v>52.354054602207654</v>
      </c>
      <c r="FC124" s="2">
        <f t="shared" si="434"/>
        <v>52.92266211368414</v>
      </c>
      <c r="FD124" s="2">
        <f t="shared" si="434"/>
        <v>56.107232934419081</v>
      </c>
      <c r="FE124" s="2">
        <f t="shared" si="434"/>
        <v>56.130840529734584</v>
      </c>
      <c r="FG124" s="2">
        <f t="shared" si="306"/>
        <v>0.99335202548629709</v>
      </c>
      <c r="FH124" s="2">
        <f t="shared" si="435"/>
        <v>0.99353813303998706</v>
      </c>
      <c r="FI124" s="2">
        <f t="shared" si="435"/>
        <v>0.99204753449278826</v>
      </c>
      <c r="FJ124" s="2">
        <f t="shared" si="435"/>
        <v>0.9926384885309123</v>
      </c>
      <c r="FK124" s="2">
        <f t="shared" si="435"/>
        <v>0.99253165457052095</v>
      </c>
      <c r="FL124" s="2">
        <f t="shared" si="435"/>
        <v>0.99205613287268557</v>
      </c>
      <c r="FM124" s="2">
        <f t="shared" si="435"/>
        <v>0.99201981194912603</v>
      </c>
      <c r="FN124" s="2">
        <f t="shared" si="435"/>
        <v>0.99195984156653094</v>
      </c>
      <c r="FO124" s="2">
        <f t="shared" si="435"/>
        <v>0.99233508042475638</v>
      </c>
      <c r="FP124" s="2">
        <f t="shared" si="435"/>
        <v>0.99253575314554821</v>
      </c>
      <c r="FQ124" s="2">
        <f t="shared" si="435"/>
        <v>0.99105705116788645</v>
      </c>
      <c r="FR124" s="2">
        <f t="shared" si="435"/>
        <v>0.9917128676138468</v>
      </c>
      <c r="FS124" s="2">
        <f t="shared" si="435"/>
        <v>0.99185502171359996</v>
      </c>
      <c r="FT124" s="2">
        <f t="shared" si="435"/>
        <v>0.98940087927536058</v>
      </c>
      <c r="FU124" s="2">
        <f t="shared" si="435"/>
        <v>0.98867946150454034</v>
      </c>
      <c r="FW124" s="2">
        <f t="shared" si="324"/>
        <v>3.1542489838455902E-3</v>
      </c>
      <c r="FX124" s="2">
        <f t="shared" si="376"/>
        <v>4.8872849413186112E-3</v>
      </c>
      <c r="FY124" s="2">
        <f t="shared" si="377"/>
        <v>3.205328452018613E-3</v>
      </c>
      <c r="FZ124" s="2">
        <f t="shared" si="378"/>
        <v>4.1030496125864175E-3</v>
      </c>
      <c r="GA124" s="2">
        <f t="shared" si="379"/>
        <v>3.4039256444642939E-3</v>
      </c>
      <c r="GB124" s="2">
        <f t="shared" si="380"/>
        <v>3.4454519765311003E-3</v>
      </c>
      <c r="GC124" s="2">
        <f t="shared" si="381"/>
        <v>3.3914618265346E-3</v>
      </c>
      <c r="GD124" s="2">
        <f t="shared" si="382"/>
        <v>4.3155574247486974E-3</v>
      </c>
      <c r="GE124" s="2">
        <f t="shared" si="383"/>
        <v>4.2922121981343511E-3</v>
      </c>
      <c r="GF124" s="2">
        <f t="shared" si="384"/>
        <v>4.4365225886455273E-3</v>
      </c>
      <c r="GG124" s="2">
        <f t="shared" si="385"/>
        <v>3.4526338223325598E-3</v>
      </c>
      <c r="GH124" s="2">
        <f t="shared" si="386"/>
        <v>3.1313190519153679E-3</v>
      </c>
      <c r="GI124" s="2">
        <f t="shared" si="387"/>
        <v>2.762615442756842E-3</v>
      </c>
      <c r="GJ124" s="2">
        <f t="shared" si="388"/>
        <v>2.1642433616776927E-3</v>
      </c>
      <c r="GK124" s="2">
        <f t="shared" si="389"/>
        <v>2.2892612006006493E-3</v>
      </c>
      <c r="GM124" s="86">
        <f t="shared" si="325"/>
        <v>1.1306290358224194E-27</v>
      </c>
      <c r="GN124" s="86">
        <f t="shared" si="390"/>
        <v>4.2308158206044004E-35</v>
      </c>
      <c r="GO124" s="86">
        <f t="shared" si="391"/>
        <v>6.3882637753354017E-45</v>
      </c>
      <c r="GP124" s="86">
        <f t="shared" si="392"/>
        <v>4.3231846627854658E-46</v>
      </c>
      <c r="GQ124" s="86">
        <f t="shared" si="393"/>
        <v>1.3487718506204965E-53</v>
      </c>
      <c r="GR124" s="86">
        <f t="shared" si="394"/>
        <v>1.5006785002025046E-65</v>
      </c>
      <c r="GS124" s="86">
        <f t="shared" si="395"/>
        <v>5.9849334851038115E-67</v>
      </c>
      <c r="GT124" s="86">
        <f t="shared" si="396"/>
        <v>8.0654078419613223E-43</v>
      </c>
      <c r="GU124" s="86">
        <f t="shared" si="397"/>
        <v>5.1177442075074813E-54</v>
      </c>
      <c r="GV124" s="86">
        <f t="shared" si="398"/>
        <v>1.2800598792823007E-55</v>
      </c>
      <c r="GW124" s="86">
        <f t="shared" si="399"/>
        <v>3.7586201303992148E-47</v>
      </c>
      <c r="GX124" s="86">
        <f t="shared" si="400"/>
        <v>2.8322416148120644E-40</v>
      </c>
      <c r="GY124" s="86">
        <f t="shared" si="401"/>
        <v>5.0029070445104687E-32</v>
      </c>
      <c r="GZ124" s="86">
        <f t="shared" si="402"/>
        <v>1.110277542395366E-22</v>
      </c>
      <c r="HA124" s="86">
        <f t="shared" si="403"/>
        <v>7.1409975359347064E-37</v>
      </c>
      <c r="HC124" s="86">
        <f t="shared" si="326"/>
        <v>1.9150705213350544E-3</v>
      </c>
      <c r="HD124" s="86">
        <f t="shared" si="404"/>
        <v>1.2631022765934089E-3</v>
      </c>
      <c r="HE124" s="86">
        <f t="shared" si="405"/>
        <v>2.6219844359815295E-4</v>
      </c>
      <c r="HF124" s="86">
        <f t="shared" si="406"/>
        <v>7.2958933092508972E-6</v>
      </c>
      <c r="HG124" s="86">
        <f t="shared" si="407"/>
        <v>2.5463013383369598E-5</v>
      </c>
      <c r="HH124" s="86">
        <f t="shared" si="408"/>
        <v>4.1555791999970975E-7</v>
      </c>
      <c r="HI124" s="86">
        <f t="shared" si="409"/>
        <v>1.7716604869684255E-5</v>
      </c>
      <c r="HJ124" s="86">
        <f t="shared" si="410"/>
        <v>7.4999641112690149E-5</v>
      </c>
      <c r="HK124" s="86">
        <f t="shared" si="411"/>
        <v>1.145689761858219E-6</v>
      </c>
      <c r="HL124" s="86">
        <f t="shared" si="412"/>
        <v>1.2753503421179914E-6</v>
      </c>
      <c r="HM124" s="86">
        <f t="shared" si="413"/>
        <v>2.7879191600155035E-4</v>
      </c>
      <c r="HN124" s="86">
        <f t="shared" si="414"/>
        <v>2.5903382780089444E-4</v>
      </c>
      <c r="HO124" s="86">
        <f t="shared" si="415"/>
        <v>4.4539369906007069E-3</v>
      </c>
      <c r="HP124" s="86">
        <f t="shared" si="416"/>
        <v>5.6366939958508349E-3</v>
      </c>
      <c r="HQ124" s="86">
        <f t="shared" si="417"/>
        <v>1.5237978388715373E-3</v>
      </c>
      <c r="HS124" s="86">
        <f t="shared" si="327"/>
        <v>1.4102208369148379E-13</v>
      </c>
      <c r="HT124" s="86">
        <f t="shared" si="418"/>
        <v>3.890908555315191E-9</v>
      </c>
      <c r="HU124" s="86">
        <f t="shared" si="419"/>
        <v>4.3777197583462568E-13</v>
      </c>
      <c r="HV124" s="86">
        <f t="shared" si="420"/>
        <v>2.5788854977760477E-12</v>
      </c>
      <c r="HW124" s="86">
        <f t="shared" si="421"/>
        <v>6.3298330782588037E-12</v>
      </c>
      <c r="HX124" s="86">
        <f t="shared" si="422"/>
        <v>7.100850164420724E-13</v>
      </c>
      <c r="HY124" s="86">
        <f t="shared" si="423"/>
        <v>6.6998710566863769E-14</v>
      </c>
      <c r="HZ124" s="86">
        <f t="shared" si="424"/>
        <v>5.4362274108389281E-13</v>
      </c>
      <c r="IA124" s="86">
        <f t="shared" si="425"/>
        <v>8.2714353639109749E-12</v>
      </c>
      <c r="IB124" s="86">
        <f t="shared" si="426"/>
        <v>2.1344458386677658E-12</v>
      </c>
      <c r="IC124" s="86">
        <f t="shared" si="427"/>
        <v>4.1727354427479344E-14</v>
      </c>
      <c r="ID124" s="86">
        <f t="shared" si="428"/>
        <v>1.7532924557650344E-13</v>
      </c>
      <c r="IE124" s="86">
        <f t="shared" si="429"/>
        <v>1.1613743723537842E-13</v>
      </c>
      <c r="IF124" s="86">
        <f t="shared" si="430"/>
        <v>5.8033737491639687E-11</v>
      </c>
      <c r="IG124" s="86">
        <f t="shared" si="431"/>
        <v>7.8154297762331881E-8</v>
      </c>
      <c r="II124" s="86">
        <f t="shared" si="328"/>
        <v>2.584419108188111E-64</v>
      </c>
      <c r="IJ124" s="86">
        <f t="shared" si="329"/>
        <v>2.3385883507826724E-41</v>
      </c>
      <c r="IK124" s="86">
        <f t="shared" si="330"/>
        <v>2.9848008675356756E-62</v>
      </c>
      <c r="IL124" s="86">
        <f t="shared" si="331"/>
        <v>5.5081694529771878E-60</v>
      </c>
      <c r="IM124" s="86">
        <f t="shared" si="332"/>
        <v>1.5287507956407421E-60</v>
      </c>
      <c r="IN124" s="86">
        <f t="shared" si="333"/>
        <v>6.3652193699576847E-62</v>
      </c>
      <c r="IO124" s="86">
        <f t="shared" si="334"/>
        <v>5.2335039708517362E-66</v>
      </c>
      <c r="IP124" s="86">
        <f t="shared" si="335"/>
        <v>1.187907886289765E-62</v>
      </c>
      <c r="IQ124" s="86">
        <f t="shared" si="336"/>
        <v>1.6950782504175224E-57</v>
      </c>
      <c r="IR124" s="86">
        <f t="shared" si="337"/>
        <v>7.4292542785753769E-62</v>
      </c>
      <c r="IS124" s="86">
        <f t="shared" si="338"/>
        <v>3.1316965937087817E-67</v>
      </c>
      <c r="IT124" s="86">
        <f t="shared" si="339"/>
        <v>9.0195396989354388E-63</v>
      </c>
      <c r="IU124" s="86">
        <f t="shared" si="340"/>
        <v>1.5910109570843204E-61</v>
      </c>
      <c r="IV124" s="86">
        <f t="shared" si="341"/>
        <v>1.9529485741925117E-36</v>
      </c>
      <c r="IW124" s="86">
        <f t="shared" si="342"/>
        <v>2.6416252514015036E-54</v>
      </c>
      <c r="IY124" s="86">
        <f t="shared" si="343"/>
        <v>1.9150705214760766E-3</v>
      </c>
      <c r="IZ124" s="86">
        <f t="shared" si="344"/>
        <v>1.2631061675019643E-3</v>
      </c>
      <c r="JA124" s="86">
        <f t="shared" si="345"/>
        <v>2.6219844403592494E-4</v>
      </c>
      <c r="JB124" s="86">
        <f t="shared" si="346"/>
        <v>7.2958958881363945E-6</v>
      </c>
      <c r="JC124" s="86">
        <f t="shared" si="347"/>
        <v>2.5463019713202675E-5</v>
      </c>
      <c r="JD124" s="86">
        <f t="shared" si="348"/>
        <v>4.1555863008472622E-7</v>
      </c>
      <c r="JE124" s="86">
        <f t="shared" si="349"/>
        <v>1.7716604936682965E-5</v>
      </c>
      <c r="JF124" s="86">
        <f t="shared" si="350"/>
        <v>7.4999641656312886E-5</v>
      </c>
      <c r="JG124" s="86">
        <f t="shared" si="351"/>
        <v>1.145698033293583E-6</v>
      </c>
      <c r="JH124" s="86">
        <f t="shared" si="352"/>
        <v>1.2753524765638301E-6</v>
      </c>
      <c r="JI124" s="86">
        <f t="shared" si="353"/>
        <v>2.7879191604327771E-4</v>
      </c>
      <c r="JJ124" s="86">
        <f t="shared" si="354"/>
        <v>2.590338279762237E-4</v>
      </c>
      <c r="JK124" s="86">
        <f t="shared" si="355"/>
        <v>4.453936990716844E-3</v>
      </c>
      <c r="JL124" s="86">
        <f t="shared" si="356"/>
        <v>5.6366940538845724E-3</v>
      </c>
      <c r="JM124" s="86">
        <f t="shared" si="357"/>
        <v>1.5238759931692997E-3</v>
      </c>
    </row>
    <row r="125" spans="2:273" x14ac:dyDescent="0.25">
      <c r="B125" s="2">
        <v>98</v>
      </c>
      <c r="C125" s="37">
        <v>50.167000000000002</v>
      </c>
      <c r="D125" s="37">
        <v>47.015999999999998</v>
      </c>
      <c r="E125" s="37">
        <v>48.741999999999997</v>
      </c>
      <c r="F125" s="37">
        <v>53.161000000000001</v>
      </c>
      <c r="G125" s="37">
        <v>52.515999999999998</v>
      </c>
      <c r="H125" s="37">
        <v>55.515999999999998</v>
      </c>
      <c r="I125" s="37">
        <v>53.338999999999999</v>
      </c>
      <c r="J125" s="37">
        <v>56.097000000000001</v>
      </c>
      <c r="K125" s="37">
        <v>55.548000000000002</v>
      </c>
      <c r="L125" s="37">
        <v>57.597000000000001</v>
      </c>
      <c r="M125" s="37">
        <v>54.79</v>
      </c>
      <c r="N125" s="37">
        <v>50.871000000000002</v>
      </c>
      <c r="O125" s="37">
        <v>53.5</v>
      </c>
      <c r="P125" s="37">
        <v>55.968000000000004</v>
      </c>
      <c r="Q125" s="37">
        <v>54.645000000000003</v>
      </c>
      <c r="S125" s="4">
        <f t="shared" si="229"/>
        <v>49.095879511860353</v>
      </c>
      <c r="T125" s="4">
        <f t="shared" si="230"/>
        <v>48.576123406932048</v>
      </c>
      <c r="U125" s="4">
        <f t="shared" si="231"/>
        <v>49.027079675577781</v>
      </c>
      <c r="V125" s="4">
        <f t="shared" si="232"/>
        <v>53.205700511379924</v>
      </c>
      <c r="W125" s="4">
        <f t="shared" si="233"/>
        <v>54.47754955739488</v>
      </c>
      <c r="X125" s="4">
        <f t="shared" si="234"/>
        <v>56.07367531715785</v>
      </c>
      <c r="Y125" s="4">
        <f t="shared" si="235"/>
        <v>56.58325079988721</v>
      </c>
      <c r="Z125" s="4">
        <f t="shared" si="236"/>
        <v>56.232464039607578</v>
      </c>
      <c r="AA125" s="4">
        <f t="shared" si="237"/>
        <v>56.651967111636232</v>
      </c>
      <c r="AB125" s="4">
        <f t="shared" si="238"/>
        <v>56.494481819431194</v>
      </c>
      <c r="AC125" s="4">
        <f t="shared" si="239"/>
        <v>53.7918152330559</v>
      </c>
      <c r="AD125" s="4">
        <f t="shared" si="240"/>
        <v>52.295898085098841</v>
      </c>
      <c r="AE125" s="4">
        <f t="shared" si="241"/>
        <v>53.663954686595368</v>
      </c>
      <c r="AF125" s="4">
        <f t="shared" si="242"/>
        <v>56.159797651414415</v>
      </c>
      <c r="AG125" s="4">
        <f t="shared" si="243"/>
        <v>56.068644226373848</v>
      </c>
      <c r="AI125" s="4">
        <f t="shared" si="244"/>
        <v>1.0711204881396483</v>
      </c>
      <c r="AJ125" s="4">
        <f t="shared" si="245"/>
        <v>-1.5601234069320498</v>
      </c>
      <c r="AK125" s="4">
        <f t="shared" si="246"/>
        <v>-0.28507967557778358</v>
      </c>
      <c r="AL125" s="4">
        <f t="shared" si="247"/>
        <v>-4.4700511379922148E-2</v>
      </c>
      <c r="AM125" s="4">
        <f t="shared" si="248"/>
        <v>-1.961549557394882</v>
      </c>
      <c r="AN125" s="4">
        <f t="shared" si="249"/>
        <v>-0.55767531715785168</v>
      </c>
      <c r="AO125" s="4">
        <f t="shared" si="250"/>
        <v>-3.2442507998872117</v>
      </c>
      <c r="AP125" s="4">
        <f t="shared" si="251"/>
        <v>-0.13546403960757658</v>
      </c>
      <c r="AQ125" s="4">
        <f t="shared" si="252"/>
        <v>-1.10396711163623</v>
      </c>
      <c r="AR125" s="4">
        <f t="shared" si="253"/>
        <v>1.1025181805688078</v>
      </c>
      <c r="AS125" s="4">
        <f t="shared" si="254"/>
        <v>0.99818476694409952</v>
      </c>
      <c r="AT125" s="4">
        <f t="shared" si="255"/>
        <v>-1.4248980850988389</v>
      </c>
      <c r="AU125" s="4">
        <f t="shared" si="256"/>
        <v>-0.1639546865953676</v>
      </c>
      <c r="AV125" s="4">
        <f t="shared" si="432"/>
        <v>-0.19179765141441152</v>
      </c>
      <c r="AW125" s="4">
        <f t="shared" si="432"/>
        <v>-1.4236442263738454</v>
      </c>
      <c r="AY125" s="2">
        <f t="shared" si="308"/>
        <v>49.082003694943083</v>
      </c>
      <c r="AZ125" s="2">
        <f t="shared" si="359"/>
        <v>48.56515289996711</v>
      </c>
      <c r="BA125" s="2">
        <f t="shared" si="360"/>
        <v>49.0258433609742</v>
      </c>
      <c r="BB125" s="2">
        <f t="shared" si="361"/>
        <v>53.205684923074095</v>
      </c>
      <c r="BC125" s="2">
        <f t="shared" si="362"/>
        <v>54.477476075445011</v>
      </c>
      <c r="BD125" s="2">
        <f t="shared" si="363"/>
        <v>56.073674885797203</v>
      </c>
      <c r="BE125" s="2">
        <f t="shared" si="364"/>
        <v>56.58321209953764</v>
      </c>
      <c r="BF125" s="2">
        <f t="shared" si="365"/>
        <v>56.232223297140088</v>
      </c>
      <c r="BG125" s="2">
        <f t="shared" si="366"/>
        <v>56.651965631003378</v>
      </c>
      <c r="BH125" s="2">
        <f t="shared" si="367"/>
        <v>56.494480182995567</v>
      </c>
      <c r="BI125" s="2">
        <f t="shared" si="368"/>
        <v>53.79065513162287</v>
      </c>
      <c r="BJ125" s="2">
        <f t="shared" si="369"/>
        <v>52.29472048309006</v>
      </c>
      <c r="BK125" s="2">
        <f t="shared" si="370"/>
        <v>53.61766036039343</v>
      </c>
      <c r="BL125" s="2">
        <f t="shared" si="371"/>
        <v>56.11160897212099</v>
      </c>
      <c r="BM125" s="2">
        <f t="shared" si="372"/>
        <v>56.063954195349517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50.167000000000002</v>
      </c>
      <c r="CF125" s="2">
        <f t="shared" si="310"/>
        <v>47.015999999999998</v>
      </c>
      <c r="CG125" s="2">
        <f t="shared" si="311"/>
        <v>48.741999999999997</v>
      </c>
      <c r="CH125" s="2">
        <f t="shared" si="312"/>
        <v>53.161000000000001</v>
      </c>
      <c r="CI125" s="2">
        <f t="shared" si="313"/>
        <v>52.515999999999998</v>
      </c>
      <c r="CJ125" s="2">
        <f t="shared" si="314"/>
        <v>55.515999999999998</v>
      </c>
      <c r="CK125" s="2">
        <f t="shared" si="315"/>
        <v>53.338999999999999</v>
      </c>
      <c r="CL125" s="2">
        <f t="shared" si="316"/>
        <v>56.097000000000001</v>
      </c>
      <c r="CM125" s="2">
        <f t="shared" si="317"/>
        <v>55.548000000000002</v>
      </c>
      <c r="CN125" s="2">
        <f t="shared" si="318"/>
        <v>57.597000000000001</v>
      </c>
      <c r="CO125" s="2">
        <f t="shared" si="319"/>
        <v>54.79</v>
      </c>
      <c r="CP125" s="2">
        <f t="shared" si="320"/>
        <v>50.871000000000002</v>
      </c>
      <c r="CQ125" s="2">
        <f t="shared" si="321"/>
        <v>53.5</v>
      </c>
      <c r="CR125" s="2">
        <f t="shared" si="322"/>
        <v>55.968000000000004</v>
      </c>
      <c r="CS125" s="2">
        <f t="shared" si="323"/>
        <v>54.645000000000003</v>
      </c>
      <c r="CU125" s="2">
        <f t="shared" si="273"/>
        <v>50.167000000000002</v>
      </c>
      <c r="CV125" s="2">
        <f t="shared" si="274"/>
        <v>47.015999999999998</v>
      </c>
      <c r="CW125" s="2">
        <f t="shared" si="275"/>
        <v>48.741999999999997</v>
      </c>
      <c r="CX125" s="2">
        <f t="shared" si="276"/>
        <v>53.161000000000001</v>
      </c>
      <c r="CY125" s="2">
        <f t="shared" si="277"/>
        <v>52.515999999999998</v>
      </c>
      <c r="CZ125" s="2">
        <f t="shared" si="278"/>
        <v>55.515999999999998</v>
      </c>
      <c r="DA125" s="2">
        <f t="shared" si="279"/>
        <v>53.338999999999999</v>
      </c>
      <c r="DB125" s="2">
        <f t="shared" si="280"/>
        <v>56.097000000000001</v>
      </c>
      <c r="DC125" s="2">
        <f t="shared" si="281"/>
        <v>55.548000000000002</v>
      </c>
      <c r="DD125" s="2">
        <f t="shared" si="282"/>
        <v>57.597000000000001</v>
      </c>
      <c r="DE125" s="2">
        <f t="shared" si="283"/>
        <v>54.79</v>
      </c>
      <c r="DF125" s="2">
        <f t="shared" si="284"/>
        <v>50.871000000000002</v>
      </c>
      <c r="DG125" s="2">
        <f t="shared" si="285"/>
        <v>53.5</v>
      </c>
      <c r="DH125" s="2">
        <f t="shared" si="286"/>
        <v>55.968000000000004</v>
      </c>
      <c r="DI125" s="2">
        <f t="shared" si="287"/>
        <v>54.645000000000003</v>
      </c>
      <c r="DK125" s="2">
        <f t="shared" si="288"/>
        <v>70.644844258974146</v>
      </c>
      <c r="DL125" s="2">
        <f t="shared" si="433"/>
        <v>70.43989503821949</v>
      </c>
      <c r="DM125" s="2">
        <f t="shared" si="433"/>
        <v>69.581957323825748</v>
      </c>
      <c r="DN125" s="2">
        <f t="shared" si="433"/>
        <v>78.578897674418627</v>
      </c>
      <c r="DO125" s="2">
        <f t="shared" si="433"/>
        <v>77.562814557535503</v>
      </c>
      <c r="DP125" s="2">
        <f t="shared" si="433"/>
        <v>74.140748156551297</v>
      </c>
      <c r="DQ125" s="2">
        <f t="shared" si="433"/>
        <v>78.217834178999297</v>
      </c>
      <c r="DR125" s="2">
        <f t="shared" si="433"/>
        <v>77.299626583475145</v>
      </c>
      <c r="DS125" s="2">
        <f t="shared" si="433"/>
        <v>77.949338568408336</v>
      </c>
      <c r="DT125" s="2">
        <f t="shared" si="433"/>
        <v>79.611302541663278</v>
      </c>
      <c r="DU125" s="2">
        <f t="shared" si="433"/>
        <v>78.125190243902466</v>
      </c>
      <c r="DV125" s="2">
        <f t="shared" si="433"/>
        <v>76.340351457202289</v>
      </c>
      <c r="DW125" s="2">
        <f t="shared" si="433"/>
        <v>73.927093023255836</v>
      </c>
      <c r="DX125" s="2">
        <f t="shared" si="433"/>
        <v>75.762961003860994</v>
      </c>
      <c r="DY125" s="2">
        <f t="shared" si="433"/>
        <v>71.870115864527634</v>
      </c>
      <c r="EA125" s="2">
        <f t="shared" si="228"/>
        <v>48.951939901863099</v>
      </c>
      <c r="EB125" s="2">
        <f t="shared" si="290"/>
        <v>48.435855370504179</v>
      </c>
      <c r="EC125" s="2">
        <f t="shared" si="291"/>
        <v>48.876387805710387</v>
      </c>
      <c r="ED125" s="2">
        <f t="shared" si="292"/>
        <v>53.03687409659198</v>
      </c>
      <c r="EE125" s="2">
        <f t="shared" si="293"/>
        <v>54.319328559052856</v>
      </c>
      <c r="EF125" s="2">
        <f t="shared" si="294"/>
        <v>55.942553352639791</v>
      </c>
      <c r="EG125" s="2">
        <f t="shared" si="295"/>
        <v>56.425400111056582</v>
      </c>
      <c r="EH125" s="2">
        <f t="shared" si="296"/>
        <v>56.077774399185387</v>
      </c>
      <c r="EI125" s="2">
        <f t="shared" si="297"/>
        <v>56.502504667676142</v>
      </c>
      <c r="EJ125" s="2">
        <f t="shared" si="298"/>
        <v>56.33656490773263</v>
      </c>
      <c r="EK125" s="2">
        <f t="shared" si="299"/>
        <v>53.5909178249671</v>
      </c>
      <c r="EL125" s="2">
        <f t="shared" si="300"/>
        <v>52.111070423521184</v>
      </c>
      <c r="EM125" s="2">
        <f t="shared" si="301"/>
        <v>53.46747514206421</v>
      </c>
      <c r="EN125" s="2">
        <f t="shared" si="302"/>
        <v>55.919432241634581</v>
      </c>
      <c r="EO125" s="2">
        <f t="shared" si="303"/>
        <v>55.898522179557069</v>
      </c>
      <c r="EQ125" s="2">
        <f t="shared" si="304"/>
        <v>48.507167991343167</v>
      </c>
      <c r="ER125" s="2">
        <f t="shared" si="434"/>
        <v>48.351376968374296</v>
      </c>
      <c r="ES125" s="2">
        <f t="shared" si="434"/>
        <v>48.642545509978532</v>
      </c>
      <c r="ET125" s="2">
        <f t="shared" si="434"/>
        <v>52.417855503077121</v>
      </c>
      <c r="EU125" s="2">
        <f t="shared" si="434"/>
        <v>54.246187400753492</v>
      </c>
      <c r="EV125" s="2">
        <f t="shared" si="434"/>
        <v>55.726841333333354</v>
      </c>
      <c r="EW125" s="2">
        <f t="shared" si="434"/>
        <v>56.181903623854843</v>
      </c>
      <c r="EX125" s="2">
        <f t="shared" si="434"/>
        <v>55.808217162827745</v>
      </c>
      <c r="EY125" s="2">
        <f t="shared" si="434"/>
        <v>56.382596920755148</v>
      </c>
      <c r="EZ125" s="2">
        <f t="shared" si="434"/>
        <v>56.206790128547802</v>
      </c>
      <c r="FA125" s="2">
        <f t="shared" si="434"/>
        <v>53.452608947964727</v>
      </c>
      <c r="FB125" s="2">
        <f t="shared" si="434"/>
        <v>52.225459406426609</v>
      </c>
      <c r="FC125" s="2">
        <f t="shared" si="434"/>
        <v>52.838704161571101</v>
      </c>
      <c r="FD125" s="2">
        <f t="shared" si="434"/>
        <v>55.995276485305375</v>
      </c>
      <c r="FE125" s="2">
        <f t="shared" si="434"/>
        <v>56.045805660597125</v>
      </c>
      <c r="FG125" s="2">
        <f t="shared" si="306"/>
        <v>0.99393342654343309</v>
      </c>
      <c r="FH125" s="2">
        <f t="shared" si="435"/>
        <v>0.9941033546092618</v>
      </c>
      <c r="FI125" s="2">
        <f t="shared" si="435"/>
        <v>0.99274218674259584</v>
      </c>
      <c r="FJ125" s="2">
        <f t="shared" si="435"/>
        <v>0.99328187019032721</v>
      </c>
      <c r="FK125" s="2">
        <f t="shared" si="435"/>
        <v>0.99318430919787903</v>
      </c>
      <c r="FL125" s="2">
        <f t="shared" si="435"/>
        <v>0.99275003953816643</v>
      </c>
      <c r="FM125" s="2">
        <f t="shared" si="435"/>
        <v>0.99271686800035586</v>
      </c>
      <c r="FN125" s="2">
        <f t="shared" si="435"/>
        <v>0.99266209718272935</v>
      </c>
      <c r="FO125" s="2">
        <f t="shared" si="435"/>
        <v>0.99300479248790452</v>
      </c>
      <c r="FP125" s="2">
        <f t="shared" si="435"/>
        <v>0.99318805205888294</v>
      </c>
      <c r="FQ125" s="2">
        <f t="shared" si="435"/>
        <v>0.99183751080890492</v>
      </c>
      <c r="FR125" s="2">
        <f t="shared" si="435"/>
        <v>0.99243653032229839</v>
      </c>
      <c r="FS125" s="2">
        <f t="shared" si="435"/>
        <v>0.99256636405407661</v>
      </c>
      <c r="FT125" s="2">
        <f t="shared" si="435"/>
        <v>0.99032446353132519</v>
      </c>
      <c r="FU125" s="2">
        <f t="shared" si="435"/>
        <v>0.98966525190053878</v>
      </c>
      <c r="FW125" s="2">
        <f t="shared" si="324"/>
        <v>3.4575130585777505E-3</v>
      </c>
      <c r="FX125" s="2">
        <f t="shared" si="376"/>
        <v>5.3562758044216601E-3</v>
      </c>
      <c r="FY125" s="2">
        <f t="shared" si="377"/>
        <v>3.5134862335000207E-3</v>
      </c>
      <c r="FZ125" s="2">
        <f t="shared" si="378"/>
        <v>4.4971242295684605E-3</v>
      </c>
      <c r="GA125" s="2">
        <f t="shared" si="379"/>
        <v>3.7311049384005542E-3</v>
      </c>
      <c r="GB125" s="2">
        <f t="shared" si="380"/>
        <v>3.7766075822535166E-3</v>
      </c>
      <c r="GC125" s="2">
        <f t="shared" si="381"/>
        <v>3.7174475891175352E-3</v>
      </c>
      <c r="GD125" s="2">
        <f t="shared" si="382"/>
        <v>4.7299452736908514E-3</v>
      </c>
      <c r="GE125" s="2">
        <f t="shared" si="383"/>
        <v>4.7043689862709482E-3</v>
      </c>
      <c r="GF125" s="2">
        <f t="shared" si="384"/>
        <v>4.8624690137352867E-3</v>
      </c>
      <c r="GG125" s="2">
        <f t="shared" si="385"/>
        <v>3.7844770814427437E-3</v>
      </c>
      <c r="GH125" s="2">
        <f t="shared" si="386"/>
        <v>3.4323861279672028E-3</v>
      </c>
      <c r="GI125" s="2">
        <f t="shared" si="387"/>
        <v>3.0283404472072088E-3</v>
      </c>
      <c r="GJ125" s="2">
        <f t="shared" si="388"/>
        <v>2.3725502632859375E-3</v>
      </c>
      <c r="GK125" s="2">
        <f t="shared" si="389"/>
        <v>2.5095707184321875E-3</v>
      </c>
      <c r="GM125" s="86">
        <f t="shared" si="325"/>
        <v>2.7002051978830726E-29</v>
      </c>
      <c r="GN125" s="86">
        <f t="shared" si="390"/>
        <v>3.2429665170573685E-37</v>
      </c>
      <c r="GO125" s="86">
        <f t="shared" si="391"/>
        <v>1.3172084099103458E-47</v>
      </c>
      <c r="GP125" s="86">
        <f t="shared" si="392"/>
        <v>8.5111116788713545E-49</v>
      </c>
      <c r="GQ125" s="86">
        <f t="shared" si="393"/>
        <v>9.990527366103843E-57</v>
      </c>
      <c r="GR125" s="86">
        <f t="shared" si="394"/>
        <v>1.6993837555756507E-69</v>
      </c>
      <c r="GS125" s="86">
        <f t="shared" si="395"/>
        <v>4.9673217184349889E-71</v>
      </c>
      <c r="GT125" s="86">
        <f t="shared" si="396"/>
        <v>2.4105835567166688E-45</v>
      </c>
      <c r="GU125" s="86">
        <f t="shared" si="397"/>
        <v>3.2491819663763856E-57</v>
      </c>
      <c r="GV125" s="86">
        <f t="shared" si="398"/>
        <v>7.4164310898364051E-59</v>
      </c>
      <c r="GW125" s="86">
        <f t="shared" si="399"/>
        <v>5.4150189144911935E-50</v>
      </c>
      <c r="GX125" s="86">
        <f t="shared" si="400"/>
        <v>1.1208666374404159E-42</v>
      </c>
      <c r="GY125" s="86">
        <f t="shared" si="401"/>
        <v>6.1074215148231802E-34</v>
      </c>
      <c r="GZ125" s="86">
        <f t="shared" si="402"/>
        <v>5.385147771819264E-24</v>
      </c>
      <c r="HA125" s="86">
        <f t="shared" si="403"/>
        <v>4.9294582385559165E-39</v>
      </c>
      <c r="HC125" s="86">
        <f t="shared" si="326"/>
        <v>5.7007248494897629E-4</v>
      </c>
      <c r="HD125" s="86">
        <f t="shared" si="404"/>
        <v>2.8636691894719419E-4</v>
      </c>
      <c r="HE125" s="86">
        <f t="shared" si="405"/>
        <v>4.2887518966627719E-5</v>
      </c>
      <c r="HF125" s="86">
        <f t="shared" si="406"/>
        <v>7.6488168878410384E-7</v>
      </c>
      <c r="HG125" s="86">
        <f t="shared" si="407"/>
        <v>3.2359278653199997E-6</v>
      </c>
      <c r="HH125" s="86">
        <f t="shared" si="408"/>
        <v>1.7500695996382032E-8</v>
      </c>
      <c r="HI125" s="86">
        <f t="shared" si="409"/>
        <v>1.7559494467429334E-6</v>
      </c>
      <c r="HJ125" s="86">
        <f t="shared" si="410"/>
        <v>1.1316291538307818E-5</v>
      </c>
      <c r="HK125" s="86">
        <f t="shared" si="411"/>
        <v>8.2675432756120024E-8</v>
      </c>
      <c r="HL125" s="86">
        <f t="shared" si="412"/>
        <v>1.0942000918523895E-7</v>
      </c>
      <c r="HM125" s="86">
        <f t="shared" si="413"/>
        <v>5.3047666856774555E-5</v>
      </c>
      <c r="HN125" s="86">
        <f t="shared" si="414"/>
        <v>4.3327283733118001E-5</v>
      </c>
      <c r="HO125" s="86">
        <f t="shared" si="415"/>
        <v>1.2540403233418139E-3</v>
      </c>
      <c r="HP125" s="86">
        <f t="shared" si="416"/>
        <v>1.6215447161800807E-3</v>
      </c>
      <c r="HQ125" s="86">
        <f t="shared" si="417"/>
        <v>3.5945516312086345E-4</v>
      </c>
      <c r="HS125" s="86">
        <f t="shared" si="327"/>
        <v>8.1451853242665706E-13</v>
      </c>
      <c r="HT125" s="86">
        <f t="shared" si="418"/>
        <v>1.3087667819559942E-8</v>
      </c>
      <c r="HU125" s="86">
        <f t="shared" si="419"/>
        <v>2.3840194199466145E-12</v>
      </c>
      <c r="HV125" s="86">
        <f t="shared" si="420"/>
        <v>1.3832740378740813E-11</v>
      </c>
      <c r="HW125" s="86">
        <f t="shared" si="421"/>
        <v>3.1471548792135611E-11</v>
      </c>
      <c r="HX125" s="86">
        <f t="shared" si="422"/>
        <v>3.8727056823861226E-12</v>
      </c>
      <c r="HY125" s="86">
        <f t="shared" si="423"/>
        <v>4.146511300137184E-13</v>
      </c>
      <c r="HZ125" s="86">
        <f t="shared" si="424"/>
        <v>3.2396108375808555E-12</v>
      </c>
      <c r="IA125" s="86">
        <f t="shared" si="425"/>
        <v>4.1760706998951265E-11</v>
      </c>
      <c r="IB125" s="86">
        <f t="shared" si="426"/>
        <v>1.2120901126825633E-11</v>
      </c>
      <c r="IC125" s="86">
        <f t="shared" si="427"/>
        <v>2.6817372797092801E-13</v>
      </c>
      <c r="ID125" s="86">
        <f t="shared" si="428"/>
        <v>9.8247904249354307E-13</v>
      </c>
      <c r="IE125" s="86">
        <f t="shared" si="429"/>
        <v>6.2456678379467554E-13</v>
      </c>
      <c r="IF125" s="86">
        <f t="shared" si="430"/>
        <v>2.0237114944713688E-10</v>
      </c>
      <c r="IG125" s="86">
        <f t="shared" si="431"/>
        <v>1.7490348094718706E-7</v>
      </c>
      <c r="II125" s="86">
        <f t="shared" si="328"/>
        <v>2.4882315709534841E-62</v>
      </c>
      <c r="IJ125" s="86">
        <f t="shared" si="329"/>
        <v>5.3689132451100096E-40</v>
      </c>
      <c r="IK125" s="86">
        <f t="shared" si="330"/>
        <v>2.5034183701326111E-60</v>
      </c>
      <c r="IL125" s="86">
        <f t="shared" si="331"/>
        <v>4.7380493278893197E-58</v>
      </c>
      <c r="IM125" s="86">
        <f t="shared" si="332"/>
        <v>1.1841888019233666E-58</v>
      </c>
      <c r="IN125" s="86">
        <f t="shared" si="333"/>
        <v>5.5114727074999398E-60</v>
      </c>
      <c r="IO125" s="86">
        <f t="shared" si="334"/>
        <v>6.0502065205830823E-64</v>
      </c>
      <c r="IP125" s="86">
        <f t="shared" si="335"/>
        <v>1.3074598608917969E-60</v>
      </c>
      <c r="IQ125" s="86">
        <f t="shared" si="336"/>
        <v>1.249098497909257E-55</v>
      </c>
      <c r="IR125" s="86">
        <f t="shared" si="337"/>
        <v>7.8742174836412874E-60</v>
      </c>
      <c r="IS125" s="86">
        <f t="shared" si="338"/>
        <v>4.0229961811048849E-65</v>
      </c>
      <c r="IT125" s="86">
        <f t="shared" si="339"/>
        <v>7.7172800443317179E-61</v>
      </c>
      <c r="IU125" s="86">
        <f t="shared" si="340"/>
        <v>1.1337016612078351E-59</v>
      </c>
      <c r="IV125" s="86">
        <f t="shared" si="341"/>
        <v>2.1172432914419987E-35</v>
      </c>
      <c r="IW125" s="86">
        <f t="shared" si="342"/>
        <v>1.003048886543113E-52</v>
      </c>
      <c r="IY125" s="86">
        <f t="shared" si="343"/>
        <v>5.7007248576349478E-4</v>
      </c>
      <c r="IZ125" s="86">
        <f t="shared" si="344"/>
        <v>2.8638000661501375E-4</v>
      </c>
      <c r="JA125" s="86">
        <f t="shared" si="345"/>
        <v>4.288752135064714E-5</v>
      </c>
      <c r="JB125" s="86">
        <f t="shared" si="346"/>
        <v>7.6489552152448262E-7</v>
      </c>
      <c r="JC125" s="86">
        <f t="shared" si="347"/>
        <v>3.2359593368687918E-6</v>
      </c>
      <c r="JD125" s="86">
        <f t="shared" si="348"/>
        <v>1.7504568702064418E-8</v>
      </c>
      <c r="JE125" s="86">
        <f t="shared" si="349"/>
        <v>1.7559498613940634E-6</v>
      </c>
      <c r="JF125" s="86">
        <f t="shared" si="350"/>
        <v>1.1316294777918656E-5</v>
      </c>
      <c r="JG125" s="86">
        <f t="shared" si="351"/>
        <v>8.271719346311898E-8</v>
      </c>
      <c r="JH125" s="86">
        <f t="shared" si="352"/>
        <v>1.0943213008636577E-7</v>
      </c>
      <c r="JI125" s="86">
        <f t="shared" si="353"/>
        <v>5.3047667124948283E-5</v>
      </c>
      <c r="JJ125" s="86">
        <f t="shared" si="354"/>
        <v>4.3327284715597046E-5</v>
      </c>
      <c r="JK125" s="86">
        <f t="shared" si="355"/>
        <v>1.2540403239663807E-3</v>
      </c>
      <c r="JL125" s="86">
        <f t="shared" si="356"/>
        <v>1.62154491855123E-3</v>
      </c>
      <c r="JM125" s="86">
        <f t="shared" si="357"/>
        <v>3.5963006660181065E-4</v>
      </c>
    </row>
    <row r="126" spans="2:273" x14ac:dyDescent="0.25">
      <c r="B126" s="2">
        <v>99</v>
      </c>
      <c r="C126" s="37">
        <v>49.232999999999997</v>
      </c>
      <c r="D126" s="37">
        <v>47.823</v>
      </c>
      <c r="E126" s="37">
        <v>49.805999999999997</v>
      </c>
      <c r="F126" s="37">
        <v>52.258000000000003</v>
      </c>
      <c r="G126" s="37">
        <v>54.823</v>
      </c>
      <c r="H126" s="37">
        <v>53.387</v>
      </c>
      <c r="I126" s="37">
        <v>56.871000000000002</v>
      </c>
      <c r="J126" s="37">
        <v>57</v>
      </c>
      <c r="K126" s="37">
        <v>56.951999999999998</v>
      </c>
      <c r="L126" s="37">
        <v>55.984000000000002</v>
      </c>
      <c r="M126" s="37">
        <v>51.435000000000002</v>
      </c>
      <c r="N126" s="37">
        <v>51.031999999999996</v>
      </c>
      <c r="O126" s="37">
        <v>51.725999999999999</v>
      </c>
      <c r="P126" s="37">
        <v>56.677</v>
      </c>
      <c r="Q126" s="37">
        <v>53.71</v>
      </c>
      <c r="S126" s="4">
        <f t="shared" si="229"/>
        <v>48.921945778170567</v>
      </c>
      <c r="T126" s="4">
        <f t="shared" si="230"/>
        <v>48.425899511849678</v>
      </c>
      <c r="U126" s="4">
        <f t="shared" si="231"/>
        <v>48.862216513581274</v>
      </c>
      <c r="V126" s="4">
        <f t="shared" si="232"/>
        <v>52.983082953203706</v>
      </c>
      <c r="W126" s="4">
        <f t="shared" si="233"/>
        <v>54.321524968278133</v>
      </c>
      <c r="X126" s="4">
        <f t="shared" si="234"/>
        <v>55.931400405685153</v>
      </c>
      <c r="Y126" s="4">
        <f t="shared" si="235"/>
        <v>56.426880344788295</v>
      </c>
      <c r="Z126" s="4">
        <f t="shared" si="236"/>
        <v>56.087459349302883</v>
      </c>
      <c r="AA126" s="4">
        <f t="shared" si="237"/>
        <v>56.525822987933552</v>
      </c>
      <c r="AB126" s="4">
        <f t="shared" si="238"/>
        <v>56.366127447870632</v>
      </c>
      <c r="AC126" s="4">
        <f t="shared" si="239"/>
        <v>53.64667935942019</v>
      </c>
      <c r="AD126" s="4">
        <f t="shared" si="240"/>
        <v>52.160619206045517</v>
      </c>
      <c r="AE126" s="4">
        <f t="shared" si="241"/>
        <v>53.494729280792995</v>
      </c>
      <c r="AF126" s="4">
        <f t="shared" si="242"/>
        <v>55.99672035784026</v>
      </c>
      <c r="AG126" s="4">
        <f t="shared" si="243"/>
        <v>55.983355388235275</v>
      </c>
      <c r="AI126" s="4">
        <f t="shared" si="244"/>
        <v>0.31105422182942988</v>
      </c>
      <c r="AJ126" s="4">
        <f t="shared" si="245"/>
        <v>-0.60289951184967805</v>
      </c>
      <c r="AK126" s="4">
        <f t="shared" si="246"/>
        <v>0.94378348641872378</v>
      </c>
      <c r="AL126" s="4">
        <f t="shared" si="247"/>
        <v>-0.72508295320370308</v>
      </c>
      <c r="AM126" s="4">
        <f t="shared" si="248"/>
        <v>0.50147503172186703</v>
      </c>
      <c r="AN126" s="4">
        <f t="shared" si="249"/>
        <v>-2.5444004056851526</v>
      </c>
      <c r="AO126" s="4">
        <f t="shared" si="250"/>
        <v>0.44411965521170771</v>
      </c>
      <c r="AP126" s="4">
        <f t="shared" si="251"/>
        <v>0.91254065069711743</v>
      </c>
      <c r="AQ126" s="4">
        <f t="shared" si="252"/>
        <v>0.42617701206644654</v>
      </c>
      <c r="AR126" s="4">
        <f t="shared" si="253"/>
        <v>-0.38212744787063002</v>
      </c>
      <c r="AS126" s="4">
        <f t="shared" si="254"/>
        <v>-2.211679359420188</v>
      </c>
      <c r="AT126" s="4">
        <f t="shared" si="255"/>
        <v>-1.1286192060455207</v>
      </c>
      <c r="AU126" s="4">
        <f t="shared" si="256"/>
        <v>-1.7687292807929964</v>
      </c>
      <c r="AV126" s="4">
        <f t="shared" si="432"/>
        <v>0.68027964215973924</v>
      </c>
      <c r="AW126" s="4">
        <f t="shared" si="432"/>
        <v>-2.2733553882352737</v>
      </c>
      <c r="AY126" s="2">
        <f t="shared" si="308"/>
        <v>48.919060413507751</v>
      </c>
      <c r="AZ126" s="2">
        <f t="shared" si="359"/>
        <v>48.424132720567378</v>
      </c>
      <c r="BA126" s="2">
        <f t="shared" si="360"/>
        <v>48.862083749485215</v>
      </c>
      <c r="BB126" s="2">
        <f t="shared" si="361"/>
        <v>52.98308192419443</v>
      </c>
      <c r="BC126" s="2">
        <f t="shared" si="362"/>
        <v>54.321518932327955</v>
      </c>
      <c r="BD126" s="2">
        <f t="shared" si="363"/>
        <v>55.931400392305918</v>
      </c>
      <c r="BE126" s="2">
        <f t="shared" si="364"/>
        <v>56.426877989162747</v>
      </c>
      <c r="BF126" s="2">
        <f t="shared" si="365"/>
        <v>56.087436151312652</v>
      </c>
      <c r="BG126" s="2">
        <f t="shared" si="366"/>
        <v>56.525822884344635</v>
      </c>
      <c r="BH126" s="2">
        <f t="shared" si="367"/>
        <v>56.366127347560699</v>
      </c>
      <c r="BI126" s="2">
        <f t="shared" si="368"/>
        <v>53.646534681245591</v>
      </c>
      <c r="BJ126" s="2">
        <f t="shared" si="369"/>
        <v>52.160489465544295</v>
      </c>
      <c r="BK126" s="2">
        <f t="shared" si="370"/>
        <v>53.485549229259618</v>
      </c>
      <c r="BL126" s="2">
        <f t="shared" si="371"/>
        <v>55.987123719622147</v>
      </c>
      <c r="BM126" s="2">
        <f t="shared" si="372"/>
        <v>55.982417048497425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49.232999999999997</v>
      </c>
      <c r="CF126" s="2">
        <f t="shared" si="310"/>
        <v>47.823</v>
      </c>
      <c r="CG126" s="2">
        <f t="shared" si="311"/>
        <v>49.805999999999997</v>
      </c>
      <c r="CH126" s="2">
        <f t="shared" si="312"/>
        <v>52.258000000000003</v>
      </c>
      <c r="CI126" s="2">
        <f t="shared" si="313"/>
        <v>54.823</v>
      </c>
      <c r="CJ126" s="2">
        <f t="shared" si="314"/>
        <v>53.387</v>
      </c>
      <c r="CK126" s="2">
        <f t="shared" si="315"/>
        <v>56.871000000000002</v>
      </c>
      <c r="CL126" s="2">
        <f t="shared" si="316"/>
        <v>57</v>
      </c>
      <c r="CM126" s="2">
        <f t="shared" si="317"/>
        <v>56.951999999999998</v>
      </c>
      <c r="CN126" s="2">
        <f t="shared" si="318"/>
        <v>55.984000000000002</v>
      </c>
      <c r="CO126" s="2">
        <f t="shared" si="319"/>
        <v>51.435000000000002</v>
      </c>
      <c r="CP126" s="2">
        <f t="shared" si="320"/>
        <v>51.031999999999996</v>
      </c>
      <c r="CQ126" s="2">
        <f t="shared" si="321"/>
        <v>51.725999999999999</v>
      </c>
      <c r="CR126" s="2">
        <f t="shared" si="322"/>
        <v>56.677</v>
      </c>
      <c r="CS126" s="2">
        <f t="shared" si="323"/>
        <v>53.71</v>
      </c>
      <c r="CU126" s="2">
        <f t="shared" si="273"/>
        <v>49.232999999999997</v>
      </c>
      <c r="CV126" s="2">
        <f t="shared" si="274"/>
        <v>47.823</v>
      </c>
      <c r="CW126" s="2">
        <f t="shared" si="275"/>
        <v>49.805999999999997</v>
      </c>
      <c r="CX126" s="2">
        <f t="shared" si="276"/>
        <v>52.258000000000003</v>
      </c>
      <c r="CY126" s="2">
        <f t="shared" si="277"/>
        <v>54.823</v>
      </c>
      <c r="CZ126" s="2">
        <f t="shared" si="278"/>
        <v>53.387</v>
      </c>
      <c r="DA126" s="2">
        <f t="shared" si="279"/>
        <v>56.871000000000002</v>
      </c>
      <c r="DB126" s="2">
        <f t="shared" si="280"/>
        <v>57</v>
      </c>
      <c r="DC126" s="2">
        <f t="shared" si="281"/>
        <v>56.951999999999998</v>
      </c>
      <c r="DD126" s="2">
        <f t="shared" si="282"/>
        <v>55.984000000000002</v>
      </c>
      <c r="DE126" s="2">
        <f t="shared" si="283"/>
        <v>51.435000000000002</v>
      </c>
      <c r="DF126" s="2">
        <f t="shared" si="284"/>
        <v>51.031999999999996</v>
      </c>
      <c r="DG126" s="2">
        <f t="shared" si="285"/>
        <v>51.725999999999999</v>
      </c>
      <c r="DH126" s="2">
        <f t="shared" si="286"/>
        <v>56.677</v>
      </c>
      <c r="DI126" s="2">
        <f t="shared" si="287"/>
        <v>53.71</v>
      </c>
      <c r="DK126" s="2">
        <f t="shared" si="288"/>
        <v>70.804213677983938</v>
      </c>
      <c r="DL126" s="2">
        <f t="shared" si="433"/>
        <v>70.567125327499127</v>
      </c>
      <c r="DM126" s="2">
        <f t="shared" si="433"/>
        <v>69.695513680685011</v>
      </c>
      <c r="DN126" s="2">
        <f t="shared" si="433"/>
        <v>78.737073995771695</v>
      </c>
      <c r="DO126" s="2">
        <f t="shared" si="433"/>
        <v>77.702104651162799</v>
      </c>
      <c r="DP126" s="2">
        <f t="shared" si="433"/>
        <v>74.204869702617245</v>
      </c>
      <c r="DQ126" s="2">
        <f t="shared" si="433"/>
        <v>78.341676955602537</v>
      </c>
      <c r="DR126" s="2">
        <f t="shared" si="433"/>
        <v>77.407268103611273</v>
      </c>
      <c r="DS126" s="2">
        <f t="shared" si="433"/>
        <v>78.048441860465118</v>
      </c>
      <c r="DT126" s="2">
        <f t="shared" si="433"/>
        <v>79.731412824460463</v>
      </c>
      <c r="DU126" s="2">
        <f t="shared" si="433"/>
        <v>78.255985365853689</v>
      </c>
      <c r="DV126" s="2">
        <f t="shared" si="433"/>
        <v>76.474734570402191</v>
      </c>
      <c r="DW126" s="2">
        <f t="shared" si="433"/>
        <v>74.025860465116295</v>
      </c>
      <c r="DX126" s="2">
        <f t="shared" si="433"/>
        <v>75.920090604890589</v>
      </c>
      <c r="DY126" s="2">
        <f t="shared" si="433"/>
        <v>72.01703030303031</v>
      </c>
      <c r="EA126" s="2">
        <f t="shared" si="228"/>
        <v>48.798829456210512</v>
      </c>
      <c r="EB126" s="2">
        <f t="shared" si="290"/>
        <v>48.304805773758176</v>
      </c>
      <c r="EC126" s="2">
        <f t="shared" si="291"/>
        <v>48.724025708110567</v>
      </c>
      <c r="ED126" s="2">
        <f t="shared" si="292"/>
        <v>52.827074286724965</v>
      </c>
      <c r="EE126" s="2">
        <f t="shared" si="293"/>
        <v>54.175480219462905</v>
      </c>
      <c r="EF126" s="2">
        <f t="shared" si="294"/>
        <v>55.810533819512031</v>
      </c>
      <c r="EG126" s="2">
        <f t="shared" si="295"/>
        <v>56.281175953363032</v>
      </c>
      <c r="EH126" s="2">
        <f t="shared" si="296"/>
        <v>55.945015854664248</v>
      </c>
      <c r="EI126" s="2">
        <f t="shared" si="297"/>
        <v>56.388119384699806</v>
      </c>
      <c r="EJ126" s="2">
        <f t="shared" si="298"/>
        <v>56.220615585103431</v>
      </c>
      <c r="EK126" s="2">
        <f t="shared" si="299"/>
        <v>53.462369006112986</v>
      </c>
      <c r="EL126" s="2">
        <f t="shared" si="300"/>
        <v>51.991091704585237</v>
      </c>
      <c r="EM126" s="2">
        <f t="shared" si="301"/>
        <v>53.347232324567187</v>
      </c>
      <c r="EN126" s="2">
        <f t="shared" si="302"/>
        <v>55.809318688184774</v>
      </c>
      <c r="EO126" s="2">
        <f t="shared" si="303"/>
        <v>55.829341129668656</v>
      </c>
      <c r="EQ126" s="2">
        <f t="shared" si="304"/>
        <v>48.380595357759063</v>
      </c>
      <c r="ER126" s="2">
        <f t="shared" si="434"/>
        <v>48.226849321377266</v>
      </c>
      <c r="ES126" s="2">
        <f t="shared" si="434"/>
        <v>48.504551810871583</v>
      </c>
      <c r="ET126" s="2">
        <f t="shared" si="434"/>
        <v>52.251481949917803</v>
      </c>
      <c r="EU126" s="2">
        <f t="shared" si="434"/>
        <v>54.104529566896034</v>
      </c>
      <c r="EV126" s="2">
        <f t="shared" si="434"/>
        <v>55.60876979181289</v>
      </c>
      <c r="EW126" s="2">
        <f t="shared" si="434"/>
        <v>56.05433610192626</v>
      </c>
      <c r="EX126" s="2">
        <f t="shared" si="434"/>
        <v>55.693624734865324</v>
      </c>
      <c r="EY126" s="2">
        <f t="shared" si="434"/>
        <v>56.277939534031781</v>
      </c>
      <c r="EZ126" s="2">
        <f t="shared" si="434"/>
        <v>56.100835560746155</v>
      </c>
      <c r="FA126" s="2">
        <f t="shared" si="434"/>
        <v>53.332774455605595</v>
      </c>
      <c r="FB126" s="2">
        <f t="shared" si="434"/>
        <v>52.096864210645563</v>
      </c>
      <c r="FC126" s="2">
        <f t="shared" si="434"/>
        <v>52.754746209458055</v>
      </c>
      <c r="FD126" s="2">
        <f t="shared" si="434"/>
        <v>55.88332003619167</v>
      </c>
      <c r="FE126" s="2">
        <f t="shared" si="434"/>
        <v>55.960770791459666</v>
      </c>
      <c r="FG126" s="2">
        <f t="shared" si="306"/>
        <v>0.9944642643145285</v>
      </c>
      <c r="FH126" s="2">
        <f t="shared" si="435"/>
        <v>0.99461940381455671</v>
      </c>
      <c r="FI126" s="2">
        <f t="shared" si="435"/>
        <v>0.99337656585525524</v>
      </c>
      <c r="FJ126" s="2">
        <f t="shared" si="435"/>
        <v>0.99386936883872801</v>
      </c>
      <c r="FK126" s="2">
        <f t="shared" si="435"/>
        <v>0.99378028610534852</v>
      </c>
      <c r="FL126" s="2">
        <f t="shared" si="435"/>
        <v>0.99338373684096937</v>
      </c>
      <c r="FM126" s="2">
        <f t="shared" si="435"/>
        <v>0.99335344531588388</v>
      </c>
      <c r="FN126" s="2">
        <f t="shared" si="435"/>
        <v>0.99330342941213357</v>
      </c>
      <c r="FO126" s="2">
        <f t="shared" si="435"/>
        <v>0.99361636578300427</v>
      </c>
      <c r="FP126" s="2">
        <f t="shared" si="435"/>
        <v>0.9937837037319488</v>
      </c>
      <c r="FQ126" s="2">
        <f t="shared" si="435"/>
        <v>0.99255037097927057</v>
      </c>
      <c r="FR126" s="2">
        <f t="shared" si="435"/>
        <v>0.99309743999399924</v>
      </c>
      <c r="FS126" s="2">
        <f t="shared" si="435"/>
        <v>0.99321600617096417</v>
      </c>
      <c r="FT126" s="2">
        <f t="shared" si="435"/>
        <v>0.9911682870528834</v>
      </c>
      <c r="FU126" s="2">
        <f t="shared" si="435"/>
        <v>0.99056601896014129</v>
      </c>
      <c r="FW126" s="2">
        <f t="shared" si="324"/>
        <v>3.7898234926679107E-3</v>
      </c>
      <c r="FX126" s="2">
        <f t="shared" si="376"/>
        <v>5.8700062251923575E-3</v>
      </c>
      <c r="FY126" s="2">
        <f t="shared" si="377"/>
        <v>3.8511556027279645E-3</v>
      </c>
      <c r="FZ126" s="2">
        <f t="shared" si="378"/>
        <v>4.9288601566607644E-3</v>
      </c>
      <c r="GA126" s="2">
        <f t="shared" si="379"/>
        <v>4.0896030769378968E-3</v>
      </c>
      <c r="GB126" s="2">
        <f t="shared" si="380"/>
        <v>4.1394596146364787E-3</v>
      </c>
      <c r="GC126" s="2">
        <f t="shared" si="381"/>
        <v>4.0746388468025328E-3</v>
      </c>
      <c r="GD126" s="2">
        <f t="shared" si="382"/>
        <v>5.1839162508988306E-3</v>
      </c>
      <c r="GE126" s="2">
        <f t="shared" si="383"/>
        <v>5.1558979176521205E-3</v>
      </c>
      <c r="GF126" s="2">
        <f t="shared" si="384"/>
        <v>5.3290912577586037E-3</v>
      </c>
      <c r="GG126" s="2">
        <f t="shared" si="385"/>
        <v>4.1480820578667036E-3</v>
      </c>
      <c r="GH126" s="2">
        <f t="shared" si="386"/>
        <v>3.762290665918312E-3</v>
      </c>
      <c r="GI126" s="2">
        <f t="shared" si="387"/>
        <v>3.3195394049381948E-3</v>
      </c>
      <c r="GJ126" s="2">
        <f t="shared" si="388"/>
        <v>2.6008542990371753E-3</v>
      </c>
      <c r="GK126" s="2">
        <f t="shared" si="389"/>
        <v>2.7510234997776663E-3</v>
      </c>
      <c r="GM126" s="86">
        <f t="shared" si="325"/>
        <v>5.7700999537906923E-31</v>
      </c>
      <c r="GN126" s="86">
        <f t="shared" si="390"/>
        <v>2.1441842384115583E-39</v>
      </c>
      <c r="GO126" s="86">
        <f t="shared" si="391"/>
        <v>2.2574655863809801E-50</v>
      </c>
      <c r="GP126" s="86">
        <f t="shared" si="392"/>
        <v>1.395517161759254E-51</v>
      </c>
      <c r="GQ126" s="86">
        <f t="shared" si="393"/>
        <v>5.9995299198863269E-60</v>
      </c>
      <c r="GR126" s="86">
        <f t="shared" si="394"/>
        <v>1.46717759321274E-73</v>
      </c>
      <c r="GS126" s="86">
        <f t="shared" si="395"/>
        <v>3.1038632417932509E-75</v>
      </c>
      <c r="GT126" s="86">
        <f t="shared" si="396"/>
        <v>6.0682359645582494E-48</v>
      </c>
      <c r="GU126" s="86">
        <f t="shared" si="397"/>
        <v>1.6603552745867714E-60</v>
      </c>
      <c r="GV126" s="86">
        <f t="shared" si="398"/>
        <v>3.4620238654987753E-62</v>
      </c>
      <c r="GW126" s="86">
        <f t="shared" si="399"/>
        <v>6.4070767921604561E-53</v>
      </c>
      <c r="GX126" s="86">
        <f t="shared" si="400"/>
        <v>3.7591371793743182E-45</v>
      </c>
      <c r="GY126" s="86">
        <f t="shared" si="401"/>
        <v>6.5277259036380483E-36</v>
      </c>
      <c r="GZ126" s="86">
        <f t="shared" si="402"/>
        <v>2.3875736240202489E-25</v>
      </c>
      <c r="HA126" s="86">
        <f t="shared" si="403"/>
        <v>2.9384996990060357E-41</v>
      </c>
      <c r="HC126" s="86">
        <f t="shared" si="326"/>
        <v>1.5019528540311981E-4</v>
      </c>
      <c r="HD126" s="86">
        <f t="shared" si="404"/>
        <v>5.4756447481606425E-5</v>
      </c>
      <c r="HE126" s="86">
        <f t="shared" si="405"/>
        <v>5.7393187980864677E-6</v>
      </c>
      <c r="HF126" s="86">
        <f t="shared" si="406"/>
        <v>6.4776999929595414E-8</v>
      </c>
      <c r="HG126" s="86">
        <f t="shared" si="407"/>
        <v>3.3635091718994879E-7</v>
      </c>
      <c r="HH126" s="86">
        <f t="shared" si="408"/>
        <v>5.2850398704733659E-10</v>
      </c>
      <c r="HI126" s="86">
        <f t="shared" si="409"/>
        <v>1.3663457971600088E-7</v>
      </c>
      <c r="HJ126" s="86">
        <f t="shared" si="410"/>
        <v>1.4137451089378254E-6</v>
      </c>
      <c r="HK126" s="86">
        <f t="shared" si="411"/>
        <v>4.6519203062011062E-9</v>
      </c>
      <c r="HL126" s="86">
        <f t="shared" si="412"/>
        <v>7.540050847545524E-9</v>
      </c>
      <c r="HM126" s="86">
        <f t="shared" si="413"/>
        <v>8.5131491320817156E-6</v>
      </c>
      <c r="HN126" s="86">
        <f t="shared" si="414"/>
        <v>5.9592529611922907E-6</v>
      </c>
      <c r="HO126" s="86">
        <f t="shared" si="415"/>
        <v>3.0222484509104475E-4</v>
      </c>
      <c r="HP126" s="86">
        <f t="shared" si="416"/>
        <v>3.9857477267984194E-4</v>
      </c>
      <c r="HQ126" s="86">
        <f t="shared" si="417"/>
        <v>7.1970660060030983E-5</v>
      </c>
      <c r="HS126" s="86">
        <f t="shared" si="327"/>
        <v>4.4526125056531023E-12</v>
      </c>
      <c r="HT126" s="86">
        <f t="shared" si="418"/>
        <v>4.2276791500000576E-8</v>
      </c>
      <c r="HU126" s="86">
        <f t="shared" si="419"/>
        <v>1.2306845186430435E-11</v>
      </c>
      <c r="HV126" s="86">
        <f t="shared" si="420"/>
        <v>7.0145228995199409E-11</v>
      </c>
      <c r="HW126" s="86">
        <f t="shared" si="421"/>
        <v>1.4840136946874822E-10</v>
      </c>
      <c r="HX126" s="86">
        <f t="shared" si="422"/>
        <v>2.0000154940236602E-11</v>
      </c>
      <c r="HY126" s="86">
        <f t="shared" si="423"/>
        <v>2.4216351001499614E-12</v>
      </c>
      <c r="HZ126" s="86">
        <f t="shared" si="424"/>
        <v>1.8183568057558904E-11</v>
      </c>
      <c r="IA126" s="86">
        <f t="shared" si="425"/>
        <v>1.9963786765905061E-10</v>
      </c>
      <c r="IB126" s="86">
        <f t="shared" si="426"/>
        <v>6.4845026672692069E-11</v>
      </c>
      <c r="IC126" s="86">
        <f t="shared" si="427"/>
        <v>1.6239457457341671E-12</v>
      </c>
      <c r="ID126" s="86">
        <f t="shared" si="428"/>
        <v>5.2184841769484471E-12</v>
      </c>
      <c r="IE126" s="86">
        <f t="shared" si="429"/>
        <v>3.194246981126997E-12</v>
      </c>
      <c r="IF126" s="86">
        <f t="shared" si="430"/>
        <v>6.8141167893935858E-10</v>
      </c>
      <c r="IG126" s="86">
        <f t="shared" si="431"/>
        <v>3.8329071904654663E-7</v>
      </c>
      <c r="II126" s="86">
        <f t="shared" si="328"/>
        <v>2.2266270412748416E-60</v>
      </c>
      <c r="IJ126" s="86">
        <f t="shared" si="329"/>
        <v>1.1676068189409574E-38</v>
      </c>
      <c r="IK126" s="86">
        <f t="shared" si="330"/>
        <v>1.9555101508562821E-58</v>
      </c>
      <c r="IL126" s="86">
        <f t="shared" si="331"/>
        <v>3.7819849199283393E-56</v>
      </c>
      <c r="IM126" s="86">
        <f t="shared" si="332"/>
        <v>8.5477145779646466E-57</v>
      </c>
      <c r="IN126" s="86">
        <f t="shared" si="333"/>
        <v>4.438216042015682E-58</v>
      </c>
      <c r="IO126" s="86">
        <f t="shared" si="334"/>
        <v>6.4754740633893757E-62</v>
      </c>
      <c r="IP126" s="86">
        <f t="shared" si="335"/>
        <v>1.3288368105257032E-58</v>
      </c>
      <c r="IQ126" s="86">
        <f t="shared" si="336"/>
        <v>8.5586869420304036E-54</v>
      </c>
      <c r="IR126" s="86">
        <f t="shared" si="337"/>
        <v>7.7085142956680578E-58</v>
      </c>
      <c r="IS126" s="86">
        <f t="shared" si="338"/>
        <v>4.7751458351912436E-63</v>
      </c>
      <c r="IT126" s="86">
        <f t="shared" si="339"/>
        <v>6.1494870710275028E-59</v>
      </c>
      <c r="IU126" s="86">
        <f t="shared" si="340"/>
        <v>7.5566868617754179E-58</v>
      </c>
      <c r="IV126" s="86">
        <f t="shared" si="341"/>
        <v>2.2150593379848189E-34</v>
      </c>
      <c r="IW126" s="86">
        <f t="shared" si="342"/>
        <v>3.6045713773846174E-51</v>
      </c>
      <c r="IY126" s="86">
        <f t="shared" si="343"/>
        <v>1.5019528985573232E-4</v>
      </c>
      <c r="IZ126" s="86">
        <f t="shared" si="344"/>
        <v>5.4798724273106428E-5</v>
      </c>
      <c r="JA126" s="86">
        <f t="shared" si="345"/>
        <v>5.7393311049316545E-6</v>
      </c>
      <c r="JB126" s="86">
        <f t="shared" si="346"/>
        <v>6.4847145158590609E-8</v>
      </c>
      <c r="JC126" s="86">
        <f t="shared" si="347"/>
        <v>3.3649931855941755E-7</v>
      </c>
      <c r="JD126" s="86">
        <f t="shared" si="348"/>
        <v>5.4850414198757321E-10</v>
      </c>
      <c r="JE126" s="86">
        <f t="shared" si="349"/>
        <v>1.3663700135110104E-7</v>
      </c>
      <c r="JF126" s="86">
        <f t="shared" si="350"/>
        <v>1.413763292505883E-6</v>
      </c>
      <c r="JG126" s="86">
        <f t="shared" si="351"/>
        <v>4.8515581738601571E-9</v>
      </c>
      <c r="JH126" s="86">
        <f t="shared" si="352"/>
        <v>7.6048958742182155E-9</v>
      </c>
      <c r="JI126" s="86">
        <f t="shared" si="353"/>
        <v>8.5131507560274614E-6</v>
      </c>
      <c r="JJ126" s="86">
        <f t="shared" si="354"/>
        <v>5.9592581796764675E-6</v>
      </c>
      <c r="JK126" s="86">
        <f t="shared" si="355"/>
        <v>3.0222484828529175E-4</v>
      </c>
      <c r="JL126" s="86">
        <f t="shared" si="356"/>
        <v>3.9857545409152087E-4</v>
      </c>
      <c r="JM126" s="86">
        <f t="shared" si="357"/>
        <v>7.2353950779077529E-5</v>
      </c>
    </row>
    <row r="127" spans="2:273" x14ac:dyDescent="0.25">
      <c r="B127" s="2">
        <v>100</v>
      </c>
      <c r="C127" s="37">
        <v>44.332999999999998</v>
      </c>
      <c r="D127" s="37">
        <v>47.581000000000003</v>
      </c>
      <c r="E127" s="37">
        <v>48.758000000000003</v>
      </c>
      <c r="F127" s="37">
        <v>50.71</v>
      </c>
      <c r="G127" s="37">
        <v>54.387</v>
      </c>
      <c r="H127" s="37">
        <v>55.371000000000002</v>
      </c>
      <c r="I127" s="37">
        <v>55.015999999999998</v>
      </c>
      <c r="J127" s="37">
        <v>55.387</v>
      </c>
      <c r="K127" s="37">
        <v>59.031999999999996</v>
      </c>
      <c r="L127" s="37">
        <v>56.5</v>
      </c>
      <c r="M127" s="37">
        <v>52.241999999999997</v>
      </c>
      <c r="N127" s="37">
        <v>49.128999999999998</v>
      </c>
      <c r="O127" s="37">
        <v>53.113</v>
      </c>
      <c r="P127" s="37">
        <v>53.71</v>
      </c>
      <c r="Q127" s="37">
        <v>53.387</v>
      </c>
      <c r="S127" s="4">
        <f t="shared" si="229"/>
        <v>48.757344129088473</v>
      </c>
      <c r="T127" s="4">
        <f t="shared" si="230"/>
        <v>48.284102700513003</v>
      </c>
      <c r="U127" s="4">
        <f t="shared" si="231"/>
        <v>48.699171728322753</v>
      </c>
      <c r="V127" s="4">
        <f t="shared" si="232"/>
        <v>52.761404671546686</v>
      </c>
      <c r="W127" s="4">
        <f t="shared" si="233"/>
        <v>54.166457708443062</v>
      </c>
      <c r="X127" s="4">
        <f t="shared" si="234"/>
        <v>55.789904385946272</v>
      </c>
      <c r="Y127" s="4">
        <f t="shared" si="235"/>
        <v>56.271442181321937</v>
      </c>
      <c r="Z127" s="4">
        <f t="shared" si="236"/>
        <v>55.943557873921698</v>
      </c>
      <c r="AA127" s="4">
        <f t="shared" si="237"/>
        <v>56.40058633390214</v>
      </c>
      <c r="AB127" s="4">
        <f t="shared" si="238"/>
        <v>56.238727605576003</v>
      </c>
      <c r="AC127" s="4">
        <f t="shared" si="239"/>
        <v>53.503610576223956</v>
      </c>
      <c r="AD127" s="4">
        <f t="shared" si="240"/>
        <v>52.027350771440688</v>
      </c>
      <c r="AE127" s="4">
        <f t="shared" si="241"/>
        <v>53.35587412871152</v>
      </c>
      <c r="AF127" s="4">
        <f t="shared" si="242"/>
        <v>55.865283059233271</v>
      </c>
      <c r="AG127" s="4">
        <f t="shared" si="243"/>
        <v>55.902385504614685</v>
      </c>
      <c r="AI127" s="4">
        <f t="shared" si="244"/>
        <v>-4.4243441290884746</v>
      </c>
      <c r="AJ127" s="4">
        <f t="shared" si="245"/>
        <v>-0.70310270051299995</v>
      </c>
      <c r="AK127" s="4">
        <f t="shared" si="246"/>
        <v>5.8828271677249688E-2</v>
      </c>
      <c r="AL127" s="4">
        <f t="shared" si="247"/>
        <v>-2.0514046715466847</v>
      </c>
      <c r="AM127" s="4">
        <f t="shared" si="248"/>
        <v>0.22054229155693861</v>
      </c>
      <c r="AN127" s="4">
        <f t="shared" si="249"/>
        <v>-0.41890438594627</v>
      </c>
      <c r="AO127" s="4">
        <f t="shared" si="250"/>
        <v>-1.2554421813219392</v>
      </c>
      <c r="AP127" s="4">
        <f t="shared" si="251"/>
        <v>-0.55655787392169742</v>
      </c>
      <c r="AQ127" s="4">
        <f t="shared" si="252"/>
        <v>2.6314136660978562</v>
      </c>
      <c r="AR127" s="4">
        <f t="shared" si="253"/>
        <v>0.26127239442399741</v>
      </c>
      <c r="AS127" s="4">
        <f t="shared" si="254"/>
        <v>-1.2616105762239584</v>
      </c>
      <c r="AT127" s="4">
        <f t="shared" si="255"/>
        <v>-2.8983507714406898</v>
      </c>
      <c r="AU127" s="4">
        <f t="shared" si="256"/>
        <v>-0.24287412871152014</v>
      </c>
      <c r="AV127" s="4">
        <f t="shared" si="432"/>
        <v>-2.1552830592332697</v>
      </c>
      <c r="AW127" s="4">
        <f t="shared" si="432"/>
        <v>-2.5153855046146845</v>
      </c>
      <c r="AY127" s="2">
        <f t="shared" si="308"/>
        <v>48.756821942454458</v>
      </c>
      <c r="AZ127" s="2">
        <f t="shared" si="359"/>
        <v>48.28386123675115</v>
      </c>
      <c r="BA127" s="2">
        <f t="shared" si="360"/>
        <v>48.699160245971498</v>
      </c>
      <c r="BB127" s="2">
        <f t="shared" si="361"/>
        <v>52.761404583620504</v>
      </c>
      <c r="BC127" s="2">
        <f t="shared" si="362"/>
        <v>54.166457229912254</v>
      </c>
      <c r="BD127" s="2">
        <f t="shared" si="363"/>
        <v>55.789904371161761</v>
      </c>
      <c r="BE127" s="2">
        <f t="shared" si="364"/>
        <v>56.271442068510467</v>
      </c>
      <c r="BF127" s="2">
        <f t="shared" si="365"/>
        <v>55.943556039559972</v>
      </c>
      <c r="BG127" s="2">
        <f t="shared" si="366"/>
        <v>56.400586160749647</v>
      </c>
      <c r="BH127" s="2">
        <f t="shared" si="367"/>
        <v>56.238727526905102</v>
      </c>
      <c r="BI127" s="2">
        <f t="shared" si="368"/>
        <v>53.503595635908368</v>
      </c>
      <c r="BJ127" s="2">
        <f t="shared" si="369"/>
        <v>52.02733919906526</v>
      </c>
      <c r="BK127" s="2">
        <f t="shared" si="370"/>
        <v>53.354338192284871</v>
      </c>
      <c r="BL127" s="2">
        <f t="shared" si="371"/>
        <v>55.863675638212875</v>
      </c>
      <c r="BM127" s="2">
        <f t="shared" si="372"/>
        <v>55.901762275011151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44.332999999999998</v>
      </c>
      <c r="CF127" s="2">
        <f t="shared" si="310"/>
        <v>47.581000000000003</v>
      </c>
      <c r="CG127" s="2">
        <f t="shared" si="311"/>
        <v>48.758000000000003</v>
      </c>
      <c r="CH127" s="2">
        <f t="shared" si="312"/>
        <v>50.71</v>
      </c>
      <c r="CI127" s="2">
        <f t="shared" si="313"/>
        <v>54.387</v>
      </c>
      <c r="CJ127" s="2">
        <f t="shared" si="314"/>
        <v>55.371000000000002</v>
      </c>
      <c r="CK127" s="2">
        <f t="shared" si="315"/>
        <v>55.015999999999998</v>
      </c>
      <c r="CL127" s="2">
        <f t="shared" si="316"/>
        <v>55.387</v>
      </c>
      <c r="CM127" s="2">
        <f t="shared" si="317"/>
        <v>59.031999999999996</v>
      </c>
      <c r="CN127" s="2">
        <f t="shared" si="318"/>
        <v>56.5</v>
      </c>
      <c r="CO127" s="2">
        <f t="shared" si="319"/>
        <v>52.241999999999997</v>
      </c>
      <c r="CP127" s="2">
        <f t="shared" si="320"/>
        <v>49.128999999999998</v>
      </c>
      <c r="CQ127" s="2">
        <f t="shared" si="321"/>
        <v>53.113</v>
      </c>
      <c r="CR127" s="2">
        <f t="shared" si="322"/>
        <v>53.71</v>
      </c>
      <c r="CS127" s="2">
        <f t="shared" si="323"/>
        <v>53.387</v>
      </c>
      <c r="CU127" s="2">
        <f t="shared" si="273"/>
        <v>44.332999999999998</v>
      </c>
      <c r="CV127" s="2">
        <f t="shared" si="274"/>
        <v>47.581000000000003</v>
      </c>
      <c r="CW127" s="2">
        <f t="shared" si="275"/>
        <v>48.758000000000003</v>
      </c>
      <c r="CX127" s="2">
        <f t="shared" si="276"/>
        <v>50.71</v>
      </c>
      <c r="CY127" s="2">
        <f t="shared" si="277"/>
        <v>54.387</v>
      </c>
      <c r="CZ127" s="2">
        <f t="shared" si="278"/>
        <v>55.371000000000002</v>
      </c>
      <c r="DA127" s="2">
        <f t="shared" si="279"/>
        <v>55.015999999999998</v>
      </c>
      <c r="DB127" s="2">
        <f t="shared" si="280"/>
        <v>55.387</v>
      </c>
      <c r="DC127" s="2">
        <f t="shared" si="281"/>
        <v>59.031999999999996</v>
      </c>
      <c r="DD127" s="2">
        <f t="shared" si="282"/>
        <v>56.5</v>
      </c>
      <c r="DE127" s="2">
        <f t="shared" si="283"/>
        <v>52.241999999999997</v>
      </c>
      <c r="DF127" s="2">
        <f t="shared" si="284"/>
        <v>49.128999999999998</v>
      </c>
      <c r="DG127" s="2">
        <f t="shared" si="285"/>
        <v>53.113</v>
      </c>
      <c r="DH127" s="2">
        <f t="shared" si="286"/>
        <v>53.71</v>
      </c>
      <c r="DI127" s="2">
        <f t="shared" si="287"/>
        <v>53.387</v>
      </c>
      <c r="DK127" s="2">
        <f t="shared" si="288"/>
        <v>70.963583096993744</v>
      </c>
      <c r="DL127" s="2">
        <f t="shared" si="433"/>
        <v>70.694355616778765</v>
      </c>
      <c r="DM127" s="2">
        <f t="shared" si="433"/>
        <v>69.809070037544259</v>
      </c>
      <c r="DN127" s="2">
        <f t="shared" si="433"/>
        <v>78.895250317124749</v>
      </c>
      <c r="DO127" s="2">
        <f t="shared" si="433"/>
        <v>77.841394744790108</v>
      </c>
      <c r="DP127" s="2">
        <f t="shared" si="433"/>
        <v>74.268991248683207</v>
      </c>
      <c r="DQ127" s="2">
        <f t="shared" si="433"/>
        <v>78.465519732205792</v>
      </c>
      <c r="DR127" s="2">
        <f t="shared" si="433"/>
        <v>77.5149096237474</v>
      </c>
      <c r="DS127" s="2">
        <f t="shared" si="433"/>
        <v>78.1475451525219</v>
      </c>
      <c r="DT127" s="2">
        <f t="shared" si="433"/>
        <v>79.851523107257634</v>
      </c>
      <c r="DU127" s="2">
        <f t="shared" si="433"/>
        <v>78.386780487804913</v>
      </c>
      <c r="DV127" s="2">
        <f t="shared" si="433"/>
        <v>76.609117683602094</v>
      </c>
      <c r="DW127" s="2">
        <f t="shared" si="433"/>
        <v>74.12462790697677</v>
      </c>
      <c r="DX127" s="2">
        <f t="shared" si="433"/>
        <v>76.077220205920185</v>
      </c>
      <c r="DY127" s="2">
        <f t="shared" si="433"/>
        <v>72.163944741532973</v>
      </c>
      <c r="EA127" s="2">
        <f t="shared" si="228"/>
        <v>48.645719010557926</v>
      </c>
      <c r="EB127" s="2">
        <f t="shared" si="290"/>
        <v>48.17375617701218</v>
      </c>
      <c r="EC127" s="2">
        <f t="shared" si="291"/>
        <v>48.571663610510747</v>
      </c>
      <c r="ED127" s="2">
        <f t="shared" si="292"/>
        <v>52.617274476857943</v>
      </c>
      <c r="EE127" s="2">
        <f t="shared" si="293"/>
        <v>54.031631879872954</v>
      </c>
      <c r="EF127" s="2">
        <f t="shared" si="294"/>
        <v>55.678514286384271</v>
      </c>
      <c r="EG127" s="2">
        <f t="shared" si="295"/>
        <v>56.136951795669475</v>
      </c>
      <c r="EH127" s="2">
        <f t="shared" si="296"/>
        <v>55.81225731014311</v>
      </c>
      <c r="EI127" s="2">
        <f t="shared" si="297"/>
        <v>56.273734101723477</v>
      </c>
      <c r="EJ127" s="2">
        <f t="shared" si="298"/>
        <v>56.104666262474225</v>
      </c>
      <c r="EK127" s="2">
        <f t="shared" si="299"/>
        <v>53.333820187258866</v>
      </c>
      <c r="EL127" s="2">
        <f t="shared" si="300"/>
        <v>51.87111298564929</v>
      </c>
      <c r="EM127" s="2">
        <f t="shared" si="301"/>
        <v>53.226989507070158</v>
      </c>
      <c r="EN127" s="2">
        <f t="shared" si="302"/>
        <v>55.699205134734967</v>
      </c>
      <c r="EO127" s="2">
        <f t="shared" si="303"/>
        <v>55.760160079780249</v>
      </c>
      <c r="EQ127" s="2">
        <f t="shared" si="304"/>
        <v>48.254022724174959</v>
      </c>
      <c r="ER127" s="2">
        <f t="shared" si="434"/>
        <v>48.102321674380235</v>
      </c>
      <c r="ES127" s="2">
        <f t="shared" si="434"/>
        <v>48.366558111764633</v>
      </c>
      <c r="ET127" s="2">
        <f t="shared" si="434"/>
        <v>52.085108396758478</v>
      </c>
      <c r="EU127" s="2">
        <f t="shared" si="434"/>
        <v>53.962871733038575</v>
      </c>
      <c r="EV127" s="2">
        <f t="shared" si="434"/>
        <v>55.490698250292418</v>
      </c>
      <c r="EW127" s="2">
        <f t="shared" si="434"/>
        <v>55.926768579997685</v>
      </c>
      <c r="EX127" s="2">
        <f t="shared" si="434"/>
        <v>55.579032306902896</v>
      </c>
      <c r="EY127" s="2">
        <f t="shared" si="434"/>
        <v>56.173282147308413</v>
      </c>
      <c r="EZ127" s="2">
        <f t="shared" si="434"/>
        <v>55.994880992944516</v>
      </c>
      <c r="FA127" s="2">
        <f t="shared" si="434"/>
        <v>53.212939963246455</v>
      </c>
      <c r="FB127" s="2">
        <f t="shared" si="434"/>
        <v>51.968269014864518</v>
      </c>
      <c r="FC127" s="2">
        <f t="shared" si="434"/>
        <v>52.670788257345009</v>
      </c>
      <c r="FD127" s="2">
        <f t="shared" si="434"/>
        <v>55.771363587077957</v>
      </c>
      <c r="FE127" s="2">
        <f t="shared" si="434"/>
        <v>55.8757359223222</v>
      </c>
      <c r="FG127" s="2">
        <f t="shared" si="306"/>
        <v>0.99494888873183962</v>
      </c>
      <c r="FH127" s="2">
        <f t="shared" si="435"/>
        <v>0.99509051363821477</v>
      </c>
      <c r="FI127" s="2">
        <f t="shared" si="435"/>
        <v>0.99395583378411978</v>
      </c>
      <c r="FJ127" s="2">
        <f t="shared" si="435"/>
        <v>0.99440578024395399</v>
      </c>
      <c r="FK127" s="2">
        <f t="shared" si="435"/>
        <v>0.99432444746547755</v>
      </c>
      <c r="FL127" s="2">
        <f t="shared" si="435"/>
        <v>0.99396238142627324</v>
      </c>
      <c r="FM127" s="2">
        <f t="shared" si="435"/>
        <v>0.99393472295947727</v>
      </c>
      <c r="FN127" s="2">
        <f t="shared" si="435"/>
        <v>0.99388905431155983</v>
      </c>
      <c r="FO127" s="2">
        <f t="shared" si="435"/>
        <v>0.99417478443069163</v>
      </c>
      <c r="FP127" s="2">
        <f t="shared" si="435"/>
        <v>0.99432756779141496</v>
      </c>
      <c r="FQ127" s="2">
        <f t="shared" si="435"/>
        <v>0.99320140119346634</v>
      </c>
      <c r="FR127" s="2">
        <f t="shared" si="435"/>
        <v>0.9937009647332482</v>
      </c>
      <c r="FS127" s="2">
        <f t="shared" si="435"/>
        <v>0.99380922871145749</v>
      </c>
      <c r="FT127" s="2">
        <f t="shared" si="435"/>
        <v>0.99193911799097023</v>
      </c>
      <c r="FU127" s="2">
        <f t="shared" si="435"/>
        <v>0.99138895911103064</v>
      </c>
      <c r="FW127" s="2">
        <f t="shared" si="324"/>
        <v>4.1539399997012312E-3</v>
      </c>
      <c r="FX127" s="2">
        <f t="shared" si="376"/>
        <v>6.4326908267138307E-3</v>
      </c>
      <c r="FY127" s="2">
        <f t="shared" si="377"/>
        <v>4.2211397731177665E-3</v>
      </c>
      <c r="FZ127" s="2">
        <f t="shared" si="378"/>
        <v>5.4018189799427858E-3</v>
      </c>
      <c r="GA127" s="2">
        <f t="shared" si="379"/>
        <v>4.4823920432192623E-3</v>
      </c>
      <c r="GB127" s="2">
        <f t="shared" si="380"/>
        <v>4.5370152743781818E-3</v>
      </c>
      <c r="GC127" s="2">
        <f t="shared" si="381"/>
        <v>4.4659970075963066E-3</v>
      </c>
      <c r="GD127" s="2">
        <f t="shared" si="382"/>
        <v>5.6812097685268129E-3</v>
      </c>
      <c r="GE127" s="2">
        <f t="shared" si="383"/>
        <v>5.6505189008499972E-3</v>
      </c>
      <c r="GF127" s="2">
        <f t="shared" si="384"/>
        <v>5.8402296672162915E-3</v>
      </c>
      <c r="GG127" s="2">
        <f t="shared" si="385"/>
        <v>4.5464620405446044E-3</v>
      </c>
      <c r="GH127" s="2">
        <f t="shared" si="386"/>
        <v>4.1237728397215288E-3</v>
      </c>
      <c r="GI127" s="2">
        <f t="shared" si="387"/>
        <v>3.6386372572364892E-3</v>
      </c>
      <c r="GJ127" s="2">
        <f t="shared" si="388"/>
        <v>2.8510646247638552E-3</v>
      </c>
      <c r="GK127" s="2">
        <f t="shared" si="389"/>
        <v>3.0156368929823564E-3</v>
      </c>
      <c r="GM127" s="86">
        <f t="shared" si="325"/>
        <v>1.1032184823082474E-32</v>
      </c>
      <c r="GN127" s="86">
        <f t="shared" si="390"/>
        <v>1.2228259725853482E-41</v>
      </c>
      <c r="GO127" s="86">
        <f t="shared" si="391"/>
        <v>3.2156044112208463E-53</v>
      </c>
      <c r="GP127" s="86">
        <f t="shared" si="392"/>
        <v>1.905598045528718E-54</v>
      </c>
      <c r="GQ127" s="86">
        <f t="shared" si="393"/>
        <v>2.9208278948201887E-63</v>
      </c>
      <c r="GR127" s="86">
        <f t="shared" si="394"/>
        <v>9.6569727103937025E-78</v>
      </c>
      <c r="GS127" s="86">
        <f t="shared" si="395"/>
        <v>1.4600891674885123E-79</v>
      </c>
      <c r="GT127" s="86">
        <f t="shared" si="396"/>
        <v>1.2865524618265612E-50</v>
      </c>
      <c r="GU127" s="86">
        <f t="shared" si="397"/>
        <v>6.8287305175456271E-64</v>
      </c>
      <c r="GV127" s="86">
        <f t="shared" si="398"/>
        <v>1.3020173556513441E-65</v>
      </c>
      <c r="GW127" s="86">
        <f t="shared" si="399"/>
        <v>6.2256889890692468E-56</v>
      </c>
      <c r="GX127" s="86">
        <f t="shared" si="400"/>
        <v>1.0683479859274354E-47</v>
      </c>
      <c r="GY127" s="86">
        <f t="shared" si="401"/>
        <v>6.1082134270114439E-38</v>
      </c>
      <c r="GZ127" s="86">
        <f t="shared" si="402"/>
        <v>9.6758529789108674E-27</v>
      </c>
      <c r="HA127" s="86">
        <f t="shared" si="403"/>
        <v>1.5125804407269809E-43</v>
      </c>
      <c r="HC127" s="86">
        <f t="shared" si="326"/>
        <v>3.50182907894494E-5</v>
      </c>
      <c r="HD127" s="86">
        <f t="shared" si="404"/>
        <v>8.8224641289789542E-6</v>
      </c>
      <c r="HE127" s="86">
        <f t="shared" si="405"/>
        <v>6.2799604863537278E-7</v>
      </c>
      <c r="HF127" s="86">
        <f t="shared" si="406"/>
        <v>4.4305580963631531E-9</v>
      </c>
      <c r="HG127" s="86">
        <f t="shared" si="407"/>
        <v>2.8586172647758018E-8</v>
      </c>
      <c r="HH127" s="86">
        <f t="shared" si="408"/>
        <v>1.1437896506540496E-11</v>
      </c>
      <c r="HI127" s="86">
        <f t="shared" si="409"/>
        <v>8.3432289207100077E-9</v>
      </c>
      <c r="HJ127" s="86">
        <f t="shared" si="410"/>
        <v>1.4620471976028019E-7</v>
      </c>
      <c r="HK127" s="86">
        <f t="shared" si="411"/>
        <v>2.0403698160550315E-10</v>
      </c>
      <c r="HL127" s="86">
        <f t="shared" si="412"/>
        <v>4.1726567515423203E-10</v>
      </c>
      <c r="HM127" s="86">
        <f t="shared" si="413"/>
        <v>1.1519797782423665E-6</v>
      </c>
      <c r="HN127" s="86">
        <f t="shared" si="414"/>
        <v>6.7360703147772688E-7</v>
      </c>
      <c r="HO127" s="86">
        <f t="shared" si="415"/>
        <v>6.2293081278482799E-5</v>
      </c>
      <c r="HP127" s="86">
        <f t="shared" si="416"/>
        <v>8.364265281908599E-5</v>
      </c>
      <c r="HQ127" s="86">
        <f t="shared" si="417"/>
        <v>1.2229909847476617E-5</v>
      </c>
      <c r="HS127" s="86">
        <f t="shared" si="327"/>
        <v>2.3038571522247677E-11</v>
      </c>
      <c r="HT127" s="86">
        <f t="shared" si="418"/>
        <v>1.3115984749150571E-7</v>
      </c>
      <c r="HU127" s="86">
        <f t="shared" si="419"/>
        <v>6.0226243870153451E-11</v>
      </c>
      <c r="HV127" s="86">
        <f t="shared" si="420"/>
        <v>3.3630539464411491E-10</v>
      </c>
      <c r="HW127" s="86">
        <f t="shared" si="421"/>
        <v>6.6371615747869509E-10</v>
      </c>
      <c r="HX127" s="86">
        <f t="shared" si="422"/>
        <v>9.7812754027255765E-11</v>
      </c>
      <c r="HY127" s="86">
        <f t="shared" si="423"/>
        <v>1.334663729016131E-11</v>
      </c>
      <c r="HZ127" s="86">
        <f t="shared" si="424"/>
        <v>9.6136653062800396E-11</v>
      </c>
      <c r="IA127" s="86">
        <f t="shared" si="425"/>
        <v>9.0373035901174364E-10</v>
      </c>
      <c r="IB127" s="86">
        <f t="shared" si="426"/>
        <v>3.2684760446750547E-10</v>
      </c>
      <c r="IC127" s="86">
        <f t="shared" si="427"/>
        <v>9.2664854624279358E-12</v>
      </c>
      <c r="ID127" s="86">
        <f t="shared" si="428"/>
        <v>2.6275038966322137E-11</v>
      </c>
      <c r="IE127" s="86">
        <f t="shared" si="429"/>
        <v>1.5536884077136615E-11</v>
      </c>
      <c r="IF127" s="86">
        <f t="shared" si="430"/>
        <v>2.2155513575029528E-9</v>
      </c>
      <c r="IG127" s="86">
        <f t="shared" si="431"/>
        <v>8.2253878881518467E-7</v>
      </c>
      <c r="II127" s="86">
        <f t="shared" si="328"/>
        <v>1.8519815703347502E-58</v>
      </c>
      <c r="IJ127" s="86">
        <f t="shared" si="329"/>
        <v>2.4054097282323817E-37</v>
      </c>
      <c r="IK127" s="86">
        <f t="shared" si="330"/>
        <v>1.4226529767085876E-56</v>
      </c>
      <c r="IL127" s="86">
        <f t="shared" si="331"/>
        <v>2.8013808921910451E-54</v>
      </c>
      <c r="IM127" s="86">
        <f t="shared" si="332"/>
        <v>5.749468436461859E-55</v>
      </c>
      <c r="IN127" s="86">
        <f t="shared" si="333"/>
        <v>3.3238357144564689E-56</v>
      </c>
      <c r="IO127" s="86">
        <f t="shared" si="334"/>
        <v>6.4165337606438598E-60</v>
      </c>
      <c r="IP127" s="86">
        <f t="shared" si="335"/>
        <v>1.2471450777548689E-56</v>
      </c>
      <c r="IQ127" s="86">
        <f t="shared" si="336"/>
        <v>5.4528737361878862E-52</v>
      </c>
      <c r="IR127" s="86">
        <f t="shared" si="337"/>
        <v>6.9701074731859943E-56</v>
      </c>
      <c r="IS127" s="86">
        <f t="shared" si="338"/>
        <v>5.2371449870776312E-61</v>
      </c>
      <c r="IT127" s="86">
        <f t="shared" si="339"/>
        <v>4.5636457207710575E-57</v>
      </c>
      <c r="IU127" s="86">
        <f t="shared" si="340"/>
        <v>4.71166617728605E-56</v>
      </c>
      <c r="IV127" s="86">
        <f t="shared" si="341"/>
        <v>2.236338422099412E-33</v>
      </c>
      <c r="IW127" s="86">
        <f t="shared" si="342"/>
        <v>1.2259390391349403E-49</v>
      </c>
      <c r="IY127" s="86">
        <f t="shared" si="343"/>
        <v>3.5018313828020926E-5</v>
      </c>
      <c r="IZ127" s="86">
        <f t="shared" si="344"/>
        <v>8.9536239764704606E-6</v>
      </c>
      <c r="JA127" s="86">
        <f t="shared" si="345"/>
        <v>6.2805627487924292E-7</v>
      </c>
      <c r="JB127" s="86">
        <f t="shared" si="346"/>
        <v>4.766863491007268E-9</v>
      </c>
      <c r="JC127" s="86">
        <f t="shared" si="347"/>
        <v>2.9249888805236713E-8</v>
      </c>
      <c r="JD127" s="86">
        <f t="shared" si="348"/>
        <v>1.0925065053379626E-10</v>
      </c>
      <c r="JE127" s="86">
        <f t="shared" si="349"/>
        <v>8.3565755580001695E-9</v>
      </c>
      <c r="JF127" s="86">
        <f t="shared" si="350"/>
        <v>1.4630085641334299E-7</v>
      </c>
      <c r="JG127" s="86">
        <f t="shared" si="351"/>
        <v>1.1077673406172469E-9</v>
      </c>
      <c r="JH127" s="86">
        <f t="shared" si="352"/>
        <v>7.441132796217375E-10</v>
      </c>
      <c r="JI127" s="86">
        <f t="shared" si="353"/>
        <v>1.1519890447278289E-6</v>
      </c>
      <c r="JJ127" s="86">
        <f t="shared" si="354"/>
        <v>6.7363330651669317E-7</v>
      </c>
      <c r="JK127" s="86">
        <f t="shared" si="355"/>
        <v>6.2293096815366875E-5</v>
      </c>
      <c r="JL127" s="86">
        <f t="shared" si="356"/>
        <v>8.3644868370443492E-5</v>
      </c>
      <c r="JM127" s="86">
        <f t="shared" si="357"/>
        <v>1.3052448636291802E-5</v>
      </c>
    </row>
    <row r="128" spans="2:273" x14ac:dyDescent="0.25">
      <c r="B128" s="2">
        <v>101</v>
      </c>
      <c r="C128" s="37">
        <v>50.466999999999999</v>
      </c>
      <c r="D128" s="37">
        <v>47.468000000000004</v>
      </c>
      <c r="E128" s="37">
        <v>50.515999999999998</v>
      </c>
      <c r="F128" s="37">
        <v>53.758000000000003</v>
      </c>
      <c r="G128" s="37">
        <v>53.628999999999998</v>
      </c>
      <c r="H128" s="37">
        <v>55.968000000000004</v>
      </c>
      <c r="I128" s="37">
        <v>56.097000000000001</v>
      </c>
      <c r="J128" s="37">
        <v>56.984000000000002</v>
      </c>
      <c r="K128" s="37">
        <v>56.645000000000003</v>
      </c>
      <c r="L128" s="37">
        <v>54.838999999999999</v>
      </c>
      <c r="M128" s="37">
        <v>51.21</v>
      </c>
      <c r="N128" s="37">
        <v>51.677</v>
      </c>
      <c r="O128" s="37">
        <v>53.484000000000002</v>
      </c>
      <c r="P128" s="37">
        <v>55.902999999999999</v>
      </c>
      <c r="Q128" s="37">
        <v>55.451999999999998</v>
      </c>
      <c r="S128" s="4">
        <f t="shared" si="229"/>
        <v>48.59532506601608</v>
      </c>
      <c r="T128" s="4">
        <f t="shared" si="230"/>
        <v>48.144325528523957</v>
      </c>
      <c r="U128" s="4">
        <f t="shared" si="231"/>
        <v>48.537016705407375</v>
      </c>
      <c r="V128" s="4">
        <f t="shared" si="232"/>
        <v>52.540595840272864</v>
      </c>
      <c r="W128" s="4">
        <f t="shared" si="233"/>
        <v>54.012228011331956</v>
      </c>
      <c r="X128" s="4">
        <f t="shared" si="234"/>
        <v>55.649131370745479</v>
      </c>
      <c r="Y128" s="4">
        <f t="shared" si="235"/>
        <v>56.116842639975168</v>
      </c>
      <c r="Z128" s="4">
        <f t="shared" si="236"/>
        <v>55.800519915282635</v>
      </c>
      <c r="AA128" s="4">
        <f t="shared" si="237"/>
        <v>56.276190217650537</v>
      </c>
      <c r="AB128" s="4">
        <f t="shared" si="238"/>
        <v>56.11221186626662</v>
      </c>
      <c r="AC128" s="4">
        <f t="shared" si="239"/>
        <v>53.361753991348316</v>
      </c>
      <c r="AD128" s="4">
        <f t="shared" si="240"/>
        <v>51.895190796120595</v>
      </c>
      <c r="AE128" s="4">
        <f t="shared" si="241"/>
        <v>53.224180326983976</v>
      </c>
      <c r="AF128" s="4">
        <f t="shared" si="242"/>
        <v>55.741423502215078</v>
      </c>
      <c r="AG128" s="4">
        <f t="shared" si="243"/>
        <v>55.823040289495239</v>
      </c>
      <c r="AI128" s="4">
        <f t="shared" si="244"/>
        <v>1.8716749339839183</v>
      </c>
      <c r="AJ128" s="4">
        <f t="shared" si="245"/>
        <v>-0.67632552852395378</v>
      </c>
      <c r="AK128" s="4">
        <f t="shared" si="246"/>
        <v>1.9789832945926236</v>
      </c>
      <c r="AL128" s="4">
        <f t="shared" si="247"/>
        <v>1.2174041597271383</v>
      </c>
      <c r="AM128" s="4">
        <f t="shared" si="248"/>
        <v>-0.38322801133195838</v>
      </c>
      <c r="AN128" s="4">
        <f t="shared" si="249"/>
        <v>0.31886862925452419</v>
      </c>
      <c r="AO128" s="4">
        <f t="shared" si="250"/>
        <v>-1.9842639975166776E-2</v>
      </c>
      <c r="AP128" s="4">
        <f t="shared" si="251"/>
        <v>1.1834800847173668</v>
      </c>
      <c r="AQ128" s="4">
        <f t="shared" si="252"/>
        <v>0.36880978234946582</v>
      </c>
      <c r="AR128" s="4">
        <f t="shared" si="253"/>
        <v>-1.273211866266621</v>
      </c>
      <c r="AS128" s="4">
        <f t="shared" si="254"/>
        <v>-2.1517539913483148</v>
      </c>
      <c r="AT128" s="4">
        <f t="shared" si="255"/>
        <v>-0.21819079612059511</v>
      </c>
      <c r="AU128" s="4">
        <f t="shared" si="256"/>
        <v>0.25981967301602538</v>
      </c>
      <c r="AV128" s="4">
        <f t="shared" si="432"/>
        <v>0.161576497784921</v>
      </c>
      <c r="AW128" s="4">
        <f t="shared" si="432"/>
        <v>-0.37104028949524093</v>
      </c>
      <c r="AY128" s="2">
        <f t="shared" si="308"/>
        <v>48.595242882647739</v>
      </c>
      <c r="AZ128" s="2">
        <f t="shared" si="359"/>
        <v>48.144285635138353</v>
      </c>
      <c r="BA128" s="2">
        <f t="shared" si="360"/>
        <v>48.537015886949405</v>
      </c>
      <c r="BB128" s="2">
        <f t="shared" si="361"/>
        <v>52.540595685990624</v>
      </c>
      <c r="BC128" s="2">
        <f t="shared" si="362"/>
        <v>54.012227654166161</v>
      </c>
      <c r="BD128" s="2">
        <f t="shared" si="363"/>
        <v>55.649131305426913</v>
      </c>
      <c r="BE128" s="2">
        <f t="shared" si="364"/>
        <v>56.116842624397371</v>
      </c>
      <c r="BF128" s="2">
        <f t="shared" si="365"/>
        <v>55.800519709143259</v>
      </c>
      <c r="BG128" s="2">
        <f t="shared" si="366"/>
        <v>56.276189511444507</v>
      </c>
      <c r="BH128" s="2">
        <f t="shared" si="367"/>
        <v>56.112211522366209</v>
      </c>
      <c r="BI128" s="2">
        <f t="shared" si="368"/>
        <v>53.361752702694965</v>
      </c>
      <c r="BJ128" s="2">
        <f t="shared" si="369"/>
        <v>51.895189929272192</v>
      </c>
      <c r="BK128" s="2">
        <f t="shared" si="370"/>
        <v>53.223963759380695</v>
      </c>
      <c r="BL128" s="2">
        <f t="shared" si="371"/>
        <v>55.741194986280867</v>
      </c>
      <c r="BM128" s="2">
        <f t="shared" si="372"/>
        <v>55.8219295871369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50.466999999999999</v>
      </c>
      <c r="CF128" s="2">
        <f t="shared" si="310"/>
        <v>47.468000000000004</v>
      </c>
      <c r="CG128" s="2">
        <f t="shared" si="311"/>
        <v>50.515999999999998</v>
      </c>
      <c r="CH128" s="2">
        <f t="shared" si="312"/>
        <v>53.758000000000003</v>
      </c>
      <c r="CI128" s="2">
        <f t="shared" si="313"/>
        <v>53.628999999999998</v>
      </c>
      <c r="CJ128" s="2">
        <f t="shared" si="314"/>
        <v>55.968000000000004</v>
      </c>
      <c r="CK128" s="2">
        <f t="shared" si="315"/>
        <v>56.097000000000001</v>
      </c>
      <c r="CL128" s="2">
        <f t="shared" si="316"/>
        <v>56.984000000000002</v>
      </c>
      <c r="CM128" s="2">
        <f t="shared" si="317"/>
        <v>56.645000000000003</v>
      </c>
      <c r="CN128" s="2">
        <f t="shared" si="318"/>
        <v>54.838999999999999</v>
      </c>
      <c r="CO128" s="2">
        <f t="shared" si="319"/>
        <v>51.21</v>
      </c>
      <c r="CP128" s="2">
        <f t="shared" si="320"/>
        <v>51.677</v>
      </c>
      <c r="CQ128" s="2">
        <f t="shared" si="321"/>
        <v>53.484000000000002</v>
      </c>
      <c r="CR128" s="2">
        <f t="shared" si="322"/>
        <v>55.902999999999999</v>
      </c>
      <c r="CS128" s="2">
        <f t="shared" si="323"/>
        <v>55.451999999999998</v>
      </c>
      <c r="CU128" s="2">
        <f t="shared" si="273"/>
        <v>50.466999999999999</v>
      </c>
      <c r="CV128" s="2">
        <f t="shared" si="274"/>
        <v>47.468000000000004</v>
      </c>
      <c r="CW128" s="2">
        <f t="shared" si="275"/>
        <v>50.515999999999998</v>
      </c>
      <c r="CX128" s="2">
        <f t="shared" si="276"/>
        <v>53.758000000000003</v>
      </c>
      <c r="CY128" s="2">
        <f t="shared" si="277"/>
        <v>53.628999999999998</v>
      </c>
      <c r="CZ128" s="2">
        <f t="shared" si="278"/>
        <v>55.968000000000004</v>
      </c>
      <c r="DA128" s="2">
        <f t="shared" si="279"/>
        <v>56.097000000000001</v>
      </c>
      <c r="DB128" s="2">
        <f t="shared" si="280"/>
        <v>56.984000000000002</v>
      </c>
      <c r="DC128" s="2">
        <f t="shared" si="281"/>
        <v>56.645000000000003</v>
      </c>
      <c r="DD128" s="2">
        <f t="shared" si="282"/>
        <v>54.838999999999999</v>
      </c>
      <c r="DE128" s="2">
        <f t="shared" si="283"/>
        <v>51.21</v>
      </c>
      <c r="DF128" s="2">
        <f t="shared" si="284"/>
        <v>51.677</v>
      </c>
      <c r="DG128" s="2">
        <f t="shared" si="285"/>
        <v>53.484000000000002</v>
      </c>
      <c r="DH128" s="2">
        <f t="shared" si="286"/>
        <v>55.902999999999999</v>
      </c>
      <c r="DI128" s="2">
        <f t="shared" si="287"/>
        <v>55.451999999999998</v>
      </c>
      <c r="DK128" s="2">
        <f t="shared" si="288"/>
        <v>71.122952516003551</v>
      </c>
      <c r="DL128" s="2">
        <f t="shared" si="433"/>
        <v>70.821585906058402</v>
      </c>
      <c r="DM128" s="2">
        <f t="shared" si="433"/>
        <v>69.922626394403508</v>
      </c>
      <c r="DN128" s="2">
        <f t="shared" si="433"/>
        <v>79.053426638477816</v>
      </c>
      <c r="DO128" s="2">
        <f t="shared" si="433"/>
        <v>77.980684838417403</v>
      </c>
      <c r="DP128" s="2">
        <f t="shared" si="433"/>
        <v>74.333112794749169</v>
      </c>
      <c r="DQ128" s="2">
        <f t="shared" si="433"/>
        <v>78.589362508809032</v>
      </c>
      <c r="DR128" s="2">
        <f t="shared" si="433"/>
        <v>77.622551143883541</v>
      </c>
      <c r="DS128" s="2">
        <f t="shared" si="433"/>
        <v>78.246648444578668</v>
      </c>
      <c r="DT128" s="2">
        <f t="shared" si="433"/>
        <v>79.971633390054819</v>
      </c>
      <c r="DU128" s="2">
        <f t="shared" si="433"/>
        <v>78.517575609756136</v>
      </c>
      <c r="DV128" s="2">
        <f t="shared" si="433"/>
        <v>76.743500796801996</v>
      </c>
      <c r="DW128" s="2">
        <f t="shared" si="433"/>
        <v>74.223395348837229</v>
      </c>
      <c r="DX128" s="2">
        <f t="shared" si="433"/>
        <v>76.234349806949794</v>
      </c>
      <c r="DY128" s="2">
        <f t="shared" si="433"/>
        <v>72.310859180035649</v>
      </c>
      <c r="EA128" s="2">
        <f t="shared" si="228"/>
        <v>48.492608564905339</v>
      </c>
      <c r="EB128" s="2">
        <f t="shared" si="290"/>
        <v>48.042706580266184</v>
      </c>
      <c r="EC128" s="2">
        <f t="shared" si="291"/>
        <v>48.419301512910934</v>
      </c>
      <c r="ED128" s="2">
        <f t="shared" si="292"/>
        <v>52.407474666990929</v>
      </c>
      <c r="EE128" s="2">
        <f t="shared" si="293"/>
        <v>53.887783540283003</v>
      </c>
      <c r="EF128" s="2">
        <f t="shared" si="294"/>
        <v>55.546494753256503</v>
      </c>
      <c r="EG128" s="2">
        <f t="shared" si="295"/>
        <v>55.992727637975918</v>
      </c>
      <c r="EH128" s="2">
        <f t="shared" si="296"/>
        <v>55.679498765621972</v>
      </c>
      <c r="EI128" s="2">
        <f t="shared" si="297"/>
        <v>56.159348818747134</v>
      </c>
      <c r="EJ128" s="2">
        <f t="shared" si="298"/>
        <v>55.988716939845027</v>
      </c>
      <c r="EK128" s="2">
        <f t="shared" si="299"/>
        <v>53.205271368404752</v>
      </c>
      <c r="EL128" s="2">
        <f t="shared" si="300"/>
        <v>51.751134266713343</v>
      </c>
      <c r="EM128" s="2">
        <f t="shared" si="301"/>
        <v>53.106746689573129</v>
      </c>
      <c r="EN128" s="2">
        <f t="shared" si="302"/>
        <v>55.58909158128516</v>
      </c>
      <c r="EO128" s="2">
        <f t="shared" si="303"/>
        <v>55.690979029891835</v>
      </c>
      <c r="EQ128" s="2">
        <f t="shared" si="304"/>
        <v>48.127450090590848</v>
      </c>
      <c r="ER128" s="2">
        <f t="shared" si="434"/>
        <v>47.977794027383197</v>
      </c>
      <c r="ES128" s="2">
        <f t="shared" si="434"/>
        <v>48.228564412657683</v>
      </c>
      <c r="ET128" s="2">
        <f t="shared" si="434"/>
        <v>51.918734843599161</v>
      </c>
      <c r="EU128" s="2">
        <f t="shared" si="434"/>
        <v>53.821213899181117</v>
      </c>
      <c r="EV128" s="2">
        <f t="shared" si="434"/>
        <v>55.372626708771953</v>
      </c>
      <c r="EW128" s="2">
        <f t="shared" si="434"/>
        <v>55.799201058069109</v>
      </c>
      <c r="EX128" s="2">
        <f t="shared" si="434"/>
        <v>55.464439878940475</v>
      </c>
      <c r="EY128" s="2">
        <f t="shared" si="434"/>
        <v>56.068624760585038</v>
      </c>
      <c r="EZ128" s="2">
        <f t="shared" si="434"/>
        <v>55.88892642514287</v>
      </c>
      <c r="FA128" s="2">
        <f t="shared" si="434"/>
        <v>53.093105470887323</v>
      </c>
      <c r="FB128" s="2">
        <f t="shared" si="434"/>
        <v>51.839673819083465</v>
      </c>
      <c r="FC128" s="2">
        <f t="shared" si="434"/>
        <v>52.58683030523197</v>
      </c>
      <c r="FD128" s="2">
        <f t="shared" si="434"/>
        <v>55.659407137964251</v>
      </c>
      <c r="FE128" s="2">
        <f t="shared" si="434"/>
        <v>55.79070105318474</v>
      </c>
      <c r="FG128" s="2">
        <f t="shared" si="306"/>
        <v>0.99539128346065198</v>
      </c>
      <c r="FH128" s="2">
        <f t="shared" si="435"/>
        <v>0.99552056018687518</v>
      </c>
      <c r="FI128" s="2">
        <f t="shared" si="435"/>
        <v>0.99448472175483849</v>
      </c>
      <c r="FJ128" s="2">
        <f t="shared" si="435"/>
        <v>0.99489549835232383</v>
      </c>
      <c r="FK128" s="2">
        <f t="shared" si="435"/>
        <v>0.99482124836740304</v>
      </c>
      <c r="FL128" s="2">
        <f t="shared" si="435"/>
        <v>0.99449069962864067</v>
      </c>
      <c r="FM128" s="2">
        <f t="shared" si="435"/>
        <v>0.99446544792314429</v>
      </c>
      <c r="FN128" s="2">
        <f t="shared" si="435"/>
        <v>0.99442375296222496</v>
      </c>
      <c r="FO128" s="2">
        <f t="shared" si="435"/>
        <v>0.99468461582806778</v>
      </c>
      <c r="FP128" s="2">
        <f t="shared" si="435"/>
        <v>0.99482409698211094</v>
      </c>
      <c r="FQ128" s="2">
        <f t="shared" si="435"/>
        <v>0.99379589288050219</v>
      </c>
      <c r="FR128" s="2">
        <f t="shared" si="435"/>
        <v>0.99425202576276039</v>
      </c>
      <c r="FS128" s="2">
        <f t="shared" si="435"/>
        <v>0.99435087228367969</v>
      </c>
      <c r="FT128" s="2">
        <f t="shared" si="435"/>
        <v>0.99264317025258031</v>
      </c>
      <c r="FU128" s="2">
        <f t="shared" si="435"/>
        <v>0.99214068253714227</v>
      </c>
      <c r="FW128" s="2">
        <f t="shared" si="324"/>
        <v>4.5528800044523244E-3</v>
      </c>
      <c r="FX128" s="2">
        <f t="shared" si="376"/>
        <v>7.0489305661565272E-3</v>
      </c>
      <c r="FY128" s="2">
        <f t="shared" si="377"/>
        <v>4.6265035899892039E-3</v>
      </c>
      <c r="FZ128" s="2">
        <f t="shared" si="378"/>
        <v>5.9198915336613868E-3</v>
      </c>
      <c r="GA128" s="2">
        <f t="shared" si="379"/>
        <v>4.912720620699973E-3</v>
      </c>
      <c r="GB128" s="2">
        <f t="shared" si="380"/>
        <v>4.9725617190445465E-3</v>
      </c>
      <c r="GC128" s="2">
        <f t="shared" si="381"/>
        <v>4.8947593313811077E-3</v>
      </c>
      <c r="GD128" s="2">
        <f t="shared" si="382"/>
        <v>6.2259101374291751E-3</v>
      </c>
      <c r="GE128" s="2">
        <f t="shared" si="383"/>
        <v>6.1922950304564156E-3</v>
      </c>
      <c r="GF128" s="2">
        <f t="shared" si="384"/>
        <v>6.4000783355632074E-3</v>
      </c>
      <c r="GG128" s="2">
        <f t="shared" si="385"/>
        <v>4.9829108206701708E-3</v>
      </c>
      <c r="GH128" s="2">
        <f t="shared" si="386"/>
        <v>4.5198287719006719E-3</v>
      </c>
      <c r="GI128" s="2">
        <f t="shared" si="387"/>
        <v>3.98828633167148E-3</v>
      </c>
      <c r="GJ128" s="2">
        <f t="shared" si="388"/>
        <v>3.1252705425190213E-3</v>
      </c>
      <c r="GK128" s="2">
        <f t="shared" si="389"/>
        <v>3.3056183534330937E-3</v>
      </c>
      <c r="GM128" s="86">
        <f t="shared" si="325"/>
        <v>1.8871830795448681E-34</v>
      </c>
      <c r="GN128" s="86">
        <f t="shared" si="390"/>
        <v>6.0149576875606719E-44</v>
      </c>
      <c r="GO128" s="86">
        <f t="shared" si="391"/>
        <v>3.8068013498375571E-56</v>
      </c>
      <c r="GP128" s="86">
        <f t="shared" si="392"/>
        <v>2.1669896513002832E-57</v>
      </c>
      <c r="GQ128" s="86">
        <f t="shared" si="393"/>
        <v>1.1527551890090227E-66</v>
      </c>
      <c r="GR128" s="86">
        <f t="shared" si="394"/>
        <v>4.8456002473851084E-82</v>
      </c>
      <c r="GS128" s="86">
        <f t="shared" si="395"/>
        <v>5.1705097601496751E-84</v>
      </c>
      <c r="GT128" s="86">
        <f t="shared" si="396"/>
        <v>2.2972016397512682E-53</v>
      </c>
      <c r="GU128" s="86">
        <f t="shared" si="397"/>
        <v>2.2603345918174927E-67</v>
      </c>
      <c r="GV128" s="86">
        <f t="shared" si="398"/>
        <v>3.9449156280082812E-69</v>
      </c>
      <c r="GW128" s="86">
        <f t="shared" si="399"/>
        <v>4.9677894111946601E-59</v>
      </c>
      <c r="GX128" s="86">
        <f t="shared" si="400"/>
        <v>2.5728167064242463E-50</v>
      </c>
      <c r="GY128" s="86">
        <f t="shared" si="401"/>
        <v>5.0037533184421858E-40</v>
      </c>
      <c r="GZ128" s="86">
        <f t="shared" si="402"/>
        <v>3.5840732427833068E-28</v>
      </c>
      <c r="HA128" s="86">
        <f t="shared" si="403"/>
        <v>6.7229434677037597E-46</v>
      </c>
      <c r="HC128" s="86">
        <f t="shared" si="326"/>
        <v>7.2248114329292661E-6</v>
      </c>
      <c r="HD128" s="86">
        <f t="shared" si="404"/>
        <v>1.1970789530351145E-6</v>
      </c>
      <c r="HE128" s="86">
        <f t="shared" si="405"/>
        <v>5.616492941234853E-8</v>
      </c>
      <c r="HF128" s="86">
        <f t="shared" si="406"/>
        <v>2.4471369068205288E-10</v>
      </c>
      <c r="HG128" s="86">
        <f t="shared" si="407"/>
        <v>1.9861693868531257E-9</v>
      </c>
      <c r="HH128" s="86">
        <f t="shared" si="408"/>
        <v>1.7733336096931584E-13</v>
      </c>
      <c r="HI128" s="86">
        <f t="shared" si="409"/>
        <v>3.9969335633767574E-10</v>
      </c>
      <c r="HJ128" s="86">
        <f t="shared" si="410"/>
        <v>1.2515058760726097E-8</v>
      </c>
      <c r="HK128" s="86">
        <f t="shared" si="411"/>
        <v>6.9749078102592067E-12</v>
      </c>
      <c r="HL128" s="86">
        <f t="shared" si="412"/>
        <v>1.8543547259162459E-11</v>
      </c>
      <c r="HM128" s="86">
        <f t="shared" si="413"/>
        <v>1.3142708180213459E-7</v>
      </c>
      <c r="HN128" s="86">
        <f t="shared" si="414"/>
        <v>6.2555352256710328E-8</v>
      </c>
      <c r="HO128" s="86">
        <f t="shared" si="415"/>
        <v>1.0975168824669709E-5</v>
      </c>
      <c r="HP128" s="86">
        <f t="shared" si="416"/>
        <v>1.4978905147544552E-5</v>
      </c>
      <c r="HQ128" s="86">
        <f t="shared" si="417"/>
        <v>1.763887169164135E-6</v>
      </c>
      <c r="HS128" s="86">
        <f t="shared" si="327"/>
        <v>1.1283712502001576E-10</v>
      </c>
      <c r="HT128" s="86">
        <f t="shared" si="418"/>
        <v>3.9083407295028739E-7</v>
      </c>
      <c r="HU128" s="86">
        <f t="shared" si="419"/>
        <v>2.7941930239400709E-10</v>
      </c>
      <c r="HV128" s="86">
        <f t="shared" si="420"/>
        <v>1.5245810461821833E-9</v>
      </c>
      <c r="HW128" s="86">
        <f t="shared" si="421"/>
        <v>2.8156929895204E-9</v>
      </c>
      <c r="HX128" s="86">
        <f t="shared" si="422"/>
        <v>4.5303538251883669E-10</v>
      </c>
      <c r="HY128" s="86">
        <f t="shared" si="423"/>
        <v>6.942291168702685E-11</v>
      </c>
      <c r="HZ128" s="86">
        <f t="shared" si="424"/>
        <v>4.7880465038938077E-10</v>
      </c>
      <c r="IA128" s="86">
        <f t="shared" si="425"/>
        <v>3.8742860974954508E-9</v>
      </c>
      <c r="IB128" s="86">
        <f t="shared" si="426"/>
        <v>1.5523127619204146E-9</v>
      </c>
      <c r="IC128" s="86">
        <f t="shared" si="427"/>
        <v>4.9828506482831289E-11</v>
      </c>
      <c r="ID128" s="86">
        <f t="shared" si="428"/>
        <v>1.254146981289383E-10</v>
      </c>
      <c r="IE128" s="86">
        <f t="shared" si="429"/>
        <v>7.1877019058295715E-11</v>
      </c>
      <c r="IF128" s="86">
        <f t="shared" si="430"/>
        <v>6.9564101403062717E-9</v>
      </c>
      <c r="IG128" s="86">
        <f t="shared" si="431"/>
        <v>1.7286125675903271E-6</v>
      </c>
      <c r="II128" s="86">
        <f t="shared" si="328"/>
        <v>1.4317335116049994E-56</v>
      </c>
      <c r="IJ128" s="86">
        <f t="shared" si="329"/>
        <v>4.6942749304446769E-36</v>
      </c>
      <c r="IK128" s="86">
        <f t="shared" si="330"/>
        <v>9.6394891582674384E-55</v>
      </c>
      <c r="IL128" s="86">
        <f t="shared" si="331"/>
        <v>1.925578060453105E-52</v>
      </c>
      <c r="IM128" s="86">
        <f t="shared" si="332"/>
        <v>3.6037777456673609E-53</v>
      </c>
      <c r="IN128" s="86">
        <f t="shared" si="333"/>
        <v>2.3150748037094022E-54</v>
      </c>
      <c r="IO128" s="86">
        <f t="shared" si="334"/>
        <v>5.8865516078375689E-58</v>
      </c>
      <c r="IP128" s="86">
        <f t="shared" si="335"/>
        <v>1.0808587161784565E-54</v>
      </c>
      <c r="IQ128" s="86">
        <f t="shared" si="336"/>
        <v>3.2303987818087988E-50</v>
      </c>
      <c r="IR128" s="86">
        <f t="shared" si="337"/>
        <v>5.8212793153621974E-54</v>
      </c>
      <c r="IS128" s="86">
        <f t="shared" si="338"/>
        <v>5.3073477701727403E-59</v>
      </c>
      <c r="IT128" s="86">
        <f t="shared" si="339"/>
        <v>3.1541851259937296E-55</v>
      </c>
      <c r="IU128" s="86">
        <f t="shared" si="340"/>
        <v>2.7480942373023015E-54</v>
      </c>
      <c r="IV128" s="86">
        <f t="shared" si="341"/>
        <v>2.1788648817508156E-32</v>
      </c>
      <c r="IW128" s="86">
        <f t="shared" si="342"/>
        <v>3.9461269864547164E-48</v>
      </c>
      <c r="IY128" s="86">
        <f t="shared" si="343"/>
        <v>7.2249242700542857E-6</v>
      </c>
      <c r="IZ128" s="86">
        <f t="shared" si="344"/>
        <v>1.5879130259854019E-6</v>
      </c>
      <c r="JA128" s="86">
        <f t="shared" si="345"/>
        <v>5.6444348714742538E-8</v>
      </c>
      <c r="JB128" s="86">
        <f t="shared" si="346"/>
        <v>1.7692947368642363E-9</v>
      </c>
      <c r="JC128" s="86">
        <f t="shared" si="347"/>
        <v>4.8018623763735261E-9</v>
      </c>
      <c r="JD128" s="86">
        <f t="shared" si="348"/>
        <v>4.5321271587980603E-10</v>
      </c>
      <c r="JE128" s="86">
        <f t="shared" si="349"/>
        <v>4.6911626802470258E-10</v>
      </c>
      <c r="JF128" s="86">
        <f t="shared" si="350"/>
        <v>1.2993863411115478E-8</v>
      </c>
      <c r="JG128" s="86">
        <f t="shared" si="351"/>
        <v>3.88126100530571E-9</v>
      </c>
      <c r="JH128" s="86">
        <f t="shared" si="352"/>
        <v>1.570856309179577E-9</v>
      </c>
      <c r="JI128" s="86">
        <f t="shared" si="353"/>
        <v>1.3147691030861743E-7</v>
      </c>
      <c r="JJ128" s="86">
        <f t="shared" si="354"/>
        <v>6.2680766954839266E-8</v>
      </c>
      <c r="JK128" s="86">
        <f t="shared" si="355"/>
        <v>1.0975240701688767E-5</v>
      </c>
      <c r="JL128" s="86">
        <f t="shared" si="356"/>
        <v>1.4985861557684859E-5</v>
      </c>
      <c r="JM128" s="86">
        <f t="shared" si="357"/>
        <v>3.4924997367544623E-6</v>
      </c>
    </row>
    <row r="129" spans="2:273" x14ac:dyDescent="0.25">
      <c r="B129" s="2">
        <v>102</v>
      </c>
      <c r="C129" s="37">
        <v>50.2</v>
      </c>
      <c r="D129" s="37">
        <v>47.854999999999997</v>
      </c>
      <c r="E129" s="37">
        <v>50.225999999999999</v>
      </c>
      <c r="F129" s="37">
        <v>51.371000000000002</v>
      </c>
      <c r="G129" s="37">
        <v>53.484000000000002</v>
      </c>
      <c r="H129" s="37">
        <v>55.387</v>
      </c>
      <c r="I129" s="37">
        <v>55.274000000000001</v>
      </c>
      <c r="J129" s="37">
        <v>53.677</v>
      </c>
      <c r="K129" s="37">
        <v>56.677</v>
      </c>
      <c r="L129" s="37">
        <v>55.564999999999998</v>
      </c>
      <c r="M129" s="37">
        <v>55.21</v>
      </c>
      <c r="N129" s="37">
        <v>51.484000000000002</v>
      </c>
      <c r="O129" s="37">
        <v>50.418999999999997</v>
      </c>
      <c r="P129" s="37">
        <v>55.758000000000003</v>
      </c>
      <c r="Q129" s="37">
        <v>53.838999999999999</v>
      </c>
      <c r="S129" s="4">
        <f t="shared" si="229"/>
        <v>48.434292047730018</v>
      </c>
      <c r="T129" s="4">
        <f t="shared" si="230"/>
        <v>48.005396259351663</v>
      </c>
      <c r="U129" s="4">
        <f t="shared" si="231"/>
        <v>48.375597569741316</v>
      </c>
      <c r="V129" s="4">
        <f t="shared" si="232"/>
        <v>52.320602681955563</v>
      </c>
      <c r="W129" s="4">
        <f t="shared" si="233"/>
        <v>53.858772291473024</v>
      </c>
      <c r="X129" s="4">
        <f t="shared" si="234"/>
        <v>55.50902990394259</v>
      </c>
      <c r="Y129" s="4">
        <f t="shared" si="235"/>
        <v>55.963022170117966</v>
      </c>
      <c r="Z129" s="4">
        <f t="shared" si="236"/>
        <v>55.65826883661596</v>
      </c>
      <c r="AA129" s="4">
        <f t="shared" si="237"/>
        <v>56.152574529201125</v>
      </c>
      <c r="AB129" s="4">
        <f t="shared" si="238"/>
        <v>55.986516612892764</v>
      </c>
      <c r="AC129" s="4">
        <f t="shared" si="239"/>
        <v>53.220926610129069</v>
      </c>
      <c r="AD129" s="4">
        <f t="shared" si="240"/>
        <v>51.763967404603413</v>
      </c>
      <c r="AE129" s="4">
        <f t="shared" si="241"/>
        <v>53.094392907058108</v>
      </c>
      <c r="AF129" s="4">
        <f t="shared" si="242"/>
        <v>55.619650721066229</v>
      </c>
      <c r="AG129" s="4">
        <f t="shared" si="243"/>
        <v>55.745066440322759</v>
      </c>
      <c r="AI129" s="4">
        <f t="shared" si="244"/>
        <v>1.7657079522699846</v>
      </c>
      <c r="AJ129" s="4">
        <f t="shared" si="245"/>
        <v>-0.15039625935166612</v>
      </c>
      <c r="AK129" s="4">
        <f t="shared" si="246"/>
        <v>1.8504024302586828</v>
      </c>
      <c r="AL129" s="4">
        <f t="shared" si="247"/>
        <v>-0.94960268195556097</v>
      </c>
      <c r="AM129" s="4">
        <f t="shared" si="248"/>
        <v>-0.37477229147302182</v>
      </c>
      <c r="AN129" s="4">
        <f t="shared" si="249"/>
        <v>-0.12202990394258961</v>
      </c>
      <c r="AO129" s="4">
        <f t="shared" si="250"/>
        <v>-0.68902217011796552</v>
      </c>
      <c r="AP129" s="4">
        <f t="shared" si="251"/>
        <v>-1.9812688366159605</v>
      </c>
      <c r="AQ129" s="4">
        <f t="shared" si="252"/>
        <v>0.52442547079887447</v>
      </c>
      <c r="AR129" s="4">
        <f t="shared" si="253"/>
        <v>-0.42151661289276632</v>
      </c>
      <c r="AS129" s="4">
        <f t="shared" si="254"/>
        <v>1.9890733898709314</v>
      </c>
      <c r="AT129" s="4">
        <f t="shared" si="255"/>
        <v>-0.2799674046034113</v>
      </c>
      <c r="AU129" s="4">
        <f t="shared" si="256"/>
        <v>-2.6753929070581108</v>
      </c>
      <c r="AV129" s="4">
        <f t="shared" si="432"/>
        <v>0.13834927893377369</v>
      </c>
      <c r="AW129" s="4">
        <f t="shared" si="432"/>
        <v>-1.9060664403227605</v>
      </c>
      <c r="AY129" s="2">
        <f t="shared" si="308"/>
        <v>48.434280807257096</v>
      </c>
      <c r="AZ129" s="2">
        <f t="shared" si="359"/>
        <v>48.005356750825278</v>
      </c>
      <c r="BA129" s="2">
        <f t="shared" si="360"/>
        <v>48.375597438148652</v>
      </c>
      <c r="BB129" s="2">
        <f t="shared" si="361"/>
        <v>52.320602054436613</v>
      </c>
      <c r="BC129" s="2">
        <f t="shared" si="362"/>
        <v>53.85877098790268</v>
      </c>
      <c r="BD129" s="2">
        <f t="shared" si="363"/>
        <v>55.509029627742407</v>
      </c>
      <c r="BE129" s="2">
        <f t="shared" si="364"/>
        <v>55.96302211516047</v>
      </c>
      <c r="BF129" s="2">
        <f t="shared" si="365"/>
        <v>55.658268420724639</v>
      </c>
      <c r="BG129" s="2">
        <f t="shared" si="366"/>
        <v>56.152571771068075</v>
      </c>
      <c r="BH129" s="2">
        <f t="shared" si="367"/>
        <v>55.986515134000648</v>
      </c>
      <c r="BI129" s="2">
        <f t="shared" si="368"/>
        <v>53.220926456810773</v>
      </c>
      <c r="BJ129" s="2">
        <f t="shared" si="369"/>
        <v>51.763967209200601</v>
      </c>
      <c r="BK129" s="2">
        <f t="shared" si="370"/>
        <v>53.0943671138537</v>
      </c>
      <c r="BL129" s="2">
        <f t="shared" si="371"/>
        <v>55.619616089973924</v>
      </c>
      <c r="BM129" s="2">
        <f t="shared" si="372"/>
        <v>55.742861991630569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50.2</v>
      </c>
      <c r="CF129" s="2">
        <f t="shared" si="310"/>
        <v>47.854999999999997</v>
      </c>
      <c r="CG129" s="2">
        <f t="shared" si="311"/>
        <v>50.225999999999999</v>
      </c>
      <c r="CH129" s="2">
        <f t="shared" si="312"/>
        <v>51.371000000000002</v>
      </c>
      <c r="CI129" s="2">
        <f t="shared" si="313"/>
        <v>53.484000000000002</v>
      </c>
      <c r="CJ129" s="2">
        <f t="shared" si="314"/>
        <v>55.387</v>
      </c>
      <c r="CK129" s="2">
        <f t="shared" si="315"/>
        <v>55.274000000000001</v>
      </c>
      <c r="CL129" s="2">
        <f t="shared" si="316"/>
        <v>53.677</v>
      </c>
      <c r="CM129" s="2">
        <f t="shared" si="317"/>
        <v>56.677</v>
      </c>
      <c r="CN129" s="2">
        <f t="shared" si="318"/>
        <v>55.564999999999998</v>
      </c>
      <c r="CO129" s="2">
        <f t="shared" si="319"/>
        <v>55.21</v>
      </c>
      <c r="CP129" s="2">
        <f t="shared" si="320"/>
        <v>51.484000000000002</v>
      </c>
      <c r="CQ129" s="2">
        <f t="shared" si="321"/>
        <v>50.418999999999997</v>
      </c>
      <c r="CR129" s="2">
        <f t="shared" si="322"/>
        <v>55.758000000000003</v>
      </c>
      <c r="CS129" s="2">
        <f t="shared" si="323"/>
        <v>53.838999999999999</v>
      </c>
      <c r="CU129" s="2">
        <f t="shared" si="273"/>
        <v>50.2</v>
      </c>
      <c r="CV129" s="2">
        <f t="shared" si="274"/>
        <v>47.854999999999997</v>
      </c>
      <c r="CW129" s="2">
        <f t="shared" si="275"/>
        <v>50.225999999999999</v>
      </c>
      <c r="CX129" s="2">
        <f t="shared" si="276"/>
        <v>51.371000000000002</v>
      </c>
      <c r="CY129" s="2">
        <f t="shared" si="277"/>
        <v>53.484000000000002</v>
      </c>
      <c r="CZ129" s="2">
        <f t="shared" si="278"/>
        <v>55.387</v>
      </c>
      <c r="DA129" s="2">
        <f t="shared" si="279"/>
        <v>55.274000000000001</v>
      </c>
      <c r="DB129" s="2">
        <f t="shared" si="280"/>
        <v>53.677</v>
      </c>
      <c r="DC129" s="2">
        <f t="shared" si="281"/>
        <v>56.677</v>
      </c>
      <c r="DD129" s="2">
        <f t="shared" si="282"/>
        <v>55.564999999999998</v>
      </c>
      <c r="DE129" s="2">
        <f t="shared" si="283"/>
        <v>55.21</v>
      </c>
      <c r="DF129" s="2">
        <f t="shared" si="284"/>
        <v>51.484000000000002</v>
      </c>
      <c r="DG129" s="2">
        <f t="shared" si="285"/>
        <v>50.418999999999997</v>
      </c>
      <c r="DH129" s="2">
        <f t="shared" si="286"/>
        <v>55.758000000000003</v>
      </c>
      <c r="DI129" s="2">
        <f t="shared" si="287"/>
        <v>53.838999999999999</v>
      </c>
      <c r="DK129" s="2">
        <f t="shared" si="288"/>
        <v>71.282321935013357</v>
      </c>
      <c r="DL129" s="2">
        <f t="shared" si="433"/>
        <v>70.94881619533804</v>
      </c>
      <c r="DM129" s="2">
        <f t="shared" si="433"/>
        <v>70.036182751262757</v>
      </c>
      <c r="DN129" s="2">
        <f t="shared" si="433"/>
        <v>79.211602959830884</v>
      </c>
      <c r="DO129" s="2">
        <f t="shared" si="433"/>
        <v>78.119974932044713</v>
      </c>
      <c r="DP129" s="2">
        <f t="shared" si="433"/>
        <v>74.397234340815132</v>
      </c>
      <c r="DQ129" s="2">
        <f t="shared" si="433"/>
        <v>78.713205285412272</v>
      </c>
      <c r="DR129" s="2">
        <f t="shared" si="433"/>
        <v>77.730192664019668</v>
      </c>
      <c r="DS129" s="2">
        <f t="shared" si="433"/>
        <v>78.345751736635449</v>
      </c>
      <c r="DT129" s="2">
        <f t="shared" si="433"/>
        <v>80.091743672852004</v>
      </c>
      <c r="DU129" s="2">
        <f t="shared" si="433"/>
        <v>78.648370731707345</v>
      </c>
      <c r="DV129" s="2">
        <f t="shared" si="433"/>
        <v>76.877883910001898</v>
      </c>
      <c r="DW129" s="2">
        <f t="shared" si="433"/>
        <v>74.322162790697689</v>
      </c>
      <c r="DX129" s="2">
        <f t="shared" si="433"/>
        <v>76.391479407979389</v>
      </c>
      <c r="DY129" s="2">
        <f t="shared" si="433"/>
        <v>72.457773618538326</v>
      </c>
      <c r="EA129" s="2">
        <f t="shared" si="228"/>
        <v>48.33949811925276</v>
      </c>
      <c r="EB129" s="2">
        <f t="shared" si="290"/>
        <v>47.911656983520189</v>
      </c>
      <c r="EC129" s="2">
        <f t="shared" si="291"/>
        <v>48.266939415311114</v>
      </c>
      <c r="ED129" s="2">
        <f t="shared" si="292"/>
        <v>52.197674857123914</v>
      </c>
      <c r="EE129" s="2">
        <f t="shared" si="293"/>
        <v>53.743935200693052</v>
      </c>
      <c r="EF129" s="2">
        <f t="shared" si="294"/>
        <v>55.414475220128743</v>
      </c>
      <c r="EG129" s="2">
        <f t="shared" si="295"/>
        <v>55.848503480282361</v>
      </c>
      <c r="EH129" s="2">
        <f t="shared" si="296"/>
        <v>55.546740221100833</v>
      </c>
      <c r="EI129" s="2">
        <f t="shared" si="297"/>
        <v>56.044963535770805</v>
      </c>
      <c r="EJ129" s="2">
        <f t="shared" si="298"/>
        <v>55.872767617215821</v>
      </c>
      <c r="EK129" s="2">
        <f t="shared" si="299"/>
        <v>53.076722549550638</v>
      </c>
      <c r="EL129" s="2">
        <f t="shared" si="300"/>
        <v>51.631155547777396</v>
      </c>
      <c r="EM129" s="2">
        <f t="shared" si="301"/>
        <v>52.986503872076106</v>
      </c>
      <c r="EN129" s="2">
        <f t="shared" si="302"/>
        <v>55.478978027835353</v>
      </c>
      <c r="EO129" s="2">
        <f t="shared" si="303"/>
        <v>55.621797980003429</v>
      </c>
      <c r="EQ129" s="2">
        <f t="shared" si="304"/>
        <v>48.000877457006744</v>
      </c>
      <c r="ER129" s="2">
        <f t="shared" si="434"/>
        <v>47.85326638038616</v>
      </c>
      <c r="ES129" s="2">
        <f t="shared" si="434"/>
        <v>48.090570713550733</v>
      </c>
      <c r="ET129" s="2">
        <f t="shared" si="434"/>
        <v>51.752361290439836</v>
      </c>
      <c r="EU129" s="2">
        <f t="shared" si="434"/>
        <v>53.679556065323659</v>
      </c>
      <c r="EV129" s="2">
        <f t="shared" si="434"/>
        <v>55.254555167251482</v>
      </c>
      <c r="EW129" s="2">
        <f t="shared" si="434"/>
        <v>55.671633536140526</v>
      </c>
      <c r="EX129" s="2">
        <f t="shared" si="434"/>
        <v>55.349847450978054</v>
      </c>
      <c r="EY129" s="2">
        <f t="shared" si="434"/>
        <v>55.963967373861671</v>
      </c>
      <c r="EZ129" s="2">
        <f t="shared" si="434"/>
        <v>55.782971857341224</v>
      </c>
      <c r="FA129" s="2">
        <f t="shared" si="434"/>
        <v>52.973270978528191</v>
      </c>
      <c r="FB129" s="2">
        <f t="shared" si="434"/>
        <v>51.71107862330242</v>
      </c>
      <c r="FC129" s="2">
        <f t="shared" si="434"/>
        <v>52.502872353118931</v>
      </c>
      <c r="FD129" s="2">
        <f t="shared" si="434"/>
        <v>55.547450688850546</v>
      </c>
      <c r="FE129" s="2">
        <f t="shared" si="434"/>
        <v>55.705666184047281</v>
      </c>
      <c r="FG129" s="2">
        <f t="shared" si="306"/>
        <v>0.99579509539987676</v>
      </c>
      <c r="FH129" s="2">
        <f t="shared" si="435"/>
        <v>0.99591309151329277</v>
      </c>
      <c r="FI129" s="2">
        <f t="shared" si="435"/>
        <v>0.99496756429427946</v>
      </c>
      <c r="FJ129" s="2">
        <f t="shared" si="435"/>
        <v>0.99534254731571248</v>
      </c>
      <c r="FK129" s="2">
        <f t="shared" si="435"/>
        <v>0.99527476921188118</v>
      </c>
      <c r="FL129" s="2">
        <f t="shared" si="435"/>
        <v>0.9949730214723993</v>
      </c>
      <c r="FM129" s="2">
        <f t="shared" si="435"/>
        <v>0.99494996924796364</v>
      </c>
      <c r="FN129" s="2">
        <f t="shared" si="435"/>
        <v>0.99491190578877819</v>
      </c>
      <c r="FO129" s="2">
        <f t="shared" si="435"/>
        <v>0.99515004371377158</v>
      </c>
      <c r="FP129" s="2">
        <f t="shared" si="435"/>
        <v>0.99527736954799173</v>
      </c>
      <c r="FQ129" s="2">
        <f t="shared" si="435"/>
        <v>0.99433869658591922</v>
      </c>
      <c r="FR129" s="2">
        <f t="shared" si="435"/>
        <v>0.9947551325501347</v>
      </c>
      <c r="FS129" s="2">
        <f t="shared" si="435"/>
        <v>0.99484537212013513</v>
      </c>
      <c r="FT129" s="2">
        <f t="shared" si="435"/>
        <v>0.99328614550620964</v>
      </c>
      <c r="FU129" s="2">
        <f t="shared" si="435"/>
        <v>0.99282725708297759</v>
      </c>
      <c r="FW129" s="2">
        <f t="shared" si="324"/>
        <v>4.9899418043869654E-3</v>
      </c>
      <c r="FX129" s="2">
        <f t="shared" si="376"/>
        <v>7.7237459986072097E-3</v>
      </c>
      <c r="FY129" s="2">
        <f t="shared" si="377"/>
        <v>5.0705970157448235E-3</v>
      </c>
      <c r="FZ129" s="2">
        <f t="shared" si="378"/>
        <v>6.4873268153933378E-3</v>
      </c>
      <c r="GA129" s="2">
        <f t="shared" si="379"/>
        <v>5.3841391216401142E-3</v>
      </c>
      <c r="GB129" s="2">
        <f t="shared" si="380"/>
        <v>5.4496910484986725E-3</v>
      </c>
      <c r="GC129" s="2">
        <f t="shared" si="381"/>
        <v>5.3644635810846334E-3</v>
      </c>
      <c r="GD129" s="2">
        <f t="shared" si="382"/>
        <v>6.822476696742334E-3</v>
      </c>
      <c r="GE129" s="2">
        <f t="shared" si="383"/>
        <v>6.7856625845700673E-3</v>
      </c>
      <c r="GF129" s="2">
        <f t="shared" si="384"/>
        <v>7.0132159120595361E-3</v>
      </c>
      <c r="GG129" s="2">
        <f t="shared" si="385"/>
        <v>5.4610277214502071E-3</v>
      </c>
      <c r="GH129" s="2">
        <f t="shared" si="386"/>
        <v>4.9537335492322388E-3</v>
      </c>
      <c r="GI129" s="2">
        <f t="shared" si="387"/>
        <v>4.3713869686999498E-3</v>
      </c>
      <c r="GJ129" s="2">
        <f t="shared" si="388"/>
        <v>3.4257580707562694E-3</v>
      </c>
      <c r="GK129" s="2">
        <f t="shared" si="389"/>
        <v>3.6233828796947312E-3</v>
      </c>
      <c r="GM129" s="86">
        <f t="shared" si="325"/>
        <v>2.8881819700460321E-36</v>
      </c>
      <c r="GN129" s="86">
        <f t="shared" si="390"/>
        <v>2.5518150720301376E-46</v>
      </c>
      <c r="GO129" s="86">
        <f t="shared" si="391"/>
        <v>3.7453859427560759E-59</v>
      </c>
      <c r="GP129" s="86">
        <f t="shared" si="392"/>
        <v>2.0520846404709678E-60</v>
      </c>
      <c r="GQ129" s="86">
        <f t="shared" si="393"/>
        <v>3.6880288178517935E-70</v>
      </c>
      <c r="GR129" s="86">
        <f t="shared" si="394"/>
        <v>1.8534675002954279E-86</v>
      </c>
      <c r="GS129" s="86">
        <f t="shared" si="395"/>
        <v>1.3783090150854762E-88</v>
      </c>
      <c r="GT129" s="86">
        <f t="shared" si="396"/>
        <v>3.4543032545065687E-56</v>
      </c>
      <c r="GU129" s="86">
        <f t="shared" si="397"/>
        <v>6.0211920156893404E-71</v>
      </c>
      <c r="GV129" s="86">
        <f t="shared" si="398"/>
        <v>9.6289023311387429E-73</v>
      </c>
      <c r="GW129" s="86">
        <f t="shared" si="399"/>
        <v>3.2551378400598159E-62</v>
      </c>
      <c r="GX129" s="86">
        <f t="shared" si="400"/>
        <v>5.2499976366120297E-53</v>
      </c>
      <c r="GY129" s="86">
        <f t="shared" si="401"/>
        <v>3.5883055554847679E-42</v>
      </c>
      <c r="GZ129" s="86">
        <f t="shared" si="402"/>
        <v>1.2133966257480343E-29</v>
      </c>
      <c r="HA129" s="86">
        <f t="shared" si="403"/>
        <v>2.5800716568858708E-48</v>
      </c>
      <c r="HC129" s="86">
        <f t="shared" si="326"/>
        <v>1.3190458947395981E-6</v>
      </c>
      <c r="HD129" s="86">
        <f t="shared" si="404"/>
        <v>1.3672833292087571E-7</v>
      </c>
      <c r="HE129" s="86">
        <f t="shared" si="405"/>
        <v>4.1048757762194866E-9</v>
      </c>
      <c r="HF129" s="86">
        <f t="shared" si="406"/>
        <v>1.0914396918922649E-11</v>
      </c>
      <c r="HG129" s="86">
        <f t="shared" si="407"/>
        <v>1.1280769661927732E-10</v>
      </c>
      <c r="HH129" s="86">
        <f t="shared" si="408"/>
        <v>1.9691996722326564E-15</v>
      </c>
      <c r="HI129" s="86">
        <f t="shared" si="409"/>
        <v>1.5020554490266266E-11</v>
      </c>
      <c r="HJ129" s="86">
        <f t="shared" si="410"/>
        <v>8.8669527665917799E-10</v>
      </c>
      <c r="HK129" s="86">
        <f t="shared" si="411"/>
        <v>1.8581750484062995E-13</v>
      </c>
      <c r="HL129" s="86">
        <f t="shared" si="412"/>
        <v>6.6177154654834393E-13</v>
      </c>
      <c r="HM129" s="86">
        <f t="shared" si="413"/>
        <v>1.2641543418709798E-8</v>
      </c>
      <c r="HN129" s="86">
        <f t="shared" si="414"/>
        <v>4.7718796603757518E-9</v>
      </c>
      <c r="HO129" s="86">
        <f t="shared" si="415"/>
        <v>1.6523705764241706E-6</v>
      </c>
      <c r="HP129" s="86">
        <f t="shared" si="416"/>
        <v>2.2885328215312279E-6</v>
      </c>
      <c r="HQ129" s="86">
        <f t="shared" si="417"/>
        <v>2.1594515501712041E-7</v>
      </c>
      <c r="HS129" s="86">
        <f t="shared" si="327"/>
        <v>5.2316199103879766E-10</v>
      </c>
      <c r="HT129" s="86">
        <f t="shared" si="418"/>
        <v>1.118699197687123E-6</v>
      </c>
      <c r="HU129" s="86">
        <f t="shared" si="419"/>
        <v>1.2291105144741745E-9</v>
      </c>
      <c r="HV129" s="86">
        <f t="shared" si="420"/>
        <v>6.5356224910381815E-9</v>
      </c>
      <c r="HW129" s="86">
        <f t="shared" si="421"/>
        <v>1.1331404449129516E-8</v>
      </c>
      <c r="HX129" s="86">
        <f t="shared" si="422"/>
        <v>1.9873646774356344E-9</v>
      </c>
      <c r="HY129" s="86">
        <f t="shared" si="423"/>
        <v>3.408278533173627E-10</v>
      </c>
      <c r="HZ129" s="86">
        <f t="shared" si="424"/>
        <v>2.2466049322097443E-9</v>
      </c>
      <c r="IA129" s="86">
        <f t="shared" si="425"/>
        <v>1.5730446126668707E-8</v>
      </c>
      <c r="IB129" s="86">
        <f t="shared" si="426"/>
        <v>6.9473772500320967E-9</v>
      </c>
      <c r="IC129" s="86">
        <f t="shared" si="427"/>
        <v>2.5251900435051121E-10</v>
      </c>
      <c r="ID129" s="86">
        <f t="shared" si="428"/>
        <v>5.6753204064088433E-10</v>
      </c>
      <c r="IE129" s="86">
        <f t="shared" si="429"/>
        <v>3.1628166722542975E-10</v>
      </c>
      <c r="IF129" s="86">
        <f t="shared" si="430"/>
        <v>2.1093134091662212E-8</v>
      </c>
      <c r="IG129" s="86">
        <f t="shared" si="431"/>
        <v>3.5576906520574032E-6</v>
      </c>
      <c r="II129" s="86">
        <f t="shared" si="328"/>
        <v>1.0287932617200085E-54</v>
      </c>
      <c r="IJ129" s="86">
        <f t="shared" si="329"/>
        <v>8.6784081265271021E-35</v>
      </c>
      <c r="IK129" s="86">
        <f t="shared" si="330"/>
        <v>6.0831604876211219E-53</v>
      </c>
      <c r="IL129" s="86">
        <f t="shared" si="331"/>
        <v>1.2282630052783874E-50</v>
      </c>
      <c r="IM129" s="86">
        <f t="shared" si="332"/>
        <v>2.1049662294605872E-51</v>
      </c>
      <c r="IN129" s="86">
        <f t="shared" si="333"/>
        <v>1.4996472420924718E-52</v>
      </c>
      <c r="IO129" s="86">
        <f t="shared" si="334"/>
        <v>4.9998525777798997E-56</v>
      </c>
      <c r="IP129" s="86">
        <f t="shared" si="335"/>
        <v>8.6503232038927912E-53</v>
      </c>
      <c r="IQ129" s="86">
        <f t="shared" si="336"/>
        <v>1.7795247067220637E-48</v>
      </c>
      <c r="IR129" s="86">
        <f t="shared" si="337"/>
        <v>4.4906838012381564E-52</v>
      </c>
      <c r="IS129" s="86">
        <f t="shared" si="338"/>
        <v>4.969809558158186E-57</v>
      </c>
      <c r="IT129" s="86">
        <f t="shared" si="339"/>
        <v>2.030339602036595E-53</v>
      </c>
      <c r="IU129" s="86">
        <f t="shared" si="340"/>
        <v>1.4993620136900066E-52</v>
      </c>
      <c r="IV129" s="86">
        <f t="shared" si="341"/>
        <v>2.048645799696986E-31</v>
      </c>
      <c r="IW129" s="86">
        <f t="shared" si="342"/>
        <v>1.2021635235877153E-46</v>
      </c>
      <c r="IY129" s="86">
        <f t="shared" si="343"/>
        <v>1.3195690567306369E-6</v>
      </c>
      <c r="IZ129" s="86">
        <f t="shared" si="344"/>
        <v>1.2554275306079988E-6</v>
      </c>
      <c r="JA129" s="86">
        <f t="shared" si="345"/>
        <v>5.3339862906936612E-9</v>
      </c>
      <c r="JB129" s="86">
        <f t="shared" si="346"/>
        <v>6.5465368879571042E-9</v>
      </c>
      <c r="JC129" s="86">
        <f t="shared" si="347"/>
        <v>1.1444212145748793E-8</v>
      </c>
      <c r="JD129" s="86">
        <f t="shared" si="348"/>
        <v>1.9873666466353065E-9</v>
      </c>
      <c r="JE129" s="86">
        <f t="shared" si="349"/>
        <v>3.5584840780762894E-10</v>
      </c>
      <c r="JF129" s="86">
        <f t="shared" si="350"/>
        <v>3.1333002088689222E-9</v>
      </c>
      <c r="JG129" s="86">
        <f t="shared" si="351"/>
        <v>1.573063194417355E-8</v>
      </c>
      <c r="JH129" s="86">
        <f t="shared" si="352"/>
        <v>6.9480390215786454E-9</v>
      </c>
      <c r="JI129" s="86">
        <f t="shared" si="353"/>
        <v>1.2894062423060309E-8</v>
      </c>
      <c r="JJ129" s="86">
        <f t="shared" si="354"/>
        <v>5.339411701016636E-9</v>
      </c>
      <c r="JK129" s="86">
        <f t="shared" si="355"/>
        <v>1.652686858091396E-6</v>
      </c>
      <c r="JL129" s="86">
        <f t="shared" si="356"/>
        <v>2.3096259556228899E-6</v>
      </c>
      <c r="JM129" s="86">
        <f t="shared" si="357"/>
        <v>3.7736358070745238E-6</v>
      </c>
    </row>
    <row r="130" spans="2:273" x14ac:dyDescent="0.25">
      <c r="B130" s="2">
        <v>103</v>
      </c>
      <c r="C130" s="37">
        <v>48.567</v>
      </c>
      <c r="D130" s="37">
        <v>50.113</v>
      </c>
      <c r="E130" s="37">
        <v>46.645000000000003</v>
      </c>
      <c r="F130" s="37">
        <v>51.031999999999996</v>
      </c>
      <c r="G130" s="37">
        <v>52.902999999999999</v>
      </c>
      <c r="H130" s="37">
        <v>55.29</v>
      </c>
      <c r="I130" s="37">
        <v>55.677</v>
      </c>
      <c r="J130" s="37">
        <v>59</v>
      </c>
      <c r="K130" s="37">
        <v>55.902999999999999</v>
      </c>
      <c r="L130" s="37">
        <v>56.177</v>
      </c>
      <c r="M130" s="37">
        <v>53.338999999999999</v>
      </c>
      <c r="N130" s="37">
        <v>52.613</v>
      </c>
      <c r="O130" s="37">
        <v>52.338999999999999</v>
      </c>
      <c r="P130" s="37">
        <v>54.402999999999999</v>
      </c>
      <c r="Q130" s="37">
        <v>54.468000000000004</v>
      </c>
      <c r="S130" s="4">
        <f t="shared" si="229"/>
        <v>48.273897516588555</v>
      </c>
      <c r="T130" s="4">
        <f t="shared" si="230"/>
        <v>47.867126993916138</v>
      </c>
      <c r="U130" s="4">
        <f t="shared" si="231"/>
        <v>48.214855592240234</v>
      </c>
      <c r="V130" s="4">
        <f t="shared" si="232"/>
        <v>52.101376925899146</v>
      </c>
      <c r="W130" s="4">
        <f t="shared" si="233"/>
        <v>53.706036682642278</v>
      </c>
      <c r="X130" s="4">
        <f t="shared" si="234"/>
        <v>55.369552624318146</v>
      </c>
      <c r="Y130" s="4">
        <f t="shared" si="235"/>
        <v>55.809927235000544</v>
      </c>
      <c r="Z130" s="4">
        <f t="shared" si="236"/>
        <v>55.516749483368969</v>
      </c>
      <c r="AA130" s="4">
        <f t="shared" si="237"/>
        <v>56.029686479800425</v>
      </c>
      <c r="AB130" s="4">
        <f t="shared" si="238"/>
        <v>55.861584869609146</v>
      </c>
      <c r="AC130" s="4">
        <f t="shared" si="239"/>
        <v>53.081043323417404</v>
      </c>
      <c r="AD130" s="4">
        <f t="shared" si="240"/>
        <v>51.633602188388672</v>
      </c>
      <c r="AE130" s="4">
        <f t="shared" si="241"/>
        <v>52.965496839260112</v>
      </c>
      <c r="AF130" s="4">
        <f t="shared" si="242"/>
        <v>55.498902557563298</v>
      </c>
      <c r="AG130" s="4">
        <f t="shared" si="243"/>
        <v>55.668817629244387</v>
      </c>
      <c r="AI130" s="4">
        <f t="shared" si="244"/>
        <v>0.29310248341144529</v>
      </c>
      <c r="AJ130" s="4">
        <f t="shared" si="245"/>
        <v>2.2458730060838619</v>
      </c>
      <c r="AK130" s="4">
        <f t="shared" si="246"/>
        <v>-1.5698555922402306</v>
      </c>
      <c r="AL130" s="4">
        <f t="shared" si="247"/>
        <v>-1.0693769258991495</v>
      </c>
      <c r="AM130" s="4">
        <f t="shared" si="248"/>
        <v>-0.80303668264227923</v>
      </c>
      <c r="AN130" s="4">
        <f t="shared" si="249"/>
        <v>-7.9552624318147025E-2</v>
      </c>
      <c r="AO130" s="4">
        <f t="shared" si="250"/>
        <v>-0.13292723500054393</v>
      </c>
      <c r="AP130" s="4">
        <f t="shared" si="251"/>
        <v>3.4832505166310312</v>
      </c>
      <c r="AQ130" s="4">
        <f t="shared" si="252"/>
        <v>-0.12668647980042635</v>
      </c>
      <c r="AR130" s="4">
        <f t="shared" si="253"/>
        <v>0.31541513039085345</v>
      </c>
      <c r="AS130" s="4">
        <f t="shared" si="254"/>
        <v>0.25795667658259447</v>
      </c>
      <c r="AT130" s="4">
        <f t="shared" si="255"/>
        <v>0.979397811611328</v>
      </c>
      <c r="AU130" s="4">
        <f t="shared" si="256"/>
        <v>-0.62649683926011335</v>
      </c>
      <c r="AV130" s="4">
        <f t="shared" si="432"/>
        <v>-1.0959025575632992</v>
      </c>
      <c r="AW130" s="4">
        <f t="shared" si="432"/>
        <v>-1.2008176292443835</v>
      </c>
      <c r="AY130" s="2">
        <f t="shared" si="308"/>
        <v>48.273896181272221</v>
      </c>
      <c r="AZ130" s="2">
        <f t="shared" si="359"/>
        <v>47.867028880649556</v>
      </c>
      <c r="BA130" s="2">
        <f t="shared" si="360"/>
        <v>48.214855240532536</v>
      </c>
      <c r="BB130" s="2">
        <f t="shared" si="361"/>
        <v>52.101374481482395</v>
      </c>
      <c r="BC130" s="2">
        <f t="shared" si="362"/>
        <v>53.706031900492647</v>
      </c>
      <c r="BD130" s="2">
        <f t="shared" si="363"/>
        <v>55.369551519496873</v>
      </c>
      <c r="BE130" s="2">
        <f t="shared" si="364"/>
        <v>55.80992699021219</v>
      </c>
      <c r="BF130" s="2">
        <f t="shared" si="365"/>
        <v>55.516747741887066</v>
      </c>
      <c r="BG130" s="2">
        <f t="shared" si="366"/>
        <v>56.029676290852812</v>
      </c>
      <c r="BH130" s="2">
        <f t="shared" si="367"/>
        <v>55.861578883283777</v>
      </c>
      <c r="BI130" s="2">
        <f t="shared" si="368"/>
        <v>53.081043027164391</v>
      </c>
      <c r="BJ130" s="2">
        <f t="shared" si="369"/>
        <v>51.633601578327692</v>
      </c>
      <c r="BK130" s="2">
        <f t="shared" si="370"/>
        <v>52.965493895613257</v>
      </c>
      <c r="BL130" s="2">
        <f t="shared" si="371"/>
        <v>55.498877192489068</v>
      </c>
      <c r="BM130" s="2">
        <f t="shared" si="372"/>
        <v>55.664505656663756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48.567</v>
      </c>
      <c r="CF130" s="2">
        <f t="shared" si="310"/>
        <v>50.113</v>
      </c>
      <c r="CG130" s="2">
        <f t="shared" si="311"/>
        <v>46.645000000000003</v>
      </c>
      <c r="CH130" s="2">
        <f t="shared" si="312"/>
        <v>51.031999999999996</v>
      </c>
      <c r="CI130" s="2">
        <f t="shared" si="313"/>
        <v>52.902999999999999</v>
      </c>
      <c r="CJ130" s="2">
        <f t="shared" si="314"/>
        <v>55.29</v>
      </c>
      <c r="CK130" s="2">
        <f t="shared" si="315"/>
        <v>55.677</v>
      </c>
      <c r="CL130" s="2">
        <f t="shared" si="316"/>
        <v>59</v>
      </c>
      <c r="CM130" s="2">
        <f t="shared" si="317"/>
        <v>55.902999999999999</v>
      </c>
      <c r="CN130" s="2">
        <f t="shared" si="318"/>
        <v>56.177</v>
      </c>
      <c r="CO130" s="2">
        <f t="shared" si="319"/>
        <v>53.338999999999999</v>
      </c>
      <c r="CP130" s="2">
        <f t="shared" si="320"/>
        <v>52.613</v>
      </c>
      <c r="CQ130" s="2">
        <f t="shared" si="321"/>
        <v>52.338999999999999</v>
      </c>
      <c r="CR130" s="2">
        <f t="shared" si="322"/>
        <v>54.402999999999999</v>
      </c>
      <c r="CS130" s="2">
        <f t="shared" si="323"/>
        <v>54.468000000000004</v>
      </c>
      <c r="CU130" s="2">
        <f t="shared" si="273"/>
        <v>48.567</v>
      </c>
      <c r="CV130" s="2">
        <f t="shared" si="274"/>
        <v>50.113</v>
      </c>
      <c r="CW130" s="2">
        <f t="shared" si="275"/>
        <v>46.645000000000003</v>
      </c>
      <c r="CX130" s="2">
        <f t="shared" si="276"/>
        <v>51.031999999999996</v>
      </c>
      <c r="CY130" s="2">
        <f t="shared" si="277"/>
        <v>52.902999999999999</v>
      </c>
      <c r="CZ130" s="2">
        <f t="shared" si="278"/>
        <v>55.29</v>
      </c>
      <c r="DA130" s="2">
        <f t="shared" si="279"/>
        <v>55.677</v>
      </c>
      <c r="DB130" s="2">
        <f t="shared" si="280"/>
        <v>59</v>
      </c>
      <c r="DC130" s="2">
        <f t="shared" si="281"/>
        <v>55.902999999999999</v>
      </c>
      <c r="DD130" s="2">
        <f t="shared" si="282"/>
        <v>56.177</v>
      </c>
      <c r="DE130" s="2">
        <f t="shared" si="283"/>
        <v>53.338999999999999</v>
      </c>
      <c r="DF130" s="2">
        <f t="shared" si="284"/>
        <v>52.613</v>
      </c>
      <c r="DG130" s="2">
        <f t="shared" si="285"/>
        <v>52.338999999999999</v>
      </c>
      <c r="DH130" s="2">
        <f t="shared" si="286"/>
        <v>54.402999999999999</v>
      </c>
      <c r="DI130" s="2">
        <f t="shared" si="287"/>
        <v>54.468000000000004</v>
      </c>
      <c r="DK130" s="2">
        <f t="shared" si="288"/>
        <v>71.441691354023163</v>
      </c>
      <c r="DL130" s="2">
        <f t="shared" si="433"/>
        <v>71.076046484617677</v>
      </c>
      <c r="DM130" s="2">
        <f t="shared" si="433"/>
        <v>70.149739108122006</v>
      </c>
      <c r="DN130" s="2">
        <f t="shared" si="433"/>
        <v>79.369779281183952</v>
      </c>
      <c r="DO130" s="2">
        <f t="shared" si="433"/>
        <v>78.259265025672022</v>
      </c>
      <c r="DP130" s="2">
        <f t="shared" si="433"/>
        <v>74.46135588688108</v>
      </c>
      <c r="DQ130" s="2">
        <f t="shared" si="433"/>
        <v>78.837048062015512</v>
      </c>
      <c r="DR130" s="2">
        <f t="shared" si="433"/>
        <v>77.837834184155795</v>
      </c>
      <c r="DS130" s="2">
        <f t="shared" si="433"/>
        <v>78.444855028692231</v>
      </c>
      <c r="DT130" s="2">
        <f t="shared" si="433"/>
        <v>80.211853955649175</v>
      </c>
      <c r="DU130" s="2">
        <f t="shared" si="433"/>
        <v>78.779165853658569</v>
      </c>
      <c r="DV130" s="2">
        <f t="shared" si="433"/>
        <v>77.012267023201801</v>
      </c>
      <c r="DW130" s="2">
        <f t="shared" si="433"/>
        <v>74.420930232558163</v>
      </c>
      <c r="DX130" s="2">
        <f t="shared" si="433"/>
        <v>76.548609009008999</v>
      </c>
      <c r="DY130" s="2">
        <f t="shared" si="433"/>
        <v>72.604688057041002</v>
      </c>
      <c r="EA130" s="2">
        <f t="shared" si="228"/>
        <v>48.186387673600173</v>
      </c>
      <c r="EB130" s="2">
        <f t="shared" si="290"/>
        <v>47.780607386774193</v>
      </c>
      <c r="EC130" s="2">
        <f t="shared" si="291"/>
        <v>48.114577317711294</v>
      </c>
      <c r="ED130" s="2">
        <f t="shared" si="292"/>
        <v>51.987875047256892</v>
      </c>
      <c r="EE130" s="2">
        <f t="shared" si="293"/>
        <v>53.600086861103101</v>
      </c>
      <c r="EF130" s="2">
        <f t="shared" si="294"/>
        <v>55.282455687000976</v>
      </c>
      <c r="EG130" s="2">
        <f t="shared" si="295"/>
        <v>55.704279322588803</v>
      </c>
      <c r="EH130" s="2">
        <f t="shared" si="296"/>
        <v>55.413981676579695</v>
      </c>
      <c r="EI130" s="2">
        <f t="shared" si="297"/>
        <v>55.930578252794469</v>
      </c>
      <c r="EJ130" s="2">
        <f t="shared" si="298"/>
        <v>55.756818294586623</v>
      </c>
      <c r="EK130" s="2">
        <f t="shared" si="299"/>
        <v>52.948173730696517</v>
      </c>
      <c r="EL130" s="2">
        <f t="shared" si="300"/>
        <v>51.51117682884145</v>
      </c>
      <c r="EM130" s="2">
        <f t="shared" si="301"/>
        <v>52.866261054579077</v>
      </c>
      <c r="EN130" s="2">
        <f t="shared" si="302"/>
        <v>55.368864474385546</v>
      </c>
      <c r="EO130" s="2">
        <f t="shared" si="303"/>
        <v>55.552616930115015</v>
      </c>
      <c r="EQ130" s="2">
        <f t="shared" si="304"/>
        <v>47.874304823422634</v>
      </c>
      <c r="ER130" s="2">
        <f t="shared" si="434"/>
        <v>47.728738733389129</v>
      </c>
      <c r="ES130" s="2">
        <f t="shared" si="434"/>
        <v>47.952577014443783</v>
      </c>
      <c r="ET130" s="2">
        <f t="shared" si="434"/>
        <v>51.585987737280519</v>
      </c>
      <c r="EU130" s="2">
        <f t="shared" si="434"/>
        <v>53.537898231466201</v>
      </c>
      <c r="EV130" s="2">
        <f t="shared" si="434"/>
        <v>55.136483625731017</v>
      </c>
      <c r="EW130" s="2">
        <f t="shared" si="434"/>
        <v>55.54406601421195</v>
      </c>
      <c r="EX130" s="2">
        <f t="shared" si="434"/>
        <v>55.235255023015625</v>
      </c>
      <c r="EY130" s="2">
        <f t="shared" si="434"/>
        <v>55.859309987138303</v>
      </c>
      <c r="EZ130" s="2">
        <f t="shared" si="434"/>
        <v>55.677017289539577</v>
      </c>
      <c r="FA130" s="2">
        <f t="shared" si="434"/>
        <v>52.853436486169059</v>
      </c>
      <c r="FB130" s="2">
        <f t="shared" si="434"/>
        <v>51.582483427521375</v>
      </c>
      <c r="FC130" s="2">
        <f t="shared" si="434"/>
        <v>52.418914401005885</v>
      </c>
      <c r="FD130" s="2">
        <f t="shared" si="434"/>
        <v>55.43549423973684</v>
      </c>
      <c r="FE130" s="2">
        <f t="shared" si="434"/>
        <v>55.620631314909815</v>
      </c>
      <c r="FG130" s="2">
        <f t="shared" si="306"/>
        <v>0.99616366203479056</v>
      </c>
      <c r="FH130" s="2">
        <f t="shared" si="435"/>
        <v>0.99627135432608327</v>
      </c>
      <c r="FI130" s="2">
        <f t="shared" si="435"/>
        <v>0.99540833089788983</v>
      </c>
      <c r="FJ130" s="2">
        <f t="shared" si="435"/>
        <v>0.9957506112458866</v>
      </c>
      <c r="FK130" s="2">
        <f t="shared" si="435"/>
        <v>0.99568874581654487</v>
      </c>
      <c r="FL130" s="2">
        <f t="shared" si="435"/>
        <v>0.99541331231165775</v>
      </c>
      <c r="FM130" s="2">
        <f t="shared" si="435"/>
        <v>0.99539226977950579</v>
      </c>
      <c r="FN130" s="2">
        <f t="shared" si="435"/>
        <v>0.99535752450470483</v>
      </c>
      <c r="FO130" s="2">
        <f t="shared" si="435"/>
        <v>0.99557489891306539</v>
      </c>
      <c r="FP130" s="2">
        <f t="shared" si="435"/>
        <v>0.99569111932397258</v>
      </c>
      <c r="FQ130" s="2">
        <f t="shared" si="435"/>
        <v>0.99483425669253134</v>
      </c>
      <c r="FR130" s="2">
        <f t="shared" si="435"/>
        <v>0.99521441552825529</v>
      </c>
      <c r="FS130" s="2">
        <f t="shared" si="435"/>
        <v>0.99529679035348873</v>
      </c>
      <c r="FT130" s="2">
        <f t="shared" si="435"/>
        <v>0.99387327258550862</v>
      </c>
      <c r="FU130" s="2">
        <f t="shared" si="435"/>
        <v>0.99345424953397499</v>
      </c>
      <c r="FW130" s="2">
        <f t="shared" si="324"/>
        <v>5.4687296295209071E-3</v>
      </c>
      <c r="FX130" s="2">
        <f t="shared" si="376"/>
        <v>8.4626129686383306E-3</v>
      </c>
      <c r="FY130" s="2">
        <f t="shared" si="377"/>
        <v>5.5570805339845023E-3</v>
      </c>
      <c r="FZ130" s="2">
        <f t="shared" si="378"/>
        <v>7.1087631319343347E-3</v>
      </c>
      <c r="GA130" s="2">
        <f t="shared" si="379"/>
        <v>5.9005261116117421E-3</v>
      </c>
      <c r="GB130" s="2">
        <f t="shared" si="380"/>
        <v>5.972327301874648E-3</v>
      </c>
      <c r="GC130" s="2">
        <f t="shared" si="381"/>
        <v>5.878974665164279E-3</v>
      </c>
      <c r="GD130" s="2">
        <f t="shared" si="382"/>
        <v>7.4757762344088872E-3</v>
      </c>
      <c r="GE130" s="2">
        <f t="shared" si="383"/>
        <v>7.4354633068614033E-3</v>
      </c>
      <c r="GF130" s="2">
        <f t="shared" si="384"/>
        <v>7.6846387335582416E-3</v>
      </c>
      <c r="GG130" s="2">
        <f t="shared" si="385"/>
        <v>5.9847446420737398E-3</v>
      </c>
      <c r="GH130" s="2">
        <f t="shared" si="386"/>
        <v>5.4290661274451774E-3</v>
      </c>
      <c r="GI130" s="2">
        <f t="shared" si="387"/>
        <v>4.7911098784941255E-3</v>
      </c>
      <c r="GJ130" s="2">
        <f t="shared" si="388"/>
        <v>3.7550279519559825E-3</v>
      </c>
      <c r="GK130" s="2">
        <f t="shared" si="389"/>
        <v>3.9715719518915041E-3</v>
      </c>
      <c r="GM130" s="86">
        <f t="shared" si="325"/>
        <v>3.9543744208473356E-38</v>
      </c>
      <c r="GN130" s="86">
        <f t="shared" si="390"/>
        <v>9.3368153677198422E-49</v>
      </c>
      <c r="GO130" s="86">
        <f t="shared" si="391"/>
        <v>3.0623554422688942E-62</v>
      </c>
      <c r="GP130" s="86">
        <f t="shared" si="392"/>
        <v>1.6181964740698044E-63</v>
      </c>
      <c r="GQ130" s="86">
        <f t="shared" si="393"/>
        <v>9.5645058707569891E-74</v>
      </c>
      <c r="GR130" s="86">
        <f t="shared" si="394"/>
        <v>5.4042697167316511E-91</v>
      </c>
      <c r="GS130" s="86">
        <f t="shared" si="395"/>
        <v>2.7656833427407795E-93</v>
      </c>
      <c r="GT130" s="86">
        <f t="shared" si="396"/>
        <v>4.3741725867780713E-59</v>
      </c>
      <c r="GU130" s="86">
        <f t="shared" si="397"/>
        <v>1.2907841237387284E-74</v>
      </c>
      <c r="GV130" s="86">
        <f t="shared" si="398"/>
        <v>1.8932981937423073E-76</v>
      </c>
      <c r="GW130" s="86">
        <f t="shared" si="399"/>
        <v>1.7514170033619079E-65</v>
      </c>
      <c r="GX130" s="86">
        <f t="shared" si="400"/>
        <v>9.0771056161872319E-56</v>
      </c>
      <c r="GY130" s="86">
        <f t="shared" si="401"/>
        <v>2.2525709044739562E-44</v>
      </c>
      <c r="GZ130" s="86">
        <f t="shared" si="402"/>
        <v>3.7544938098256594E-31</v>
      </c>
      <c r="HA130" s="86">
        <f t="shared" si="403"/>
        <v>8.5490891994067148E-51</v>
      </c>
      <c r="HC130" s="86">
        <f t="shared" si="326"/>
        <v>2.131164129331537E-7</v>
      </c>
      <c r="HD130" s="86">
        <f t="shared" si="404"/>
        <v>1.3142709450793028E-8</v>
      </c>
      <c r="HE130" s="86">
        <f t="shared" si="405"/>
        <v>2.4514306112492715E-10</v>
      </c>
      <c r="HF130" s="86">
        <f t="shared" si="406"/>
        <v>3.9307427442092804E-13</v>
      </c>
      <c r="HG130" s="86">
        <f t="shared" si="407"/>
        <v>5.2373189929031009E-12</v>
      </c>
      <c r="HH130" s="86">
        <f t="shared" si="408"/>
        <v>1.5660033428626413E-17</v>
      </c>
      <c r="HI130" s="86">
        <f t="shared" si="409"/>
        <v>4.4277889236521567E-13</v>
      </c>
      <c r="HJ130" s="86">
        <f t="shared" si="410"/>
        <v>5.1998081042997823E-11</v>
      </c>
      <c r="HK130" s="86">
        <f t="shared" si="411"/>
        <v>3.8577624837260758E-15</v>
      </c>
      <c r="HL130" s="86">
        <f t="shared" si="412"/>
        <v>1.8964992313943778E-14</v>
      </c>
      <c r="HM130" s="86">
        <f t="shared" si="413"/>
        <v>1.0251706599008152E-9</v>
      </c>
      <c r="HN130" s="86">
        <f t="shared" si="414"/>
        <v>2.989825529070977E-10</v>
      </c>
      <c r="HO130" s="86">
        <f t="shared" si="415"/>
        <v>2.1254672211272037E-7</v>
      </c>
      <c r="HP130" s="86">
        <f t="shared" si="416"/>
        <v>2.9827030940623609E-7</v>
      </c>
      <c r="HQ130" s="86">
        <f t="shared" si="417"/>
        <v>2.2443197350042746E-8</v>
      </c>
      <c r="HS130" s="86">
        <f t="shared" si="327"/>
        <v>2.2963764688880849E-9</v>
      </c>
      <c r="HT130" s="86">
        <f t="shared" si="418"/>
        <v>3.0761255058769228E-6</v>
      </c>
      <c r="HU130" s="86">
        <f t="shared" si="419"/>
        <v>5.1265461576734289E-9</v>
      </c>
      <c r="HV130" s="86">
        <f t="shared" si="420"/>
        <v>2.6496346007542142E-8</v>
      </c>
      <c r="HW130" s="86">
        <f t="shared" si="421"/>
        <v>4.326319870311461E-8</v>
      </c>
      <c r="HX130" s="86">
        <f t="shared" si="422"/>
        <v>8.2578990247097968E-9</v>
      </c>
      <c r="HY130" s="86">
        <f t="shared" si="423"/>
        <v>1.5794484436859078E-9</v>
      </c>
      <c r="HZ130" s="86">
        <f t="shared" si="424"/>
        <v>9.9320234200568866E-9</v>
      </c>
      <c r="IA130" s="86">
        <f t="shared" si="425"/>
        <v>6.0496570764899978E-8</v>
      </c>
      <c r="IB130" s="86">
        <f t="shared" si="426"/>
        <v>2.9303351382568526E-8</v>
      </c>
      <c r="IC130" s="86">
        <f t="shared" si="427"/>
        <v>1.2061495882085279E-9</v>
      </c>
      <c r="ID130" s="86">
        <f t="shared" si="428"/>
        <v>2.4350227001300375E-9</v>
      </c>
      <c r="IE130" s="86">
        <f t="shared" si="429"/>
        <v>1.3238703801750781E-9</v>
      </c>
      <c r="IF130" s="86">
        <f t="shared" si="430"/>
        <v>6.1769331193396043E-8</v>
      </c>
      <c r="IG130" s="86">
        <f t="shared" si="431"/>
        <v>7.1710898008159537E-6</v>
      </c>
      <c r="II130" s="86">
        <f t="shared" si="328"/>
        <v>6.8712962300122179E-53</v>
      </c>
      <c r="IJ130" s="86">
        <f t="shared" si="329"/>
        <v>1.5198791567762382E-33</v>
      </c>
      <c r="IK130" s="86">
        <f t="shared" si="330"/>
        <v>3.5754361185054452E-51</v>
      </c>
      <c r="IL130" s="86">
        <f t="shared" si="331"/>
        <v>7.2705592310305525E-49</v>
      </c>
      <c r="IM130" s="86">
        <f t="shared" si="332"/>
        <v>1.1457596357277325E-49</v>
      </c>
      <c r="IN130" s="86">
        <f t="shared" si="333"/>
        <v>9.0347525754416843E-51</v>
      </c>
      <c r="IO130" s="86">
        <f t="shared" si="334"/>
        <v>3.9318201697728196E-54</v>
      </c>
      <c r="IP130" s="86">
        <f t="shared" si="335"/>
        <v>6.3931115517042114E-51</v>
      </c>
      <c r="IQ130" s="86">
        <f t="shared" si="336"/>
        <v>9.1153667100645791E-47</v>
      </c>
      <c r="IR130" s="86">
        <f t="shared" si="337"/>
        <v>3.199828936668195E-50</v>
      </c>
      <c r="IS130" s="86">
        <f t="shared" si="338"/>
        <v>4.3001705580501757E-55</v>
      </c>
      <c r="IT130" s="86">
        <f t="shared" si="339"/>
        <v>1.2171964242225442E-51</v>
      </c>
      <c r="IU130" s="86">
        <f t="shared" si="340"/>
        <v>7.6524957857772883E-51</v>
      </c>
      <c r="IV130" s="86">
        <f t="shared" si="341"/>
        <v>1.8588767730567226E-30</v>
      </c>
      <c r="IW130" s="86">
        <f t="shared" si="342"/>
        <v>3.4661701268604054E-45</v>
      </c>
      <c r="IY130" s="86">
        <f t="shared" si="343"/>
        <v>2.1541278940204178E-7</v>
      </c>
      <c r="IZ130" s="86">
        <f t="shared" si="344"/>
        <v>3.089268215327716E-6</v>
      </c>
      <c r="JA130" s="86">
        <f t="shared" si="345"/>
        <v>5.3716892187983563E-9</v>
      </c>
      <c r="JB130" s="86">
        <f t="shared" si="346"/>
        <v>2.6496739081816562E-8</v>
      </c>
      <c r="JC130" s="86">
        <f t="shared" si="347"/>
        <v>4.3268436022107514E-8</v>
      </c>
      <c r="JD130" s="86">
        <f t="shared" si="348"/>
        <v>8.2578990403698296E-9</v>
      </c>
      <c r="JE130" s="86">
        <f t="shared" si="349"/>
        <v>1.579891222578273E-9</v>
      </c>
      <c r="JF130" s="86">
        <f t="shared" si="350"/>
        <v>9.9840215010998844E-9</v>
      </c>
      <c r="JG130" s="86">
        <f t="shared" si="351"/>
        <v>6.0496574622662462E-8</v>
      </c>
      <c r="JH130" s="86">
        <f t="shared" si="352"/>
        <v>2.9303370347560839E-8</v>
      </c>
      <c r="JI130" s="86">
        <f t="shared" si="353"/>
        <v>2.2313202481093428E-9</v>
      </c>
      <c r="JJ130" s="86">
        <f t="shared" si="354"/>
        <v>2.7340052530371354E-9</v>
      </c>
      <c r="JK130" s="86">
        <f t="shared" si="355"/>
        <v>2.1387059249289543E-7</v>
      </c>
      <c r="JL130" s="86">
        <f t="shared" si="356"/>
        <v>3.6003964059963215E-7</v>
      </c>
      <c r="JM130" s="86">
        <f t="shared" si="357"/>
        <v>7.1935329981659967E-6</v>
      </c>
    </row>
    <row r="131" spans="2:273" x14ac:dyDescent="0.25">
      <c r="B131" s="2">
        <v>104</v>
      </c>
      <c r="C131" s="37">
        <v>47.567</v>
      </c>
      <c r="D131" s="37">
        <v>45.854999999999997</v>
      </c>
      <c r="E131" s="37">
        <v>46.418999999999997</v>
      </c>
      <c r="F131" s="37">
        <v>53.274000000000001</v>
      </c>
      <c r="G131" s="37">
        <v>54.225999999999999</v>
      </c>
      <c r="H131" s="37">
        <v>54.031999999999996</v>
      </c>
      <c r="I131" s="37">
        <v>54.951999999999998</v>
      </c>
      <c r="J131" s="37">
        <v>55.468000000000004</v>
      </c>
      <c r="K131" s="37">
        <v>57</v>
      </c>
      <c r="L131" s="37">
        <v>55.145000000000003</v>
      </c>
      <c r="M131" s="37">
        <v>50.805999999999997</v>
      </c>
      <c r="N131" s="37">
        <v>50.935000000000002</v>
      </c>
      <c r="O131" s="37">
        <v>52.338999999999999</v>
      </c>
      <c r="P131" s="37">
        <v>54.918999999999997</v>
      </c>
      <c r="Q131" s="37">
        <v>55.531999999999996</v>
      </c>
      <c r="S131" s="4">
        <f t="shared" si="229"/>
        <v>48.114052418744272</v>
      </c>
      <c r="T131" s="4">
        <f t="shared" si="230"/>
        <v>47.729507882104947</v>
      </c>
      <c r="U131" s="4">
        <f t="shared" si="231"/>
        <v>48.054744388886149</v>
      </c>
      <c r="V131" s="4">
        <f t="shared" si="232"/>
        <v>51.882876654450136</v>
      </c>
      <c r="W131" s="4">
        <f t="shared" si="233"/>
        <v>53.553975372304052</v>
      </c>
      <c r="X131" s="4">
        <f t="shared" si="234"/>
        <v>55.230656898909906</v>
      </c>
      <c r="Y131" s="4">
        <f t="shared" si="235"/>
        <v>55.657508543663667</v>
      </c>
      <c r="Z131" s="4">
        <f t="shared" si="236"/>
        <v>55.37591430721109</v>
      </c>
      <c r="AA131" s="4">
        <f t="shared" si="237"/>
        <v>55.90748628360852</v>
      </c>
      <c r="AB131" s="4">
        <f t="shared" si="238"/>
        <v>55.737370550407661</v>
      </c>
      <c r="AC131" s="4">
        <f t="shared" si="239"/>
        <v>52.942035051527753</v>
      </c>
      <c r="AD131" s="4">
        <f t="shared" si="240"/>
        <v>51.504030630761847</v>
      </c>
      <c r="AE131" s="4">
        <f t="shared" si="241"/>
        <v>52.837295664231334</v>
      </c>
      <c r="AF131" s="4">
        <f t="shared" si="242"/>
        <v>55.378982707596435</v>
      </c>
      <c r="AG131" s="4">
        <f t="shared" si="243"/>
        <v>55.59506600927331</v>
      </c>
      <c r="AI131" s="4">
        <f t="shared" si="244"/>
        <v>-0.54705241874427202</v>
      </c>
      <c r="AJ131" s="4">
        <f t="shared" si="245"/>
        <v>-1.8745078821049503</v>
      </c>
      <c r="AK131" s="4">
        <f t="shared" si="246"/>
        <v>-1.6357443888861525</v>
      </c>
      <c r="AL131" s="4">
        <f t="shared" si="247"/>
        <v>1.3911233455498646</v>
      </c>
      <c r="AM131" s="4">
        <f t="shared" si="248"/>
        <v>0.67202462769594717</v>
      </c>
      <c r="AN131" s="4">
        <f t="shared" si="249"/>
        <v>-1.1986568989099098</v>
      </c>
      <c r="AO131" s="4">
        <f t="shared" si="250"/>
        <v>-0.70550854366366877</v>
      </c>
      <c r="AP131" s="4">
        <f t="shared" si="251"/>
        <v>9.208569278891332E-2</v>
      </c>
      <c r="AQ131" s="4">
        <f t="shared" si="252"/>
        <v>1.0925137163914798</v>
      </c>
      <c r="AR131" s="4">
        <f t="shared" si="253"/>
        <v>-0.59237055040765796</v>
      </c>
      <c r="AS131" s="4">
        <f t="shared" si="254"/>
        <v>-2.136035051527756</v>
      </c>
      <c r="AT131" s="4">
        <f t="shared" si="255"/>
        <v>-0.56903063076184424</v>
      </c>
      <c r="AU131" s="4">
        <f t="shared" si="256"/>
        <v>-0.49829566423133542</v>
      </c>
      <c r="AV131" s="4">
        <f t="shared" si="432"/>
        <v>-0.45998270759643844</v>
      </c>
      <c r="AW131" s="4">
        <f t="shared" si="432"/>
        <v>-6.3066009273313739E-2</v>
      </c>
      <c r="AY131" s="2">
        <f t="shared" si="308"/>
        <v>48.114052281030588</v>
      </c>
      <c r="AZ131" s="2">
        <f t="shared" si="359"/>
        <v>47.729259603340097</v>
      </c>
      <c r="BA131" s="2">
        <f t="shared" si="360"/>
        <v>48.054743057988524</v>
      </c>
      <c r="BB131" s="2">
        <f t="shared" si="361"/>
        <v>51.882867661493933</v>
      </c>
      <c r="BC131" s="2">
        <f t="shared" si="362"/>
        <v>53.553958741006795</v>
      </c>
      <c r="BD131" s="2">
        <f t="shared" si="363"/>
        <v>55.230652718419222</v>
      </c>
      <c r="BE131" s="2">
        <f t="shared" si="364"/>
        <v>55.657507513765147</v>
      </c>
      <c r="BF131" s="2">
        <f t="shared" si="365"/>
        <v>55.375907349148903</v>
      </c>
      <c r="BG131" s="2">
        <f t="shared" si="366"/>
        <v>55.907450684413</v>
      </c>
      <c r="BH131" s="2">
        <f t="shared" si="367"/>
        <v>55.737347748790171</v>
      </c>
      <c r="BI131" s="2">
        <f t="shared" si="368"/>
        <v>52.94203379150759</v>
      </c>
      <c r="BJ131" s="2">
        <f t="shared" si="369"/>
        <v>51.504028249854571</v>
      </c>
      <c r="BK131" s="2">
        <f t="shared" si="370"/>
        <v>52.83729399581258</v>
      </c>
      <c r="BL131" s="2">
        <f t="shared" si="371"/>
        <v>55.378920294699427</v>
      </c>
      <c r="BM131" s="2">
        <f t="shared" si="372"/>
        <v>55.586809768198577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47.567</v>
      </c>
      <c r="CF131" s="2">
        <f t="shared" si="310"/>
        <v>45.854999999999997</v>
      </c>
      <c r="CG131" s="2">
        <f t="shared" si="311"/>
        <v>46.418999999999997</v>
      </c>
      <c r="CH131" s="2">
        <f t="shared" si="312"/>
        <v>53.274000000000001</v>
      </c>
      <c r="CI131" s="2">
        <f t="shared" si="313"/>
        <v>54.225999999999999</v>
      </c>
      <c r="CJ131" s="2">
        <f t="shared" si="314"/>
        <v>54.031999999999996</v>
      </c>
      <c r="CK131" s="2">
        <f t="shared" si="315"/>
        <v>54.951999999999998</v>
      </c>
      <c r="CL131" s="2">
        <f t="shared" si="316"/>
        <v>55.468000000000004</v>
      </c>
      <c r="CM131" s="2">
        <f t="shared" si="317"/>
        <v>57</v>
      </c>
      <c r="CN131" s="2">
        <f t="shared" si="318"/>
        <v>55.145000000000003</v>
      </c>
      <c r="CO131" s="2">
        <f t="shared" si="319"/>
        <v>50.805999999999997</v>
      </c>
      <c r="CP131" s="2">
        <f t="shared" si="320"/>
        <v>50.935000000000002</v>
      </c>
      <c r="CQ131" s="2">
        <f t="shared" si="321"/>
        <v>52.338999999999999</v>
      </c>
      <c r="CR131" s="2">
        <f t="shared" si="322"/>
        <v>54.918999999999997</v>
      </c>
      <c r="CS131" s="2">
        <f t="shared" si="323"/>
        <v>55.531999999999996</v>
      </c>
      <c r="CU131" s="2">
        <f t="shared" si="273"/>
        <v>47.567</v>
      </c>
      <c r="CV131" s="2">
        <f t="shared" si="274"/>
        <v>45.854999999999997</v>
      </c>
      <c r="CW131" s="2">
        <f t="shared" si="275"/>
        <v>46.418999999999997</v>
      </c>
      <c r="CX131" s="2">
        <f t="shared" si="276"/>
        <v>53.274000000000001</v>
      </c>
      <c r="CY131" s="2">
        <f t="shared" si="277"/>
        <v>54.225999999999999</v>
      </c>
      <c r="CZ131" s="2">
        <f t="shared" si="278"/>
        <v>54.031999999999996</v>
      </c>
      <c r="DA131" s="2">
        <f t="shared" si="279"/>
        <v>54.951999999999998</v>
      </c>
      <c r="DB131" s="2">
        <f t="shared" si="280"/>
        <v>55.468000000000004</v>
      </c>
      <c r="DC131" s="2">
        <f t="shared" si="281"/>
        <v>57</v>
      </c>
      <c r="DD131" s="2">
        <f t="shared" si="282"/>
        <v>55.145000000000003</v>
      </c>
      <c r="DE131" s="2">
        <f t="shared" si="283"/>
        <v>50.805999999999997</v>
      </c>
      <c r="DF131" s="2">
        <f t="shared" si="284"/>
        <v>50.935000000000002</v>
      </c>
      <c r="DG131" s="2">
        <f t="shared" si="285"/>
        <v>52.338999999999999</v>
      </c>
      <c r="DH131" s="2">
        <f t="shared" si="286"/>
        <v>54.918999999999997</v>
      </c>
      <c r="DI131" s="2">
        <f t="shared" si="287"/>
        <v>55.531999999999996</v>
      </c>
      <c r="DK131" s="2">
        <f t="shared" si="288"/>
        <v>71.60106077303297</v>
      </c>
      <c r="DL131" s="2">
        <f t="shared" si="433"/>
        <v>71.203276773897315</v>
      </c>
      <c r="DM131" s="2">
        <f t="shared" si="433"/>
        <v>70.263295464981255</v>
      </c>
      <c r="DN131" s="2">
        <f t="shared" si="433"/>
        <v>79.52795560253702</v>
      </c>
      <c r="DO131" s="2">
        <f t="shared" si="433"/>
        <v>78.398555119299317</v>
      </c>
      <c r="DP131" s="2">
        <f t="shared" si="433"/>
        <v>74.525477432947042</v>
      </c>
      <c r="DQ131" s="2">
        <f t="shared" si="433"/>
        <v>78.960890838618752</v>
      </c>
      <c r="DR131" s="2">
        <f t="shared" si="433"/>
        <v>77.945475704291937</v>
      </c>
      <c r="DS131" s="2">
        <f t="shared" si="433"/>
        <v>78.543958320749013</v>
      </c>
      <c r="DT131" s="2">
        <f t="shared" si="433"/>
        <v>80.331964238446361</v>
      </c>
      <c r="DU131" s="2">
        <f t="shared" si="433"/>
        <v>78.909960975609792</v>
      </c>
      <c r="DV131" s="2">
        <f t="shared" si="433"/>
        <v>77.146650136401703</v>
      </c>
      <c r="DW131" s="2">
        <f t="shared" si="433"/>
        <v>74.519697674418623</v>
      </c>
      <c r="DX131" s="2">
        <f t="shared" si="433"/>
        <v>76.705738610038594</v>
      </c>
      <c r="DY131" s="2">
        <f t="shared" si="433"/>
        <v>72.751602495543665</v>
      </c>
      <c r="EA131" s="2">
        <f t="shared" si="228"/>
        <v>48.033277227947586</v>
      </c>
      <c r="EB131" s="2">
        <f t="shared" si="290"/>
        <v>47.649557790028197</v>
      </c>
      <c r="EC131" s="2">
        <f t="shared" si="291"/>
        <v>47.962215220111474</v>
      </c>
      <c r="ED131" s="2">
        <f t="shared" si="292"/>
        <v>51.778075237389871</v>
      </c>
      <c r="EE131" s="2">
        <f t="shared" si="293"/>
        <v>53.45623852151315</v>
      </c>
      <c r="EF131" s="2">
        <f t="shared" si="294"/>
        <v>55.150436153873216</v>
      </c>
      <c r="EG131" s="2">
        <f t="shared" si="295"/>
        <v>55.560055164895253</v>
      </c>
      <c r="EH131" s="2">
        <f t="shared" si="296"/>
        <v>55.281223132058557</v>
      </c>
      <c r="EI131" s="2">
        <f t="shared" si="297"/>
        <v>55.816192969818132</v>
      </c>
      <c r="EJ131" s="2">
        <f t="shared" si="298"/>
        <v>55.640868971957417</v>
      </c>
      <c r="EK131" s="2">
        <f t="shared" si="299"/>
        <v>52.819624911842396</v>
      </c>
      <c r="EL131" s="2">
        <f t="shared" si="300"/>
        <v>51.391198109905503</v>
      </c>
      <c r="EM131" s="2">
        <f t="shared" si="301"/>
        <v>52.746018237082055</v>
      </c>
      <c r="EN131" s="2">
        <f t="shared" si="302"/>
        <v>55.258750920935739</v>
      </c>
      <c r="EO131" s="2">
        <f t="shared" si="303"/>
        <v>55.483435880226608</v>
      </c>
      <c r="EQ131" s="2">
        <f t="shared" si="304"/>
        <v>47.74773218983853</v>
      </c>
      <c r="ER131" s="2">
        <f t="shared" si="434"/>
        <v>47.604211086392098</v>
      </c>
      <c r="ES131" s="2">
        <f t="shared" si="434"/>
        <v>47.814583315336833</v>
      </c>
      <c r="ET131" s="2">
        <f t="shared" si="434"/>
        <v>51.419614184121201</v>
      </c>
      <c r="EU131" s="2">
        <f t="shared" si="434"/>
        <v>53.396240397608743</v>
      </c>
      <c r="EV131" s="2">
        <f t="shared" si="434"/>
        <v>55.018412084210553</v>
      </c>
      <c r="EW131" s="2">
        <f t="shared" si="434"/>
        <v>55.416498492283374</v>
      </c>
      <c r="EX131" s="2">
        <f t="shared" si="434"/>
        <v>55.120662595053204</v>
      </c>
      <c r="EY131" s="2">
        <f t="shared" si="434"/>
        <v>55.754652600414936</v>
      </c>
      <c r="EZ131" s="2">
        <f t="shared" si="434"/>
        <v>55.571062721737938</v>
      </c>
      <c r="FA131" s="2">
        <f t="shared" si="434"/>
        <v>52.73360199380992</v>
      </c>
      <c r="FB131" s="2">
        <f t="shared" si="434"/>
        <v>51.453888231740322</v>
      </c>
      <c r="FC131" s="2">
        <f t="shared" si="434"/>
        <v>52.334956448892846</v>
      </c>
      <c r="FD131" s="2">
        <f t="shared" si="434"/>
        <v>55.323537790623135</v>
      </c>
      <c r="FE131" s="2">
        <f t="shared" si="434"/>
        <v>55.535596445772356</v>
      </c>
      <c r="FG131" s="2">
        <f t="shared" si="306"/>
        <v>0.99650003675815313</v>
      </c>
      <c r="FH131" s="2">
        <f t="shared" si="435"/>
        <v>0.99659831870429938</v>
      </c>
      <c r="FI131" s="2">
        <f t="shared" si="435"/>
        <v>0.99581065544125735</v>
      </c>
      <c r="FJ131" s="2">
        <f t="shared" si="435"/>
        <v>0.99612306180784094</v>
      </c>
      <c r="FK131" s="2">
        <f t="shared" si="435"/>
        <v>0.99606659734220071</v>
      </c>
      <c r="FL131" s="2">
        <f t="shared" si="435"/>
        <v>0.99581520221582431</v>
      </c>
      <c r="FM131" s="2">
        <f t="shared" si="435"/>
        <v>0.9957959956632807</v>
      </c>
      <c r="FN131" s="2">
        <f t="shared" si="435"/>
        <v>0.99576428178881005</v>
      </c>
      <c r="FO131" s="2">
        <f t="shared" si="435"/>
        <v>0.99596268787186337</v>
      </c>
      <c r="FP131" s="2">
        <f t="shared" si="435"/>
        <v>0.99606876364948793</v>
      </c>
      <c r="FQ131" s="2">
        <f t="shared" si="435"/>
        <v>0.99528664375118703</v>
      </c>
      <c r="FR131" s="2">
        <f t="shared" si="435"/>
        <v>0.99563365651111668</v>
      </c>
      <c r="FS131" s="2">
        <f t="shared" si="435"/>
        <v>0.99570884600805776</v>
      </c>
      <c r="FT131" s="2">
        <f t="shared" si="435"/>
        <v>0.99440934434623229</v>
      </c>
      <c r="FU131" s="2">
        <f t="shared" si="435"/>
        <v>0.99402676430776971</v>
      </c>
      <c r="FW131" s="2">
        <f t="shared" si="324"/>
        <v>5.9931807182956017E-3</v>
      </c>
      <c r="FX131" s="2">
        <f t="shared" si="376"/>
        <v>9.2715008148927056E-3</v>
      </c>
      <c r="FY131" s="2">
        <f t="shared" si="377"/>
        <v>6.0899525901699373E-3</v>
      </c>
      <c r="FZ131" s="2">
        <f t="shared" si="378"/>
        <v>7.7892615835335266E-3</v>
      </c>
      <c r="GA131" s="2">
        <f t="shared" si="379"/>
        <v>6.4661172469113034E-3</v>
      </c>
      <c r="GB131" s="2">
        <f t="shared" si="380"/>
        <v>6.5447555827262711E-3</v>
      </c>
      <c r="GC131" s="2">
        <f t="shared" si="381"/>
        <v>6.442513388366467E-3</v>
      </c>
      <c r="GD131" s="2">
        <f t="shared" si="382"/>
        <v>8.1911178014270961E-3</v>
      </c>
      <c r="GE131" s="2">
        <f t="shared" si="383"/>
        <v>8.1469790765743445E-3</v>
      </c>
      <c r="GF131" s="2">
        <f t="shared" si="384"/>
        <v>8.419796378849655E-3</v>
      </c>
      <c r="GG131" s="2">
        <f t="shared" si="385"/>
        <v>6.5583552324726116E-3</v>
      </c>
      <c r="GH131" s="2">
        <f t="shared" si="386"/>
        <v>5.9497362426007535E-3</v>
      </c>
      <c r="GI131" s="2">
        <f t="shared" si="387"/>
        <v>5.2509203440746985E-3</v>
      </c>
      <c r="GJ131" s="2">
        <f t="shared" si="388"/>
        <v>4.1158152045967173E-3</v>
      </c>
      <c r="GK131" s="2">
        <f t="shared" si="389"/>
        <v>4.3530740818413186E-3</v>
      </c>
      <c r="GM131" s="86">
        <f t="shared" si="325"/>
        <v>4.8435012417990495E-40</v>
      </c>
      <c r="GN131" s="86">
        <f t="shared" si="390"/>
        <v>2.9462287857293624E-51</v>
      </c>
      <c r="GO131" s="86">
        <f t="shared" si="391"/>
        <v>2.0807616341399566E-65</v>
      </c>
      <c r="GP131" s="86">
        <f t="shared" si="392"/>
        <v>1.062552808368708E-66</v>
      </c>
      <c r="GQ131" s="86">
        <f t="shared" si="393"/>
        <v>2.0106097033690281E-77</v>
      </c>
      <c r="GR131" s="86">
        <f t="shared" si="394"/>
        <v>1.2011264030507309E-95</v>
      </c>
      <c r="GS131" s="86">
        <f t="shared" si="395"/>
        <v>4.1772023052904874E-98</v>
      </c>
      <c r="GT131" s="86">
        <f t="shared" si="396"/>
        <v>4.6643484330009874E-62</v>
      </c>
      <c r="GU131" s="86">
        <f t="shared" si="397"/>
        <v>2.2267510811648802E-78</v>
      </c>
      <c r="GV131" s="86">
        <f t="shared" si="398"/>
        <v>2.9988211685392602E-80</v>
      </c>
      <c r="GW131" s="86">
        <f t="shared" si="399"/>
        <v>7.737638757996654E-69</v>
      </c>
      <c r="GX131" s="86">
        <f t="shared" si="400"/>
        <v>1.3297154894356909E-58</v>
      </c>
      <c r="GY131" s="86">
        <f t="shared" si="401"/>
        <v>1.2377926305245035E-46</v>
      </c>
      <c r="GZ131" s="86">
        <f t="shared" si="402"/>
        <v>1.0617157184796003E-32</v>
      </c>
      <c r="HA131" s="86">
        <f t="shared" si="403"/>
        <v>2.4457343559446251E-53</v>
      </c>
      <c r="HC131" s="86">
        <f t="shared" si="326"/>
        <v>3.0473413664459264E-8</v>
      </c>
      <c r="HD131" s="86">
        <f t="shared" si="404"/>
        <v>1.0630012662545986E-9</v>
      </c>
      <c r="HE131" s="86">
        <f t="shared" si="405"/>
        <v>1.1962072036091285E-11</v>
      </c>
      <c r="HF131" s="86">
        <f t="shared" si="406"/>
        <v>1.1430796749767925E-14</v>
      </c>
      <c r="HG131" s="86">
        <f t="shared" si="407"/>
        <v>1.9875628873668031E-13</v>
      </c>
      <c r="HH131" s="86">
        <f t="shared" si="408"/>
        <v>8.918028087254173E-20</v>
      </c>
      <c r="HI131" s="86">
        <f t="shared" si="409"/>
        <v>1.023805428701866E-14</v>
      </c>
      <c r="HJ131" s="86">
        <f t="shared" si="410"/>
        <v>2.5239090219839082E-12</v>
      </c>
      <c r="HK131" s="86">
        <f t="shared" si="411"/>
        <v>6.2412611422912343E-17</v>
      </c>
      <c r="HL131" s="86">
        <f t="shared" si="412"/>
        <v>4.3643029353663918E-16</v>
      </c>
      <c r="HM131" s="86">
        <f t="shared" si="413"/>
        <v>7.0094072775802704E-11</v>
      </c>
      <c r="HN131" s="86">
        <f t="shared" si="414"/>
        <v>1.5385778852765312E-11</v>
      </c>
      <c r="HO131" s="86">
        <f t="shared" si="415"/>
        <v>2.3357059570120732E-8</v>
      </c>
      <c r="HP131" s="86">
        <f t="shared" si="416"/>
        <v>3.3160831204230229E-8</v>
      </c>
      <c r="HQ131" s="86">
        <f t="shared" si="417"/>
        <v>1.9802586760031537E-9</v>
      </c>
      <c r="HS131" s="86">
        <f t="shared" si="327"/>
        <v>9.5435794444068265E-9</v>
      </c>
      <c r="HT131" s="86">
        <f t="shared" si="418"/>
        <v>8.1266049540413354E-6</v>
      </c>
      <c r="HU131" s="86">
        <f t="shared" si="419"/>
        <v>2.0276702095550152E-8</v>
      </c>
      <c r="HV131" s="86">
        <f t="shared" si="420"/>
        <v>1.0160031007779144E-7</v>
      </c>
      <c r="HW131" s="86">
        <f t="shared" si="421"/>
        <v>1.56723884446723E-7</v>
      </c>
      <c r="HX131" s="86">
        <f t="shared" si="422"/>
        <v>3.2504970570069541E-8</v>
      </c>
      <c r="HY131" s="86">
        <f t="shared" si="423"/>
        <v>6.9096266461734679E-9</v>
      </c>
      <c r="HZ131" s="86">
        <f t="shared" si="424"/>
        <v>4.1375179362523973E-8</v>
      </c>
      <c r="IA131" s="86">
        <f t="shared" si="425"/>
        <v>2.2039889301861688E-7</v>
      </c>
      <c r="IB131" s="86">
        <f t="shared" si="426"/>
        <v>1.1649860213685923E-7</v>
      </c>
      <c r="IC131" s="86">
        <f t="shared" si="427"/>
        <v>5.4305099673155315E-9</v>
      </c>
      <c r="ID131" s="86">
        <f t="shared" si="428"/>
        <v>9.9065743159229809E-9</v>
      </c>
      <c r="IE131" s="86">
        <f t="shared" si="429"/>
        <v>5.2715324299981316E-9</v>
      </c>
      <c r="IF131" s="86">
        <f t="shared" si="430"/>
        <v>1.7470519452501367E-7</v>
      </c>
      <c r="IG131" s="86">
        <f t="shared" si="431"/>
        <v>1.4156865895348067E-5</v>
      </c>
      <c r="II131" s="86">
        <f t="shared" si="328"/>
        <v>4.2657789038271544E-51</v>
      </c>
      <c r="IJ131" s="86">
        <f t="shared" si="329"/>
        <v>2.5216286842351661E-32</v>
      </c>
      <c r="IK131" s="86">
        <f t="shared" si="330"/>
        <v>1.9573016791551502E-49</v>
      </c>
      <c r="IL131" s="86">
        <f t="shared" si="331"/>
        <v>3.9938859824886874E-47</v>
      </c>
      <c r="IM131" s="86">
        <f t="shared" si="332"/>
        <v>5.8117618710485315E-48</v>
      </c>
      <c r="IN131" s="86">
        <f t="shared" si="333"/>
        <v>5.0623384053562401E-49</v>
      </c>
      <c r="IO131" s="86">
        <f t="shared" si="334"/>
        <v>2.8626942306224999E-52</v>
      </c>
      <c r="IP131" s="86">
        <f t="shared" si="335"/>
        <v>4.3632906491406634E-49</v>
      </c>
      <c r="IQ131" s="86">
        <f t="shared" si="336"/>
        <v>4.3418201977068201E-45</v>
      </c>
      <c r="IR131" s="86">
        <f t="shared" si="337"/>
        <v>2.1060406573003386E-48</v>
      </c>
      <c r="IS131" s="86">
        <f t="shared" si="338"/>
        <v>3.4381123792191902E-53</v>
      </c>
      <c r="IT131" s="86">
        <f t="shared" si="339"/>
        <v>6.7962222285985611E-50</v>
      </c>
      <c r="IU131" s="86">
        <f t="shared" si="340"/>
        <v>3.6536382488022232E-49</v>
      </c>
      <c r="IV131" s="86">
        <f t="shared" si="341"/>
        <v>1.6277397396192323E-29</v>
      </c>
      <c r="IW131" s="86">
        <f t="shared" si="342"/>
        <v>9.4587499165002654E-44</v>
      </c>
      <c r="IY131" s="86">
        <f t="shared" si="343"/>
        <v>4.0016993108866089E-8</v>
      </c>
      <c r="IZ131" s="86">
        <f t="shared" si="344"/>
        <v>8.1276679553075899E-6</v>
      </c>
      <c r="JA131" s="86">
        <f t="shared" si="345"/>
        <v>2.0288664167586242E-8</v>
      </c>
      <c r="JB131" s="86">
        <f t="shared" si="346"/>
        <v>1.0160032150858818E-7</v>
      </c>
      <c r="JC131" s="86">
        <f t="shared" si="347"/>
        <v>1.5672408320301175E-7</v>
      </c>
      <c r="JD131" s="86">
        <f t="shared" si="348"/>
        <v>3.2504970570158724E-8</v>
      </c>
      <c r="JE131" s="86">
        <f t="shared" si="349"/>
        <v>6.9096368842277547E-9</v>
      </c>
      <c r="JF131" s="86">
        <f t="shared" si="350"/>
        <v>4.1377703271545954E-8</v>
      </c>
      <c r="JG131" s="86">
        <f t="shared" si="351"/>
        <v>2.203988930810295E-7</v>
      </c>
      <c r="JH131" s="86">
        <f t="shared" si="352"/>
        <v>1.1649860257328953E-7</v>
      </c>
      <c r="JI131" s="86">
        <f t="shared" si="353"/>
        <v>5.5006040400913344E-9</v>
      </c>
      <c r="JJ131" s="86">
        <f t="shared" si="354"/>
        <v>9.9219600947757456E-9</v>
      </c>
      <c r="JK131" s="86">
        <f t="shared" si="355"/>
        <v>2.8628592000118863E-8</v>
      </c>
      <c r="JL131" s="86">
        <f t="shared" si="356"/>
        <v>2.0786602572924391E-7</v>
      </c>
      <c r="JM131" s="86">
        <f t="shared" si="357"/>
        <v>1.4158846154024069E-5</v>
      </c>
    </row>
    <row r="132" spans="2:273" x14ac:dyDescent="0.25">
      <c r="B132" s="2">
        <v>105</v>
      </c>
      <c r="C132" s="37">
        <v>45.466999999999999</v>
      </c>
      <c r="D132" s="37">
        <v>47.177</v>
      </c>
      <c r="E132" s="37">
        <v>48.081000000000003</v>
      </c>
      <c r="F132" s="37">
        <v>51.902999999999999</v>
      </c>
      <c r="G132" s="37">
        <v>52.225999999999999</v>
      </c>
      <c r="H132" s="37">
        <v>56.128999999999998</v>
      </c>
      <c r="I132" s="37">
        <v>54.548000000000002</v>
      </c>
      <c r="J132" s="37">
        <v>53.081000000000003</v>
      </c>
      <c r="K132" s="37">
        <v>55.5</v>
      </c>
      <c r="L132" s="37">
        <v>53.918999999999997</v>
      </c>
      <c r="M132" s="37">
        <v>52.758000000000003</v>
      </c>
      <c r="N132" s="37">
        <v>49.645000000000003</v>
      </c>
      <c r="O132" s="37">
        <v>52.161000000000001</v>
      </c>
      <c r="P132" s="37">
        <v>56.468000000000004</v>
      </c>
      <c r="Q132" s="37">
        <v>55.031999999999996</v>
      </c>
      <c r="S132" s="4">
        <f t="shared" si="229"/>
        <v>47.954715128061522</v>
      </c>
      <c r="T132" s="4">
        <f t="shared" si="230"/>
        <v>47.59261342112989</v>
      </c>
      <c r="U132" s="4">
        <f t="shared" si="231"/>
        <v>47.895222724541433</v>
      </c>
      <c r="V132" s="4">
        <f t="shared" si="232"/>
        <v>51.665071371192752</v>
      </c>
      <c r="W132" s="4">
        <f t="shared" si="233"/>
        <v>53.402558132902428</v>
      </c>
      <c r="X132" s="4">
        <f t="shared" si="234"/>
        <v>55.092307299058056</v>
      </c>
      <c r="Y132" s="4">
        <f t="shared" si="235"/>
        <v>55.505721679352504</v>
      </c>
      <c r="Z132" s="4">
        <f t="shared" si="236"/>
        <v>55.235726999027591</v>
      </c>
      <c r="AA132" s="4">
        <f t="shared" si="237"/>
        <v>55.785964224970179</v>
      </c>
      <c r="AB132" s="4">
        <f t="shared" si="238"/>
        <v>55.61385264013105</v>
      </c>
      <c r="AC132" s="4">
        <f t="shared" si="239"/>
        <v>52.803840216210446</v>
      </c>
      <c r="AD132" s="4">
        <f t="shared" si="240"/>
        <v>51.375195638936965</v>
      </c>
      <c r="AE132" s="4">
        <f t="shared" si="241"/>
        <v>52.709726682746719</v>
      </c>
      <c r="AF132" s="4">
        <f t="shared" si="242"/>
        <v>55.25985515415416</v>
      </c>
      <c r="AG132" s="4">
        <f t="shared" si="243"/>
        <v>55.5251964366362</v>
      </c>
      <c r="AI132" s="4">
        <f t="shared" si="244"/>
        <v>-2.4877151280615237</v>
      </c>
      <c r="AJ132" s="4">
        <f t="shared" si="245"/>
        <v>-0.41561342112989053</v>
      </c>
      <c r="AK132" s="4">
        <f t="shared" si="246"/>
        <v>0.18577727545856959</v>
      </c>
      <c r="AL132" s="4">
        <f t="shared" si="247"/>
        <v>0.23792862880724641</v>
      </c>
      <c r="AM132" s="4">
        <f t="shared" si="248"/>
        <v>-1.1765581329024286</v>
      </c>
      <c r="AN132" s="4">
        <f t="shared" si="249"/>
        <v>1.0366927009419413</v>
      </c>
      <c r="AO132" s="4">
        <f t="shared" si="250"/>
        <v>-0.95772167935250252</v>
      </c>
      <c r="AP132" s="4">
        <f t="shared" si="251"/>
        <v>-2.1547269990275879</v>
      </c>
      <c r="AQ132" s="4">
        <f t="shared" si="252"/>
        <v>-0.28596422497017926</v>
      </c>
      <c r="AR132" s="4">
        <f t="shared" si="253"/>
        <v>-1.6948526401310531</v>
      </c>
      <c r="AS132" s="4">
        <f t="shared" si="254"/>
        <v>-4.584021621044343E-2</v>
      </c>
      <c r="AT132" s="4">
        <f t="shared" si="255"/>
        <v>-1.7301956389369622</v>
      </c>
      <c r="AU132" s="4">
        <f t="shared" si="256"/>
        <v>-0.5487266827467181</v>
      </c>
      <c r="AV132" s="4">
        <f t="shared" si="432"/>
        <v>1.2081448458458439</v>
      </c>
      <c r="AW132" s="4">
        <f t="shared" si="432"/>
        <v>-0.49319643663620383</v>
      </c>
      <c r="AY132" s="2">
        <f t="shared" si="308"/>
        <v>47.954715115736477</v>
      </c>
      <c r="AZ132" s="2">
        <f t="shared" si="359"/>
        <v>47.592009607469727</v>
      </c>
      <c r="BA132" s="2">
        <f t="shared" si="360"/>
        <v>47.895217928537292</v>
      </c>
      <c r="BB132" s="2">
        <f t="shared" si="361"/>
        <v>51.665040127666913</v>
      </c>
      <c r="BC132" s="2">
        <f t="shared" si="362"/>
        <v>53.402503336219098</v>
      </c>
      <c r="BD132" s="2">
        <f t="shared" si="363"/>
        <v>55.092292335680291</v>
      </c>
      <c r="BE132" s="2">
        <f t="shared" si="364"/>
        <v>55.505717594538694</v>
      </c>
      <c r="BF132" s="2">
        <f t="shared" si="365"/>
        <v>55.235700840019028</v>
      </c>
      <c r="BG132" s="2">
        <f t="shared" si="366"/>
        <v>55.785846586977286</v>
      </c>
      <c r="BH132" s="2">
        <f t="shared" si="367"/>
        <v>55.613770915740595</v>
      </c>
      <c r="BI132" s="2">
        <f t="shared" si="368"/>
        <v>52.80383508287548</v>
      </c>
      <c r="BJ132" s="2">
        <f t="shared" si="369"/>
        <v>51.375186807374511</v>
      </c>
      <c r="BK132" s="2">
        <f t="shared" si="370"/>
        <v>52.709721364405908</v>
      </c>
      <c r="BL132" s="2">
        <f t="shared" si="371"/>
        <v>55.259690990196546</v>
      </c>
      <c r="BM132" s="2">
        <f t="shared" si="372"/>
        <v>55.509726378491671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45.466999999999999</v>
      </c>
      <c r="CF132" s="2">
        <f t="shared" si="310"/>
        <v>47.177</v>
      </c>
      <c r="CG132" s="2">
        <f t="shared" si="311"/>
        <v>48.081000000000003</v>
      </c>
      <c r="CH132" s="2">
        <f t="shared" si="312"/>
        <v>51.902999999999999</v>
      </c>
      <c r="CI132" s="2">
        <f t="shared" si="313"/>
        <v>52.225999999999999</v>
      </c>
      <c r="CJ132" s="2">
        <f t="shared" si="314"/>
        <v>56.128999999999998</v>
      </c>
      <c r="CK132" s="2">
        <f t="shared" si="315"/>
        <v>54.548000000000002</v>
      </c>
      <c r="CL132" s="2">
        <f t="shared" si="316"/>
        <v>53.081000000000003</v>
      </c>
      <c r="CM132" s="2">
        <f t="shared" si="317"/>
        <v>55.5</v>
      </c>
      <c r="CN132" s="2">
        <f t="shared" si="318"/>
        <v>53.918999999999997</v>
      </c>
      <c r="CO132" s="2">
        <f t="shared" si="319"/>
        <v>52.758000000000003</v>
      </c>
      <c r="CP132" s="2">
        <f t="shared" si="320"/>
        <v>49.645000000000003</v>
      </c>
      <c r="CQ132" s="2">
        <f t="shared" si="321"/>
        <v>52.161000000000001</v>
      </c>
      <c r="CR132" s="2">
        <f t="shared" si="322"/>
        <v>56.468000000000004</v>
      </c>
      <c r="CS132" s="2">
        <f t="shared" si="323"/>
        <v>55.031999999999996</v>
      </c>
      <c r="CU132" s="2">
        <f t="shared" si="273"/>
        <v>45.466999999999999</v>
      </c>
      <c r="CV132" s="2">
        <f t="shared" si="274"/>
        <v>47.177</v>
      </c>
      <c r="CW132" s="2">
        <f t="shared" si="275"/>
        <v>48.081000000000003</v>
      </c>
      <c r="CX132" s="2">
        <f t="shared" si="276"/>
        <v>51.902999999999999</v>
      </c>
      <c r="CY132" s="2">
        <f t="shared" si="277"/>
        <v>52.225999999999999</v>
      </c>
      <c r="CZ132" s="2">
        <f t="shared" si="278"/>
        <v>56.128999999999998</v>
      </c>
      <c r="DA132" s="2">
        <f t="shared" si="279"/>
        <v>54.548000000000002</v>
      </c>
      <c r="DB132" s="2">
        <f t="shared" si="280"/>
        <v>53.081000000000003</v>
      </c>
      <c r="DC132" s="2">
        <f t="shared" si="281"/>
        <v>55.5</v>
      </c>
      <c r="DD132" s="2">
        <f t="shared" si="282"/>
        <v>53.918999999999997</v>
      </c>
      <c r="DE132" s="2">
        <f t="shared" si="283"/>
        <v>52.758000000000003</v>
      </c>
      <c r="DF132" s="2">
        <f t="shared" si="284"/>
        <v>49.645000000000003</v>
      </c>
      <c r="DG132" s="2">
        <f t="shared" si="285"/>
        <v>52.161000000000001</v>
      </c>
      <c r="DH132" s="2">
        <f t="shared" si="286"/>
        <v>56.468000000000004</v>
      </c>
      <c r="DI132" s="2">
        <f t="shared" si="287"/>
        <v>55.031999999999996</v>
      </c>
      <c r="DK132" s="2">
        <f t="shared" si="288"/>
        <v>71.760430192042776</v>
      </c>
      <c r="DL132" s="2">
        <f t="shared" si="433"/>
        <v>71.330507063176952</v>
      </c>
      <c r="DM132" s="2">
        <f t="shared" si="433"/>
        <v>70.376851821840503</v>
      </c>
      <c r="DN132" s="2">
        <f t="shared" si="433"/>
        <v>79.686131923890088</v>
      </c>
      <c r="DO132" s="2">
        <f t="shared" si="433"/>
        <v>78.537845212926626</v>
      </c>
      <c r="DP132" s="2">
        <f t="shared" si="433"/>
        <v>74.589598979013005</v>
      </c>
      <c r="DQ132" s="2">
        <f t="shared" si="433"/>
        <v>79.084733615221992</v>
      </c>
      <c r="DR132" s="2">
        <f t="shared" si="433"/>
        <v>78.053117224428064</v>
      </c>
      <c r="DS132" s="2">
        <f t="shared" si="433"/>
        <v>78.643061612805795</v>
      </c>
      <c r="DT132" s="2">
        <f t="shared" si="433"/>
        <v>80.452074521243546</v>
      </c>
      <c r="DU132" s="2">
        <f t="shared" si="433"/>
        <v>79.040756097561001</v>
      </c>
      <c r="DV132" s="2">
        <f t="shared" si="433"/>
        <v>77.281033249601606</v>
      </c>
      <c r="DW132" s="2">
        <f t="shared" si="433"/>
        <v>74.618465116279083</v>
      </c>
      <c r="DX132" s="2">
        <f t="shared" si="433"/>
        <v>76.862868211068189</v>
      </c>
      <c r="DY132" s="2">
        <f t="shared" si="433"/>
        <v>72.898516934046341</v>
      </c>
      <c r="EA132" s="2">
        <f t="shared" si="228"/>
        <v>47.880166782295007</v>
      </c>
      <c r="EB132" s="2">
        <f t="shared" si="290"/>
        <v>47.518508193282202</v>
      </c>
      <c r="EC132" s="2">
        <f t="shared" si="291"/>
        <v>47.809853122511655</v>
      </c>
      <c r="ED132" s="2">
        <f t="shared" si="292"/>
        <v>51.568275427522856</v>
      </c>
      <c r="EE132" s="2">
        <f t="shared" si="293"/>
        <v>53.312390181923199</v>
      </c>
      <c r="EF132" s="2">
        <f t="shared" si="294"/>
        <v>55.018416620745455</v>
      </c>
      <c r="EG132" s="2">
        <f t="shared" si="295"/>
        <v>55.415831007201696</v>
      </c>
      <c r="EH132" s="2">
        <f t="shared" si="296"/>
        <v>55.148464587537418</v>
      </c>
      <c r="EI132" s="2">
        <f t="shared" si="297"/>
        <v>55.701807686841796</v>
      </c>
      <c r="EJ132" s="2">
        <f t="shared" si="298"/>
        <v>55.524919649328218</v>
      </c>
      <c r="EK132" s="2">
        <f t="shared" si="299"/>
        <v>52.691076092988283</v>
      </c>
      <c r="EL132" s="2">
        <f t="shared" si="300"/>
        <v>51.271219390969556</v>
      </c>
      <c r="EM132" s="2">
        <f t="shared" si="301"/>
        <v>52.625775419585025</v>
      </c>
      <c r="EN132" s="2">
        <f t="shared" si="302"/>
        <v>55.148637367485932</v>
      </c>
      <c r="EO132" s="2">
        <f t="shared" si="303"/>
        <v>55.414254830338194</v>
      </c>
      <c r="EQ132" s="2">
        <f t="shared" si="304"/>
        <v>47.621159556254426</v>
      </c>
      <c r="ER132" s="2">
        <f t="shared" si="434"/>
        <v>47.47968343939506</v>
      </c>
      <c r="ES132" s="2">
        <f t="shared" si="434"/>
        <v>47.676589616229883</v>
      </c>
      <c r="ET132" s="2">
        <f t="shared" si="434"/>
        <v>51.253240630961884</v>
      </c>
      <c r="EU132" s="2">
        <f t="shared" si="434"/>
        <v>53.254582563751285</v>
      </c>
      <c r="EV132" s="2">
        <f t="shared" si="434"/>
        <v>54.900340542690081</v>
      </c>
      <c r="EW132" s="2">
        <f t="shared" si="434"/>
        <v>55.288930970354791</v>
      </c>
      <c r="EX132" s="2">
        <f t="shared" si="434"/>
        <v>55.006070167090783</v>
      </c>
      <c r="EY132" s="2">
        <f t="shared" si="434"/>
        <v>55.649995213691568</v>
      </c>
      <c r="EZ132" s="2">
        <f t="shared" si="434"/>
        <v>55.465108153936292</v>
      </c>
      <c r="FA132" s="2">
        <f t="shared" si="434"/>
        <v>52.613767501450788</v>
      </c>
      <c r="FB132" s="2">
        <f t="shared" si="434"/>
        <v>51.325293035959277</v>
      </c>
      <c r="FC132" s="2">
        <f t="shared" si="434"/>
        <v>52.2509984967798</v>
      </c>
      <c r="FD132" s="2">
        <f t="shared" si="434"/>
        <v>55.211581341509429</v>
      </c>
      <c r="FE132" s="2">
        <f t="shared" si="434"/>
        <v>55.450561576634897</v>
      </c>
      <c r="FG132" s="2">
        <f t="shared" si="306"/>
        <v>0.99680701227733171</v>
      </c>
      <c r="FH132" s="2">
        <f t="shared" si="435"/>
        <v>0.99689670093448579</v>
      </c>
      <c r="FI132" s="2">
        <f t="shared" si="435"/>
        <v>0.9961778634484596</v>
      </c>
      <c r="FJ132" s="2">
        <f t="shared" si="435"/>
        <v>0.99646298376806408</v>
      </c>
      <c r="FK132" s="2">
        <f t="shared" si="435"/>
        <v>0.99641145215561611</v>
      </c>
      <c r="FL132" s="2">
        <f t="shared" si="435"/>
        <v>0.99618201321327227</v>
      </c>
      <c r="FM132" s="2">
        <f t="shared" si="435"/>
        <v>0.99616448369259958</v>
      </c>
      <c r="FN132" s="2">
        <f t="shared" si="435"/>
        <v>0.99613553880472228</v>
      </c>
      <c r="FO132" s="2">
        <f t="shared" si="435"/>
        <v>0.9963166190941285</v>
      </c>
      <c r="FP132" s="2">
        <f t="shared" si="435"/>
        <v>0.99641342921924059</v>
      </c>
      <c r="FQ132" s="2">
        <f t="shared" si="435"/>
        <v>0.9956995845247103</v>
      </c>
      <c r="FR132" s="2">
        <f t="shared" si="435"/>
        <v>0.99601631691500281</v>
      </c>
      <c r="FS132" s="2">
        <f t="shared" si="435"/>
        <v>0.9960849428181392</v>
      </c>
      <c r="FT132" s="2">
        <f t="shared" si="435"/>
        <v>0.99489875205356926</v>
      </c>
      <c r="FU132" s="2">
        <f t="shared" si="435"/>
        <v>0.99454947961818396</v>
      </c>
      <c r="FW132" s="2">
        <f t="shared" si="324"/>
        <v>6.5675945260188972E-3</v>
      </c>
      <c r="FX132" s="2">
        <f t="shared" si="376"/>
        <v>1.0156913153860846E-2</v>
      </c>
      <c r="FY132" s="2">
        <f t="shared" si="377"/>
        <v>6.6735791849632572E-3</v>
      </c>
      <c r="FZ132" s="2">
        <f t="shared" si="378"/>
        <v>8.5343419843998628E-3</v>
      </c>
      <c r="GA132" s="2">
        <f t="shared" si="379"/>
        <v>7.0855363387153482E-3</v>
      </c>
      <c r="GB132" s="2">
        <f t="shared" si="380"/>
        <v>7.1716534255835684E-3</v>
      </c>
      <c r="GC132" s="2">
        <f t="shared" si="381"/>
        <v>7.059687424772706E-3</v>
      </c>
      <c r="GD132" s="2">
        <f t="shared" si="382"/>
        <v>8.9742900105622414E-3</v>
      </c>
      <c r="GE132" s="2">
        <f t="shared" si="383"/>
        <v>8.9259690580437059E-3</v>
      </c>
      <c r="GF132" s="2">
        <f t="shared" si="384"/>
        <v>9.2246297317316352E-3</v>
      </c>
      <c r="GG132" s="2">
        <f t="shared" si="385"/>
        <v>7.1865463119972599E-3</v>
      </c>
      <c r="GH132" s="2">
        <f t="shared" si="386"/>
        <v>6.5200134458686127E-3</v>
      </c>
      <c r="GI132" s="2">
        <f t="shared" si="387"/>
        <v>5.7546043882759938E-3</v>
      </c>
      <c r="GJ132" s="2">
        <f t="shared" si="388"/>
        <v>4.5111103305137653E-3</v>
      </c>
      <c r="GK132" s="2">
        <f t="shared" si="389"/>
        <v>4.7710470881559596E-3</v>
      </c>
      <c r="GM132" s="86">
        <f t="shared" si="325"/>
        <v>5.3070848786014045E-42</v>
      </c>
      <c r="GN132" s="86">
        <f t="shared" si="390"/>
        <v>8.0174889199517249E-54</v>
      </c>
      <c r="GO132" s="86">
        <f t="shared" si="391"/>
        <v>1.1748512836416197E-68</v>
      </c>
      <c r="GP132" s="86">
        <f t="shared" si="392"/>
        <v>5.8095143974106081E-70</v>
      </c>
      <c r="GQ132" s="86">
        <f t="shared" si="393"/>
        <v>3.425918237230265E-81</v>
      </c>
      <c r="GR132" s="86">
        <f t="shared" si="394"/>
        <v>2.0348207324741459E-100</v>
      </c>
      <c r="GS132" s="86">
        <f t="shared" si="395"/>
        <v>4.7487733520495833E-103</v>
      </c>
      <c r="GT132" s="86">
        <f t="shared" si="396"/>
        <v>4.1882462981714262E-65</v>
      </c>
      <c r="GU132" s="86">
        <f t="shared" si="397"/>
        <v>3.0911722117734558E-82</v>
      </c>
      <c r="GV132" s="86">
        <f t="shared" si="398"/>
        <v>3.8261195206161769E-84</v>
      </c>
      <c r="GW132" s="86">
        <f t="shared" si="399"/>
        <v>2.8068027611263235E-72</v>
      </c>
      <c r="GX132" s="86">
        <f t="shared" si="400"/>
        <v>1.6503620607754787E-61</v>
      </c>
      <c r="GY132" s="86">
        <f t="shared" si="401"/>
        <v>5.9536540401981611E-49</v>
      </c>
      <c r="GZ132" s="86">
        <f t="shared" si="402"/>
        <v>2.7438471421284344E-34</v>
      </c>
      <c r="HA132" s="86">
        <f t="shared" si="403"/>
        <v>6.0406919800909524E-56</v>
      </c>
      <c r="HC132" s="86">
        <f t="shared" si="326"/>
        <v>3.8564769271536385E-9</v>
      </c>
      <c r="HD132" s="86">
        <f t="shared" si="404"/>
        <v>7.2337958523784545E-11</v>
      </c>
      <c r="HE132" s="86">
        <f t="shared" si="405"/>
        <v>4.7692860136000738E-13</v>
      </c>
      <c r="HF132" s="86">
        <f t="shared" si="406"/>
        <v>2.6840746799302719E-16</v>
      </c>
      <c r="HG132" s="86">
        <f t="shared" si="407"/>
        <v>6.1654954235838169E-15</v>
      </c>
      <c r="HH132" s="86">
        <f t="shared" si="408"/>
        <v>3.6366051773197778E-22</v>
      </c>
      <c r="HI132" s="86">
        <f t="shared" si="409"/>
        <v>1.8568058897439078E-16</v>
      </c>
      <c r="HJ132" s="86">
        <f t="shared" si="410"/>
        <v>1.0139793439721176E-13</v>
      </c>
      <c r="HK132" s="86">
        <f t="shared" si="411"/>
        <v>7.8683322606654761E-19</v>
      </c>
      <c r="HL132" s="86">
        <f t="shared" si="412"/>
        <v>8.0644399841207343E-18</v>
      </c>
      <c r="HM132" s="86">
        <f t="shared" si="413"/>
        <v>4.0407148267622376E-12</v>
      </c>
      <c r="HN132" s="86">
        <f t="shared" si="414"/>
        <v>6.5028708136796571E-13</v>
      </c>
      <c r="HO132" s="86">
        <f t="shared" si="415"/>
        <v>2.1927447139422234E-9</v>
      </c>
      <c r="HP132" s="86">
        <f t="shared" si="416"/>
        <v>3.1449047997801392E-9</v>
      </c>
      <c r="HQ132" s="86">
        <f t="shared" si="417"/>
        <v>1.4834058150080936E-10</v>
      </c>
      <c r="HS132" s="86">
        <f t="shared" si="327"/>
        <v>3.7556350526668485E-8</v>
      </c>
      <c r="HT132" s="86">
        <f t="shared" si="418"/>
        <v>2.062898460652577E-5</v>
      </c>
      <c r="HU132" s="86">
        <f t="shared" si="419"/>
        <v>7.6059148596553632E-8</v>
      </c>
      <c r="HV132" s="86">
        <f t="shared" si="420"/>
        <v>3.6852486187882037E-7</v>
      </c>
      <c r="HW132" s="86">
        <f t="shared" si="421"/>
        <v>5.3874539851648328E-7</v>
      </c>
      <c r="HX132" s="86">
        <f t="shared" si="422"/>
        <v>1.2121720806468026E-7</v>
      </c>
      <c r="HY132" s="86">
        <f t="shared" si="423"/>
        <v>2.8538254630205872E-8</v>
      </c>
      <c r="HZ132" s="86">
        <f t="shared" si="424"/>
        <v>1.624377848086357E-7</v>
      </c>
      <c r="IA132" s="86">
        <f t="shared" si="425"/>
        <v>7.6073074414563907E-7</v>
      </c>
      <c r="IB132" s="86">
        <f t="shared" si="426"/>
        <v>4.3660569433727956E-7</v>
      </c>
      <c r="IC132" s="86">
        <f t="shared" si="427"/>
        <v>2.3049327712124648E-8</v>
      </c>
      <c r="ID132" s="86">
        <f t="shared" si="428"/>
        <v>3.8220190299657945E-8</v>
      </c>
      <c r="IE132" s="86">
        <f t="shared" si="429"/>
        <v>1.9970270473554898E-8</v>
      </c>
      <c r="IF132" s="86">
        <f t="shared" si="430"/>
        <v>4.7727356949550444E-7</v>
      </c>
      <c r="IG132" s="86">
        <f t="shared" si="431"/>
        <v>2.7373730494190776E-5</v>
      </c>
      <c r="II132" s="86">
        <f t="shared" si="328"/>
        <v>2.4615679394274283E-49</v>
      </c>
      <c r="IJ132" s="86">
        <f t="shared" si="329"/>
        <v>3.9633485565704491E-31</v>
      </c>
      <c r="IK132" s="86">
        <f t="shared" si="330"/>
        <v>9.9797635718992273E-48</v>
      </c>
      <c r="IL132" s="86">
        <f t="shared" si="331"/>
        <v>2.0360122805308455E-45</v>
      </c>
      <c r="IM132" s="86">
        <f t="shared" si="332"/>
        <v>2.7472166898525963E-46</v>
      </c>
      <c r="IN132" s="86">
        <f t="shared" si="333"/>
        <v>2.6381457671837167E-47</v>
      </c>
      <c r="IO132" s="86">
        <f t="shared" si="334"/>
        <v>1.9297722834229802E-50</v>
      </c>
      <c r="IP132" s="86">
        <f t="shared" si="335"/>
        <v>2.7500689910724425E-47</v>
      </c>
      <c r="IQ132" s="86">
        <f t="shared" si="336"/>
        <v>1.9231037606401679E-43</v>
      </c>
      <c r="IR132" s="86">
        <f t="shared" si="337"/>
        <v>1.2803780239155468E-46</v>
      </c>
      <c r="IS132" s="86">
        <f t="shared" si="338"/>
        <v>2.5400828339882337E-51</v>
      </c>
      <c r="IT132" s="86">
        <f t="shared" si="339"/>
        <v>3.534224030675819E-48</v>
      </c>
      <c r="IU132" s="86">
        <f t="shared" si="340"/>
        <v>1.6318423205721346E-47</v>
      </c>
      <c r="IV132" s="86">
        <f t="shared" si="341"/>
        <v>1.3755413159547513E-28</v>
      </c>
      <c r="IW132" s="86">
        <f t="shared" si="342"/>
        <v>2.4429750453357358E-42</v>
      </c>
      <c r="IY132" s="86">
        <f t="shared" si="343"/>
        <v>4.1412827453822124E-8</v>
      </c>
      <c r="IZ132" s="86">
        <f t="shared" si="344"/>
        <v>2.0629056944484293E-5</v>
      </c>
      <c r="JA132" s="86">
        <f t="shared" si="345"/>
        <v>7.6059625525154998E-8</v>
      </c>
      <c r="JB132" s="86">
        <f t="shared" si="346"/>
        <v>3.6852486214722785E-7</v>
      </c>
      <c r="JC132" s="86">
        <f t="shared" si="347"/>
        <v>5.3874540468197871E-7</v>
      </c>
      <c r="JD132" s="86">
        <f t="shared" si="348"/>
        <v>1.2121720806468063E-7</v>
      </c>
      <c r="JE132" s="86">
        <f t="shared" si="349"/>
        <v>2.8538254815886463E-8</v>
      </c>
      <c r="JF132" s="86">
        <f t="shared" si="350"/>
        <v>1.6243788620657011E-7</v>
      </c>
      <c r="JG132" s="86">
        <f t="shared" si="351"/>
        <v>7.6073074414642585E-7</v>
      </c>
      <c r="JH132" s="86">
        <f t="shared" si="352"/>
        <v>4.36605694345344E-7</v>
      </c>
      <c r="JI132" s="86">
        <f t="shared" si="353"/>
        <v>2.305336842695141E-8</v>
      </c>
      <c r="JJ132" s="86">
        <f t="shared" si="354"/>
        <v>3.822084058673931E-8</v>
      </c>
      <c r="JK132" s="86">
        <f t="shared" si="355"/>
        <v>2.2163015187497122E-8</v>
      </c>
      <c r="JL132" s="86">
        <f t="shared" si="356"/>
        <v>4.8041847429528456E-7</v>
      </c>
      <c r="JM132" s="86">
        <f t="shared" si="357"/>
        <v>2.7373878834772276E-5</v>
      </c>
    </row>
    <row r="133" spans="2:273" x14ac:dyDescent="0.25">
      <c r="B133" s="2">
        <v>106</v>
      </c>
      <c r="C133" s="37">
        <v>49.567</v>
      </c>
      <c r="D133" s="37">
        <v>45.645000000000003</v>
      </c>
      <c r="E133" s="37">
        <v>45.902999999999999</v>
      </c>
      <c r="F133" s="37">
        <v>53.21</v>
      </c>
      <c r="G133" s="37">
        <v>51.71</v>
      </c>
      <c r="H133" s="37">
        <v>55.338999999999999</v>
      </c>
      <c r="I133" s="37">
        <v>56.305999999999997</v>
      </c>
      <c r="J133" s="37">
        <v>52.5</v>
      </c>
      <c r="K133" s="37">
        <v>54.725999999999999</v>
      </c>
      <c r="L133" s="37">
        <v>55.741999999999997</v>
      </c>
      <c r="M133" s="37">
        <v>52.854999999999997</v>
      </c>
      <c r="N133" s="37">
        <v>48.451999999999998</v>
      </c>
      <c r="O133" s="37">
        <v>52.031999999999996</v>
      </c>
      <c r="P133" s="37">
        <v>55.323</v>
      </c>
      <c r="Q133" s="37">
        <v>54.29</v>
      </c>
      <c r="S133" s="4">
        <f t="shared" si="229"/>
        <v>47.795853353651964</v>
      </c>
      <c r="T133" s="4">
        <f t="shared" si="230"/>
        <v>47.456651296639045</v>
      </c>
      <c r="U133" s="4">
        <f t="shared" si="231"/>
        <v>47.736256388066593</v>
      </c>
      <c r="V133" s="4">
        <f t="shared" si="232"/>
        <v>51.447956701792364</v>
      </c>
      <c r="W133" s="4">
        <f t="shared" si="233"/>
        <v>53.2517918374337</v>
      </c>
      <c r="X133" s="4">
        <f t="shared" si="234"/>
        <v>54.954483347316291</v>
      </c>
      <c r="Y133" s="4">
        <f t="shared" si="235"/>
        <v>55.354529895791764</v>
      </c>
      <c r="Z133" s="4">
        <f t="shared" si="236"/>
        <v>55.096178081012695</v>
      </c>
      <c r="AA133" s="4">
        <f t="shared" si="237"/>
        <v>55.665187093064922</v>
      </c>
      <c r="AB133" s="4">
        <f t="shared" si="238"/>
        <v>55.491077164919112</v>
      </c>
      <c r="AC133" s="4">
        <f t="shared" si="239"/>
        <v>52.666407597619383</v>
      </c>
      <c r="AD133" s="4">
        <f t="shared" si="240"/>
        <v>51.247051934581449</v>
      </c>
      <c r="AE133" s="4">
        <f t="shared" si="241"/>
        <v>52.582752221056957</v>
      </c>
      <c r="AF133" s="4">
        <f t="shared" si="242"/>
        <v>55.141556294296883</v>
      </c>
      <c r="AG133" s="4">
        <f t="shared" si="243"/>
        <v>55.461576381524715</v>
      </c>
      <c r="AI133" s="4">
        <f t="shared" si="244"/>
        <v>1.7711466463480363</v>
      </c>
      <c r="AJ133" s="4">
        <f t="shared" si="245"/>
        <v>-1.8116512966390417</v>
      </c>
      <c r="AK133" s="4">
        <f t="shared" si="246"/>
        <v>-1.8332563880665944</v>
      </c>
      <c r="AL133" s="4">
        <f t="shared" si="247"/>
        <v>1.7620432982076366</v>
      </c>
      <c r="AM133" s="4">
        <f t="shared" si="248"/>
        <v>-1.5417918374336992</v>
      </c>
      <c r="AN133" s="4">
        <f t="shared" si="249"/>
        <v>0.3845166526837076</v>
      </c>
      <c r="AO133" s="4">
        <f t="shared" si="250"/>
        <v>0.95147010420823364</v>
      </c>
      <c r="AP133" s="4">
        <f t="shared" si="251"/>
        <v>-2.5961780810126953</v>
      </c>
      <c r="AQ133" s="4">
        <f t="shared" si="252"/>
        <v>-0.93918709306492332</v>
      </c>
      <c r="AR133" s="4">
        <f t="shared" si="253"/>
        <v>0.25092283508088542</v>
      </c>
      <c r="AS133" s="4">
        <f t="shared" si="254"/>
        <v>0.18859240238061403</v>
      </c>
      <c r="AT133" s="4">
        <f t="shared" si="255"/>
        <v>-2.7950519345814513</v>
      </c>
      <c r="AU133" s="4">
        <f t="shared" si="256"/>
        <v>-0.55075222105696042</v>
      </c>
      <c r="AV133" s="4">
        <f t="shared" si="432"/>
        <v>0.18144370570311708</v>
      </c>
      <c r="AW133" s="4">
        <f t="shared" si="432"/>
        <v>-1.1715763815247158</v>
      </c>
      <c r="AY133" s="2">
        <f t="shared" si="308"/>
        <v>47.795853352695062</v>
      </c>
      <c r="AZ133" s="2">
        <f t="shared" si="359"/>
        <v>47.455242527914706</v>
      </c>
      <c r="BA133" s="2">
        <f t="shared" si="360"/>
        <v>47.736240020596178</v>
      </c>
      <c r="BB133" s="2">
        <f t="shared" si="361"/>
        <v>51.447854196188885</v>
      </c>
      <c r="BC133" s="2">
        <f t="shared" si="362"/>
        <v>53.251620794592981</v>
      </c>
      <c r="BD133" s="2">
        <f t="shared" si="363"/>
        <v>54.954432683352117</v>
      </c>
      <c r="BE133" s="2">
        <f t="shared" si="364"/>
        <v>55.354514622942119</v>
      </c>
      <c r="BF133" s="2">
        <f t="shared" si="365"/>
        <v>55.096085556343269</v>
      </c>
      <c r="BG133" s="2">
        <f t="shared" si="366"/>
        <v>55.664819428652628</v>
      </c>
      <c r="BH133" s="2">
        <f t="shared" si="367"/>
        <v>55.490801540040273</v>
      </c>
      <c r="BI133" s="2">
        <f t="shared" si="368"/>
        <v>52.666387908654855</v>
      </c>
      <c r="BJ133" s="2">
        <f t="shared" si="369"/>
        <v>51.247020911692289</v>
      </c>
      <c r="BK133" s="2">
        <f t="shared" si="370"/>
        <v>52.582733831844997</v>
      </c>
      <c r="BL133" s="2">
        <f t="shared" si="371"/>
        <v>55.14113829730524</v>
      </c>
      <c r="BM133" s="2">
        <f t="shared" si="372"/>
        <v>55.433210248908523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49.567</v>
      </c>
      <c r="CF133" s="2">
        <f t="shared" si="310"/>
        <v>45.645000000000003</v>
      </c>
      <c r="CG133" s="2">
        <f t="shared" si="311"/>
        <v>45.902999999999999</v>
      </c>
      <c r="CH133" s="2">
        <f t="shared" si="312"/>
        <v>53.21</v>
      </c>
      <c r="CI133" s="2">
        <f t="shared" si="313"/>
        <v>51.71</v>
      </c>
      <c r="CJ133" s="2">
        <f t="shared" si="314"/>
        <v>55.338999999999999</v>
      </c>
      <c r="CK133" s="2">
        <f t="shared" si="315"/>
        <v>56.305999999999997</v>
      </c>
      <c r="CL133" s="2">
        <f t="shared" si="316"/>
        <v>52.5</v>
      </c>
      <c r="CM133" s="2">
        <f t="shared" si="317"/>
        <v>54.725999999999999</v>
      </c>
      <c r="CN133" s="2">
        <f t="shared" si="318"/>
        <v>55.741999999999997</v>
      </c>
      <c r="CO133" s="2">
        <f t="shared" si="319"/>
        <v>52.854999999999997</v>
      </c>
      <c r="CP133" s="2">
        <f t="shared" si="320"/>
        <v>48.451999999999998</v>
      </c>
      <c r="CQ133" s="2">
        <f t="shared" si="321"/>
        <v>52.031999999999996</v>
      </c>
      <c r="CR133" s="2">
        <f t="shared" si="322"/>
        <v>55.323</v>
      </c>
      <c r="CS133" s="2">
        <f t="shared" si="323"/>
        <v>54.29</v>
      </c>
      <c r="CU133" s="2">
        <f t="shared" si="273"/>
        <v>49.567</v>
      </c>
      <c r="CV133" s="2">
        <f t="shared" si="274"/>
        <v>45.645000000000003</v>
      </c>
      <c r="CW133" s="2">
        <f t="shared" si="275"/>
        <v>45.902999999999999</v>
      </c>
      <c r="CX133" s="2">
        <f t="shared" si="276"/>
        <v>53.21</v>
      </c>
      <c r="CY133" s="2">
        <f t="shared" si="277"/>
        <v>51.71</v>
      </c>
      <c r="CZ133" s="2">
        <f t="shared" si="278"/>
        <v>55.338999999999999</v>
      </c>
      <c r="DA133" s="2">
        <f t="shared" si="279"/>
        <v>56.305999999999997</v>
      </c>
      <c r="DB133" s="2">
        <f t="shared" si="280"/>
        <v>52.5</v>
      </c>
      <c r="DC133" s="2">
        <f t="shared" si="281"/>
        <v>54.725999999999999</v>
      </c>
      <c r="DD133" s="2">
        <f t="shared" si="282"/>
        <v>55.741999999999997</v>
      </c>
      <c r="DE133" s="2">
        <f t="shared" si="283"/>
        <v>52.854999999999997</v>
      </c>
      <c r="DF133" s="2">
        <f t="shared" si="284"/>
        <v>48.451999999999998</v>
      </c>
      <c r="DG133" s="2">
        <f t="shared" si="285"/>
        <v>52.031999999999996</v>
      </c>
      <c r="DH133" s="2">
        <f t="shared" si="286"/>
        <v>55.323</v>
      </c>
      <c r="DI133" s="2">
        <f t="shared" si="287"/>
        <v>54.29</v>
      </c>
      <c r="DK133" s="2">
        <f t="shared" si="288"/>
        <v>71.919799611052582</v>
      </c>
      <c r="DL133" s="2">
        <f t="shared" si="433"/>
        <v>71.45773735245659</v>
      </c>
      <c r="DM133" s="2">
        <f t="shared" si="433"/>
        <v>70.490408178699752</v>
      </c>
      <c r="DN133" s="2">
        <f t="shared" si="433"/>
        <v>79.844308245243155</v>
      </c>
      <c r="DO133" s="2">
        <f t="shared" si="433"/>
        <v>78.677135306553922</v>
      </c>
      <c r="DP133" s="2">
        <f t="shared" si="433"/>
        <v>74.653720525078967</v>
      </c>
      <c r="DQ133" s="2">
        <f t="shared" si="433"/>
        <v>79.208576391825233</v>
      </c>
      <c r="DR133" s="2">
        <f t="shared" si="433"/>
        <v>78.160758744564191</v>
      </c>
      <c r="DS133" s="2">
        <f t="shared" si="433"/>
        <v>78.742164904862577</v>
      </c>
      <c r="DT133" s="2">
        <f t="shared" si="433"/>
        <v>80.572184804040717</v>
      </c>
      <c r="DU133" s="2">
        <f t="shared" si="433"/>
        <v>79.171551219512224</v>
      </c>
      <c r="DV133" s="2">
        <f t="shared" si="433"/>
        <v>77.415416362801508</v>
      </c>
      <c r="DW133" s="2">
        <f t="shared" si="433"/>
        <v>74.717232558139557</v>
      </c>
      <c r="DX133" s="2">
        <f t="shared" si="433"/>
        <v>77.019997812097799</v>
      </c>
      <c r="DY133" s="2">
        <f t="shared" si="433"/>
        <v>73.045431372549018</v>
      </c>
      <c r="EA133" s="2">
        <f t="shared" si="228"/>
        <v>47.72705633664242</v>
      </c>
      <c r="EB133" s="2">
        <f t="shared" si="290"/>
        <v>47.387458596536206</v>
      </c>
      <c r="EC133" s="2">
        <f t="shared" si="291"/>
        <v>47.657491024911835</v>
      </c>
      <c r="ED133" s="2">
        <f t="shared" si="292"/>
        <v>51.358475617655841</v>
      </c>
      <c r="EE133" s="2">
        <f t="shared" si="293"/>
        <v>53.168541842333248</v>
      </c>
      <c r="EF133" s="2">
        <f t="shared" si="294"/>
        <v>54.886397087617695</v>
      </c>
      <c r="EG133" s="2">
        <f t="shared" si="295"/>
        <v>55.271606849508146</v>
      </c>
      <c r="EH133" s="2">
        <f t="shared" si="296"/>
        <v>55.01570604301628</v>
      </c>
      <c r="EI133" s="2">
        <f t="shared" si="297"/>
        <v>55.58742240386546</v>
      </c>
      <c r="EJ133" s="2">
        <f t="shared" si="298"/>
        <v>55.408970326699013</v>
      </c>
      <c r="EK133" s="2">
        <f t="shared" si="299"/>
        <v>52.562527274134169</v>
      </c>
      <c r="EL133" s="2">
        <f t="shared" si="300"/>
        <v>51.151240672033609</v>
      </c>
      <c r="EM133" s="2">
        <f t="shared" si="301"/>
        <v>52.505532602087996</v>
      </c>
      <c r="EN133" s="2">
        <f t="shared" si="302"/>
        <v>55.038523814036118</v>
      </c>
      <c r="EO133" s="2">
        <f t="shared" si="303"/>
        <v>55.345073780449781</v>
      </c>
      <c r="EQ133" s="2">
        <f t="shared" si="304"/>
        <v>47.494586922670322</v>
      </c>
      <c r="ER133" s="2">
        <f t="shared" si="434"/>
        <v>47.35515579239803</v>
      </c>
      <c r="ES133" s="2">
        <f t="shared" si="434"/>
        <v>47.538595917122933</v>
      </c>
      <c r="ET133" s="2">
        <f t="shared" si="434"/>
        <v>51.086867077802566</v>
      </c>
      <c r="EU133" s="2">
        <f t="shared" si="434"/>
        <v>53.11292472989382</v>
      </c>
      <c r="EV133" s="2">
        <f t="shared" si="434"/>
        <v>54.78226900116961</v>
      </c>
      <c r="EW133" s="2">
        <f t="shared" si="434"/>
        <v>55.161363448426215</v>
      </c>
      <c r="EX133" s="2">
        <f t="shared" si="434"/>
        <v>54.891477739128362</v>
      </c>
      <c r="EY133" s="2">
        <f t="shared" si="434"/>
        <v>55.545337826968193</v>
      </c>
      <c r="EZ133" s="2">
        <f t="shared" si="434"/>
        <v>55.359153586134653</v>
      </c>
      <c r="FA133" s="2">
        <f t="shared" si="434"/>
        <v>52.493933009091649</v>
      </c>
      <c r="FB133" s="2">
        <f t="shared" si="434"/>
        <v>51.196697840178231</v>
      </c>
      <c r="FC133" s="2">
        <f t="shared" si="434"/>
        <v>52.167040544666762</v>
      </c>
      <c r="FD133" s="2">
        <f t="shared" si="434"/>
        <v>55.099624892395717</v>
      </c>
      <c r="FE133" s="2">
        <f t="shared" si="434"/>
        <v>55.365526707497438</v>
      </c>
      <c r="FG133" s="2">
        <f t="shared" si="306"/>
        <v>0.99708714222452788</v>
      </c>
      <c r="FH133" s="2">
        <f t="shared" si="435"/>
        <v>0.99716898458681813</v>
      </c>
      <c r="FI133" s="2">
        <f t="shared" si="435"/>
        <v>0.99651299733353094</v>
      </c>
      <c r="FJ133" s="2">
        <f t="shared" si="435"/>
        <v>0.99677319861530789</v>
      </c>
      <c r="FK133" s="2">
        <f t="shared" si="435"/>
        <v>0.9967261717462581</v>
      </c>
      <c r="FL133" s="2">
        <f t="shared" si="435"/>
        <v>0.99651678450951464</v>
      </c>
      <c r="FM133" s="2">
        <f t="shared" si="435"/>
        <v>0.9965007866250859</v>
      </c>
      <c r="FN133" s="2">
        <f t="shared" si="435"/>
        <v>0.99647437067944145</v>
      </c>
      <c r="FO133" s="2">
        <f t="shared" si="435"/>
        <v>0.99663962759975788</v>
      </c>
      <c r="FP133" s="2">
        <f t="shared" si="435"/>
        <v>0.99672797598861107</v>
      </c>
      <c r="FQ133" s="2">
        <f t="shared" si="435"/>
        <v>0.99607648985600217</v>
      </c>
      <c r="FR133" s="2">
        <f t="shared" si="435"/>
        <v>0.99636556389999864</v>
      </c>
      <c r="FS133" s="2">
        <f t="shared" si="435"/>
        <v>0.99642819498878465</v>
      </c>
      <c r="FT133" s="2">
        <f t="shared" si="435"/>
        <v>0.99534551739303323</v>
      </c>
      <c r="FU133" s="2">
        <f t="shared" si="435"/>
        <v>0.99502668119403226</v>
      </c>
      <c r="FW133" s="2">
        <f t="shared" si="324"/>
        <v>7.1966641789196024E-3</v>
      </c>
      <c r="FX133" s="2">
        <f t="shared" si="376"/>
        <v>1.1125931283407895E-2</v>
      </c>
      <c r="FY133" s="2">
        <f t="shared" si="377"/>
        <v>7.3127257323867337E-3</v>
      </c>
      <c r="FZ133" s="2">
        <f t="shared" si="378"/>
        <v>9.3500213032319084E-3</v>
      </c>
      <c r="GA133" s="2">
        <f t="shared" si="379"/>
        <v>7.7638287518739064E-3</v>
      </c>
      <c r="GB133" s="2">
        <f t="shared" si="380"/>
        <v>7.8581245107734229E-3</v>
      </c>
      <c r="GC133" s="2">
        <f t="shared" si="381"/>
        <v>7.7355246213278404E-3</v>
      </c>
      <c r="GD133" s="2">
        <f t="shared" si="382"/>
        <v>9.8316008932006135E-3</v>
      </c>
      <c r="GE133" s="2">
        <f t="shared" si="383"/>
        <v>9.7787094045756768E-3</v>
      </c>
      <c r="GF133" s="2">
        <f t="shared" si="384"/>
        <v>1.0105611620202905E-2</v>
      </c>
      <c r="GG133" s="2">
        <f t="shared" si="385"/>
        <v>7.8744316386793502E-3</v>
      </c>
      <c r="GH133" s="2">
        <f t="shared" si="386"/>
        <v>7.1445583751273203E-3</v>
      </c>
      <c r="GI133" s="2">
        <f t="shared" si="387"/>
        <v>6.3062970218460482E-3</v>
      </c>
      <c r="GJ133" s="2">
        <f t="shared" si="388"/>
        <v>4.9441822920624169E-3</v>
      </c>
      <c r="GK133" s="2">
        <f t="shared" si="389"/>
        <v>5.2289422122895005E-3</v>
      </c>
      <c r="GM133" s="86">
        <f t="shared" si="325"/>
        <v>5.2018175284202949E-44</v>
      </c>
      <c r="GN133" s="86">
        <f t="shared" si="390"/>
        <v>1.8814878522178529E-56</v>
      </c>
      <c r="GO133" s="86">
        <f t="shared" si="391"/>
        <v>5.5121925231546272E-72</v>
      </c>
      <c r="GP133" s="86">
        <f t="shared" si="392"/>
        <v>2.6447634630542532E-73</v>
      </c>
      <c r="GQ133" s="86">
        <f t="shared" si="393"/>
        <v>4.7314916547752383E-85</v>
      </c>
      <c r="GR133" s="86">
        <f t="shared" si="394"/>
        <v>2.6274617513742526E-105</v>
      </c>
      <c r="GS133" s="86">
        <f t="shared" si="395"/>
        <v>4.0632818347713385E-108</v>
      </c>
      <c r="GT133" s="86">
        <f t="shared" si="396"/>
        <v>3.1667011271377621E-68</v>
      </c>
      <c r="GU133" s="86">
        <f t="shared" si="397"/>
        <v>3.4529929573608442E-86</v>
      </c>
      <c r="GV133" s="86">
        <f t="shared" si="398"/>
        <v>3.9321575882568294E-88</v>
      </c>
      <c r="GW133" s="86">
        <f t="shared" si="399"/>
        <v>8.3596240862338344E-76</v>
      </c>
      <c r="GX133" s="86">
        <f t="shared" si="400"/>
        <v>1.7353855667955887E-64</v>
      </c>
      <c r="GY133" s="86">
        <f t="shared" si="401"/>
        <v>2.5065274553520538E-51</v>
      </c>
      <c r="GZ133" s="86">
        <f t="shared" si="402"/>
        <v>6.48028179339408E-36</v>
      </c>
      <c r="HA133" s="86">
        <f t="shared" si="403"/>
        <v>1.2880704660529339E-58</v>
      </c>
      <c r="HC133" s="86">
        <f t="shared" si="326"/>
        <v>4.3195100635079915E-10</v>
      </c>
      <c r="HD133" s="86">
        <f t="shared" si="404"/>
        <v>4.1415372993780234E-12</v>
      </c>
      <c r="HE133" s="86">
        <f t="shared" si="405"/>
        <v>1.5536557628800255E-14</v>
      </c>
      <c r="HF133" s="86">
        <f t="shared" si="406"/>
        <v>5.0887451165914202E-18</v>
      </c>
      <c r="HG133" s="86">
        <f t="shared" si="407"/>
        <v>1.5632891191659133E-16</v>
      </c>
      <c r="HH133" s="86">
        <f t="shared" si="408"/>
        <v>1.0618252494198363E-24</v>
      </c>
      <c r="HI133" s="86">
        <f t="shared" si="409"/>
        <v>2.6413033884468502E-18</v>
      </c>
      <c r="HJ133" s="86">
        <f t="shared" si="410"/>
        <v>3.3716257158250443E-15</v>
      </c>
      <c r="HK133" s="86">
        <f t="shared" si="411"/>
        <v>7.7294114818649695E-21</v>
      </c>
      <c r="HL133" s="86">
        <f t="shared" si="412"/>
        <v>1.1964673109942607E-19</v>
      </c>
      <c r="HM133" s="86">
        <f t="shared" si="413"/>
        <v>1.9639025036980439E-13</v>
      </c>
      <c r="HN133" s="86">
        <f t="shared" si="414"/>
        <v>2.2573442459546017E-14</v>
      </c>
      <c r="HO133" s="86">
        <f t="shared" si="415"/>
        <v>1.7585890968508842E-10</v>
      </c>
      <c r="HP133" s="86">
        <f t="shared" si="416"/>
        <v>2.5442823557232075E-10</v>
      </c>
      <c r="HQ133" s="86">
        <f t="shared" si="417"/>
        <v>9.4336757417104909E-12</v>
      </c>
      <c r="HS133" s="86">
        <f t="shared" si="327"/>
        <v>1.3996083025311003E-7</v>
      </c>
      <c r="HT133" s="86">
        <f t="shared" si="418"/>
        <v>5.0322785800881311E-5</v>
      </c>
      <c r="HU133" s="86">
        <f t="shared" si="419"/>
        <v>2.7060455619370374E-7</v>
      </c>
      <c r="HV133" s="86">
        <f t="shared" si="420"/>
        <v>1.2646197998478542E-6</v>
      </c>
      <c r="HW133" s="86">
        <f t="shared" si="421"/>
        <v>1.7575980092714914E-6</v>
      </c>
      <c r="HX133" s="86">
        <f t="shared" si="422"/>
        <v>4.2831590535387124E-7</v>
      </c>
      <c r="HY133" s="86">
        <f t="shared" si="423"/>
        <v>1.1129452581685617E-7</v>
      </c>
      <c r="HZ133" s="86">
        <f t="shared" si="424"/>
        <v>6.0108981264038428E-7</v>
      </c>
      <c r="IA133" s="86">
        <f t="shared" si="425"/>
        <v>2.4880299381676915E-6</v>
      </c>
      <c r="IB133" s="86">
        <f t="shared" si="426"/>
        <v>1.542724870496127E-6</v>
      </c>
      <c r="IC133" s="86">
        <f t="shared" si="427"/>
        <v>9.2236973715196572E-8</v>
      </c>
      <c r="ID133" s="86">
        <f t="shared" si="428"/>
        <v>1.3984803754973198E-7</v>
      </c>
      <c r="IE133" s="86">
        <f t="shared" si="429"/>
        <v>7.1982335792086965E-8</v>
      </c>
      <c r="IF133" s="86">
        <f t="shared" si="430"/>
        <v>1.2594693418947574E-6</v>
      </c>
      <c r="IG133" s="86">
        <f t="shared" si="431"/>
        <v>5.1845044970853778E-5</v>
      </c>
      <c r="II133" s="86">
        <f t="shared" si="328"/>
        <v>1.3203348409107651E-47</v>
      </c>
      <c r="IJ133" s="86">
        <f t="shared" si="329"/>
        <v>5.9014504724367666E-30</v>
      </c>
      <c r="IK133" s="86">
        <f t="shared" si="330"/>
        <v>4.7393793415396842E-46</v>
      </c>
      <c r="IL133" s="86">
        <f t="shared" si="331"/>
        <v>9.6322512868876927E-44</v>
      </c>
      <c r="IM133" s="86">
        <f t="shared" si="332"/>
        <v>1.2101912370502226E-44</v>
      </c>
      <c r="IN133" s="86">
        <f t="shared" si="333"/>
        <v>1.2786872168472929E-45</v>
      </c>
      <c r="IO133" s="86">
        <f t="shared" si="334"/>
        <v>1.2044593161516815E-48</v>
      </c>
      <c r="IP133" s="86">
        <f t="shared" si="335"/>
        <v>1.6006877305922041E-45</v>
      </c>
      <c r="IQ133" s="86">
        <f t="shared" si="336"/>
        <v>7.920867327542063E-42</v>
      </c>
      <c r="IR133" s="86">
        <f t="shared" si="337"/>
        <v>7.1903038046886699E-45</v>
      </c>
      <c r="IS133" s="86">
        <f t="shared" si="338"/>
        <v>1.7341008867484718E-49</v>
      </c>
      <c r="IT133" s="86">
        <f t="shared" si="339"/>
        <v>1.7117688149518317E-46</v>
      </c>
      <c r="IU133" s="86">
        <f t="shared" si="340"/>
        <v>6.8181353296835525E-46</v>
      </c>
      <c r="IV133" s="86">
        <f t="shared" si="341"/>
        <v>1.1218129860256515E-27</v>
      </c>
      <c r="IW133" s="86">
        <f t="shared" si="342"/>
        <v>5.9718626109239154E-41</v>
      </c>
      <c r="IY133" s="86">
        <f t="shared" si="343"/>
        <v>1.4039278125946083E-7</v>
      </c>
      <c r="IZ133" s="86">
        <f t="shared" si="344"/>
        <v>5.032278994241861E-5</v>
      </c>
      <c r="JA133" s="86">
        <f t="shared" si="345"/>
        <v>2.7060457173026137E-7</v>
      </c>
      <c r="JB133" s="86">
        <f t="shared" si="346"/>
        <v>1.264619799852943E-6</v>
      </c>
      <c r="JC133" s="86">
        <f t="shared" si="347"/>
        <v>1.7575980094278202E-6</v>
      </c>
      <c r="JD133" s="86">
        <f t="shared" si="348"/>
        <v>4.2831590535387124E-7</v>
      </c>
      <c r="JE133" s="86">
        <f t="shared" si="349"/>
        <v>1.1129452581949747E-7</v>
      </c>
      <c r="JF133" s="86">
        <f t="shared" si="350"/>
        <v>6.0108981601201004E-7</v>
      </c>
      <c r="JG133" s="86">
        <f t="shared" si="351"/>
        <v>2.4880299381676991E-6</v>
      </c>
      <c r="JH133" s="86">
        <f t="shared" si="352"/>
        <v>1.5427248704962466E-6</v>
      </c>
      <c r="JI133" s="86">
        <f t="shared" si="353"/>
        <v>9.2237170105446948E-8</v>
      </c>
      <c r="JJ133" s="86">
        <f t="shared" si="354"/>
        <v>1.3984806012317445E-7</v>
      </c>
      <c r="JK133" s="86">
        <f t="shared" si="355"/>
        <v>7.2158194701772057E-8</v>
      </c>
      <c r="JL133" s="86">
        <f t="shared" si="356"/>
        <v>1.2597237701303296E-6</v>
      </c>
      <c r="JM133" s="86">
        <f t="shared" si="357"/>
        <v>5.1845054404529522E-5</v>
      </c>
    </row>
    <row r="134" spans="2:273" x14ac:dyDescent="0.25">
      <c r="B134" s="2">
        <v>107</v>
      </c>
      <c r="C134" s="37">
        <v>45.9</v>
      </c>
      <c r="D134" s="37">
        <v>48.645000000000003</v>
      </c>
      <c r="E134" s="37">
        <v>49.661000000000001</v>
      </c>
      <c r="F134" s="37">
        <v>52.71</v>
      </c>
      <c r="G134" s="37">
        <v>54.984000000000002</v>
      </c>
      <c r="H134" s="37">
        <v>55.031999999999996</v>
      </c>
      <c r="I134" s="37">
        <v>54.758000000000003</v>
      </c>
      <c r="J134" s="37">
        <v>54.935000000000002</v>
      </c>
      <c r="K134" s="37">
        <v>56.613</v>
      </c>
      <c r="L134" s="37">
        <v>55.097000000000001</v>
      </c>
      <c r="M134" s="37">
        <v>52.305999999999997</v>
      </c>
      <c r="N134" s="37">
        <v>49.613</v>
      </c>
      <c r="O134" s="37">
        <v>53.113</v>
      </c>
      <c r="P134" s="37">
        <v>57.694000000000003</v>
      </c>
      <c r="Q134" s="37">
        <v>54.323</v>
      </c>
      <c r="S134" s="4">
        <f t="shared" si="229"/>
        <v>47.637438247832129</v>
      </c>
      <c r="T134" s="4">
        <f t="shared" si="230"/>
        <v>47.32207783378594</v>
      </c>
      <c r="U134" s="4">
        <f t="shared" si="231"/>
        <v>47.577825392173978</v>
      </c>
      <c r="V134" s="4">
        <f t="shared" si="232"/>
        <v>51.231593508711036</v>
      </c>
      <c r="W134" s="4">
        <f t="shared" si="233"/>
        <v>53.101775116133396</v>
      </c>
      <c r="X134" s="4">
        <f t="shared" si="234"/>
        <v>54.817201381982933</v>
      </c>
      <c r="Y134" s="4">
        <f t="shared" si="235"/>
        <v>55.203913148630939</v>
      </c>
      <c r="Z134" s="4">
        <f t="shared" si="236"/>
        <v>54.957330310652267</v>
      </c>
      <c r="AA134" s="4">
        <f t="shared" si="237"/>
        <v>55.545415028399518</v>
      </c>
      <c r="AB134" s="4">
        <f t="shared" si="238"/>
        <v>55.36927124072384</v>
      </c>
      <c r="AC134" s="4">
        <f t="shared" si="239"/>
        <v>52.529708765770891</v>
      </c>
      <c r="AD134" s="4">
        <f t="shared" si="240"/>
        <v>51.119581213870418</v>
      </c>
      <c r="AE134" s="4">
        <f t="shared" si="241"/>
        <v>52.456353528147496</v>
      </c>
      <c r="AF134" s="4">
        <f t="shared" si="242"/>
        <v>55.02424147148529</v>
      </c>
      <c r="AG134" s="4">
        <f t="shared" si="243"/>
        <v>55.408117398657502</v>
      </c>
      <c r="AI134" s="4">
        <f t="shared" si="244"/>
        <v>-1.7374382478321309</v>
      </c>
      <c r="AJ134" s="4">
        <f t="shared" si="245"/>
        <v>1.3229221662140631</v>
      </c>
      <c r="AK134" s="4">
        <f t="shared" si="246"/>
        <v>2.0831746078260238</v>
      </c>
      <c r="AL134" s="4">
        <f t="shared" si="247"/>
        <v>1.4784064912889647</v>
      </c>
      <c r="AM134" s="4">
        <f t="shared" si="248"/>
        <v>1.8822248838666056</v>
      </c>
      <c r="AN134" s="4">
        <f t="shared" si="249"/>
        <v>0.21479861801706335</v>
      </c>
      <c r="AO134" s="4">
        <f t="shared" si="250"/>
        <v>-0.44591314863093601</v>
      </c>
      <c r="AP134" s="4">
        <f t="shared" si="251"/>
        <v>-2.2330310652264984E-2</v>
      </c>
      <c r="AQ134" s="4">
        <f t="shared" si="252"/>
        <v>1.0675849716004819</v>
      </c>
      <c r="AR134" s="4">
        <f t="shared" si="253"/>
        <v>-0.27227124072383901</v>
      </c>
      <c r="AS134" s="4">
        <f t="shared" si="254"/>
        <v>-0.22370876577089405</v>
      </c>
      <c r="AT134" s="4">
        <f t="shared" si="255"/>
        <v>-1.5065812138704189</v>
      </c>
      <c r="AU134" s="4">
        <f t="shared" si="256"/>
        <v>0.65664647185250402</v>
      </c>
      <c r="AV134" s="4">
        <f t="shared" si="432"/>
        <v>2.6697585285147127</v>
      </c>
      <c r="AW134" s="4">
        <f t="shared" si="432"/>
        <v>-1.085117398657502</v>
      </c>
      <c r="AY134" s="2">
        <f t="shared" si="308"/>
        <v>47.637438247767697</v>
      </c>
      <c r="AZ134" s="2">
        <f t="shared" si="359"/>
        <v>47.318924791346213</v>
      </c>
      <c r="BA134" s="2">
        <f t="shared" si="360"/>
        <v>47.577772495569761</v>
      </c>
      <c r="BB134" s="2">
        <f t="shared" si="361"/>
        <v>51.231275919909137</v>
      </c>
      <c r="BC134" s="2">
        <f t="shared" si="362"/>
        <v>53.101269317109853</v>
      </c>
      <c r="BD134" s="2">
        <f t="shared" si="363"/>
        <v>54.817039112877289</v>
      </c>
      <c r="BE134" s="2">
        <f t="shared" si="364"/>
        <v>55.203859316961186</v>
      </c>
      <c r="BF134" s="2">
        <f t="shared" si="365"/>
        <v>54.957022419946952</v>
      </c>
      <c r="BG134" s="2">
        <f t="shared" si="366"/>
        <v>55.544328222101875</v>
      </c>
      <c r="BH134" s="2">
        <f t="shared" si="367"/>
        <v>55.368396527219879</v>
      </c>
      <c r="BI134" s="2">
        <f t="shared" si="368"/>
        <v>52.529637683264184</v>
      </c>
      <c r="BJ134" s="2">
        <f t="shared" si="369"/>
        <v>51.119478018255407</v>
      </c>
      <c r="BK134" s="2">
        <f t="shared" si="370"/>
        <v>52.456292945927181</v>
      </c>
      <c r="BL134" s="2">
        <f t="shared" si="371"/>
        <v>55.023214490176869</v>
      </c>
      <c r="BM134" s="2">
        <f t="shared" si="372"/>
        <v>55.357218688809382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45.9</v>
      </c>
      <c r="CF134" s="2">
        <f t="shared" si="310"/>
        <v>48.645000000000003</v>
      </c>
      <c r="CG134" s="2">
        <f t="shared" si="311"/>
        <v>49.661000000000001</v>
      </c>
      <c r="CH134" s="2">
        <f t="shared" si="312"/>
        <v>52.71</v>
      </c>
      <c r="CI134" s="2">
        <f t="shared" si="313"/>
        <v>54.984000000000002</v>
      </c>
      <c r="CJ134" s="2">
        <f t="shared" si="314"/>
        <v>55.031999999999996</v>
      </c>
      <c r="CK134" s="2">
        <f t="shared" si="315"/>
        <v>54.758000000000003</v>
      </c>
      <c r="CL134" s="2">
        <f t="shared" si="316"/>
        <v>54.935000000000002</v>
      </c>
      <c r="CM134" s="2">
        <f t="shared" si="317"/>
        <v>56.613</v>
      </c>
      <c r="CN134" s="2">
        <f t="shared" si="318"/>
        <v>55.097000000000001</v>
      </c>
      <c r="CO134" s="2">
        <f t="shared" si="319"/>
        <v>52.305999999999997</v>
      </c>
      <c r="CP134" s="2">
        <f t="shared" si="320"/>
        <v>49.613</v>
      </c>
      <c r="CQ134" s="2">
        <f t="shared" si="321"/>
        <v>53.113</v>
      </c>
      <c r="CR134" s="2">
        <f t="shared" si="322"/>
        <v>57.694000000000003</v>
      </c>
      <c r="CS134" s="2">
        <f t="shared" si="323"/>
        <v>54.323</v>
      </c>
      <c r="CU134" s="2">
        <f t="shared" si="273"/>
        <v>45.9</v>
      </c>
      <c r="CV134" s="2">
        <f t="shared" si="274"/>
        <v>48.645000000000003</v>
      </c>
      <c r="CW134" s="2">
        <f t="shared" si="275"/>
        <v>49.661000000000001</v>
      </c>
      <c r="CX134" s="2">
        <f t="shared" si="276"/>
        <v>52.71</v>
      </c>
      <c r="CY134" s="2">
        <f t="shared" si="277"/>
        <v>54.984000000000002</v>
      </c>
      <c r="CZ134" s="2">
        <f t="shared" si="278"/>
        <v>55.031999999999996</v>
      </c>
      <c r="DA134" s="2">
        <f t="shared" si="279"/>
        <v>54.758000000000003</v>
      </c>
      <c r="DB134" s="2">
        <f t="shared" si="280"/>
        <v>54.935000000000002</v>
      </c>
      <c r="DC134" s="2">
        <f t="shared" si="281"/>
        <v>56.613</v>
      </c>
      <c r="DD134" s="2">
        <f t="shared" si="282"/>
        <v>55.097000000000001</v>
      </c>
      <c r="DE134" s="2">
        <f t="shared" si="283"/>
        <v>52.305999999999997</v>
      </c>
      <c r="DF134" s="2">
        <f t="shared" si="284"/>
        <v>49.613</v>
      </c>
      <c r="DG134" s="2">
        <f t="shared" si="285"/>
        <v>53.113</v>
      </c>
      <c r="DH134" s="2">
        <f t="shared" si="286"/>
        <v>57.694000000000003</v>
      </c>
      <c r="DI134" s="2">
        <f t="shared" si="287"/>
        <v>54.323</v>
      </c>
      <c r="DK134" s="2">
        <f t="shared" si="288"/>
        <v>72.079169030062388</v>
      </c>
      <c r="DL134" s="2">
        <f t="shared" si="433"/>
        <v>71.584967641736228</v>
      </c>
      <c r="DM134" s="2">
        <f t="shared" si="433"/>
        <v>70.603964535559001</v>
      </c>
      <c r="DN134" s="2">
        <f t="shared" si="433"/>
        <v>80.002484566596209</v>
      </c>
      <c r="DO134" s="2">
        <f t="shared" si="433"/>
        <v>78.816425400181231</v>
      </c>
      <c r="DP134" s="2">
        <f t="shared" si="433"/>
        <v>74.717842071144915</v>
      </c>
      <c r="DQ134" s="2">
        <f t="shared" si="433"/>
        <v>79.332419168428473</v>
      </c>
      <c r="DR134" s="2">
        <f t="shared" si="433"/>
        <v>78.268400264700333</v>
      </c>
      <c r="DS134" s="2">
        <f t="shared" si="433"/>
        <v>78.841268196919359</v>
      </c>
      <c r="DT134" s="2">
        <f t="shared" si="433"/>
        <v>80.692295086837902</v>
      </c>
      <c r="DU134" s="2">
        <f t="shared" si="433"/>
        <v>79.302346341463448</v>
      </c>
      <c r="DV134" s="2">
        <f t="shared" si="433"/>
        <v>77.549799476001411</v>
      </c>
      <c r="DW134" s="2">
        <f t="shared" si="433"/>
        <v>74.816000000000017</v>
      </c>
      <c r="DX134" s="2">
        <f t="shared" si="433"/>
        <v>77.177127413127394</v>
      </c>
      <c r="DY134" s="2">
        <f t="shared" si="433"/>
        <v>73.192345811051695</v>
      </c>
      <c r="EA134" s="2">
        <f t="shared" si="228"/>
        <v>47.573945890989833</v>
      </c>
      <c r="EB134" s="2">
        <f t="shared" si="290"/>
        <v>47.25640899979021</v>
      </c>
      <c r="EC134" s="2">
        <f t="shared" si="291"/>
        <v>47.505128927312022</v>
      </c>
      <c r="ED134" s="2">
        <f t="shared" si="292"/>
        <v>51.14867580778882</v>
      </c>
      <c r="EE134" s="2">
        <f t="shared" si="293"/>
        <v>53.024693502743297</v>
      </c>
      <c r="EF134" s="2">
        <f t="shared" si="294"/>
        <v>54.754377554489928</v>
      </c>
      <c r="EG134" s="2">
        <f t="shared" si="295"/>
        <v>55.127382691814589</v>
      </c>
      <c r="EH134" s="2">
        <f t="shared" si="296"/>
        <v>54.882947498495142</v>
      </c>
      <c r="EI134" s="2">
        <f t="shared" si="297"/>
        <v>55.473037120889124</v>
      </c>
      <c r="EJ134" s="2">
        <f t="shared" si="298"/>
        <v>55.293021004069814</v>
      </c>
      <c r="EK134" s="2">
        <f t="shared" si="299"/>
        <v>52.433978455280048</v>
      </c>
      <c r="EL134" s="2">
        <f t="shared" si="300"/>
        <v>51.031261953097662</v>
      </c>
      <c r="EM134" s="2">
        <f t="shared" si="301"/>
        <v>52.385289784590974</v>
      </c>
      <c r="EN134" s="2">
        <f t="shared" si="302"/>
        <v>54.928410260586311</v>
      </c>
      <c r="EO134" s="2">
        <f t="shared" si="303"/>
        <v>55.275892730561374</v>
      </c>
      <c r="EQ134" s="2">
        <f t="shared" si="304"/>
        <v>47.368014289086211</v>
      </c>
      <c r="ER134" s="2">
        <f t="shared" si="434"/>
        <v>47.230628145400999</v>
      </c>
      <c r="ES134" s="2">
        <f t="shared" si="434"/>
        <v>47.400602218015983</v>
      </c>
      <c r="ET134" s="2">
        <f t="shared" si="434"/>
        <v>50.920493524643241</v>
      </c>
      <c r="EU134" s="2">
        <f t="shared" si="434"/>
        <v>52.971266896036369</v>
      </c>
      <c r="EV134" s="2">
        <f t="shared" si="434"/>
        <v>54.664197459649145</v>
      </c>
      <c r="EW134" s="2">
        <f t="shared" si="434"/>
        <v>55.033795926497639</v>
      </c>
      <c r="EX134" s="2">
        <f t="shared" si="434"/>
        <v>54.776885311165934</v>
      </c>
      <c r="EY134" s="2">
        <f t="shared" si="434"/>
        <v>55.440680440244826</v>
      </c>
      <c r="EZ134" s="2">
        <f t="shared" si="434"/>
        <v>55.253199018333007</v>
      </c>
      <c r="FA134" s="2">
        <f t="shared" si="434"/>
        <v>52.374098516732516</v>
      </c>
      <c r="FB134" s="2">
        <f t="shared" si="434"/>
        <v>51.068102644397186</v>
      </c>
      <c r="FC134" s="2">
        <f t="shared" si="434"/>
        <v>52.083082592553716</v>
      </c>
      <c r="FD134" s="2">
        <f t="shared" si="434"/>
        <v>54.987668443282011</v>
      </c>
      <c r="FE134" s="2">
        <f t="shared" si="434"/>
        <v>55.280491838359971</v>
      </c>
      <c r="FG134" s="2">
        <f t="shared" si="306"/>
        <v>0.9973427610851705</v>
      </c>
      <c r="FH134" s="2">
        <f t="shared" si="435"/>
        <v>0.99741743994451959</v>
      </c>
      <c r="FI134" s="2">
        <f t="shared" si="435"/>
        <v>0.9968188397326937</v>
      </c>
      <c r="FJ134" s="2">
        <f t="shared" si="435"/>
        <v>0.997056286371102</v>
      </c>
      <c r="FK134" s="2">
        <f t="shared" si="435"/>
        <v>0.99701337281438895</v>
      </c>
      <c r="FL134" s="2">
        <f t="shared" si="435"/>
        <v>0.99682229579753356</v>
      </c>
      <c r="FM134" s="2">
        <f t="shared" si="435"/>
        <v>0.99680769658546986</v>
      </c>
      <c r="FN134" s="2">
        <f t="shared" si="435"/>
        <v>0.99678359005852724</v>
      </c>
      <c r="FO134" s="2">
        <f t="shared" si="435"/>
        <v>0.99693439752056445</v>
      </c>
      <c r="FP134" s="2">
        <f t="shared" si="435"/>
        <v>0.99701501925112357</v>
      </c>
      <c r="FQ134" s="2">
        <f t="shared" si="435"/>
        <v>0.99642048047583975</v>
      </c>
      <c r="FR134" s="2">
        <f t="shared" si="435"/>
        <v>0.99668429454915064</v>
      </c>
      <c r="FS134" s="2">
        <f t="shared" si="435"/>
        <v>0.99674145101652423</v>
      </c>
      <c r="FT134" s="2">
        <f t="shared" si="435"/>
        <v>0.99575332220936796</v>
      </c>
      <c r="FU134" s="2">
        <f t="shared" si="435"/>
        <v>0.99546229364949268</v>
      </c>
      <c r="FW134" s="2">
        <f t="shared" si="324"/>
        <v>7.8855102803612361E-3</v>
      </c>
      <c r="FX134" s="2">
        <f t="shared" si="376"/>
        <v>1.2186260213141962E-2</v>
      </c>
      <c r="FY134" s="2">
        <f t="shared" si="377"/>
        <v>8.0125912878492404E-3</v>
      </c>
      <c r="FZ134" s="2">
        <f t="shared" si="378"/>
        <v>1.0242854687872907E-2</v>
      </c>
      <c r="GA134" s="2">
        <f t="shared" si="379"/>
        <v>8.506497236686136E-3</v>
      </c>
      <c r="GB134" s="2">
        <f t="shared" si="380"/>
        <v>8.6097348242746528E-3</v>
      </c>
      <c r="GC134" s="2">
        <f t="shared" si="381"/>
        <v>8.4755087306564517E-3</v>
      </c>
      <c r="GD134" s="2">
        <f t="shared" si="382"/>
        <v>1.0769920364877377E-2</v>
      </c>
      <c r="GE134" s="2">
        <f t="shared" si="383"/>
        <v>1.0712035568783487E-2</v>
      </c>
      <c r="GF134" s="2">
        <f t="shared" si="384"/>
        <v>1.1069790073952483E-2</v>
      </c>
      <c r="GG134" s="2">
        <f t="shared" si="385"/>
        <v>8.6275881255732795E-3</v>
      </c>
      <c r="GH134" s="2">
        <f t="shared" si="386"/>
        <v>7.8284563705775054E-3</v>
      </c>
      <c r="GI134" s="2">
        <f t="shared" si="387"/>
        <v>6.9105126876148311E-3</v>
      </c>
      <c r="GJ134" s="2">
        <f t="shared" si="388"/>
        <v>5.4186033758254247E-3</v>
      </c>
      <c r="GK134" s="2">
        <f t="shared" si="389"/>
        <v>5.7305301930290183E-3</v>
      </c>
      <c r="GM134" s="86">
        <f t="shared" si="325"/>
        <v>4.560841105572947E-46</v>
      </c>
      <c r="GN134" s="86">
        <f t="shared" si="390"/>
        <v>3.8075305280471879E-59</v>
      </c>
      <c r="GO134" s="86">
        <f t="shared" si="391"/>
        <v>2.1489917791115642E-75</v>
      </c>
      <c r="GP134" s="86">
        <f t="shared" si="392"/>
        <v>1.0024899640216704E-76</v>
      </c>
      <c r="GQ134" s="86">
        <f t="shared" si="393"/>
        <v>5.2963872538461867E-89</v>
      </c>
      <c r="GR134" s="86">
        <f t="shared" si="394"/>
        <v>2.5858743691284772E-110</v>
      </c>
      <c r="GS134" s="86">
        <f t="shared" si="395"/>
        <v>2.616734383385898E-113</v>
      </c>
      <c r="GT134" s="86">
        <f t="shared" si="396"/>
        <v>2.0160621232188292E-71</v>
      </c>
      <c r="GU134" s="86">
        <f t="shared" si="397"/>
        <v>3.1036839840705105E-90</v>
      </c>
      <c r="GV134" s="86">
        <f t="shared" si="398"/>
        <v>3.2550414857676128E-92</v>
      </c>
      <c r="GW134" s="86">
        <f t="shared" si="399"/>
        <v>2.0441877400244867E-79</v>
      </c>
      <c r="GX134" s="86">
        <f t="shared" si="400"/>
        <v>1.5459553588933855E-67</v>
      </c>
      <c r="GY134" s="86">
        <f t="shared" si="401"/>
        <v>9.2363906937220431E-54</v>
      </c>
      <c r="GZ134" s="86">
        <f t="shared" si="402"/>
        <v>1.3986161210196201E-37</v>
      </c>
      <c r="HA134" s="86">
        <f t="shared" si="403"/>
        <v>2.371136103242478E-61</v>
      </c>
      <c r="HC134" s="86">
        <f t="shared" si="326"/>
        <v>4.2820325768856231E-11</v>
      </c>
      <c r="HD134" s="86">
        <f t="shared" si="404"/>
        <v>1.9948441444569101E-13</v>
      </c>
      <c r="HE134" s="86">
        <f t="shared" si="405"/>
        <v>4.1352426964891098E-16</v>
      </c>
      <c r="HF134" s="86">
        <f t="shared" si="406"/>
        <v>7.7893011021760994E-20</v>
      </c>
      <c r="HG134" s="86">
        <f t="shared" si="407"/>
        <v>3.2397907536487161E-18</v>
      </c>
      <c r="HH134" s="86">
        <f t="shared" si="408"/>
        <v>2.2198013398150059E-27</v>
      </c>
      <c r="HI134" s="86">
        <f t="shared" si="409"/>
        <v>2.9467908668146577E-20</v>
      </c>
      <c r="HJ134" s="86">
        <f t="shared" si="410"/>
        <v>9.2785450479533771E-17</v>
      </c>
      <c r="HK134" s="86">
        <f t="shared" si="411"/>
        <v>5.9161159616808355E-23</v>
      </c>
      <c r="HL134" s="86">
        <f t="shared" si="412"/>
        <v>1.4251377826597622E-21</v>
      </c>
      <c r="HM134" s="86">
        <f t="shared" si="413"/>
        <v>8.0472699471185344E-15</v>
      </c>
      <c r="HN134" s="86">
        <f t="shared" si="414"/>
        <v>6.4355817700372926E-16</v>
      </c>
      <c r="HO134" s="86">
        <f t="shared" si="415"/>
        <v>1.2048962476289984E-11</v>
      </c>
      <c r="HP134" s="86">
        <f t="shared" si="416"/>
        <v>1.7559186317440629E-11</v>
      </c>
      <c r="HQ134" s="86">
        <f t="shared" si="417"/>
        <v>5.0926896524224491E-13</v>
      </c>
      <c r="HS134" s="86">
        <f t="shared" si="327"/>
        <v>4.9400691556203478E-7</v>
      </c>
      <c r="HT134" s="86">
        <f t="shared" si="418"/>
        <v>1.179858913350524E-4</v>
      </c>
      <c r="HU134" s="86">
        <f t="shared" si="419"/>
        <v>9.1327455440447869E-7</v>
      </c>
      <c r="HV134" s="86">
        <f t="shared" si="420"/>
        <v>4.1062011690011249E-6</v>
      </c>
      <c r="HW134" s="86">
        <f t="shared" si="421"/>
        <v>5.4425862696685142E-6</v>
      </c>
      <c r="HX134" s="86">
        <f t="shared" si="422"/>
        <v>1.4341892494998799E-6</v>
      </c>
      <c r="HY134" s="86">
        <f t="shared" si="423"/>
        <v>4.0987295249923817E-7</v>
      </c>
      <c r="HZ134" s="86">
        <f t="shared" si="424"/>
        <v>2.0968343744759143E-6</v>
      </c>
      <c r="IA134" s="86">
        <f t="shared" si="425"/>
        <v>7.7117082593828011E-6</v>
      </c>
      <c r="IB134" s="86">
        <f t="shared" si="426"/>
        <v>5.1403308648267709E-6</v>
      </c>
      <c r="IC134" s="86">
        <f t="shared" si="427"/>
        <v>3.4804683535354584E-7</v>
      </c>
      <c r="ID134" s="86">
        <f t="shared" si="428"/>
        <v>4.8536042711375352E-7</v>
      </c>
      <c r="IE134" s="86">
        <f t="shared" si="429"/>
        <v>2.4689153565153665E-7</v>
      </c>
      <c r="IF134" s="86">
        <f t="shared" si="430"/>
        <v>3.2106964351607494E-6</v>
      </c>
      <c r="IG134" s="86">
        <f t="shared" si="431"/>
        <v>9.6185613304211983E-5</v>
      </c>
      <c r="II134" s="86">
        <f t="shared" si="328"/>
        <v>6.5829467275336127E-46</v>
      </c>
      <c r="IJ134" s="86">
        <f t="shared" si="329"/>
        <v>8.3248672008845524E-29</v>
      </c>
      <c r="IK134" s="86">
        <f t="shared" si="330"/>
        <v>2.0963640035989515E-44</v>
      </c>
      <c r="IL134" s="86">
        <f t="shared" si="331"/>
        <v>4.2290617179287382E-42</v>
      </c>
      <c r="IM134" s="86">
        <f t="shared" si="332"/>
        <v>4.9681709541078202E-43</v>
      </c>
      <c r="IN134" s="86">
        <f t="shared" si="333"/>
        <v>5.7643890449870308E-44</v>
      </c>
      <c r="IO134" s="86">
        <f t="shared" si="334"/>
        <v>6.9604712781983027E-47</v>
      </c>
      <c r="IP134" s="86">
        <f t="shared" si="335"/>
        <v>8.6041816344726673E-44</v>
      </c>
      <c r="IQ134" s="86">
        <f t="shared" si="336"/>
        <v>3.0338086950130803E-40</v>
      </c>
      <c r="IR134" s="86">
        <f t="shared" si="337"/>
        <v>3.7299266700901175E-43</v>
      </c>
      <c r="IS134" s="86">
        <f t="shared" si="338"/>
        <v>1.0939690799788691E-47</v>
      </c>
      <c r="IT134" s="86">
        <f t="shared" si="339"/>
        <v>7.7219302343929342E-45</v>
      </c>
      <c r="IU134" s="86">
        <f t="shared" si="340"/>
        <v>2.6649719386597691E-44</v>
      </c>
      <c r="IV134" s="86">
        <f t="shared" si="341"/>
        <v>8.8293649935167031E-27</v>
      </c>
      <c r="IW134" s="86">
        <f t="shared" si="342"/>
        <v>1.3816891440830572E-39</v>
      </c>
      <c r="IY134" s="86">
        <f t="shared" si="343"/>
        <v>4.9404973588780366E-7</v>
      </c>
      <c r="IZ134" s="86">
        <f t="shared" si="344"/>
        <v>1.1798589153453682E-4</v>
      </c>
      <c r="JA134" s="86">
        <f t="shared" si="345"/>
        <v>9.1327455481800293E-7</v>
      </c>
      <c r="JB134" s="86">
        <f t="shared" si="346"/>
        <v>4.1062011690012029E-6</v>
      </c>
      <c r="JC134" s="86">
        <f t="shared" si="347"/>
        <v>5.4425862696717541E-6</v>
      </c>
      <c r="JD134" s="86">
        <f t="shared" si="348"/>
        <v>1.4341892494998799E-6</v>
      </c>
      <c r="JE134" s="86">
        <f t="shared" si="349"/>
        <v>4.0987295249926765E-7</v>
      </c>
      <c r="JF134" s="86">
        <f t="shared" si="350"/>
        <v>2.0968343745686996E-6</v>
      </c>
      <c r="JG134" s="86">
        <f t="shared" si="351"/>
        <v>7.7117082593828011E-6</v>
      </c>
      <c r="JH134" s="86">
        <f t="shared" si="352"/>
        <v>5.1403308648267726E-6</v>
      </c>
      <c r="JI134" s="86">
        <f t="shared" si="353"/>
        <v>3.4804684340081581E-7</v>
      </c>
      <c r="JJ134" s="86">
        <f t="shared" si="354"/>
        <v>4.8536042775731168E-7</v>
      </c>
      <c r="JK134" s="86">
        <f t="shared" si="355"/>
        <v>2.4690358461401296E-7</v>
      </c>
      <c r="JL134" s="86">
        <f t="shared" si="356"/>
        <v>3.2107139943470668E-6</v>
      </c>
      <c r="JM134" s="86">
        <f t="shared" si="357"/>
        <v>9.6185613813480947E-5</v>
      </c>
    </row>
    <row r="135" spans="2:273" x14ac:dyDescent="0.25">
      <c r="B135" s="2">
        <v>108</v>
      </c>
      <c r="C135" s="37">
        <v>46.732999999999997</v>
      </c>
      <c r="D135" s="37">
        <v>49.984000000000002</v>
      </c>
      <c r="E135" s="37">
        <v>47.305999999999997</v>
      </c>
      <c r="F135" s="37">
        <v>50.951999999999998</v>
      </c>
      <c r="G135" s="37">
        <v>52</v>
      </c>
      <c r="H135" s="37">
        <v>54.097000000000001</v>
      </c>
      <c r="I135" s="37">
        <v>56.984000000000002</v>
      </c>
      <c r="J135" s="37">
        <v>56.064999999999998</v>
      </c>
      <c r="K135" s="37">
        <v>53.902999999999999</v>
      </c>
      <c r="L135" s="37">
        <v>54.161000000000001</v>
      </c>
      <c r="M135" s="37">
        <v>52.241999999999997</v>
      </c>
      <c r="N135" s="37">
        <v>50.418999999999997</v>
      </c>
      <c r="O135" s="37">
        <v>50.371000000000002</v>
      </c>
      <c r="P135" s="37">
        <v>55.613</v>
      </c>
      <c r="Q135" s="37">
        <v>56.741999999999997</v>
      </c>
      <c r="S135" s="4">
        <f t="shared" si="229"/>
        <v>47.479443582373023</v>
      </c>
      <c r="T135" s="4">
        <f t="shared" si="230"/>
        <v>47.189795217061892</v>
      </c>
      <c r="U135" s="4">
        <f t="shared" si="231"/>
        <v>47.41994326708059</v>
      </c>
      <c r="V135" s="4">
        <f t="shared" si="232"/>
        <v>51.016204261186473</v>
      </c>
      <c r="W135" s="4">
        <f t="shared" si="233"/>
        <v>52.95282702755226</v>
      </c>
      <c r="X135" s="4">
        <f t="shared" si="234"/>
        <v>54.680571496497471</v>
      </c>
      <c r="Y135" s="4">
        <f t="shared" si="235"/>
        <v>55.053894442841994</v>
      </c>
      <c r="Z135" s="4">
        <f t="shared" si="236"/>
        <v>54.819439695580257</v>
      </c>
      <c r="AA135" s="4">
        <f t="shared" si="237"/>
        <v>55.427373794905833</v>
      </c>
      <c r="AB135" s="4">
        <f t="shared" si="238"/>
        <v>55.249128451330876</v>
      </c>
      <c r="AC135" s="4">
        <f t="shared" si="239"/>
        <v>52.393775531433327</v>
      </c>
      <c r="AD135" s="4">
        <f t="shared" si="240"/>
        <v>50.992834173560198</v>
      </c>
      <c r="AE135" s="4">
        <f t="shared" si="241"/>
        <v>52.330553471099371</v>
      </c>
      <c r="AF135" s="4">
        <f t="shared" si="242"/>
        <v>54.908309425509721</v>
      </c>
      <c r="AG135" s="4">
        <f t="shared" si="243"/>
        <v>55.371085532390943</v>
      </c>
      <c r="AI135" s="4">
        <f t="shared" si="244"/>
        <v>-0.74644358237302555</v>
      </c>
      <c r="AJ135" s="4">
        <f t="shared" si="245"/>
        <v>2.7942047829381096</v>
      </c>
      <c r="AK135" s="4">
        <f t="shared" si="246"/>
        <v>-0.1139432670805931</v>
      </c>
      <c r="AL135" s="4">
        <f t="shared" si="247"/>
        <v>-6.4204261186475264E-2</v>
      </c>
      <c r="AM135" s="4">
        <f t="shared" si="248"/>
        <v>-0.95282702755226012</v>
      </c>
      <c r="AN135" s="4">
        <f t="shared" si="249"/>
        <v>-0.58357149649746987</v>
      </c>
      <c r="AO135" s="4">
        <f t="shared" si="250"/>
        <v>1.9301055571580079</v>
      </c>
      <c r="AP135" s="4">
        <f t="shared" si="251"/>
        <v>1.2455603044197403</v>
      </c>
      <c r="AQ135" s="4">
        <f t="shared" si="252"/>
        <v>-1.5243737949058342</v>
      </c>
      <c r="AR135" s="4">
        <f t="shared" si="253"/>
        <v>-1.0881284513308742</v>
      </c>
      <c r="AS135" s="4">
        <f t="shared" si="254"/>
        <v>-0.15177553143333</v>
      </c>
      <c r="AT135" s="4">
        <f t="shared" si="255"/>
        <v>-0.57383417356020061</v>
      </c>
      <c r="AU135" s="4">
        <f t="shared" si="256"/>
        <v>-1.9595534710993689</v>
      </c>
      <c r="AV135" s="4">
        <f t="shared" si="432"/>
        <v>0.70469057449027872</v>
      </c>
      <c r="AW135" s="4">
        <f t="shared" si="432"/>
        <v>1.3709144676090546</v>
      </c>
      <c r="AY135" s="2">
        <f t="shared" si="308"/>
        <v>47.479443582369264</v>
      </c>
      <c r="AZ135" s="2">
        <f t="shared" si="359"/>
        <v>47.183025471128566</v>
      </c>
      <c r="BA135" s="2">
        <f t="shared" si="360"/>
        <v>47.419781377816427</v>
      </c>
      <c r="BB135" s="2">
        <f t="shared" si="361"/>
        <v>51.015275053586841</v>
      </c>
      <c r="BC135" s="2">
        <f t="shared" si="362"/>
        <v>52.951410015579405</v>
      </c>
      <c r="BD135" s="2">
        <f t="shared" si="363"/>
        <v>54.680079865041598</v>
      </c>
      <c r="BE135" s="2">
        <f t="shared" si="364"/>
        <v>55.053715577750452</v>
      </c>
      <c r="BF135" s="2">
        <f t="shared" si="365"/>
        <v>54.818475781371049</v>
      </c>
      <c r="BG135" s="2">
        <f t="shared" si="366"/>
        <v>55.42433536485057</v>
      </c>
      <c r="BH135" s="2">
        <f t="shared" si="367"/>
        <v>55.246516326515675</v>
      </c>
      <c r="BI135" s="2">
        <f t="shared" si="368"/>
        <v>52.393533975143342</v>
      </c>
      <c r="BJ135" s="2">
        <f t="shared" si="369"/>
        <v>50.992509105406263</v>
      </c>
      <c r="BK135" s="2">
        <f t="shared" si="370"/>
        <v>52.330363824639655</v>
      </c>
      <c r="BL135" s="2">
        <f t="shared" si="371"/>
        <v>54.905874930676482</v>
      </c>
      <c r="BM135" s="2">
        <f t="shared" si="372"/>
        <v>55.281711391903343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46.732999999999997</v>
      </c>
      <c r="CF135" s="2">
        <f t="shared" si="310"/>
        <v>49.984000000000002</v>
      </c>
      <c r="CG135" s="2">
        <f t="shared" si="311"/>
        <v>47.305999999999997</v>
      </c>
      <c r="CH135" s="2">
        <f t="shared" si="312"/>
        <v>50.951999999999998</v>
      </c>
      <c r="CI135" s="2">
        <f t="shared" si="313"/>
        <v>52</v>
      </c>
      <c r="CJ135" s="2">
        <f t="shared" si="314"/>
        <v>54.097000000000001</v>
      </c>
      <c r="CK135" s="2">
        <f t="shared" si="315"/>
        <v>56.984000000000002</v>
      </c>
      <c r="CL135" s="2">
        <f t="shared" si="316"/>
        <v>56.064999999999998</v>
      </c>
      <c r="CM135" s="2">
        <f t="shared" si="317"/>
        <v>53.902999999999999</v>
      </c>
      <c r="CN135" s="2">
        <f t="shared" si="318"/>
        <v>54.161000000000001</v>
      </c>
      <c r="CO135" s="2">
        <f t="shared" si="319"/>
        <v>52.241999999999997</v>
      </c>
      <c r="CP135" s="2">
        <f t="shared" si="320"/>
        <v>50.418999999999997</v>
      </c>
      <c r="CQ135" s="2">
        <f t="shared" si="321"/>
        <v>50.371000000000002</v>
      </c>
      <c r="CR135" s="2">
        <f t="shared" si="322"/>
        <v>55.613</v>
      </c>
      <c r="CS135" s="2">
        <f t="shared" si="323"/>
        <v>56.741999999999997</v>
      </c>
      <c r="CU135" s="2">
        <f t="shared" si="273"/>
        <v>46.732999999999997</v>
      </c>
      <c r="CV135" s="2">
        <f t="shared" si="274"/>
        <v>49.984000000000002</v>
      </c>
      <c r="CW135" s="2">
        <f t="shared" si="275"/>
        <v>47.305999999999997</v>
      </c>
      <c r="CX135" s="2">
        <f t="shared" si="276"/>
        <v>50.951999999999998</v>
      </c>
      <c r="CY135" s="2">
        <f t="shared" si="277"/>
        <v>52</v>
      </c>
      <c r="CZ135" s="2">
        <f t="shared" si="278"/>
        <v>54.097000000000001</v>
      </c>
      <c r="DA135" s="2">
        <f t="shared" si="279"/>
        <v>56.984000000000002</v>
      </c>
      <c r="DB135" s="2">
        <f t="shared" si="280"/>
        <v>56.064999999999998</v>
      </c>
      <c r="DC135" s="2">
        <f t="shared" si="281"/>
        <v>53.902999999999999</v>
      </c>
      <c r="DD135" s="2">
        <f t="shared" si="282"/>
        <v>54.161000000000001</v>
      </c>
      <c r="DE135" s="2">
        <f t="shared" si="283"/>
        <v>52.241999999999997</v>
      </c>
      <c r="DF135" s="2">
        <f t="shared" si="284"/>
        <v>50.418999999999997</v>
      </c>
      <c r="DG135" s="2">
        <f t="shared" si="285"/>
        <v>50.371000000000002</v>
      </c>
      <c r="DH135" s="2">
        <f t="shared" si="286"/>
        <v>55.613</v>
      </c>
      <c r="DI135" s="2">
        <f t="shared" si="287"/>
        <v>56.741999999999997</v>
      </c>
      <c r="DK135" s="2">
        <f t="shared" si="288"/>
        <v>72.238538449072195</v>
      </c>
      <c r="DL135" s="2">
        <f t="shared" si="433"/>
        <v>71.712197931015865</v>
      </c>
      <c r="DM135" s="2">
        <f t="shared" si="433"/>
        <v>70.71752089241825</v>
      </c>
      <c r="DN135" s="2">
        <f t="shared" si="433"/>
        <v>80.160660887949277</v>
      </c>
      <c r="DO135" s="2">
        <f t="shared" si="433"/>
        <v>78.955715493808526</v>
      </c>
      <c r="DP135" s="2">
        <f t="shared" si="433"/>
        <v>74.781963617210877</v>
      </c>
      <c r="DQ135" s="2">
        <f t="shared" si="433"/>
        <v>79.456261945031713</v>
      </c>
      <c r="DR135" s="2">
        <f t="shared" si="433"/>
        <v>78.37604178483646</v>
      </c>
      <c r="DS135" s="2">
        <f t="shared" si="433"/>
        <v>78.94037148897614</v>
      </c>
      <c r="DT135" s="2">
        <f t="shared" si="433"/>
        <v>80.812405369635087</v>
      </c>
      <c r="DU135" s="2">
        <f t="shared" si="433"/>
        <v>79.433141463414671</v>
      </c>
      <c r="DV135" s="2">
        <f t="shared" si="433"/>
        <v>77.684182589201313</v>
      </c>
      <c r="DW135" s="2">
        <f t="shared" si="433"/>
        <v>74.914767441860491</v>
      </c>
      <c r="DX135" s="2">
        <f t="shared" si="433"/>
        <v>77.334257014157004</v>
      </c>
      <c r="DY135" s="2">
        <f t="shared" si="433"/>
        <v>73.339260249554371</v>
      </c>
      <c r="EA135" s="2">
        <f t="shared" si="228"/>
        <v>47.420835445337246</v>
      </c>
      <c r="EB135" s="2">
        <f t="shared" si="290"/>
        <v>47.125359403044214</v>
      </c>
      <c r="EC135" s="2">
        <f t="shared" si="291"/>
        <v>47.352766829712209</v>
      </c>
      <c r="ED135" s="2">
        <f t="shared" si="292"/>
        <v>50.938875997921805</v>
      </c>
      <c r="EE135" s="2">
        <f t="shared" si="293"/>
        <v>52.880845163153346</v>
      </c>
      <c r="EF135" s="2">
        <f t="shared" si="294"/>
        <v>54.622358021362167</v>
      </c>
      <c r="EG135" s="2">
        <f t="shared" si="295"/>
        <v>54.983158534121031</v>
      </c>
      <c r="EH135" s="2">
        <f t="shared" si="296"/>
        <v>54.750188953974003</v>
      </c>
      <c r="EI135" s="2">
        <f t="shared" si="297"/>
        <v>55.358651837912788</v>
      </c>
      <c r="EJ135" s="2">
        <f t="shared" si="298"/>
        <v>55.177071681440609</v>
      </c>
      <c r="EK135" s="2">
        <f t="shared" si="299"/>
        <v>52.305429636425927</v>
      </c>
      <c r="EL135" s="2">
        <f t="shared" si="300"/>
        <v>50.911283234161715</v>
      </c>
      <c r="EM135" s="2">
        <f t="shared" si="301"/>
        <v>52.265046967093944</v>
      </c>
      <c r="EN135" s="2">
        <f t="shared" si="302"/>
        <v>54.818296707136504</v>
      </c>
      <c r="EO135" s="2">
        <f t="shared" si="303"/>
        <v>55.20671168067296</v>
      </c>
      <c r="EQ135" s="2">
        <f t="shared" si="304"/>
        <v>47.241441655502108</v>
      </c>
      <c r="ER135" s="2">
        <f t="shared" si="434"/>
        <v>47.106100498403961</v>
      </c>
      <c r="ES135" s="2">
        <f t="shared" si="434"/>
        <v>47.262608518909033</v>
      </c>
      <c r="ET135" s="2">
        <f t="shared" si="434"/>
        <v>50.754119971483917</v>
      </c>
      <c r="EU135" s="2">
        <f t="shared" si="434"/>
        <v>52.829609062178903</v>
      </c>
      <c r="EV135" s="2">
        <f t="shared" si="434"/>
        <v>54.546125918128681</v>
      </c>
      <c r="EW135" s="2">
        <f t="shared" si="434"/>
        <v>54.906228404569056</v>
      </c>
      <c r="EX135" s="2">
        <f t="shared" si="434"/>
        <v>54.662292883203513</v>
      </c>
      <c r="EY135" s="2">
        <f t="shared" si="434"/>
        <v>55.336023053521458</v>
      </c>
      <c r="EZ135" s="2">
        <f t="shared" si="434"/>
        <v>55.14724445053136</v>
      </c>
      <c r="FA135" s="2">
        <f t="shared" si="434"/>
        <v>52.254264024373384</v>
      </c>
      <c r="FB135" s="2">
        <f t="shared" si="434"/>
        <v>50.939507448616133</v>
      </c>
      <c r="FC135" s="2">
        <f t="shared" si="434"/>
        <v>51.999124640440677</v>
      </c>
      <c r="FD135" s="2">
        <f t="shared" si="434"/>
        <v>54.875711994168306</v>
      </c>
      <c r="FE135" s="2">
        <f t="shared" si="434"/>
        <v>55.195456969222512</v>
      </c>
      <c r="FG135" s="2">
        <f t="shared" si="306"/>
        <v>0.99757600255638545</v>
      </c>
      <c r="FH135" s="2">
        <f t="shared" si="435"/>
        <v>0.99764414189729966</v>
      </c>
      <c r="FI135" s="2">
        <f t="shared" si="435"/>
        <v>0.99709793504438826</v>
      </c>
      <c r="FJ135" s="2">
        <f t="shared" si="435"/>
        <v>0.99731460570537378</v>
      </c>
      <c r="FK135" s="2">
        <f t="shared" si="435"/>
        <v>0.99727544764626264</v>
      </c>
      <c r="FL135" s="2">
        <f t="shared" si="435"/>
        <v>0.99710108877728565</v>
      </c>
      <c r="FM135" s="2">
        <f t="shared" si="435"/>
        <v>0.99708776667175525</v>
      </c>
      <c r="FN135" s="2">
        <f t="shared" si="435"/>
        <v>0.99706576885512332</v>
      </c>
      <c r="FO135" s="2">
        <f t="shared" si="435"/>
        <v>0.99720338295070554</v>
      </c>
      <c r="FP135" s="2">
        <f t="shared" si="435"/>
        <v>0.99727695000370109</v>
      </c>
      <c r="FQ135" s="2">
        <f t="shared" si="435"/>
        <v>0.99673441086785852</v>
      </c>
      <c r="FR135" s="2">
        <f t="shared" si="435"/>
        <v>0.99697515820279681</v>
      </c>
      <c r="FS135" s="2">
        <f t="shared" si="435"/>
        <v>0.99702731568739966</v>
      </c>
      <c r="FT135" s="2">
        <f t="shared" si="435"/>
        <v>0.99612553608525056</v>
      </c>
      <c r="FU135" s="2">
        <f t="shared" si="435"/>
        <v>0.99585990961288606</v>
      </c>
      <c r="FW135" s="2">
        <f t="shared" si="324"/>
        <v>8.6397171655168362E-3</v>
      </c>
      <c r="FX135" s="2">
        <f t="shared" si="376"/>
        <v>1.3346277285882306E-2</v>
      </c>
      <c r="FY135" s="2">
        <f t="shared" si="377"/>
        <v>8.7788452401024262E-3</v>
      </c>
      <c r="FZ135" s="2">
        <f t="shared" si="378"/>
        <v>1.1219979111905844E-2</v>
      </c>
      <c r="GA135" s="2">
        <f t="shared" si="379"/>
        <v>9.3195402780056665E-3</v>
      </c>
      <c r="GB135" s="2">
        <f t="shared" si="380"/>
        <v>9.4325513447223921E-3</v>
      </c>
      <c r="GC135" s="2">
        <f t="shared" si="381"/>
        <v>9.2856176581710241E-3</v>
      </c>
      <c r="GD135" s="2">
        <f t="shared" si="382"/>
        <v>1.179672531950913E-2</v>
      </c>
      <c r="GE135" s="2">
        <f t="shared" si="383"/>
        <v>1.1733387241442458E-2</v>
      </c>
      <c r="GF135" s="2">
        <f t="shared" si="384"/>
        <v>1.2124834209326023E-2</v>
      </c>
      <c r="GG135" s="2">
        <f t="shared" si="385"/>
        <v>9.4520945858982824E-3</v>
      </c>
      <c r="GH135" s="2">
        <f t="shared" si="386"/>
        <v>8.5772535316399941E-3</v>
      </c>
      <c r="GI135" s="2">
        <f t="shared" si="387"/>
        <v>7.5721780105759634E-3</v>
      </c>
      <c r="GJ135" s="2">
        <f t="shared" si="388"/>
        <v>5.9382760605253496E-3</v>
      </c>
      <c r="GK135" s="2">
        <f t="shared" si="389"/>
        <v>6.2799294167836649E-3</v>
      </c>
      <c r="GM135" s="86">
        <f t="shared" si="325"/>
        <v>3.5769639452403726E-48</v>
      </c>
      <c r="GN135" s="86">
        <f t="shared" si="390"/>
        <v>6.6443553111296738E-62</v>
      </c>
      <c r="GO135" s="86">
        <f t="shared" si="391"/>
        <v>6.9614997828866221E-79</v>
      </c>
      <c r="GP135" s="86">
        <f t="shared" si="392"/>
        <v>3.1637975639307592E-80</v>
      </c>
      <c r="GQ135" s="86">
        <f t="shared" si="393"/>
        <v>4.805199347584345E-93</v>
      </c>
      <c r="GR135" s="86">
        <f t="shared" si="394"/>
        <v>1.9396706298557011E-115</v>
      </c>
      <c r="GS135" s="86">
        <f t="shared" si="395"/>
        <v>1.2682883108970404E-118</v>
      </c>
      <c r="GT135" s="86">
        <f t="shared" si="396"/>
        <v>1.0807166237075943E-74</v>
      </c>
      <c r="GU135" s="86">
        <f t="shared" si="397"/>
        <v>2.2446970616464804E-94</v>
      </c>
      <c r="GV135" s="86">
        <f t="shared" si="398"/>
        <v>2.1703257793368277E-96</v>
      </c>
      <c r="GW135" s="86">
        <f t="shared" si="399"/>
        <v>4.1039549992449831E-83</v>
      </c>
      <c r="GX135" s="86">
        <f t="shared" si="400"/>
        <v>1.1667314914045692E-70</v>
      </c>
      <c r="GY135" s="86">
        <f t="shared" si="401"/>
        <v>2.9789395674025922E-56</v>
      </c>
      <c r="GZ135" s="86">
        <f t="shared" si="402"/>
        <v>2.7584362531199111E-39</v>
      </c>
      <c r="HA135" s="86">
        <f t="shared" si="403"/>
        <v>3.7681350141323071E-64</v>
      </c>
      <c r="HC135" s="86">
        <f t="shared" si="326"/>
        <v>3.7568502294993829E-12</v>
      </c>
      <c r="HD135" s="86">
        <f t="shared" si="404"/>
        <v>8.0835414860791453E-15</v>
      </c>
      <c r="HE135" s="86">
        <f t="shared" si="405"/>
        <v>8.9923986714470232E-18</v>
      </c>
      <c r="HF135" s="86">
        <f t="shared" si="406"/>
        <v>9.6255225579525821E-22</v>
      </c>
      <c r="HG135" s="86">
        <f t="shared" si="407"/>
        <v>5.4875164910512301E-20</v>
      </c>
      <c r="HH135" s="86">
        <f t="shared" si="408"/>
        <v>3.3223728327465889E-30</v>
      </c>
      <c r="HI135" s="86">
        <f t="shared" si="409"/>
        <v>2.5782681444083344E-22</v>
      </c>
      <c r="HJ135" s="86">
        <f t="shared" si="410"/>
        <v>2.1130845962245208E-18</v>
      </c>
      <c r="HK135" s="86">
        <f t="shared" si="411"/>
        <v>3.5279305809153202E-25</v>
      </c>
      <c r="HL135" s="86">
        <f t="shared" si="412"/>
        <v>1.3626938244886344E-23</v>
      </c>
      <c r="HM135" s="86">
        <f t="shared" si="413"/>
        <v>2.7798159873746184E-16</v>
      </c>
      <c r="HN135" s="86">
        <f t="shared" si="414"/>
        <v>1.506809855873184E-17</v>
      </c>
      <c r="HO135" s="86">
        <f t="shared" si="415"/>
        <v>7.0525035434058801E-13</v>
      </c>
      <c r="HP135" s="86">
        <f t="shared" si="416"/>
        <v>1.0337661369582893E-12</v>
      </c>
      <c r="HQ135" s="86">
        <f t="shared" si="417"/>
        <v>2.3334927686889731E-14</v>
      </c>
      <c r="HS135" s="86">
        <f t="shared" si="327"/>
        <v>1.6516622957140548E-6</v>
      </c>
      <c r="HT135" s="86">
        <f t="shared" si="418"/>
        <v>2.6591393971690217E-4</v>
      </c>
      <c r="HU135" s="86">
        <f t="shared" si="419"/>
        <v>2.9242154634383783E-6</v>
      </c>
      <c r="HV135" s="86">
        <f t="shared" si="420"/>
        <v>1.261772726989618E-5</v>
      </c>
      <c r="HW135" s="86">
        <f t="shared" si="421"/>
        <v>1.5999649699933898E-5</v>
      </c>
      <c r="HX135" s="86">
        <f t="shared" si="422"/>
        <v>4.5515004907168756E-6</v>
      </c>
      <c r="HY135" s="86">
        <f t="shared" si="423"/>
        <v>1.4256592313641045E-6</v>
      </c>
      <c r="HZ135" s="86">
        <f t="shared" si="424"/>
        <v>6.8966303855413038E-6</v>
      </c>
      <c r="IA135" s="86">
        <f t="shared" si="425"/>
        <v>2.2656426668768423E-5</v>
      </c>
      <c r="IB135" s="86">
        <f t="shared" si="426"/>
        <v>1.6153978336520367E-5</v>
      </c>
      <c r="IC135" s="86">
        <f t="shared" si="427"/>
        <v>1.2385672174207489E-6</v>
      </c>
      <c r="ID135" s="86">
        <f t="shared" si="428"/>
        <v>1.5979850597997216E-6</v>
      </c>
      <c r="IE135" s="86">
        <f t="shared" si="429"/>
        <v>8.0588436069937764E-7</v>
      </c>
      <c r="IF135" s="86">
        <f t="shared" si="430"/>
        <v>7.9074820208650566E-6</v>
      </c>
      <c r="IG135" s="86">
        <f t="shared" si="431"/>
        <v>1.7481055453784087E-4</v>
      </c>
      <c r="II135" s="86">
        <f t="shared" si="328"/>
        <v>3.0508869599508489E-44</v>
      </c>
      <c r="IJ135" s="86">
        <f t="shared" si="329"/>
        <v>1.1125639746800793E-27</v>
      </c>
      <c r="IK135" s="86">
        <f t="shared" si="330"/>
        <v>8.6369714474939204E-43</v>
      </c>
      <c r="IL135" s="86">
        <f t="shared" si="331"/>
        <v>1.72319941478308E-40</v>
      </c>
      <c r="IM135" s="86">
        <f t="shared" si="332"/>
        <v>1.9007555332317664E-41</v>
      </c>
      <c r="IN135" s="86">
        <f t="shared" si="333"/>
        <v>2.4169712597798197E-42</v>
      </c>
      <c r="IO135" s="86">
        <f t="shared" si="334"/>
        <v>3.7243576232421233E-45</v>
      </c>
      <c r="IP135" s="86">
        <f t="shared" si="335"/>
        <v>4.271291119834627E-42</v>
      </c>
      <c r="IQ135" s="86">
        <f t="shared" si="336"/>
        <v>1.0805770473087122E-38</v>
      </c>
      <c r="IR135" s="86">
        <f t="shared" si="337"/>
        <v>1.787327804471542E-41</v>
      </c>
      <c r="IS135" s="86">
        <f t="shared" si="338"/>
        <v>6.3774313326893655E-46</v>
      </c>
      <c r="IT135" s="86">
        <f t="shared" si="339"/>
        <v>3.2444557280067564E-43</v>
      </c>
      <c r="IU135" s="86">
        <f t="shared" si="340"/>
        <v>9.7446073092070919E-43</v>
      </c>
      <c r="IV135" s="86">
        <f t="shared" si="341"/>
        <v>6.706638480744447E-26</v>
      </c>
      <c r="IW135" s="86">
        <f t="shared" si="342"/>
        <v>3.0256948581012827E-38</v>
      </c>
      <c r="IY135" s="86">
        <f t="shared" si="343"/>
        <v>1.6516660525642843E-6</v>
      </c>
      <c r="IZ135" s="86">
        <f t="shared" si="344"/>
        <v>2.6591393972498571E-4</v>
      </c>
      <c r="JA135" s="86">
        <f t="shared" si="345"/>
        <v>2.9242154634473708E-6</v>
      </c>
      <c r="JB135" s="86">
        <f t="shared" si="346"/>
        <v>1.2617727269896181E-5</v>
      </c>
      <c r="JC135" s="86">
        <f t="shared" si="347"/>
        <v>1.5999649699933952E-5</v>
      </c>
      <c r="JD135" s="86">
        <f t="shared" si="348"/>
        <v>4.5515004907168756E-6</v>
      </c>
      <c r="JE135" s="86">
        <f t="shared" si="349"/>
        <v>1.4256592313641047E-6</v>
      </c>
      <c r="JF135" s="86">
        <f t="shared" si="350"/>
        <v>6.8966303855434171E-6</v>
      </c>
      <c r="JG135" s="86">
        <f t="shared" si="351"/>
        <v>2.2656426668768423E-5</v>
      </c>
      <c r="JH135" s="86">
        <f t="shared" si="352"/>
        <v>1.6153978336520367E-5</v>
      </c>
      <c r="JI135" s="86">
        <f t="shared" si="353"/>
        <v>1.2385672176987305E-6</v>
      </c>
      <c r="JJ135" s="86">
        <f t="shared" si="354"/>
        <v>1.5979850598147897E-6</v>
      </c>
      <c r="JK135" s="86">
        <f t="shared" si="355"/>
        <v>8.05885065949732E-7</v>
      </c>
      <c r="JL135" s="86">
        <f t="shared" si="356"/>
        <v>7.9074830546311944E-6</v>
      </c>
      <c r="JM135" s="86">
        <f t="shared" si="357"/>
        <v>1.748105545611758E-4</v>
      </c>
    </row>
    <row r="136" spans="2:273" x14ac:dyDescent="0.25">
      <c r="B136" s="2">
        <v>109</v>
      </c>
      <c r="C136" s="37">
        <v>48.533000000000001</v>
      </c>
      <c r="D136" s="37">
        <v>46.645000000000003</v>
      </c>
      <c r="E136" s="37">
        <v>46.418999999999997</v>
      </c>
      <c r="F136" s="37">
        <v>51.354999999999997</v>
      </c>
      <c r="G136" s="37">
        <v>54.564999999999998</v>
      </c>
      <c r="H136" s="37">
        <v>54.015999999999998</v>
      </c>
      <c r="I136" s="37">
        <v>54.451999999999998</v>
      </c>
      <c r="J136" s="37">
        <v>56.951999999999998</v>
      </c>
      <c r="K136" s="37">
        <v>54.871000000000002</v>
      </c>
      <c r="L136" s="37">
        <v>55.128999999999998</v>
      </c>
      <c r="M136" s="37">
        <v>50.628999999999998</v>
      </c>
      <c r="N136" s="37">
        <v>52.774000000000001</v>
      </c>
      <c r="O136" s="37">
        <v>52.902999999999999</v>
      </c>
      <c r="P136" s="37">
        <v>55.177</v>
      </c>
      <c r="Q136" s="37">
        <v>55.968000000000004</v>
      </c>
      <c r="S136" s="4">
        <f t="shared" si="229"/>
        <v>47.321845608172289</v>
      </c>
      <c r="T136" s="4">
        <f t="shared" si="230"/>
        <v>47.061459465080091</v>
      </c>
      <c r="U136" s="4">
        <f t="shared" si="231"/>
        <v>47.26270462672089</v>
      </c>
      <c r="V136" s="4">
        <f t="shared" si="232"/>
        <v>50.802392413349217</v>
      </c>
      <c r="W136" s="4">
        <f t="shared" si="233"/>
        <v>52.805767636021798</v>
      </c>
      <c r="X136" s="4">
        <f t="shared" si="234"/>
        <v>54.544934930599005</v>
      </c>
      <c r="Y136" s="4">
        <f t="shared" si="235"/>
        <v>54.904610607581766</v>
      </c>
      <c r="Z136" s="4">
        <f t="shared" si="236"/>
        <v>54.683252397014982</v>
      </c>
      <c r="AA136" s="4">
        <f t="shared" si="237"/>
        <v>55.312840659471746</v>
      </c>
      <c r="AB136" s="4">
        <f t="shared" si="238"/>
        <v>55.132464851445924</v>
      </c>
      <c r="AC136" s="4">
        <f t="shared" si="239"/>
        <v>52.258802930805736</v>
      </c>
      <c r="AD136" s="4">
        <f t="shared" si="240"/>
        <v>50.867038078596543</v>
      </c>
      <c r="AE136" s="4">
        <f t="shared" si="241"/>
        <v>52.205479106791557</v>
      </c>
      <c r="AF136" s="4">
        <f t="shared" si="242"/>
        <v>54.794646056708636</v>
      </c>
      <c r="AG136" s="4">
        <f t="shared" si="243"/>
        <v>55.360223473662863</v>
      </c>
      <c r="AI136" s="4">
        <f t="shared" si="244"/>
        <v>1.2111543918277121</v>
      </c>
      <c r="AJ136" s="4">
        <f t="shared" si="245"/>
        <v>-0.41645946508008791</v>
      </c>
      <c r="AK136" s="4">
        <f t="shared" si="246"/>
        <v>-0.84370462672089275</v>
      </c>
      <c r="AL136" s="4">
        <f t="shared" si="247"/>
        <v>0.55260758665077958</v>
      </c>
      <c r="AM136" s="4">
        <f t="shared" si="248"/>
        <v>1.7592323639781995</v>
      </c>
      <c r="AN136" s="4">
        <f t="shared" si="249"/>
        <v>-0.5289349305990072</v>
      </c>
      <c r="AO136" s="4">
        <f t="shared" si="250"/>
        <v>-0.45261060758176797</v>
      </c>
      <c r="AP136" s="4">
        <f t="shared" si="251"/>
        <v>2.268747602985016</v>
      </c>
      <c r="AQ136" s="4">
        <f t="shared" si="252"/>
        <v>-0.44184065947174389</v>
      </c>
      <c r="AR136" s="4">
        <f t="shared" si="253"/>
        <v>-3.4648514459263424E-3</v>
      </c>
      <c r="AS136" s="4">
        <f t="shared" si="254"/>
        <v>-1.629802930805738</v>
      </c>
      <c r="AT136" s="4">
        <f t="shared" si="255"/>
        <v>1.9069619214034574</v>
      </c>
      <c r="AU136" s="4">
        <f t="shared" si="256"/>
        <v>0.69752089320844135</v>
      </c>
      <c r="AV136" s="4">
        <f t="shared" si="432"/>
        <v>0.38235394329136341</v>
      </c>
      <c r="AW136" s="4">
        <f t="shared" si="432"/>
        <v>0.60777652633714041</v>
      </c>
      <c r="AY136" s="2">
        <f t="shared" si="308"/>
        <v>47.321845608172097</v>
      </c>
      <c r="AZ136" s="2">
        <f t="shared" si="359"/>
        <v>47.047516151873253</v>
      </c>
      <c r="BA136" s="2">
        <f t="shared" si="360"/>
        <v>47.262235432852535</v>
      </c>
      <c r="BB136" s="2">
        <f t="shared" si="361"/>
        <v>50.799825032556178</v>
      </c>
      <c r="BC136" s="2">
        <f t="shared" si="362"/>
        <v>52.802006738886931</v>
      </c>
      <c r="BD136" s="2">
        <f t="shared" si="363"/>
        <v>54.543525931811985</v>
      </c>
      <c r="BE136" s="2">
        <f t="shared" si="364"/>
        <v>54.904050355744943</v>
      </c>
      <c r="BF136" s="2">
        <f t="shared" si="365"/>
        <v>54.680413282325951</v>
      </c>
      <c r="BG136" s="2">
        <f t="shared" si="366"/>
        <v>55.304806456303282</v>
      </c>
      <c r="BH136" s="2">
        <f t="shared" si="367"/>
        <v>55.125124740183374</v>
      </c>
      <c r="BI136" s="2">
        <f t="shared" si="368"/>
        <v>52.258030268517096</v>
      </c>
      <c r="BJ136" s="2">
        <f t="shared" si="369"/>
        <v>50.866068413457832</v>
      </c>
      <c r="BK136" s="2">
        <f t="shared" si="370"/>
        <v>52.204915025713042</v>
      </c>
      <c r="BL136" s="2">
        <f t="shared" si="371"/>
        <v>54.789077902444383</v>
      </c>
      <c r="BM136" s="2">
        <f t="shared" si="372"/>
        <v>55.206650271150487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>
        <f t="shared" si="309"/>
        <v>48.533000000000001</v>
      </c>
      <c r="CF136" s="2">
        <f t="shared" si="310"/>
        <v>46.645000000000003</v>
      </c>
      <c r="CG136" s="2">
        <f t="shared" si="311"/>
        <v>46.418999999999997</v>
      </c>
      <c r="CH136" s="2">
        <f t="shared" si="312"/>
        <v>51.354999999999997</v>
      </c>
      <c r="CI136" s="2">
        <f t="shared" si="313"/>
        <v>54.564999999999998</v>
      </c>
      <c r="CJ136" s="2">
        <f t="shared" si="314"/>
        <v>54.015999999999998</v>
      </c>
      <c r="CK136" s="2">
        <f t="shared" si="315"/>
        <v>54.451999999999998</v>
      </c>
      <c r="CL136" s="2">
        <f t="shared" si="316"/>
        <v>56.951999999999998</v>
      </c>
      <c r="CM136" s="2">
        <f t="shared" si="317"/>
        <v>54.871000000000002</v>
      </c>
      <c r="CN136" s="2">
        <f t="shared" si="318"/>
        <v>55.128999999999998</v>
      </c>
      <c r="CO136" s="2">
        <f t="shared" si="319"/>
        <v>50.628999999999998</v>
      </c>
      <c r="CP136" s="2">
        <f t="shared" si="320"/>
        <v>52.774000000000001</v>
      </c>
      <c r="CQ136" s="2">
        <f t="shared" si="321"/>
        <v>52.902999999999999</v>
      </c>
      <c r="CR136" s="2">
        <f t="shared" si="322"/>
        <v>55.177</v>
      </c>
      <c r="CS136" s="2">
        <f t="shared" si="323"/>
        <v>55.968000000000004</v>
      </c>
      <c r="CU136" s="2">
        <f t="shared" si="273"/>
        <v>48.533000000000001</v>
      </c>
      <c r="CV136" s="2">
        <f t="shared" si="274"/>
        <v>46.645000000000003</v>
      </c>
      <c r="CW136" s="2">
        <f t="shared" si="275"/>
        <v>46.418999999999997</v>
      </c>
      <c r="CX136" s="2">
        <f t="shared" si="276"/>
        <v>51.354999999999997</v>
      </c>
      <c r="CY136" s="2">
        <f t="shared" si="277"/>
        <v>54.564999999999998</v>
      </c>
      <c r="CZ136" s="2">
        <f t="shared" si="278"/>
        <v>54.015999999999998</v>
      </c>
      <c r="DA136" s="2">
        <f t="shared" si="279"/>
        <v>54.451999999999998</v>
      </c>
      <c r="DB136" s="2">
        <f t="shared" si="280"/>
        <v>56.951999999999998</v>
      </c>
      <c r="DC136" s="2">
        <f t="shared" si="281"/>
        <v>54.871000000000002</v>
      </c>
      <c r="DD136" s="2">
        <f t="shared" si="282"/>
        <v>55.128999999999998</v>
      </c>
      <c r="DE136" s="2">
        <f t="shared" si="283"/>
        <v>50.628999999999998</v>
      </c>
      <c r="DF136" s="2">
        <f t="shared" si="284"/>
        <v>52.774000000000001</v>
      </c>
      <c r="DG136" s="2">
        <f t="shared" si="285"/>
        <v>52.902999999999999</v>
      </c>
      <c r="DH136" s="2">
        <f t="shared" si="286"/>
        <v>55.177</v>
      </c>
      <c r="DI136" s="2">
        <f t="shared" si="287"/>
        <v>55.968000000000004</v>
      </c>
      <c r="DK136" s="2">
        <f t="shared" si="288"/>
        <v>72.397907868081987</v>
      </c>
      <c r="DL136" s="2">
        <f t="shared" si="433"/>
        <v>71.839428220295503</v>
      </c>
      <c r="DM136" s="2">
        <f t="shared" si="433"/>
        <v>70.831077249277499</v>
      </c>
      <c r="DN136" s="2">
        <f t="shared" si="433"/>
        <v>80.318837209302345</v>
      </c>
      <c r="DO136" s="2">
        <f t="shared" si="433"/>
        <v>79.095005587435836</v>
      </c>
      <c r="DP136" s="2">
        <f t="shared" si="433"/>
        <v>74.84608516327684</v>
      </c>
      <c r="DQ136" s="2">
        <f t="shared" si="433"/>
        <v>79.580104721634967</v>
      </c>
      <c r="DR136" s="2">
        <f t="shared" si="433"/>
        <v>78.483683304972587</v>
      </c>
      <c r="DS136" s="2">
        <f t="shared" si="433"/>
        <v>79.039474781032908</v>
      </c>
      <c r="DT136" s="2">
        <f t="shared" si="433"/>
        <v>80.932515652432258</v>
      </c>
      <c r="DU136" s="2">
        <f t="shared" si="433"/>
        <v>79.563936585365894</v>
      </c>
      <c r="DV136" s="2">
        <f t="shared" si="433"/>
        <v>77.818565702401216</v>
      </c>
      <c r="DW136" s="2">
        <f t="shared" si="433"/>
        <v>75.013534883720951</v>
      </c>
      <c r="DX136" s="2">
        <f t="shared" si="433"/>
        <v>77.491386615186599</v>
      </c>
      <c r="DY136" s="2">
        <f t="shared" si="433"/>
        <v>73.486174688057048</v>
      </c>
      <c r="EA136" s="2">
        <f t="shared" si="228"/>
        <v>47.26772499968466</v>
      </c>
      <c r="EB136" s="2">
        <f t="shared" si="290"/>
        <v>46.994309806298219</v>
      </c>
      <c r="EC136" s="2">
        <f t="shared" si="291"/>
        <v>47.200404732112389</v>
      </c>
      <c r="ED136" s="2">
        <f t="shared" si="292"/>
        <v>50.72907618805479</v>
      </c>
      <c r="EE136" s="2">
        <f t="shared" si="293"/>
        <v>52.736996823563395</v>
      </c>
      <c r="EF136" s="2">
        <f t="shared" si="294"/>
        <v>54.490338488234407</v>
      </c>
      <c r="EG136" s="2">
        <f t="shared" si="295"/>
        <v>54.838934376427474</v>
      </c>
      <c r="EH136" s="2">
        <f t="shared" si="296"/>
        <v>54.617430409452865</v>
      </c>
      <c r="EI136" s="2">
        <f t="shared" si="297"/>
        <v>55.244266554936452</v>
      </c>
      <c r="EJ136" s="2">
        <f t="shared" si="298"/>
        <v>55.061122358811403</v>
      </c>
      <c r="EK136" s="2">
        <f t="shared" si="299"/>
        <v>52.176880817571814</v>
      </c>
      <c r="EL136" s="2">
        <f t="shared" si="300"/>
        <v>50.791304515225768</v>
      </c>
      <c r="EM136" s="2">
        <f t="shared" si="301"/>
        <v>52.144804149596922</v>
      </c>
      <c r="EN136" s="2">
        <f t="shared" si="302"/>
        <v>54.708183153686697</v>
      </c>
      <c r="EO136" s="2">
        <f t="shared" si="303"/>
        <v>55.137530630784553</v>
      </c>
      <c r="EQ136" s="2">
        <f t="shared" si="304"/>
        <v>47.114869021917997</v>
      </c>
      <c r="ER136" s="2">
        <f t="shared" si="434"/>
        <v>46.981572851406924</v>
      </c>
      <c r="ES136" s="2">
        <f t="shared" si="434"/>
        <v>47.124614819802083</v>
      </c>
      <c r="ET136" s="2">
        <f t="shared" si="434"/>
        <v>50.587746418324599</v>
      </c>
      <c r="EU136" s="2">
        <f t="shared" si="434"/>
        <v>52.687951228321445</v>
      </c>
      <c r="EV136" s="2">
        <f t="shared" si="434"/>
        <v>54.428054376608209</v>
      </c>
      <c r="EW136" s="2">
        <f t="shared" si="434"/>
        <v>54.77866088264048</v>
      </c>
      <c r="EX136" s="2">
        <f t="shared" si="434"/>
        <v>54.547700455241085</v>
      </c>
      <c r="EY136" s="2">
        <f t="shared" si="434"/>
        <v>55.231365666798084</v>
      </c>
      <c r="EZ136" s="2">
        <f t="shared" si="434"/>
        <v>55.041289882729714</v>
      </c>
      <c r="FA136" s="2">
        <f t="shared" si="434"/>
        <v>52.134429532014252</v>
      </c>
      <c r="FB136" s="2">
        <f t="shared" si="434"/>
        <v>50.810912252835088</v>
      </c>
      <c r="FC136" s="2">
        <f t="shared" si="434"/>
        <v>51.915166688327631</v>
      </c>
      <c r="FD136" s="2">
        <f t="shared" si="434"/>
        <v>54.763755545054593</v>
      </c>
      <c r="FE136" s="2">
        <f t="shared" si="434"/>
        <v>55.110422100085053</v>
      </c>
      <c r="FG136" s="2">
        <f t="shared" si="306"/>
        <v>0.99778881644346096</v>
      </c>
      <c r="FH136" s="2">
        <f t="shared" si="435"/>
        <v>0.99785098640537406</v>
      </c>
      <c r="FI136" s="2">
        <f t="shared" si="435"/>
        <v>0.99735260929206271</v>
      </c>
      <c r="FJ136" s="2">
        <f t="shared" si="435"/>
        <v>0.99755031246949288</v>
      </c>
      <c r="FK136" s="2">
        <f t="shared" si="435"/>
        <v>0.99751458288928374</v>
      </c>
      <c r="FL136" s="2">
        <f t="shared" si="435"/>
        <v>0.99735548699931009</v>
      </c>
      <c r="FM136" s="2">
        <f t="shared" si="435"/>
        <v>0.99734333087981852</v>
      </c>
      <c r="FN136" s="2">
        <f t="shared" si="435"/>
        <v>0.99732325830809321</v>
      </c>
      <c r="FO136" s="2">
        <f t="shared" si="435"/>
        <v>0.99744882716534777</v>
      </c>
      <c r="FP136" s="2">
        <f t="shared" si="435"/>
        <v>0.99751595371255009</v>
      </c>
      <c r="FQ136" s="2">
        <f t="shared" si="435"/>
        <v>0.99702089130809812</v>
      </c>
      <c r="FR136" s="2">
        <f t="shared" si="435"/>
        <v>0.99724057706411873</v>
      </c>
      <c r="FS136" s="2">
        <f t="shared" si="435"/>
        <v>0.99728817036792605</v>
      </c>
      <c r="FT136" s="2">
        <f t="shared" si="435"/>
        <v>0.99646524187573693</v>
      </c>
      <c r="FU136" s="2">
        <f t="shared" si="435"/>
        <v>0.99622281672708946</v>
      </c>
      <c r="FW136" s="2">
        <f t="shared" si="324"/>
        <v>9.4653716859584448E-3</v>
      </c>
      <c r="FX136" s="2">
        <f t="shared" si="376"/>
        <v>1.4615083300556343E-2</v>
      </c>
      <c r="FY136" s="2">
        <f t="shared" si="377"/>
        <v>9.6176665454353501E-3</v>
      </c>
      <c r="FZ136" s="2">
        <f t="shared" si="378"/>
        <v>1.2289159646739179E-2</v>
      </c>
      <c r="GA136" s="2">
        <f t="shared" si="379"/>
        <v>1.0209493026587257E-2</v>
      </c>
      <c r="GB136" s="2">
        <f t="shared" si="380"/>
        <v>1.0333183319439894E-2</v>
      </c>
      <c r="GC136" s="2">
        <f t="shared" si="381"/>
        <v>1.0172364289278878E-2</v>
      </c>
      <c r="GD136" s="2">
        <f t="shared" si="382"/>
        <v>1.2920147333060751E-2</v>
      </c>
      <c r="GE136" s="2">
        <f t="shared" si="383"/>
        <v>1.2850855902192482E-2</v>
      </c>
      <c r="GF136" s="2">
        <f t="shared" si="384"/>
        <v>1.3279082708681052E-2</v>
      </c>
      <c r="GG136" s="2">
        <f t="shared" si="385"/>
        <v>1.0354573068326685E-2</v>
      </c>
      <c r="GH136" s="2">
        <f t="shared" si="386"/>
        <v>9.3969952979634421E-3</v>
      </c>
      <c r="GI136" s="2">
        <f t="shared" si="387"/>
        <v>8.2966669552422354E-3</v>
      </c>
      <c r="GJ136" s="2">
        <f t="shared" si="388"/>
        <v>6.507462005899853E-3</v>
      </c>
      <c r="GK136" s="2">
        <f t="shared" si="389"/>
        <v>6.8816362587683158E-3</v>
      </c>
      <c r="GM136" s="86">
        <f t="shared" si="325"/>
        <v>2.5093065514038976E-50</v>
      </c>
      <c r="GN136" s="86">
        <f t="shared" si="390"/>
        <v>9.9981365538818884E-65</v>
      </c>
      <c r="GO136" s="86">
        <f t="shared" si="391"/>
        <v>1.8737777974865946E-82</v>
      </c>
      <c r="GP136" s="86">
        <f t="shared" si="392"/>
        <v>8.3130953829103605E-84</v>
      </c>
      <c r="GQ136" s="86">
        <f t="shared" si="393"/>
        <v>3.5333223023393301E-97</v>
      </c>
      <c r="GR136" s="86">
        <f t="shared" si="394"/>
        <v>1.1088878717951644E-120</v>
      </c>
      <c r="GS136" s="86">
        <f t="shared" si="395"/>
        <v>4.6263792420084692E-124</v>
      </c>
      <c r="GT136" s="86">
        <f t="shared" si="396"/>
        <v>4.8777627584891824E-78</v>
      </c>
      <c r="GU136" s="86">
        <f t="shared" si="397"/>
        <v>1.3062498881372585E-98</v>
      </c>
      <c r="GV136" s="86">
        <f t="shared" si="398"/>
        <v>1.1655377741234455E-100</v>
      </c>
      <c r="GW136" s="86">
        <f t="shared" si="399"/>
        <v>6.764279508705716E-87</v>
      </c>
      <c r="GX136" s="86">
        <f t="shared" si="400"/>
        <v>7.4594605627280765E-74</v>
      </c>
      <c r="GY136" s="86">
        <f t="shared" si="401"/>
        <v>8.4089162027348598E-59</v>
      </c>
      <c r="GZ136" s="86">
        <f t="shared" si="402"/>
        <v>4.9713803323866737E-41</v>
      </c>
      <c r="HA136" s="86">
        <f t="shared" si="403"/>
        <v>5.1693915700458456E-67</v>
      </c>
      <c r="HC136" s="86">
        <f t="shared" si="326"/>
        <v>2.9169799844407651E-13</v>
      </c>
      <c r="HD136" s="86">
        <f t="shared" si="404"/>
        <v>2.7557066614505679E-16</v>
      </c>
      <c r="HE136" s="86">
        <f t="shared" si="405"/>
        <v>1.5975506235122371E-19</v>
      </c>
      <c r="HF136" s="86">
        <f t="shared" si="406"/>
        <v>9.6017142377735643E-24</v>
      </c>
      <c r="HG136" s="86">
        <f t="shared" si="407"/>
        <v>7.5959906258763137E-22</v>
      </c>
      <c r="HH136" s="86">
        <f t="shared" si="408"/>
        <v>3.5597482104445833E-33</v>
      </c>
      <c r="HI136" s="86">
        <f t="shared" si="409"/>
        <v>1.7689521596036181E-24</v>
      </c>
      <c r="HJ136" s="86">
        <f t="shared" si="410"/>
        <v>3.982074897166647E-20</v>
      </c>
      <c r="HK136" s="86">
        <f t="shared" si="411"/>
        <v>1.6389201074593622E-27</v>
      </c>
      <c r="HL136" s="86">
        <f t="shared" si="412"/>
        <v>1.0458691679755307E-25</v>
      </c>
      <c r="HM136" s="86">
        <f t="shared" si="413"/>
        <v>8.0944240545255247E-18</v>
      </c>
      <c r="HN136" s="86">
        <f t="shared" si="414"/>
        <v>2.897246704762902E-19</v>
      </c>
      <c r="HO136" s="86">
        <f t="shared" si="415"/>
        <v>3.5264570495603868E-14</v>
      </c>
      <c r="HP136" s="86">
        <f t="shared" si="416"/>
        <v>5.1916662613385659E-14</v>
      </c>
      <c r="HQ136" s="86">
        <f t="shared" si="417"/>
        <v>9.0739630574258335E-16</v>
      </c>
      <c r="HS136" s="86">
        <f t="shared" si="327"/>
        <v>5.2316218502419586E-6</v>
      </c>
      <c r="HT136" s="86">
        <f t="shared" si="418"/>
        <v>5.7619806806349027E-4</v>
      </c>
      <c r="HU136" s="86">
        <f t="shared" si="419"/>
        <v>8.8843412831107298E-6</v>
      </c>
      <c r="HV136" s="86">
        <f t="shared" si="420"/>
        <v>3.6699955420469223E-5</v>
      </c>
      <c r="HW136" s="86">
        <f t="shared" si="421"/>
        <v>4.4659422539170618E-5</v>
      </c>
      <c r="HX136" s="86">
        <f t="shared" si="422"/>
        <v>1.3692405496176544E-5</v>
      </c>
      <c r="HY136" s="86">
        <f t="shared" si="423"/>
        <v>4.6842773746995523E-6</v>
      </c>
      <c r="HZ136" s="86">
        <f t="shared" si="424"/>
        <v>2.1391590409390559E-5</v>
      </c>
      <c r="IA136" s="86">
        <f t="shared" si="425"/>
        <v>6.3104887213655324E-5</v>
      </c>
      <c r="IB136" s="86">
        <f t="shared" si="426"/>
        <v>4.7890212290816359E-5</v>
      </c>
      <c r="IC136" s="86">
        <f t="shared" si="427"/>
        <v>4.1573997699038499E-6</v>
      </c>
      <c r="ID136" s="86">
        <f t="shared" si="428"/>
        <v>4.991646193668486E-6</v>
      </c>
      <c r="IE136" s="86">
        <f t="shared" si="429"/>
        <v>2.5036797301598565E-6</v>
      </c>
      <c r="IF136" s="86">
        <f t="shared" si="430"/>
        <v>1.8816718401754301E-5</v>
      </c>
      <c r="IG136" s="86">
        <f t="shared" si="431"/>
        <v>3.1124830617707553E-4</v>
      </c>
      <c r="II136" s="86">
        <f t="shared" si="328"/>
        <v>1.3143385403607406E-42</v>
      </c>
      <c r="IJ136" s="86">
        <f t="shared" si="329"/>
        <v>1.4086701681314789E-26</v>
      </c>
      <c r="IK136" s="86">
        <f t="shared" si="330"/>
        <v>3.3144518919676146E-41</v>
      </c>
      <c r="IL136" s="86">
        <f t="shared" si="331"/>
        <v>6.5164223569080367E-39</v>
      </c>
      <c r="IM136" s="86">
        <f t="shared" si="332"/>
        <v>6.7771842847875052E-40</v>
      </c>
      <c r="IN136" s="86">
        <f t="shared" si="333"/>
        <v>9.4259488946793694E-41</v>
      </c>
      <c r="IO136" s="86">
        <f t="shared" si="334"/>
        <v>1.84517023396521E-43</v>
      </c>
      <c r="IP136" s="86">
        <f t="shared" si="335"/>
        <v>1.9582248364466455E-40</v>
      </c>
      <c r="IQ136" s="86">
        <f t="shared" si="336"/>
        <v>3.5791709653023306E-37</v>
      </c>
      <c r="IR136" s="86">
        <f t="shared" si="337"/>
        <v>7.9116351458325179E-40</v>
      </c>
      <c r="IS136" s="86">
        <f t="shared" si="338"/>
        <v>3.4356014788795632E-44</v>
      </c>
      <c r="IT136" s="86">
        <f t="shared" si="339"/>
        <v>1.2696933438295793E-41</v>
      </c>
      <c r="IU136" s="86">
        <f t="shared" si="340"/>
        <v>3.3333896528594319E-41</v>
      </c>
      <c r="IV136" s="86">
        <f t="shared" si="341"/>
        <v>4.9164450845798908E-25</v>
      </c>
      <c r="IW136" s="86">
        <f t="shared" si="342"/>
        <v>6.2713185489025473E-37</v>
      </c>
      <c r="IY136" s="86">
        <f t="shared" si="343"/>
        <v>5.2316221419399573E-6</v>
      </c>
      <c r="IZ136" s="86">
        <f t="shared" si="344"/>
        <v>5.7619806806376587E-4</v>
      </c>
      <c r="JA136" s="86">
        <f t="shared" si="345"/>
        <v>8.884341283110889E-6</v>
      </c>
      <c r="JB136" s="86">
        <f t="shared" si="346"/>
        <v>3.6699955420469223E-5</v>
      </c>
      <c r="JC136" s="86">
        <f t="shared" si="347"/>
        <v>4.4659422539170618E-5</v>
      </c>
      <c r="JD136" s="86">
        <f t="shared" si="348"/>
        <v>1.3692405496176544E-5</v>
      </c>
      <c r="JE136" s="86">
        <f t="shared" si="349"/>
        <v>4.6842773746995523E-6</v>
      </c>
      <c r="JF136" s="86">
        <f t="shared" si="350"/>
        <v>2.13915904093906E-5</v>
      </c>
      <c r="JG136" s="86">
        <f t="shared" si="351"/>
        <v>6.3104887213655324E-5</v>
      </c>
      <c r="JH136" s="86">
        <f t="shared" si="352"/>
        <v>4.7890212290816359E-5</v>
      </c>
      <c r="JI136" s="86">
        <f t="shared" si="353"/>
        <v>4.1573997699119442E-6</v>
      </c>
      <c r="JJ136" s="86">
        <f t="shared" si="354"/>
        <v>4.9916461936687757E-6</v>
      </c>
      <c r="JK136" s="86">
        <f t="shared" si="355"/>
        <v>2.5036797654244271E-6</v>
      </c>
      <c r="JL136" s="86">
        <f t="shared" si="356"/>
        <v>1.8816718453670963E-5</v>
      </c>
      <c r="JM136" s="86">
        <f t="shared" si="357"/>
        <v>3.1124830617798295E-4</v>
      </c>
    </row>
    <row r="137" spans="2:273" x14ac:dyDescent="0.25">
      <c r="B137" s="2">
        <v>110</v>
      </c>
      <c r="C137" s="37">
        <v>49.966999999999999</v>
      </c>
      <c r="D137" s="37">
        <v>46.645000000000003</v>
      </c>
      <c r="E137" s="37">
        <v>46.531999999999996</v>
      </c>
      <c r="F137" s="37">
        <v>50.113</v>
      </c>
      <c r="G137" s="37">
        <v>53.741999999999997</v>
      </c>
      <c r="H137" s="37">
        <v>53.515999999999998</v>
      </c>
      <c r="I137" s="37">
        <v>56.774000000000001</v>
      </c>
      <c r="J137" s="37">
        <v>55.21</v>
      </c>
      <c r="K137" s="37">
        <v>54.645000000000003</v>
      </c>
      <c r="L137" s="37">
        <v>58.194000000000003</v>
      </c>
      <c r="M137" s="37">
        <v>52.581000000000003</v>
      </c>
      <c r="N137" s="37">
        <v>53.387</v>
      </c>
      <c r="O137" s="37">
        <v>52.468000000000004</v>
      </c>
      <c r="P137" s="37">
        <v>52.323</v>
      </c>
      <c r="Q137" s="37">
        <v>55.097000000000001</v>
      </c>
      <c r="S137" s="4">
        <f t="shared" si="229"/>
        <v>47.164623000547067</v>
      </c>
      <c r="T137" s="4">
        <f t="shared" si="230"/>
        <v>46.939919871964506</v>
      </c>
      <c r="U137" s="4">
        <f t="shared" si="231"/>
        <v>47.106393801681811</v>
      </c>
      <c r="V137" s="4">
        <f t="shared" si="232"/>
        <v>50.591601776033976</v>
      </c>
      <c r="W137" s="4">
        <f t="shared" si="233"/>
        <v>52.662482433242211</v>
      </c>
      <c r="X137" s="4">
        <f t="shared" si="234"/>
        <v>54.411170801105278</v>
      </c>
      <c r="Y137" s="4">
        <f t="shared" si="235"/>
        <v>54.75648781526904</v>
      </c>
      <c r="Z137" s="4">
        <f t="shared" si="236"/>
        <v>54.550673112966244</v>
      </c>
      <c r="AA137" s="4">
        <f t="shared" si="237"/>
        <v>55.205802563092021</v>
      </c>
      <c r="AB137" s="4">
        <f t="shared" si="238"/>
        <v>55.023597238082765</v>
      </c>
      <c r="AC137" s="4">
        <f t="shared" si="239"/>
        <v>52.12541009967299</v>
      </c>
      <c r="AD137" s="4">
        <f t="shared" si="240"/>
        <v>50.742852265531553</v>
      </c>
      <c r="AE137" s="4">
        <f t="shared" si="241"/>
        <v>52.08151260577128</v>
      </c>
      <c r="AF137" s="4">
        <f t="shared" si="242"/>
        <v>54.685072123539534</v>
      </c>
      <c r="AG137" s="4">
        <f t="shared" si="243"/>
        <v>55.390235695054251</v>
      </c>
      <c r="AI137" s="4">
        <f t="shared" si="244"/>
        <v>2.8023769994529317</v>
      </c>
      <c r="AJ137" s="4">
        <f t="shared" si="245"/>
        <v>-0.29491987196450253</v>
      </c>
      <c r="AK137" s="4">
        <f t="shared" si="246"/>
        <v>-0.57439380168181486</v>
      </c>
      <c r="AL137" s="4">
        <f t="shared" si="247"/>
        <v>-0.47860177603397602</v>
      </c>
      <c r="AM137" s="4">
        <f t="shared" si="248"/>
        <v>1.0795175667577865</v>
      </c>
      <c r="AN137" s="4">
        <f t="shared" si="249"/>
        <v>-0.89517080110528013</v>
      </c>
      <c r="AO137" s="4">
        <f t="shared" si="250"/>
        <v>2.0175121847309612</v>
      </c>
      <c r="AP137" s="4">
        <f t="shared" si="251"/>
        <v>0.65932688703375675</v>
      </c>
      <c r="AQ137" s="4">
        <f t="shared" si="252"/>
        <v>-0.56080256309201815</v>
      </c>
      <c r="AR137" s="4">
        <f t="shared" si="253"/>
        <v>3.1704027619172379</v>
      </c>
      <c r="AS137" s="4">
        <f t="shared" si="254"/>
        <v>0.45558990032701274</v>
      </c>
      <c r="AT137" s="4">
        <f t="shared" si="255"/>
        <v>2.6441477344684472</v>
      </c>
      <c r="AU137" s="4">
        <f t="shared" si="256"/>
        <v>0.38648739422872325</v>
      </c>
      <c r="AV137" s="4">
        <f t="shared" si="432"/>
        <v>-2.3620721235395337</v>
      </c>
      <c r="AW137" s="4">
        <f t="shared" si="432"/>
        <v>-0.29323569505424985</v>
      </c>
      <c r="AY137" s="2">
        <f t="shared" si="308"/>
        <v>47.16462300054706</v>
      </c>
      <c r="AZ137" s="2">
        <f t="shared" si="359"/>
        <v>46.912370803791603</v>
      </c>
      <c r="BA137" s="2">
        <f t="shared" si="360"/>
        <v>47.10510605449776</v>
      </c>
      <c r="BB137" s="2">
        <f t="shared" si="361"/>
        <v>50.584902966439053</v>
      </c>
      <c r="BC137" s="2">
        <f t="shared" si="362"/>
        <v>52.653025907480995</v>
      </c>
      <c r="BD137" s="2">
        <f t="shared" si="363"/>
        <v>54.407350930295877</v>
      </c>
      <c r="BE137" s="2">
        <f t="shared" si="364"/>
        <v>54.754833527947341</v>
      </c>
      <c r="BF137" s="2">
        <f t="shared" si="365"/>
        <v>54.542805732338969</v>
      </c>
      <c r="BG137" s="2">
        <f t="shared" si="366"/>
        <v>55.185710129439634</v>
      </c>
      <c r="BH137" s="2">
        <f t="shared" si="367"/>
        <v>55.0041887480238</v>
      </c>
      <c r="BI137" s="2">
        <f t="shared" si="368"/>
        <v>52.123083740205153</v>
      </c>
      <c r="BJ137" s="2">
        <f t="shared" si="369"/>
        <v>50.740113194427842</v>
      </c>
      <c r="BK137" s="2">
        <f t="shared" si="370"/>
        <v>52.079918433493098</v>
      </c>
      <c r="BL137" s="2">
        <f t="shared" si="371"/>
        <v>54.672784448224355</v>
      </c>
      <c r="BM137" s="2">
        <f t="shared" si="372"/>
        <v>55.131999293018239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>
        <f t="shared" si="309"/>
        <v>49.966999999999999</v>
      </c>
      <c r="CF137" s="2">
        <f t="shared" si="310"/>
        <v>46.645000000000003</v>
      </c>
      <c r="CG137" s="2">
        <f t="shared" si="311"/>
        <v>46.531999999999996</v>
      </c>
      <c r="CH137" s="2">
        <f t="shared" si="312"/>
        <v>50.113</v>
      </c>
      <c r="CI137" s="2">
        <f t="shared" si="313"/>
        <v>53.741999999999997</v>
      </c>
      <c r="CJ137" s="2">
        <f t="shared" si="314"/>
        <v>53.515999999999998</v>
      </c>
      <c r="CK137" s="2">
        <f t="shared" si="315"/>
        <v>56.774000000000001</v>
      </c>
      <c r="CL137" s="2">
        <f t="shared" si="316"/>
        <v>55.21</v>
      </c>
      <c r="CM137" s="2">
        <f t="shared" si="317"/>
        <v>54.645000000000003</v>
      </c>
      <c r="CN137" s="2">
        <f t="shared" si="318"/>
        <v>58.194000000000003</v>
      </c>
      <c r="CO137" s="2">
        <f t="shared" si="319"/>
        <v>52.581000000000003</v>
      </c>
      <c r="CP137" s="2">
        <f t="shared" si="320"/>
        <v>53.387</v>
      </c>
      <c r="CQ137" s="2">
        <f t="shared" si="321"/>
        <v>52.468000000000004</v>
      </c>
      <c r="CR137" s="2">
        <f t="shared" si="322"/>
        <v>52.323</v>
      </c>
      <c r="CS137" s="2">
        <f t="shared" si="323"/>
        <v>55.097000000000001</v>
      </c>
      <c r="CU137" s="2">
        <f t="shared" si="273"/>
        <v>49.966999999999999</v>
      </c>
      <c r="CV137" s="2">
        <f t="shared" si="274"/>
        <v>46.645000000000003</v>
      </c>
      <c r="CW137" s="2">
        <f t="shared" si="275"/>
        <v>46.531999999999996</v>
      </c>
      <c r="CX137" s="2">
        <f t="shared" si="276"/>
        <v>50.113</v>
      </c>
      <c r="CY137" s="2">
        <f t="shared" si="277"/>
        <v>53.741999999999997</v>
      </c>
      <c r="CZ137" s="2">
        <f t="shared" si="278"/>
        <v>53.515999999999998</v>
      </c>
      <c r="DA137" s="2">
        <f t="shared" si="279"/>
        <v>56.774000000000001</v>
      </c>
      <c r="DB137" s="2">
        <f t="shared" si="280"/>
        <v>55.21</v>
      </c>
      <c r="DC137" s="2">
        <f t="shared" si="281"/>
        <v>54.645000000000003</v>
      </c>
      <c r="DD137" s="2">
        <f t="shared" si="282"/>
        <v>58.194000000000003</v>
      </c>
      <c r="DE137" s="2">
        <f t="shared" si="283"/>
        <v>52.581000000000003</v>
      </c>
      <c r="DF137" s="2">
        <f t="shared" si="284"/>
        <v>53.387</v>
      </c>
      <c r="DG137" s="2">
        <f t="shared" si="285"/>
        <v>52.468000000000004</v>
      </c>
      <c r="DH137" s="2">
        <f t="shared" si="286"/>
        <v>52.323</v>
      </c>
      <c r="DI137" s="2">
        <f t="shared" si="287"/>
        <v>55.097000000000001</v>
      </c>
      <c r="DK137" s="2">
        <f t="shared" si="288"/>
        <v>72.557277287091793</v>
      </c>
      <c r="DL137" s="2">
        <f t="shared" si="433"/>
        <v>71.96665850957514</v>
      </c>
      <c r="DM137" s="2">
        <f t="shared" si="433"/>
        <v>70.944633606136748</v>
      </c>
      <c r="DN137" s="2">
        <f t="shared" si="433"/>
        <v>80.477013530655412</v>
      </c>
      <c r="DO137" s="2">
        <f t="shared" si="433"/>
        <v>79.234295681063131</v>
      </c>
      <c r="DP137" s="2">
        <f t="shared" si="433"/>
        <v>74.910206709342802</v>
      </c>
      <c r="DQ137" s="2">
        <f t="shared" si="433"/>
        <v>79.703947498238207</v>
      </c>
      <c r="DR137" s="2">
        <f t="shared" si="433"/>
        <v>78.591324825108728</v>
      </c>
      <c r="DS137" s="2">
        <f t="shared" si="433"/>
        <v>79.13857807308969</v>
      </c>
      <c r="DT137" s="2">
        <f t="shared" si="433"/>
        <v>81.052625935229443</v>
      </c>
      <c r="DU137" s="2">
        <f t="shared" si="433"/>
        <v>79.694731707317104</v>
      </c>
      <c r="DV137" s="2">
        <f t="shared" si="433"/>
        <v>77.952948815601118</v>
      </c>
      <c r="DW137" s="2">
        <f t="shared" si="433"/>
        <v>75.11230232558141</v>
      </c>
      <c r="DX137" s="2">
        <f t="shared" si="433"/>
        <v>77.648516216216194</v>
      </c>
      <c r="DY137" s="2">
        <f t="shared" si="433"/>
        <v>73.63308912655971</v>
      </c>
      <c r="EA137" s="2">
        <f t="shared" si="228"/>
        <v>47.114614554032073</v>
      </c>
      <c r="EB137" s="2">
        <f t="shared" si="290"/>
        <v>46.863260209552216</v>
      </c>
      <c r="EC137" s="2">
        <f t="shared" si="291"/>
        <v>47.048042634512569</v>
      </c>
      <c r="ED137" s="2">
        <f t="shared" si="292"/>
        <v>50.519276378187769</v>
      </c>
      <c r="EE137" s="2">
        <f t="shared" si="293"/>
        <v>52.593148483973444</v>
      </c>
      <c r="EF137" s="2">
        <f t="shared" si="294"/>
        <v>54.35831895510664</v>
      </c>
      <c r="EG137" s="2">
        <f t="shared" si="295"/>
        <v>54.694710218733924</v>
      </c>
      <c r="EH137" s="2">
        <f t="shared" si="296"/>
        <v>54.484671864931727</v>
      </c>
      <c r="EI137" s="2">
        <f t="shared" si="297"/>
        <v>55.129881271960116</v>
      </c>
      <c r="EJ137" s="2">
        <f t="shared" si="298"/>
        <v>54.945173036182204</v>
      </c>
      <c r="EK137" s="2">
        <f t="shared" si="299"/>
        <v>52.0483319987177</v>
      </c>
      <c r="EL137" s="2">
        <f t="shared" si="300"/>
        <v>50.671325796289821</v>
      </c>
      <c r="EM137" s="2">
        <f t="shared" si="301"/>
        <v>52.024561332099893</v>
      </c>
      <c r="EN137" s="2">
        <f t="shared" si="302"/>
        <v>54.59806960023689</v>
      </c>
      <c r="EO137" s="2">
        <f t="shared" si="303"/>
        <v>55.06834958089614</v>
      </c>
      <c r="EQ137" s="2">
        <f t="shared" si="304"/>
        <v>46.988296388333893</v>
      </c>
      <c r="ER137" s="2">
        <f t="shared" si="434"/>
        <v>46.857045204409893</v>
      </c>
      <c r="ES137" s="2">
        <f t="shared" si="434"/>
        <v>46.986621120695133</v>
      </c>
      <c r="ET137" s="2">
        <f t="shared" si="434"/>
        <v>50.421372865165281</v>
      </c>
      <c r="EU137" s="2">
        <f t="shared" si="434"/>
        <v>52.546293394463987</v>
      </c>
      <c r="EV137" s="2">
        <f t="shared" si="434"/>
        <v>54.309982835087744</v>
      </c>
      <c r="EW137" s="2">
        <f t="shared" si="434"/>
        <v>54.651093360711897</v>
      </c>
      <c r="EX137" s="2">
        <f t="shared" si="434"/>
        <v>54.433108027278664</v>
      </c>
      <c r="EY137" s="2">
        <f t="shared" si="434"/>
        <v>55.126708280074716</v>
      </c>
      <c r="EZ137" s="2">
        <f t="shared" si="434"/>
        <v>54.935335314928075</v>
      </c>
      <c r="FA137" s="2">
        <f t="shared" si="434"/>
        <v>52.014595039655113</v>
      </c>
      <c r="FB137" s="2">
        <f t="shared" si="434"/>
        <v>50.682317057054043</v>
      </c>
      <c r="FC137" s="2">
        <f t="shared" si="434"/>
        <v>51.831208736214592</v>
      </c>
      <c r="FD137" s="2">
        <f t="shared" si="434"/>
        <v>54.651799095940888</v>
      </c>
      <c r="FE137" s="2">
        <f t="shared" si="434"/>
        <v>55.025387230947587</v>
      </c>
      <c r="FG137" s="2">
        <f t="shared" si="306"/>
        <v>0.99798298419766285</v>
      </c>
      <c r="FH137" s="2">
        <f t="shared" si="435"/>
        <v>0.99803970563590794</v>
      </c>
      <c r="FI137" s="2">
        <f t="shared" si="435"/>
        <v>0.99758498842148158</v>
      </c>
      <c r="FJ137" s="2">
        <f t="shared" si="435"/>
        <v>0.99776537675515309</v>
      </c>
      <c r="FK137" s="2">
        <f t="shared" si="435"/>
        <v>0.99773277683620432</v>
      </c>
      <c r="FL137" s="2">
        <f t="shared" si="435"/>
        <v>0.99758761414415709</v>
      </c>
      <c r="FM137" s="2">
        <f t="shared" si="435"/>
        <v>0.99757652245834072</v>
      </c>
      <c r="FN137" s="2">
        <f t="shared" si="435"/>
        <v>0.99755820746145729</v>
      </c>
      <c r="FO137" s="2">
        <f t="shared" si="435"/>
        <v>0.99767278031779383</v>
      </c>
      <c r="FP137" s="2">
        <f t="shared" si="435"/>
        <v>0.99773402758872498</v>
      </c>
      <c r="FQ137" s="2">
        <f t="shared" si="435"/>
        <v>0.99728230819478825</v>
      </c>
      <c r="FR137" s="2">
        <f t="shared" si="435"/>
        <v>0.99748276518923895</v>
      </c>
      <c r="FS137" s="2">
        <f t="shared" si="435"/>
        <v>0.99752619170167334</v>
      </c>
      <c r="FT137" s="2">
        <f t="shared" si="435"/>
        <v>0.99677525931603195</v>
      </c>
      <c r="FU137" s="2">
        <f t="shared" si="435"/>
        <v>0.99655402263820936</v>
      </c>
      <c r="FW137" s="2">
        <f t="shared" si="324"/>
        <v>1.0369104585143403E-2</v>
      </c>
      <c r="FX137" s="2">
        <f t="shared" si="376"/>
        <v>1.6002555979877417E-2</v>
      </c>
      <c r="FY137" s="2">
        <f t="shared" si="377"/>
        <v>1.0535785560844545E-2</v>
      </c>
      <c r="FZ137" s="2">
        <f t="shared" si="378"/>
        <v>1.3458838318950971E-2</v>
      </c>
      <c r="GA137" s="2">
        <f t="shared" si="379"/>
        <v>1.1183470851559803E-2</v>
      </c>
      <c r="GB137" s="2">
        <f t="shared" si="380"/>
        <v>1.1318826164382893E-2</v>
      </c>
      <c r="GC137" s="2">
        <f t="shared" si="381"/>
        <v>1.1142839936755116E-2</v>
      </c>
      <c r="GD137" s="2">
        <f t="shared" si="382"/>
        <v>1.4149022907619845E-2</v>
      </c>
      <c r="GE137" s="2">
        <f t="shared" si="383"/>
        <v>1.4073234916327639E-2</v>
      </c>
      <c r="GF137" s="2">
        <f t="shared" si="384"/>
        <v>1.4541594807778318E-2</v>
      </c>
      <c r="GG137" s="2">
        <f t="shared" si="385"/>
        <v>1.1342232816602198E-2</v>
      </c>
      <c r="GH137" s="2">
        <f t="shared" si="386"/>
        <v>1.0294267617382806E-2</v>
      </c>
      <c r="GI137" s="2">
        <f t="shared" si="387"/>
        <v>9.0898384789457505E-3</v>
      </c>
      <c r="GJ137" s="2">
        <f t="shared" si="388"/>
        <v>7.1308132760656891E-3</v>
      </c>
      <c r="GK137" s="2">
        <f t="shared" si="389"/>
        <v>7.5405577252286946E-3</v>
      </c>
      <c r="GM137" s="86">
        <f t="shared" si="325"/>
        <v>1.5745367791658157E-52</v>
      </c>
      <c r="GN137" s="86">
        <f t="shared" si="390"/>
        <v>1.2972748542052494E-67</v>
      </c>
      <c r="GO137" s="86">
        <f t="shared" si="391"/>
        <v>4.1905477111710641E-86</v>
      </c>
      <c r="GP137" s="86">
        <f t="shared" si="392"/>
        <v>1.8185819281628373E-87</v>
      </c>
      <c r="GQ137" s="86">
        <f t="shared" si="393"/>
        <v>2.1056492999330063E-101</v>
      </c>
      <c r="GR137" s="86">
        <f t="shared" si="394"/>
        <v>4.8314396740528754E-126</v>
      </c>
      <c r="GS137" s="86">
        <f t="shared" si="395"/>
        <v>1.2700455819565338E-129</v>
      </c>
      <c r="GT137" s="86">
        <f t="shared" si="396"/>
        <v>1.8536209203681177E-81</v>
      </c>
      <c r="GU137" s="86">
        <f t="shared" si="397"/>
        <v>6.1160859409543796E-103</v>
      </c>
      <c r="GV137" s="86">
        <f t="shared" si="398"/>
        <v>5.0414058204653154E-105</v>
      </c>
      <c r="GW137" s="86">
        <f t="shared" si="399"/>
        <v>9.1530893898077695E-91</v>
      </c>
      <c r="GX137" s="86">
        <f t="shared" si="400"/>
        <v>4.0401423105927997E-77</v>
      </c>
      <c r="GY137" s="86">
        <f t="shared" si="401"/>
        <v>2.0774345272933534E-61</v>
      </c>
      <c r="GZ137" s="86">
        <f t="shared" si="402"/>
        <v>8.1871193989218431E-43</v>
      </c>
      <c r="HA137" s="86">
        <f t="shared" si="403"/>
        <v>6.1218960086864767E-70</v>
      </c>
      <c r="HC137" s="86">
        <f t="shared" si="326"/>
        <v>2.0042338764986167E-14</v>
      </c>
      <c r="HD137" s="86">
        <f t="shared" si="404"/>
        <v>7.9030336417212021E-18</v>
      </c>
      <c r="HE137" s="86">
        <f t="shared" si="405"/>
        <v>2.3185029495268712E-21</v>
      </c>
      <c r="HF137" s="86">
        <f t="shared" si="406"/>
        <v>7.7308751748482564E-26</v>
      </c>
      <c r="HG137" s="86">
        <f t="shared" si="407"/>
        <v>8.5922366573020148E-24</v>
      </c>
      <c r="HH137" s="86">
        <f t="shared" si="408"/>
        <v>2.7301451075119864E-36</v>
      </c>
      <c r="HI137" s="86">
        <f t="shared" si="409"/>
        <v>9.5163326968854852E-27</v>
      </c>
      <c r="HJ137" s="86">
        <f t="shared" si="410"/>
        <v>6.2088590743490974E-22</v>
      </c>
      <c r="HK137" s="86">
        <f t="shared" si="411"/>
        <v>5.930722236076847E-30</v>
      </c>
      <c r="HL137" s="86">
        <f t="shared" si="412"/>
        <v>6.4423544903753165E-28</v>
      </c>
      <c r="HM137" s="86">
        <f t="shared" si="413"/>
        <v>1.9866252042836346E-19</v>
      </c>
      <c r="HN137" s="86">
        <f t="shared" si="414"/>
        <v>4.574439938326525E-21</v>
      </c>
      <c r="HO137" s="86">
        <f t="shared" si="415"/>
        <v>1.506334519217442E-15</v>
      </c>
      <c r="HP137" s="86">
        <f t="shared" si="416"/>
        <v>2.2240051496012325E-15</v>
      </c>
      <c r="HQ137" s="86">
        <f t="shared" si="417"/>
        <v>2.9940055466837895E-17</v>
      </c>
      <c r="HS137" s="86">
        <f t="shared" si="327"/>
        <v>1.5701868395413698E-5</v>
      </c>
      <c r="HT137" s="86">
        <f t="shared" si="418"/>
        <v>1.2006125961449936E-3</v>
      </c>
      <c r="HU137" s="86">
        <f t="shared" si="419"/>
        <v>2.5616690944208017E-5</v>
      </c>
      <c r="HV137" s="86">
        <f t="shared" si="420"/>
        <v>1.0106176054072544E-4</v>
      </c>
      <c r="HW137" s="86">
        <f t="shared" si="421"/>
        <v>1.1838619160392328E-4</v>
      </c>
      <c r="HX137" s="86">
        <f t="shared" si="422"/>
        <v>3.9053672351731236E-5</v>
      </c>
      <c r="HY137" s="86">
        <f t="shared" si="423"/>
        <v>1.454145489490467E-5</v>
      </c>
      <c r="HZ137" s="86">
        <f t="shared" si="424"/>
        <v>6.2586245122965681E-5</v>
      </c>
      <c r="IA137" s="86">
        <f t="shared" si="425"/>
        <v>1.6667139445780709E-4</v>
      </c>
      <c r="IB137" s="86">
        <f t="shared" si="426"/>
        <v>1.3396712753983145E-4</v>
      </c>
      <c r="IC137" s="86">
        <f t="shared" si="427"/>
        <v>1.3165103106488784E-5</v>
      </c>
      <c r="ID137" s="86">
        <f t="shared" si="428"/>
        <v>1.4796104765166464E-5</v>
      </c>
      <c r="IE137" s="86">
        <f t="shared" si="429"/>
        <v>7.4042934248028257E-6</v>
      </c>
      <c r="IF137" s="86">
        <f t="shared" si="430"/>
        <v>4.3267277959479256E-5</v>
      </c>
      <c r="IG137" s="86">
        <f t="shared" si="431"/>
        <v>5.4294718683086014E-4</v>
      </c>
      <c r="II137" s="86">
        <f t="shared" si="328"/>
        <v>5.2634425433160284E-41</v>
      </c>
      <c r="IJ137" s="86">
        <f t="shared" si="329"/>
        <v>1.6898115290116196E-25</v>
      </c>
      <c r="IK137" s="86">
        <f t="shared" si="330"/>
        <v>1.1847415494652622E-39</v>
      </c>
      <c r="IL137" s="86">
        <f t="shared" si="331"/>
        <v>2.2870327135806517E-37</v>
      </c>
      <c r="IM137" s="86">
        <f t="shared" si="332"/>
        <v>2.2520191438104764E-38</v>
      </c>
      <c r="IN137" s="86">
        <f t="shared" si="333"/>
        <v>3.4191690965734945E-39</v>
      </c>
      <c r="IO137" s="86">
        <f t="shared" si="334"/>
        <v>8.464480468089245E-42</v>
      </c>
      <c r="IP137" s="86">
        <f t="shared" si="335"/>
        <v>8.2913888720365664E-39</v>
      </c>
      <c r="IQ137" s="86">
        <f t="shared" si="336"/>
        <v>1.1024929124303684E-35</v>
      </c>
      <c r="IR137" s="86">
        <f t="shared" si="337"/>
        <v>3.235147752579715E-38</v>
      </c>
      <c r="IS137" s="86">
        <f t="shared" si="338"/>
        <v>1.7103404623241073E-42</v>
      </c>
      <c r="IT137" s="86">
        <f t="shared" si="339"/>
        <v>4.6281025598255975E-40</v>
      </c>
      <c r="IU137" s="86">
        <f t="shared" si="340"/>
        <v>1.0667521365706327E-39</v>
      </c>
      <c r="IV137" s="86">
        <f t="shared" si="341"/>
        <v>3.4783480818350523E-24</v>
      </c>
      <c r="IW137" s="86">
        <f t="shared" si="342"/>
        <v>1.2303154862057968E-35</v>
      </c>
      <c r="IY137" s="86">
        <f t="shared" si="343"/>
        <v>1.5701868415456036E-5</v>
      </c>
      <c r="IZ137" s="86">
        <f t="shared" si="344"/>
        <v>1.2006125961450014E-3</v>
      </c>
      <c r="JA137" s="86">
        <f t="shared" si="345"/>
        <v>2.561669094420802E-5</v>
      </c>
      <c r="JB137" s="86">
        <f t="shared" si="346"/>
        <v>1.0106176054072544E-4</v>
      </c>
      <c r="JC137" s="86">
        <f t="shared" si="347"/>
        <v>1.1838619160392328E-4</v>
      </c>
      <c r="JD137" s="86">
        <f t="shared" si="348"/>
        <v>3.9053672351731236E-5</v>
      </c>
      <c r="JE137" s="86">
        <f t="shared" si="349"/>
        <v>1.454145489490467E-5</v>
      </c>
      <c r="JF137" s="86">
        <f t="shared" si="350"/>
        <v>6.2586245122965681E-5</v>
      </c>
      <c r="JG137" s="86">
        <f t="shared" si="351"/>
        <v>1.6667139445780709E-4</v>
      </c>
      <c r="JH137" s="86">
        <f t="shared" si="352"/>
        <v>1.3396712753983145E-4</v>
      </c>
      <c r="JI137" s="86">
        <f t="shared" si="353"/>
        <v>1.3165103106488982E-5</v>
      </c>
      <c r="JJ137" s="86">
        <f t="shared" si="354"/>
        <v>1.4796104765166469E-5</v>
      </c>
      <c r="JK137" s="86">
        <f t="shared" si="355"/>
        <v>7.4042934263091603E-6</v>
      </c>
      <c r="JL137" s="86">
        <f t="shared" si="356"/>
        <v>4.326727796170326E-5</v>
      </c>
      <c r="JM137" s="86">
        <f t="shared" si="357"/>
        <v>5.4294718683089006E-4</v>
      </c>
    </row>
    <row r="138" spans="2:273" x14ac:dyDescent="0.25">
      <c r="B138" s="2">
        <v>111</v>
      </c>
      <c r="C138" s="37">
        <v>48.667000000000002</v>
      </c>
      <c r="D138" s="37">
        <v>47.854999999999997</v>
      </c>
      <c r="E138" s="37">
        <v>46.758000000000003</v>
      </c>
      <c r="F138" s="37">
        <v>50.048000000000002</v>
      </c>
      <c r="G138" s="37">
        <v>52.323</v>
      </c>
      <c r="H138" s="37">
        <v>56.918999999999997</v>
      </c>
      <c r="I138" s="37">
        <v>55.887</v>
      </c>
      <c r="J138" s="37">
        <v>54.677</v>
      </c>
      <c r="K138" s="37">
        <v>55.725999999999999</v>
      </c>
      <c r="L138" s="37">
        <v>52.628999999999998</v>
      </c>
      <c r="M138" s="37">
        <v>53.968000000000004</v>
      </c>
      <c r="N138" s="37">
        <v>50.048000000000002</v>
      </c>
      <c r="O138" s="37">
        <v>51.548000000000002</v>
      </c>
      <c r="P138" s="37">
        <v>52.951999999999998</v>
      </c>
      <c r="Q138" s="37">
        <v>56.081000000000003</v>
      </c>
      <c r="S138" s="4">
        <f t="shared" si="229"/>
        <v>47.007756821657551</v>
      </c>
      <c r="T138" s="4">
        <f t="shared" si="230"/>
        <v>46.829779508583989</v>
      </c>
      <c r="U138" s="4">
        <f t="shared" si="231"/>
        <v>46.951714139126402</v>
      </c>
      <c r="V138" s="4">
        <f t="shared" si="232"/>
        <v>50.386995358921162</v>
      </c>
      <c r="W138" s="4">
        <f t="shared" si="233"/>
        <v>52.526962835031199</v>
      </c>
      <c r="X138" s="4">
        <f t="shared" si="234"/>
        <v>54.281327099407818</v>
      </c>
      <c r="Y138" s="4">
        <f t="shared" si="235"/>
        <v>54.61064256283349</v>
      </c>
      <c r="Z138" s="4">
        <f t="shared" si="236"/>
        <v>54.426137663874172</v>
      </c>
      <c r="AA138" s="4">
        <f t="shared" si="237"/>
        <v>55.114542372873515</v>
      </c>
      <c r="AB138" s="4">
        <f t="shared" si="238"/>
        <v>54.931968692172092</v>
      </c>
      <c r="AC138" s="4">
        <f t="shared" si="239"/>
        <v>51.995247999277453</v>
      </c>
      <c r="AD138" s="4">
        <f t="shared" si="240"/>
        <v>50.621930350063913</v>
      </c>
      <c r="AE138" s="4">
        <f t="shared" si="241"/>
        <v>51.959629972978043</v>
      </c>
      <c r="AF138" s="4">
        <f t="shared" si="242"/>
        <v>54.583121013759325</v>
      </c>
      <c r="AG138" s="4">
        <f t="shared" si="243"/>
        <v>55.482654848591046</v>
      </c>
      <c r="AI138" s="4">
        <f t="shared" si="244"/>
        <v>1.6592431783424502</v>
      </c>
      <c r="AJ138" s="4">
        <f t="shared" si="245"/>
        <v>1.0252204914160075</v>
      </c>
      <c r="AK138" s="4">
        <f t="shared" si="246"/>
        <v>-0.19371413912639923</v>
      </c>
      <c r="AL138" s="4">
        <f t="shared" si="247"/>
        <v>-0.33899535892116006</v>
      </c>
      <c r="AM138" s="4">
        <f t="shared" si="248"/>
        <v>-0.20396283503119861</v>
      </c>
      <c r="AN138" s="4">
        <f t="shared" si="249"/>
        <v>2.6376729005921788</v>
      </c>
      <c r="AO138" s="4">
        <f t="shared" si="250"/>
        <v>1.2763574371665101</v>
      </c>
      <c r="AP138" s="4">
        <f t="shared" si="251"/>
        <v>0.25086233612582731</v>
      </c>
      <c r="AQ138" s="4">
        <f t="shared" si="252"/>
        <v>0.61145762712648377</v>
      </c>
      <c r="AR138" s="4">
        <f t="shared" si="253"/>
        <v>-2.3029686921720938</v>
      </c>
      <c r="AS138" s="4">
        <f t="shared" si="254"/>
        <v>1.9727520007225507</v>
      </c>
      <c r="AT138" s="4">
        <f t="shared" si="255"/>
        <v>-0.57393035006391102</v>
      </c>
      <c r="AU138" s="4">
        <f t="shared" si="256"/>
        <v>-0.41162997297804083</v>
      </c>
      <c r="AV138" s="4">
        <f t="shared" si="432"/>
        <v>-1.6311210137593264</v>
      </c>
      <c r="AW138" s="4">
        <f t="shared" si="432"/>
        <v>0.59834515140895661</v>
      </c>
      <c r="AY138" s="2">
        <f t="shared" si="308"/>
        <v>47.007756821657551</v>
      </c>
      <c r="AZ138" s="2">
        <f t="shared" si="359"/>
        <v>46.777565666898454</v>
      </c>
      <c r="BA138" s="2">
        <f t="shared" si="360"/>
        <v>46.948367161532097</v>
      </c>
      <c r="BB138" s="2">
        <f t="shared" si="361"/>
        <v>50.37048964934332</v>
      </c>
      <c r="BC138" s="2">
        <f t="shared" si="362"/>
        <v>52.504436356279122</v>
      </c>
      <c r="BD138" s="2">
        <f t="shared" si="363"/>
        <v>54.271530988991429</v>
      </c>
      <c r="BE138" s="2">
        <f t="shared" si="364"/>
        <v>54.60603778691349</v>
      </c>
      <c r="BF138" s="2">
        <f t="shared" si="365"/>
        <v>54.405626999943806</v>
      </c>
      <c r="BG138" s="2">
        <f t="shared" si="366"/>
        <v>55.067017897069825</v>
      </c>
      <c r="BH138" s="2">
        <f t="shared" si="367"/>
        <v>54.883678347002537</v>
      </c>
      <c r="BI138" s="2">
        <f t="shared" si="368"/>
        <v>51.988655051595657</v>
      </c>
      <c r="BJ138" s="2">
        <f t="shared" si="369"/>
        <v>50.614603472132757</v>
      </c>
      <c r="BK138" s="2">
        <f t="shared" si="370"/>
        <v>51.955349163661268</v>
      </c>
      <c r="BL138" s="2">
        <f t="shared" si="371"/>
        <v>54.556958211306238</v>
      </c>
      <c r="BM138" s="2">
        <f t="shared" si="372"/>
        <v>55.057724311664266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>
        <f t="shared" si="309"/>
        <v>48.667000000000002</v>
      </c>
      <c r="CF138" s="2">
        <f t="shared" si="310"/>
        <v>47.854999999999997</v>
      </c>
      <c r="CG138" s="2">
        <f t="shared" si="311"/>
        <v>46.758000000000003</v>
      </c>
      <c r="CH138" s="2">
        <f t="shared" si="312"/>
        <v>50.048000000000002</v>
      </c>
      <c r="CI138" s="2">
        <f t="shared" si="313"/>
        <v>52.323</v>
      </c>
      <c r="CJ138" s="2">
        <f t="shared" si="314"/>
        <v>56.918999999999997</v>
      </c>
      <c r="CK138" s="2">
        <f t="shared" si="315"/>
        <v>55.887</v>
      </c>
      <c r="CL138" s="2">
        <f t="shared" si="316"/>
        <v>54.677</v>
      </c>
      <c r="CM138" s="2">
        <f t="shared" si="317"/>
        <v>55.725999999999999</v>
      </c>
      <c r="CN138" s="2">
        <f t="shared" si="318"/>
        <v>52.628999999999998</v>
      </c>
      <c r="CO138" s="2">
        <f t="shared" si="319"/>
        <v>53.968000000000004</v>
      </c>
      <c r="CP138" s="2">
        <f t="shared" si="320"/>
        <v>50.048000000000002</v>
      </c>
      <c r="CQ138" s="2">
        <f t="shared" si="321"/>
        <v>51.548000000000002</v>
      </c>
      <c r="CR138" s="2">
        <f t="shared" si="322"/>
        <v>52.951999999999998</v>
      </c>
      <c r="CS138" s="2">
        <f t="shared" si="323"/>
        <v>56.081000000000003</v>
      </c>
      <c r="CU138" s="2">
        <f t="shared" si="273"/>
        <v>48.667000000000002</v>
      </c>
      <c r="CV138" s="2">
        <f t="shared" si="274"/>
        <v>47.854999999999997</v>
      </c>
      <c r="CW138" s="2">
        <f t="shared" si="275"/>
        <v>46.758000000000003</v>
      </c>
      <c r="CX138" s="2">
        <f t="shared" si="276"/>
        <v>50.048000000000002</v>
      </c>
      <c r="CY138" s="2">
        <f t="shared" si="277"/>
        <v>52.323</v>
      </c>
      <c r="CZ138" s="2">
        <f t="shared" si="278"/>
        <v>56.918999999999997</v>
      </c>
      <c r="DA138" s="2">
        <f t="shared" si="279"/>
        <v>55.887</v>
      </c>
      <c r="DB138" s="2">
        <f t="shared" si="280"/>
        <v>54.677</v>
      </c>
      <c r="DC138" s="2">
        <f t="shared" si="281"/>
        <v>55.725999999999999</v>
      </c>
      <c r="DD138" s="2">
        <f t="shared" si="282"/>
        <v>52.628999999999998</v>
      </c>
      <c r="DE138" s="2">
        <f t="shared" si="283"/>
        <v>53.968000000000004</v>
      </c>
      <c r="DF138" s="2">
        <f t="shared" si="284"/>
        <v>50.048000000000002</v>
      </c>
      <c r="DG138" s="2">
        <f t="shared" si="285"/>
        <v>51.548000000000002</v>
      </c>
      <c r="DH138" s="2">
        <f t="shared" si="286"/>
        <v>52.951999999999998</v>
      </c>
      <c r="DI138" s="2">
        <f t="shared" si="287"/>
        <v>56.081000000000003</v>
      </c>
      <c r="DK138" s="2">
        <f t="shared" si="288"/>
        <v>72.716646706101599</v>
      </c>
      <c r="DL138" s="2">
        <f t="shared" si="433"/>
        <v>72.093888798854778</v>
      </c>
      <c r="DM138" s="2">
        <f t="shared" si="433"/>
        <v>71.058189962995996</v>
      </c>
      <c r="DN138" s="2">
        <f t="shared" si="433"/>
        <v>80.63518985200848</v>
      </c>
      <c r="DO138" s="2">
        <f t="shared" si="433"/>
        <v>79.37358577469044</v>
      </c>
      <c r="DP138" s="2">
        <f t="shared" si="433"/>
        <v>74.97432825540875</v>
      </c>
      <c r="DQ138" s="2">
        <f t="shared" si="433"/>
        <v>79.827790274841448</v>
      </c>
      <c r="DR138" s="2">
        <f t="shared" si="433"/>
        <v>78.698966345244855</v>
      </c>
      <c r="DS138" s="2">
        <f t="shared" si="433"/>
        <v>79.237681365146472</v>
      </c>
      <c r="DT138" s="2">
        <f t="shared" si="433"/>
        <v>81.172736218026614</v>
      </c>
      <c r="DU138" s="2">
        <f t="shared" si="433"/>
        <v>79.825526829268327</v>
      </c>
      <c r="DV138" s="2">
        <f t="shared" si="433"/>
        <v>78.087331928801021</v>
      </c>
      <c r="DW138" s="2">
        <f t="shared" si="433"/>
        <v>75.211069767441884</v>
      </c>
      <c r="DX138" s="2">
        <f t="shared" si="433"/>
        <v>77.805645817245804</v>
      </c>
      <c r="DY138" s="2">
        <f t="shared" si="433"/>
        <v>73.780003565062387</v>
      </c>
      <c r="EA138" s="2">
        <f t="shared" si="228"/>
        <v>46.961504108379486</v>
      </c>
      <c r="EB138" s="2">
        <f t="shared" si="290"/>
        <v>46.73221061280622</v>
      </c>
      <c r="EC138" s="2">
        <f t="shared" si="291"/>
        <v>46.895680536912749</v>
      </c>
      <c r="ED138" s="2">
        <f t="shared" si="292"/>
        <v>50.309476568320754</v>
      </c>
      <c r="EE138" s="2">
        <f t="shared" si="293"/>
        <v>52.449300144383493</v>
      </c>
      <c r="EF138" s="2">
        <f t="shared" si="294"/>
        <v>54.226299421978879</v>
      </c>
      <c r="EG138" s="2">
        <f t="shared" si="295"/>
        <v>54.550486061040367</v>
      </c>
      <c r="EH138" s="2">
        <f t="shared" si="296"/>
        <v>54.351913320410588</v>
      </c>
      <c r="EI138" s="2">
        <f t="shared" si="297"/>
        <v>55.01549598898378</v>
      </c>
      <c r="EJ138" s="2">
        <f t="shared" si="298"/>
        <v>54.829223713553006</v>
      </c>
      <c r="EK138" s="2">
        <f t="shared" si="299"/>
        <v>51.919783179863579</v>
      </c>
      <c r="EL138" s="2">
        <f t="shared" si="300"/>
        <v>50.551347077353874</v>
      </c>
      <c r="EM138" s="2">
        <f t="shared" si="301"/>
        <v>51.904318514602863</v>
      </c>
      <c r="EN138" s="2">
        <f t="shared" si="302"/>
        <v>54.487956046787083</v>
      </c>
      <c r="EO138" s="2">
        <f t="shared" si="303"/>
        <v>54.999168531007726</v>
      </c>
      <c r="EQ138" s="2">
        <f t="shared" si="304"/>
        <v>46.861723754749789</v>
      </c>
      <c r="ER138" s="2">
        <f t="shared" si="434"/>
        <v>46.732517557412862</v>
      </c>
      <c r="ES138" s="2">
        <f t="shared" si="434"/>
        <v>46.848627421588183</v>
      </c>
      <c r="ET138" s="2">
        <f t="shared" si="434"/>
        <v>50.254999312005964</v>
      </c>
      <c r="EU138" s="2">
        <f t="shared" si="434"/>
        <v>52.404635560606529</v>
      </c>
      <c r="EV138" s="2">
        <f t="shared" si="434"/>
        <v>54.191911293567273</v>
      </c>
      <c r="EW138" s="2">
        <f t="shared" si="434"/>
        <v>54.523525838783321</v>
      </c>
      <c r="EX138" s="2">
        <f t="shared" si="434"/>
        <v>54.318515599316243</v>
      </c>
      <c r="EY138" s="2">
        <f t="shared" si="434"/>
        <v>55.022050893351349</v>
      </c>
      <c r="EZ138" s="2">
        <f t="shared" si="434"/>
        <v>54.829380747126429</v>
      </c>
      <c r="FA138" s="2">
        <f t="shared" si="434"/>
        <v>51.894760547295981</v>
      </c>
      <c r="FB138" s="2">
        <f t="shared" si="434"/>
        <v>50.55372186127299</v>
      </c>
      <c r="FC138" s="2">
        <f t="shared" si="434"/>
        <v>51.747250784101553</v>
      </c>
      <c r="FD138" s="2">
        <f t="shared" si="434"/>
        <v>54.539842646827182</v>
      </c>
      <c r="FE138" s="2">
        <f t="shared" si="434"/>
        <v>54.940352361810127</v>
      </c>
      <c r="FG138" s="2">
        <f t="shared" si="306"/>
        <v>0.99816013319378449</v>
      </c>
      <c r="FH138" s="2">
        <f t="shared" si="435"/>
        <v>0.99821188186867948</v>
      </c>
      <c r="FI138" s="2">
        <f t="shared" si="435"/>
        <v>0.99779701514030206</v>
      </c>
      <c r="FJ138" s="2">
        <f t="shared" si="435"/>
        <v>0.99796159858298827</v>
      </c>
      <c r="FK138" s="2">
        <f t="shared" si="435"/>
        <v>0.99793185532299911</v>
      </c>
      <c r="FL138" s="2">
        <f t="shared" si="435"/>
        <v>0.99779941084533164</v>
      </c>
      <c r="FM138" s="2">
        <f t="shared" si="435"/>
        <v>0.99778929080198397</v>
      </c>
      <c r="FN138" s="2">
        <f t="shared" si="435"/>
        <v>0.99777258017339887</v>
      </c>
      <c r="FO138" s="2">
        <f t="shared" si="435"/>
        <v>0.99787711572102578</v>
      </c>
      <c r="FP138" s="2">
        <f t="shared" si="435"/>
        <v>0.99793299647798472</v>
      </c>
      <c r="FQ138" s="2">
        <f t="shared" si="435"/>
        <v>0.99752084278114661</v>
      </c>
      <c r="FR138" s="2">
        <f t="shared" si="435"/>
        <v>0.99770374597150502</v>
      </c>
      <c r="FS138" s="2">
        <f t="shared" si="435"/>
        <v>0.99774336882032932</v>
      </c>
      <c r="FT138" s="2">
        <f t="shared" si="435"/>
        <v>0.99705816681981385</v>
      </c>
      <c r="FU138" s="2">
        <f t="shared" si="435"/>
        <v>0.99685627809017785</v>
      </c>
      <c r="FW138" s="2">
        <f t="shared" si="324"/>
        <v>1.1358134498503689E-2</v>
      </c>
      <c r="FX138" s="2">
        <f t="shared" si="376"/>
        <v>1.7519405543965121E-2</v>
      </c>
      <c r="FY138" s="2">
        <f t="shared" si="377"/>
        <v>1.1540528504314718E-2</v>
      </c>
      <c r="FZ138" s="2">
        <f t="shared" si="378"/>
        <v>1.4738185457608501E-2</v>
      </c>
      <c r="GA138" s="2">
        <f t="shared" si="379"/>
        <v>1.2249215518956576E-2</v>
      </c>
      <c r="GB138" s="2">
        <f t="shared" si="380"/>
        <v>1.2397307987769947E-2</v>
      </c>
      <c r="GC138" s="2">
        <f t="shared" si="381"/>
        <v>1.2204760414740487E-2</v>
      </c>
      <c r="GD138" s="2">
        <f t="shared" si="382"/>
        <v>1.5492946124771251E-2</v>
      </c>
      <c r="GE138" s="2">
        <f t="shared" si="383"/>
        <v>1.5410072050616707E-2</v>
      </c>
      <c r="GF138" s="2">
        <f t="shared" si="384"/>
        <v>1.5922203638659278E-2</v>
      </c>
      <c r="GG138" s="2">
        <f t="shared" si="385"/>
        <v>1.2422916852359389E-2</v>
      </c>
      <c r="GH138" s="2">
        <f t="shared" si="386"/>
        <v>1.1276240736981823E-2</v>
      </c>
      <c r="GI138" s="2">
        <f t="shared" si="387"/>
        <v>9.9580767519125389E-3</v>
      </c>
      <c r="GJ138" s="2">
        <f t="shared" si="388"/>
        <v>7.8134059047260066E-3</v>
      </c>
      <c r="GK138" s="2">
        <f t="shared" si="389"/>
        <v>8.2620464985420135E-3</v>
      </c>
      <c r="GM138" s="86">
        <f t="shared" si="325"/>
        <v>8.8369586408846357E-55</v>
      </c>
      <c r="GN138" s="86">
        <f t="shared" si="390"/>
        <v>1.4513837103000324E-70</v>
      </c>
      <c r="GO138" s="86">
        <f t="shared" si="391"/>
        <v>7.7866696699961766E-90</v>
      </c>
      <c r="GP138" s="86">
        <f t="shared" si="392"/>
        <v>3.312151615358364E-91</v>
      </c>
      <c r="GQ138" s="86">
        <f t="shared" si="393"/>
        <v>1.0169769661704929E-105</v>
      </c>
      <c r="GR138" s="86">
        <f t="shared" si="394"/>
        <v>1.6043000876247868E-131</v>
      </c>
      <c r="GS138" s="86">
        <f t="shared" si="395"/>
        <v>2.6238730198279101E-135</v>
      </c>
      <c r="GT138" s="86">
        <f t="shared" si="396"/>
        <v>5.9306687167436357E-85</v>
      </c>
      <c r="GU138" s="86">
        <f t="shared" si="397"/>
        <v>2.3040440452095687E-107</v>
      </c>
      <c r="GV138" s="86">
        <f t="shared" si="398"/>
        <v>1.7562740056317283E-109</v>
      </c>
      <c r="GW138" s="86">
        <f t="shared" si="399"/>
        <v>1.0167911626068429E-94</v>
      </c>
      <c r="GX138" s="86">
        <f t="shared" si="400"/>
        <v>1.8536574162443518E-80</v>
      </c>
      <c r="GY138" s="86">
        <f t="shared" si="401"/>
        <v>4.4917372493137473E-64</v>
      </c>
      <c r="GZ138" s="86">
        <f t="shared" si="402"/>
        <v>1.2320162342284978E-44</v>
      </c>
      <c r="HA138" s="86">
        <f t="shared" si="403"/>
        <v>6.2583110395330058E-73</v>
      </c>
      <c r="HC138" s="86">
        <f t="shared" si="326"/>
        <v>1.2185214628278783E-15</v>
      </c>
      <c r="HD138" s="86">
        <f t="shared" si="404"/>
        <v>1.9066521712213738E-19</v>
      </c>
      <c r="HE138" s="86">
        <f t="shared" si="405"/>
        <v>2.7485185099727512E-23</v>
      </c>
      <c r="HF138" s="86">
        <f t="shared" si="406"/>
        <v>5.0236434899754464E-28</v>
      </c>
      <c r="HG138" s="86">
        <f t="shared" si="407"/>
        <v>7.9414809996284348E-26</v>
      </c>
      <c r="HH138" s="86">
        <f t="shared" si="408"/>
        <v>1.4986612865494293E-39</v>
      </c>
      <c r="HI138" s="86">
        <f t="shared" si="409"/>
        <v>4.013670954368278E-29</v>
      </c>
      <c r="HJ138" s="86">
        <f t="shared" si="410"/>
        <v>8.0089551347584455E-24</v>
      </c>
      <c r="HK138" s="86">
        <f t="shared" si="411"/>
        <v>1.6715721626481374E-32</v>
      </c>
      <c r="HL138" s="86">
        <f t="shared" si="412"/>
        <v>3.1845693030403764E-30</v>
      </c>
      <c r="HM138" s="86">
        <f t="shared" si="413"/>
        <v>4.1092269902773102E-21</v>
      </c>
      <c r="HN138" s="86">
        <f t="shared" si="414"/>
        <v>5.9303398981834007E-23</v>
      </c>
      <c r="HO138" s="86">
        <f t="shared" si="415"/>
        <v>5.4963018451493002E-17</v>
      </c>
      <c r="HP138" s="86">
        <f t="shared" si="416"/>
        <v>8.1260412995717075E-17</v>
      </c>
      <c r="HQ138" s="86">
        <f t="shared" si="417"/>
        <v>8.3812001247973874E-19</v>
      </c>
      <c r="HS138" s="86">
        <f t="shared" si="327"/>
        <v>4.4663045834835299E-5</v>
      </c>
      <c r="HT138" s="86">
        <f t="shared" si="418"/>
        <v>2.4061338901931804E-3</v>
      </c>
      <c r="HU138" s="86">
        <f t="shared" si="419"/>
        <v>7.0110977448306638E-5</v>
      </c>
      <c r="HV138" s="86">
        <f t="shared" si="420"/>
        <v>2.6354247243817969E-4</v>
      </c>
      <c r="HW138" s="86">
        <f t="shared" si="421"/>
        <v>2.9810766918821882E-4</v>
      </c>
      <c r="HX138" s="86">
        <f t="shared" si="422"/>
        <v>1.0563090803315243E-4</v>
      </c>
      <c r="HY138" s="86">
        <f t="shared" si="423"/>
        <v>4.2657895788678872E-5</v>
      </c>
      <c r="HZ138" s="86">
        <f t="shared" si="424"/>
        <v>1.7276417375474234E-4</v>
      </c>
      <c r="IA138" s="86">
        <f t="shared" si="425"/>
        <v>4.1753553787036312E-4</v>
      </c>
      <c r="IB138" s="86">
        <f t="shared" si="426"/>
        <v>3.537148789733902E-4</v>
      </c>
      <c r="IC138" s="86">
        <f t="shared" si="427"/>
        <v>3.9338452565243427E-5</v>
      </c>
      <c r="ID138" s="86">
        <f t="shared" si="428"/>
        <v>4.1625729740221167E-5</v>
      </c>
      <c r="IE138" s="86">
        <f t="shared" si="429"/>
        <v>2.0847474699417953E-5</v>
      </c>
      <c r="IF138" s="86">
        <f t="shared" si="430"/>
        <v>9.6146397161777503E-5</v>
      </c>
      <c r="IG138" s="86">
        <f t="shared" si="431"/>
        <v>9.2800726781212741E-4</v>
      </c>
      <c r="II138" s="86">
        <f t="shared" si="328"/>
        <v>1.9593885984764055E-39</v>
      </c>
      <c r="IJ138" s="86">
        <f t="shared" si="329"/>
        <v>1.9205266364178765E-24</v>
      </c>
      <c r="IK138" s="86">
        <f t="shared" si="330"/>
        <v>3.9446072398524074E-38</v>
      </c>
      <c r="IL138" s="86">
        <f t="shared" si="331"/>
        <v>7.4495963366998539E-36</v>
      </c>
      <c r="IM138" s="86">
        <f t="shared" si="332"/>
        <v>6.974313220304515E-37</v>
      </c>
      <c r="IN138" s="86">
        <f t="shared" si="333"/>
        <v>1.1536255966204534E-37</v>
      </c>
      <c r="IO138" s="86">
        <f t="shared" si="334"/>
        <v>3.5954217007867654E-40</v>
      </c>
      <c r="IP138" s="86">
        <f t="shared" si="335"/>
        <v>3.2423613101944108E-37</v>
      </c>
      <c r="IQ138" s="86">
        <f t="shared" si="336"/>
        <v>3.1582302878497665E-34</v>
      </c>
      <c r="IR138" s="86">
        <f t="shared" si="337"/>
        <v>1.2220698080479567E-36</v>
      </c>
      <c r="IS138" s="86">
        <f t="shared" si="338"/>
        <v>7.8685028267254204E-41</v>
      </c>
      <c r="IT138" s="86">
        <f t="shared" si="339"/>
        <v>1.5713058795557347E-38</v>
      </c>
      <c r="IU138" s="86">
        <f t="shared" si="340"/>
        <v>3.1937626629039751E-38</v>
      </c>
      <c r="IV138" s="86">
        <f t="shared" si="341"/>
        <v>2.3750642740987262E-23</v>
      </c>
      <c r="IW138" s="86">
        <f t="shared" si="342"/>
        <v>2.2845633529794971E-34</v>
      </c>
      <c r="IY138" s="86">
        <f t="shared" si="343"/>
        <v>4.466304583605382E-5</v>
      </c>
      <c r="IZ138" s="86">
        <f t="shared" si="344"/>
        <v>2.4061338901931804E-3</v>
      </c>
      <c r="JA138" s="86">
        <f t="shared" si="345"/>
        <v>7.0110977448306638E-5</v>
      </c>
      <c r="JB138" s="86">
        <f t="shared" si="346"/>
        <v>2.6354247243817969E-4</v>
      </c>
      <c r="JC138" s="86">
        <f t="shared" si="347"/>
        <v>2.9810766918821882E-4</v>
      </c>
      <c r="JD138" s="86">
        <f t="shared" si="348"/>
        <v>1.0563090803315243E-4</v>
      </c>
      <c r="JE138" s="86">
        <f t="shared" si="349"/>
        <v>4.2657895788678872E-5</v>
      </c>
      <c r="JF138" s="86">
        <f t="shared" si="350"/>
        <v>1.7276417375474234E-4</v>
      </c>
      <c r="JG138" s="86">
        <f t="shared" si="351"/>
        <v>4.1753553787036312E-4</v>
      </c>
      <c r="JH138" s="86">
        <f t="shared" si="352"/>
        <v>3.537148789733902E-4</v>
      </c>
      <c r="JI138" s="86">
        <f t="shared" si="353"/>
        <v>3.9338452565243434E-5</v>
      </c>
      <c r="JJ138" s="86">
        <f t="shared" si="354"/>
        <v>4.1625729740221167E-5</v>
      </c>
      <c r="JK138" s="86">
        <f t="shared" si="355"/>
        <v>2.0847474699472915E-5</v>
      </c>
      <c r="JL138" s="86">
        <f t="shared" si="356"/>
        <v>9.6146397161858764E-5</v>
      </c>
      <c r="JM138" s="86">
        <f t="shared" si="357"/>
        <v>9.2800726781212828E-4</v>
      </c>
    </row>
    <row r="139" spans="2:273" x14ac:dyDescent="0.25">
      <c r="B139" s="2">
        <v>112</v>
      </c>
      <c r="C139" s="37">
        <v>50.267000000000003</v>
      </c>
      <c r="D139" s="37">
        <v>46.113</v>
      </c>
      <c r="E139" s="37">
        <v>47.484000000000002</v>
      </c>
      <c r="F139" s="37">
        <v>50.451999999999998</v>
      </c>
      <c r="G139" s="37">
        <v>51.918999999999997</v>
      </c>
      <c r="H139" s="37">
        <v>57.323</v>
      </c>
      <c r="I139" s="37">
        <v>55.823</v>
      </c>
      <c r="J139" s="37">
        <v>54.484000000000002</v>
      </c>
      <c r="K139" s="37">
        <v>56.515999999999998</v>
      </c>
      <c r="L139" s="37">
        <v>56.805999999999997</v>
      </c>
      <c r="M139" s="37">
        <v>51.177</v>
      </c>
      <c r="N139" s="37">
        <v>52.984000000000002</v>
      </c>
      <c r="O139" s="37">
        <v>52.564999999999998</v>
      </c>
      <c r="P139" s="37">
        <v>52.628999999999998</v>
      </c>
      <c r="Q139" s="37">
        <v>53.79</v>
      </c>
      <c r="S139" s="4">
        <f t="shared" si="229"/>
        <v>46.85123049402128</v>
      </c>
      <c r="T139" s="4">
        <f t="shared" si="230"/>
        <v>46.738003938530795</v>
      </c>
      <c r="U139" s="4">
        <f t="shared" si="231"/>
        <v>46.800233043440336</v>
      </c>
      <c r="V139" s="4">
        <f t="shared" si="232"/>
        <v>50.194975482366281</v>
      </c>
      <c r="W139" s="4">
        <f t="shared" si="233"/>
        <v>52.407045525975114</v>
      </c>
      <c r="X139" s="4">
        <f t="shared" si="234"/>
        <v>54.159808945379098</v>
      </c>
      <c r="Y139" s="4">
        <f t="shared" si="235"/>
        <v>54.469721569651838</v>
      </c>
      <c r="Z139" s="4">
        <f t="shared" si="236"/>
        <v>54.319161135652493</v>
      </c>
      <c r="AA139" s="4">
        <f t="shared" si="237"/>
        <v>55.055018757695827</v>
      </c>
      <c r="AB139" s="4">
        <f t="shared" si="238"/>
        <v>54.876625363106079</v>
      </c>
      <c r="AC139" s="4">
        <f t="shared" si="239"/>
        <v>51.872295406585238</v>
      </c>
      <c r="AD139" s="4">
        <f t="shared" si="240"/>
        <v>50.5080614101756</v>
      </c>
      <c r="AE139" s="4">
        <f t="shared" si="241"/>
        <v>51.842107767716229</v>
      </c>
      <c r="AF139" s="4">
        <f t="shared" si="242"/>
        <v>54.495312360192706</v>
      </c>
      <c r="AG139" s="4">
        <f t="shared" si="243"/>
        <v>55.668046171976656</v>
      </c>
      <c r="AI139" s="4">
        <f t="shared" si="244"/>
        <v>3.415769505978723</v>
      </c>
      <c r="AJ139" s="4">
        <f t="shared" si="245"/>
        <v>-0.62500393853079572</v>
      </c>
      <c r="AK139" s="4">
        <f t="shared" si="246"/>
        <v>0.68376695655966557</v>
      </c>
      <c r="AL139" s="4">
        <f t="shared" si="247"/>
        <v>0.2570245176337167</v>
      </c>
      <c r="AM139" s="4">
        <f t="shared" si="248"/>
        <v>-0.4880455259751173</v>
      </c>
      <c r="AN139" s="4">
        <f t="shared" si="249"/>
        <v>3.1631910546209028</v>
      </c>
      <c r="AO139" s="4">
        <f t="shared" si="250"/>
        <v>1.353278430348162</v>
      </c>
      <c r="AP139" s="4">
        <f t="shared" si="251"/>
        <v>0.16483886434750872</v>
      </c>
      <c r="AQ139" s="4">
        <f t="shared" si="252"/>
        <v>1.4609812423041717</v>
      </c>
      <c r="AR139" s="4">
        <f t="shared" si="253"/>
        <v>1.9293746368939182</v>
      </c>
      <c r="AS139" s="4">
        <f t="shared" si="254"/>
        <v>-0.69529540658523814</v>
      </c>
      <c r="AT139" s="4">
        <f t="shared" si="255"/>
        <v>2.475938589824402</v>
      </c>
      <c r="AU139" s="4">
        <f t="shared" si="256"/>
        <v>0.72289223228376898</v>
      </c>
      <c r="AV139" s="4">
        <f t="shared" ref="AV139:AW154" si="436">IF(OR($B139 &lt; P$230, $B139 &gt; P$233), 0, P139-AF139)</f>
        <v>-1.8663123601927083</v>
      </c>
      <c r="AW139" s="4">
        <f t="shared" si="436"/>
        <v>-1.8780461719766564</v>
      </c>
      <c r="AY139" s="2">
        <f t="shared" si="308"/>
        <v>46.85123049402128</v>
      </c>
      <c r="AZ139" s="2">
        <f t="shared" si="359"/>
        <v>46.643079145039863</v>
      </c>
      <c r="BA139" s="2">
        <f t="shared" si="360"/>
        <v>46.791995104322794</v>
      </c>
      <c r="BB139" s="2">
        <f t="shared" si="361"/>
        <v>50.156569587796305</v>
      </c>
      <c r="BC139" s="2">
        <f t="shared" si="362"/>
        <v>52.356209186066202</v>
      </c>
      <c r="BD139" s="2">
        <f t="shared" si="363"/>
        <v>54.136044646425901</v>
      </c>
      <c r="BE139" s="2">
        <f t="shared" si="364"/>
        <v>54.457638541846222</v>
      </c>
      <c r="BF139" s="2">
        <f t="shared" si="365"/>
        <v>54.268853918645476</v>
      </c>
      <c r="BG139" s="2">
        <f t="shared" si="366"/>
        <v>54.948704012454165</v>
      </c>
      <c r="BH139" s="2">
        <f t="shared" si="367"/>
        <v>54.763566405764848</v>
      </c>
      <c r="BI139" s="2">
        <f t="shared" si="368"/>
        <v>51.854708155773388</v>
      </c>
      <c r="BJ139" s="2">
        <f t="shared" si="369"/>
        <v>50.489501812238437</v>
      </c>
      <c r="BK139" s="2">
        <f t="shared" si="370"/>
        <v>51.831185486270996</v>
      </c>
      <c r="BL139" s="2">
        <f t="shared" si="371"/>
        <v>54.441565281721864</v>
      </c>
      <c r="BM139" s="2">
        <f t="shared" si="372"/>
        <v>54.983792903417729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>
        <f t="shared" si="309"/>
        <v>50.267000000000003</v>
      </c>
      <c r="CF139" s="2">
        <f t="shared" si="310"/>
        <v>46.113</v>
      </c>
      <c r="CG139" s="2">
        <f t="shared" si="311"/>
        <v>47.484000000000002</v>
      </c>
      <c r="CH139" s="2">
        <f t="shared" si="312"/>
        <v>50.451999999999998</v>
      </c>
      <c r="CI139" s="2">
        <f t="shared" si="313"/>
        <v>51.918999999999997</v>
      </c>
      <c r="CJ139" s="2">
        <f t="shared" si="314"/>
        <v>57.323</v>
      </c>
      <c r="CK139" s="2">
        <f t="shared" si="315"/>
        <v>55.823</v>
      </c>
      <c r="CL139" s="2">
        <f t="shared" si="316"/>
        <v>54.484000000000002</v>
      </c>
      <c r="CM139" s="2">
        <f t="shared" si="317"/>
        <v>56.515999999999998</v>
      </c>
      <c r="CN139" s="2">
        <f t="shared" si="318"/>
        <v>56.805999999999997</v>
      </c>
      <c r="CO139" s="2">
        <f t="shared" si="319"/>
        <v>51.177</v>
      </c>
      <c r="CP139" s="2">
        <f t="shared" si="320"/>
        <v>52.984000000000002</v>
      </c>
      <c r="CQ139" s="2">
        <f t="shared" si="321"/>
        <v>52.564999999999998</v>
      </c>
      <c r="CR139" s="2">
        <f t="shared" si="322"/>
        <v>52.628999999999998</v>
      </c>
      <c r="CS139" s="2">
        <f t="shared" si="323"/>
        <v>53.79</v>
      </c>
      <c r="CU139" s="2">
        <f t="shared" si="273"/>
        <v>50.267000000000003</v>
      </c>
      <c r="CV139" s="2">
        <f t="shared" si="274"/>
        <v>46.113</v>
      </c>
      <c r="CW139" s="2">
        <f t="shared" si="275"/>
        <v>47.484000000000002</v>
      </c>
      <c r="CX139" s="2">
        <f t="shared" si="276"/>
        <v>50.451999999999998</v>
      </c>
      <c r="CY139" s="2">
        <f t="shared" si="277"/>
        <v>51.918999999999997</v>
      </c>
      <c r="CZ139" s="2">
        <f t="shared" si="278"/>
        <v>57.323</v>
      </c>
      <c r="DA139" s="2">
        <f t="shared" si="279"/>
        <v>55.823</v>
      </c>
      <c r="DB139" s="2">
        <f t="shared" si="280"/>
        <v>54.484000000000002</v>
      </c>
      <c r="DC139" s="2">
        <f t="shared" si="281"/>
        <v>56.515999999999998</v>
      </c>
      <c r="DD139" s="2">
        <f t="shared" si="282"/>
        <v>56.805999999999997</v>
      </c>
      <c r="DE139" s="2">
        <f t="shared" si="283"/>
        <v>51.177</v>
      </c>
      <c r="DF139" s="2">
        <f t="shared" si="284"/>
        <v>52.984000000000002</v>
      </c>
      <c r="DG139" s="2">
        <f t="shared" si="285"/>
        <v>52.564999999999998</v>
      </c>
      <c r="DH139" s="2">
        <f t="shared" si="286"/>
        <v>52.628999999999998</v>
      </c>
      <c r="DI139" s="2">
        <f t="shared" si="287"/>
        <v>53.79</v>
      </c>
      <c r="DK139" s="2">
        <f t="shared" si="288"/>
        <v>72.876016125111406</v>
      </c>
      <c r="DL139" s="2">
        <f t="shared" ref="DL139:DY154" si="437">BP$228*$B139+BP$229</f>
        <v>72.221119088134415</v>
      </c>
      <c r="DM139" s="2">
        <f t="shared" si="437"/>
        <v>71.171746319855245</v>
      </c>
      <c r="DN139" s="2">
        <f t="shared" si="437"/>
        <v>80.793366173361534</v>
      </c>
      <c r="DO139" s="2">
        <f t="shared" si="437"/>
        <v>79.512875868317735</v>
      </c>
      <c r="DP139" s="2">
        <f t="shared" si="437"/>
        <v>75.038449801474712</v>
      </c>
      <c r="DQ139" s="2">
        <f t="shared" si="437"/>
        <v>79.951633051444688</v>
      </c>
      <c r="DR139" s="2">
        <f t="shared" si="437"/>
        <v>78.806607865380983</v>
      </c>
      <c r="DS139" s="2">
        <f t="shared" si="437"/>
        <v>79.336784657203253</v>
      </c>
      <c r="DT139" s="2">
        <f t="shared" si="437"/>
        <v>81.292846500823799</v>
      </c>
      <c r="DU139" s="2">
        <f t="shared" si="437"/>
        <v>79.95632195121955</v>
      </c>
      <c r="DV139" s="2">
        <f t="shared" si="437"/>
        <v>78.221715042000923</v>
      </c>
      <c r="DW139" s="2">
        <f t="shared" si="437"/>
        <v>75.309837209302344</v>
      </c>
      <c r="DX139" s="2">
        <f t="shared" si="437"/>
        <v>77.962775418275399</v>
      </c>
      <c r="DY139" s="2">
        <f t="shared" si="437"/>
        <v>73.926918003565063</v>
      </c>
      <c r="EA139" s="2">
        <f t="shared" si="228"/>
        <v>46.808393662726907</v>
      </c>
      <c r="EB139" s="2">
        <f t="shared" si="290"/>
        <v>46.601161016060225</v>
      </c>
      <c r="EC139" s="2">
        <f t="shared" si="291"/>
        <v>46.74331843931293</v>
      </c>
      <c r="ED139" s="2">
        <f t="shared" si="292"/>
        <v>50.099676758453739</v>
      </c>
      <c r="EE139" s="2">
        <f t="shared" si="293"/>
        <v>52.305451804793549</v>
      </c>
      <c r="EF139" s="2">
        <f t="shared" si="294"/>
        <v>54.094279888851119</v>
      </c>
      <c r="EG139" s="2">
        <f t="shared" si="295"/>
        <v>54.40626190334681</v>
      </c>
      <c r="EH139" s="2">
        <f t="shared" si="296"/>
        <v>54.21915477588945</v>
      </c>
      <c r="EI139" s="2">
        <f t="shared" si="297"/>
        <v>54.901110706007444</v>
      </c>
      <c r="EJ139" s="2">
        <f t="shared" si="298"/>
        <v>54.7132743909238</v>
      </c>
      <c r="EK139" s="2">
        <f t="shared" si="299"/>
        <v>51.791234361009458</v>
      </c>
      <c r="EL139" s="2">
        <f t="shared" si="300"/>
        <v>50.431368358417927</v>
      </c>
      <c r="EM139" s="2">
        <f t="shared" si="301"/>
        <v>51.784075697105834</v>
      </c>
      <c r="EN139" s="2">
        <f t="shared" si="302"/>
        <v>54.377842493337276</v>
      </c>
      <c r="EO139" s="2">
        <f t="shared" si="303"/>
        <v>54.929987481119319</v>
      </c>
      <c r="EQ139" s="2">
        <f t="shared" si="304"/>
        <v>46.735151121165678</v>
      </c>
      <c r="ER139" s="2">
        <f t="shared" ref="ER139:FE154" si="438">CV$228*$B139+CV$229</f>
        <v>46.607989910415824</v>
      </c>
      <c r="ES139" s="2">
        <f t="shared" si="438"/>
        <v>46.710633722481234</v>
      </c>
      <c r="ET139" s="2">
        <f t="shared" si="438"/>
        <v>50.088625758846646</v>
      </c>
      <c r="EU139" s="2">
        <f t="shared" si="438"/>
        <v>52.262977726749071</v>
      </c>
      <c r="EV139" s="2">
        <f t="shared" si="438"/>
        <v>54.073839752046808</v>
      </c>
      <c r="EW139" s="2">
        <f t="shared" si="438"/>
        <v>54.395958316854745</v>
      </c>
      <c r="EX139" s="2">
        <f t="shared" si="438"/>
        <v>54.203923171353821</v>
      </c>
      <c r="EY139" s="2">
        <f t="shared" si="438"/>
        <v>54.917393506627974</v>
      </c>
      <c r="EZ139" s="2">
        <f t="shared" si="438"/>
        <v>54.72342617932479</v>
      </c>
      <c r="FA139" s="2">
        <f t="shared" si="438"/>
        <v>51.774926054936842</v>
      </c>
      <c r="FB139" s="2">
        <f t="shared" si="438"/>
        <v>50.425126665491945</v>
      </c>
      <c r="FC139" s="2">
        <f t="shared" si="438"/>
        <v>51.663292831988507</v>
      </c>
      <c r="FD139" s="2">
        <f t="shared" si="438"/>
        <v>54.427886197713477</v>
      </c>
      <c r="FE139" s="2">
        <f t="shared" si="438"/>
        <v>54.855317492672668</v>
      </c>
      <c r="FG139" s="2">
        <f t="shared" si="306"/>
        <v>0.99832174984063471</v>
      </c>
      <c r="FH139" s="2">
        <f t="shared" ref="FH139:FU154" si="439">POWER(10,($B139-D$231)/D$229)/(1+POWER(10,($B139-D$231)/D$229))</f>
        <v>0.99836896026252775</v>
      </c>
      <c r="FI139" s="2">
        <f t="shared" si="439"/>
        <v>0.99799046440307249</v>
      </c>
      <c r="FJ139" s="2">
        <f t="shared" si="439"/>
        <v>0.99814062231989709</v>
      </c>
      <c r="FK139" s="2">
        <f t="shared" si="439"/>
        <v>0.99811348634018948</v>
      </c>
      <c r="FL139" s="2">
        <f t="shared" si="439"/>
        <v>0.99799265015885308</v>
      </c>
      <c r="FM139" s="2">
        <f t="shared" si="439"/>
        <v>0.9979834169861499</v>
      </c>
      <c r="FN139" s="2">
        <f t="shared" si="439"/>
        <v>0.99796817075856681</v>
      </c>
      <c r="FO139" s="2">
        <f t="shared" si="439"/>
        <v>0.99806354481485271</v>
      </c>
      <c r="FP139" s="2">
        <f t="shared" si="439"/>
        <v>0.99811452746468254</v>
      </c>
      <c r="FQ139" s="2">
        <f t="shared" si="439"/>
        <v>0.9977384884201479</v>
      </c>
      <c r="FR139" s="2">
        <f t="shared" si="439"/>
        <v>0.99790536822524778</v>
      </c>
      <c r="FS139" s="2">
        <f t="shared" si="439"/>
        <v>0.99794151917364582</v>
      </c>
      <c r="FT139" s="2">
        <f t="shared" si="439"/>
        <v>0.99731632158345884</v>
      </c>
      <c r="FU139" s="2">
        <f t="shared" si="439"/>
        <v>0.99713209824211591</v>
      </c>
      <c r="FW139" s="2">
        <f t="shared" si="324"/>
        <v>1.2440314576394395E-2</v>
      </c>
      <c r="FX139" s="2">
        <f t="shared" si="376"/>
        <v>1.9177232051287955E-2</v>
      </c>
      <c r="FY139" s="2">
        <f t="shared" si="377"/>
        <v>1.2639864533309789E-2</v>
      </c>
      <c r="FZ139" s="2">
        <f t="shared" si="378"/>
        <v>1.6137153367992301E-2</v>
      </c>
      <c r="GA139" s="2">
        <f t="shared" si="379"/>
        <v>1.3415143957820886E-2</v>
      </c>
      <c r="GB139" s="2">
        <f t="shared" si="380"/>
        <v>1.3577138692384664E-2</v>
      </c>
      <c r="GC139" s="2">
        <f t="shared" si="381"/>
        <v>1.336651470281951E-2</v>
      </c>
      <c r="GD139" s="2">
        <f t="shared" si="382"/>
        <v>1.6962323500666857E-2</v>
      </c>
      <c r="GE139" s="2">
        <f t="shared" si="383"/>
        <v>1.6871724205516438E-2</v>
      </c>
      <c r="GF139" s="2">
        <f t="shared" si="384"/>
        <v>1.7431571694175238E-2</v>
      </c>
      <c r="GG139" s="2">
        <f t="shared" si="385"/>
        <v>1.3605151134988294E-2</v>
      </c>
      <c r="GH139" s="2">
        <f t="shared" si="386"/>
        <v>1.2350715618667523E-2</v>
      </c>
      <c r="GI139" s="2">
        <f t="shared" si="387"/>
        <v>1.0908333990842071E-2</v>
      </c>
      <c r="GJ139" s="2">
        <f t="shared" si="388"/>
        <v>8.5607758997456353E-3</v>
      </c>
      <c r="GK139" s="2">
        <f t="shared" si="389"/>
        <v>9.0519384745493502E-3</v>
      </c>
      <c r="GM139" s="86">
        <f t="shared" si="325"/>
        <v>4.4360384627091455E-57</v>
      </c>
      <c r="GN139" s="86">
        <f t="shared" si="390"/>
        <v>1.4001061616755613E-73</v>
      </c>
      <c r="GO139" s="86">
        <f t="shared" si="391"/>
        <v>1.2021326133022313E-93</v>
      </c>
      <c r="GP139" s="86">
        <f t="shared" si="392"/>
        <v>5.022113425125308E-95</v>
      </c>
      <c r="GQ139" s="86">
        <f t="shared" si="393"/>
        <v>3.9806167362988238E-110</v>
      </c>
      <c r="GR139" s="86">
        <f t="shared" si="394"/>
        <v>4.0598143954175903E-137</v>
      </c>
      <c r="GS139" s="86">
        <f t="shared" si="395"/>
        <v>4.0794623897386555E-141</v>
      </c>
      <c r="GT139" s="86">
        <f t="shared" si="396"/>
        <v>1.5975723686908757E-88</v>
      </c>
      <c r="GU139" s="86">
        <f t="shared" si="397"/>
        <v>6.983441671834255E-112</v>
      </c>
      <c r="GV139" s="86">
        <f t="shared" si="398"/>
        <v>4.9276533824444306E-114</v>
      </c>
      <c r="GW139" s="86">
        <f t="shared" si="399"/>
        <v>9.272674236118136E-99</v>
      </c>
      <c r="GX139" s="86">
        <f t="shared" si="400"/>
        <v>7.2043906596108239E-84</v>
      </c>
      <c r="GY139" s="86">
        <f t="shared" si="401"/>
        <v>8.4994786863968237E-67</v>
      </c>
      <c r="GZ139" s="86">
        <f t="shared" si="402"/>
        <v>1.694043399235527E-46</v>
      </c>
      <c r="HA139" s="86">
        <f t="shared" si="403"/>
        <v>5.5226141231165018E-76</v>
      </c>
      <c r="HC139" s="86">
        <f t="shared" si="326"/>
        <v>6.5546435196268927E-17</v>
      </c>
      <c r="HD139" s="86">
        <f t="shared" si="404"/>
        <v>3.8694491871100209E-21</v>
      </c>
      <c r="HE139" s="86">
        <f t="shared" si="405"/>
        <v>2.6612643605641186E-25</v>
      </c>
      <c r="HF139" s="86">
        <f t="shared" si="406"/>
        <v>2.6343516135874252E-30</v>
      </c>
      <c r="HG139" s="86">
        <f t="shared" si="407"/>
        <v>5.9969273685858922E-28</v>
      </c>
      <c r="HH139" s="86">
        <f t="shared" si="408"/>
        <v>5.887443891257781E-43</v>
      </c>
      <c r="HI139" s="86">
        <f t="shared" si="409"/>
        <v>1.3270409903840156E-31</v>
      </c>
      <c r="HJ139" s="86">
        <f t="shared" si="410"/>
        <v>8.5458039927523054E-26</v>
      </c>
      <c r="HK139" s="86">
        <f t="shared" si="411"/>
        <v>3.6691518163439226E-35</v>
      </c>
      <c r="HL139" s="86">
        <f t="shared" si="412"/>
        <v>1.2631289552276828E-32</v>
      </c>
      <c r="HM139" s="86">
        <f t="shared" si="413"/>
        <v>7.1626086477588762E-23</v>
      </c>
      <c r="HN139" s="86">
        <f t="shared" si="414"/>
        <v>6.3120535410594489E-25</v>
      </c>
      <c r="HO139" s="86">
        <f t="shared" si="415"/>
        <v>1.7130051515774113E-18</v>
      </c>
      <c r="HP139" s="86">
        <f t="shared" si="416"/>
        <v>2.5322103015432447E-18</v>
      </c>
      <c r="HQ139" s="86">
        <f t="shared" si="417"/>
        <v>1.9901816279823887E-20</v>
      </c>
      <c r="HS139" s="86">
        <f t="shared" si="327"/>
        <v>1.2042590406967394E-4</v>
      </c>
      <c r="HT139" s="86">
        <f t="shared" si="418"/>
        <v>4.6388132625542651E-3</v>
      </c>
      <c r="HU139" s="86">
        <f t="shared" si="419"/>
        <v>1.8218304773480709E-4</v>
      </c>
      <c r="HV139" s="86">
        <f t="shared" si="420"/>
        <v>6.5099171265107657E-4</v>
      </c>
      <c r="HW139" s="86">
        <f t="shared" si="421"/>
        <v>7.1324711318950938E-4</v>
      </c>
      <c r="HX139" s="86">
        <f t="shared" si="422"/>
        <v>2.7099959842618779E-4</v>
      </c>
      <c r="HY139" s="86">
        <f t="shared" si="423"/>
        <v>1.1828147046969138E-4</v>
      </c>
      <c r="HZ139" s="86">
        <f t="shared" si="424"/>
        <v>4.5008149759192504E-4</v>
      </c>
      <c r="IA139" s="86">
        <f t="shared" si="425"/>
        <v>9.9238553094353039E-4</v>
      </c>
      <c r="IB139" s="86">
        <f t="shared" si="426"/>
        <v>8.8175168659415269E-4</v>
      </c>
      <c r="IC139" s="86">
        <f t="shared" si="427"/>
        <v>1.1094378883892091E-4</v>
      </c>
      <c r="ID139" s="86">
        <f t="shared" si="428"/>
        <v>1.1116685725747472E-4</v>
      </c>
      <c r="IE139" s="86">
        <f t="shared" si="429"/>
        <v>5.5893636556175184E-5</v>
      </c>
      <c r="IF139" s="86">
        <f t="shared" si="430"/>
        <v>2.0649852272562743E-4</v>
      </c>
      <c r="IG139" s="86">
        <f t="shared" si="431"/>
        <v>1.5542580173790324E-3</v>
      </c>
      <c r="II139" s="86">
        <f t="shared" si="328"/>
        <v>6.780570460299276E-38</v>
      </c>
      <c r="IJ139" s="86">
        <f t="shared" si="329"/>
        <v>2.0680667525723234E-23</v>
      </c>
      <c r="IK139" s="86">
        <f t="shared" si="330"/>
        <v>1.2233737064690788E-36</v>
      </c>
      <c r="IL139" s="86">
        <f t="shared" si="331"/>
        <v>2.2521564423711721E-34</v>
      </c>
      <c r="IM139" s="86">
        <f t="shared" si="332"/>
        <v>2.0130040815897319E-35</v>
      </c>
      <c r="IN139" s="86">
        <f t="shared" si="333"/>
        <v>3.6204730120892977E-36</v>
      </c>
      <c r="IO139" s="86">
        <f t="shared" si="334"/>
        <v>1.4141396504149047E-38</v>
      </c>
      <c r="IP139" s="86">
        <f t="shared" si="335"/>
        <v>1.1710447466501595E-35</v>
      </c>
      <c r="IQ139" s="86">
        <f t="shared" si="336"/>
        <v>8.413852323337704E-33</v>
      </c>
      <c r="IR139" s="86">
        <f t="shared" si="337"/>
        <v>4.2646231561572314E-35</v>
      </c>
      <c r="IS139" s="86">
        <f t="shared" si="338"/>
        <v>3.3453284018877819E-39</v>
      </c>
      <c r="IT139" s="86">
        <f t="shared" si="339"/>
        <v>4.9691144753765181E-37</v>
      </c>
      <c r="IU139" s="86">
        <f t="shared" si="340"/>
        <v>8.9456059944183564E-37</v>
      </c>
      <c r="IV139" s="86">
        <f t="shared" si="341"/>
        <v>1.5651766659973894E-22</v>
      </c>
      <c r="IW139" s="86">
        <f t="shared" si="342"/>
        <v>4.015359691596413E-33</v>
      </c>
      <c r="IY139" s="86">
        <f t="shared" si="343"/>
        <v>1.2042590406973948E-4</v>
      </c>
      <c r="IZ139" s="86">
        <f t="shared" si="344"/>
        <v>4.6388132625542651E-3</v>
      </c>
      <c r="JA139" s="86">
        <f t="shared" si="345"/>
        <v>1.8218304773480709E-4</v>
      </c>
      <c r="JB139" s="86">
        <f t="shared" si="346"/>
        <v>6.5099171265107657E-4</v>
      </c>
      <c r="JC139" s="86">
        <f t="shared" si="347"/>
        <v>7.1324711318950938E-4</v>
      </c>
      <c r="JD139" s="86">
        <f t="shared" si="348"/>
        <v>2.7099959842618779E-4</v>
      </c>
      <c r="JE139" s="86">
        <f t="shared" si="349"/>
        <v>1.1828147046969138E-4</v>
      </c>
      <c r="JF139" s="86">
        <f t="shared" si="350"/>
        <v>4.5008149759192504E-4</v>
      </c>
      <c r="JG139" s="86">
        <f t="shared" si="351"/>
        <v>9.9238553094353039E-4</v>
      </c>
      <c r="JH139" s="86">
        <f t="shared" si="352"/>
        <v>8.8175168659415269E-4</v>
      </c>
      <c r="JI139" s="86">
        <f t="shared" si="353"/>
        <v>1.1094378883892091E-4</v>
      </c>
      <c r="JJ139" s="86">
        <f t="shared" si="354"/>
        <v>1.1116685725747472E-4</v>
      </c>
      <c r="JK139" s="86">
        <f t="shared" si="355"/>
        <v>5.5893636556176898E-5</v>
      </c>
      <c r="JL139" s="86">
        <f t="shared" si="356"/>
        <v>2.0649852272562995E-4</v>
      </c>
      <c r="JM139" s="86">
        <f t="shared" si="357"/>
        <v>1.5542580173790324E-3</v>
      </c>
    </row>
    <row r="140" spans="2:273" x14ac:dyDescent="0.25">
      <c r="B140" s="2">
        <v>113</v>
      </c>
      <c r="C140" s="37">
        <v>46.067</v>
      </c>
      <c r="D140" s="37">
        <v>49.823</v>
      </c>
      <c r="E140" s="37">
        <v>47.081000000000003</v>
      </c>
      <c r="F140" s="37">
        <v>50</v>
      </c>
      <c r="G140" s="37">
        <v>53.871000000000002</v>
      </c>
      <c r="H140" s="37">
        <v>55.097000000000001</v>
      </c>
      <c r="I140" s="37">
        <v>53.305999999999997</v>
      </c>
      <c r="J140" s="37">
        <v>54.581000000000003</v>
      </c>
      <c r="K140" s="37">
        <v>54.758000000000003</v>
      </c>
      <c r="L140" s="37">
        <v>56.597000000000001</v>
      </c>
      <c r="M140" s="37">
        <v>52.741999999999997</v>
      </c>
      <c r="N140" s="37">
        <v>52.29</v>
      </c>
      <c r="O140" s="37">
        <v>51.935000000000002</v>
      </c>
      <c r="P140" s="37">
        <v>53.805999999999997</v>
      </c>
      <c r="Q140" s="37">
        <v>55.661000000000001</v>
      </c>
      <c r="S140" s="4">
        <f t="shared" si="229"/>
        <v>46.695029785263138</v>
      </c>
      <c r="T140" s="4">
        <f t="shared" si="230"/>
        <v>46.674407476227991</v>
      </c>
      <c r="U140" s="4">
        <f t="shared" si="231"/>
        <v>46.655169708819535</v>
      </c>
      <c r="V140" s="4">
        <f t="shared" si="232"/>
        <v>50.027519284870344</v>
      </c>
      <c r="W140" s="4">
        <f t="shared" si="233"/>
        <v>52.317002086515281</v>
      </c>
      <c r="X140" s="4">
        <f t="shared" si="234"/>
        <v>54.055405913130173</v>
      </c>
      <c r="Y140" s="4">
        <f t="shared" si="235"/>
        <v>54.339502874614553</v>
      </c>
      <c r="Z140" s="4">
        <f t="shared" si="236"/>
        <v>54.248551524424897</v>
      </c>
      <c r="AA140" s="4">
        <f t="shared" si="237"/>
        <v>55.055676635914942</v>
      </c>
      <c r="AB140" s="4">
        <f t="shared" si="238"/>
        <v>54.892894802833041</v>
      </c>
      <c r="AC140" s="4">
        <f t="shared" si="239"/>
        <v>51.765370324941529</v>
      </c>
      <c r="AD140" s="4">
        <f t="shared" si="240"/>
        <v>50.409292727247667</v>
      </c>
      <c r="AE140" s="4">
        <f t="shared" si="241"/>
        <v>51.733887516593569</v>
      </c>
      <c r="AF140" s="4">
        <f t="shared" si="242"/>
        <v>54.43310640163488</v>
      </c>
      <c r="AG140" s="4">
        <f t="shared" si="243"/>
        <v>55.988411318851917</v>
      </c>
      <c r="AI140" s="4">
        <f t="shared" si="244"/>
        <v>-0.6280297852631378</v>
      </c>
      <c r="AJ140" s="4">
        <f t="shared" si="245"/>
        <v>3.1485925237720096</v>
      </c>
      <c r="AK140" s="4">
        <f t="shared" si="246"/>
        <v>0.42583029118046767</v>
      </c>
      <c r="AL140" s="4">
        <f t="shared" si="247"/>
        <v>-2.7519284870344052E-2</v>
      </c>
      <c r="AM140" s="4">
        <f t="shared" si="248"/>
        <v>1.5539979134847215</v>
      </c>
      <c r="AN140" s="4">
        <f t="shared" si="249"/>
        <v>1.0415940868698286</v>
      </c>
      <c r="AO140" s="4">
        <f t="shared" si="250"/>
        <v>-1.0335028746145554</v>
      </c>
      <c r="AP140" s="4">
        <f t="shared" si="251"/>
        <v>0.33244847557510582</v>
      </c>
      <c r="AQ140" s="4">
        <f t="shared" si="252"/>
        <v>-0.29767663591493942</v>
      </c>
      <c r="AR140" s="4">
        <f t="shared" si="253"/>
        <v>1.7041051971669603</v>
      </c>
      <c r="AS140" s="4">
        <f t="shared" si="254"/>
        <v>0.97662967505846865</v>
      </c>
      <c r="AT140" s="4">
        <f t="shared" si="255"/>
        <v>1.880707272752332</v>
      </c>
      <c r="AU140" s="4">
        <f t="shared" si="256"/>
        <v>0.20111248340643328</v>
      </c>
      <c r="AV140" s="4">
        <f t="shared" si="436"/>
        <v>-0.62710640163488307</v>
      </c>
      <c r="AW140" s="4">
        <f t="shared" si="436"/>
        <v>-0.32741131885191521</v>
      </c>
      <c r="AY140" s="2">
        <f t="shared" si="308"/>
        <v>46.695029785263138</v>
      </c>
      <c r="AZ140" s="2">
        <f t="shared" si="359"/>
        <v>46.508891709647045</v>
      </c>
      <c r="BA140" s="2">
        <f t="shared" si="360"/>
        <v>46.635968581782265</v>
      </c>
      <c r="BB140" s="2">
        <f t="shared" si="361"/>
        <v>49.943131047474317</v>
      </c>
      <c r="BC140" s="2">
        <f t="shared" si="362"/>
        <v>52.208317623378136</v>
      </c>
      <c r="BD140" s="2">
        <f t="shared" si="363"/>
        <v>54.000872762218584</v>
      </c>
      <c r="BE140" s="2">
        <f t="shared" si="364"/>
        <v>54.309613832108298</v>
      </c>
      <c r="BF140" s="2">
        <f t="shared" si="365"/>
        <v>54.132466207786756</v>
      </c>
      <c r="BG140" s="2">
        <f t="shared" si="366"/>
        <v>54.830745344024976</v>
      </c>
      <c r="BH140" s="2">
        <f t="shared" si="367"/>
        <v>54.643828533775718</v>
      </c>
      <c r="BI140" s="2">
        <f t="shared" si="368"/>
        <v>51.721210119691236</v>
      </c>
      <c r="BJ140" s="2">
        <f t="shared" si="369"/>
        <v>50.364773101786312</v>
      </c>
      <c r="BK140" s="2">
        <f t="shared" si="370"/>
        <v>51.707408767517251</v>
      </c>
      <c r="BL140" s="2">
        <f t="shared" si="371"/>
        <v>54.326574047657822</v>
      </c>
      <c r="BM140" s="2">
        <f t="shared" si="372"/>
        <v>54.910174201762445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>
        <f t="shared" si="309"/>
        <v>46.067</v>
      </c>
      <c r="CF140" s="2">
        <f t="shared" si="310"/>
        <v>49.823</v>
      </c>
      <c r="CG140" s="2">
        <f t="shared" si="311"/>
        <v>47.081000000000003</v>
      </c>
      <c r="CH140" s="2">
        <f t="shared" si="312"/>
        <v>50</v>
      </c>
      <c r="CI140" s="2">
        <f t="shared" si="313"/>
        <v>53.871000000000002</v>
      </c>
      <c r="CJ140" s="2">
        <f t="shared" si="314"/>
        <v>55.097000000000001</v>
      </c>
      <c r="CK140" s="2">
        <f t="shared" si="315"/>
        <v>53.305999999999997</v>
      </c>
      <c r="CL140" s="2">
        <f t="shared" si="316"/>
        <v>54.581000000000003</v>
      </c>
      <c r="CM140" s="2">
        <f t="shared" si="317"/>
        <v>54.758000000000003</v>
      </c>
      <c r="CN140" s="2">
        <f t="shared" si="318"/>
        <v>56.597000000000001</v>
      </c>
      <c r="CO140" s="2">
        <f t="shared" si="319"/>
        <v>52.741999999999997</v>
      </c>
      <c r="CP140" s="2">
        <f t="shared" si="320"/>
        <v>52.29</v>
      </c>
      <c r="CQ140" s="2">
        <f t="shared" si="321"/>
        <v>51.935000000000002</v>
      </c>
      <c r="CR140" s="2">
        <f t="shared" si="322"/>
        <v>53.805999999999997</v>
      </c>
      <c r="CS140" s="2">
        <f t="shared" si="323"/>
        <v>55.661000000000001</v>
      </c>
      <c r="CU140" s="2">
        <f t="shared" si="273"/>
        <v>46.067</v>
      </c>
      <c r="CV140" s="2">
        <f t="shared" si="274"/>
        <v>49.823</v>
      </c>
      <c r="CW140" s="2">
        <f t="shared" si="275"/>
        <v>47.081000000000003</v>
      </c>
      <c r="CX140" s="2">
        <f t="shared" si="276"/>
        <v>50</v>
      </c>
      <c r="CY140" s="2">
        <f t="shared" si="277"/>
        <v>53.871000000000002</v>
      </c>
      <c r="CZ140" s="2">
        <f t="shared" si="278"/>
        <v>55.097000000000001</v>
      </c>
      <c r="DA140" s="2">
        <f t="shared" si="279"/>
        <v>53.305999999999997</v>
      </c>
      <c r="DB140" s="2">
        <f t="shared" si="280"/>
        <v>54.581000000000003</v>
      </c>
      <c r="DC140" s="2">
        <f t="shared" si="281"/>
        <v>54.758000000000003</v>
      </c>
      <c r="DD140" s="2">
        <f t="shared" si="282"/>
        <v>56.597000000000001</v>
      </c>
      <c r="DE140" s="2">
        <f t="shared" si="283"/>
        <v>52.741999999999997</v>
      </c>
      <c r="DF140" s="2">
        <f t="shared" si="284"/>
        <v>52.29</v>
      </c>
      <c r="DG140" s="2">
        <f t="shared" si="285"/>
        <v>51.935000000000002</v>
      </c>
      <c r="DH140" s="2">
        <f t="shared" si="286"/>
        <v>53.805999999999997</v>
      </c>
      <c r="DI140" s="2">
        <f t="shared" si="287"/>
        <v>55.661000000000001</v>
      </c>
      <c r="DK140" s="2">
        <f t="shared" si="288"/>
        <v>73.035385544121212</v>
      </c>
      <c r="DL140" s="2">
        <f t="shared" si="437"/>
        <v>72.348349377414053</v>
      </c>
      <c r="DM140" s="2">
        <f t="shared" si="437"/>
        <v>71.285302676714508</v>
      </c>
      <c r="DN140" s="2">
        <f t="shared" si="437"/>
        <v>80.951542494714602</v>
      </c>
      <c r="DO140" s="2">
        <f t="shared" si="437"/>
        <v>79.652165961945045</v>
      </c>
      <c r="DP140" s="2">
        <f t="shared" si="437"/>
        <v>75.102571347540675</v>
      </c>
      <c r="DQ140" s="2">
        <f t="shared" si="437"/>
        <v>80.075475828047928</v>
      </c>
      <c r="DR140" s="2">
        <f t="shared" si="437"/>
        <v>78.91424938551711</v>
      </c>
      <c r="DS140" s="2">
        <f t="shared" si="437"/>
        <v>79.435887949260035</v>
      </c>
      <c r="DT140" s="2">
        <f t="shared" si="437"/>
        <v>81.412956783620984</v>
      </c>
      <c r="DU140" s="2">
        <f t="shared" si="437"/>
        <v>80.087117073170759</v>
      </c>
      <c r="DV140" s="2">
        <f t="shared" si="437"/>
        <v>78.356098155200826</v>
      </c>
      <c r="DW140" s="2">
        <f t="shared" si="437"/>
        <v>75.408604651162818</v>
      </c>
      <c r="DX140" s="2">
        <f t="shared" si="437"/>
        <v>78.119905019305008</v>
      </c>
      <c r="DY140" s="2">
        <f t="shared" si="437"/>
        <v>74.07383244206774</v>
      </c>
      <c r="EA140" s="2">
        <f t="shared" si="228"/>
        <v>46.65528321707432</v>
      </c>
      <c r="EB140" s="2">
        <f t="shared" si="290"/>
        <v>46.470111419314229</v>
      </c>
      <c r="EC140" s="2">
        <f t="shared" si="291"/>
        <v>46.59095634171311</v>
      </c>
      <c r="ED140" s="2">
        <f t="shared" si="292"/>
        <v>49.889876948586718</v>
      </c>
      <c r="EE140" s="2">
        <f t="shared" si="293"/>
        <v>52.161603465203598</v>
      </c>
      <c r="EF140" s="2">
        <f t="shared" si="294"/>
        <v>53.962260355723352</v>
      </c>
      <c r="EG140" s="2">
        <f t="shared" si="295"/>
        <v>54.262037745653259</v>
      </c>
      <c r="EH140" s="2">
        <f t="shared" si="296"/>
        <v>54.086396231368312</v>
      </c>
      <c r="EI140" s="2">
        <f t="shared" si="297"/>
        <v>54.786725423031108</v>
      </c>
      <c r="EJ140" s="2">
        <f t="shared" si="298"/>
        <v>54.597325068294595</v>
      </c>
      <c r="EK140" s="2">
        <f t="shared" si="299"/>
        <v>51.662685542155344</v>
      </c>
      <c r="EL140" s="2">
        <f t="shared" si="300"/>
        <v>50.31138963948198</v>
      </c>
      <c r="EM140" s="2">
        <f t="shared" si="301"/>
        <v>51.663832879608812</v>
      </c>
      <c r="EN140" s="2">
        <f t="shared" si="302"/>
        <v>54.267728939887469</v>
      </c>
      <c r="EO140" s="2">
        <f t="shared" si="303"/>
        <v>54.860806431230905</v>
      </c>
      <c r="EQ140" s="2">
        <f t="shared" si="304"/>
        <v>46.608578487581575</v>
      </c>
      <c r="ER140" s="2">
        <f t="shared" si="438"/>
        <v>46.483462263418794</v>
      </c>
      <c r="ES140" s="2">
        <f t="shared" si="438"/>
        <v>46.572640023374284</v>
      </c>
      <c r="ET140" s="2">
        <f t="shared" si="438"/>
        <v>49.922252205687322</v>
      </c>
      <c r="EU140" s="2">
        <f t="shared" si="438"/>
        <v>52.121319892891613</v>
      </c>
      <c r="EV140" s="2">
        <f t="shared" si="438"/>
        <v>53.955768210526337</v>
      </c>
      <c r="EW140" s="2">
        <f t="shared" si="438"/>
        <v>54.268390794926162</v>
      </c>
      <c r="EX140" s="2">
        <f t="shared" si="438"/>
        <v>54.089330743391393</v>
      </c>
      <c r="EY140" s="2">
        <f t="shared" si="438"/>
        <v>54.812736119904606</v>
      </c>
      <c r="EZ140" s="2">
        <f t="shared" si="438"/>
        <v>54.617471611523143</v>
      </c>
      <c r="FA140" s="2">
        <f t="shared" si="438"/>
        <v>51.655091562577709</v>
      </c>
      <c r="FB140" s="2">
        <f t="shared" si="438"/>
        <v>50.296531469710899</v>
      </c>
      <c r="FC140" s="2">
        <f t="shared" si="438"/>
        <v>51.579334879875461</v>
      </c>
      <c r="FD140" s="2">
        <f t="shared" si="438"/>
        <v>54.315929748599771</v>
      </c>
      <c r="FE140" s="2">
        <f t="shared" si="438"/>
        <v>54.770282623535209</v>
      </c>
      <c r="FG140" s="2">
        <f t="shared" si="306"/>
        <v>0.99846919161236625</v>
      </c>
      <c r="FH140" s="2">
        <f t="shared" si="439"/>
        <v>0.9985122605688399</v>
      </c>
      <c r="FI140" s="2">
        <f t="shared" si="439"/>
        <v>0.9981669576398372</v>
      </c>
      <c r="FJ140" s="2">
        <f t="shared" si="439"/>
        <v>0.99830394991887816</v>
      </c>
      <c r="FK140" s="2">
        <f t="shared" si="439"/>
        <v>0.9982791934522427</v>
      </c>
      <c r="FL140" s="2">
        <f t="shared" si="439"/>
        <v>0.99816895177755183</v>
      </c>
      <c r="FM140" s="2">
        <f t="shared" si="439"/>
        <v>0.99816052804170008</v>
      </c>
      <c r="FN140" s="2">
        <f t="shared" si="439"/>
        <v>0.99814661836247032</v>
      </c>
      <c r="FO140" s="2">
        <f t="shared" si="439"/>
        <v>0.99823363091477213</v>
      </c>
      <c r="FP140" s="2">
        <f t="shared" si="439"/>
        <v>0.99828014328428294</v>
      </c>
      <c r="FQ140" s="2">
        <f t="shared" si="439"/>
        <v>0.99793706642577662</v>
      </c>
      <c r="FR140" s="2">
        <f t="shared" si="439"/>
        <v>0.99808932096947489</v>
      </c>
      <c r="FS140" s="2">
        <f t="shared" si="439"/>
        <v>0.99812230307778105</v>
      </c>
      <c r="FT140" s="2">
        <f t="shared" si="439"/>
        <v>0.99755187810845758</v>
      </c>
      <c r="FU140" s="2">
        <f t="shared" si="439"/>
        <v>0.9973837823230659</v>
      </c>
      <c r="FW140" s="2">
        <f t="shared" si="324"/>
        <v>1.3624181682967635E-2</v>
      </c>
      <c r="FX140" s="2">
        <f t="shared" si="376"/>
        <v>2.0988584048373282E-2</v>
      </c>
      <c r="FY140" s="2">
        <f t="shared" si="377"/>
        <v>1.3842455385502906E-2</v>
      </c>
      <c r="FZ140" s="2">
        <f t="shared" si="378"/>
        <v>1.7666532084439312E-2</v>
      </c>
      <c r="GA140" s="2">
        <f t="shared" si="379"/>
        <v>1.4690399520790409E-2</v>
      </c>
      <c r="GB140" s="2">
        <f t="shared" si="380"/>
        <v>1.486756155529833E-2</v>
      </c>
      <c r="GC140" s="2">
        <f t="shared" si="381"/>
        <v>1.4637216109503746E-2</v>
      </c>
      <c r="GD140" s="2">
        <f t="shared" si="382"/>
        <v>1.8568430741969896E-2</v>
      </c>
      <c r="GE140" s="2">
        <f t="shared" si="383"/>
        <v>1.8469414068979062E-2</v>
      </c>
      <c r="GF140" s="2">
        <f t="shared" si="384"/>
        <v>1.9081248081593588E-2</v>
      </c>
      <c r="GG140" s="2">
        <f t="shared" si="385"/>
        <v>1.4898196195869063E-2</v>
      </c>
      <c r="GH140" s="2">
        <f t="shared" si="386"/>
        <v>1.3526172936310081E-2</v>
      </c>
      <c r="GI140" s="2">
        <f t="shared" si="387"/>
        <v>1.1948175921079397E-2</v>
      </c>
      <c r="GJ140" s="2">
        <f t="shared" si="388"/>
        <v>9.3789577702763083E-3</v>
      </c>
      <c r="GK140" s="2">
        <f t="shared" si="389"/>
        <v>9.9165928638944145E-3</v>
      </c>
      <c r="GM140" s="86">
        <f t="shared" si="325"/>
        <v>1.9916925798428084E-59</v>
      </c>
      <c r="GN140" s="86">
        <f t="shared" si="390"/>
        <v>1.1645546519673371E-76</v>
      </c>
      <c r="GO140" s="86">
        <f t="shared" si="391"/>
        <v>1.5419298153210018E-97</v>
      </c>
      <c r="GP140" s="86">
        <f t="shared" si="392"/>
        <v>6.3394858400301616E-99</v>
      </c>
      <c r="GQ140" s="86">
        <f t="shared" si="393"/>
        <v>1.2626882930041197E-114</v>
      </c>
      <c r="GR140" s="86">
        <f t="shared" si="394"/>
        <v>7.8294311950681379E-143</v>
      </c>
      <c r="GS140" s="86">
        <f t="shared" si="395"/>
        <v>4.7729995945635364E-147</v>
      </c>
      <c r="GT140" s="86">
        <f t="shared" si="396"/>
        <v>3.6231281275349251E-92</v>
      </c>
      <c r="GU140" s="86">
        <f t="shared" si="397"/>
        <v>1.7029501539895556E-116</v>
      </c>
      <c r="GV140" s="86">
        <f t="shared" si="398"/>
        <v>1.1134936079902001E-118</v>
      </c>
      <c r="GW140" s="86">
        <f t="shared" si="399"/>
        <v>6.9419141599046145E-103</v>
      </c>
      <c r="GX140" s="86">
        <f t="shared" si="400"/>
        <v>2.3718757496718599E-87</v>
      </c>
      <c r="GY140" s="86">
        <f t="shared" si="401"/>
        <v>1.4075148521240296E-69</v>
      </c>
      <c r="GZ140" s="86">
        <f t="shared" si="402"/>
        <v>2.1283720920955818E-48</v>
      </c>
      <c r="HA140" s="86">
        <f t="shared" si="403"/>
        <v>4.2066927986226891E-79</v>
      </c>
      <c r="HC140" s="86">
        <f t="shared" si="326"/>
        <v>3.1192916187858041E-18</v>
      </c>
      <c r="HD140" s="86">
        <f t="shared" si="404"/>
        <v>6.6055090564058822E-23</v>
      </c>
      <c r="HE140" s="86">
        <f t="shared" si="405"/>
        <v>2.1044278492285094E-27</v>
      </c>
      <c r="HF140" s="86">
        <f t="shared" si="406"/>
        <v>1.1146766375979303E-32</v>
      </c>
      <c r="HG140" s="86">
        <f t="shared" si="407"/>
        <v>3.6995284358419284E-30</v>
      </c>
      <c r="HH140" s="86">
        <f t="shared" si="408"/>
        <v>1.6550446182248921E-46</v>
      </c>
      <c r="HI140" s="86">
        <f t="shared" si="409"/>
        <v>3.4391366225001744E-34</v>
      </c>
      <c r="HJ140" s="86">
        <f t="shared" si="410"/>
        <v>7.5421525877772104E-28</v>
      </c>
      <c r="HK140" s="86">
        <f t="shared" si="411"/>
        <v>6.2717001678435944E-38</v>
      </c>
      <c r="HL140" s="86">
        <f t="shared" si="412"/>
        <v>4.0196660905787118E-35</v>
      </c>
      <c r="HM140" s="86">
        <f t="shared" si="413"/>
        <v>1.051967158622392E-24</v>
      </c>
      <c r="HN140" s="86">
        <f t="shared" si="414"/>
        <v>5.5153051938613997E-27</v>
      </c>
      <c r="HO140" s="86">
        <f t="shared" si="415"/>
        <v>4.5598822798928192E-20</v>
      </c>
      <c r="HP140" s="86">
        <f t="shared" si="416"/>
        <v>6.7291019682795991E-20</v>
      </c>
      <c r="HQ140" s="86">
        <f t="shared" si="417"/>
        <v>4.008210890487918E-22</v>
      </c>
      <c r="HS140" s="86">
        <f t="shared" si="327"/>
        <v>3.0787216695735538E-4</v>
      </c>
      <c r="HT140" s="86">
        <f t="shared" si="418"/>
        <v>8.6046943026560005E-3</v>
      </c>
      <c r="HU140" s="86">
        <f t="shared" si="419"/>
        <v>4.495668055281516E-4</v>
      </c>
      <c r="HV140" s="86">
        <f t="shared" si="420"/>
        <v>1.5236758386563533E-3</v>
      </c>
      <c r="HW140" s="86">
        <f t="shared" si="421"/>
        <v>1.6218967467357696E-3</v>
      </c>
      <c r="HX140" s="86">
        <f t="shared" si="422"/>
        <v>6.5964257136595661E-4</v>
      </c>
      <c r="HY140" s="86">
        <f t="shared" si="423"/>
        <v>3.100788593844941E-4</v>
      </c>
      <c r="HZ140" s="86">
        <f t="shared" si="424"/>
        <v>1.1069548905162179E-3</v>
      </c>
      <c r="IA140" s="86">
        <f t="shared" si="425"/>
        <v>2.2384763630844918E-3</v>
      </c>
      <c r="IB140" s="86">
        <f t="shared" si="426"/>
        <v>2.0759860361648729E-3</v>
      </c>
      <c r="IC140" s="86">
        <f t="shared" si="427"/>
        <v>2.9539095879946634E-4</v>
      </c>
      <c r="ID140" s="86">
        <f t="shared" si="428"/>
        <v>2.8189478076077687E-4</v>
      </c>
      <c r="IE140" s="86">
        <f t="shared" si="429"/>
        <v>1.4272283178037417E-4</v>
      </c>
      <c r="IF140" s="86">
        <f t="shared" si="430"/>
        <v>4.2871608642772955E-4</v>
      </c>
      <c r="IG140" s="86">
        <f t="shared" si="431"/>
        <v>2.5510011124545151E-3</v>
      </c>
      <c r="II140" s="86">
        <f t="shared" si="328"/>
        <v>2.1812939696086494E-36</v>
      </c>
      <c r="IJ140" s="86">
        <f t="shared" si="329"/>
        <v>2.1099907717202035E-22</v>
      </c>
      <c r="IK140" s="86">
        <f t="shared" si="330"/>
        <v>3.5342490432586524E-35</v>
      </c>
      <c r="IL140" s="86">
        <f t="shared" si="331"/>
        <v>6.3194399237565677E-33</v>
      </c>
      <c r="IM140" s="86">
        <f t="shared" si="332"/>
        <v>5.4151364000236657E-34</v>
      </c>
      <c r="IN140" s="86">
        <f t="shared" si="333"/>
        <v>1.056889659515868E-34</v>
      </c>
      <c r="IO140" s="86">
        <f t="shared" si="334"/>
        <v>5.1503343801703553E-37</v>
      </c>
      <c r="IP140" s="86">
        <f t="shared" si="335"/>
        <v>3.906363508616817E-34</v>
      </c>
      <c r="IQ140" s="86">
        <f t="shared" si="336"/>
        <v>2.0846738081766418E-31</v>
      </c>
      <c r="IR140" s="86">
        <f t="shared" si="337"/>
        <v>1.3748564644596825E-33</v>
      </c>
      <c r="IS140" s="86">
        <f t="shared" si="338"/>
        <v>1.3144085016446309E-37</v>
      </c>
      <c r="IT140" s="86">
        <f t="shared" si="339"/>
        <v>1.4637437959516906E-35</v>
      </c>
      <c r="IU140" s="86">
        <f t="shared" si="340"/>
        <v>2.3441834949983111E-35</v>
      </c>
      <c r="IV140" s="86">
        <f t="shared" si="341"/>
        <v>9.9550284876094734E-22</v>
      </c>
      <c r="IW140" s="86">
        <f t="shared" si="342"/>
        <v>6.6801459687269549E-32</v>
      </c>
      <c r="IY140" s="86">
        <f t="shared" si="343"/>
        <v>3.0787216695735852E-4</v>
      </c>
      <c r="IZ140" s="86">
        <f t="shared" si="344"/>
        <v>8.6046943026560005E-3</v>
      </c>
      <c r="JA140" s="86">
        <f t="shared" si="345"/>
        <v>4.495668055281516E-4</v>
      </c>
      <c r="JB140" s="86">
        <f t="shared" si="346"/>
        <v>1.5236758386563533E-3</v>
      </c>
      <c r="JC140" s="86">
        <f t="shared" si="347"/>
        <v>1.6218967467357696E-3</v>
      </c>
      <c r="JD140" s="86">
        <f t="shared" si="348"/>
        <v>6.5964257136595661E-4</v>
      </c>
      <c r="JE140" s="86">
        <f t="shared" si="349"/>
        <v>3.100788593844941E-4</v>
      </c>
      <c r="JF140" s="86">
        <f t="shared" si="350"/>
        <v>1.1069548905162179E-3</v>
      </c>
      <c r="JG140" s="86">
        <f t="shared" si="351"/>
        <v>2.2384763630844918E-3</v>
      </c>
      <c r="JH140" s="86">
        <f t="shared" si="352"/>
        <v>2.0759860361648729E-3</v>
      </c>
      <c r="JI140" s="86">
        <f t="shared" si="353"/>
        <v>2.9539095879946634E-4</v>
      </c>
      <c r="JJ140" s="86">
        <f t="shared" si="354"/>
        <v>2.8189478076077687E-4</v>
      </c>
      <c r="JK140" s="86">
        <f t="shared" si="355"/>
        <v>1.4272283178037423E-4</v>
      </c>
      <c r="JL140" s="86">
        <f t="shared" si="356"/>
        <v>4.287160864277296E-4</v>
      </c>
      <c r="JM140" s="86">
        <f t="shared" si="357"/>
        <v>2.5510011124545151E-3</v>
      </c>
    </row>
    <row r="141" spans="2:273" x14ac:dyDescent="0.25">
      <c r="B141" s="2">
        <v>114</v>
      </c>
      <c r="C141" s="37">
        <v>45</v>
      </c>
      <c r="D141" s="37">
        <v>45.564999999999998</v>
      </c>
      <c r="E141" s="37">
        <v>45.194000000000003</v>
      </c>
      <c r="F141" s="37">
        <v>50.531999999999996</v>
      </c>
      <c r="G141" s="37">
        <v>52.484000000000002</v>
      </c>
      <c r="H141" s="37">
        <v>54.758000000000003</v>
      </c>
      <c r="I141" s="37">
        <v>54.694000000000003</v>
      </c>
      <c r="J141" s="37">
        <v>53.5</v>
      </c>
      <c r="K141" s="37">
        <v>54.71</v>
      </c>
      <c r="L141" s="37">
        <v>55.758000000000003</v>
      </c>
      <c r="M141" s="37">
        <v>53.064999999999998</v>
      </c>
      <c r="N141" s="37">
        <v>51.887</v>
      </c>
      <c r="O141" s="37">
        <v>53.79</v>
      </c>
      <c r="P141" s="37">
        <v>56.741999999999997</v>
      </c>
      <c r="Q141" s="37">
        <v>58.968000000000004</v>
      </c>
      <c r="S141" s="4">
        <f t="shared" si="229"/>
        <v>46.539142804695295</v>
      </c>
      <c r="T141" s="4">
        <f t="shared" si="230"/>
        <v>46.651720397519959</v>
      </c>
      <c r="U141" s="4">
        <f t="shared" si="231"/>
        <v>46.522649774303254</v>
      </c>
      <c r="V141" s="4">
        <f t="shared" si="232"/>
        <v>49.905258173688999</v>
      </c>
      <c r="W141" s="4">
        <f t="shared" si="233"/>
        <v>52.280853612494148</v>
      </c>
      <c r="X141" s="4">
        <f t="shared" si="234"/>
        <v>53.98437175585336</v>
      </c>
      <c r="Y141" s="4">
        <f t="shared" si="235"/>
        <v>54.231641316605092</v>
      </c>
      <c r="Z141" s="4">
        <f t="shared" si="236"/>
        <v>54.248449697407978</v>
      </c>
      <c r="AA141" s="4">
        <f t="shared" si="237"/>
        <v>55.163165988405048</v>
      </c>
      <c r="AB141" s="4">
        <f t="shared" si="238"/>
        <v>55.040691117236037</v>
      </c>
      <c r="AC141" s="4">
        <f t="shared" si="239"/>
        <v>51.692501128446324</v>
      </c>
      <c r="AD141" s="4">
        <f t="shared" si="240"/>
        <v>50.341510989478799</v>
      </c>
      <c r="AE141" s="4">
        <f t="shared" si="241"/>
        <v>51.644996063984735</v>
      </c>
      <c r="AF141" s="4">
        <f t="shared" si="242"/>
        <v>54.415689386116924</v>
      </c>
      <c r="AG141" s="4">
        <f t="shared" si="243"/>
        <v>56.499524325582001</v>
      </c>
      <c r="AI141" s="4">
        <f t="shared" si="244"/>
        <v>-1.5391428046952953</v>
      </c>
      <c r="AJ141" s="4">
        <f t="shared" si="245"/>
        <v>-1.0867203975199615</v>
      </c>
      <c r="AK141" s="4">
        <f t="shared" si="246"/>
        <v>-1.3286497743032513</v>
      </c>
      <c r="AL141" s="4">
        <f t="shared" si="247"/>
        <v>0.6267418263109974</v>
      </c>
      <c r="AM141" s="4">
        <f t="shared" si="248"/>
        <v>0.20314638750585345</v>
      </c>
      <c r="AN141" s="4">
        <f t="shared" si="249"/>
        <v>0.77362824414664288</v>
      </c>
      <c r="AO141" s="4">
        <f t="shared" si="250"/>
        <v>0.46235868339491049</v>
      </c>
      <c r="AP141" s="4">
        <f t="shared" si="251"/>
        <v>-0.74844969740797751</v>
      </c>
      <c r="AQ141" s="4">
        <f t="shared" si="252"/>
        <v>-0.45316598840504696</v>
      </c>
      <c r="AR141" s="4">
        <f t="shared" si="253"/>
        <v>0.71730888276396598</v>
      </c>
      <c r="AS141" s="4">
        <f t="shared" si="254"/>
        <v>1.3724988715536739</v>
      </c>
      <c r="AT141" s="4">
        <f t="shared" si="255"/>
        <v>1.5454890105212016</v>
      </c>
      <c r="AU141" s="4">
        <f t="shared" si="256"/>
        <v>2.1450039360152644</v>
      </c>
      <c r="AV141" s="4">
        <f t="shared" si="436"/>
        <v>2.3263106138830736</v>
      </c>
      <c r="AW141" s="4">
        <f t="shared" si="436"/>
        <v>2.4684756744180021</v>
      </c>
      <c r="AY141" s="2">
        <f t="shared" si="308"/>
        <v>46.539142804695295</v>
      </c>
      <c r="AZ141" s="2">
        <f t="shared" si="359"/>
        <v>46.374985813051687</v>
      </c>
      <c r="BA141" s="2">
        <f t="shared" si="360"/>
        <v>46.480268568933063</v>
      </c>
      <c r="BB141" s="2">
        <f t="shared" si="361"/>
        <v>49.730166119584652</v>
      </c>
      <c r="BC141" s="2">
        <f t="shared" si="362"/>
        <v>52.060736888795319</v>
      </c>
      <c r="BD141" s="2">
        <f t="shared" si="363"/>
        <v>53.865998440549753</v>
      </c>
      <c r="BE141" s="2">
        <f t="shared" si="364"/>
        <v>54.161944253376248</v>
      </c>
      <c r="BF141" s="2">
        <f t="shared" si="365"/>
        <v>53.996446408336006</v>
      </c>
      <c r="BG141" s="2">
        <f t="shared" si="366"/>
        <v>54.713121263888873</v>
      </c>
      <c r="BH141" s="2">
        <f t="shared" si="367"/>
        <v>54.524442964749262</v>
      </c>
      <c r="BI141" s="2">
        <f t="shared" si="368"/>
        <v>51.588130961189442</v>
      </c>
      <c r="BJ141" s="2">
        <f t="shared" si="369"/>
        <v>50.240384337657915</v>
      </c>
      <c r="BK141" s="2">
        <f t="shared" si="370"/>
        <v>51.584003430611325</v>
      </c>
      <c r="BL141" s="2">
        <f t="shared" si="371"/>
        <v>54.211955052400207</v>
      </c>
      <c r="BM141" s="2">
        <f t="shared" si="372"/>
        <v>54.83683873288517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>
        <f t="shared" si="309"/>
        <v>45</v>
      </c>
      <c r="CF141" s="2" t="str">
        <f t="shared" si="310"/>
        <v/>
      </c>
      <c r="CG141" s="2">
        <f t="shared" si="311"/>
        <v>45.194000000000003</v>
      </c>
      <c r="CH141" s="2">
        <f t="shared" si="312"/>
        <v>50.531999999999996</v>
      </c>
      <c r="CI141" s="2">
        <f t="shared" si="313"/>
        <v>52.484000000000002</v>
      </c>
      <c r="CJ141" s="2">
        <f t="shared" si="314"/>
        <v>54.758000000000003</v>
      </c>
      <c r="CK141" s="2">
        <f t="shared" si="315"/>
        <v>54.694000000000003</v>
      </c>
      <c r="CL141" s="2">
        <f t="shared" si="316"/>
        <v>53.5</v>
      </c>
      <c r="CM141" s="2">
        <f t="shared" si="317"/>
        <v>54.71</v>
      </c>
      <c r="CN141" s="2">
        <f t="shared" si="318"/>
        <v>55.758000000000003</v>
      </c>
      <c r="CO141" s="2">
        <f t="shared" si="319"/>
        <v>53.064999999999998</v>
      </c>
      <c r="CP141" s="2">
        <f t="shared" si="320"/>
        <v>51.887</v>
      </c>
      <c r="CQ141" s="2">
        <f t="shared" si="321"/>
        <v>53.79</v>
      </c>
      <c r="CR141" s="2">
        <f t="shared" si="322"/>
        <v>56.741999999999997</v>
      </c>
      <c r="CS141" s="2">
        <f t="shared" si="323"/>
        <v>58.968000000000004</v>
      </c>
      <c r="CU141" s="2">
        <f t="shared" si="273"/>
        <v>45</v>
      </c>
      <c r="CV141" s="2" t="str">
        <f t="shared" si="274"/>
        <v/>
      </c>
      <c r="CW141" s="2">
        <f t="shared" si="275"/>
        <v>45.194000000000003</v>
      </c>
      <c r="CX141" s="2">
        <f t="shared" si="276"/>
        <v>50.531999999999996</v>
      </c>
      <c r="CY141" s="2">
        <f t="shared" si="277"/>
        <v>52.484000000000002</v>
      </c>
      <c r="CZ141" s="2">
        <f t="shared" si="278"/>
        <v>54.758000000000003</v>
      </c>
      <c r="DA141" s="2">
        <f t="shared" si="279"/>
        <v>54.694000000000003</v>
      </c>
      <c r="DB141" s="2">
        <f t="shared" si="280"/>
        <v>53.5</v>
      </c>
      <c r="DC141" s="2">
        <f t="shared" si="281"/>
        <v>54.71</v>
      </c>
      <c r="DD141" s="2">
        <f t="shared" si="282"/>
        <v>55.758000000000003</v>
      </c>
      <c r="DE141" s="2">
        <f t="shared" si="283"/>
        <v>53.064999999999998</v>
      </c>
      <c r="DF141" s="2">
        <f t="shared" si="284"/>
        <v>51.887</v>
      </c>
      <c r="DG141" s="2">
        <f t="shared" si="285"/>
        <v>53.79</v>
      </c>
      <c r="DH141" s="2">
        <f t="shared" si="286"/>
        <v>56.741999999999997</v>
      </c>
      <c r="DI141" s="2">
        <f t="shared" si="287"/>
        <v>58.968000000000004</v>
      </c>
      <c r="DK141" s="2">
        <f t="shared" si="288"/>
        <v>73.194754963131018</v>
      </c>
      <c r="DL141" s="2">
        <f t="shared" si="437"/>
        <v>72.47557966669369</v>
      </c>
      <c r="DM141" s="2">
        <f t="shared" si="437"/>
        <v>71.398859033573757</v>
      </c>
      <c r="DN141" s="2">
        <f t="shared" si="437"/>
        <v>81.109718816067669</v>
      </c>
      <c r="DO141" s="2">
        <f t="shared" si="437"/>
        <v>79.791456055572354</v>
      </c>
      <c r="DP141" s="2">
        <f t="shared" si="437"/>
        <v>75.166692893606637</v>
      </c>
      <c r="DQ141" s="2">
        <f t="shared" si="437"/>
        <v>80.199318604651168</v>
      </c>
      <c r="DR141" s="2">
        <f t="shared" si="437"/>
        <v>79.021890905653251</v>
      </c>
      <c r="DS141" s="2">
        <f t="shared" si="437"/>
        <v>79.534991241316817</v>
      </c>
      <c r="DT141" s="2">
        <f t="shared" si="437"/>
        <v>81.53306706641817</v>
      </c>
      <c r="DU141" s="2">
        <f t="shared" si="437"/>
        <v>80.217912195121983</v>
      </c>
      <c r="DV141" s="2">
        <f t="shared" si="437"/>
        <v>78.490481268400728</v>
      </c>
      <c r="DW141" s="2">
        <f t="shared" si="437"/>
        <v>75.507372093023278</v>
      </c>
      <c r="DX141" s="2">
        <f t="shared" si="437"/>
        <v>78.277034620334604</v>
      </c>
      <c r="DY141" s="2">
        <f t="shared" si="437"/>
        <v>74.220746880570402</v>
      </c>
      <c r="EA141" s="2">
        <f t="shared" si="228"/>
        <v>46.502172771421733</v>
      </c>
      <c r="EB141" s="2">
        <f t="shared" si="290"/>
        <v>46.339061822568233</v>
      </c>
      <c r="EC141" s="2">
        <f t="shared" si="291"/>
        <v>46.438594244113297</v>
      </c>
      <c r="ED141" s="2">
        <f t="shared" si="292"/>
        <v>49.680077138719696</v>
      </c>
      <c r="EE141" s="2">
        <f t="shared" si="293"/>
        <v>52.017755125613647</v>
      </c>
      <c r="EF141" s="2">
        <f t="shared" si="294"/>
        <v>53.830240822595592</v>
      </c>
      <c r="EG141" s="2">
        <f t="shared" si="295"/>
        <v>54.117813587959702</v>
      </c>
      <c r="EH141" s="2">
        <f t="shared" si="296"/>
        <v>53.953637686847173</v>
      </c>
      <c r="EI141" s="2">
        <f t="shared" si="297"/>
        <v>54.672340140054771</v>
      </c>
      <c r="EJ141" s="2">
        <f t="shared" si="298"/>
        <v>54.481375745665396</v>
      </c>
      <c r="EK141" s="2">
        <f t="shared" si="299"/>
        <v>51.534136723301231</v>
      </c>
      <c r="EL141" s="2">
        <f t="shared" si="300"/>
        <v>50.191410920546033</v>
      </c>
      <c r="EM141" s="2">
        <f t="shared" si="301"/>
        <v>51.54359006211179</v>
      </c>
      <c r="EN141" s="2">
        <f t="shared" si="302"/>
        <v>54.157615386437662</v>
      </c>
      <c r="EO141" s="2">
        <f t="shared" si="303"/>
        <v>54.791625381342499</v>
      </c>
      <c r="EQ141" s="2">
        <f t="shared" si="304"/>
        <v>46.482005853997464</v>
      </c>
      <c r="ER141" s="2">
        <f t="shared" si="438"/>
        <v>46.358934616421763</v>
      </c>
      <c r="ES141" s="2">
        <f t="shared" si="438"/>
        <v>46.434646324267334</v>
      </c>
      <c r="ET141" s="2">
        <f t="shared" si="438"/>
        <v>49.755878652528004</v>
      </c>
      <c r="EU141" s="2">
        <f t="shared" si="438"/>
        <v>51.979662059034155</v>
      </c>
      <c r="EV141" s="2">
        <f t="shared" si="438"/>
        <v>53.837696669005872</v>
      </c>
      <c r="EW141" s="2">
        <f t="shared" si="438"/>
        <v>54.140823272997586</v>
      </c>
      <c r="EX141" s="2">
        <f t="shared" si="438"/>
        <v>53.974738315428972</v>
      </c>
      <c r="EY141" s="2">
        <f t="shared" si="438"/>
        <v>54.708078733181239</v>
      </c>
      <c r="EZ141" s="2">
        <f t="shared" si="438"/>
        <v>54.511517043721497</v>
      </c>
      <c r="FA141" s="2">
        <f t="shared" si="438"/>
        <v>51.535257070218577</v>
      </c>
      <c r="FB141" s="2">
        <f t="shared" si="438"/>
        <v>50.167936273929854</v>
      </c>
      <c r="FC141" s="2">
        <f t="shared" si="438"/>
        <v>51.495376927762422</v>
      </c>
      <c r="FD141" s="2">
        <f t="shared" si="438"/>
        <v>54.203973299486066</v>
      </c>
      <c r="FE141" s="2">
        <f t="shared" si="438"/>
        <v>54.685247754397743</v>
      </c>
      <c r="FG141" s="2">
        <f t="shared" si="306"/>
        <v>0.99860369808324945</v>
      </c>
      <c r="FH141" s="2">
        <f t="shared" si="439"/>
        <v>0.99864298787304862</v>
      </c>
      <c r="FI141" s="2">
        <f t="shared" si="439"/>
        <v>0.99832797582133348</v>
      </c>
      <c r="FJ141" s="2">
        <f t="shared" si="439"/>
        <v>0.99845295306988913</v>
      </c>
      <c r="FK141" s="2">
        <f t="shared" si="439"/>
        <v>0.99843036811439945</v>
      </c>
      <c r="FL141" s="2">
        <f t="shared" si="439"/>
        <v>0.99832979508302755</v>
      </c>
      <c r="FM141" s="2">
        <f t="shared" si="439"/>
        <v>0.99832211006282312</v>
      </c>
      <c r="FN141" s="2">
        <f t="shared" si="439"/>
        <v>0.99830942016158519</v>
      </c>
      <c r="FO141" s="2">
        <f t="shared" si="439"/>
        <v>0.99838880183340195</v>
      </c>
      <c r="FP141" s="2">
        <f t="shared" si="439"/>
        <v>0.99843123463382688</v>
      </c>
      <c r="FQ141" s="2">
        <f t="shared" si="439"/>
        <v>0.99811824065039523</v>
      </c>
      <c r="FR141" s="2">
        <f t="shared" si="439"/>
        <v>0.99825714700685175</v>
      </c>
      <c r="FS141" s="2">
        <f t="shared" si="439"/>
        <v>0.9982872370764001</v>
      </c>
      <c r="FT141" s="2">
        <f t="shared" si="439"/>
        <v>0.99776680525040906</v>
      </c>
      <c r="FU141" s="2">
        <f t="shared" si="439"/>
        <v>0.99761343173537698</v>
      </c>
      <c r="FW141" s="2">
        <f t="shared" si="324"/>
        <v>1.4919008067327169E-2</v>
      </c>
      <c r="FX141" s="2">
        <f t="shared" si="376"/>
        <v>2.2967017926945513E-2</v>
      </c>
      <c r="FY141" s="2">
        <f t="shared" si="377"/>
        <v>1.5157707466848672E-2</v>
      </c>
      <c r="FZ141" s="2">
        <f t="shared" si="378"/>
        <v>1.9338006853485863E-2</v>
      </c>
      <c r="GA141" s="2">
        <f t="shared" si="379"/>
        <v>1.6084905578285014E-2</v>
      </c>
      <c r="GB141" s="2">
        <f t="shared" si="380"/>
        <v>1.6278607114086564E-2</v>
      </c>
      <c r="GC141" s="2">
        <f t="shared" si="381"/>
        <v>1.602675577723282E-2</v>
      </c>
      <c r="GD141" s="2">
        <f t="shared" si="382"/>
        <v>2.0323470989416413E-2</v>
      </c>
      <c r="GE141" s="2">
        <f t="shared" si="383"/>
        <v>2.0215288285829559E-2</v>
      </c>
      <c r="GF141" s="2">
        <f t="shared" si="384"/>
        <v>2.0883727113962209E-2</v>
      </c>
      <c r="GG141" s="2">
        <f t="shared" si="385"/>
        <v>1.631210107429671E-2</v>
      </c>
      <c r="GH141" s="2">
        <f t="shared" si="386"/>
        <v>1.4811824555777073E-2</v>
      </c>
      <c r="GI141" s="2">
        <f t="shared" si="387"/>
        <v>1.3085829841806024E-2</v>
      </c>
      <c r="GJ141" s="2">
        <f t="shared" si="388"/>
        <v>1.0274525639758803E-2</v>
      </c>
      <c r="GK141" s="2">
        <f t="shared" si="389"/>
        <v>1.0862934905356135E-2</v>
      </c>
      <c r="GM141" s="86">
        <f t="shared" si="325"/>
        <v>7.9979070676690264E-62</v>
      </c>
      <c r="GN141" s="86">
        <f t="shared" si="390"/>
        <v>8.351628578629631E-80</v>
      </c>
      <c r="GO141" s="86">
        <f t="shared" si="391"/>
        <v>1.6431637553508972E-101</v>
      </c>
      <c r="GP141" s="86">
        <f t="shared" si="392"/>
        <v>6.6620128348050816E-103</v>
      </c>
      <c r="GQ141" s="86">
        <f t="shared" si="393"/>
        <v>3.2459461003822047E-119</v>
      </c>
      <c r="GR141" s="86">
        <f t="shared" si="394"/>
        <v>1.1506682373139416E-148</v>
      </c>
      <c r="GS141" s="86">
        <f t="shared" si="395"/>
        <v>4.2024295091017367E-153</v>
      </c>
      <c r="GT141" s="86">
        <f t="shared" si="396"/>
        <v>6.9177638644122688E-96</v>
      </c>
      <c r="GU141" s="86">
        <f t="shared" si="397"/>
        <v>3.3410323400886298E-121</v>
      </c>
      <c r="GV141" s="86">
        <f t="shared" si="398"/>
        <v>2.0264126378530315E-123</v>
      </c>
      <c r="GW141" s="86">
        <f t="shared" si="399"/>
        <v>4.2662547231489879E-107</v>
      </c>
      <c r="GX141" s="86">
        <f t="shared" si="400"/>
        <v>6.6146356219413818E-91</v>
      </c>
      <c r="GY141" s="86">
        <f t="shared" si="401"/>
        <v>2.0398053719070719E-72</v>
      </c>
      <c r="GZ141" s="86">
        <f t="shared" si="402"/>
        <v>2.4433072967845106E-50</v>
      </c>
      <c r="HA141" s="86">
        <f t="shared" si="403"/>
        <v>2.7659102741203947E-82</v>
      </c>
      <c r="HC141" s="86">
        <f t="shared" si="326"/>
        <v>1.3131484769817574E-19</v>
      </c>
      <c r="HD141" s="86">
        <f t="shared" si="404"/>
        <v>9.4846027002115214E-25</v>
      </c>
      <c r="HE141" s="86">
        <f t="shared" si="405"/>
        <v>1.3589219844224782E-29</v>
      </c>
      <c r="HF141" s="86">
        <f t="shared" si="406"/>
        <v>3.8054110086280754E-35</v>
      </c>
      <c r="HG141" s="86">
        <f t="shared" si="407"/>
        <v>1.864289430430366E-32</v>
      </c>
      <c r="HH141" s="86">
        <f t="shared" si="408"/>
        <v>3.3289508522665957E-50</v>
      </c>
      <c r="HI141" s="86">
        <f t="shared" si="409"/>
        <v>6.9853893827534283E-37</v>
      </c>
      <c r="HJ141" s="86">
        <f t="shared" si="410"/>
        <v>5.5050004300620418E-30</v>
      </c>
      <c r="HK141" s="86">
        <f t="shared" si="411"/>
        <v>8.347216489490099E-41</v>
      </c>
      <c r="HL141" s="86">
        <f t="shared" si="412"/>
        <v>1.0262066567814439E-37</v>
      </c>
      <c r="HM141" s="86">
        <f t="shared" si="413"/>
        <v>1.3016897361571224E-26</v>
      </c>
      <c r="HN141" s="86">
        <f t="shared" si="414"/>
        <v>3.9557983746254109E-29</v>
      </c>
      <c r="HO141" s="86">
        <f t="shared" si="415"/>
        <v>1.0366215407060232E-21</v>
      </c>
      <c r="HP141" s="86">
        <f t="shared" si="416"/>
        <v>1.5247825726858327E-21</v>
      </c>
      <c r="HQ141" s="86">
        <f t="shared" si="417"/>
        <v>6.845775928310736E-24</v>
      </c>
      <c r="HS141" s="86">
        <f t="shared" si="327"/>
        <v>7.4647778232997126E-4</v>
      </c>
      <c r="HT141" s="86">
        <f t="shared" si="418"/>
        <v>1.5358225987412506E-2</v>
      </c>
      <c r="HU141" s="86">
        <f t="shared" si="419"/>
        <v>1.0538095125992254E-3</v>
      </c>
      <c r="HV141" s="86">
        <f t="shared" si="420"/>
        <v>3.3801843385851097E-3</v>
      </c>
      <c r="HW141" s="86">
        <f t="shared" si="421"/>
        <v>3.5063060447692424E-3</v>
      </c>
      <c r="HX141" s="86">
        <f t="shared" si="422"/>
        <v>1.5238308204011657E-3</v>
      </c>
      <c r="HY141" s="86">
        <f t="shared" si="423"/>
        <v>7.68762545527773E-4</v>
      </c>
      <c r="HZ141" s="86">
        <f t="shared" si="424"/>
        <v>2.5711072354864194E-3</v>
      </c>
      <c r="IA141" s="86">
        <f t="shared" si="425"/>
        <v>4.7933755804801265E-3</v>
      </c>
      <c r="IB141" s="86">
        <f t="shared" si="426"/>
        <v>4.6178358337249283E-3</v>
      </c>
      <c r="IC141" s="86">
        <f t="shared" si="427"/>
        <v>7.4272898116003094E-4</v>
      </c>
      <c r="ID141" s="86">
        <f t="shared" si="428"/>
        <v>6.7890368987255406E-4</v>
      </c>
      <c r="IE141" s="86">
        <f t="shared" si="429"/>
        <v>3.4716814859201989E-4</v>
      </c>
      <c r="IF141" s="86">
        <f t="shared" si="430"/>
        <v>8.6051079996262141E-4</v>
      </c>
      <c r="IG141" s="86">
        <f t="shared" si="431"/>
        <v>4.1035076786282518E-3</v>
      </c>
      <c r="II141" s="86">
        <f t="shared" si="328"/>
        <v>6.5233739020381993E-35</v>
      </c>
      <c r="IJ141" s="86">
        <f t="shared" si="329"/>
        <v>2.0397579173723321E-21</v>
      </c>
      <c r="IK141" s="86">
        <f t="shared" si="330"/>
        <v>9.5109884810662779E-34</v>
      </c>
      <c r="IL141" s="86">
        <f t="shared" si="331"/>
        <v>1.6458194663035891E-31</v>
      </c>
      <c r="IM141" s="86">
        <f t="shared" si="332"/>
        <v>1.357700157928695E-32</v>
      </c>
      <c r="IN141" s="86">
        <f t="shared" si="333"/>
        <v>2.8698959824283615E-33</v>
      </c>
      <c r="IO141" s="86">
        <f t="shared" si="334"/>
        <v>1.7369504580919637E-35</v>
      </c>
      <c r="IP141" s="86">
        <f t="shared" si="335"/>
        <v>1.2035624712576044E-32</v>
      </c>
      <c r="IQ141" s="86">
        <f t="shared" si="336"/>
        <v>4.8037799019248168E-30</v>
      </c>
      <c r="IR141" s="86">
        <f t="shared" si="337"/>
        <v>4.094831558716509E-32</v>
      </c>
      <c r="IS141" s="86">
        <f t="shared" si="338"/>
        <v>4.7728220322764525E-36</v>
      </c>
      <c r="IT141" s="86">
        <f t="shared" si="339"/>
        <v>4.0163049311973285E-34</v>
      </c>
      <c r="IU141" s="86">
        <f t="shared" si="340"/>
        <v>5.7471860929163686E-34</v>
      </c>
      <c r="IV141" s="86">
        <f t="shared" si="341"/>
        <v>6.1110884714923881E-21</v>
      </c>
      <c r="IW141" s="86">
        <f t="shared" si="342"/>
        <v>1.051946583054274E-30</v>
      </c>
      <c r="IY141" s="86">
        <f t="shared" si="343"/>
        <v>7.4647778232997137E-4</v>
      </c>
      <c r="IZ141" s="86">
        <f t="shared" si="344"/>
        <v>1.5358225987412506E-2</v>
      </c>
      <c r="JA141" s="86">
        <f t="shared" si="345"/>
        <v>1.0538095125992254E-3</v>
      </c>
      <c r="JB141" s="86">
        <f t="shared" si="346"/>
        <v>3.3801843385851097E-3</v>
      </c>
      <c r="JC141" s="86">
        <f t="shared" si="347"/>
        <v>3.5063060447692424E-3</v>
      </c>
      <c r="JD141" s="86">
        <f t="shared" si="348"/>
        <v>1.5238308204011657E-3</v>
      </c>
      <c r="JE141" s="86">
        <f t="shared" si="349"/>
        <v>7.68762545527773E-4</v>
      </c>
      <c r="JF141" s="86">
        <f t="shared" si="350"/>
        <v>2.5711072354864194E-3</v>
      </c>
      <c r="JG141" s="86">
        <f t="shared" si="351"/>
        <v>4.7933755804801265E-3</v>
      </c>
      <c r="JH141" s="86">
        <f t="shared" si="352"/>
        <v>4.6178358337249283E-3</v>
      </c>
      <c r="JI141" s="86">
        <f t="shared" si="353"/>
        <v>7.4272898116003094E-4</v>
      </c>
      <c r="JJ141" s="86">
        <f t="shared" si="354"/>
        <v>6.7890368987255406E-4</v>
      </c>
      <c r="JK141" s="86">
        <f t="shared" si="355"/>
        <v>3.4716814859201989E-4</v>
      </c>
      <c r="JL141" s="86">
        <f t="shared" si="356"/>
        <v>8.6051079996262141E-4</v>
      </c>
      <c r="JM141" s="86">
        <f t="shared" si="357"/>
        <v>4.1035076786282518E-3</v>
      </c>
    </row>
    <row r="142" spans="2:273" x14ac:dyDescent="0.25">
      <c r="B142" s="2">
        <v>115</v>
      </c>
      <c r="C142" s="37">
        <v>44.067</v>
      </c>
      <c r="D142" s="37">
        <v>48.548000000000002</v>
      </c>
      <c r="E142" s="37">
        <v>46.871000000000002</v>
      </c>
      <c r="F142" s="37">
        <v>49.048000000000002</v>
      </c>
      <c r="G142" s="37">
        <v>52.145000000000003</v>
      </c>
      <c r="H142" s="37">
        <v>53.161000000000001</v>
      </c>
      <c r="I142" s="37">
        <v>55.581000000000003</v>
      </c>
      <c r="J142" s="37">
        <v>52.645000000000003</v>
      </c>
      <c r="K142" s="37">
        <v>54.323</v>
      </c>
      <c r="L142" s="37">
        <v>55.128999999999998</v>
      </c>
      <c r="M142" s="37">
        <v>54.564999999999998</v>
      </c>
      <c r="N142" s="37">
        <v>50.258000000000003</v>
      </c>
      <c r="O142" s="37">
        <v>54.694000000000003</v>
      </c>
      <c r="P142" s="37">
        <v>53.968000000000004</v>
      </c>
      <c r="Q142" s="37">
        <v>59.774000000000001</v>
      </c>
      <c r="S142" s="4">
        <f t="shared" si="229"/>
        <v>46.383560012273108</v>
      </c>
      <c r="T142" s="4">
        <f t="shared" si="230"/>
        <v>46.684811336013098</v>
      </c>
      <c r="U142" s="4">
        <f t="shared" si="231"/>
        <v>46.413460493523061</v>
      </c>
      <c r="V142" s="4">
        <f t="shared" si="232"/>
        <v>49.860674456017755</v>
      </c>
      <c r="W142" s="4">
        <f t="shared" si="233"/>
        <v>52.335704205459798</v>
      </c>
      <c r="X142" s="4">
        <f t="shared" si="234"/>
        <v>53.974451358972182</v>
      </c>
      <c r="Y142" s="4">
        <f t="shared" si="235"/>
        <v>54.167818437598889</v>
      </c>
      <c r="Z142" s="4">
        <f t="shared" si="236"/>
        <v>54.375386959788614</v>
      </c>
      <c r="AA142" s="4">
        <f t="shared" si="237"/>
        <v>55.447213997290589</v>
      </c>
      <c r="AB142" s="4">
        <f t="shared" si="238"/>
        <v>55.41198068884669</v>
      </c>
      <c r="AC142" s="4">
        <f t="shared" si="239"/>
        <v>51.687623709708397</v>
      </c>
      <c r="AD142" s="4">
        <f t="shared" si="240"/>
        <v>50.33382696090802</v>
      </c>
      <c r="AE142" s="4">
        <f t="shared" si="241"/>
        <v>51.594447493829712</v>
      </c>
      <c r="AF142" s="4">
        <f t="shared" si="242"/>
        <v>54.47360729085208</v>
      </c>
      <c r="AG142" s="4">
        <f t="shared" si="243"/>
        <v>57.272780124516892</v>
      </c>
      <c r="AI142" s="4">
        <f t="shared" si="244"/>
        <v>-2.3165600122731078</v>
      </c>
      <c r="AJ142" s="4">
        <f t="shared" si="245"/>
        <v>1.8631886639869037</v>
      </c>
      <c r="AK142" s="4">
        <f t="shared" si="246"/>
        <v>0.45753950647694097</v>
      </c>
      <c r="AL142" s="4">
        <f t="shared" si="247"/>
        <v>-0.81267445601775279</v>
      </c>
      <c r="AM142" s="4">
        <f t="shared" si="248"/>
        <v>-0.19070420545979516</v>
      </c>
      <c r="AN142" s="4">
        <f t="shared" si="249"/>
        <v>-0.81345135897218057</v>
      </c>
      <c r="AO142" s="4">
        <f t="shared" si="250"/>
        <v>1.4131815624011139</v>
      </c>
      <c r="AP142" s="4">
        <f t="shared" si="251"/>
        <v>-1.7303869597886106</v>
      </c>
      <c r="AQ142" s="4">
        <f t="shared" si="252"/>
        <v>-1.1242139972905889</v>
      </c>
      <c r="AR142" s="4">
        <f t="shared" si="253"/>
        <v>-0.28298068884669192</v>
      </c>
      <c r="AS142" s="4">
        <f t="shared" si="254"/>
        <v>2.8773762902916005</v>
      </c>
      <c r="AT142" s="4">
        <f t="shared" si="255"/>
        <v>-7.5826960908017327E-2</v>
      </c>
      <c r="AU142" s="4">
        <f t="shared" si="256"/>
        <v>3.0995525061702907</v>
      </c>
      <c r="AV142" s="4">
        <f t="shared" si="436"/>
        <v>-0.50560729085207612</v>
      </c>
      <c r="AW142" s="4">
        <f t="shared" si="436"/>
        <v>2.501219875483109</v>
      </c>
      <c r="AY142" s="2">
        <f t="shared" si="308"/>
        <v>46.383560012273108</v>
      </c>
      <c r="AZ142" s="2">
        <f t="shared" si="359"/>
        <v>46.241345811131978</v>
      </c>
      <c r="BA142" s="2">
        <f t="shared" si="360"/>
        <v>46.324878255277383</v>
      </c>
      <c r="BB142" s="2">
        <f t="shared" si="361"/>
        <v>49.517670807528837</v>
      </c>
      <c r="BC142" s="2">
        <f t="shared" si="362"/>
        <v>51.913444073518171</v>
      </c>
      <c r="BD142" s="2">
        <f t="shared" si="363"/>
        <v>53.731406965964162</v>
      </c>
      <c r="BE142" s="2">
        <f t="shared" si="364"/>
        <v>54.014612896572331</v>
      </c>
      <c r="BF142" s="2">
        <f t="shared" si="365"/>
        <v>53.860779833504679</v>
      </c>
      <c r="BG142" s="2">
        <f t="shared" si="366"/>
        <v>54.595813549727858</v>
      </c>
      <c r="BH142" s="2">
        <f t="shared" si="367"/>
        <v>54.405390453965417</v>
      </c>
      <c r="BI142" s="2">
        <f t="shared" si="368"/>
        <v>51.455443500596871</v>
      </c>
      <c r="BJ142" s="2">
        <f t="shared" si="369"/>
        <v>50.116304423406199</v>
      </c>
      <c r="BK142" s="2">
        <f t="shared" si="370"/>
        <v>51.460956936089183</v>
      </c>
      <c r="BL142" s="2">
        <f t="shared" si="371"/>
        <v>54.097680857003141</v>
      </c>
      <c r="BM142" s="2">
        <f t="shared" si="372"/>
        <v>54.763758251738103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>
        <f t="shared" si="309"/>
        <v>44.067</v>
      </c>
      <c r="CF142" s="2" t="str">
        <f t="shared" si="310"/>
        <v/>
      </c>
      <c r="CG142" s="2">
        <f t="shared" si="311"/>
        <v>46.871000000000002</v>
      </c>
      <c r="CH142" s="2">
        <f t="shared" si="312"/>
        <v>49.048000000000002</v>
      </c>
      <c r="CI142" s="2">
        <f t="shared" si="313"/>
        <v>52.145000000000003</v>
      </c>
      <c r="CJ142" s="2">
        <f t="shared" si="314"/>
        <v>53.161000000000001</v>
      </c>
      <c r="CK142" s="2">
        <f t="shared" si="315"/>
        <v>55.581000000000003</v>
      </c>
      <c r="CL142" s="2">
        <f t="shared" si="316"/>
        <v>52.645000000000003</v>
      </c>
      <c r="CM142" s="2">
        <f t="shared" si="317"/>
        <v>54.323</v>
      </c>
      <c r="CN142" s="2">
        <f t="shared" si="318"/>
        <v>55.128999999999998</v>
      </c>
      <c r="CO142" s="2">
        <f t="shared" si="319"/>
        <v>54.564999999999998</v>
      </c>
      <c r="CP142" s="2">
        <f t="shared" si="320"/>
        <v>50.258000000000003</v>
      </c>
      <c r="CQ142" s="2">
        <f t="shared" si="321"/>
        <v>54.694000000000003</v>
      </c>
      <c r="CR142" s="2">
        <f t="shared" si="322"/>
        <v>53.968000000000004</v>
      </c>
      <c r="CS142" s="2">
        <f t="shared" si="323"/>
        <v>59.774000000000001</v>
      </c>
      <c r="CU142" s="2">
        <f t="shared" si="273"/>
        <v>44.067</v>
      </c>
      <c r="CV142" s="2" t="str">
        <f t="shared" si="274"/>
        <v/>
      </c>
      <c r="CW142" s="2">
        <f t="shared" si="275"/>
        <v>46.871000000000002</v>
      </c>
      <c r="CX142" s="2">
        <f t="shared" si="276"/>
        <v>49.048000000000002</v>
      </c>
      <c r="CY142" s="2">
        <f t="shared" si="277"/>
        <v>52.145000000000003</v>
      </c>
      <c r="CZ142" s="2">
        <f t="shared" si="278"/>
        <v>53.161000000000001</v>
      </c>
      <c r="DA142" s="2">
        <f t="shared" si="279"/>
        <v>55.581000000000003</v>
      </c>
      <c r="DB142" s="2">
        <f t="shared" si="280"/>
        <v>52.645000000000003</v>
      </c>
      <c r="DC142" s="2">
        <f t="shared" si="281"/>
        <v>54.323</v>
      </c>
      <c r="DD142" s="2">
        <f t="shared" si="282"/>
        <v>55.128999999999998</v>
      </c>
      <c r="DE142" s="2">
        <f t="shared" si="283"/>
        <v>54.564999999999998</v>
      </c>
      <c r="DF142" s="2">
        <f t="shared" si="284"/>
        <v>50.258000000000003</v>
      </c>
      <c r="DG142" s="2">
        <f t="shared" si="285"/>
        <v>54.694000000000003</v>
      </c>
      <c r="DH142" s="2">
        <f t="shared" si="286"/>
        <v>53.968000000000004</v>
      </c>
      <c r="DI142" s="2">
        <f t="shared" si="287"/>
        <v>59.774000000000001</v>
      </c>
      <c r="DK142" s="2">
        <f t="shared" si="288"/>
        <v>73.354124382140824</v>
      </c>
      <c r="DL142" s="2">
        <f t="shared" si="437"/>
        <v>72.602809955973328</v>
      </c>
      <c r="DM142" s="2">
        <f t="shared" si="437"/>
        <v>71.512415390433006</v>
      </c>
      <c r="DN142" s="2">
        <f t="shared" si="437"/>
        <v>81.267895137420737</v>
      </c>
      <c r="DO142" s="2">
        <f t="shared" si="437"/>
        <v>79.930746149199649</v>
      </c>
      <c r="DP142" s="2">
        <f t="shared" si="437"/>
        <v>75.230814439672599</v>
      </c>
      <c r="DQ142" s="2">
        <f t="shared" si="437"/>
        <v>80.323161381254408</v>
      </c>
      <c r="DR142" s="2">
        <f t="shared" si="437"/>
        <v>79.129532425789378</v>
      </c>
      <c r="DS142" s="2">
        <f t="shared" si="437"/>
        <v>79.634094533373599</v>
      </c>
      <c r="DT142" s="2">
        <f t="shared" si="437"/>
        <v>81.653177349215341</v>
      </c>
      <c r="DU142" s="2">
        <f t="shared" si="437"/>
        <v>80.348707317073206</v>
      </c>
      <c r="DV142" s="2">
        <f t="shared" si="437"/>
        <v>78.624864381600631</v>
      </c>
      <c r="DW142" s="2">
        <f t="shared" si="437"/>
        <v>75.606139534883738</v>
      </c>
      <c r="DX142" s="2">
        <f t="shared" si="437"/>
        <v>78.434164221364199</v>
      </c>
      <c r="DY142" s="2">
        <f t="shared" si="437"/>
        <v>74.367661319073079</v>
      </c>
      <c r="EA142" s="2">
        <f t="shared" si="228"/>
        <v>46.349062325769154</v>
      </c>
      <c r="EB142" s="2">
        <f t="shared" si="290"/>
        <v>46.20801222582223</v>
      </c>
      <c r="EC142" s="2">
        <f t="shared" si="291"/>
        <v>46.286232146513477</v>
      </c>
      <c r="ED142" s="2">
        <f t="shared" si="292"/>
        <v>49.470277328852681</v>
      </c>
      <c r="EE142" s="2">
        <f t="shared" si="293"/>
        <v>51.873906786023696</v>
      </c>
      <c r="EF142" s="2">
        <f t="shared" si="294"/>
        <v>53.698221289467831</v>
      </c>
      <c r="EG142" s="2">
        <f t="shared" si="295"/>
        <v>53.973589430266145</v>
      </c>
      <c r="EH142" s="2">
        <f t="shared" si="296"/>
        <v>53.820879142326035</v>
      </c>
      <c r="EI142" s="2">
        <f t="shared" si="297"/>
        <v>54.557954857078435</v>
      </c>
      <c r="EJ142" s="2">
        <f t="shared" si="298"/>
        <v>54.365426423036197</v>
      </c>
      <c r="EK142" s="2">
        <f t="shared" si="299"/>
        <v>51.40558790444711</v>
      </c>
      <c r="EL142" s="2">
        <f t="shared" si="300"/>
        <v>50.071432201610087</v>
      </c>
      <c r="EM142" s="2">
        <f t="shared" si="301"/>
        <v>51.42334724461476</v>
      </c>
      <c r="EN142" s="2">
        <f t="shared" si="302"/>
        <v>54.047501832987848</v>
      </c>
      <c r="EO142" s="2">
        <f t="shared" si="303"/>
        <v>54.722444331454085</v>
      </c>
      <c r="EQ142" s="2">
        <f t="shared" si="304"/>
        <v>46.35543322041336</v>
      </c>
      <c r="ER142" s="2">
        <f t="shared" si="438"/>
        <v>46.234406969424725</v>
      </c>
      <c r="ES142" s="2">
        <f t="shared" si="438"/>
        <v>46.296652625160384</v>
      </c>
      <c r="ET142" s="2">
        <f t="shared" si="438"/>
        <v>49.589505099368679</v>
      </c>
      <c r="EU142" s="2">
        <f t="shared" si="438"/>
        <v>51.838004225176697</v>
      </c>
      <c r="EV142" s="2">
        <f t="shared" si="438"/>
        <v>53.719625127485401</v>
      </c>
      <c r="EW142" s="2">
        <f t="shared" si="438"/>
        <v>54.013255751069011</v>
      </c>
      <c r="EX142" s="2">
        <f t="shared" si="438"/>
        <v>53.860145887466551</v>
      </c>
      <c r="EY142" s="2">
        <f t="shared" si="438"/>
        <v>54.603421346457864</v>
      </c>
      <c r="EZ142" s="2">
        <f t="shared" si="438"/>
        <v>54.405562475919851</v>
      </c>
      <c r="FA142" s="2">
        <f t="shared" si="438"/>
        <v>51.415422577859445</v>
      </c>
      <c r="FB142" s="2">
        <f t="shared" si="438"/>
        <v>50.039341078148802</v>
      </c>
      <c r="FC142" s="2">
        <f t="shared" si="438"/>
        <v>51.411418975649383</v>
      </c>
      <c r="FD142" s="2">
        <f t="shared" si="438"/>
        <v>54.092016850372353</v>
      </c>
      <c r="FE142" s="2">
        <f t="shared" si="438"/>
        <v>54.600212885260284</v>
      </c>
      <c r="FG142" s="2">
        <f t="shared" si="306"/>
        <v>0.9987264010432636</v>
      </c>
      <c r="FH142" s="2">
        <f t="shared" si="439"/>
        <v>0.99876224243991152</v>
      </c>
      <c r="FI142" s="2">
        <f t="shared" si="439"/>
        <v>0.99847487144847236</v>
      </c>
      <c r="FJ142" s="2">
        <f t="shared" si="439"/>
        <v>0.99858888434494109</v>
      </c>
      <c r="FK142" s="2">
        <f t="shared" si="439"/>
        <v>0.99856828097097083</v>
      </c>
      <c r="FL142" s="2">
        <f t="shared" si="439"/>
        <v>0.99847653112289791</v>
      </c>
      <c r="FM142" s="2">
        <f t="shared" si="439"/>
        <v>0.99846952023594338</v>
      </c>
      <c r="FN142" s="2">
        <f t="shared" si="439"/>
        <v>0.99845794347749639</v>
      </c>
      <c r="FO142" s="2">
        <f t="shared" si="439"/>
        <v>0.99853036146003338</v>
      </c>
      <c r="FP142" s="2">
        <f t="shared" si="439"/>
        <v>0.99856907146435669</v>
      </c>
      <c r="FQ142" s="2">
        <f t="shared" si="439"/>
        <v>0.99828353087271116</v>
      </c>
      <c r="FR142" s="2">
        <f t="shared" si="439"/>
        <v>0.99841025538805572</v>
      </c>
      <c r="FS142" s="2">
        <f t="shared" si="439"/>
        <v>0.99843770620361194</v>
      </c>
      <c r="FT142" s="2">
        <f t="shared" si="439"/>
        <v>0.99796290189845405</v>
      </c>
      <c r="FU142" s="2">
        <f t="shared" si="439"/>
        <v>0.9978229667139259</v>
      </c>
      <c r="FW142" s="2">
        <f t="shared" si="324"/>
        <v>1.6334855333090342E-2</v>
      </c>
      <c r="FX142" s="2">
        <f t="shared" si="376"/>
        <v>2.5127157218757523E-2</v>
      </c>
      <c r="FY142" s="2">
        <f t="shared" si="377"/>
        <v>1.6595826199284031E-2</v>
      </c>
      <c r="FZ142" s="2">
        <f t="shared" si="378"/>
        <v>2.1164216876559189E-2</v>
      </c>
      <c r="GA142" s="2">
        <f t="shared" si="379"/>
        <v>1.7609421202301873E-2</v>
      </c>
      <c r="GB142" s="2">
        <f t="shared" si="380"/>
        <v>1.7821149103290711E-2</v>
      </c>
      <c r="GC142" s="2">
        <f t="shared" si="381"/>
        <v>1.7545858288542285E-2</v>
      </c>
      <c r="GD142" s="2">
        <f t="shared" si="382"/>
        <v>2.2240634001425227E-2</v>
      </c>
      <c r="GE142" s="2">
        <f t="shared" si="383"/>
        <v>2.2122476603745909E-2</v>
      </c>
      <c r="GF142" s="2">
        <f t="shared" si="384"/>
        <v>2.2852507646468689E-2</v>
      </c>
      <c r="GG142" s="2">
        <f t="shared" si="385"/>
        <v>1.7857759296711073E-2</v>
      </c>
      <c r="GH142" s="2">
        <f t="shared" si="386"/>
        <v>1.6217667330114375E-2</v>
      </c>
      <c r="GI142" s="2">
        <f t="shared" si="387"/>
        <v>1.4330235217309297E-2</v>
      </c>
      <c r="GJ142" s="2">
        <f t="shared" si="388"/>
        <v>1.1254636981595106E-2</v>
      </c>
      <c r="GK142" s="2">
        <f t="shared" si="389"/>
        <v>1.1898501207896935E-2</v>
      </c>
      <c r="GM142" s="86">
        <f t="shared" si="325"/>
        <v>2.8724362982796966E-64</v>
      </c>
      <c r="GN142" s="86">
        <f t="shared" si="390"/>
        <v>5.164015319843627E-83</v>
      </c>
      <c r="GO142" s="86">
        <f t="shared" si="391"/>
        <v>1.4547687481295416E-105</v>
      </c>
      <c r="GP142" s="86">
        <f t="shared" si="392"/>
        <v>5.8281930330094704E-107</v>
      </c>
      <c r="GQ142" s="86">
        <f t="shared" si="393"/>
        <v>6.7620604672305153E-124</v>
      </c>
      <c r="GR142" s="86">
        <f t="shared" si="394"/>
        <v>1.2887206443141421E-154</v>
      </c>
      <c r="GS142" s="86">
        <f t="shared" si="395"/>
        <v>2.7843430783266653E-159</v>
      </c>
      <c r="GT142" s="86">
        <f t="shared" si="396"/>
        <v>1.1119869880437851E-99</v>
      </c>
      <c r="GU142" s="86">
        <f t="shared" si="397"/>
        <v>5.2734981123526558E-126</v>
      </c>
      <c r="GV142" s="86">
        <f t="shared" si="398"/>
        <v>2.9699826646615867E-128</v>
      </c>
      <c r="GW142" s="86">
        <f t="shared" si="399"/>
        <v>2.1522880567609203E-111</v>
      </c>
      <c r="GX142" s="86">
        <f t="shared" si="400"/>
        <v>1.5625433801929542E-94</v>
      </c>
      <c r="GY142" s="86">
        <f t="shared" si="401"/>
        <v>2.5869752524932646E-75</v>
      </c>
      <c r="GZ142" s="86">
        <f t="shared" si="402"/>
        <v>2.5627672240235447E-52</v>
      </c>
      <c r="HA142" s="86">
        <f t="shared" si="403"/>
        <v>1.5697469295158241E-85</v>
      </c>
      <c r="HC142" s="86">
        <f t="shared" si="326"/>
        <v>4.8897165314202549E-21</v>
      </c>
      <c r="HD142" s="86">
        <f t="shared" si="404"/>
        <v>1.1454114985014659E-26</v>
      </c>
      <c r="HE142" s="86">
        <f t="shared" si="405"/>
        <v>7.1651931303330868E-32</v>
      </c>
      <c r="HF142" s="86">
        <f t="shared" si="406"/>
        <v>1.0480727810449066E-37</v>
      </c>
      <c r="HG142" s="86">
        <f t="shared" si="407"/>
        <v>7.673445110091829E-35</v>
      </c>
      <c r="HH142" s="86">
        <f t="shared" si="408"/>
        <v>4.7904552808031568E-54</v>
      </c>
      <c r="HI142" s="86">
        <f t="shared" si="409"/>
        <v>1.1118950206871284E-39</v>
      </c>
      <c r="HJ142" s="86">
        <f t="shared" si="410"/>
        <v>3.3227376790198414E-32</v>
      </c>
      <c r="HK142" s="86">
        <f t="shared" si="411"/>
        <v>8.6495764957538461E-44</v>
      </c>
      <c r="HL142" s="86">
        <f t="shared" si="412"/>
        <v>2.1015638943824221E-40</v>
      </c>
      <c r="HM142" s="86">
        <f t="shared" si="413"/>
        <v>1.3568876807773988E-28</v>
      </c>
      <c r="HN142" s="86">
        <f t="shared" si="414"/>
        <v>2.3287514380633799E-31</v>
      </c>
      <c r="HO142" s="86">
        <f t="shared" si="415"/>
        <v>2.0124335525464779E-23</v>
      </c>
      <c r="HP142" s="86">
        <f t="shared" si="416"/>
        <v>2.9458360186402686E-23</v>
      </c>
      <c r="HQ142" s="86">
        <f t="shared" si="417"/>
        <v>9.9141787654925921E-26</v>
      </c>
      <c r="HS142" s="86">
        <f t="shared" si="327"/>
        <v>1.7170695485049078E-3</v>
      </c>
      <c r="HT142" s="86">
        <f t="shared" si="418"/>
        <v>2.6374687634236942E-2</v>
      </c>
      <c r="HU142" s="86">
        <f t="shared" si="419"/>
        <v>2.347135975666481E-3</v>
      </c>
      <c r="HV142" s="86">
        <f t="shared" si="420"/>
        <v>7.1096534060786486E-3</v>
      </c>
      <c r="HW142" s="86">
        <f t="shared" si="421"/>
        <v>7.2083786167418161E-3</v>
      </c>
      <c r="HX142" s="86">
        <f t="shared" si="422"/>
        <v>3.3418368455287945E-3</v>
      </c>
      <c r="HY142" s="86">
        <f t="shared" si="423"/>
        <v>1.8030847403056203E-3</v>
      </c>
      <c r="HZ142" s="86">
        <f t="shared" si="424"/>
        <v>5.6417128139251609E-3</v>
      </c>
      <c r="IA142" s="86">
        <f t="shared" si="425"/>
        <v>9.7466959820246418E-3</v>
      </c>
      <c r="IB142" s="86">
        <f t="shared" si="426"/>
        <v>9.7077087849033912E-3</v>
      </c>
      <c r="IC142" s="86">
        <f t="shared" si="427"/>
        <v>1.7641950255180717E-3</v>
      </c>
      <c r="ID142" s="86">
        <f t="shared" si="428"/>
        <v>1.5533207561271821E-3</v>
      </c>
      <c r="IE142" s="86">
        <f t="shared" si="429"/>
        <v>8.0464692288353989E-4</v>
      </c>
      <c r="IF142" s="86">
        <f t="shared" si="430"/>
        <v>1.6701237476966029E-3</v>
      </c>
      <c r="IG142" s="86">
        <f t="shared" si="431"/>
        <v>6.4699662341190589E-3</v>
      </c>
      <c r="II142" s="86">
        <f t="shared" si="328"/>
        <v>1.8136302319821616E-33</v>
      </c>
      <c r="IJ142" s="86">
        <f t="shared" si="329"/>
        <v>1.8683995706194352E-20</v>
      </c>
      <c r="IK142" s="86">
        <f t="shared" si="330"/>
        <v>2.3842567983661969E-32</v>
      </c>
      <c r="IL142" s="86">
        <f t="shared" si="331"/>
        <v>3.9784998914925621E-30</v>
      </c>
      <c r="IM142" s="86">
        <f t="shared" si="332"/>
        <v>3.1727567242128989E-31</v>
      </c>
      <c r="IN142" s="86">
        <f t="shared" si="333"/>
        <v>7.2490925016437842E-32</v>
      </c>
      <c r="IO142" s="86">
        <f t="shared" si="334"/>
        <v>5.4244668967955708E-34</v>
      </c>
      <c r="IP142" s="86">
        <f t="shared" si="335"/>
        <v>3.4250888522080228E-31</v>
      </c>
      <c r="IQ142" s="86">
        <f t="shared" si="336"/>
        <v>1.0295327007618912E-28</v>
      </c>
      <c r="IR142" s="86">
        <f t="shared" si="337"/>
        <v>1.1267493572676067E-30</v>
      </c>
      <c r="IS142" s="86">
        <f t="shared" si="338"/>
        <v>1.60170404941198E-34</v>
      </c>
      <c r="IT142" s="86">
        <f t="shared" si="339"/>
        <v>1.0265310069865757E-32</v>
      </c>
      <c r="IU142" s="86">
        <f t="shared" si="340"/>
        <v>1.3182818621956031E-32</v>
      </c>
      <c r="IV142" s="86">
        <f t="shared" si="341"/>
        <v>3.6207426576498994E-20</v>
      </c>
      <c r="IW142" s="86">
        <f t="shared" si="342"/>
        <v>1.5680284143098719E-29</v>
      </c>
      <c r="IY142" s="86">
        <f t="shared" si="343"/>
        <v>1.7170695485049078E-3</v>
      </c>
      <c r="IZ142" s="86">
        <f t="shared" si="344"/>
        <v>2.6374687634236942E-2</v>
      </c>
      <c r="JA142" s="86">
        <f t="shared" si="345"/>
        <v>2.347135975666481E-3</v>
      </c>
      <c r="JB142" s="86">
        <f t="shared" si="346"/>
        <v>7.1096534060786486E-3</v>
      </c>
      <c r="JC142" s="86">
        <f t="shared" si="347"/>
        <v>7.2083786167418161E-3</v>
      </c>
      <c r="JD142" s="86">
        <f t="shared" si="348"/>
        <v>3.3418368455287945E-3</v>
      </c>
      <c r="JE142" s="86">
        <f t="shared" si="349"/>
        <v>1.8030847403056203E-3</v>
      </c>
      <c r="JF142" s="86">
        <f t="shared" si="350"/>
        <v>5.6417128139251609E-3</v>
      </c>
      <c r="JG142" s="86">
        <f t="shared" si="351"/>
        <v>9.7466959820246418E-3</v>
      </c>
      <c r="JH142" s="86">
        <f t="shared" si="352"/>
        <v>9.7077087849033912E-3</v>
      </c>
      <c r="JI142" s="86">
        <f t="shared" si="353"/>
        <v>1.7641950255180717E-3</v>
      </c>
      <c r="JJ142" s="86">
        <f t="shared" si="354"/>
        <v>1.5533207561271821E-3</v>
      </c>
      <c r="JK142" s="86">
        <f t="shared" si="355"/>
        <v>8.0464692288353989E-4</v>
      </c>
      <c r="JL142" s="86">
        <f t="shared" si="356"/>
        <v>1.6701237476966029E-3</v>
      </c>
      <c r="JM142" s="86">
        <f t="shared" si="357"/>
        <v>6.4699662341190589E-3</v>
      </c>
    </row>
    <row r="143" spans="2:273" x14ac:dyDescent="0.25">
      <c r="B143" s="2">
        <v>116</v>
      </c>
      <c r="C143" s="37">
        <v>46.2</v>
      </c>
      <c r="D143" s="37">
        <v>46.968000000000004</v>
      </c>
      <c r="E143" s="37">
        <v>46.468000000000004</v>
      </c>
      <c r="F143" s="37">
        <v>48.694000000000003</v>
      </c>
      <c r="G143" s="37">
        <v>51.338999999999999</v>
      </c>
      <c r="H143" s="37">
        <v>55.354999999999997</v>
      </c>
      <c r="I143" s="37">
        <v>51.628999999999998</v>
      </c>
      <c r="J143" s="37">
        <v>54.984000000000002</v>
      </c>
      <c r="K143" s="37">
        <v>53.935000000000002</v>
      </c>
      <c r="L143" s="37">
        <v>56.968000000000004</v>
      </c>
      <c r="M143" s="37">
        <v>51.694000000000003</v>
      </c>
      <c r="N143" s="37">
        <v>51.918999999999997</v>
      </c>
      <c r="O143" s="37">
        <v>52.29</v>
      </c>
      <c r="P143" s="37">
        <v>53.371000000000002</v>
      </c>
      <c r="Q143" s="37">
        <v>58.145000000000003</v>
      </c>
      <c r="S143" s="4">
        <f t="shared" si="229"/>
        <v>46.228274240381602</v>
      </c>
      <c r="T143" s="4">
        <f t="shared" si="230"/>
        <v>46.788557815799706</v>
      </c>
      <c r="U143" s="4">
        <f t="shared" si="231"/>
        <v>46.345096402205144</v>
      </c>
      <c r="V143" s="4">
        <f t="shared" si="232"/>
        <v>49.939883151245994</v>
      </c>
      <c r="W143" s="4">
        <f t="shared" si="233"/>
        <v>52.533478746788816</v>
      </c>
      <c r="X143" s="4">
        <f t="shared" si="234"/>
        <v>54.069046709723217</v>
      </c>
      <c r="Y143" s="4">
        <f t="shared" si="235"/>
        <v>54.185048836992927</v>
      </c>
      <c r="Z143" s="4">
        <f t="shared" si="236"/>
        <v>54.71373572169621</v>
      </c>
      <c r="AA143" s="4">
        <f t="shared" si="237"/>
        <v>56.00114027299454</v>
      </c>
      <c r="AB143" s="4">
        <f t="shared" si="238"/>
        <v>56.132101537524271</v>
      </c>
      <c r="AC143" s="4">
        <f t="shared" si="239"/>
        <v>51.809252593721602</v>
      </c>
      <c r="AD143" s="4">
        <f t="shared" si="240"/>
        <v>50.435549538003627</v>
      </c>
      <c r="AE143" s="4">
        <f t="shared" si="241"/>
        <v>51.615853314494011</v>
      </c>
      <c r="AF143" s="4">
        <f t="shared" si="242"/>
        <v>54.652989285299661</v>
      </c>
      <c r="AG143" s="4">
        <f t="shared" si="243"/>
        <v>58.395982387495991</v>
      </c>
      <c r="AI143" s="4">
        <f t="shared" si="244"/>
        <v>-2.8274240381598759E-2</v>
      </c>
      <c r="AJ143" s="4">
        <f t="shared" si="245"/>
        <v>0.17944218420029756</v>
      </c>
      <c r="AK143" s="4">
        <f t="shared" si="246"/>
        <v>0.12290359779485982</v>
      </c>
      <c r="AL143" s="4">
        <f t="shared" si="247"/>
        <v>-1.2458831512459909</v>
      </c>
      <c r="AM143" s="4">
        <f t="shared" si="248"/>
        <v>-1.1944787467888176</v>
      </c>
      <c r="AN143" s="4">
        <f t="shared" si="249"/>
        <v>1.2859532902767796</v>
      </c>
      <c r="AO143" s="4">
        <f t="shared" si="250"/>
        <v>-2.5560488369929288</v>
      </c>
      <c r="AP143" s="4">
        <f t="shared" si="251"/>
        <v>0.27026427830379163</v>
      </c>
      <c r="AQ143" s="4">
        <f t="shared" si="252"/>
        <v>-2.066140272994538</v>
      </c>
      <c r="AR143" s="4">
        <f t="shared" si="253"/>
        <v>0.83589846247573263</v>
      </c>
      <c r="AS143" s="4">
        <f t="shared" si="254"/>
        <v>-0.11525259372159979</v>
      </c>
      <c r="AT143" s="4">
        <f t="shared" si="255"/>
        <v>1.4834504619963695</v>
      </c>
      <c r="AU143" s="4">
        <f t="shared" si="256"/>
        <v>0.67414668550598833</v>
      </c>
      <c r="AV143" s="4">
        <f t="shared" si="436"/>
        <v>-1.2819892852996588</v>
      </c>
      <c r="AW143" s="4">
        <f t="shared" si="436"/>
        <v>-0.25098238749598778</v>
      </c>
      <c r="AY143" s="2">
        <f t="shared" si="308"/>
        <v>46.228274240381602</v>
      </c>
      <c r="AZ143" s="2">
        <f t="shared" si="359"/>
        <v>46.107957894990186</v>
      </c>
      <c r="BA143" s="2">
        <f t="shared" si="360"/>
        <v>46.169782994093836</v>
      </c>
      <c r="BB143" s="2">
        <f t="shared" si="361"/>
        <v>49.305645134213009</v>
      </c>
      <c r="BC143" s="2">
        <f t="shared" si="362"/>
        <v>51.766418024053948</v>
      </c>
      <c r="BD143" s="2">
        <f t="shared" si="363"/>
        <v>53.597085751383368</v>
      </c>
      <c r="BE143" s="2">
        <f t="shared" si="364"/>
        <v>53.867605299626454</v>
      </c>
      <c r="BF143" s="2">
        <f t="shared" si="365"/>
        <v>53.725454533979729</v>
      </c>
      <c r="BG143" s="2">
        <f t="shared" si="366"/>
        <v>54.478806299654025</v>
      </c>
      <c r="BH143" s="2">
        <f t="shared" si="367"/>
        <v>54.286654189003073</v>
      </c>
      <c r="BI143" s="2">
        <f t="shared" si="368"/>
        <v>51.323123226586112</v>
      </c>
      <c r="BJ143" s="2">
        <f t="shared" si="369"/>
        <v>49.992503973866768</v>
      </c>
      <c r="BK143" s="2">
        <f t="shared" si="370"/>
        <v>51.338259781830651</v>
      </c>
      <c r="BL143" s="2">
        <f t="shared" si="371"/>
        <v>53.983725908770204</v>
      </c>
      <c r="BM143" s="2">
        <f t="shared" si="372"/>
        <v>54.690905578475238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>
        <f t="shared" si="309"/>
        <v>46.2</v>
      </c>
      <c r="CF143" s="2" t="str">
        <f t="shared" si="310"/>
        <v/>
      </c>
      <c r="CG143" s="2">
        <f t="shared" si="311"/>
        <v>46.468000000000004</v>
      </c>
      <c r="CH143" s="2" t="str">
        <f t="shared" si="312"/>
        <v/>
      </c>
      <c r="CI143" s="2" t="str">
        <f t="shared" si="313"/>
        <v/>
      </c>
      <c r="CJ143" s="2">
        <f t="shared" si="314"/>
        <v>55.354999999999997</v>
      </c>
      <c r="CK143" s="2">
        <f t="shared" si="315"/>
        <v>51.628999999999998</v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>
        <f t="shared" si="319"/>
        <v>51.694000000000003</v>
      </c>
      <c r="CP143" s="2">
        <f t="shared" si="320"/>
        <v>51.918999999999997</v>
      </c>
      <c r="CQ143" s="2">
        <f t="shared" si="321"/>
        <v>52.29</v>
      </c>
      <c r="CR143" s="2">
        <f t="shared" si="322"/>
        <v>53.371000000000002</v>
      </c>
      <c r="CS143" s="2" t="str">
        <f t="shared" si="323"/>
        <v/>
      </c>
      <c r="CU143" s="2">
        <f t="shared" si="273"/>
        <v>46.2</v>
      </c>
      <c r="CV143" s="2" t="str">
        <f t="shared" si="274"/>
        <v/>
      </c>
      <c r="CW143" s="2">
        <f t="shared" si="275"/>
        <v>46.468000000000004</v>
      </c>
      <c r="CX143" s="2" t="str">
        <f t="shared" si="276"/>
        <v/>
      </c>
      <c r="CY143" s="2" t="str">
        <f t="shared" si="277"/>
        <v/>
      </c>
      <c r="CZ143" s="2">
        <f t="shared" si="278"/>
        <v>55.354999999999997</v>
      </c>
      <c r="DA143" s="2">
        <f t="shared" si="279"/>
        <v>51.628999999999998</v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>
        <f t="shared" si="283"/>
        <v>51.694000000000003</v>
      </c>
      <c r="DF143" s="2">
        <f t="shared" si="284"/>
        <v>51.918999999999997</v>
      </c>
      <c r="DG143" s="2">
        <f t="shared" si="285"/>
        <v>52.29</v>
      </c>
      <c r="DH143" s="2">
        <f t="shared" si="286"/>
        <v>53.371000000000002</v>
      </c>
      <c r="DI143" s="2" t="str">
        <f t="shared" si="287"/>
        <v/>
      </c>
      <c r="DK143" s="2">
        <f t="shared" si="288"/>
        <v>73.513493801150616</v>
      </c>
      <c r="DL143" s="2">
        <f t="shared" si="437"/>
        <v>72.730040245252965</v>
      </c>
      <c r="DM143" s="2">
        <f t="shared" si="437"/>
        <v>71.625971747292255</v>
      </c>
      <c r="DN143" s="2">
        <f t="shared" si="437"/>
        <v>81.426071458773805</v>
      </c>
      <c r="DO143" s="2">
        <f t="shared" si="437"/>
        <v>80.070036242826959</v>
      </c>
      <c r="DP143" s="2">
        <f t="shared" si="437"/>
        <v>75.294935985738547</v>
      </c>
      <c r="DQ143" s="2">
        <f t="shared" si="437"/>
        <v>80.447004157857648</v>
      </c>
      <c r="DR143" s="2">
        <f t="shared" si="437"/>
        <v>79.23717394592552</v>
      </c>
      <c r="DS143" s="2">
        <f t="shared" si="437"/>
        <v>79.733197825430381</v>
      </c>
      <c r="DT143" s="2">
        <f t="shared" si="437"/>
        <v>81.773287632012526</v>
      </c>
      <c r="DU143" s="2">
        <f t="shared" si="437"/>
        <v>80.479502439024429</v>
      </c>
      <c r="DV143" s="2">
        <f t="shared" si="437"/>
        <v>78.759247494800547</v>
      </c>
      <c r="DW143" s="2">
        <f t="shared" si="437"/>
        <v>75.704906976744212</v>
      </c>
      <c r="DX143" s="2">
        <f t="shared" si="437"/>
        <v>78.591293822393808</v>
      </c>
      <c r="DY143" s="2">
        <f t="shared" si="437"/>
        <v>74.514575757575756</v>
      </c>
      <c r="EA143" s="2">
        <f t="shared" si="228"/>
        <v>46.195951880116567</v>
      </c>
      <c r="EB143" s="2">
        <f t="shared" si="290"/>
        <v>46.076962629076235</v>
      </c>
      <c r="EC143" s="2">
        <f t="shared" si="291"/>
        <v>46.133870048913664</v>
      </c>
      <c r="ED143" s="2">
        <f t="shared" si="292"/>
        <v>49.260477518985667</v>
      </c>
      <c r="EE143" s="2">
        <f t="shared" si="293"/>
        <v>51.730058446433745</v>
      </c>
      <c r="EF143" s="2">
        <f t="shared" si="294"/>
        <v>53.566201756340064</v>
      </c>
      <c r="EG143" s="2">
        <f t="shared" si="295"/>
        <v>53.829365272572588</v>
      </c>
      <c r="EH143" s="2">
        <f t="shared" si="296"/>
        <v>53.688120597804897</v>
      </c>
      <c r="EI143" s="2">
        <f t="shared" si="297"/>
        <v>54.443569574102099</v>
      </c>
      <c r="EJ143" s="2">
        <f t="shared" si="298"/>
        <v>54.249477100406992</v>
      </c>
      <c r="EK143" s="2">
        <f t="shared" si="299"/>
        <v>51.277039085592996</v>
      </c>
      <c r="EL143" s="2">
        <f t="shared" si="300"/>
        <v>49.95145348267414</v>
      </c>
      <c r="EM143" s="2">
        <f t="shared" si="301"/>
        <v>51.303104427117731</v>
      </c>
      <c r="EN143" s="2">
        <f t="shared" si="302"/>
        <v>53.937388279538041</v>
      </c>
      <c r="EO143" s="2">
        <f t="shared" si="303"/>
        <v>54.653263281565671</v>
      </c>
      <c r="EQ143" s="2">
        <f t="shared" si="304"/>
        <v>46.228860586829256</v>
      </c>
      <c r="ER143" s="2">
        <f t="shared" si="438"/>
        <v>46.109879322427687</v>
      </c>
      <c r="ES143" s="2">
        <f t="shared" si="438"/>
        <v>46.158658926053434</v>
      </c>
      <c r="ET143" s="2">
        <f t="shared" si="438"/>
        <v>49.423131546209362</v>
      </c>
      <c r="EU143" s="2">
        <f t="shared" si="438"/>
        <v>51.696346391319238</v>
      </c>
      <c r="EV143" s="2">
        <f t="shared" si="438"/>
        <v>53.601553585964936</v>
      </c>
      <c r="EW143" s="2">
        <f t="shared" si="438"/>
        <v>53.885688229140428</v>
      </c>
      <c r="EX143" s="2">
        <f t="shared" si="438"/>
        <v>53.745553459504123</v>
      </c>
      <c r="EY143" s="2">
        <f t="shared" si="438"/>
        <v>54.498763959734497</v>
      </c>
      <c r="EZ143" s="2">
        <f t="shared" si="438"/>
        <v>54.299607908118212</v>
      </c>
      <c r="FA143" s="2">
        <f t="shared" si="438"/>
        <v>51.295588085500306</v>
      </c>
      <c r="FB143" s="2">
        <f t="shared" si="438"/>
        <v>49.910745882367756</v>
      </c>
      <c r="FC143" s="2">
        <f t="shared" si="438"/>
        <v>51.327461023536337</v>
      </c>
      <c r="FD143" s="2">
        <f t="shared" si="438"/>
        <v>53.980060401258648</v>
      </c>
      <c r="FE143" s="2">
        <f t="shared" si="438"/>
        <v>54.515178016122825</v>
      </c>
      <c r="FG143" s="2">
        <f t="shared" si="306"/>
        <v>0.99883833376677333</v>
      </c>
      <c r="FH143" s="2">
        <f t="shared" si="439"/>
        <v>0.99887102873329203</v>
      </c>
      <c r="FI143" s="2">
        <f t="shared" si="439"/>
        <v>0.99860887954849109</v>
      </c>
      <c r="FJ143" s="2">
        <f t="shared" si="439"/>
        <v>0.99871288741539344</v>
      </c>
      <c r="FK143" s="2">
        <f t="shared" si="439"/>
        <v>0.99869409221389316</v>
      </c>
      <c r="FL143" s="2">
        <f t="shared" si="439"/>
        <v>0.99861039359566317</v>
      </c>
      <c r="FM143" s="2">
        <f t="shared" si="439"/>
        <v>0.99860399787225973</v>
      </c>
      <c r="FN143" s="2">
        <f t="shared" si="439"/>
        <v>0.99859343688810354</v>
      </c>
      <c r="FO143" s="2">
        <f t="shared" si="439"/>
        <v>0.99865950037857754</v>
      </c>
      <c r="FP143" s="2">
        <f t="shared" si="439"/>
        <v>0.99869481333405519</v>
      </c>
      <c r="FQ143" s="2">
        <f t="shared" si="439"/>
        <v>0.9984343250855493</v>
      </c>
      <c r="FR143" s="2">
        <f t="shared" si="439"/>
        <v>0.99854993284627935</v>
      </c>
      <c r="FS143" s="2">
        <f t="shared" si="439"/>
        <v>0.99857497523252026</v>
      </c>
      <c r="FT143" s="2">
        <f t="shared" si="439"/>
        <v>0.99814181138408897</v>
      </c>
      <c r="FU143" s="2">
        <f t="shared" si="439"/>
        <v>0.99801414164370594</v>
      </c>
      <c r="FW143" s="2">
        <f t="shared" si="324"/>
        <v>1.7882630446518059E-2</v>
      </c>
      <c r="FX143" s="2">
        <f t="shared" si="376"/>
        <v>2.7484750861664853E-2</v>
      </c>
      <c r="FY143" s="2">
        <f t="shared" si="377"/>
        <v>1.8167872351382616E-2</v>
      </c>
      <c r="FZ143" s="2">
        <f t="shared" si="378"/>
        <v>2.3158814696430417E-2</v>
      </c>
      <c r="GA143" s="2">
        <f t="shared" si="379"/>
        <v>1.9275598594967705E-2</v>
      </c>
      <c r="GB143" s="2">
        <f t="shared" si="380"/>
        <v>1.9506962081489644E-2</v>
      </c>
      <c r="GC143" s="2">
        <f t="shared" si="381"/>
        <v>1.9206139032951007E-2</v>
      </c>
      <c r="GD143" s="2">
        <f t="shared" si="382"/>
        <v>2.4334155571252382E-2</v>
      </c>
      <c r="GE143" s="2">
        <f t="shared" si="383"/>
        <v>2.4205151299473759E-2</v>
      </c>
      <c r="GF143" s="2">
        <f t="shared" si="384"/>
        <v>2.5002152398131274E-2</v>
      </c>
      <c r="GG143" s="2">
        <f t="shared" si="385"/>
        <v>1.9546966537022727E-2</v>
      </c>
      <c r="GH143" s="2">
        <f t="shared" si="386"/>
        <v>1.7754538957496905E-2</v>
      </c>
      <c r="GI143" s="2">
        <f t="shared" si="387"/>
        <v>1.5691096653419386E-2</v>
      </c>
      <c r="GJ143" s="2">
        <f t="shared" si="388"/>
        <v>1.2327078979723412E-2</v>
      </c>
      <c r="GK143" s="2">
        <f t="shared" si="389"/>
        <v>1.303148769793405E-2</v>
      </c>
      <c r="GM143" s="86">
        <f t="shared" si="325"/>
        <v>9.2265178048689359E-67</v>
      </c>
      <c r="GN143" s="86">
        <f t="shared" si="390"/>
        <v>2.7529733917374062E-86</v>
      </c>
      <c r="GO143" s="86">
        <f t="shared" si="391"/>
        <v>1.0700331387151795E-109</v>
      </c>
      <c r="GP143" s="86">
        <f t="shared" si="392"/>
        <v>4.2445625595329678E-111</v>
      </c>
      <c r="GQ143" s="86">
        <f t="shared" si="393"/>
        <v>1.1415712196246212E-128</v>
      </c>
      <c r="GR143" s="86">
        <f t="shared" si="394"/>
        <v>1.0998905552832504E-160</v>
      </c>
      <c r="GS143" s="86">
        <f t="shared" si="395"/>
        <v>1.388198097178075E-165</v>
      </c>
      <c r="GT143" s="86">
        <f t="shared" si="396"/>
        <v>1.5048009228244325E-103</v>
      </c>
      <c r="GU143" s="86">
        <f t="shared" si="397"/>
        <v>6.6965287093822003E-131</v>
      </c>
      <c r="GV143" s="86">
        <f t="shared" si="398"/>
        <v>3.5055768137776123E-133</v>
      </c>
      <c r="GW143" s="86">
        <f t="shared" si="399"/>
        <v>8.9131920428641099E-116</v>
      </c>
      <c r="GX143" s="86">
        <f t="shared" si="400"/>
        <v>3.1265377579556165E-98</v>
      </c>
      <c r="GY143" s="86">
        <f t="shared" si="401"/>
        <v>2.8711559643766587E-78</v>
      </c>
      <c r="GZ143" s="86">
        <f t="shared" si="402"/>
        <v>2.4560328958946773E-54</v>
      </c>
      <c r="HA143" s="86">
        <f t="shared" si="403"/>
        <v>7.6896917643396221E-89</v>
      </c>
      <c r="HC143" s="86">
        <f t="shared" si="326"/>
        <v>1.6103799093355642E-22</v>
      </c>
      <c r="HD143" s="86">
        <f t="shared" si="404"/>
        <v>1.163337586766051E-28</v>
      </c>
      <c r="HE143" s="86">
        <f t="shared" si="405"/>
        <v>3.0845662352568703E-34</v>
      </c>
      <c r="HF143" s="86">
        <f t="shared" si="406"/>
        <v>2.3285249913721885E-40</v>
      </c>
      <c r="HG143" s="86">
        <f t="shared" si="407"/>
        <v>2.5795285730441684E-37</v>
      </c>
      <c r="HH143" s="86">
        <f t="shared" si="408"/>
        <v>4.9314803589955405E-58</v>
      </c>
      <c r="HI143" s="86">
        <f t="shared" si="409"/>
        <v>1.3868438640501694E-42</v>
      </c>
      <c r="HJ143" s="86">
        <f t="shared" si="410"/>
        <v>1.6583316880935078E-34</v>
      </c>
      <c r="HK143" s="86">
        <f t="shared" si="411"/>
        <v>6.9776209027332401E-47</v>
      </c>
      <c r="HL143" s="86">
        <f t="shared" si="412"/>
        <v>3.4520476504116576E-43</v>
      </c>
      <c r="HM143" s="86">
        <f t="shared" si="413"/>
        <v>1.191436730865109E-30</v>
      </c>
      <c r="HN143" s="86">
        <f t="shared" si="414"/>
        <v>1.1251145602462146E-33</v>
      </c>
      <c r="HO143" s="86">
        <f t="shared" si="415"/>
        <v>3.3359555373048351E-25</v>
      </c>
      <c r="HP143" s="86">
        <f t="shared" si="416"/>
        <v>4.8519487445214534E-25</v>
      </c>
      <c r="HQ143" s="86">
        <f t="shared" si="417"/>
        <v>1.2173211072018113E-27</v>
      </c>
      <c r="HS143" s="86">
        <f t="shared" si="327"/>
        <v>3.7481540960210449E-3</v>
      </c>
      <c r="HT143" s="86">
        <f t="shared" si="418"/>
        <v>4.3562703173280766E-2</v>
      </c>
      <c r="HU143" s="86">
        <f t="shared" si="419"/>
        <v>4.9687770183559484E-3</v>
      </c>
      <c r="HV143" s="86">
        <f t="shared" si="420"/>
        <v>1.4180806115862183E-2</v>
      </c>
      <c r="HW143" s="86">
        <f t="shared" si="421"/>
        <v>1.4094896795719444E-2</v>
      </c>
      <c r="HX143" s="86">
        <f t="shared" si="422"/>
        <v>6.9595036623507659E-3</v>
      </c>
      <c r="HY143" s="86">
        <f t="shared" si="423"/>
        <v>4.0021066791223704E-3</v>
      </c>
      <c r="HZ143" s="86">
        <f t="shared" si="424"/>
        <v>1.1698157800376271E-2</v>
      </c>
      <c r="IA143" s="86">
        <f t="shared" si="425"/>
        <v>1.8820981073512686E-2</v>
      </c>
      <c r="IB143" s="86">
        <f t="shared" si="426"/>
        <v>1.9288974992302935E-2</v>
      </c>
      <c r="IC143" s="86">
        <f t="shared" si="427"/>
        <v>3.9600089706749849E-3</v>
      </c>
      <c r="ID143" s="86">
        <f t="shared" si="428"/>
        <v>3.377338374255709E-3</v>
      </c>
      <c r="IE143" s="86">
        <f t="shared" si="429"/>
        <v>1.7774729189825977E-3</v>
      </c>
      <c r="IF143" s="86">
        <f t="shared" si="430"/>
        <v>3.1349230095099193E-3</v>
      </c>
      <c r="IG143" s="86">
        <f t="shared" si="431"/>
        <v>1.00000061318886E-2</v>
      </c>
      <c r="II143" s="86">
        <f t="shared" si="328"/>
        <v>4.6876206015222809E-32</v>
      </c>
      <c r="IJ143" s="86">
        <f t="shared" si="329"/>
        <v>1.6216820661817365E-19</v>
      </c>
      <c r="IK143" s="86">
        <f t="shared" si="330"/>
        <v>5.5678584004772858E-31</v>
      </c>
      <c r="IL143" s="86">
        <f t="shared" si="331"/>
        <v>8.9269011322670546E-29</v>
      </c>
      <c r="IM143" s="86">
        <f t="shared" si="332"/>
        <v>6.9106261788209451E-30</v>
      </c>
      <c r="IN143" s="86">
        <f t="shared" si="333"/>
        <v>1.7033013516580681E-30</v>
      </c>
      <c r="IO143" s="86">
        <f t="shared" si="334"/>
        <v>1.5687496652178815E-32</v>
      </c>
      <c r="IP143" s="86">
        <f t="shared" si="335"/>
        <v>9.0031274853693645E-30</v>
      </c>
      <c r="IQ143" s="86">
        <f t="shared" si="336"/>
        <v>2.0522026656187577E-27</v>
      </c>
      <c r="IR143" s="86">
        <f t="shared" si="337"/>
        <v>2.8644586187138073E-29</v>
      </c>
      <c r="IS143" s="86">
        <f t="shared" si="338"/>
        <v>4.9677635697745548E-33</v>
      </c>
      <c r="IT143" s="86">
        <f t="shared" si="339"/>
        <v>2.4440496082633214E-31</v>
      </c>
      <c r="IU143" s="86">
        <f t="shared" si="340"/>
        <v>2.8291675657767244E-31</v>
      </c>
      <c r="IV143" s="86">
        <f t="shared" si="341"/>
        <v>2.0705523786703504E-19</v>
      </c>
      <c r="IW143" s="86">
        <f t="shared" si="342"/>
        <v>2.2124487812858505E-28</v>
      </c>
      <c r="IY143" s="86">
        <f t="shared" si="343"/>
        <v>3.7481540960210449E-3</v>
      </c>
      <c r="IZ143" s="86">
        <f t="shared" si="344"/>
        <v>4.3562703173280766E-2</v>
      </c>
      <c r="JA143" s="86">
        <f t="shared" si="345"/>
        <v>4.9687770183559484E-3</v>
      </c>
      <c r="JB143" s="86">
        <f t="shared" si="346"/>
        <v>1.4180806115862183E-2</v>
      </c>
      <c r="JC143" s="86">
        <f t="shared" si="347"/>
        <v>1.4094896795719444E-2</v>
      </c>
      <c r="JD143" s="86">
        <f t="shared" si="348"/>
        <v>6.9595036623507659E-3</v>
      </c>
      <c r="JE143" s="86">
        <f t="shared" si="349"/>
        <v>4.0021066791223704E-3</v>
      </c>
      <c r="JF143" s="86">
        <f t="shared" si="350"/>
        <v>1.1698157800376271E-2</v>
      </c>
      <c r="JG143" s="86">
        <f t="shared" si="351"/>
        <v>1.8820981073512686E-2</v>
      </c>
      <c r="JH143" s="86">
        <f t="shared" si="352"/>
        <v>1.9288974992302935E-2</v>
      </c>
      <c r="JI143" s="86">
        <f t="shared" si="353"/>
        <v>3.9600089706749849E-3</v>
      </c>
      <c r="JJ143" s="86">
        <f t="shared" si="354"/>
        <v>3.377338374255709E-3</v>
      </c>
      <c r="JK143" s="86">
        <f t="shared" si="355"/>
        <v>1.7774729189825977E-3</v>
      </c>
      <c r="JL143" s="86">
        <f t="shared" si="356"/>
        <v>3.1349230095099193E-3</v>
      </c>
      <c r="JM143" s="86">
        <f t="shared" si="357"/>
        <v>1.00000061318886E-2</v>
      </c>
    </row>
    <row r="144" spans="2:273" x14ac:dyDescent="0.25">
      <c r="B144" s="2">
        <v>117</v>
      </c>
      <c r="C144" s="37">
        <v>47.1</v>
      </c>
      <c r="D144" s="37">
        <v>47.935000000000002</v>
      </c>
      <c r="E144" s="37">
        <v>47.354999999999997</v>
      </c>
      <c r="F144" s="37">
        <v>49</v>
      </c>
      <c r="G144" s="37">
        <v>51</v>
      </c>
      <c r="H144" s="37">
        <v>55.145000000000003</v>
      </c>
      <c r="I144" s="37">
        <v>53.194000000000003</v>
      </c>
      <c r="J144" s="37">
        <v>56.048000000000002</v>
      </c>
      <c r="K144" s="37">
        <v>55.064999999999998</v>
      </c>
      <c r="L144" s="37">
        <v>56.79</v>
      </c>
      <c r="M144" s="37">
        <v>53.274000000000001</v>
      </c>
      <c r="N144" s="37">
        <v>50.661000000000001</v>
      </c>
      <c r="O144" s="37">
        <v>50.323</v>
      </c>
      <c r="P144" s="37">
        <v>57.305999999999997</v>
      </c>
      <c r="Q144" s="37">
        <v>59.564999999999998</v>
      </c>
      <c r="S144" s="4">
        <f t="shared" si="229"/>
        <v>46.073280728801663</v>
      </c>
      <c r="T144" s="4">
        <f t="shared" si="230"/>
        <v>46.97392029843212</v>
      </c>
      <c r="U144" s="4">
        <f t="shared" si="231"/>
        <v>46.343444164659246</v>
      </c>
      <c r="V144" s="4">
        <f t="shared" si="232"/>
        <v>50.200342376490703</v>
      </c>
      <c r="W144" s="4">
        <f t="shared" si="233"/>
        <v>52.938352727547347</v>
      </c>
      <c r="X144" s="4">
        <f t="shared" si="234"/>
        <v>54.329580447027354</v>
      </c>
      <c r="Y144" s="4">
        <f t="shared" si="235"/>
        <v>54.340811785265004</v>
      </c>
      <c r="Z144" s="4">
        <f t="shared" si="236"/>
        <v>55.374393281290558</v>
      </c>
      <c r="AA144" s="4">
        <f t="shared" si="237"/>
        <v>56.932638365550162</v>
      </c>
      <c r="AB144" s="4">
        <f t="shared" si="238"/>
        <v>57.346496226407496</v>
      </c>
      <c r="AC144" s="4">
        <f t="shared" si="239"/>
        <v>52.148976445834727</v>
      </c>
      <c r="AD144" s="4">
        <f t="shared" si="240"/>
        <v>50.723330675804448</v>
      </c>
      <c r="AE144" s="4">
        <f t="shared" si="241"/>
        <v>51.764350640936478</v>
      </c>
      <c r="AF144" s="4">
        <f t="shared" si="242"/>
        <v>55.019662820960292</v>
      </c>
      <c r="AG144" s="4">
        <f t="shared" si="243"/>
        <v>59.972378364523607</v>
      </c>
      <c r="AI144" s="4">
        <f t="shared" si="244"/>
        <v>1.0267192711983384</v>
      </c>
      <c r="AJ144" s="4">
        <f t="shared" si="245"/>
        <v>0.96107970156788269</v>
      </c>
      <c r="AK144" s="4">
        <f t="shared" si="246"/>
        <v>1.0115558353407508</v>
      </c>
      <c r="AL144" s="4">
        <f t="shared" si="247"/>
        <v>-1.2003423764907026</v>
      </c>
      <c r="AM144" s="4">
        <f t="shared" si="248"/>
        <v>-1.9383527275473469</v>
      </c>
      <c r="AN144" s="4">
        <f t="shared" si="249"/>
        <v>0.81541955297264934</v>
      </c>
      <c r="AO144" s="4">
        <f t="shared" si="250"/>
        <v>-1.146811785265001</v>
      </c>
      <c r="AP144" s="4">
        <f t="shared" si="251"/>
        <v>0.67360671870944344</v>
      </c>
      <c r="AQ144" s="4">
        <f t="shared" si="252"/>
        <v>-1.8676383655501638</v>
      </c>
      <c r="AR144" s="4">
        <f t="shared" si="253"/>
        <v>-0.55649622640749641</v>
      </c>
      <c r="AS144" s="4">
        <f t="shared" si="254"/>
        <v>1.1250235541652742</v>
      </c>
      <c r="AT144" s="4">
        <f t="shared" si="255"/>
        <v>-6.23306758044464E-2</v>
      </c>
      <c r="AU144" s="4">
        <f t="shared" si="256"/>
        <v>-1.4413506409364771</v>
      </c>
      <c r="AV144" s="4">
        <f t="shared" si="436"/>
        <v>2.2863371790397053</v>
      </c>
      <c r="AW144" s="4">
        <f t="shared" si="436"/>
        <v>-0.40737836452360909</v>
      </c>
      <c r="AY144" s="2">
        <f t="shared" si="308"/>
        <v>46.073280728801663</v>
      </c>
      <c r="AZ144" s="2">
        <f t="shared" si="359"/>
        <v>45.974810031288179</v>
      </c>
      <c r="BA144" s="2">
        <f t="shared" si="360"/>
        <v>46.014970262707031</v>
      </c>
      <c r="BB144" s="2">
        <f t="shared" si="361"/>
        <v>49.094093270058671</v>
      </c>
      <c r="BC144" s="2">
        <f t="shared" si="362"/>
        <v>51.619639234811196</v>
      </c>
      <c r="BD144" s="2">
        <f t="shared" si="363"/>
        <v>53.463024298140297</v>
      </c>
      <c r="BE144" s="2">
        <f t="shared" si="364"/>
        <v>53.720909412029833</v>
      </c>
      <c r="BF144" s="2">
        <f t="shared" si="365"/>
        <v>53.590461277414811</v>
      </c>
      <c r="BG144" s="2">
        <f t="shared" si="366"/>
        <v>54.362085859502045</v>
      </c>
      <c r="BH144" s="2">
        <f t="shared" si="367"/>
        <v>54.16821971333944</v>
      </c>
      <c r="BI144" s="2">
        <f t="shared" si="368"/>
        <v>51.191148175897382</v>
      </c>
      <c r="BJ144" s="2">
        <f t="shared" si="369"/>
        <v>49.868955126965069</v>
      </c>
      <c r="BK144" s="2">
        <f t="shared" si="370"/>
        <v>51.215905523003997</v>
      </c>
      <c r="BL144" s="2">
        <f t="shared" si="371"/>
        <v>53.870066415553225</v>
      </c>
      <c r="BM144" s="2">
        <f t="shared" si="372"/>
        <v>54.6182544350564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>
        <f t="shared" si="309"/>
        <v>47.1</v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>
        <f t="shared" si="315"/>
        <v>53.194000000000003</v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>
        <f t="shared" si="319"/>
        <v>53.274000000000001</v>
      </c>
      <c r="CP144" s="2">
        <f t="shared" si="320"/>
        <v>50.661000000000001</v>
      </c>
      <c r="CQ144" s="2">
        <f t="shared" si="321"/>
        <v>50.323</v>
      </c>
      <c r="CR144" s="2">
        <f t="shared" si="322"/>
        <v>57.305999999999997</v>
      </c>
      <c r="CS144" s="2" t="str">
        <f t="shared" si="323"/>
        <v/>
      </c>
      <c r="CU144" s="2">
        <f t="shared" si="273"/>
        <v>47.1</v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>
        <f t="shared" si="279"/>
        <v>53.194000000000003</v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>
        <f t="shared" si="283"/>
        <v>53.274000000000001</v>
      </c>
      <c r="DF144" s="2">
        <f t="shared" si="284"/>
        <v>50.661000000000001</v>
      </c>
      <c r="DG144" s="2">
        <f t="shared" si="285"/>
        <v>50.323</v>
      </c>
      <c r="DH144" s="2">
        <f t="shared" si="286"/>
        <v>57.305999999999997</v>
      </c>
      <c r="DI144" s="2" t="str">
        <f t="shared" si="287"/>
        <v/>
      </c>
      <c r="DK144" s="2">
        <f t="shared" si="288"/>
        <v>73.672863220160423</v>
      </c>
      <c r="DL144" s="2">
        <f t="shared" si="437"/>
        <v>72.857270534532603</v>
      </c>
      <c r="DM144" s="2">
        <f t="shared" si="437"/>
        <v>71.739528104151503</v>
      </c>
      <c r="DN144" s="2">
        <f t="shared" si="437"/>
        <v>81.584247780126873</v>
      </c>
      <c r="DO144" s="2">
        <f t="shared" si="437"/>
        <v>80.209326336454254</v>
      </c>
      <c r="DP144" s="2">
        <f t="shared" si="437"/>
        <v>75.35905753180451</v>
      </c>
      <c r="DQ144" s="2">
        <f t="shared" si="437"/>
        <v>80.570846934460889</v>
      </c>
      <c r="DR144" s="2">
        <f t="shared" si="437"/>
        <v>79.344815466061647</v>
      </c>
      <c r="DS144" s="2">
        <f t="shared" si="437"/>
        <v>79.832301117487162</v>
      </c>
      <c r="DT144" s="2">
        <f t="shared" si="437"/>
        <v>81.893397914809697</v>
      </c>
      <c r="DU144" s="2">
        <f t="shared" si="437"/>
        <v>80.610297560975638</v>
      </c>
      <c r="DV144" s="2">
        <f t="shared" si="437"/>
        <v>78.89363060800045</v>
      </c>
      <c r="DW144" s="2">
        <f t="shared" si="437"/>
        <v>75.803674418604672</v>
      </c>
      <c r="DX144" s="2">
        <f t="shared" si="437"/>
        <v>78.748423423423404</v>
      </c>
      <c r="DY144" s="2">
        <f t="shared" si="437"/>
        <v>74.661490196078432</v>
      </c>
      <c r="EA144" s="2">
        <f t="shared" si="228"/>
        <v>46.04284143446398</v>
      </c>
      <c r="EB144" s="2">
        <f t="shared" si="290"/>
        <v>45.945913032330239</v>
      </c>
      <c r="EC144" s="2">
        <f t="shared" si="291"/>
        <v>45.981507951313844</v>
      </c>
      <c r="ED144" s="2">
        <f t="shared" si="292"/>
        <v>49.050677709118645</v>
      </c>
      <c r="EE144" s="2">
        <f t="shared" si="293"/>
        <v>51.586210106843794</v>
      </c>
      <c r="EF144" s="2">
        <f t="shared" si="294"/>
        <v>53.434182223212304</v>
      </c>
      <c r="EG144" s="2">
        <f t="shared" si="295"/>
        <v>53.685141114879031</v>
      </c>
      <c r="EH144" s="2">
        <f t="shared" si="296"/>
        <v>53.555362053283758</v>
      </c>
      <c r="EI144" s="2">
        <f t="shared" si="297"/>
        <v>54.32918429112577</v>
      </c>
      <c r="EJ144" s="2">
        <f t="shared" si="298"/>
        <v>54.133527777777786</v>
      </c>
      <c r="EK144" s="2">
        <f t="shared" si="299"/>
        <v>51.148490266738875</v>
      </c>
      <c r="EL144" s="2">
        <f t="shared" si="300"/>
        <v>49.831474763738193</v>
      </c>
      <c r="EM144" s="2">
        <f t="shared" si="301"/>
        <v>51.182861609620701</v>
      </c>
      <c r="EN144" s="2">
        <f t="shared" si="302"/>
        <v>53.827274726088234</v>
      </c>
      <c r="EO144" s="2">
        <f t="shared" si="303"/>
        <v>54.584082231677264</v>
      </c>
      <c r="EQ144" s="2">
        <f t="shared" si="304"/>
        <v>46.102287953245146</v>
      </c>
      <c r="ER144" s="2">
        <f t="shared" si="438"/>
        <v>45.985351675430657</v>
      </c>
      <c r="ES144" s="2">
        <f t="shared" si="438"/>
        <v>46.020665226946477</v>
      </c>
      <c r="ET144" s="2">
        <f t="shared" si="438"/>
        <v>49.256757993050044</v>
      </c>
      <c r="EU144" s="2">
        <f t="shared" si="438"/>
        <v>51.55468855746178</v>
      </c>
      <c r="EV144" s="2">
        <f t="shared" si="438"/>
        <v>53.483482044444472</v>
      </c>
      <c r="EW144" s="2">
        <f t="shared" si="438"/>
        <v>53.758120707211852</v>
      </c>
      <c r="EX144" s="2">
        <f t="shared" si="438"/>
        <v>53.630961031541702</v>
      </c>
      <c r="EY144" s="2">
        <f t="shared" si="438"/>
        <v>54.394106573011129</v>
      </c>
      <c r="EZ144" s="2">
        <f t="shared" si="438"/>
        <v>54.193653340316565</v>
      </c>
      <c r="FA144" s="2">
        <f t="shared" si="438"/>
        <v>51.175753593141174</v>
      </c>
      <c r="FB144" s="2">
        <f t="shared" si="438"/>
        <v>49.782150686586711</v>
      </c>
      <c r="FC144" s="2">
        <f t="shared" si="438"/>
        <v>51.243503071423291</v>
      </c>
      <c r="FD144" s="2">
        <f t="shared" si="438"/>
        <v>53.868103952144942</v>
      </c>
      <c r="FE144" s="2">
        <f t="shared" si="438"/>
        <v>54.430143146985358</v>
      </c>
      <c r="FG144" s="2">
        <f t="shared" si="306"/>
        <v>0.99894043950162781</v>
      </c>
      <c r="FH144" s="2">
        <f t="shared" si="439"/>
        <v>0.99897026367628272</v>
      </c>
      <c r="FI144" s="2">
        <f t="shared" si="439"/>
        <v>0.99873112775494388</v>
      </c>
      <c r="FJ144" s="2">
        <f t="shared" si="439"/>
        <v>0.99882600641429753</v>
      </c>
      <c r="FK144" s="2">
        <f t="shared" si="439"/>
        <v>0.99880886107518352</v>
      </c>
      <c r="FL144" s="2">
        <f t="shared" si="439"/>
        <v>0.99873250892029042</v>
      </c>
      <c r="FM144" s="2">
        <f t="shared" si="439"/>
        <v>0.99872667452127772</v>
      </c>
      <c r="FN144" s="2">
        <f t="shared" si="439"/>
        <v>0.99871704041367326</v>
      </c>
      <c r="FO144" s="2">
        <f t="shared" si="439"/>
        <v>0.99877730559899458</v>
      </c>
      <c r="FP144" s="2">
        <f t="shared" si="439"/>
        <v>0.99880951889571223</v>
      </c>
      <c r="FQ144" s="2">
        <f t="shared" si="439"/>
        <v>0.99857189076732711</v>
      </c>
      <c r="FR144" s="2">
        <f t="shared" si="439"/>
        <v>0.99867735428139193</v>
      </c>
      <c r="FS144" s="2">
        <f t="shared" si="439"/>
        <v>0.99870019898790507</v>
      </c>
      <c r="FT144" s="2">
        <f t="shared" si="439"/>
        <v>0.99830503471312304</v>
      </c>
      <c r="FU144" s="2">
        <f t="shared" si="439"/>
        <v>0.99818855913330795</v>
      </c>
      <c r="FW144" s="2">
        <f t="shared" si="324"/>
        <v>1.9574143419252118E-2</v>
      </c>
      <c r="FX144" s="2">
        <f t="shared" si="376"/>
        <v>3.0056729242953089E-2</v>
      </c>
      <c r="FY144" s="2">
        <f t="shared" si="377"/>
        <v>1.9885819967725399E-2</v>
      </c>
      <c r="FZ144" s="2">
        <f t="shared" si="378"/>
        <v>2.5336525440741029E-2</v>
      </c>
      <c r="GA144" s="2">
        <f t="shared" si="379"/>
        <v>2.109604179584287E-2</v>
      </c>
      <c r="GB144" s="2">
        <f t="shared" si="380"/>
        <v>2.1348780265310882E-2</v>
      </c>
      <c r="GC144" s="2">
        <f t="shared" si="381"/>
        <v>2.1020162873827197E-2</v>
      </c>
      <c r="GD144" s="2">
        <f t="shared" si="382"/>
        <v>2.6619376284882135E-2</v>
      </c>
      <c r="GE144" s="2">
        <f t="shared" si="383"/>
        <v>2.6478586004296589E-2</v>
      </c>
      <c r="GF144" s="2">
        <f t="shared" si="384"/>
        <v>2.7348346304083448E-2</v>
      </c>
      <c r="GG144" s="2">
        <f t="shared" si="385"/>
        <v>2.1392479471289159E-2</v>
      </c>
      <c r="GH144" s="2">
        <f t="shared" si="386"/>
        <v>1.9434175546986527E-2</v>
      </c>
      <c r="GI144" s="2">
        <f t="shared" si="387"/>
        <v>1.7178939039506499E-2</v>
      </c>
      <c r="GJ144" s="2">
        <f t="shared" si="388"/>
        <v>1.3500317472194167E-2</v>
      </c>
      <c r="GK144" s="2">
        <f t="shared" si="389"/>
        <v>1.4270800097505422E-2</v>
      </c>
      <c r="GM144" s="86">
        <f t="shared" si="325"/>
        <v>2.6505276596004899E-69</v>
      </c>
      <c r="GN144" s="86">
        <f t="shared" si="390"/>
        <v>1.2653425984219978E-89</v>
      </c>
      <c r="GO144" s="86">
        <f t="shared" si="391"/>
        <v>6.5385928704011755E-114</v>
      </c>
      <c r="GP144" s="86">
        <f t="shared" si="392"/>
        <v>2.5733353046054457E-115</v>
      </c>
      <c r="GQ144" s="86">
        <f t="shared" si="393"/>
        <v>1.5617343502035068E-133</v>
      </c>
      <c r="GR144" s="86">
        <f t="shared" si="394"/>
        <v>7.1534549667833555E-167</v>
      </c>
      <c r="GS144" s="86">
        <f t="shared" si="395"/>
        <v>5.2081087561159363E-172</v>
      </c>
      <c r="GT144" s="86">
        <f t="shared" si="396"/>
        <v>1.7143424251147889E-107</v>
      </c>
      <c r="GU144" s="86">
        <f t="shared" si="397"/>
        <v>6.8411217708733116E-136</v>
      </c>
      <c r="GV144" s="86">
        <f t="shared" si="398"/>
        <v>3.3322580775930994E-138</v>
      </c>
      <c r="GW144" s="86">
        <f t="shared" si="399"/>
        <v>3.0299743930251578E-120</v>
      </c>
      <c r="GX144" s="86">
        <f t="shared" si="400"/>
        <v>5.2990053637739799E-102</v>
      </c>
      <c r="GY144" s="86">
        <f t="shared" si="401"/>
        <v>2.7885331959732727E-81</v>
      </c>
      <c r="GZ144" s="86">
        <f t="shared" si="402"/>
        <v>2.1505370598679378E-56</v>
      </c>
      <c r="HA144" s="86">
        <f t="shared" si="403"/>
        <v>3.251395433862777E-92</v>
      </c>
      <c r="HC144" s="86">
        <f t="shared" si="326"/>
        <v>4.6904318061435372E-24</v>
      </c>
      <c r="HD144" s="86">
        <f t="shared" si="404"/>
        <v>9.9362688857204842E-31</v>
      </c>
      <c r="HE144" s="86">
        <f t="shared" si="405"/>
        <v>1.0840644986040708E-36</v>
      </c>
      <c r="HF144" s="86">
        <f t="shared" si="406"/>
        <v>4.1728727277737646E-43</v>
      </c>
      <c r="HG144" s="86">
        <f t="shared" si="407"/>
        <v>7.0815511347084076E-40</v>
      </c>
      <c r="HH144" s="86">
        <f t="shared" si="408"/>
        <v>3.6313742759862081E-62</v>
      </c>
      <c r="HI144" s="86">
        <f t="shared" si="409"/>
        <v>1.3553254611497015E-45</v>
      </c>
      <c r="HJ144" s="86">
        <f t="shared" si="410"/>
        <v>6.8429986113645712E-37</v>
      </c>
      <c r="HK144" s="86">
        <f t="shared" si="411"/>
        <v>4.3817193046720802E-50</v>
      </c>
      <c r="HL144" s="86">
        <f t="shared" si="412"/>
        <v>4.5478265693328278E-46</v>
      </c>
      <c r="HM144" s="86">
        <f t="shared" si="413"/>
        <v>8.8115282281490962E-33</v>
      </c>
      <c r="HN144" s="86">
        <f t="shared" si="414"/>
        <v>4.4608467853791101E-36</v>
      </c>
      <c r="HO144" s="86">
        <f t="shared" si="415"/>
        <v>4.7214953933492257E-27</v>
      </c>
      <c r="HP144" s="86">
        <f t="shared" si="416"/>
        <v>6.8122358220238164E-27</v>
      </c>
      <c r="HQ144" s="86">
        <f t="shared" si="417"/>
        <v>1.267140380653375E-29</v>
      </c>
      <c r="HS144" s="86">
        <f t="shared" si="327"/>
        <v>7.7665392908655186E-3</v>
      </c>
      <c r="HT144" s="86">
        <f t="shared" si="418"/>
        <v>6.9148056262381033E-2</v>
      </c>
      <c r="HU144" s="86">
        <f t="shared" si="419"/>
        <v>1.0000006350939004E-2</v>
      </c>
      <c r="HV144" s="86">
        <f t="shared" si="420"/>
        <v>2.6820594914989702E-2</v>
      </c>
      <c r="HW144" s="86">
        <f t="shared" si="421"/>
        <v>2.6211730052341498E-2</v>
      </c>
      <c r="HX144" s="86">
        <f t="shared" si="422"/>
        <v>1.3765693597228592E-2</v>
      </c>
      <c r="HY144" s="86">
        <f t="shared" si="423"/>
        <v>8.4089001559071713E-3</v>
      </c>
      <c r="HZ144" s="86">
        <f t="shared" si="424"/>
        <v>2.2922116126643279E-2</v>
      </c>
      <c r="IA144" s="86">
        <f t="shared" si="425"/>
        <v>3.4505608759273339E-2</v>
      </c>
      <c r="IB144" s="86">
        <f t="shared" si="426"/>
        <v>3.6215061279864846E-2</v>
      </c>
      <c r="IC144" s="86">
        <f t="shared" si="427"/>
        <v>8.4026065762164859E-3</v>
      </c>
      <c r="ID144" s="86">
        <f t="shared" si="428"/>
        <v>6.9802130842176145E-3</v>
      </c>
      <c r="IE144" s="86">
        <f t="shared" si="429"/>
        <v>3.7432577174959011E-3</v>
      </c>
      <c r="IF144" s="86">
        <f t="shared" si="430"/>
        <v>5.6921933897366344E-3</v>
      </c>
      <c r="IG144" s="86">
        <f t="shared" si="431"/>
        <v>1.5153188860760114E-2</v>
      </c>
      <c r="II144" s="86">
        <f t="shared" si="328"/>
        <v>1.1264004368472771E-30</v>
      </c>
      <c r="IJ144" s="86">
        <f t="shared" si="329"/>
        <v>1.3337643439970388E-18</v>
      </c>
      <c r="IK144" s="86">
        <f t="shared" si="330"/>
        <v>1.2112690329354858E-29</v>
      </c>
      <c r="IL144" s="86">
        <f t="shared" si="331"/>
        <v>1.859249772254255E-27</v>
      </c>
      <c r="IM144" s="86">
        <f t="shared" si="332"/>
        <v>1.4029935109717314E-28</v>
      </c>
      <c r="IN144" s="86">
        <f t="shared" si="333"/>
        <v>3.7230573345163646E-29</v>
      </c>
      <c r="IO144" s="86">
        <f t="shared" si="334"/>
        <v>4.2013332773311815E-31</v>
      </c>
      <c r="IP144" s="86">
        <f t="shared" si="335"/>
        <v>2.1859752350939699E-28</v>
      </c>
      <c r="IQ144" s="86">
        <f t="shared" si="336"/>
        <v>3.8048294270815832E-26</v>
      </c>
      <c r="IR144" s="86">
        <f t="shared" si="337"/>
        <v>6.7281229879486766E-28</v>
      </c>
      <c r="IS144" s="86">
        <f t="shared" si="338"/>
        <v>1.424037011971657E-31</v>
      </c>
      <c r="IT144" s="86">
        <f t="shared" si="339"/>
        <v>5.4206311896129203E-30</v>
      </c>
      <c r="IU144" s="86">
        <f t="shared" si="340"/>
        <v>5.6808715410001977E-30</v>
      </c>
      <c r="IV144" s="86">
        <f t="shared" si="341"/>
        <v>1.1428548793074197E-18</v>
      </c>
      <c r="IW144" s="86">
        <f t="shared" si="342"/>
        <v>2.9550062757183225E-27</v>
      </c>
      <c r="IY144" s="86">
        <f t="shared" si="343"/>
        <v>7.7665392908655186E-3</v>
      </c>
      <c r="IZ144" s="86">
        <f t="shared" si="344"/>
        <v>6.9148056262381033E-2</v>
      </c>
      <c r="JA144" s="86">
        <f t="shared" si="345"/>
        <v>1.0000006350939004E-2</v>
      </c>
      <c r="JB144" s="86">
        <f t="shared" si="346"/>
        <v>2.6820594914989702E-2</v>
      </c>
      <c r="JC144" s="86">
        <f t="shared" si="347"/>
        <v>2.6211730052341498E-2</v>
      </c>
      <c r="JD144" s="86">
        <f t="shared" si="348"/>
        <v>1.3765693597228592E-2</v>
      </c>
      <c r="JE144" s="86">
        <f t="shared" si="349"/>
        <v>8.4089001559071713E-3</v>
      </c>
      <c r="JF144" s="86">
        <f t="shared" si="350"/>
        <v>2.2922116126643279E-2</v>
      </c>
      <c r="JG144" s="86">
        <f t="shared" si="351"/>
        <v>3.4505608759273339E-2</v>
      </c>
      <c r="JH144" s="86">
        <f t="shared" si="352"/>
        <v>3.6215061279864846E-2</v>
      </c>
      <c r="JI144" s="86">
        <f t="shared" si="353"/>
        <v>8.4026065762164859E-3</v>
      </c>
      <c r="JJ144" s="86">
        <f t="shared" si="354"/>
        <v>6.9802130842176145E-3</v>
      </c>
      <c r="JK144" s="86">
        <f t="shared" si="355"/>
        <v>3.7432577174959011E-3</v>
      </c>
      <c r="JL144" s="86">
        <f t="shared" si="356"/>
        <v>5.6921933897366352E-3</v>
      </c>
      <c r="JM144" s="86">
        <f t="shared" si="357"/>
        <v>1.5153188860760114E-2</v>
      </c>
    </row>
    <row r="145" spans="2:273" x14ac:dyDescent="0.25">
      <c r="B145" s="2">
        <v>118</v>
      </c>
      <c r="C145" s="37">
        <v>47.232999999999997</v>
      </c>
      <c r="D145" s="37">
        <v>46.338999999999999</v>
      </c>
      <c r="E145" s="37">
        <v>46.838999999999999</v>
      </c>
      <c r="F145" s="37">
        <v>50.854999999999997</v>
      </c>
      <c r="G145" s="37">
        <v>52.935000000000002</v>
      </c>
      <c r="H145" s="37">
        <v>54.402999999999999</v>
      </c>
      <c r="I145" s="37">
        <v>54.354999999999997</v>
      </c>
      <c r="J145" s="37">
        <v>53.984000000000002</v>
      </c>
      <c r="K145" s="37">
        <v>59.645000000000003</v>
      </c>
      <c r="L145" s="37">
        <v>59.258000000000003</v>
      </c>
      <c r="M145" s="37">
        <v>51.79</v>
      </c>
      <c r="N145" s="37">
        <v>50.79</v>
      </c>
      <c r="O145" s="37">
        <v>54.177</v>
      </c>
      <c r="P145" s="37">
        <v>55.71</v>
      </c>
      <c r="Q145" s="37">
        <v>61.21</v>
      </c>
      <c r="S145" s="4">
        <f t="shared" si="229"/>
        <v>45.918577173080941</v>
      </c>
      <c r="T145" s="4">
        <f t="shared" si="230"/>
        <v>47.242143224150979</v>
      </c>
      <c r="U145" s="4">
        <f t="shared" si="231"/>
        <v>46.442840906349971</v>
      </c>
      <c r="V145" s="4">
        <f t="shared" si="232"/>
        <v>50.700908653260932</v>
      </c>
      <c r="W145" s="4">
        <f t="shared" si="233"/>
        <v>53.616276549137339</v>
      </c>
      <c r="X145" s="4">
        <f t="shared" si="234"/>
        <v>54.832712158066215</v>
      </c>
      <c r="Y145" s="4">
        <f t="shared" si="235"/>
        <v>54.714988919175255</v>
      </c>
      <c r="Z145" s="4">
        <f t="shared" si="236"/>
        <v>56.479030101088185</v>
      </c>
      <c r="AA145" s="4">
        <f t="shared" si="237"/>
        <v>58.338469655462035</v>
      </c>
      <c r="AB145" s="4">
        <f t="shared" si="238"/>
        <v>59.182731486530969</v>
      </c>
      <c r="AC145" s="4">
        <f t="shared" si="239"/>
        <v>52.834780886444193</v>
      </c>
      <c r="AD145" s="4">
        <f t="shared" si="240"/>
        <v>51.305147011926486</v>
      </c>
      <c r="AE145" s="4">
        <f t="shared" si="241"/>
        <v>52.123259626515264</v>
      </c>
      <c r="AF145" s="4">
        <f t="shared" si="242"/>
        <v>55.661891742380227</v>
      </c>
      <c r="AG145" s="4">
        <f t="shared" si="243"/>
        <v>62.117210180643376</v>
      </c>
      <c r="AI145" s="4">
        <f t="shared" si="244"/>
        <v>1.3144228269190563</v>
      </c>
      <c r="AJ145" s="4">
        <f t="shared" si="245"/>
        <v>-0.90314322415098047</v>
      </c>
      <c r="AK145" s="4">
        <f t="shared" si="246"/>
        <v>0.39615909365002722</v>
      </c>
      <c r="AL145" s="4">
        <f t="shared" si="247"/>
        <v>0.15409134673906522</v>
      </c>
      <c r="AM145" s="4">
        <f t="shared" si="248"/>
        <v>-0.68127654913733693</v>
      </c>
      <c r="AN145" s="4">
        <f t="shared" si="249"/>
        <v>-0.42971215806621643</v>
      </c>
      <c r="AO145" s="4">
        <f t="shared" si="250"/>
        <v>-0.3599889191752581</v>
      </c>
      <c r="AP145" s="4">
        <f t="shared" si="251"/>
        <v>-2.495030101088183</v>
      </c>
      <c r="AQ145" s="4">
        <f t="shared" si="252"/>
        <v>1.3065303445379683</v>
      </c>
      <c r="AR145" s="4">
        <f t="shared" si="253"/>
        <v>7.5268513469033849E-2</v>
      </c>
      <c r="AS145" s="4">
        <f t="shared" si="254"/>
        <v>-1.0447808864441939</v>
      </c>
      <c r="AT145" s="4">
        <f t="shared" si="255"/>
        <v>-0.51514701192648715</v>
      </c>
      <c r="AU145" s="4">
        <f t="shared" si="256"/>
        <v>2.0537403734847359</v>
      </c>
      <c r="AV145" s="4">
        <f t="shared" si="436"/>
        <v>4.8108257619773553E-2</v>
      </c>
      <c r="AW145" s="4">
        <f t="shared" si="436"/>
        <v>-0.907210180643375</v>
      </c>
      <c r="AY145" s="2">
        <f t="shared" si="308"/>
        <v>45.918577173080941</v>
      </c>
      <c r="AZ145" s="2">
        <f t="shared" si="359"/>
        <v>45.841891910783971</v>
      </c>
      <c r="BA145" s="2">
        <f t="shared" si="360"/>
        <v>45.860429633693592</v>
      </c>
      <c r="BB145" s="2">
        <f t="shared" si="361"/>
        <v>48.883023681392935</v>
      </c>
      <c r="BC145" s="2">
        <f t="shared" si="362"/>
        <v>51.473089748370995</v>
      </c>
      <c r="BD145" s="2">
        <f t="shared" si="363"/>
        <v>53.329214167777437</v>
      </c>
      <c r="BE145" s="2">
        <f t="shared" si="364"/>
        <v>53.574515572039829</v>
      </c>
      <c r="BF145" s="2">
        <f t="shared" si="365"/>
        <v>53.455793541657783</v>
      </c>
      <c r="BG145" s="2">
        <f t="shared" si="366"/>
        <v>54.245640761959535</v>
      </c>
      <c r="BH145" s="2">
        <f t="shared" si="367"/>
        <v>54.050074862174277</v>
      </c>
      <c r="BI145" s="2">
        <f t="shared" si="368"/>
        <v>51.059498826488948</v>
      </c>
      <c r="BJ145" s="2">
        <f t="shared" si="369"/>
        <v>49.745631362156679</v>
      </c>
      <c r="BK145" s="2">
        <f t="shared" si="370"/>
        <v>51.093890812067002</v>
      </c>
      <c r="BL145" s="2">
        <f t="shared" si="371"/>
        <v>53.756680225804523</v>
      </c>
      <c r="BM145" s="2">
        <f t="shared" si="372"/>
        <v>54.545779281769988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>
        <f t="shared" si="321"/>
        <v>54.177</v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>
        <f t="shared" si="285"/>
        <v>54.177</v>
      </c>
      <c r="DH145" s="2" t="str">
        <f t="shared" si="286"/>
        <v/>
      </c>
      <c r="DI145" s="2" t="str">
        <f t="shared" si="287"/>
        <v/>
      </c>
      <c r="DK145" s="2">
        <f t="shared" si="288"/>
        <v>73.832232639170229</v>
      </c>
      <c r="DL145" s="2">
        <f t="shared" si="437"/>
        <v>72.98450082381224</v>
      </c>
      <c r="DM145" s="2">
        <f t="shared" si="437"/>
        <v>71.853084461010752</v>
      </c>
      <c r="DN145" s="2">
        <f t="shared" si="437"/>
        <v>81.742424101479941</v>
      </c>
      <c r="DO145" s="2">
        <f t="shared" si="437"/>
        <v>80.348616430081563</v>
      </c>
      <c r="DP145" s="2">
        <f t="shared" si="437"/>
        <v>75.423179077870472</v>
      </c>
      <c r="DQ145" s="2">
        <f t="shared" si="437"/>
        <v>80.694689711064143</v>
      </c>
      <c r="DR145" s="2">
        <f t="shared" si="437"/>
        <v>79.452456986197774</v>
      </c>
      <c r="DS145" s="2">
        <f t="shared" si="437"/>
        <v>79.931404409543944</v>
      </c>
      <c r="DT145" s="2">
        <f t="shared" si="437"/>
        <v>82.013508197606882</v>
      </c>
      <c r="DU145" s="2">
        <f t="shared" si="437"/>
        <v>80.741092682926862</v>
      </c>
      <c r="DV145" s="2">
        <f t="shared" si="437"/>
        <v>79.028013721200352</v>
      </c>
      <c r="DW145" s="2">
        <f t="shared" si="437"/>
        <v>75.902441860465132</v>
      </c>
      <c r="DX145" s="2">
        <f t="shared" si="437"/>
        <v>78.905553024453013</v>
      </c>
      <c r="DY145" s="2">
        <f t="shared" si="437"/>
        <v>74.808404634581109</v>
      </c>
      <c r="EA145" s="2">
        <f t="shared" si="228"/>
        <v>45.889730988811394</v>
      </c>
      <c r="EB145" s="2">
        <f t="shared" si="290"/>
        <v>45.814863435584243</v>
      </c>
      <c r="EC145" s="2">
        <f t="shared" si="291"/>
        <v>45.829145853714024</v>
      </c>
      <c r="ED145" s="2">
        <f t="shared" si="292"/>
        <v>48.84087789925163</v>
      </c>
      <c r="EE145" s="2">
        <f t="shared" si="293"/>
        <v>51.442361767253843</v>
      </c>
      <c r="EF145" s="2">
        <f t="shared" si="294"/>
        <v>53.302162690084543</v>
      </c>
      <c r="EG145" s="2">
        <f t="shared" si="295"/>
        <v>53.54091695718548</v>
      </c>
      <c r="EH145" s="2">
        <f t="shared" si="296"/>
        <v>53.42260350876262</v>
      </c>
      <c r="EI145" s="2">
        <f t="shared" si="297"/>
        <v>54.214799008149427</v>
      </c>
      <c r="EJ145" s="2">
        <f t="shared" si="298"/>
        <v>54.017578455148588</v>
      </c>
      <c r="EK145" s="2">
        <f t="shared" si="299"/>
        <v>51.019941447884761</v>
      </c>
      <c r="EL145" s="2">
        <f t="shared" si="300"/>
        <v>49.711496044802246</v>
      </c>
      <c r="EM145" s="2">
        <f t="shared" si="301"/>
        <v>51.062618792123679</v>
      </c>
      <c r="EN145" s="2">
        <f t="shared" si="302"/>
        <v>53.717161172638427</v>
      </c>
      <c r="EO145" s="2">
        <f t="shared" si="303"/>
        <v>54.514901181788858</v>
      </c>
      <c r="EQ145" s="2">
        <f t="shared" si="304"/>
        <v>45.975715319661042</v>
      </c>
      <c r="ER145" s="2">
        <f t="shared" si="438"/>
        <v>45.860824028433626</v>
      </c>
      <c r="ES145" s="2">
        <f t="shared" si="438"/>
        <v>45.882671527839534</v>
      </c>
      <c r="ET145" s="2">
        <f t="shared" si="438"/>
        <v>49.090384439890727</v>
      </c>
      <c r="EU145" s="2">
        <f t="shared" si="438"/>
        <v>51.413030723604322</v>
      </c>
      <c r="EV145" s="2">
        <f t="shared" si="438"/>
        <v>53.365410502924</v>
      </c>
      <c r="EW145" s="2">
        <f t="shared" si="438"/>
        <v>53.630553185283276</v>
      </c>
      <c r="EX145" s="2">
        <f t="shared" si="438"/>
        <v>53.516368603579281</v>
      </c>
      <c r="EY145" s="2">
        <f t="shared" si="438"/>
        <v>54.289449186287754</v>
      </c>
      <c r="EZ145" s="2">
        <f t="shared" si="438"/>
        <v>54.087698772514926</v>
      </c>
      <c r="FA145" s="2">
        <f t="shared" si="438"/>
        <v>51.055919100782035</v>
      </c>
      <c r="FB145" s="2">
        <f t="shared" si="438"/>
        <v>49.653555490805658</v>
      </c>
      <c r="FC145" s="2">
        <f t="shared" si="438"/>
        <v>51.159545119310252</v>
      </c>
      <c r="FD145" s="2">
        <f t="shared" si="438"/>
        <v>53.756147503031237</v>
      </c>
      <c r="FE145" s="2">
        <f t="shared" si="438"/>
        <v>54.345108277847899</v>
      </c>
      <c r="FG145" s="2">
        <f t="shared" si="306"/>
        <v>0.99903357924127956</v>
      </c>
      <c r="FH145" s="2">
        <f t="shared" si="439"/>
        <v>0.99906078421284872</v>
      </c>
      <c r="FI145" s="2">
        <f t="shared" si="439"/>
        <v>0.99884264554359348</v>
      </c>
      <c r="FJ145" s="2">
        <f t="shared" si="439"/>
        <v>0.99892919451167916</v>
      </c>
      <c r="FK145" s="2">
        <f t="shared" si="439"/>
        <v>0.99891355452195607</v>
      </c>
      <c r="FL145" s="2">
        <f t="shared" si="439"/>
        <v>0.99884390546252411</v>
      </c>
      <c r="FM145" s="2">
        <f t="shared" si="439"/>
        <v>0.99883858323759034</v>
      </c>
      <c r="FN145" s="2">
        <f t="shared" si="439"/>
        <v>0.99882979485040735</v>
      </c>
      <c r="FO145" s="2">
        <f t="shared" si="439"/>
        <v>0.9988847694722649</v>
      </c>
      <c r="FP145" s="2">
        <f t="shared" si="439"/>
        <v>0.99891415458714972</v>
      </c>
      <c r="FQ145" s="2">
        <f t="shared" si="439"/>
        <v>0.9986973852158767</v>
      </c>
      <c r="FR145" s="2">
        <f t="shared" si="439"/>
        <v>0.99879359236810739</v>
      </c>
      <c r="FS145" s="2">
        <f t="shared" si="439"/>
        <v>0.99881443179642504</v>
      </c>
      <c r="FT145" s="2">
        <f t="shared" si="439"/>
        <v>0.99845394270925825</v>
      </c>
      <c r="FU145" s="2">
        <f t="shared" si="439"/>
        <v>0.99834768293659804</v>
      </c>
      <c r="FW145" s="2">
        <f t="shared" si="324"/>
        <v>2.1422166176821082E-2</v>
      </c>
      <c r="FX145" s="2">
        <f t="shared" si="376"/>
        <v>3.286125656548982E-2</v>
      </c>
      <c r="FY145" s="2">
        <f t="shared" si="377"/>
        <v>2.1762615383964422E-2</v>
      </c>
      <c r="FZ145" s="2">
        <f t="shared" si="378"/>
        <v>2.7713204936450568E-2</v>
      </c>
      <c r="GA145" s="2">
        <f t="shared" si="379"/>
        <v>2.3084366057810571E-2</v>
      </c>
      <c r="GB145" s="2">
        <f t="shared" si="380"/>
        <v>2.3360356939302145E-2</v>
      </c>
      <c r="GC145" s="2">
        <f t="shared" si="381"/>
        <v>2.3001503511303839E-2</v>
      </c>
      <c r="GD145" s="2">
        <f t="shared" si="382"/>
        <v>2.9112798510578058E-2</v>
      </c>
      <c r="GE145" s="2">
        <f t="shared" si="383"/>
        <v>2.8959212833353301E-2</v>
      </c>
      <c r="GF145" s="2">
        <f t="shared" si="384"/>
        <v>2.9907952717946596E-2</v>
      </c>
      <c r="GG145" s="2">
        <f t="shared" si="385"/>
        <v>2.3408075192025379E-2</v>
      </c>
      <c r="GH145" s="2">
        <f t="shared" si="386"/>
        <v>2.1269270414004254E-2</v>
      </c>
      <c r="GI145" s="2">
        <f t="shared" si="387"/>
        <v>1.8805164540674522E-2</v>
      </c>
      <c r="GJ145" s="2">
        <f t="shared" si="388"/>
        <v>1.4783548380379818E-2</v>
      </c>
      <c r="GK145" s="2">
        <f t="shared" si="389"/>
        <v>1.5626106795652434E-2</v>
      </c>
      <c r="GM145" s="86">
        <f t="shared" si="325"/>
        <v>6.8097008557360219E-72</v>
      </c>
      <c r="GN145" s="86">
        <f t="shared" si="390"/>
        <v>5.0141776159198236E-93</v>
      </c>
      <c r="GO145" s="86">
        <f t="shared" si="391"/>
        <v>3.3193204090634362E-118</v>
      </c>
      <c r="GP145" s="86">
        <f t="shared" si="392"/>
        <v>1.298728768409927E-119</v>
      </c>
      <c r="GQ145" s="86">
        <f t="shared" si="393"/>
        <v>1.7313537400574261E-138</v>
      </c>
      <c r="GR145" s="86">
        <f t="shared" si="394"/>
        <v>3.5452912909110957E-173</v>
      </c>
      <c r="GS145" s="86">
        <f t="shared" si="395"/>
        <v>1.4702880364179519E-178</v>
      </c>
      <c r="GT145" s="86">
        <f t="shared" si="396"/>
        <v>1.6441802514056138E-111</v>
      </c>
      <c r="GU145" s="86">
        <f t="shared" si="397"/>
        <v>5.6224514521759811E-141</v>
      </c>
      <c r="GV145" s="86">
        <f t="shared" si="398"/>
        <v>2.5508545145310744E-143</v>
      </c>
      <c r="GW145" s="86">
        <f t="shared" si="399"/>
        <v>8.4549571213671503E-125</v>
      </c>
      <c r="GX145" s="86">
        <f t="shared" si="400"/>
        <v>7.6070825671157866E-106</v>
      </c>
      <c r="GY145" s="86">
        <f t="shared" si="401"/>
        <v>2.3699724261076182E-84</v>
      </c>
      <c r="GZ145" s="86">
        <f t="shared" si="402"/>
        <v>1.7204479605499593E-58</v>
      </c>
      <c r="HA145" s="86">
        <f t="shared" si="403"/>
        <v>1.1866056059255965E-95</v>
      </c>
      <c r="HC145" s="86">
        <f t="shared" si="326"/>
        <v>1.2081045378731932E-25</v>
      </c>
      <c r="HD145" s="86">
        <f t="shared" si="404"/>
        <v>7.1365075668827737E-33</v>
      </c>
      <c r="HE145" s="86">
        <f t="shared" si="405"/>
        <v>3.1101071635213397E-39</v>
      </c>
      <c r="HF145" s="86">
        <f t="shared" si="406"/>
        <v>6.0314549423750173E-46</v>
      </c>
      <c r="HG145" s="86">
        <f t="shared" si="407"/>
        <v>1.5875310964915391E-42</v>
      </c>
      <c r="HH145" s="86">
        <f t="shared" si="408"/>
        <v>1.9125939644131369E-66</v>
      </c>
      <c r="HI145" s="86">
        <f t="shared" si="409"/>
        <v>1.0377111879725385E-48</v>
      </c>
      <c r="HJ145" s="86">
        <f t="shared" si="410"/>
        <v>2.3344645821302153E-39</v>
      </c>
      <c r="HK145" s="86">
        <f t="shared" si="411"/>
        <v>2.141777655760863E-53</v>
      </c>
      <c r="HL145" s="86">
        <f t="shared" si="412"/>
        <v>4.8049989326628322E-49</v>
      </c>
      <c r="HM145" s="86">
        <f t="shared" si="413"/>
        <v>5.4884550788208847E-35</v>
      </c>
      <c r="HN145" s="86">
        <f t="shared" si="414"/>
        <v>1.4512744696277717E-38</v>
      </c>
      <c r="HO145" s="86">
        <f t="shared" si="415"/>
        <v>5.7051099198251044E-29</v>
      </c>
      <c r="HP145" s="86">
        <f t="shared" si="416"/>
        <v>8.1524864865801458E-29</v>
      </c>
      <c r="HQ145" s="86">
        <f t="shared" si="417"/>
        <v>1.1180890159819266E-31</v>
      </c>
      <c r="HS145" s="86">
        <f t="shared" si="327"/>
        <v>1.5278830798813791E-2</v>
      </c>
      <c r="HT145" s="86">
        <f t="shared" si="418"/>
        <v>0.10534070193200387</v>
      </c>
      <c r="HU145" s="86">
        <f t="shared" si="419"/>
        <v>1.9134930234831666E-2</v>
      </c>
      <c r="HV145" s="86">
        <f t="shared" si="420"/>
        <v>4.8073043539215959E-2</v>
      </c>
      <c r="HW145" s="86">
        <f t="shared" si="421"/>
        <v>4.6335861505292487E-2</v>
      </c>
      <c r="HX145" s="86">
        <f t="shared" si="422"/>
        <v>2.5859647523443705E-2</v>
      </c>
      <c r="HY145" s="86">
        <f t="shared" si="423"/>
        <v>1.6727693598852889E-2</v>
      </c>
      <c r="HZ145" s="86">
        <f t="shared" si="424"/>
        <v>4.2425449254757795E-2</v>
      </c>
      <c r="IA145" s="86">
        <f t="shared" si="425"/>
        <v>6.001119059261413E-2</v>
      </c>
      <c r="IB145" s="86">
        <f t="shared" si="426"/>
        <v>6.4181986310192188E-2</v>
      </c>
      <c r="IC145" s="86">
        <f t="shared" si="427"/>
        <v>1.6856662304582451E-2</v>
      </c>
      <c r="ID145" s="86">
        <f t="shared" si="428"/>
        <v>1.3715855694589472E-2</v>
      </c>
      <c r="IE145" s="86">
        <f t="shared" si="429"/>
        <v>7.5171257297667275E-3</v>
      </c>
      <c r="IF145" s="86">
        <f t="shared" si="430"/>
        <v>1.0000074715547843E-2</v>
      </c>
      <c r="IG145" s="86">
        <f t="shared" si="431"/>
        <v>2.2515030024366445E-2</v>
      </c>
      <c r="II145" s="86">
        <f t="shared" si="328"/>
        <v>2.5164010969782858E-29</v>
      </c>
      <c r="IJ145" s="86">
        <f t="shared" si="329"/>
        <v>1.0394975336554842E-17</v>
      </c>
      <c r="IK145" s="86">
        <f t="shared" si="330"/>
        <v>2.4548246274539697E-28</v>
      </c>
      <c r="IL145" s="86">
        <f t="shared" si="331"/>
        <v>3.5945342706180639E-26</v>
      </c>
      <c r="IM145" s="86">
        <f t="shared" si="332"/>
        <v>2.6549854649649673E-27</v>
      </c>
      <c r="IN145" s="86">
        <f t="shared" si="333"/>
        <v>7.5704039163435487E-28</v>
      </c>
      <c r="IO145" s="86">
        <f t="shared" si="334"/>
        <v>1.042001073321531E-29</v>
      </c>
      <c r="IP145" s="86">
        <f t="shared" si="335"/>
        <v>4.9027545996990362E-27</v>
      </c>
      <c r="IQ145" s="86">
        <f t="shared" si="336"/>
        <v>6.561416727752953E-25</v>
      </c>
      <c r="IR145" s="86">
        <f t="shared" si="337"/>
        <v>1.4601400146410076E-26</v>
      </c>
      <c r="IS145" s="86">
        <f t="shared" si="338"/>
        <v>3.7728900742283814E-30</v>
      </c>
      <c r="IT145" s="86">
        <f t="shared" si="339"/>
        <v>1.1199575889303139E-28</v>
      </c>
      <c r="IU145" s="86">
        <f t="shared" si="340"/>
        <v>1.0672993763238259E-28</v>
      </c>
      <c r="IV145" s="86">
        <f t="shared" si="341"/>
        <v>6.0886286692582293E-18</v>
      </c>
      <c r="IW145" s="86">
        <f t="shared" si="342"/>
        <v>3.7360834990339275E-26</v>
      </c>
      <c r="IY145" s="86">
        <f t="shared" si="343"/>
        <v>1.5278830798813791E-2</v>
      </c>
      <c r="IZ145" s="86">
        <f t="shared" si="344"/>
        <v>0.10534070193200389</v>
      </c>
      <c r="JA145" s="86">
        <f t="shared" si="345"/>
        <v>1.9134930234831666E-2</v>
      </c>
      <c r="JB145" s="86">
        <f t="shared" si="346"/>
        <v>4.8073043539215959E-2</v>
      </c>
      <c r="JC145" s="86">
        <f t="shared" si="347"/>
        <v>4.6335861505292487E-2</v>
      </c>
      <c r="JD145" s="86">
        <f t="shared" si="348"/>
        <v>2.5859647523443705E-2</v>
      </c>
      <c r="JE145" s="86">
        <f t="shared" si="349"/>
        <v>1.6727693598852889E-2</v>
      </c>
      <c r="JF145" s="86">
        <f t="shared" si="350"/>
        <v>4.2425449254757795E-2</v>
      </c>
      <c r="JG145" s="86">
        <f t="shared" si="351"/>
        <v>6.001119059261413E-2</v>
      </c>
      <c r="JH145" s="86">
        <f t="shared" si="352"/>
        <v>6.4181986310192188E-2</v>
      </c>
      <c r="JI145" s="86">
        <f t="shared" si="353"/>
        <v>1.6856662304582451E-2</v>
      </c>
      <c r="JJ145" s="86">
        <f t="shared" si="354"/>
        <v>1.3715855694589472E-2</v>
      </c>
      <c r="JK145" s="86">
        <f t="shared" si="355"/>
        <v>7.5171257297667275E-3</v>
      </c>
      <c r="JL145" s="86">
        <f t="shared" si="356"/>
        <v>1.000007471554785E-2</v>
      </c>
      <c r="JM145" s="86">
        <f t="shared" si="357"/>
        <v>2.2515030024366445E-2</v>
      </c>
    </row>
    <row r="146" spans="2:273" x14ac:dyDescent="0.25">
      <c r="B146" s="2">
        <v>119</v>
      </c>
      <c r="C146" s="37">
        <v>43.933</v>
      </c>
      <c r="D146" s="37">
        <v>47.871000000000002</v>
      </c>
      <c r="E146" s="37">
        <v>47.064999999999998</v>
      </c>
      <c r="F146" s="37">
        <v>50.225999999999999</v>
      </c>
      <c r="G146" s="37">
        <v>53.484000000000002</v>
      </c>
      <c r="H146" s="37">
        <v>57.597000000000001</v>
      </c>
      <c r="I146" s="37">
        <v>54.935000000000002</v>
      </c>
      <c r="J146" s="37">
        <v>57.613</v>
      </c>
      <c r="K146" s="37">
        <v>59.451999999999998</v>
      </c>
      <c r="L146" s="37">
        <v>59.984000000000002</v>
      </c>
      <c r="M146" s="37">
        <v>56.531999999999996</v>
      </c>
      <c r="N146" s="37">
        <v>55.951999999999998</v>
      </c>
      <c r="O146" s="37">
        <v>54.241999999999997</v>
      </c>
      <c r="P146" s="37">
        <v>56.435000000000002</v>
      </c>
      <c r="Q146" s="37">
        <v>62.515999999999998</v>
      </c>
      <c r="S146" s="4">
        <f t="shared" si="229"/>
        <v>45.76416378638509</v>
      </c>
      <c r="T146" s="4">
        <f t="shared" si="230"/>
        <v>47.57787661964926</v>
      </c>
      <c r="U146" s="4">
        <f t="shared" si="231"/>
        <v>46.682601510365259</v>
      </c>
      <c r="V146" s="4">
        <f t="shared" si="232"/>
        <v>51.480835911922931</v>
      </c>
      <c r="W146" s="4">
        <f t="shared" si="233"/>
        <v>54.613175665420265</v>
      </c>
      <c r="X146" s="4">
        <f t="shared" si="234"/>
        <v>55.657889261986504</v>
      </c>
      <c r="Y146" s="4">
        <f t="shared" si="235"/>
        <v>55.403615136576924</v>
      </c>
      <c r="Z146" s="4">
        <f t="shared" si="236"/>
        <v>58.121559939706394</v>
      </c>
      <c r="AA146" s="4">
        <f t="shared" si="237"/>
        <v>60.258665062839746</v>
      </c>
      <c r="AB146" s="4">
        <f t="shared" si="238"/>
        <v>61.681096282841672</v>
      </c>
      <c r="AC146" s="4">
        <f t="shared" si="239"/>
        <v>54.020837035478635</v>
      </c>
      <c r="AD146" s="4">
        <f t="shared" si="240"/>
        <v>52.315432170627403</v>
      </c>
      <c r="AE146" s="4">
        <f t="shared" si="241"/>
        <v>52.807093988843384</v>
      </c>
      <c r="AF146" s="4">
        <f t="shared" si="242"/>
        <v>56.689872729886289</v>
      </c>
      <c r="AG146" s="4">
        <f t="shared" si="243"/>
        <v>64.95114210148526</v>
      </c>
      <c r="AI146" s="4">
        <f t="shared" si="244"/>
        <v>-1.8311637863850905</v>
      </c>
      <c r="AJ146" s="4">
        <f t="shared" si="245"/>
        <v>0.29312338035074248</v>
      </c>
      <c r="AK146" s="4">
        <f t="shared" si="246"/>
        <v>0.38239848963473833</v>
      </c>
      <c r="AL146" s="4">
        <f t="shared" si="247"/>
        <v>-1.2548359119229318</v>
      </c>
      <c r="AM146" s="4">
        <f t="shared" si="248"/>
        <v>-1.1291756654202629</v>
      </c>
      <c r="AN146" s="4">
        <f t="shared" si="249"/>
        <v>1.9391107380134969</v>
      </c>
      <c r="AO146" s="4">
        <f t="shared" si="250"/>
        <v>-0.468615136576922</v>
      </c>
      <c r="AP146" s="4">
        <f t="shared" si="251"/>
        <v>-0.50855993970639446</v>
      </c>
      <c r="AQ146" s="4">
        <f t="shared" si="252"/>
        <v>-0.80666506283974826</v>
      </c>
      <c r="AR146" s="4">
        <f t="shared" si="253"/>
        <v>-1.6970962828416702</v>
      </c>
      <c r="AS146" s="4">
        <f t="shared" si="254"/>
        <v>2.5111629645213611</v>
      </c>
      <c r="AT146" s="4">
        <f t="shared" si="255"/>
        <v>3.6365678293725949</v>
      </c>
      <c r="AU146" s="4">
        <f t="shared" si="256"/>
        <v>1.4349060111566132</v>
      </c>
      <c r="AV146" s="4">
        <f t="shared" si="436"/>
        <v>-0.25487272988628717</v>
      </c>
      <c r="AW146" s="4">
        <f t="shared" si="436"/>
        <v>-2.4351421014852619</v>
      </c>
      <c r="AY146" s="2">
        <f t="shared" si="308"/>
        <v>45.76416378638509</v>
      </c>
      <c r="AZ146" s="2">
        <f t="shared" si="359"/>
        <v>45.709194904516337</v>
      </c>
      <c r="BA146" s="2">
        <f t="shared" si="360"/>
        <v>45.706152756894333</v>
      </c>
      <c r="BB146" s="2">
        <f t="shared" si="361"/>
        <v>48.672449298445443</v>
      </c>
      <c r="BC146" s="2">
        <f t="shared" si="362"/>
        <v>51.326753063182828</v>
      </c>
      <c r="BD146" s="2">
        <f t="shared" si="363"/>
        <v>53.195648965263949</v>
      </c>
      <c r="BE146" s="2">
        <f t="shared" si="364"/>
        <v>53.428416496278125</v>
      </c>
      <c r="BF146" s="2">
        <f t="shared" si="365"/>
        <v>53.321447520993168</v>
      </c>
      <c r="BG146" s="2">
        <f t="shared" si="366"/>
        <v>54.129461676836357</v>
      </c>
      <c r="BH146" s="2">
        <f t="shared" si="367"/>
        <v>53.932209709727843</v>
      </c>
      <c r="BI146" s="2">
        <f t="shared" si="368"/>
        <v>50.928158003610299</v>
      </c>
      <c r="BJ146" s="2">
        <f t="shared" si="369"/>
        <v>49.622507324977477</v>
      </c>
      <c r="BK146" s="2">
        <f t="shared" si="370"/>
        <v>50.972215458845341</v>
      </c>
      <c r="BL146" s="2">
        <f t="shared" si="371"/>
        <v>53.643546714262925</v>
      </c>
      <c r="BM146" s="2">
        <f t="shared" si="372"/>
        <v>54.473455153406952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73.991602058180035</v>
      </c>
      <c r="DL146" s="2">
        <f t="shared" si="437"/>
        <v>73.111731113091878</v>
      </c>
      <c r="DM146" s="2">
        <f t="shared" si="437"/>
        <v>71.966640817870001</v>
      </c>
      <c r="DN146" s="2">
        <f t="shared" si="437"/>
        <v>81.900600422833008</v>
      </c>
      <c r="DO146" s="2">
        <f t="shared" si="437"/>
        <v>80.487906523708858</v>
      </c>
      <c r="DP146" s="2">
        <f t="shared" si="437"/>
        <v>75.48730062393642</v>
      </c>
      <c r="DQ146" s="2">
        <f t="shared" si="437"/>
        <v>80.818532487667369</v>
      </c>
      <c r="DR146" s="2">
        <f t="shared" si="437"/>
        <v>79.560098506333901</v>
      </c>
      <c r="DS146" s="2">
        <f t="shared" si="437"/>
        <v>80.030507701600726</v>
      </c>
      <c r="DT146" s="2">
        <f t="shared" si="437"/>
        <v>82.133618480404067</v>
      </c>
      <c r="DU146" s="2">
        <f t="shared" si="437"/>
        <v>80.871887804878085</v>
      </c>
      <c r="DV146" s="2">
        <f t="shared" si="437"/>
        <v>79.162396834400255</v>
      </c>
      <c r="DW146" s="2">
        <f t="shared" si="437"/>
        <v>76.001209302325606</v>
      </c>
      <c r="DX146" s="2">
        <f t="shared" si="437"/>
        <v>79.062682625482609</v>
      </c>
      <c r="DY146" s="2">
        <f t="shared" si="437"/>
        <v>74.955319073083785</v>
      </c>
      <c r="EA146" s="2">
        <f t="shared" si="228"/>
        <v>45.736620543158807</v>
      </c>
      <c r="EB146" s="2">
        <f t="shared" si="290"/>
        <v>45.683813838838248</v>
      </c>
      <c r="EC146" s="2">
        <f t="shared" si="291"/>
        <v>45.676783756114204</v>
      </c>
      <c r="ED146" s="2">
        <f t="shared" si="292"/>
        <v>48.631078089384616</v>
      </c>
      <c r="EE146" s="2">
        <f t="shared" si="293"/>
        <v>51.298513427663892</v>
      </c>
      <c r="EF146" s="2">
        <f t="shared" si="294"/>
        <v>53.170143156956783</v>
      </c>
      <c r="EG146" s="2">
        <f t="shared" si="295"/>
        <v>53.39669279949193</v>
      </c>
      <c r="EH146" s="2">
        <f t="shared" si="296"/>
        <v>53.289844964241482</v>
      </c>
      <c r="EI146" s="2">
        <f t="shared" si="297"/>
        <v>54.100413725173098</v>
      </c>
      <c r="EJ146" s="2">
        <f t="shared" si="298"/>
        <v>53.901629132519389</v>
      </c>
      <c r="EK146" s="2">
        <f t="shared" si="299"/>
        <v>50.891392629030641</v>
      </c>
      <c r="EL146" s="2">
        <f t="shared" si="300"/>
        <v>49.591517325866299</v>
      </c>
      <c r="EM146" s="2">
        <f t="shared" si="301"/>
        <v>50.942375974626657</v>
      </c>
      <c r="EN146" s="2">
        <f t="shared" si="302"/>
        <v>53.60704761918862</v>
      </c>
      <c r="EO146" s="2">
        <f t="shared" si="303"/>
        <v>54.445720131900444</v>
      </c>
      <c r="EQ146" s="2">
        <f t="shared" si="304"/>
        <v>45.849142686076931</v>
      </c>
      <c r="ER146" s="2">
        <f t="shared" si="438"/>
        <v>45.736296381436588</v>
      </c>
      <c r="ES146" s="2">
        <f t="shared" si="438"/>
        <v>45.744677828732577</v>
      </c>
      <c r="ET146" s="2">
        <f t="shared" si="438"/>
        <v>48.924010886731409</v>
      </c>
      <c r="EU146" s="2">
        <f t="shared" si="438"/>
        <v>51.271372889746857</v>
      </c>
      <c r="EV146" s="2">
        <f t="shared" si="438"/>
        <v>53.247338961403528</v>
      </c>
      <c r="EW146" s="2">
        <f t="shared" si="438"/>
        <v>53.502985663354693</v>
      </c>
      <c r="EX146" s="2">
        <f t="shared" si="438"/>
        <v>53.40177617561686</v>
      </c>
      <c r="EY146" s="2">
        <f t="shared" si="438"/>
        <v>54.184791799564387</v>
      </c>
      <c r="EZ146" s="2">
        <f t="shared" si="438"/>
        <v>53.98174420471328</v>
      </c>
      <c r="FA146" s="2">
        <f t="shared" si="438"/>
        <v>50.936084608422902</v>
      </c>
      <c r="FB146" s="2">
        <f t="shared" si="438"/>
        <v>49.524960295024613</v>
      </c>
      <c r="FC146" s="2">
        <f t="shared" si="438"/>
        <v>51.075587167197213</v>
      </c>
      <c r="FD146" s="2">
        <f t="shared" si="438"/>
        <v>53.644191053917524</v>
      </c>
      <c r="FE146" s="2">
        <f t="shared" si="438"/>
        <v>54.26007340871044</v>
      </c>
      <c r="FG146" s="2">
        <f t="shared" si="306"/>
        <v>0.99911853883801394</v>
      </c>
      <c r="FH146" s="2">
        <f t="shared" si="439"/>
        <v>0.99914335422772438</v>
      </c>
      <c r="FI146" s="2">
        <f t="shared" si="439"/>
        <v>0.99894437269134584</v>
      </c>
      <c r="FJ146" s="2">
        <f t="shared" si="439"/>
        <v>0.99902332176589337</v>
      </c>
      <c r="FK146" s="2">
        <f t="shared" si="439"/>
        <v>0.99900905521786643</v>
      </c>
      <c r="FL146" s="2">
        <f t="shared" si="439"/>
        <v>0.99894552198500375</v>
      </c>
      <c r="FM146" s="2">
        <f t="shared" si="439"/>
        <v>0.99894066706823059</v>
      </c>
      <c r="FN146" s="2">
        <f t="shared" si="439"/>
        <v>0.99893265031924783</v>
      </c>
      <c r="FO146" s="2">
        <f t="shared" si="439"/>
        <v>0.99898279785411137</v>
      </c>
      <c r="FP146" s="2">
        <f t="shared" si="439"/>
        <v>0.99900960258844562</v>
      </c>
      <c r="FQ146" s="2">
        <f t="shared" si="439"/>
        <v>0.99881186501811725</v>
      </c>
      <c r="FR146" s="2">
        <f t="shared" si="439"/>
        <v>0.9988996263574953</v>
      </c>
      <c r="FS146" s="2">
        <f t="shared" si="439"/>
        <v>0.99891863614274701</v>
      </c>
      <c r="FT146" s="2">
        <f t="shared" si="439"/>
        <v>0.99858978715246383</v>
      </c>
      <c r="FU146" s="2">
        <f t="shared" si="439"/>
        <v>0.99849284980959985</v>
      </c>
      <c r="FW146" s="2">
        <f t="shared" si="324"/>
        <v>2.344049197572556E-2</v>
      </c>
      <c r="FX146" s="2">
        <f t="shared" si="376"/>
        <v>3.5917777787566121E-2</v>
      </c>
      <c r="FY146" s="2">
        <f t="shared" si="377"/>
        <v>2.381223666181401E-2</v>
      </c>
      <c r="FZ146" s="2">
        <f t="shared" si="378"/>
        <v>3.030589547855175E-2</v>
      </c>
      <c r="GA146" s="2">
        <f t="shared" si="379"/>
        <v>2.525525711145617E-2</v>
      </c>
      <c r="GB146" s="2">
        <f t="shared" si="380"/>
        <v>2.5556523637048016E-2</v>
      </c>
      <c r="GC146" s="2">
        <f t="shared" si="381"/>
        <v>2.5164802768468254E-2</v>
      </c>
      <c r="GD146" s="2">
        <f t="shared" si="382"/>
        <v>3.1832140262524726E-2</v>
      </c>
      <c r="GE146" s="2">
        <f t="shared" si="383"/>
        <v>3.1664676476861546E-2</v>
      </c>
      <c r="GF146" s="2">
        <f t="shared" si="384"/>
        <v>3.2699066025217563E-2</v>
      </c>
      <c r="GG146" s="2">
        <f t="shared" si="385"/>
        <v>2.5608610373272458E-2</v>
      </c>
      <c r="GH146" s="2">
        <f t="shared" si="386"/>
        <v>2.3273533481039718E-2</v>
      </c>
      <c r="GI146" s="2">
        <f t="shared" si="387"/>
        <v>2.0582111009448734E-2</v>
      </c>
      <c r="GJ146" s="2">
        <f t="shared" si="388"/>
        <v>1.6186751457677447E-2</v>
      </c>
      <c r="GK146" s="2">
        <f t="shared" si="389"/>
        <v>1.7107893897368852E-2</v>
      </c>
      <c r="GM146" s="86">
        <f t="shared" si="325"/>
        <v>1.5646575628075396E-74</v>
      </c>
      <c r="GN146" s="86">
        <f t="shared" si="390"/>
        <v>1.713053601731157E-96</v>
      </c>
      <c r="GO146" s="86">
        <f t="shared" si="391"/>
        <v>1.3998651490370891E-122</v>
      </c>
      <c r="GP146" s="86">
        <f t="shared" si="392"/>
        <v>5.4562431269485844E-124</v>
      </c>
      <c r="GQ146" s="86">
        <f t="shared" si="393"/>
        <v>1.5553694438781921E-143</v>
      </c>
      <c r="GR146" s="86">
        <f t="shared" si="394"/>
        <v>1.3389120293545002E-179</v>
      </c>
      <c r="GS146" s="86">
        <f t="shared" si="395"/>
        <v>3.1232934895979569E-185</v>
      </c>
      <c r="GT146" s="86">
        <f t="shared" si="396"/>
        <v>1.3274833419748171E-115</v>
      </c>
      <c r="GU146" s="86">
        <f t="shared" si="397"/>
        <v>3.7174008455055437E-146</v>
      </c>
      <c r="GV146" s="86">
        <f t="shared" si="398"/>
        <v>1.5725169032845881E-148</v>
      </c>
      <c r="GW146" s="86">
        <f t="shared" si="399"/>
        <v>1.9366220902168141E-129</v>
      </c>
      <c r="GX146" s="86">
        <f t="shared" si="400"/>
        <v>9.2497356495174106E-110</v>
      </c>
      <c r="GY146" s="86">
        <f t="shared" si="401"/>
        <v>1.7625987424938768E-87</v>
      </c>
      <c r="GZ146" s="86">
        <f t="shared" si="402"/>
        <v>1.2575129023657647E-60</v>
      </c>
      <c r="HA146" s="86">
        <f t="shared" si="403"/>
        <v>3.7377756778370844E-99</v>
      </c>
      <c r="HC146" s="86">
        <f t="shared" si="326"/>
        <v>2.7515233839542327E-27</v>
      </c>
      <c r="HD146" s="86">
        <f t="shared" si="404"/>
        <v>4.3098773434784005E-35</v>
      </c>
      <c r="HE146" s="86">
        <f t="shared" si="405"/>
        <v>7.2831910097513604E-42</v>
      </c>
      <c r="HF146" s="86">
        <f t="shared" si="406"/>
        <v>7.0309225093578016E-49</v>
      </c>
      <c r="HG146" s="86">
        <f t="shared" si="407"/>
        <v>2.9059761030374413E-45</v>
      </c>
      <c r="HH146" s="86">
        <f t="shared" si="408"/>
        <v>7.2044403698754783E-71</v>
      </c>
      <c r="HI146" s="86">
        <f t="shared" si="409"/>
        <v>6.2243472011421307E-52</v>
      </c>
      <c r="HJ146" s="86">
        <f t="shared" si="410"/>
        <v>6.5835909263719429E-42</v>
      </c>
      <c r="HK146" s="86">
        <f t="shared" si="411"/>
        <v>8.1483080301340517E-57</v>
      </c>
      <c r="HL146" s="86">
        <f t="shared" si="412"/>
        <v>4.0711486711807219E-52</v>
      </c>
      <c r="HM146" s="86">
        <f t="shared" si="413"/>
        <v>2.8789619038611387E-37</v>
      </c>
      <c r="HN146" s="86">
        <f t="shared" si="414"/>
        <v>3.8740100054985511E-41</v>
      </c>
      <c r="HO146" s="86">
        <f t="shared" si="415"/>
        <v>5.8849106119244309E-31</v>
      </c>
      <c r="HP146" s="86">
        <f t="shared" si="416"/>
        <v>8.3153613196580675E-31</v>
      </c>
      <c r="HQ146" s="86">
        <f t="shared" si="417"/>
        <v>8.3622793154576414E-34</v>
      </c>
      <c r="HS146" s="86">
        <f t="shared" si="327"/>
        <v>2.8533685038647647E-2</v>
      </c>
      <c r="HT146" s="86">
        <f t="shared" si="418"/>
        <v>0.15370754820976956</v>
      </c>
      <c r="HU146" s="86">
        <f t="shared" si="419"/>
        <v>3.4803324834715051E-2</v>
      </c>
      <c r="HV146" s="86">
        <f t="shared" si="420"/>
        <v>8.1545133192878552E-2</v>
      </c>
      <c r="HW146" s="86">
        <f t="shared" si="421"/>
        <v>7.7766872172432333E-2</v>
      </c>
      <c r="HX146" s="86">
        <f t="shared" si="422"/>
        <v>4.6113487101824578E-2</v>
      </c>
      <c r="HY146" s="86">
        <f t="shared" si="423"/>
        <v>3.1499498280516694E-2</v>
      </c>
      <c r="HZ146" s="86">
        <f t="shared" si="424"/>
        <v>7.4075597644097504E-2</v>
      </c>
      <c r="IA146" s="86">
        <f t="shared" si="425"/>
        <v>9.883579828692006E-2</v>
      </c>
      <c r="IB146" s="86">
        <f t="shared" si="426"/>
        <v>0.10714285781943272</v>
      </c>
      <c r="IC146" s="86">
        <f t="shared" si="427"/>
        <v>3.1966035707011863E-2</v>
      </c>
      <c r="ID146" s="86">
        <f t="shared" si="428"/>
        <v>2.5622180396835149E-2</v>
      </c>
      <c r="IE146" s="86">
        <f t="shared" si="429"/>
        <v>1.4397073952291816E-2</v>
      </c>
      <c r="IF146" s="86">
        <f t="shared" si="430"/>
        <v>1.7001885388225457E-2</v>
      </c>
      <c r="IG146" s="86">
        <f t="shared" si="431"/>
        <v>3.280729915781528E-2</v>
      </c>
      <c r="II146" s="86">
        <f t="shared" si="328"/>
        <v>5.2266614023938534E-28</v>
      </c>
      <c r="IJ146" s="86">
        <f t="shared" si="329"/>
        <v>7.6773855245269351E-17</v>
      </c>
      <c r="IK146" s="86">
        <f t="shared" si="330"/>
        <v>4.6348811330105264E-27</v>
      </c>
      <c r="IL146" s="86">
        <f t="shared" si="331"/>
        <v>6.4510223064096838E-25</v>
      </c>
      <c r="IM146" s="86">
        <f t="shared" si="332"/>
        <v>4.6832591560197353E-26</v>
      </c>
      <c r="IN146" s="86">
        <f t="shared" si="333"/>
        <v>1.4320590899445198E-26</v>
      </c>
      <c r="IO146" s="86">
        <f t="shared" si="334"/>
        <v>2.393360570763876E-28</v>
      </c>
      <c r="IP146" s="86">
        <f t="shared" si="335"/>
        <v>1.0157618893833171E-25</v>
      </c>
      <c r="IQ146" s="86">
        <f t="shared" si="336"/>
        <v>1.0524976130043714E-23</v>
      </c>
      <c r="IR146" s="86">
        <f t="shared" si="337"/>
        <v>2.9279142921920937E-25</v>
      </c>
      <c r="IS146" s="86">
        <f t="shared" si="338"/>
        <v>9.239130676375424E-29</v>
      </c>
      <c r="IT146" s="86">
        <f t="shared" si="339"/>
        <v>2.1556380022872744E-27</v>
      </c>
      <c r="IU146" s="86">
        <f t="shared" si="340"/>
        <v>1.8762133409224635E-27</v>
      </c>
      <c r="IV146" s="86">
        <f t="shared" si="341"/>
        <v>3.1309713685639612E-17</v>
      </c>
      <c r="IW146" s="86">
        <f t="shared" si="342"/>
        <v>4.4715189881617928E-25</v>
      </c>
      <c r="IY146" s="86">
        <f t="shared" si="343"/>
        <v>2.8533685038647647E-2</v>
      </c>
      <c r="IZ146" s="86">
        <f t="shared" si="344"/>
        <v>0.15370754820976965</v>
      </c>
      <c r="JA146" s="86">
        <f t="shared" si="345"/>
        <v>3.4803324834715051E-2</v>
      </c>
      <c r="JB146" s="86">
        <f t="shared" si="346"/>
        <v>8.1545133192878552E-2</v>
      </c>
      <c r="JC146" s="86">
        <f t="shared" si="347"/>
        <v>7.7766872172432333E-2</v>
      </c>
      <c r="JD146" s="86">
        <f t="shared" si="348"/>
        <v>4.6113487101824578E-2</v>
      </c>
      <c r="JE146" s="86">
        <f t="shared" si="349"/>
        <v>3.1499498280516694E-2</v>
      </c>
      <c r="JF146" s="86">
        <f t="shared" si="350"/>
        <v>7.4075597644097504E-2</v>
      </c>
      <c r="JG146" s="86">
        <f t="shared" si="351"/>
        <v>9.883579828692006E-2</v>
      </c>
      <c r="JH146" s="86">
        <f t="shared" si="352"/>
        <v>0.10714285781943272</v>
      </c>
      <c r="JI146" s="86">
        <f t="shared" si="353"/>
        <v>3.1966035707011863E-2</v>
      </c>
      <c r="JJ146" s="86">
        <f t="shared" si="354"/>
        <v>2.5622180396835149E-2</v>
      </c>
      <c r="JK146" s="86">
        <f t="shared" si="355"/>
        <v>1.4397073952291816E-2</v>
      </c>
      <c r="JL146" s="86">
        <f t="shared" si="356"/>
        <v>1.7001885388225488E-2</v>
      </c>
      <c r="JM146" s="86">
        <f t="shared" si="357"/>
        <v>3.280729915781528E-2</v>
      </c>
    </row>
    <row r="147" spans="2:273" x14ac:dyDescent="0.25">
      <c r="B147" s="2">
        <v>120</v>
      </c>
      <c r="C147" s="37">
        <v>47.9</v>
      </c>
      <c r="D147" s="37">
        <v>47.015999999999998</v>
      </c>
      <c r="E147" s="37">
        <v>47.918999999999997</v>
      </c>
      <c r="F147" s="37">
        <v>49.935000000000002</v>
      </c>
      <c r="G147" s="37">
        <v>53.468000000000004</v>
      </c>
      <c r="H147" s="37">
        <v>58.887</v>
      </c>
      <c r="I147" s="37">
        <v>53.177</v>
      </c>
      <c r="J147" s="37">
        <v>60.5</v>
      </c>
      <c r="K147" s="37">
        <v>62.031999999999996</v>
      </c>
      <c r="L147" s="37">
        <v>65.225999999999999</v>
      </c>
      <c r="M147" s="37">
        <v>57.387</v>
      </c>
      <c r="N147" s="37">
        <v>55.081000000000003</v>
      </c>
      <c r="O147" s="37">
        <v>54.435000000000002</v>
      </c>
      <c r="P147" s="37">
        <v>56.387</v>
      </c>
      <c r="Q147" s="37">
        <v>66.757999999999996</v>
      </c>
      <c r="S147" s="4">
        <f t="shared" si="229"/>
        <v>45.610043374722515</v>
      </c>
      <c r="T147" s="4">
        <f t="shared" si="230"/>
        <v>47.943421722127269</v>
      </c>
      <c r="U147" s="4">
        <f t="shared" si="231"/>
        <v>47.09779806644427</v>
      </c>
      <c r="V147" s="4">
        <f t="shared" si="232"/>
        <v>52.527317000419842</v>
      </c>
      <c r="W147" s="4">
        <f t="shared" si="233"/>
        <v>55.921226778310746</v>
      </c>
      <c r="X147" s="4">
        <f t="shared" si="234"/>
        <v>56.860854323637618</v>
      </c>
      <c r="Y147" s="4">
        <f t="shared" si="235"/>
        <v>56.49809325512522</v>
      </c>
      <c r="Z147" s="4">
        <f t="shared" si="236"/>
        <v>60.303295780004532</v>
      </c>
      <c r="AA147" s="4">
        <f t="shared" si="237"/>
        <v>62.614061331127544</v>
      </c>
      <c r="AB147" s="4">
        <f t="shared" si="238"/>
        <v>64.701634838595155</v>
      </c>
      <c r="AC147" s="4">
        <f t="shared" si="239"/>
        <v>55.853069503886701</v>
      </c>
      <c r="AD147" s="4">
        <f t="shared" si="240"/>
        <v>53.893718514005037</v>
      </c>
      <c r="AE147" s="4">
        <f t="shared" si="241"/>
        <v>53.955468471943199</v>
      </c>
      <c r="AF147" s="4">
        <f t="shared" si="242"/>
        <v>58.229657762496664</v>
      </c>
      <c r="AG147" s="4">
        <f t="shared" si="243"/>
        <v>68.590168331890339</v>
      </c>
      <c r="AI147" s="4">
        <f t="shared" si="244"/>
        <v>2.2899566252774832</v>
      </c>
      <c r="AJ147" s="4">
        <f t="shared" si="245"/>
        <v>-0.9274217221272707</v>
      </c>
      <c r="AK147" s="4">
        <f t="shared" si="246"/>
        <v>0.82120193355572724</v>
      </c>
      <c r="AL147" s="4">
        <f t="shared" si="247"/>
        <v>-2.5923170004198397</v>
      </c>
      <c r="AM147" s="4">
        <f t="shared" si="248"/>
        <v>-2.4532267783107429</v>
      </c>
      <c r="AN147" s="4">
        <f t="shared" si="249"/>
        <v>2.0261456763623826</v>
      </c>
      <c r="AO147" s="4">
        <f t="shared" si="250"/>
        <v>-3.3210932551252199</v>
      </c>
      <c r="AP147" s="4">
        <f t="shared" si="251"/>
        <v>0.19670421999546761</v>
      </c>
      <c r="AQ147" s="4">
        <f t="shared" si="252"/>
        <v>-0.58206133112754799</v>
      </c>
      <c r="AR147" s="4">
        <f t="shared" si="253"/>
        <v>0.52436516140484457</v>
      </c>
      <c r="AS147" s="4">
        <f t="shared" si="254"/>
        <v>1.5339304961132996</v>
      </c>
      <c r="AT147" s="4">
        <f t="shared" si="255"/>
        <v>1.1872814859949656</v>
      </c>
      <c r="AU147" s="4">
        <f t="shared" si="256"/>
        <v>0.47953152805680332</v>
      </c>
      <c r="AV147" s="4">
        <f t="shared" si="436"/>
        <v>-1.842657762496664</v>
      </c>
      <c r="AW147" s="4">
        <f t="shared" si="436"/>
        <v>-1.8321683318903439</v>
      </c>
      <c r="AY147" s="2">
        <f t="shared" si="308"/>
        <v>45.610043374722515</v>
      </c>
      <c r="AZ147" s="2">
        <f t="shared" si="359"/>
        <v>45.576712026973055</v>
      </c>
      <c r="BA147" s="2">
        <f t="shared" si="360"/>
        <v>45.552133351994506</v>
      </c>
      <c r="BB147" s="2">
        <f t="shared" si="361"/>
        <v>48.462387701634995</v>
      </c>
      <c r="BC147" s="2">
        <f t="shared" si="362"/>
        <v>51.180614048413972</v>
      </c>
      <c r="BD147" s="2">
        <f t="shared" si="363"/>
        <v>53.062324333178935</v>
      </c>
      <c r="BE147" s="2">
        <f t="shared" si="364"/>
        <v>53.282607281323301</v>
      </c>
      <c r="BF147" s="2">
        <f t="shared" si="365"/>
        <v>53.187422144439999</v>
      </c>
      <c r="BG147" s="2">
        <f t="shared" si="366"/>
        <v>54.01354137165184</v>
      </c>
      <c r="BH147" s="2">
        <f t="shared" si="367"/>
        <v>53.814616527130035</v>
      </c>
      <c r="BI147" s="2">
        <f t="shared" si="368"/>
        <v>50.797110798225795</v>
      </c>
      <c r="BJ147" s="2">
        <f t="shared" si="369"/>
        <v>49.499558657239085</v>
      </c>
      <c r="BK147" s="2">
        <f t="shared" si="370"/>
        <v>50.850882510561213</v>
      </c>
      <c r="BL147" s="2">
        <f t="shared" si="371"/>
        <v>53.530646673110837</v>
      </c>
      <c r="BM147" s="2">
        <f t="shared" si="372"/>
        <v>54.401257494823923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74.150971477189842</v>
      </c>
      <c r="DL147" s="2">
        <f t="shared" si="437"/>
        <v>73.238961402371501</v>
      </c>
      <c r="DM147" s="2">
        <f t="shared" si="437"/>
        <v>72.08019717472925</v>
      </c>
      <c r="DN147" s="2">
        <f t="shared" si="437"/>
        <v>82.058776744186062</v>
      </c>
      <c r="DO147" s="2">
        <f t="shared" si="437"/>
        <v>80.627196617336168</v>
      </c>
      <c r="DP147" s="2">
        <f t="shared" si="437"/>
        <v>75.551422170002382</v>
      </c>
      <c r="DQ147" s="2">
        <f t="shared" si="437"/>
        <v>80.942375264270623</v>
      </c>
      <c r="DR147" s="2">
        <f t="shared" si="437"/>
        <v>79.667740026470042</v>
      </c>
      <c r="DS147" s="2">
        <f t="shared" si="437"/>
        <v>80.129610993657494</v>
      </c>
      <c r="DT147" s="2">
        <f t="shared" si="437"/>
        <v>82.253728763201238</v>
      </c>
      <c r="DU147" s="2">
        <f t="shared" si="437"/>
        <v>81.002682926829308</v>
      </c>
      <c r="DV147" s="2">
        <f t="shared" si="437"/>
        <v>79.296779947600157</v>
      </c>
      <c r="DW147" s="2">
        <f t="shared" si="437"/>
        <v>76.099976744186066</v>
      </c>
      <c r="DX147" s="2">
        <f t="shared" si="437"/>
        <v>79.219812226512204</v>
      </c>
      <c r="DY147" s="2">
        <f t="shared" si="437"/>
        <v>75.102233511586448</v>
      </c>
      <c r="EA147" s="2">
        <f t="shared" si="228"/>
        <v>45.58351009750622</v>
      </c>
      <c r="EB147" s="2">
        <f t="shared" si="290"/>
        <v>45.552764242092252</v>
      </c>
      <c r="EC147" s="2">
        <f t="shared" si="291"/>
        <v>45.524421658514385</v>
      </c>
      <c r="ED147" s="2">
        <f t="shared" si="292"/>
        <v>48.421278279517594</v>
      </c>
      <c r="EE147" s="2">
        <f t="shared" si="293"/>
        <v>51.154665088073941</v>
      </c>
      <c r="EF147" s="2">
        <f t="shared" si="294"/>
        <v>53.038123623829016</v>
      </c>
      <c r="EG147" s="2">
        <f t="shared" si="295"/>
        <v>53.252468641798373</v>
      </c>
      <c r="EH147" s="2">
        <f t="shared" si="296"/>
        <v>53.157086419720343</v>
      </c>
      <c r="EI147" s="2">
        <f t="shared" si="297"/>
        <v>53.986028442196755</v>
      </c>
      <c r="EJ147" s="2">
        <f t="shared" si="298"/>
        <v>53.785679809890183</v>
      </c>
      <c r="EK147" s="2">
        <f t="shared" si="299"/>
        <v>50.762843810176527</v>
      </c>
      <c r="EL147" s="2">
        <f t="shared" si="300"/>
        <v>49.471538606930352</v>
      </c>
      <c r="EM147" s="2">
        <f t="shared" si="301"/>
        <v>50.822133157129628</v>
      </c>
      <c r="EN147" s="2">
        <f t="shared" si="302"/>
        <v>53.496934065738813</v>
      </c>
      <c r="EO147" s="2">
        <f t="shared" si="303"/>
        <v>54.37653908201203</v>
      </c>
      <c r="EQ147" s="2">
        <f t="shared" si="304"/>
        <v>45.722570052492827</v>
      </c>
      <c r="ER147" s="2">
        <f t="shared" si="438"/>
        <v>45.611768734439558</v>
      </c>
      <c r="ES147" s="2">
        <f t="shared" si="438"/>
        <v>45.606684129625634</v>
      </c>
      <c r="ET147" s="2">
        <f t="shared" si="438"/>
        <v>48.757637333572085</v>
      </c>
      <c r="EU147" s="2">
        <f t="shared" si="438"/>
        <v>51.129715055889406</v>
      </c>
      <c r="EV147" s="2">
        <f t="shared" si="438"/>
        <v>53.129267419883064</v>
      </c>
      <c r="EW147" s="2">
        <f t="shared" si="438"/>
        <v>53.375418141426117</v>
      </c>
      <c r="EX147" s="2">
        <f t="shared" si="438"/>
        <v>53.287183747654431</v>
      </c>
      <c r="EY147" s="2">
        <f t="shared" si="438"/>
        <v>54.080134412841019</v>
      </c>
      <c r="EZ147" s="2">
        <f t="shared" si="438"/>
        <v>53.875789636911634</v>
      </c>
      <c r="FA147" s="2">
        <f t="shared" si="438"/>
        <v>50.81625011606377</v>
      </c>
      <c r="FB147" s="2">
        <f t="shared" si="438"/>
        <v>49.396365099243567</v>
      </c>
      <c r="FC147" s="2">
        <f t="shared" si="438"/>
        <v>50.991629215084167</v>
      </c>
      <c r="FD147" s="2">
        <f t="shared" si="438"/>
        <v>53.532234604803818</v>
      </c>
      <c r="FE147" s="2">
        <f t="shared" si="438"/>
        <v>54.175038539572981</v>
      </c>
      <c r="FG147" s="2">
        <f t="shared" si="306"/>
        <v>0.99919603551109326</v>
      </c>
      <c r="FH147" s="2">
        <f t="shared" si="439"/>
        <v>0.99921867087708971</v>
      </c>
      <c r="FI147" s="2">
        <f t="shared" si="439"/>
        <v>0.99903716702063916</v>
      </c>
      <c r="FJ147" s="2">
        <f t="shared" si="439"/>
        <v>0.99910918230964463</v>
      </c>
      <c r="FK147" s="2">
        <f t="shared" si="439"/>
        <v>0.99909616881028074</v>
      </c>
      <c r="FL147" s="2">
        <f t="shared" si="439"/>
        <v>0.99903821538354953</v>
      </c>
      <c r="FM147" s="2">
        <f t="shared" si="439"/>
        <v>0.99903378682318766</v>
      </c>
      <c r="FN147" s="2">
        <f t="shared" si="439"/>
        <v>0.99902647409288814</v>
      </c>
      <c r="FO147" s="2">
        <f t="shared" si="439"/>
        <v>0.99907221757804321</v>
      </c>
      <c r="FP147" s="2">
        <f t="shared" si="439"/>
        <v>0.99909666810522368</v>
      </c>
      <c r="FQ147" s="2">
        <f t="shared" si="439"/>
        <v>0.99891629472410448</v>
      </c>
      <c r="FR147" s="2">
        <f t="shared" si="439"/>
        <v>0.99899635013635768</v>
      </c>
      <c r="FS147" s="2">
        <f t="shared" si="439"/>
        <v>0.99901369059523626</v>
      </c>
      <c r="FT147" s="2">
        <f t="shared" si="439"/>
        <v>0.99871371099007666</v>
      </c>
      <c r="FU147" s="2">
        <f t="shared" si="439"/>
        <v>0.99862528038428999</v>
      </c>
      <c r="FW147" s="2">
        <f t="shared" si="324"/>
        <v>2.5643994557327434E-2</v>
      </c>
      <c r="FX147" s="2">
        <f t="shared" si="376"/>
        <v>3.924705805803317E-2</v>
      </c>
      <c r="FY147" s="2">
        <f t="shared" si="377"/>
        <v>2.6049752598747696E-2</v>
      </c>
      <c r="FZ147" s="2">
        <f t="shared" si="378"/>
        <v>3.3132877772837098E-2</v>
      </c>
      <c r="GA147" s="2">
        <f t="shared" si="379"/>
        <v>2.7624529339444263E-2</v>
      </c>
      <c r="GB147" s="2">
        <f t="shared" si="380"/>
        <v>2.7953248086564814E-2</v>
      </c>
      <c r="GC147" s="2">
        <f t="shared" si="381"/>
        <v>2.7525828830840225E-2</v>
      </c>
      <c r="GD147" s="2">
        <f t="shared" si="382"/>
        <v>3.4796384298615222E-2</v>
      </c>
      <c r="GE147" s="2">
        <f t="shared" si="383"/>
        <v>3.4613883630965327E-2</v>
      </c>
      <c r="GF147" s="2">
        <f t="shared" si="384"/>
        <v>3.5741058935814002E-2</v>
      </c>
      <c r="GG147" s="2">
        <f t="shared" si="385"/>
        <v>2.8010079174512491E-2</v>
      </c>
      <c r="GH147" s="2">
        <f t="shared" si="386"/>
        <v>2.5461750486719496E-2</v>
      </c>
      <c r="GI147" s="2">
        <f t="shared" si="387"/>
        <v>2.2523111248658492E-2</v>
      </c>
      <c r="GJ147" s="2">
        <f t="shared" si="388"/>
        <v>1.7720746107285915E-2</v>
      </c>
      <c r="GK147" s="2">
        <f t="shared" si="389"/>
        <v>1.8727522139543783E-2</v>
      </c>
      <c r="GM147" s="86">
        <f t="shared" si="325"/>
        <v>3.2151470890070305E-77</v>
      </c>
      <c r="GN147" s="86">
        <f t="shared" si="390"/>
        <v>5.0456409505410972E-100</v>
      </c>
      <c r="GO147" s="86">
        <f t="shared" si="391"/>
        <v>4.9044466080566422E-127</v>
      </c>
      <c r="GP147" s="86">
        <f t="shared" si="392"/>
        <v>1.9081695264303371E-128</v>
      </c>
      <c r="GQ147" s="86">
        <f t="shared" si="393"/>
        <v>1.1322577932386872E-148</v>
      </c>
      <c r="GR147" s="86">
        <f t="shared" si="394"/>
        <v>3.8531050725278187E-186</v>
      </c>
      <c r="GS147" s="86">
        <f t="shared" si="395"/>
        <v>4.9923576452930041E-192</v>
      </c>
      <c r="GT147" s="86">
        <f t="shared" si="396"/>
        <v>9.0225914361871229E-120</v>
      </c>
      <c r="GU147" s="86">
        <f t="shared" si="397"/>
        <v>1.9772570428067187E-151</v>
      </c>
      <c r="GV147" s="86">
        <f t="shared" si="398"/>
        <v>7.8066096294613855E-154</v>
      </c>
      <c r="GW147" s="86">
        <f t="shared" si="399"/>
        <v>3.6411112350500999E-134</v>
      </c>
      <c r="GX147" s="86">
        <f t="shared" si="400"/>
        <v>9.5262629808765854E-114</v>
      </c>
      <c r="GY147" s="86">
        <f t="shared" si="401"/>
        <v>1.1470989047490247E-90</v>
      </c>
      <c r="GZ147" s="86">
        <f t="shared" si="402"/>
        <v>8.3975847083324051E-63</v>
      </c>
      <c r="HA147" s="86">
        <f t="shared" si="403"/>
        <v>1.0162137969463319E-102</v>
      </c>
      <c r="HC147" s="86">
        <f t="shared" si="326"/>
        <v>5.541036887105926E-29</v>
      </c>
      <c r="HD147" s="86">
        <f t="shared" si="404"/>
        <v>2.188435544846195E-37</v>
      </c>
      <c r="HE147" s="86">
        <f t="shared" si="405"/>
        <v>1.3920780323027638E-44</v>
      </c>
      <c r="HF147" s="86">
        <f t="shared" si="406"/>
        <v>6.6096553492970915E-52</v>
      </c>
      <c r="HG147" s="86">
        <f t="shared" si="407"/>
        <v>4.3432048255360847E-48</v>
      </c>
      <c r="HH147" s="86">
        <f t="shared" si="408"/>
        <v>1.9407683545065041E-75</v>
      </c>
      <c r="HI147" s="86">
        <f t="shared" si="409"/>
        <v>2.9245954100547364E-55</v>
      </c>
      <c r="HJ147" s="86">
        <f t="shared" si="410"/>
        <v>1.5347748161725527E-44</v>
      </c>
      <c r="HK147" s="86">
        <f t="shared" si="411"/>
        <v>2.4126632805656896E-60</v>
      </c>
      <c r="HL147" s="86">
        <f t="shared" si="412"/>
        <v>2.7659814065028547E-55</v>
      </c>
      <c r="HM147" s="86">
        <f t="shared" si="413"/>
        <v>1.271685184883038E-39</v>
      </c>
      <c r="HN147" s="86">
        <f t="shared" si="414"/>
        <v>8.4843895781239865E-44</v>
      </c>
      <c r="HO147" s="86">
        <f t="shared" si="415"/>
        <v>5.1817379377911746E-33</v>
      </c>
      <c r="HP147" s="86">
        <f t="shared" si="416"/>
        <v>7.2281828762141463E-33</v>
      </c>
      <c r="HQ147" s="86">
        <f t="shared" si="417"/>
        <v>5.3007514492492748E-36</v>
      </c>
      <c r="HS147" s="86">
        <f t="shared" si="327"/>
        <v>5.0554487856788885E-2</v>
      </c>
      <c r="HT147" s="86">
        <f t="shared" si="418"/>
        <v>0.21425249120075571</v>
      </c>
      <c r="HU147" s="86">
        <f t="shared" si="419"/>
        <v>6.0120229888766835E-2</v>
      </c>
      <c r="HV147" s="86">
        <f t="shared" si="420"/>
        <v>0.13058012133760255</v>
      </c>
      <c r="HW147" s="86">
        <f t="shared" si="421"/>
        <v>0.12364470645067628</v>
      </c>
      <c r="HX147" s="86">
        <f t="shared" si="422"/>
        <v>7.7958858187205271E-2</v>
      </c>
      <c r="HY147" s="86">
        <f t="shared" si="423"/>
        <v>5.6104640807665536E-2</v>
      </c>
      <c r="HZ147" s="86">
        <f t="shared" si="424"/>
        <v>0.12171072527993079</v>
      </c>
      <c r="IA147" s="86">
        <f t="shared" si="425"/>
        <v>0.15370670297294886</v>
      </c>
      <c r="IB147" s="86">
        <f t="shared" si="426"/>
        <v>0.16789315765717303</v>
      </c>
      <c r="IC147" s="86">
        <f t="shared" si="427"/>
        <v>5.7253547101220589E-2</v>
      </c>
      <c r="ID147" s="86">
        <f t="shared" si="428"/>
        <v>4.548139618246546E-2</v>
      </c>
      <c r="IE147" s="86">
        <f t="shared" si="429"/>
        <v>2.6295803518527897E-2</v>
      </c>
      <c r="IF147" s="86">
        <f t="shared" si="430"/>
        <v>2.7980184180403496E-2</v>
      </c>
      <c r="IG147" s="86">
        <f t="shared" si="431"/>
        <v>4.6888662064682333E-2</v>
      </c>
      <c r="II147" s="86">
        <f t="shared" si="328"/>
        <v>1.0093407668955254E-26</v>
      </c>
      <c r="IJ147" s="86">
        <f t="shared" si="329"/>
        <v>5.3735888854945353E-16</v>
      </c>
      <c r="IK147" s="86">
        <f t="shared" si="330"/>
        <v>8.1527967441681457E-26</v>
      </c>
      <c r="IL147" s="86">
        <f t="shared" si="331"/>
        <v>1.0747553543654795E-23</v>
      </c>
      <c r="IM147" s="86">
        <f t="shared" si="332"/>
        <v>7.7006243415178546E-25</v>
      </c>
      <c r="IN147" s="86">
        <f t="shared" si="333"/>
        <v>2.5202154816243587E-25</v>
      </c>
      <c r="IO147" s="86">
        <f t="shared" si="334"/>
        <v>5.0911892423754828E-27</v>
      </c>
      <c r="IP147" s="86">
        <f t="shared" si="335"/>
        <v>1.9440853554458767E-24</v>
      </c>
      <c r="IQ147" s="86">
        <f t="shared" si="336"/>
        <v>1.5704362233753449E-22</v>
      </c>
      <c r="IR147" s="86">
        <f t="shared" si="337"/>
        <v>5.425011238980229E-24</v>
      </c>
      <c r="IS147" s="86">
        <f t="shared" si="338"/>
        <v>2.0912432670761528E-27</v>
      </c>
      <c r="IT147" s="86">
        <f t="shared" si="339"/>
        <v>3.8653073731094059E-26</v>
      </c>
      <c r="IU147" s="86">
        <f t="shared" si="340"/>
        <v>3.0861228409565571E-26</v>
      </c>
      <c r="IV147" s="86">
        <f t="shared" si="341"/>
        <v>1.5540967542080348E-16</v>
      </c>
      <c r="IW147" s="86">
        <f t="shared" si="342"/>
        <v>5.0661904426042918E-24</v>
      </c>
      <c r="IY147" s="86">
        <f t="shared" si="343"/>
        <v>5.0554487856788885E-2</v>
      </c>
      <c r="IZ147" s="86">
        <f t="shared" si="344"/>
        <v>0.21425249120075623</v>
      </c>
      <c r="JA147" s="86">
        <f t="shared" si="345"/>
        <v>6.0120229888766835E-2</v>
      </c>
      <c r="JB147" s="86">
        <f t="shared" si="346"/>
        <v>0.13058012133760255</v>
      </c>
      <c r="JC147" s="86">
        <f t="shared" si="347"/>
        <v>0.12364470645067628</v>
      </c>
      <c r="JD147" s="86">
        <f t="shared" si="348"/>
        <v>7.7958858187205271E-2</v>
      </c>
      <c r="JE147" s="86">
        <f t="shared" si="349"/>
        <v>5.6104640807665536E-2</v>
      </c>
      <c r="JF147" s="86">
        <f t="shared" si="350"/>
        <v>0.12171072527993079</v>
      </c>
      <c r="JG147" s="86">
        <f t="shared" si="351"/>
        <v>0.15370670297294886</v>
      </c>
      <c r="JH147" s="86">
        <f t="shared" si="352"/>
        <v>0.16789315765717303</v>
      </c>
      <c r="JI147" s="86">
        <f t="shared" si="353"/>
        <v>5.7253547101220589E-2</v>
      </c>
      <c r="JJ147" s="86">
        <f t="shared" si="354"/>
        <v>4.548139618246546E-2</v>
      </c>
      <c r="JK147" s="86">
        <f t="shared" si="355"/>
        <v>2.6295803518527897E-2</v>
      </c>
      <c r="JL147" s="86">
        <f t="shared" si="356"/>
        <v>2.7980184180403652E-2</v>
      </c>
      <c r="JM147" s="86">
        <f t="shared" si="357"/>
        <v>4.6888662064682333E-2</v>
      </c>
    </row>
    <row r="148" spans="2:273" x14ac:dyDescent="0.25">
      <c r="B148" s="2">
        <v>121</v>
      </c>
      <c r="C148" s="37">
        <v>44.466999999999999</v>
      </c>
      <c r="D148" s="37">
        <v>49.081000000000003</v>
      </c>
      <c r="E148" s="37">
        <v>49.081000000000003</v>
      </c>
      <c r="F148" s="37">
        <v>54.402999999999999</v>
      </c>
      <c r="G148" s="37">
        <v>55.645000000000003</v>
      </c>
      <c r="H148" s="37">
        <v>58.015999999999998</v>
      </c>
      <c r="I148" s="37">
        <v>57.194000000000003</v>
      </c>
      <c r="J148" s="37">
        <v>60.031999999999996</v>
      </c>
      <c r="K148" s="37">
        <v>65.209999999999994</v>
      </c>
      <c r="L148" s="37">
        <v>67.225999999999999</v>
      </c>
      <c r="M148" s="37">
        <v>58.064999999999998</v>
      </c>
      <c r="N148" s="37">
        <v>55.145000000000003</v>
      </c>
      <c r="O148" s="37">
        <v>56.113</v>
      </c>
      <c r="P148" s="37">
        <v>58.79</v>
      </c>
      <c r="Q148" s="37">
        <v>70.451999999999998</v>
      </c>
      <c r="S148" s="4">
        <f t="shared" si="229"/>
        <v>45.456221425211815</v>
      </c>
      <c r="T148" s="4">
        <f t="shared" si="230"/>
        <v>48.277758098604323</v>
      </c>
      <c r="U148" s="4">
        <f t="shared" si="231"/>
        <v>47.702794211714156</v>
      </c>
      <c r="V148" s="4">
        <f t="shared" si="232"/>
        <v>53.739095234444278</v>
      </c>
      <c r="W148" s="4">
        <f t="shared" si="233"/>
        <v>57.440056473653513</v>
      </c>
      <c r="X148" s="4">
        <f t="shared" si="234"/>
        <v>58.432216273947901</v>
      </c>
      <c r="Y148" s="4">
        <f t="shared" si="235"/>
        <v>58.044716740576824</v>
      </c>
      <c r="Z148" s="4">
        <f t="shared" si="236"/>
        <v>62.853860979456478</v>
      </c>
      <c r="AA148" s="4">
        <f t="shared" si="237"/>
        <v>65.148176328579055</v>
      </c>
      <c r="AB148" s="4">
        <f t="shared" si="238"/>
        <v>67.845318963478917</v>
      </c>
      <c r="AC148" s="4">
        <f t="shared" si="239"/>
        <v>58.40190288327225</v>
      </c>
      <c r="AD148" s="4">
        <f t="shared" si="240"/>
        <v>56.139374019388207</v>
      </c>
      <c r="AE148" s="4">
        <f t="shared" si="241"/>
        <v>55.710850206817192</v>
      </c>
      <c r="AF148" s="4">
        <f t="shared" si="242"/>
        <v>60.408946214672419</v>
      </c>
      <c r="AG148" s="4">
        <f t="shared" si="243"/>
        <v>73.131967305169283</v>
      </c>
      <c r="AI148" s="4">
        <f t="shared" si="244"/>
        <v>-0.98922142521181655</v>
      </c>
      <c r="AJ148" s="4">
        <f t="shared" si="245"/>
        <v>0.80324190139567975</v>
      </c>
      <c r="AK148" s="4">
        <f t="shared" si="246"/>
        <v>1.3782057882858467</v>
      </c>
      <c r="AL148" s="4">
        <f t="shared" si="247"/>
        <v>0.66390476555572064</v>
      </c>
      <c r="AM148" s="4">
        <f t="shared" si="248"/>
        <v>-1.79505647365351</v>
      </c>
      <c r="AN148" s="4">
        <f t="shared" si="249"/>
        <v>-0.41621627394790295</v>
      </c>
      <c r="AO148" s="4">
        <f t="shared" si="250"/>
        <v>-0.85071674057682145</v>
      </c>
      <c r="AP148" s="4">
        <f t="shared" si="251"/>
        <v>-2.8218609794564813</v>
      </c>
      <c r="AQ148" s="4">
        <f t="shared" si="252"/>
        <v>6.1823671420938808E-2</v>
      </c>
      <c r="AR148" s="4">
        <f t="shared" si="253"/>
        <v>-0.61931896347891779</v>
      </c>
      <c r="AS148" s="4">
        <f t="shared" si="254"/>
        <v>-0.33690288327225204</v>
      </c>
      <c r="AT148" s="4">
        <f t="shared" si="255"/>
        <v>-0.99437401938820358</v>
      </c>
      <c r="AU148" s="4">
        <f t="shared" si="256"/>
        <v>0.40214979318280797</v>
      </c>
      <c r="AV148" s="4">
        <f t="shared" si="436"/>
        <v>-1.6189462146724196</v>
      </c>
      <c r="AW148" s="4">
        <f t="shared" si="436"/>
        <v>-2.6799673051692849</v>
      </c>
      <c r="AY148" s="2">
        <f t="shared" si="308"/>
        <v>45.456221425211815</v>
      </c>
      <c r="AZ148" s="2">
        <f t="shared" si="359"/>
        <v>45.444437905448517</v>
      </c>
      <c r="BA148" s="2">
        <f t="shared" si="360"/>
        <v>45.398367211304063</v>
      </c>
      <c r="BB148" s="2">
        <f t="shared" si="361"/>
        <v>48.252861324175058</v>
      </c>
      <c r="BC148" s="2">
        <f t="shared" si="362"/>
        <v>51.034658865664689</v>
      </c>
      <c r="BD148" s="2">
        <f t="shared" si="363"/>
        <v>52.929237956276374</v>
      </c>
      <c r="BE148" s="2">
        <f t="shared" si="364"/>
        <v>53.137085416730052</v>
      </c>
      <c r="BF148" s="2">
        <f t="shared" si="365"/>
        <v>53.053719104860122</v>
      </c>
      <c r="BG148" s="2">
        <f t="shared" si="366"/>
        <v>53.89787468157391</v>
      </c>
      <c r="BH148" s="2">
        <f t="shared" si="367"/>
        <v>53.697289749859024</v>
      </c>
      <c r="BI148" s="2">
        <f t="shared" si="368"/>
        <v>50.66634449713434</v>
      </c>
      <c r="BJ148" s="2">
        <f t="shared" si="369"/>
        <v>49.376761832483837</v>
      </c>
      <c r="BK148" s="2">
        <f t="shared" si="370"/>
        <v>50.729898351491819</v>
      </c>
      <c r="BL148" s="2">
        <f t="shared" si="371"/>
        <v>53.417962208405918</v>
      </c>
      <c r="BM148" s="2">
        <f t="shared" si="372"/>
        <v>54.3291619956658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74.310340896199648</v>
      </c>
      <c r="DL148" s="2">
        <f t="shared" si="437"/>
        <v>73.366191691651153</v>
      </c>
      <c r="DM148" s="2">
        <f t="shared" si="437"/>
        <v>72.193753531588499</v>
      </c>
      <c r="DN148" s="2">
        <f t="shared" si="437"/>
        <v>82.21695306553913</v>
      </c>
      <c r="DO148" s="2">
        <f t="shared" si="437"/>
        <v>80.766486710963477</v>
      </c>
      <c r="DP148" s="2">
        <f t="shared" si="437"/>
        <v>75.615543716068345</v>
      </c>
      <c r="DQ148" s="2">
        <f t="shared" si="437"/>
        <v>81.066218040873864</v>
      </c>
      <c r="DR148" s="2">
        <f t="shared" si="437"/>
        <v>79.77538154660617</v>
      </c>
      <c r="DS148" s="2">
        <f t="shared" si="437"/>
        <v>80.228714285714275</v>
      </c>
      <c r="DT148" s="2">
        <f t="shared" si="437"/>
        <v>82.373839045998423</v>
      </c>
      <c r="DU148" s="2">
        <f t="shared" si="437"/>
        <v>81.133478048780518</v>
      </c>
      <c r="DV148" s="2">
        <f t="shared" si="437"/>
        <v>79.43116306080006</v>
      </c>
      <c r="DW148" s="2">
        <f t="shared" si="437"/>
        <v>76.198744186046525</v>
      </c>
      <c r="DX148" s="2">
        <f t="shared" si="437"/>
        <v>79.376941827541813</v>
      </c>
      <c r="DY148" s="2">
        <f t="shared" si="437"/>
        <v>75.249147950089124</v>
      </c>
      <c r="EA148" s="2">
        <f t="shared" si="228"/>
        <v>45.430399651853634</v>
      </c>
      <c r="EB148" s="2">
        <f t="shared" si="290"/>
        <v>45.421714645346256</v>
      </c>
      <c r="EC148" s="2">
        <f t="shared" si="291"/>
        <v>45.372059560914565</v>
      </c>
      <c r="ED148" s="2">
        <f t="shared" si="292"/>
        <v>48.211478469650579</v>
      </c>
      <c r="EE148" s="2">
        <f t="shared" si="293"/>
        <v>51.01081674848399</v>
      </c>
      <c r="EF148" s="2">
        <f t="shared" si="294"/>
        <v>52.906104090701255</v>
      </c>
      <c r="EG148" s="2">
        <f t="shared" si="295"/>
        <v>53.108244484104816</v>
      </c>
      <c r="EH148" s="2">
        <f t="shared" si="296"/>
        <v>53.024327875199205</v>
      </c>
      <c r="EI148" s="2">
        <f t="shared" si="297"/>
        <v>53.871643159220426</v>
      </c>
      <c r="EJ148" s="2">
        <f t="shared" si="298"/>
        <v>53.669730487260978</v>
      </c>
      <c r="EK148" s="2">
        <f t="shared" si="299"/>
        <v>50.634294991322406</v>
      </c>
      <c r="EL148" s="2">
        <f t="shared" si="300"/>
        <v>49.351559887994405</v>
      </c>
      <c r="EM148" s="2">
        <f t="shared" si="301"/>
        <v>50.701890339632598</v>
      </c>
      <c r="EN148" s="2">
        <f t="shared" si="302"/>
        <v>53.386820512289006</v>
      </c>
      <c r="EO148" s="2">
        <f t="shared" si="303"/>
        <v>54.307358032123624</v>
      </c>
      <c r="EQ148" s="2">
        <f t="shared" si="304"/>
        <v>45.595997418908723</v>
      </c>
      <c r="ER148" s="2">
        <f t="shared" si="438"/>
        <v>45.487241087442527</v>
      </c>
      <c r="ES148" s="2">
        <f t="shared" si="438"/>
        <v>45.468690430518677</v>
      </c>
      <c r="ET148" s="2">
        <f t="shared" si="438"/>
        <v>48.59126378041276</v>
      </c>
      <c r="EU148" s="2">
        <f t="shared" si="438"/>
        <v>50.988057222031941</v>
      </c>
      <c r="EV148" s="2">
        <f t="shared" si="438"/>
        <v>53.011195878362599</v>
      </c>
      <c r="EW148" s="2">
        <f t="shared" si="438"/>
        <v>53.247850619497541</v>
      </c>
      <c r="EX148" s="2">
        <f t="shared" si="438"/>
        <v>53.17259131969201</v>
      </c>
      <c r="EY148" s="2">
        <f t="shared" si="438"/>
        <v>53.975477026117645</v>
      </c>
      <c r="EZ148" s="2">
        <f t="shared" si="438"/>
        <v>53.769835069109988</v>
      </c>
      <c r="FA148" s="2">
        <f t="shared" si="438"/>
        <v>50.696415623704638</v>
      </c>
      <c r="FB148" s="2">
        <f t="shared" si="438"/>
        <v>49.267769903462522</v>
      </c>
      <c r="FC148" s="2">
        <f t="shared" si="438"/>
        <v>50.907671262971128</v>
      </c>
      <c r="FD148" s="2">
        <f t="shared" si="438"/>
        <v>53.420278155690113</v>
      </c>
      <c r="FE148" s="2">
        <f t="shared" si="438"/>
        <v>54.090003670435514</v>
      </c>
      <c r="FG148" s="2">
        <f t="shared" si="306"/>
        <v>0.9992667237995837</v>
      </c>
      <c r="FH148" s="2">
        <f t="shared" si="439"/>
        <v>0.99928737037858828</v>
      </c>
      <c r="FI148" s="2">
        <f t="shared" si="439"/>
        <v>0.99912181148719892</v>
      </c>
      <c r="FJ148" s="2">
        <f t="shared" si="439"/>
        <v>0.99918750092495889</v>
      </c>
      <c r="FK148" s="2">
        <f t="shared" si="439"/>
        <v>0.99917563059811598</v>
      </c>
      <c r="FL148" s="2">
        <f t="shared" si="439"/>
        <v>0.99912276776747155</v>
      </c>
      <c r="FM148" s="2">
        <f t="shared" si="439"/>
        <v>0.99911872818716174</v>
      </c>
      <c r="FN148" s="2">
        <f t="shared" si="439"/>
        <v>0.99911205775942991</v>
      </c>
      <c r="FO148" s="2">
        <f t="shared" si="439"/>
        <v>0.99915378329388294</v>
      </c>
      <c r="FP148" s="2">
        <f t="shared" si="439"/>
        <v>0.99917608603293218</v>
      </c>
      <c r="FQ148" s="2">
        <f t="shared" si="439"/>
        <v>0.99901155478919756</v>
      </c>
      <c r="FR148" s="2">
        <f t="shared" si="439"/>
        <v>0.99908457960438213</v>
      </c>
      <c r="FS148" s="2">
        <f t="shared" si="439"/>
        <v>0.99910039706027254</v>
      </c>
      <c r="FT148" s="2">
        <f t="shared" si="439"/>
        <v>0.9988267576934392</v>
      </c>
      <c r="FU148" s="2">
        <f t="shared" si="439"/>
        <v>0.9987460891358062</v>
      </c>
      <c r="FW148" s="2">
        <f t="shared" si="324"/>
        <v>2.8048686023268779E-2</v>
      </c>
      <c r="FX148" s="2">
        <f t="shared" si="376"/>
        <v>4.2871212205786366E-2</v>
      </c>
      <c r="FY148" s="2">
        <f t="shared" si="377"/>
        <v>2.8491380258361416E-2</v>
      </c>
      <c r="FZ148" s="2">
        <f t="shared" si="378"/>
        <v>3.6213717274593119E-2</v>
      </c>
      <c r="GA148" s="2">
        <f t="shared" si="379"/>
        <v>3.0209181653048971E-2</v>
      </c>
      <c r="GB148" s="2">
        <f t="shared" si="380"/>
        <v>3.0567689679399997E-2</v>
      </c>
      <c r="GC148" s="2">
        <f t="shared" si="381"/>
        <v>3.0101532241081856E-2</v>
      </c>
      <c r="GD148" s="2">
        <f t="shared" si="382"/>
        <v>3.8025820495463304E-2</v>
      </c>
      <c r="GE148" s="2">
        <f t="shared" si="383"/>
        <v>3.7827045830992848E-2</v>
      </c>
      <c r="GF148" s="2">
        <f t="shared" si="384"/>
        <v>3.9054622396563383E-2</v>
      </c>
      <c r="GG148" s="2">
        <f t="shared" si="385"/>
        <v>3.0629668637177063E-2</v>
      </c>
      <c r="GH148" s="2">
        <f t="shared" si="386"/>
        <v>2.7849841005247917E-2</v>
      </c>
      <c r="GI148" s="2">
        <f t="shared" si="387"/>
        <v>2.4642552394607622E-2</v>
      </c>
      <c r="GJ148" s="2">
        <f t="shared" si="388"/>
        <v>1.9397248916457589E-2</v>
      </c>
      <c r="GK148" s="2">
        <f t="shared" si="389"/>
        <v>2.0497285248941882E-2</v>
      </c>
      <c r="GM148" s="86">
        <f t="shared" si="325"/>
        <v>5.9083693435933964E-80</v>
      </c>
      <c r="GN148" s="86">
        <f t="shared" si="390"/>
        <v>1.2812405495202808E-103</v>
      </c>
      <c r="GO148" s="86">
        <f t="shared" si="391"/>
        <v>1.4274323201755092E-131</v>
      </c>
      <c r="GP148" s="86">
        <f t="shared" si="392"/>
        <v>5.5549899125768488E-133</v>
      </c>
      <c r="GQ148" s="86">
        <f t="shared" si="393"/>
        <v>6.6790737371320936E-154</v>
      </c>
      <c r="GR148" s="86">
        <f t="shared" si="394"/>
        <v>8.4493495752747941E-193</v>
      </c>
      <c r="GS148" s="86">
        <f t="shared" si="395"/>
        <v>6.0044872185613664E-199</v>
      </c>
      <c r="GT148" s="86">
        <f t="shared" si="396"/>
        <v>5.1623934244163469E-124</v>
      </c>
      <c r="GU148" s="86">
        <f t="shared" si="397"/>
        <v>8.4604209819341395E-157</v>
      </c>
      <c r="GV148" s="86">
        <f t="shared" si="398"/>
        <v>3.1209176490859648E-159</v>
      </c>
      <c r="GW148" s="86">
        <f t="shared" si="399"/>
        <v>5.6191867485154598E-139</v>
      </c>
      <c r="GX148" s="86">
        <f t="shared" si="400"/>
        <v>8.3098423197536286E-118</v>
      </c>
      <c r="GY148" s="86">
        <f t="shared" si="401"/>
        <v>6.532514253051848E-94</v>
      </c>
      <c r="GZ148" s="86">
        <f t="shared" si="402"/>
        <v>5.1234485724489297E-65</v>
      </c>
      <c r="HA148" s="86">
        <f t="shared" si="403"/>
        <v>2.3846080706491182E-106</v>
      </c>
      <c r="HC148" s="86">
        <f t="shared" si="326"/>
        <v>9.8658013515220227E-31</v>
      </c>
      <c r="HD148" s="86">
        <f t="shared" si="404"/>
        <v>9.3425702986637746E-40</v>
      </c>
      <c r="HE148" s="86">
        <f t="shared" si="405"/>
        <v>2.1715649945186797E-47</v>
      </c>
      <c r="HF148" s="86">
        <f t="shared" si="406"/>
        <v>5.0106820335378262E-55</v>
      </c>
      <c r="HG148" s="86">
        <f t="shared" si="407"/>
        <v>5.2997062196283297E-51</v>
      </c>
      <c r="HH148" s="86">
        <f t="shared" si="408"/>
        <v>3.738659199600878E-80</v>
      </c>
      <c r="HI148" s="86">
        <f t="shared" si="409"/>
        <v>1.0763790405250577E-58</v>
      </c>
      <c r="HJ148" s="86">
        <f t="shared" si="410"/>
        <v>2.9573773779020231E-47</v>
      </c>
      <c r="HK148" s="86">
        <f t="shared" si="411"/>
        <v>5.5595218385195363E-64</v>
      </c>
      <c r="HL148" s="86">
        <f t="shared" si="412"/>
        <v>1.506838448453953E-58</v>
      </c>
      <c r="HM148" s="86">
        <f t="shared" si="413"/>
        <v>4.7299288243290056E-42</v>
      </c>
      <c r="HN148" s="86">
        <f t="shared" si="414"/>
        <v>1.5244082548929162E-46</v>
      </c>
      <c r="HO148" s="86">
        <f t="shared" si="415"/>
        <v>3.894405772842854E-35</v>
      </c>
      <c r="HP148" s="86">
        <f t="shared" si="416"/>
        <v>5.3543047288154074E-35</v>
      </c>
      <c r="HQ148" s="86">
        <f t="shared" si="417"/>
        <v>2.8476424060383882E-38</v>
      </c>
      <c r="HS148" s="86">
        <f t="shared" si="327"/>
        <v>8.4854187831904737E-2</v>
      </c>
      <c r="HT148" s="86">
        <f t="shared" si="418"/>
        <v>0.28438059799616283</v>
      </c>
      <c r="HU148" s="86">
        <f t="shared" si="419"/>
        <v>9.8467468844642692E-2</v>
      </c>
      <c r="HV148" s="86">
        <f t="shared" si="420"/>
        <v>0.19666071896671242</v>
      </c>
      <c r="HW148" s="86">
        <f t="shared" si="421"/>
        <v>0.18562080110634785</v>
      </c>
      <c r="HX148" s="86">
        <f t="shared" si="422"/>
        <v>0.12466465018712737</v>
      </c>
      <c r="HY148" s="86">
        <f t="shared" si="423"/>
        <v>9.4355003403926108E-2</v>
      </c>
      <c r="HZ148" s="86">
        <f t="shared" si="424"/>
        <v>0.18745993927617172</v>
      </c>
      <c r="IA148" s="86">
        <f t="shared" si="425"/>
        <v>0.224810179021601</v>
      </c>
      <c r="IB148" s="86">
        <f t="shared" si="426"/>
        <v>0.24576501335465159</v>
      </c>
      <c r="IC148" s="86">
        <f t="shared" si="427"/>
        <v>9.6674254966592182E-2</v>
      </c>
      <c r="ID148" s="86">
        <f t="shared" si="428"/>
        <v>7.6621562493934259E-2</v>
      </c>
      <c r="IE148" s="86">
        <f t="shared" si="429"/>
        <v>4.5780534802624138E-2</v>
      </c>
      <c r="IF148" s="86">
        <f t="shared" si="430"/>
        <v>4.4577216345464465E-2</v>
      </c>
      <c r="IG148" s="86">
        <f t="shared" si="431"/>
        <v>6.5741156890687394E-2</v>
      </c>
      <c r="II148" s="86">
        <f t="shared" si="328"/>
        <v>1.812310239679234E-25</v>
      </c>
      <c r="IJ148" s="86">
        <f t="shared" si="329"/>
        <v>3.5644591003671119E-15</v>
      </c>
      <c r="IK148" s="86">
        <f t="shared" si="330"/>
        <v>1.3360938616781136E-24</v>
      </c>
      <c r="IL148" s="86">
        <f t="shared" si="331"/>
        <v>1.6622681257878756E-22</v>
      </c>
      <c r="IM148" s="86">
        <f t="shared" si="332"/>
        <v>1.180343536025742E-23</v>
      </c>
      <c r="IN148" s="86">
        <f t="shared" si="333"/>
        <v>4.1263157670160495E-24</v>
      </c>
      <c r="IO148" s="86">
        <f t="shared" si="334"/>
        <v>1.0030315649400806E-25</v>
      </c>
      <c r="IP148" s="86">
        <f t="shared" si="335"/>
        <v>3.4373707671574108E-23</v>
      </c>
      <c r="IQ148" s="86">
        <f t="shared" si="336"/>
        <v>2.1797713168890337E-21</v>
      </c>
      <c r="IR148" s="86">
        <f t="shared" si="337"/>
        <v>9.288331363888429E-23</v>
      </c>
      <c r="IS148" s="86">
        <f t="shared" si="338"/>
        <v>4.3752997812909315E-26</v>
      </c>
      <c r="IT148" s="86">
        <f t="shared" si="339"/>
        <v>6.4571135193592765E-25</v>
      </c>
      <c r="IU148" s="86">
        <f t="shared" si="340"/>
        <v>4.7499636919506508E-25</v>
      </c>
      <c r="IV148" s="86">
        <f t="shared" si="341"/>
        <v>7.4460339816963542E-16</v>
      </c>
      <c r="IW148" s="86">
        <f t="shared" si="342"/>
        <v>5.4338000941711193E-23</v>
      </c>
      <c r="IY148" s="86">
        <f t="shared" si="343"/>
        <v>8.4854187831904737E-2</v>
      </c>
      <c r="IZ148" s="86">
        <f t="shared" si="344"/>
        <v>0.28438059799616638</v>
      </c>
      <c r="JA148" s="86">
        <f t="shared" si="345"/>
        <v>9.8467468844642692E-2</v>
      </c>
      <c r="JB148" s="86">
        <f t="shared" si="346"/>
        <v>0.19666071896671242</v>
      </c>
      <c r="JC148" s="86">
        <f t="shared" si="347"/>
        <v>0.18562080110634785</v>
      </c>
      <c r="JD148" s="86">
        <f t="shared" si="348"/>
        <v>0.12466465018712737</v>
      </c>
      <c r="JE148" s="86">
        <f t="shared" si="349"/>
        <v>9.4355003403926108E-2</v>
      </c>
      <c r="JF148" s="86">
        <f t="shared" si="350"/>
        <v>0.18745993927617172</v>
      </c>
      <c r="JG148" s="86">
        <f t="shared" si="351"/>
        <v>0.224810179021601</v>
      </c>
      <c r="JH148" s="86">
        <f t="shared" si="352"/>
        <v>0.24576501335465159</v>
      </c>
      <c r="JI148" s="86">
        <f t="shared" si="353"/>
        <v>9.6674254966592182E-2</v>
      </c>
      <c r="JJ148" s="86">
        <f t="shared" si="354"/>
        <v>7.6621562493934259E-2</v>
      </c>
      <c r="JK148" s="86">
        <f t="shared" si="355"/>
        <v>4.5780534802624138E-2</v>
      </c>
      <c r="JL148" s="86">
        <f t="shared" si="356"/>
        <v>4.4577216345465208E-2</v>
      </c>
      <c r="JM148" s="86">
        <f t="shared" si="357"/>
        <v>6.5741156890687394E-2</v>
      </c>
    </row>
    <row r="149" spans="2:273" x14ac:dyDescent="0.25">
      <c r="B149" s="2">
        <v>122</v>
      </c>
      <c r="C149" s="37">
        <v>42.3</v>
      </c>
      <c r="D149" s="37">
        <v>48.435000000000002</v>
      </c>
      <c r="E149" s="37">
        <v>48.677</v>
      </c>
      <c r="F149" s="37">
        <v>55.371000000000002</v>
      </c>
      <c r="G149" s="37">
        <v>60.435000000000002</v>
      </c>
      <c r="H149" s="37">
        <v>57.435000000000002</v>
      </c>
      <c r="I149" s="37">
        <v>60.081000000000003</v>
      </c>
      <c r="J149" s="37">
        <v>64.757999999999996</v>
      </c>
      <c r="K149" s="37">
        <v>66.725999999999999</v>
      </c>
      <c r="L149" s="37">
        <v>70.338999999999999</v>
      </c>
      <c r="M149" s="37">
        <v>62.418999999999997</v>
      </c>
      <c r="N149" s="37">
        <v>59.468000000000004</v>
      </c>
      <c r="O149" s="37">
        <v>56.435000000000002</v>
      </c>
      <c r="P149" s="37">
        <v>62.371000000000002</v>
      </c>
      <c r="Q149" s="37">
        <v>78.887</v>
      </c>
      <c r="S149" s="4">
        <f t="shared" si="229"/>
        <v>45.302706206787185</v>
      </c>
      <c r="T149" s="4">
        <f t="shared" si="230"/>
        <v>48.504239549294432</v>
      </c>
      <c r="U149" s="4">
        <f t="shared" si="231"/>
        <v>48.468934526555962</v>
      </c>
      <c r="V149" s="4">
        <f t="shared" si="232"/>
        <v>54.906119023324059</v>
      </c>
      <c r="W149" s="4">
        <f t="shared" si="233"/>
        <v>58.951707420864338</v>
      </c>
      <c r="X149" s="4">
        <f t="shared" si="234"/>
        <v>60.249634153221244</v>
      </c>
      <c r="Y149" s="4">
        <f t="shared" si="235"/>
        <v>59.986508578948168</v>
      </c>
      <c r="Z149" s="4">
        <f t="shared" si="236"/>
        <v>65.377717899141118</v>
      </c>
      <c r="AA149" s="4">
        <f t="shared" si="237"/>
        <v>67.41561828180393</v>
      </c>
      <c r="AB149" s="4">
        <f t="shared" si="238"/>
        <v>70.460576857292082</v>
      </c>
      <c r="AC149" s="4">
        <f t="shared" si="239"/>
        <v>61.566054909765526</v>
      </c>
      <c r="AD149" s="4">
        <f t="shared" si="240"/>
        <v>59.040765274020565</v>
      </c>
      <c r="AE149" s="4">
        <f t="shared" si="241"/>
        <v>58.173581704019981</v>
      </c>
      <c r="AF149" s="4">
        <f t="shared" si="242"/>
        <v>63.332204492054196</v>
      </c>
      <c r="AG149" s="4">
        <f t="shared" si="243"/>
        <v>78.63895800185864</v>
      </c>
      <c r="AI149" s="4">
        <f t="shared" si="244"/>
        <v>-3.0027062067871881</v>
      </c>
      <c r="AJ149" s="4">
        <f t="shared" si="245"/>
        <v>-6.9239549294429992E-2</v>
      </c>
      <c r="AK149" s="4">
        <f t="shared" si="246"/>
        <v>0.20806547344403725</v>
      </c>
      <c r="AL149" s="4">
        <f t="shared" si="247"/>
        <v>0.46488097667594275</v>
      </c>
      <c r="AM149" s="4">
        <f t="shared" si="248"/>
        <v>1.4832925791356644</v>
      </c>
      <c r="AN149" s="4">
        <f t="shared" si="249"/>
        <v>-2.8146341532212418</v>
      </c>
      <c r="AO149" s="4">
        <f t="shared" si="250"/>
        <v>9.4491421051834834E-2</v>
      </c>
      <c r="AP149" s="4">
        <f t="shared" si="251"/>
        <v>-0.61971789914112207</v>
      </c>
      <c r="AQ149" s="4">
        <f t="shared" si="252"/>
        <v>-0.6896182818039307</v>
      </c>
      <c r="AR149" s="4">
        <f t="shared" si="253"/>
        <v>-0.12157685729208367</v>
      </c>
      <c r="AS149" s="4">
        <f t="shared" si="254"/>
        <v>0.85294509023447063</v>
      </c>
      <c r="AT149" s="4">
        <f t="shared" si="255"/>
        <v>0.42723472597943868</v>
      </c>
      <c r="AU149" s="4">
        <f t="shared" si="256"/>
        <v>-1.7385817040199782</v>
      </c>
      <c r="AV149" s="4">
        <f t="shared" si="436"/>
        <v>-0.96120449205419334</v>
      </c>
      <c r="AW149" s="4">
        <f t="shared" si="436"/>
        <v>0.24804199814136041</v>
      </c>
      <c r="AY149" s="2">
        <f t="shared" si="308"/>
        <v>45.302706206787185</v>
      </c>
      <c r="AZ149" s="2">
        <f t="shared" si="359"/>
        <v>45.312368754645526</v>
      </c>
      <c r="BA149" s="2">
        <f t="shared" si="360"/>
        <v>45.244852212214845</v>
      </c>
      <c r="BB149" s="2">
        <f t="shared" si="361"/>
        <v>48.043897668249429</v>
      </c>
      <c r="BC149" s="2">
        <f t="shared" si="362"/>
        <v>50.888874897244357</v>
      </c>
      <c r="BD149" s="2">
        <f t="shared" si="363"/>
        <v>52.796389575683321</v>
      </c>
      <c r="BE149" s="2">
        <f t="shared" si="364"/>
        <v>52.991850808702743</v>
      </c>
      <c r="BF149" s="2">
        <f t="shared" si="365"/>
        <v>52.920342897293139</v>
      </c>
      <c r="BG149" s="2">
        <f t="shared" si="366"/>
        <v>53.782458487567787</v>
      </c>
      <c r="BH149" s="2">
        <f t="shared" si="367"/>
        <v>53.580225953499166</v>
      </c>
      <c r="BI149" s="2">
        <f t="shared" si="368"/>
        <v>50.53584852403398</v>
      </c>
      <c r="BJ149" s="2">
        <f t="shared" si="369"/>
        <v>49.254093996415008</v>
      </c>
      <c r="BK149" s="2">
        <f t="shared" si="370"/>
        <v>50.609272821687128</v>
      </c>
      <c r="BL149" s="2">
        <f t="shared" si="371"/>
        <v>53.305476641567175</v>
      </c>
      <c r="BM149" s="2">
        <f t="shared" si="372"/>
        <v>54.257144424078987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74.469710315209454</v>
      </c>
      <c r="DL149" s="2">
        <f t="shared" si="437"/>
        <v>73.493421980930776</v>
      </c>
      <c r="DM149" s="2">
        <f t="shared" si="437"/>
        <v>72.307309888447747</v>
      </c>
      <c r="DN149" s="2">
        <f t="shared" si="437"/>
        <v>82.375129386892198</v>
      </c>
      <c r="DO149" s="2">
        <f t="shared" si="437"/>
        <v>80.905776804590772</v>
      </c>
      <c r="DP149" s="2">
        <f t="shared" si="437"/>
        <v>75.679665262134307</v>
      </c>
      <c r="DQ149" s="2">
        <f t="shared" si="437"/>
        <v>81.190060817477104</v>
      </c>
      <c r="DR149" s="2">
        <f t="shared" si="437"/>
        <v>79.883023066742297</v>
      </c>
      <c r="DS149" s="2">
        <f t="shared" si="437"/>
        <v>80.327817577771057</v>
      </c>
      <c r="DT149" s="2">
        <f t="shared" si="437"/>
        <v>82.493949328795608</v>
      </c>
      <c r="DU149" s="2">
        <f t="shared" si="437"/>
        <v>81.264273170731741</v>
      </c>
      <c r="DV149" s="2">
        <f t="shared" si="437"/>
        <v>79.565546173999962</v>
      </c>
      <c r="DW149" s="2">
        <f t="shared" si="437"/>
        <v>76.297511627906999</v>
      </c>
      <c r="DX149" s="2">
        <f t="shared" si="437"/>
        <v>79.534071428571409</v>
      </c>
      <c r="DY149" s="2">
        <f t="shared" si="437"/>
        <v>75.396062388591801</v>
      </c>
      <c r="EA149" s="2">
        <f t="shared" ref="EA149:EA212" si="440">CE$228*$B149+CE$229</f>
        <v>45.277289206201054</v>
      </c>
      <c r="EB149" s="2">
        <f t="shared" si="290"/>
        <v>45.29066504860026</v>
      </c>
      <c r="EC149" s="2">
        <f t="shared" si="291"/>
        <v>45.219697463314752</v>
      </c>
      <c r="ED149" s="2">
        <f t="shared" si="292"/>
        <v>48.001678659783565</v>
      </c>
      <c r="EE149" s="2">
        <f t="shared" si="293"/>
        <v>50.866968408894039</v>
      </c>
      <c r="EF149" s="2">
        <f t="shared" si="294"/>
        <v>52.774084557573488</v>
      </c>
      <c r="EG149" s="2">
        <f t="shared" si="295"/>
        <v>52.964020326411259</v>
      </c>
      <c r="EH149" s="2">
        <f t="shared" si="296"/>
        <v>52.891569330678067</v>
      </c>
      <c r="EI149" s="2">
        <f t="shared" si="297"/>
        <v>53.75725787624409</v>
      </c>
      <c r="EJ149" s="2">
        <f t="shared" si="298"/>
        <v>53.553781164631779</v>
      </c>
      <c r="EK149" s="2">
        <f t="shared" si="299"/>
        <v>50.505746172468292</v>
      </c>
      <c r="EL149" s="2">
        <f t="shared" si="300"/>
        <v>49.231581169058458</v>
      </c>
      <c r="EM149" s="2">
        <f t="shared" si="301"/>
        <v>50.581647522135569</v>
      </c>
      <c r="EN149" s="2">
        <f t="shared" si="302"/>
        <v>53.276706958839199</v>
      </c>
      <c r="EO149" s="2">
        <f t="shared" si="303"/>
        <v>54.23817698223521</v>
      </c>
      <c r="EQ149" s="2">
        <f t="shared" si="304"/>
        <v>45.469424785324613</v>
      </c>
      <c r="ER149" s="2">
        <f t="shared" si="438"/>
        <v>45.362713440445489</v>
      </c>
      <c r="ES149" s="2">
        <f t="shared" si="438"/>
        <v>45.330696731411734</v>
      </c>
      <c r="ET149" s="2">
        <f t="shared" si="438"/>
        <v>48.424890227253442</v>
      </c>
      <c r="EU149" s="2">
        <f t="shared" si="438"/>
        <v>50.84639938817449</v>
      </c>
      <c r="EV149" s="2">
        <f t="shared" si="438"/>
        <v>52.893124336842128</v>
      </c>
      <c r="EW149" s="2">
        <f t="shared" si="438"/>
        <v>53.120283097568958</v>
      </c>
      <c r="EX149" s="2">
        <f t="shared" si="438"/>
        <v>53.057998891729582</v>
      </c>
      <c r="EY149" s="2">
        <f t="shared" si="438"/>
        <v>53.870819639394277</v>
      </c>
      <c r="EZ149" s="2">
        <f t="shared" si="438"/>
        <v>53.663880501308348</v>
      </c>
      <c r="FA149" s="2">
        <f t="shared" si="438"/>
        <v>50.576581131345499</v>
      </c>
      <c r="FB149" s="2">
        <f t="shared" si="438"/>
        <v>49.13917470768147</v>
      </c>
      <c r="FC149" s="2">
        <f t="shared" si="438"/>
        <v>50.823713310858082</v>
      </c>
      <c r="FD149" s="2">
        <f t="shared" si="438"/>
        <v>53.308321706576407</v>
      </c>
      <c r="FE149" s="2">
        <f t="shared" si="438"/>
        <v>54.004968801298055</v>
      </c>
      <c r="FG149" s="2">
        <f t="shared" si="306"/>
        <v>0.99933120100582851</v>
      </c>
      <c r="FH149" s="2">
        <f t="shared" si="439"/>
        <v>0.99935003330552141</v>
      </c>
      <c r="FI149" s="2">
        <f t="shared" si="439"/>
        <v>0.99919902066479716</v>
      </c>
      <c r="FJ149" s="2">
        <f t="shared" si="439"/>
        <v>0.99925893905732532</v>
      </c>
      <c r="FK149" s="2">
        <f t="shared" si="439"/>
        <v>0.99924811163119576</v>
      </c>
      <c r="FL149" s="2">
        <f t="shared" si="439"/>
        <v>0.99919989293749556</v>
      </c>
      <c r="FM149" s="2">
        <f t="shared" si="439"/>
        <v>0.99919620822635591</v>
      </c>
      <c r="FN149" s="2">
        <f t="shared" si="439"/>
        <v>0.99919012377682181</v>
      </c>
      <c r="FO149" s="2">
        <f t="shared" si="439"/>
        <v>0.99922818372375977</v>
      </c>
      <c r="FP149" s="2">
        <f t="shared" si="439"/>
        <v>0.99924852705293155</v>
      </c>
      <c r="FQ149" s="2">
        <f t="shared" si="439"/>
        <v>0.99909844884351284</v>
      </c>
      <c r="FR149" s="2">
        <f t="shared" si="439"/>
        <v>0.99916505942461009</v>
      </c>
      <c r="FS149" s="2">
        <f t="shared" si="439"/>
        <v>0.99917948741992646</v>
      </c>
      <c r="FT149" s="2">
        <f t="shared" si="439"/>
        <v>0.9989298798279318</v>
      </c>
      <c r="FU149" s="2">
        <f t="shared" si="439"/>
        <v>0.9988562935144869</v>
      </c>
      <c r="FW149" s="2">
        <f t="shared" si="324"/>
        <v>3.0671772182306857E-2</v>
      </c>
      <c r="FX149" s="2">
        <f t="shared" si="376"/>
        <v>4.6813721450171514E-2</v>
      </c>
      <c r="FY149" s="2">
        <f t="shared" si="377"/>
        <v>3.1154539726822743E-2</v>
      </c>
      <c r="FZ149" s="2">
        <f t="shared" si="378"/>
        <v>3.9569302812681166E-2</v>
      </c>
      <c r="GA149" s="2">
        <f t="shared" si="379"/>
        <v>3.3027449600641065E-2</v>
      </c>
      <c r="GB149" s="2">
        <f t="shared" si="380"/>
        <v>3.3418250956032923E-2</v>
      </c>
      <c r="GC149" s="2">
        <f t="shared" si="381"/>
        <v>3.2910098189879652E-2</v>
      </c>
      <c r="GD149" s="2">
        <f t="shared" si="382"/>
        <v>4.1542079192787601E-2</v>
      </c>
      <c r="GE149" s="2">
        <f t="shared" si="383"/>
        <v>4.132571340093847E-2</v>
      </c>
      <c r="GF149" s="2">
        <f t="shared" si="384"/>
        <v>4.2661795703652403E-2</v>
      </c>
      <c r="GG149" s="2">
        <f t="shared" si="385"/>
        <v>3.3485810059896606E-2</v>
      </c>
      <c r="GH149" s="2">
        <f t="shared" si="386"/>
        <v>3.0454914045964555E-2</v>
      </c>
      <c r="GI149" s="2">
        <f t="shared" si="387"/>
        <v>2.6955934499273707E-2</v>
      </c>
      <c r="GJ149" s="2">
        <f t="shared" si="388"/>
        <v>2.1228932431954669E-2</v>
      </c>
      <c r="GK149" s="2">
        <f t="shared" si="389"/>
        <v>2.2430469180745725E-2</v>
      </c>
      <c r="GM149" s="86">
        <f t="shared" si="325"/>
        <v>9.7099033315777603E-83</v>
      </c>
      <c r="GN149" s="86">
        <f t="shared" si="390"/>
        <v>2.8048459326141977E-107</v>
      </c>
      <c r="GO149" s="86">
        <f t="shared" si="391"/>
        <v>3.4512620081623724E-136</v>
      </c>
      <c r="GP149" s="86">
        <f t="shared" si="392"/>
        <v>1.3461331220316032E-137</v>
      </c>
      <c r="GQ149" s="86">
        <f t="shared" si="393"/>
        <v>3.1925795658190251E-159</v>
      </c>
      <c r="GR149" s="86">
        <f t="shared" si="394"/>
        <v>1.4118368539839558E-199</v>
      </c>
      <c r="GS149" s="86">
        <f t="shared" si="395"/>
        <v>5.4339869334277846E-206</v>
      </c>
      <c r="GT149" s="86">
        <f t="shared" si="396"/>
        <v>2.4864732523625738E-128</v>
      </c>
      <c r="GU149" s="86">
        <f t="shared" si="397"/>
        <v>2.9122001642141655E-162</v>
      </c>
      <c r="GV149" s="86">
        <f t="shared" si="398"/>
        <v>1.0047321604029525E-164</v>
      </c>
      <c r="GW149" s="86">
        <f t="shared" si="399"/>
        <v>7.1180095434605322E-144</v>
      </c>
      <c r="GX149" s="86">
        <f t="shared" si="400"/>
        <v>6.1395303608775421E-122</v>
      </c>
      <c r="GY149" s="86">
        <f t="shared" si="401"/>
        <v>3.2552704180294962E-97</v>
      </c>
      <c r="GZ149" s="86">
        <f t="shared" si="402"/>
        <v>2.8558255736659696E-67</v>
      </c>
      <c r="HA149" s="86">
        <f t="shared" si="403"/>
        <v>4.8295237817099765E-110</v>
      </c>
      <c r="HC149" s="86">
        <f t="shared" si="326"/>
        <v>1.5530076294190412E-32</v>
      </c>
      <c r="HD149" s="86">
        <f t="shared" si="404"/>
        <v>3.3530361766417185E-42</v>
      </c>
      <c r="HE149" s="86">
        <f t="shared" si="405"/>
        <v>2.7645443890787926E-50</v>
      </c>
      <c r="HF149" s="86">
        <f t="shared" si="406"/>
        <v>3.0629766671184617E-58</v>
      </c>
      <c r="HG149" s="86">
        <f t="shared" si="407"/>
        <v>5.2795058233769459E-54</v>
      </c>
      <c r="HH149" s="86">
        <f t="shared" si="408"/>
        <v>5.149935539881205E-85</v>
      </c>
      <c r="HI149" s="86">
        <f t="shared" si="409"/>
        <v>3.1028958731950808E-62</v>
      </c>
      <c r="HJ149" s="86">
        <f t="shared" si="410"/>
        <v>4.710047066550776E-50</v>
      </c>
      <c r="HK149" s="86">
        <f t="shared" si="411"/>
        <v>9.9693508359730698E-68</v>
      </c>
      <c r="HL149" s="86">
        <f t="shared" si="412"/>
        <v>6.5818461591222109E-62</v>
      </c>
      <c r="HM149" s="86">
        <f t="shared" si="413"/>
        <v>1.4812778771922982E-44</v>
      </c>
      <c r="HN149" s="86">
        <f t="shared" si="414"/>
        <v>2.2468661554983986E-49</v>
      </c>
      <c r="HO149" s="86">
        <f t="shared" si="415"/>
        <v>2.4980995869628227E-37</v>
      </c>
      <c r="HP149" s="86">
        <f t="shared" si="416"/>
        <v>3.3796713213418709E-37</v>
      </c>
      <c r="HQ149" s="86">
        <f t="shared" si="417"/>
        <v>1.2964090315147258E-40</v>
      </c>
      <c r="HS149" s="86">
        <f t="shared" si="327"/>
        <v>0.13458906126823367</v>
      </c>
      <c r="HT149" s="86">
        <f t="shared" si="418"/>
        <v>0.35816134914172482</v>
      </c>
      <c r="HU149" s="86">
        <f t="shared" si="419"/>
        <v>0.15248857120320955</v>
      </c>
      <c r="HV149" s="86">
        <f t="shared" si="420"/>
        <v>0.27720700636999479</v>
      </c>
      <c r="HW149" s="86">
        <f t="shared" si="421"/>
        <v>0.26197640388610244</v>
      </c>
      <c r="HX149" s="86">
        <f t="shared" si="422"/>
        <v>0.18791519154331804</v>
      </c>
      <c r="HY149" s="86">
        <f t="shared" si="423"/>
        <v>0.14938610720384712</v>
      </c>
      <c r="HZ149" s="86">
        <f t="shared" si="424"/>
        <v>0.26925131472336589</v>
      </c>
      <c r="IA149" s="86">
        <f t="shared" si="425"/>
        <v>0.30768725256942342</v>
      </c>
      <c r="IB149" s="86">
        <f t="shared" si="426"/>
        <v>0.33408709058663894</v>
      </c>
      <c r="IC149" s="86">
        <f t="shared" si="427"/>
        <v>0.1534074693698837</v>
      </c>
      <c r="ID149" s="86">
        <f t="shared" si="428"/>
        <v>0.12224156062100901</v>
      </c>
      <c r="IE149" s="86">
        <f t="shared" si="429"/>
        <v>7.5887777142751009E-2</v>
      </c>
      <c r="IF149" s="86">
        <f t="shared" si="430"/>
        <v>6.8744026528034172E-2</v>
      </c>
      <c r="IG149" s="86">
        <f t="shared" si="431"/>
        <v>9.0436944504048378E-2</v>
      </c>
      <c r="II149" s="86">
        <f t="shared" si="328"/>
        <v>3.0256716697918805E-24</v>
      </c>
      <c r="IJ149" s="86">
        <f t="shared" si="329"/>
        <v>2.2408832000652433E-14</v>
      </c>
      <c r="IK149" s="86">
        <f t="shared" si="330"/>
        <v>2.0400604502857617E-23</v>
      </c>
      <c r="IL149" s="86">
        <f t="shared" si="331"/>
        <v>2.3868182821201177E-21</v>
      </c>
      <c r="IM149" s="86">
        <f t="shared" si="332"/>
        <v>1.6865905860573183E-22</v>
      </c>
      <c r="IN149" s="86">
        <f t="shared" si="333"/>
        <v>6.2856397139114491E-23</v>
      </c>
      <c r="IO149" s="86">
        <f t="shared" si="334"/>
        <v>1.8302411263547115E-24</v>
      </c>
      <c r="IP149" s="86">
        <f t="shared" si="335"/>
        <v>5.6149039791128893E-22</v>
      </c>
      <c r="IQ149" s="86">
        <f t="shared" si="336"/>
        <v>2.8145568573614726E-20</v>
      </c>
      <c r="IR149" s="86">
        <f t="shared" si="337"/>
        <v>1.4695596261092747E-21</v>
      </c>
      <c r="IS149" s="86">
        <f t="shared" si="338"/>
        <v>8.4616532296121373E-25</v>
      </c>
      <c r="IT149" s="86">
        <f t="shared" si="339"/>
        <v>1.0049677458733286E-23</v>
      </c>
      <c r="IU149" s="86">
        <f t="shared" si="340"/>
        <v>6.8410901899559627E-24</v>
      </c>
      <c r="IV149" s="86">
        <f t="shared" si="341"/>
        <v>3.4437307236662594E-15</v>
      </c>
      <c r="IW149" s="86">
        <f t="shared" si="342"/>
        <v>5.5173363438528148E-22</v>
      </c>
      <c r="IY149" s="86">
        <f t="shared" si="343"/>
        <v>0.13458906126823367</v>
      </c>
      <c r="IZ149" s="86">
        <f t="shared" si="344"/>
        <v>0.35816134914174724</v>
      </c>
      <c r="JA149" s="86">
        <f t="shared" si="345"/>
        <v>0.15248857120320955</v>
      </c>
      <c r="JB149" s="86">
        <f t="shared" si="346"/>
        <v>0.27720700636999479</v>
      </c>
      <c r="JC149" s="86">
        <f t="shared" si="347"/>
        <v>0.26197640388610244</v>
      </c>
      <c r="JD149" s="86">
        <f t="shared" si="348"/>
        <v>0.18791519154331804</v>
      </c>
      <c r="JE149" s="86">
        <f t="shared" si="349"/>
        <v>0.14938610720384712</v>
      </c>
      <c r="JF149" s="86">
        <f t="shared" si="350"/>
        <v>0.26925131472336589</v>
      </c>
      <c r="JG149" s="86">
        <f t="shared" si="351"/>
        <v>0.30768725256942342</v>
      </c>
      <c r="JH149" s="86">
        <f t="shared" si="352"/>
        <v>0.33408709058663894</v>
      </c>
      <c r="JI149" s="86">
        <f t="shared" si="353"/>
        <v>0.1534074693698837</v>
      </c>
      <c r="JJ149" s="86">
        <f t="shared" si="354"/>
        <v>0.12224156062100901</v>
      </c>
      <c r="JK149" s="86">
        <f t="shared" si="355"/>
        <v>7.5887777142751009E-2</v>
      </c>
      <c r="JL149" s="86">
        <f t="shared" si="356"/>
        <v>6.8744026528037613E-2</v>
      </c>
      <c r="JM149" s="86">
        <f t="shared" si="357"/>
        <v>9.0436944504048378E-2</v>
      </c>
    </row>
    <row r="150" spans="2:273" x14ac:dyDescent="0.25">
      <c r="B150" s="2">
        <v>123</v>
      </c>
      <c r="C150" s="37">
        <v>40.767000000000003</v>
      </c>
      <c r="D150" s="37">
        <v>47.613</v>
      </c>
      <c r="E150" s="37">
        <v>48.081000000000003</v>
      </c>
      <c r="F150" s="37">
        <v>54.951999999999998</v>
      </c>
      <c r="G150" s="37">
        <v>62.305999999999997</v>
      </c>
      <c r="H150" s="37">
        <v>62.613</v>
      </c>
      <c r="I150" s="37">
        <v>62.354999999999997</v>
      </c>
      <c r="J150" s="37">
        <v>67.757999999999996</v>
      </c>
      <c r="K150" s="37">
        <v>68.209999999999994</v>
      </c>
      <c r="L150" s="37">
        <v>70.887</v>
      </c>
      <c r="M150" s="37">
        <v>65.516000000000005</v>
      </c>
      <c r="N150" s="37">
        <v>61.854999999999997</v>
      </c>
      <c r="O150" s="37">
        <v>60.902999999999999</v>
      </c>
      <c r="P150" s="37">
        <v>67.096999999999994</v>
      </c>
      <c r="Q150" s="37">
        <v>86.581000000000003</v>
      </c>
      <c r="S150" s="4">
        <f t="shared" si="229"/>
        <v>45.149508882402934</v>
      </c>
      <c r="T150" s="4">
        <f t="shared" si="230"/>
        <v>48.548351180091643</v>
      </c>
      <c r="U150" s="4">
        <f t="shared" si="231"/>
        <v>49.303754116918284</v>
      </c>
      <c r="V150" s="4">
        <f t="shared" si="232"/>
        <v>55.733929009261153</v>
      </c>
      <c r="W150" s="4">
        <f t="shared" si="233"/>
        <v>60.137893061548951</v>
      </c>
      <c r="X150" s="4">
        <f t="shared" si="234"/>
        <v>62.047505687058262</v>
      </c>
      <c r="Y150" s="4">
        <f t="shared" si="235"/>
        <v>62.105844549883329</v>
      </c>
      <c r="Z150" s="4">
        <f t="shared" si="236"/>
        <v>67.290395568838306</v>
      </c>
      <c r="AA150" s="4">
        <f t="shared" si="237"/>
        <v>68.864398410726011</v>
      </c>
      <c r="AB150" s="4">
        <f t="shared" si="238"/>
        <v>71.804023493509845</v>
      </c>
      <c r="AC150" s="4">
        <f t="shared" si="239"/>
        <v>64.979745512193318</v>
      </c>
      <c r="AD150" s="4">
        <f t="shared" si="240"/>
        <v>62.392758417714994</v>
      </c>
      <c r="AE150" s="4">
        <f t="shared" si="241"/>
        <v>61.333049977780774</v>
      </c>
      <c r="AF150" s="4">
        <f t="shared" si="242"/>
        <v>67.042889452503019</v>
      </c>
      <c r="AG150" s="4">
        <f t="shared" si="243"/>
        <v>85.118091414306605</v>
      </c>
      <c r="AI150" s="4">
        <f t="shared" si="244"/>
        <v>-4.3825088824029308</v>
      </c>
      <c r="AJ150" s="4">
        <f t="shared" si="245"/>
        <v>-0.93535118009164364</v>
      </c>
      <c r="AK150" s="4">
        <f t="shared" si="246"/>
        <v>-1.2227541169182814</v>
      </c>
      <c r="AL150" s="4">
        <f t="shared" si="247"/>
        <v>-0.78192900926115527</v>
      </c>
      <c r="AM150" s="4">
        <f t="shared" si="248"/>
        <v>2.1681069384510465</v>
      </c>
      <c r="AN150" s="4">
        <f t="shared" si="249"/>
        <v>0.56549431294173758</v>
      </c>
      <c r="AO150" s="4">
        <f t="shared" si="250"/>
        <v>0.24915545011666751</v>
      </c>
      <c r="AP150" s="4">
        <f t="shared" si="251"/>
        <v>0.46760443116168915</v>
      </c>
      <c r="AQ150" s="4">
        <f t="shared" si="252"/>
        <v>-0.65439841072601723</v>
      </c>
      <c r="AR150" s="4">
        <f t="shared" si="253"/>
        <v>-0.91702349350984491</v>
      </c>
      <c r="AS150" s="4">
        <f t="shared" si="254"/>
        <v>0.53625448780668705</v>
      </c>
      <c r="AT150" s="4">
        <f t="shared" si="255"/>
        <v>-0.53775841771499699</v>
      </c>
      <c r="AU150" s="4">
        <f t="shared" si="256"/>
        <v>-0.43004997778077581</v>
      </c>
      <c r="AV150" s="4">
        <f t="shared" si="436"/>
        <v>5.4110547496975414E-2</v>
      </c>
      <c r="AW150" s="4">
        <f t="shared" si="436"/>
        <v>1.4629085856933983</v>
      </c>
      <c r="AY150" s="2">
        <f t="shared" si="308"/>
        <v>45.149508882402934</v>
      </c>
      <c r="AZ150" s="2">
        <f t="shared" si="359"/>
        <v>45.180502355402275</v>
      </c>
      <c r="BA150" s="2">
        <f t="shared" si="360"/>
        <v>45.091588338624554</v>
      </c>
      <c r="BB150" s="2">
        <f t="shared" si="361"/>
        <v>47.835529531090401</v>
      </c>
      <c r="BC150" s="2">
        <f t="shared" si="362"/>
        <v>50.743250680685549</v>
      </c>
      <c r="BD150" s="2">
        <f t="shared" si="363"/>
        <v>52.663781011784337</v>
      </c>
      <c r="BE150" s="2">
        <f t="shared" si="364"/>
        <v>52.846905813405812</v>
      </c>
      <c r="BF150" s="2">
        <f t="shared" si="365"/>
        <v>52.787300864534302</v>
      </c>
      <c r="BG150" s="2">
        <f t="shared" si="366"/>
        <v>53.667291701404331</v>
      </c>
      <c r="BH150" s="2">
        <f t="shared" si="367"/>
        <v>53.463423836363432</v>
      </c>
      <c r="BI150" s="2">
        <f t="shared" si="368"/>
        <v>50.405614390661789</v>
      </c>
      <c r="BJ150" s="2">
        <f t="shared" si="369"/>
        <v>49.131532812142794</v>
      </c>
      <c r="BK150" s="2">
        <f t="shared" si="370"/>
        <v>50.489019353857493</v>
      </c>
      <c r="BL150" s="2">
        <f t="shared" si="371"/>
        <v>53.193174415678463</v>
      </c>
      <c r="BM150" s="2">
        <f t="shared" si="372"/>
        <v>54.185180459339179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74.62907973421926</v>
      </c>
      <c r="DL150" s="2">
        <f t="shared" si="437"/>
        <v>73.620652270210414</v>
      </c>
      <c r="DM150" s="2">
        <f t="shared" si="437"/>
        <v>72.420866245306996</v>
      </c>
      <c r="DN150" s="2">
        <f t="shared" si="437"/>
        <v>82.533305708245265</v>
      </c>
      <c r="DO150" s="2">
        <f t="shared" si="437"/>
        <v>81.045066898218067</v>
      </c>
      <c r="DP150" s="2">
        <f t="shared" si="437"/>
        <v>75.743786808200269</v>
      </c>
      <c r="DQ150" s="2">
        <f t="shared" si="437"/>
        <v>81.313903594080344</v>
      </c>
      <c r="DR150" s="2">
        <f t="shared" si="437"/>
        <v>79.990664586878438</v>
      </c>
      <c r="DS150" s="2">
        <f t="shared" si="437"/>
        <v>80.426920869827839</v>
      </c>
      <c r="DT150" s="2">
        <f t="shared" si="437"/>
        <v>82.614059611592779</v>
      </c>
      <c r="DU150" s="2">
        <f t="shared" si="437"/>
        <v>81.395068292682964</v>
      </c>
      <c r="DV150" s="2">
        <f t="shared" si="437"/>
        <v>79.699929287199865</v>
      </c>
      <c r="DW150" s="2">
        <f t="shared" si="437"/>
        <v>76.396279069767459</v>
      </c>
      <c r="DX150" s="2">
        <f t="shared" si="437"/>
        <v>79.691201029601018</v>
      </c>
      <c r="DY150" s="2">
        <f t="shared" si="437"/>
        <v>75.542976827094478</v>
      </c>
      <c r="EA150" s="2">
        <f t="shared" si="440"/>
        <v>45.124178760548467</v>
      </c>
      <c r="EB150" s="2">
        <f t="shared" si="290"/>
        <v>45.159615451854265</v>
      </c>
      <c r="EC150" s="2">
        <f t="shared" si="291"/>
        <v>45.067335365714932</v>
      </c>
      <c r="ED150" s="2">
        <f t="shared" si="292"/>
        <v>47.791878849916543</v>
      </c>
      <c r="EE150" s="2">
        <f t="shared" si="293"/>
        <v>50.723120069304088</v>
      </c>
      <c r="EF150" s="2">
        <f t="shared" si="294"/>
        <v>52.642065024445728</v>
      </c>
      <c r="EG150" s="2">
        <f t="shared" si="295"/>
        <v>52.819796168717701</v>
      </c>
      <c r="EH150" s="2">
        <f t="shared" si="296"/>
        <v>52.758810786156928</v>
      </c>
      <c r="EI150" s="2">
        <f t="shared" si="297"/>
        <v>53.642872593267754</v>
      </c>
      <c r="EJ150" s="2">
        <f t="shared" si="298"/>
        <v>53.437831842002574</v>
      </c>
      <c r="EK150" s="2">
        <f t="shared" si="299"/>
        <v>50.377197353614179</v>
      </c>
      <c r="EL150" s="2">
        <f t="shared" si="300"/>
        <v>49.111602450122518</v>
      </c>
      <c r="EM150" s="2">
        <f t="shared" si="301"/>
        <v>50.461404704638547</v>
      </c>
      <c r="EN150" s="2">
        <f t="shared" si="302"/>
        <v>53.166593405389392</v>
      </c>
      <c r="EO150" s="2">
        <f t="shared" si="303"/>
        <v>54.168995932346803</v>
      </c>
      <c r="EQ150" s="2">
        <f t="shared" si="304"/>
        <v>45.342852151740509</v>
      </c>
      <c r="ER150" s="2">
        <f t="shared" si="438"/>
        <v>45.238185793448459</v>
      </c>
      <c r="ES150" s="2">
        <f t="shared" si="438"/>
        <v>45.192703032304777</v>
      </c>
      <c r="ET150" s="2">
        <f t="shared" si="438"/>
        <v>48.258516674094125</v>
      </c>
      <c r="EU150" s="2">
        <f t="shared" si="438"/>
        <v>50.704741554317025</v>
      </c>
      <c r="EV150" s="2">
        <f t="shared" si="438"/>
        <v>52.775052795321656</v>
      </c>
      <c r="EW150" s="2">
        <f t="shared" si="438"/>
        <v>52.992715575640382</v>
      </c>
      <c r="EX150" s="2">
        <f t="shared" si="438"/>
        <v>52.943406463767161</v>
      </c>
      <c r="EY150" s="2">
        <f t="shared" si="438"/>
        <v>53.76616225267091</v>
      </c>
      <c r="EZ150" s="2">
        <f t="shared" si="438"/>
        <v>53.557925933506702</v>
      </c>
      <c r="FA150" s="2">
        <f t="shared" si="438"/>
        <v>50.456746638986367</v>
      </c>
      <c r="FB150" s="2">
        <f t="shared" si="438"/>
        <v>49.010579511900424</v>
      </c>
      <c r="FC150" s="2">
        <f t="shared" si="438"/>
        <v>50.739755358745043</v>
      </c>
      <c r="FD150" s="2">
        <f t="shared" si="438"/>
        <v>53.196365257462702</v>
      </c>
      <c r="FE150" s="2">
        <f t="shared" si="438"/>
        <v>53.919933932160596</v>
      </c>
      <c r="FG150" s="2">
        <f t="shared" si="306"/>
        <v>0.99939001217197365</v>
      </c>
      <c r="FH150" s="2">
        <f t="shared" si="439"/>
        <v>0.99940718942656426</v>
      </c>
      <c r="FI150" s="2">
        <f t="shared" si="439"/>
        <v>0.99926944667662354</v>
      </c>
      <c r="FJ150" s="2">
        <f t="shared" si="439"/>
        <v>0.9993241003153952</v>
      </c>
      <c r="FK150" s="2">
        <f t="shared" si="439"/>
        <v>0.99931422428809713</v>
      </c>
      <c r="FL150" s="2">
        <f t="shared" si="439"/>
        <v>0.99927024231086303</v>
      </c>
      <c r="FM150" s="2">
        <f t="shared" si="439"/>
        <v>0.99926688134006103</v>
      </c>
      <c r="FN150" s="2">
        <f t="shared" si="439"/>
        <v>0.99926133146816221</v>
      </c>
      <c r="FO150" s="2">
        <f t="shared" si="439"/>
        <v>0.99929604738362321</v>
      </c>
      <c r="FP150" s="2">
        <f t="shared" si="439"/>
        <v>0.99931460320734478</v>
      </c>
      <c r="FQ150" s="2">
        <f t="shared" si="439"/>
        <v>0.99917771034350067</v>
      </c>
      <c r="FR150" s="2">
        <f t="shared" si="439"/>
        <v>0.99923846919861747</v>
      </c>
      <c r="FS150" s="2">
        <f t="shared" si="439"/>
        <v>0.99925162960363634</v>
      </c>
      <c r="FT150" s="2">
        <f t="shared" si="439"/>
        <v>0.99902394689950036</v>
      </c>
      <c r="FU150" s="2">
        <f t="shared" si="439"/>
        <v>0.99895682230926275</v>
      </c>
      <c r="FW150" s="2">
        <f t="shared" si="324"/>
        <v>3.3531703850327679E-2</v>
      </c>
      <c r="FX150" s="2">
        <f t="shared" si="376"/>
        <v>5.1099434082647846E-2</v>
      </c>
      <c r="FY150" s="2">
        <f t="shared" si="377"/>
        <v>3.4057904526731436E-2</v>
      </c>
      <c r="FZ150" s="2">
        <f t="shared" si="378"/>
        <v>4.3221875022966143E-2</v>
      </c>
      <c r="GA150" s="2">
        <f t="shared" si="379"/>
        <v>3.6098851941267697E-2</v>
      </c>
      <c r="GB150" s="2">
        <f t="shared" si="380"/>
        <v>3.6524623298928E-2</v>
      </c>
      <c r="GC150" s="2">
        <f t="shared" si="381"/>
        <v>3.5970993348656236E-2</v>
      </c>
      <c r="GD150" s="2">
        <f t="shared" si="382"/>
        <v>4.5368152816973956E-2</v>
      </c>
      <c r="GE150" s="2">
        <f t="shared" si="383"/>
        <v>4.5132797852385879E-2</v>
      </c>
      <c r="GF150" s="2">
        <f t="shared" si="384"/>
        <v>4.6585984004103992E-2</v>
      </c>
      <c r="GG150" s="2">
        <f t="shared" si="385"/>
        <v>3.6598224536604974E-2</v>
      </c>
      <c r="GH150" s="2">
        <f t="shared" si="386"/>
        <v>3.3295319737338007E-2</v>
      </c>
      <c r="GI150" s="2">
        <f t="shared" si="387"/>
        <v>2.9479927169615873E-2</v>
      </c>
      <c r="GJ150" s="2">
        <f t="shared" si="388"/>
        <v>2.322948455557447E-2</v>
      </c>
      <c r="GK150" s="2">
        <f t="shared" si="389"/>
        <v>2.4541411514783416E-2</v>
      </c>
      <c r="GM150" s="86">
        <f t="shared" si="325"/>
        <v>1.4270465192921928E-85</v>
      </c>
      <c r="GN150" s="86">
        <f t="shared" si="390"/>
        <v>5.2935456805994525E-111</v>
      </c>
      <c r="GO150" s="86">
        <f t="shared" si="391"/>
        <v>6.9319058462081508E-141</v>
      </c>
      <c r="GP150" s="86">
        <f t="shared" si="392"/>
        <v>2.7153557600164035E-142</v>
      </c>
      <c r="GQ150" s="86">
        <f t="shared" si="393"/>
        <v>1.2365663722997965E-164</v>
      </c>
      <c r="GR150" s="86">
        <f t="shared" si="394"/>
        <v>1.797587323023544E-206</v>
      </c>
      <c r="GS150" s="86">
        <f t="shared" si="395"/>
        <v>3.7002326194373906E-213</v>
      </c>
      <c r="GT150" s="86">
        <f t="shared" si="396"/>
        <v>1.0081494082237791E-132</v>
      </c>
      <c r="GU150" s="86">
        <f t="shared" si="397"/>
        <v>8.0639237999455118E-168</v>
      </c>
      <c r="GV150" s="86">
        <f t="shared" si="398"/>
        <v>2.6047264355006252E-170</v>
      </c>
      <c r="GW150" s="86">
        <f t="shared" si="399"/>
        <v>7.4009015034713882E-149</v>
      </c>
      <c r="GX150" s="86">
        <f t="shared" si="400"/>
        <v>3.8418915121721367E-126</v>
      </c>
      <c r="GY150" s="86">
        <f t="shared" si="401"/>
        <v>1.4194377286884276E-100</v>
      </c>
      <c r="GZ150" s="86">
        <f t="shared" si="402"/>
        <v>1.4543126709802019E-69</v>
      </c>
      <c r="HA150" s="86">
        <f t="shared" si="403"/>
        <v>8.4419452237985444E-114</v>
      </c>
      <c r="HC150" s="86">
        <f t="shared" si="326"/>
        <v>2.1611902414005872E-34</v>
      </c>
      <c r="HD150" s="86">
        <f t="shared" si="404"/>
        <v>1.0116407592498892E-44</v>
      </c>
      <c r="HE150" s="86">
        <f t="shared" si="405"/>
        <v>2.8720500172775116E-53</v>
      </c>
      <c r="HF150" s="86">
        <f t="shared" si="406"/>
        <v>1.5097272015811592E-61</v>
      </c>
      <c r="HG150" s="86">
        <f t="shared" si="407"/>
        <v>4.2935190178968835E-57</v>
      </c>
      <c r="HH150" s="86">
        <f t="shared" si="408"/>
        <v>5.0723419673762754E-90</v>
      </c>
      <c r="HI150" s="86">
        <f t="shared" si="409"/>
        <v>7.0056567514926353E-66</v>
      </c>
      <c r="HJ150" s="86">
        <f t="shared" si="410"/>
        <v>6.1998088155949434E-53</v>
      </c>
      <c r="HK150" s="86">
        <f t="shared" si="411"/>
        <v>1.3911185454071334E-71</v>
      </c>
      <c r="HL150" s="86">
        <f t="shared" si="412"/>
        <v>2.3050086280147514E-65</v>
      </c>
      <c r="HM150" s="86">
        <f t="shared" si="413"/>
        <v>3.9057375389676638E-47</v>
      </c>
      <c r="HN150" s="86">
        <f t="shared" si="414"/>
        <v>2.7165944216079722E-52</v>
      </c>
      <c r="HO150" s="86">
        <f t="shared" si="415"/>
        <v>1.3675895626893178E-39</v>
      </c>
      <c r="HP150" s="86">
        <f t="shared" si="416"/>
        <v>1.8176786215397001E-39</v>
      </c>
      <c r="HQ150" s="86">
        <f t="shared" si="417"/>
        <v>5.0012996441417193E-43</v>
      </c>
      <c r="HS150" s="86">
        <f t="shared" si="327"/>
        <v>0.20098433138960223</v>
      </c>
      <c r="HT150" s="86">
        <f t="shared" si="418"/>
        <v>0.42646526082837066</v>
      </c>
      <c r="HU150" s="86">
        <f t="shared" si="419"/>
        <v>0.22241679047430288</v>
      </c>
      <c r="HV150" s="86">
        <f t="shared" si="420"/>
        <v>0.36365382544483232</v>
      </c>
      <c r="HW150" s="86">
        <f t="shared" si="421"/>
        <v>0.34583697024714888</v>
      </c>
      <c r="HX150" s="86">
        <f t="shared" si="422"/>
        <v>0.26579421883289955</v>
      </c>
      <c r="HY150" s="86">
        <f t="shared" si="423"/>
        <v>0.22170248876381973</v>
      </c>
      <c r="HZ150" s="86">
        <f t="shared" si="424"/>
        <v>0.35843843243922247</v>
      </c>
      <c r="IA150" s="86">
        <f t="shared" si="425"/>
        <v>0.391886504637805</v>
      </c>
      <c r="IB150" s="86">
        <f t="shared" si="426"/>
        <v>0.41905716211967614</v>
      </c>
      <c r="IC150" s="86">
        <f t="shared" si="427"/>
        <v>0.22774142328434802</v>
      </c>
      <c r="ID150" s="86">
        <f t="shared" si="428"/>
        <v>0.18407749169228085</v>
      </c>
      <c r="IE150" s="86">
        <f t="shared" si="429"/>
        <v>0.11953612603039425</v>
      </c>
      <c r="IF150" s="86">
        <f t="shared" si="430"/>
        <v>0.10255894199798517</v>
      </c>
      <c r="IG150" s="86">
        <f t="shared" si="431"/>
        <v>0.12207626545276359</v>
      </c>
      <c r="II150" s="86">
        <f t="shared" si="328"/>
        <v>4.6969920253851496E-23</v>
      </c>
      <c r="IJ150" s="86">
        <f t="shared" si="329"/>
        <v>1.3352450522001789E-13</v>
      </c>
      <c r="IK150" s="86">
        <f t="shared" si="330"/>
        <v>2.9022793127000637E-22</v>
      </c>
      <c r="IL150" s="86">
        <f t="shared" si="331"/>
        <v>3.1818684351980379E-20</v>
      </c>
      <c r="IM150" s="86">
        <f t="shared" si="332"/>
        <v>2.2466983653420024E-21</v>
      </c>
      <c r="IN150" s="86">
        <f t="shared" si="333"/>
        <v>8.9086939409043478E-22</v>
      </c>
      <c r="IO150" s="86">
        <f t="shared" si="334"/>
        <v>3.093253809379089E-23</v>
      </c>
      <c r="IP150" s="86">
        <f t="shared" si="335"/>
        <v>8.4738717687421845E-21</v>
      </c>
      <c r="IQ150" s="86">
        <f t="shared" si="336"/>
        <v>3.3809285757109823E-19</v>
      </c>
      <c r="IR150" s="86">
        <f t="shared" si="337"/>
        <v>2.1486630999541145E-20</v>
      </c>
      <c r="IS150" s="86">
        <f t="shared" si="338"/>
        <v>1.5127328305106852E-23</v>
      </c>
      <c r="IT150" s="86">
        <f t="shared" si="339"/>
        <v>1.457267442462421E-22</v>
      </c>
      <c r="IU150" s="86">
        <f t="shared" si="340"/>
        <v>9.2200016997649529E-23</v>
      </c>
      <c r="IV150" s="86">
        <f t="shared" si="341"/>
        <v>1.5374477865625752E-14</v>
      </c>
      <c r="IW150" s="86">
        <f t="shared" si="342"/>
        <v>5.3035536238256994E-21</v>
      </c>
      <c r="IY150" s="86">
        <f t="shared" si="343"/>
        <v>0.20098433138960223</v>
      </c>
      <c r="IZ150" s="86">
        <f t="shared" si="344"/>
        <v>0.42646526082850417</v>
      </c>
      <c r="JA150" s="86">
        <f t="shared" si="345"/>
        <v>0.22241679047430288</v>
      </c>
      <c r="JB150" s="86">
        <f t="shared" si="346"/>
        <v>0.36365382544483232</v>
      </c>
      <c r="JC150" s="86">
        <f t="shared" si="347"/>
        <v>0.34583697024714888</v>
      </c>
      <c r="JD150" s="86">
        <f t="shared" si="348"/>
        <v>0.26579421883289955</v>
      </c>
      <c r="JE150" s="86">
        <f t="shared" si="349"/>
        <v>0.22170248876381973</v>
      </c>
      <c r="JF150" s="86">
        <f t="shared" si="350"/>
        <v>0.35843843243922247</v>
      </c>
      <c r="JG150" s="86">
        <f t="shared" si="351"/>
        <v>0.391886504637805</v>
      </c>
      <c r="JH150" s="86">
        <f t="shared" si="352"/>
        <v>0.41905716211967614</v>
      </c>
      <c r="JI150" s="86">
        <f t="shared" si="353"/>
        <v>0.22774142328434802</v>
      </c>
      <c r="JJ150" s="86">
        <f t="shared" si="354"/>
        <v>0.18407749169228085</v>
      </c>
      <c r="JK150" s="86">
        <f t="shared" si="355"/>
        <v>0.11953612603039425</v>
      </c>
      <c r="JL150" s="86">
        <f t="shared" si="356"/>
        <v>0.10255894199800054</v>
      </c>
      <c r="JM150" s="86">
        <f t="shared" si="357"/>
        <v>0.12207626545276359</v>
      </c>
    </row>
    <row r="151" spans="2:273" x14ac:dyDescent="0.25">
      <c r="B151" s="2">
        <v>124</v>
      </c>
      <c r="C151" s="37">
        <v>46.3</v>
      </c>
      <c r="D151" s="37">
        <v>48.838999999999999</v>
      </c>
      <c r="E151" s="37">
        <v>51.323</v>
      </c>
      <c r="F151" s="37">
        <v>56.161000000000001</v>
      </c>
      <c r="G151" s="37">
        <v>58.887</v>
      </c>
      <c r="H151" s="37">
        <v>62.468000000000004</v>
      </c>
      <c r="I151" s="37">
        <v>65.225999999999999</v>
      </c>
      <c r="J151" s="37">
        <v>70.031999999999996</v>
      </c>
      <c r="K151" s="37">
        <v>70.742000000000004</v>
      </c>
      <c r="L151" s="37">
        <v>72.290000000000006</v>
      </c>
      <c r="M151" s="37">
        <v>67.081000000000003</v>
      </c>
      <c r="N151" s="37">
        <v>65.322999999999993</v>
      </c>
      <c r="O151" s="37">
        <v>65.209999999999994</v>
      </c>
      <c r="P151" s="37">
        <v>70.613</v>
      </c>
      <c r="Q151" s="37">
        <v>91.21</v>
      </c>
      <c r="S151" s="4">
        <f t="shared" si="229"/>
        <v>44.996643631395287</v>
      </c>
      <c r="T151" s="4">
        <f t="shared" si="230"/>
        <v>48.361534854654749</v>
      </c>
      <c r="U151" s="4">
        <f t="shared" si="231"/>
        <v>50.046415027202087</v>
      </c>
      <c r="V151" s="4">
        <f t="shared" si="232"/>
        <v>55.930202749050224</v>
      </c>
      <c r="W151" s="4">
        <f t="shared" si="233"/>
        <v>60.660640335411827</v>
      </c>
      <c r="X151" s="4">
        <f t="shared" si="234"/>
        <v>63.440264824543732</v>
      </c>
      <c r="Y151" s="4">
        <f t="shared" si="235"/>
        <v>64.008360411444187</v>
      </c>
      <c r="Z151" s="4">
        <f t="shared" si="236"/>
        <v>67.991004196530852</v>
      </c>
      <c r="AA151" s="4">
        <f t="shared" si="237"/>
        <v>69.021951349468566</v>
      </c>
      <c r="AB151" s="4">
        <f t="shared" si="238"/>
        <v>71.342997498460704</v>
      </c>
      <c r="AC151" s="4">
        <f t="shared" si="239"/>
        <v>67.992958006106335</v>
      </c>
      <c r="AD151" s="4">
        <f t="shared" si="240"/>
        <v>65.742032397009453</v>
      </c>
      <c r="AE151" s="4">
        <f t="shared" si="241"/>
        <v>64.987896323191109</v>
      </c>
      <c r="AF151" s="4">
        <f t="shared" si="242"/>
        <v>71.47210851249622</v>
      </c>
      <c r="AG151" s="4">
        <f t="shared" si="243"/>
        <v>92.496049738760632</v>
      </c>
      <c r="AI151" s="4">
        <f t="shared" si="244"/>
        <v>1.3033563686047103</v>
      </c>
      <c r="AJ151" s="4">
        <f t="shared" si="245"/>
        <v>0.4774651453452492</v>
      </c>
      <c r="AK151" s="4">
        <f t="shared" si="246"/>
        <v>1.2765849727979131</v>
      </c>
      <c r="AL151" s="4">
        <f t="shared" si="247"/>
        <v>0.23079725094977732</v>
      </c>
      <c r="AM151" s="4">
        <f t="shared" si="248"/>
        <v>-1.7736403354118266</v>
      </c>
      <c r="AN151" s="4">
        <f t="shared" si="249"/>
        <v>-0.97226482454372842</v>
      </c>
      <c r="AO151" s="4">
        <f t="shared" si="250"/>
        <v>1.2176395885558122</v>
      </c>
      <c r="AP151" s="4">
        <f t="shared" si="251"/>
        <v>2.0409958034691442</v>
      </c>
      <c r="AQ151" s="4">
        <f t="shared" si="252"/>
        <v>1.7200486505314387</v>
      </c>
      <c r="AR151" s="4">
        <f t="shared" si="253"/>
        <v>0.94700250153930199</v>
      </c>
      <c r="AS151" s="4">
        <f t="shared" si="254"/>
        <v>-0.91195800610633171</v>
      </c>
      <c r="AT151" s="4">
        <f t="shared" si="255"/>
        <v>-0.4190323970094596</v>
      </c>
      <c r="AU151" s="4">
        <f t="shared" si="256"/>
        <v>0.2221036768088851</v>
      </c>
      <c r="AV151" s="4">
        <f t="shared" si="436"/>
        <v>-0.85910851249622056</v>
      </c>
      <c r="AW151" s="4">
        <f t="shared" si="436"/>
        <v>-1.2860497387606387</v>
      </c>
      <c r="AY151" s="2">
        <f t="shared" si="308"/>
        <v>44.996643631395287</v>
      </c>
      <c r="AZ151" s="2">
        <f t="shared" si="359"/>
        <v>45.048838036227203</v>
      </c>
      <c r="BA151" s="2">
        <f t="shared" si="360"/>
        <v>44.938577710393133</v>
      </c>
      <c r="BB151" s="2">
        <f t="shared" si="361"/>
        <v>47.627795236219718</v>
      </c>
      <c r="BC151" s="2">
        <f t="shared" si="362"/>
        <v>50.597775849152093</v>
      </c>
      <c r="BD151" s="2">
        <f t="shared" si="363"/>
        <v>52.531416194603771</v>
      </c>
      <c r="BE151" s="2">
        <f t="shared" si="364"/>
        <v>52.702255278599253</v>
      </c>
      <c r="BF151" s="2">
        <f t="shared" si="365"/>
        <v>52.654603247506799</v>
      </c>
      <c r="BG151" s="2">
        <f t="shared" si="366"/>
        <v>53.552375255933654</v>
      </c>
      <c r="BH151" s="2">
        <f t="shared" si="367"/>
        <v>53.346884207265866</v>
      </c>
      <c r="BI151" s="2">
        <f t="shared" si="368"/>
        <v>50.27563565699802</v>
      </c>
      <c r="BJ151" s="2">
        <f t="shared" si="369"/>
        <v>49.009056310238613</v>
      </c>
      <c r="BK151" s="2">
        <f t="shared" si="370"/>
        <v>50.369155127142712</v>
      </c>
      <c r="BL151" s="2">
        <f t="shared" si="371"/>
        <v>53.081041006363968</v>
      </c>
      <c r="BM151" s="2">
        <f t="shared" si="372"/>
        <v>54.113245523445677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74.788449153229067</v>
      </c>
      <c r="DL151" s="2">
        <f t="shared" si="437"/>
        <v>73.747882559490051</v>
      </c>
      <c r="DM151" s="2">
        <f t="shared" si="437"/>
        <v>72.534422602166245</v>
      </c>
      <c r="DN151" s="2">
        <f t="shared" si="437"/>
        <v>82.691482029598333</v>
      </c>
      <c r="DO151" s="2">
        <f t="shared" si="437"/>
        <v>81.184356991845377</v>
      </c>
      <c r="DP151" s="2">
        <f t="shared" si="437"/>
        <v>75.807908354266218</v>
      </c>
      <c r="DQ151" s="2">
        <f t="shared" si="437"/>
        <v>81.437746370683584</v>
      </c>
      <c r="DR151" s="2">
        <f t="shared" si="437"/>
        <v>80.098306107014565</v>
      </c>
      <c r="DS151" s="2">
        <f t="shared" si="437"/>
        <v>80.526024161884621</v>
      </c>
      <c r="DT151" s="2">
        <f t="shared" si="437"/>
        <v>82.734169894389964</v>
      </c>
      <c r="DU151" s="2">
        <f t="shared" si="437"/>
        <v>81.525863414634188</v>
      </c>
      <c r="DV151" s="2">
        <f t="shared" si="437"/>
        <v>79.834312400399767</v>
      </c>
      <c r="DW151" s="2">
        <f t="shared" si="437"/>
        <v>76.495046511627919</v>
      </c>
      <c r="DX151" s="2">
        <f t="shared" si="437"/>
        <v>79.848330630630613</v>
      </c>
      <c r="DY151" s="2">
        <f t="shared" si="437"/>
        <v>75.68989126559714</v>
      </c>
      <c r="EA151" s="2">
        <f t="shared" si="440"/>
        <v>44.971068314895881</v>
      </c>
      <c r="EB151" s="2">
        <f t="shared" si="290"/>
        <v>45.028565855108269</v>
      </c>
      <c r="EC151" s="2">
        <f t="shared" si="291"/>
        <v>44.914973268115119</v>
      </c>
      <c r="ED151" s="2">
        <f t="shared" si="292"/>
        <v>47.582079040049521</v>
      </c>
      <c r="EE151" s="2">
        <f t="shared" si="293"/>
        <v>50.579271729714137</v>
      </c>
      <c r="EF151" s="2">
        <f t="shared" si="294"/>
        <v>52.510045491317968</v>
      </c>
      <c r="EG151" s="2">
        <f t="shared" si="295"/>
        <v>52.675572011024151</v>
      </c>
      <c r="EH151" s="2">
        <f t="shared" si="296"/>
        <v>52.62605224163579</v>
      </c>
      <c r="EI151" s="2">
        <f t="shared" si="297"/>
        <v>53.528487310291418</v>
      </c>
      <c r="EJ151" s="2">
        <f t="shared" si="298"/>
        <v>53.321882519373375</v>
      </c>
      <c r="EK151" s="2">
        <f t="shared" si="299"/>
        <v>50.248648534760058</v>
      </c>
      <c r="EL151" s="2">
        <f t="shared" si="300"/>
        <v>48.991623731186564</v>
      </c>
      <c r="EM151" s="2">
        <f t="shared" si="301"/>
        <v>50.341161887141524</v>
      </c>
      <c r="EN151" s="2">
        <f t="shared" si="302"/>
        <v>53.056479851939585</v>
      </c>
      <c r="EO151" s="2">
        <f t="shared" si="303"/>
        <v>54.099814882458389</v>
      </c>
      <c r="EQ151" s="2">
        <f t="shared" si="304"/>
        <v>45.216279518156398</v>
      </c>
      <c r="ER151" s="2">
        <f t="shared" si="438"/>
        <v>45.113658146451421</v>
      </c>
      <c r="ES151" s="2">
        <f t="shared" si="438"/>
        <v>45.054709333197835</v>
      </c>
      <c r="ET151" s="2">
        <f t="shared" si="438"/>
        <v>48.092143120934807</v>
      </c>
      <c r="EU151" s="2">
        <f t="shared" si="438"/>
        <v>50.563083720459574</v>
      </c>
      <c r="EV151" s="2">
        <f t="shared" si="438"/>
        <v>52.656981253801192</v>
      </c>
      <c r="EW151" s="2">
        <f t="shared" si="438"/>
        <v>52.865148053711806</v>
      </c>
      <c r="EX151" s="2">
        <f t="shared" si="438"/>
        <v>52.82881403580474</v>
      </c>
      <c r="EY151" s="2">
        <f t="shared" si="438"/>
        <v>53.661504865947542</v>
      </c>
      <c r="EZ151" s="2">
        <f t="shared" si="438"/>
        <v>53.451971365705063</v>
      </c>
      <c r="FA151" s="2">
        <f t="shared" si="438"/>
        <v>50.336912146627228</v>
      </c>
      <c r="FB151" s="2">
        <f t="shared" si="438"/>
        <v>48.881984316119379</v>
      </c>
      <c r="FC151" s="2">
        <f t="shared" si="438"/>
        <v>50.655797406631997</v>
      </c>
      <c r="FD151" s="2">
        <f t="shared" si="438"/>
        <v>53.084408808348989</v>
      </c>
      <c r="FE151" s="2">
        <f t="shared" si="438"/>
        <v>53.83489906302313</v>
      </c>
      <c r="FG151" s="2">
        <f t="shared" si="306"/>
        <v>0.99944365462861962</v>
      </c>
      <c r="FH151" s="2">
        <f t="shared" si="439"/>
        <v>0.99945932212909494</v>
      </c>
      <c r="FI151" s="2">
        <f t="shared" si="439"/>
        <v>0.99933368461908489</v>
      </c>
      <c r="FJ151" s="2">
        <f t="shared" si="439"/>
        <v>0.99938353549904135</v>
      </c>
      <c r="FK151" s="2">
        <f t="shared" si="439"/>
        <v>0.99937452737584076</v>
      </c>
      <c r="FL151" s="2">
        <f t="shared" si="439"/>
        <v>0.99933441033938142</v>
      </c>
      <c r="FM151" s="2">
        <f t="shared" si="439"/>
        <v>0.99933134470299168</v>
      </c>
      <c r="FN151" s="2">
        <f t="shared" si="439"/>
        <v>0.9993262825041227</v>
      </c>
      <c r="FO151" s="2">
        <f t="shared" si="439"/>
        <v>0.99935794781463072</v>
      </c>
      <c r="FP151" s="2">
        <f t="shared" si="439"/>
        <v>0.99937487299599903</v>
      </c>
      <c r="FQ151" s="2">
        <f t="shared" si="439"/>
        <v>0.99925000865637614</v>
      </c>
      <c r="FR151" s="2">
        <f t="shared" si="439"/>
        <v>0.99930542911390219</v>
      </c>
      <c r="FS151" s="2">
        <f t="shared" si="439"/>
        <v>0.99931743314067101</v>
      </c>
      <c r="FT151" s="2">
        <f t="shared" si="439"/>
        <v>0.99910975253624168</v>
      </c>
      <c r="FU151" s="2">
        <f t="shared" si="439"/>
        <v>0.99904852330421701</v>
      </c>
      <c r="FW151" s="2">
        <f t="shared" si="324"/>
        <v>3.6648222282734504E-2</v>
      </c>
      <c r="FX151" s="2">
        <f t="shared" si="376"/>
        <v>5.5754546439765719E-2</v>
      </c>
      <c r="FY151" s="2">
        <f t="shared" si="377"/>
        <v>3.7221445811086634E-2</v>
      </c>
      <c r="FZ151" s="2">
        <f t="shared" si="378"/>
        <v>4.7195041720073508E-2</v>
      </c>
      <c r="GA151" s="2">
        <f t="shared" si="379"/>
        <v>3.9444229585264903E-2</v>
      </c>
      <c r="GB151" s="2">
        <f t="shared" si="380"/>
        <v>3.9907824688895699E-2</v>
      </c>
      <c r="GC151" s="2">
        <f t="shared" si="381"/>
        <v>3.9305005159939135E-2</v>
      </c>
      <c r="GD151" s="2">
        <f t="shared" si="382"/>
        <v>4.9528402684952059E-2</v>
      </c>
      <c r="GE151" s="2">
        <f t="shared" si="383"/>
        <v>4.9272579658780721E-2</v>
      </c>
      <c r="GF151" s="2">
        <f t="shared" si="384"/>
        <v>5.0851959960211413E-2</v>
      </c>
      <c r="GG151" s="2">
        <f t="shared" si="385"/>
        <v>3.998796050514828E-2</v>
      </c>
      <c r="GH151" s="2">
        <f t="shared" si="386"/>
        <v>3.6390695299905171E-2</v>
      </c>
      <c r="GI151" s="2">
        <f t="shared" si="387"/>
        <v>3.2232422868912092E-2</v>
      </c>
      <c r="GJ151" s="2">
        <f t="shared" si="388"/>
        <v>2.5413667766781927E-2</v>
      </c>
      <c r="GK151" s="2">
        <f t="shared" si="389"/>
        <v>2.6845560097539418E-2</v>
      </c>
      <c r="GM151" s="86">
        <f t="shared" si="325"/>
        <v>1.875568837440048E-88</v>
      </c>
      <c r="GN151" s="86">
        <f t="shared" si="390"/>
        <v>8.6126974029143654E-115</v>
      </c>
      <c r="GO151" s="86">
        <f t="shared" si="391"/>
        <v>1.1565791481740627E-145</v>
      </c>
      <c r="GP151" s="86">
        <f t="shared" si="392"/>
        <v>4.5592693713669581E-147</v>
      </c>
      <c r="GQ151" s="86">
        <f t="shared" si="393"/>
        <v>3.8809602935806354E-170</v>
      </c>
      <c r="GR151" s="86">
        <f t="shared" si="394"/>
        <v>1.7439554708489991E-213</v>
      </c>
      <c r="GS151" s="86">
        <f t="shared" si="395"/>
        <v>1.8958449448253897E-220</v>
      </c>
      <c r="GT151" s="86">
        <f t="shared" si="396"/>
        <v>3.4408851231489726E-137</v>
      </c>
      <c r="GU151" s="86">
        <f t="shared" si="397"/>
        <v>1.7962356611268039E-173</v>
      </c>
      <c r="GV151" s="86">
        <f t="shared" si="398"/>
        <v>5.4376798632759198E-176</v>
      </c>
      <c r="GW151" s="86">
        <f t="shared" si="399"/>
        <v>6.3160745934877195E-154</v>
      </c>
      <c r="GX151" s="86">
        <f t="shared" si="400"/>
        <v>2.0361898816821681E-130</v>
      </c>
      <c r="GY151" s="86">
        <f t="shared" si="401"/>
        <v>5.4158144974668163E-104</v>
      </c>
      <c r="GZ151" s="86">
        <f t="shared" si="402"/>
        <v>6.7660692180609106E-72</v>
      </c>
      <c r="HA151" s="86">
        <f t="shared" si="403"/>
        <v>1.2735835406185383E-117</v>
      </c>
      <c r="HC151" s="86">
        <f t="shared" si="326"/>
        <v>2.6587077170140903E-36</v>
      </c>
      <c r="HD151" s="86">
        <f t="shared" si="404"/>
        <v>2.5657189268393483E-47</v>
      </c>
      <c r="HE151" s="86">
        <f t="shared" si="405"/>
        <v>2.4347605761351658E-56</v>
      </c>
      <c r="HF151" s="86">
        <f t="shared" si="406"/>
        <v>5.9998724337189727E-65</v>
      </c>
      <c r="HG151" s="86">
        <f t="shared" si="407"/>
        <v>2.8503125982308537E-60</v>
      </c>
      <c r="HH151" s="86">
        <f t="shared" si="408"/>
        <v>3.5720293965093384E-95</v>
      </c>
      <c r="HI151" s="86">
        <f t="shared" si="409"/>
        <v>1.2387658261805734E-69</v>
      </c>
      <c r="HJ151" s="86">
        <f t="shared" si="410"/>
        <v>6.7444385165277039E-56</v>
      </c>
      <c r="HK151" s="86">
        <f t="shared" si="411"/>
        <v>1.5104626724148623E-75</v>
      </c>
      <c r="HL151" s="86">
        <f t="shared" si="412"/>
        <v>6.4717680132688951E-69</v>
      </c>
      <c r="HM151" s="86">
        <f t="shared" si="413"/>
        <v>8.6702900715231849E-50</v>
      </c>
      <c r="HN151" s="86">
        <f t="shared" si="414"/>
        <v>2.6941543086542642E-55</v>
      </c>
      <c r="HO151" s="86">
        <f t="shared" si="415"/>
        <v>6.3893391938071505E-42</v>
      </c>
      <c r="HP151" s="86">
        <f t="shared" si="416"/>
        <v>8.3292702418763687E-42</v>
      </c>
      <c r="HQ151" s="86">
        <f t="shared" si="417"/>
        <v>1.6348790474835869E-45</v>
      </c>
      <c r="HS151" s="86">
        <f t="shared" si="327"/>
        <v>0.281227274253943</v>
      </c>
      <c r="HT151" s="86">
        <f t="shared" si="418"/>
        <v>0.47841943924874364</v>
      </c>
      <c r="HU151" s="86">
        <f t="shared" si="419"/>
        <v>0.30408187033918394</v>
      </c>
      <c r="HV151" s="86">
        <f t="shared" si="420"/>
        <v>0.44139184766553191</v>
      </c>
      <c r="HW151" s="86">
        <f t="shared" si="421"/>
        <v>0.42473413666560378</v>
      </c>
      <c r="HX151" s="86">
        <f t="shared" si="422"/>
        <v>0.35089856246230799</v>
      </c>
      <c r="HY151" s="86">
        <f t="shared" si="423"/>
        <v>0.30676008620103151</v>
      </c>
      <c r="HZ151" s="86">
        <f t="shared" si="424"/>
        <v>0.43942034674059011</v>
      </c>
      <c r="IA151" s="86">
        <f t="shared" si="425"/>
        <v>0.46190065971713917</v>
      </c>
      <c r="IB151" s="86">
        <f t="shared" si="426"/>
        <v>0.48201333201995888</v>
      </c>
      <c r="IC151" s="86">
        <f t="shared" si="427"/>
        <v>0.3145088020350516</v>
      </c>
      <c r="ID151" s="86">
        <f t="shared" si="428"/>
        <v>0.26049412025685537</v>
      </c>
      <c r="IE151" s="86">
        <f t="shared" si="429"/>
        <v>0.17839096344691996</v>
      </c>
      <c r="IF151" s="86">
        <f t="shared" si="430"/>
        <v>0.14783009438402342</v>
      </c>
      <c r="IG151" s="86">
        <f t="shared" si="431"/>
        <v>0.16167738709989882</v>
      </c>
      <c r="II151" s="86">
        <f t="shared" si="328"/>
        <v>6.7801915399834332E-22</v>
      </c>
      <c r="IJ151" s="86">
        <f t="shared" si="329"/>
        <v>7.5411984367448497E-13</v>
      </c>
      <c r="IK151" s="86">
        <f t="shared" si="330"/>
        <v>3.8471664948784749E-21</v>
      </c>
      <c r="IL151" s="86">
        <f t="shared" si="331"/>
        <v>3.9383010323422205E-19</v>
      </c>
      <c r="IM151" s="86">
        <f t="shared" si="332"/>
        <v>2.7901657330343671E-20</v>
      </c>
      <c r="IN151" s="86">
        <f t="shared" si="333"/>
        <v>1.1748234968452119E-20</v>
      </c>
      <c r="IO151" s="86">
        <f t="shared" si="334"/>
        <v>4.8423115635676267E-22</v>
      </c>
      <c r="IP151" s="86">
        <f t="shared" si="335"/>
        <v>1.1815859609391182E-19</v>
      </c>
      <c r="IQ151" s="86">
        <f t="shared" si="336"/>
        <v>3.7784075879370453E-18</v>
      </c>
      <c r="IR151" s="86">
        <f t="shared" si="337"/>
        <v>2.9033662743458368E-19</v>
      </c>
      <c r="IS151" s="86">
        <f t="shared" si="338"/>
        <v>2.5000317498209485E-22</v>
      </c>
      <c r="IT151" s="86">
        <f t="shared" si="339"/>
        <v>1.9688609622611757E-21</v>
      </c>
      <c r="IU151" s="86">
        <f t="shared" si="340"/>
        <v>1.1628427895956596E-21</v>
      </c>
      <c r="IV151" s="86">
        <f t="shared" si="341"/>
        <v>6.6259635963606125E-14</v>
      </c>
      <c r="IW151" s="86">
        <f t="shared" si="342"/>
        <v>4.8264103847860937E-20</v>
      </c>
      <c r="IY151" s="86">
        <f t="shared" si="343"/>
        <v>0.281227274253943</v>
      </c>
      <c r="IZ151" s="86">
        <f t="shared" si="344"/>
        <v>0.47841943924949776</v>
      </c>
      <c r="JA151" s="86">
        <f t="shared" si="345"/>
        <v>0.30408187033918394</v>
      </c>
      <c r="JB151" s="86">
        <f t="shared" si="346"/>
        <v>0.44139184766553191</v>
      </c>
      <c r="JC151" s="86">
        <f t="shared" si="347"/>
        <v>0.42473413666560378</v>
      </c>
      <c r="JD151" s="86">
        <f t="shared" si="348"/>
        <v>0.35089856246230799</v>
      </c>
      <c r="JE151" s="86">
        <f t="shared" si="349"/>
        <v>0.30676008620103151</v>
      </c>
      <c r="JF151" s="86">
        <f t="shared" si="350"/>
        <v>0.43942034674059011</v>
      </c>
      <c r="JG151" s="86">
        <f t="shared" si="351"/>
        <v>0.46190065971713917</v>
      </c>
      <c r="JH151" s="86">
        <f t="shared" si="352"/>
        <v>0.48201333201995888</v>
      </c>
      <c r="JI151" s="86">
        <f t="shared" si="353"/>
        <v>0.3145088020350516</v>
      </c>
      <c r="JJ151" s="86">
        <f t="shared" si="354"/>
        <v>0.26049412025685537</v>
      </c>
      <c r="JK151" s="86">
        <f t="shared" si="355"/>
        <v>0.17839096344691996</v>
      </c>
      <c r="JL151" s="86">
        <f t="shared" si="356"/>
        <v>0.14783009438408967</v>
      </c>
      <c r="JM151" s="86">
        <f t="shared" si="357"/>
        <v>0.16167738709989882</v>
      </c>
    </row>
    <row r="152" spans="2:273" x14ac:dyDescent="0.25">
      <c r="B152" s="2">
        <v>125</v>
      </c>
      <c r="C152" s="37">
        <v>41.933</v>
      </c>
      <c r="D152" s="37">
        <v>49.581000000000003</v>
      </c>
      <c r="E152" s="37">
        <v>49.387</v>
      </c>
      <c r="F152" s="37">
        <v>57.5</v>
      </c>
      <c r="G152" s="37">
        <v>62.371000000000002</v>
      </c>
      <c r="H152" s="37">
        <v>64.355000000000004</v>
      </c>
      <c r="I152" s="37">
        <v>67.144999999999996</v>
      </c>
      <c r="J152" s="37">
        <v>67.581000000000003</v>
      </c>
      <c r="K152" s="37">
        <v>67.242000000000004</v>
      </c>
      <c r="L152" s="37">
        <v>70.855000000000004</v>
      </c>
      <c r="M152" s="37">
        <v>68.418999999999997</v>
      </c>
      <c r="N152" s="37">
        <v>68.661000000000001</v>
      </c>
      <c r="O152" s="37">
        <v>68.709999999999994</v>
      </c>
      <c r="P152" s="37">
        <v>76.935000000000002</v>
      </c>
      <c r="Q152" s="37">
        <v>103.113</v>
      </c>
      <c r="S152" s="4">
        <f t="shared" si="229"/>
        <v>44.844127780177018</v>
      </c>
      <c r="T152" s="4">
        <f t="shared" si="230"/>
        <v>47.941435947404877</v>
      </c>
      <c r="U152" s="4">
        <f t="shared" si="231"/>
        <v>50.496019227968894</v>
      </c>
      <c r="V152" s="4">
        <f t="shared" si="232"/>
        <v>55.330958565371319</v>
      </c>
      <c r="W152" s="4">
        <f t="shared" si="233"/>
        <v>60.292301623692552</v>
      </c>
      <c r="X152" s="4">
        <f t="shared" si="234"/>
        <v>64.025073335987841</v>
      </c>
      <c r="Y152" s="4">
        <f t="shared" si="235"/>
        <v>65.196381015469598</v>
      </c>
      <c r="Z152" s="4">
        <f t="shared" si="236"/>
        <v>67.13102044154553</v>
      </c>
      <c r="AA152" s="4">
        <f t="shared" si="237"/>
        <v>67.715401909593169</v>
      </c>
      <c r="AB152" s="4">
        <f t="shared" si="238"/>
        <v>69.051837508754232</v>
      </c>
      <c r="AC152" s="4">
        <f t="shared" si="239"/>
        <v>69.804567880958686</v>
      </c>
      <c r="AD152" s="4">
        <f t="shared" si="240"/>
        <v>68.420951694010654</v>
      </c>
      <c r="AE152" s="4">
        <f t="shared" si="241"/>
        <v>68.690797514187608</v>
      </c>
      <c r="AF152" s="4">
        <f t="shared" si="242"/>
        <v>76.378655738726593</v>
      </c>
      <c r="AG152" s="4">
        <f t="shared" si="243"/>
        <v>100.58594619005208</v>
      </c>
      <c r="AI152" s="4">
        <f t="shared" si="244"/>
        <v>-2.9111277801770186</v>
      </c>
      <c r="AJ152" s="4">
        <f t="shared" si="245"/>
        <v>1.6395640525951265</v>
      </c>
      <c r="AK152" s="4">
        <f t="shared" si="246"/>
        <v>-1.1090192279688935</v>
      </c>
      <c r="AL152" s="4">
        <f t="shared" si="247"/>
        <v>2.1690414346286815</v>
      </c>
      <c r="AM152" s="4">
        <f t="shared" si="248"/>
        <v>2.0786983763074502</v>
      </c>
      <c r="AN152" s="4">
        <f t="shared" si="249"/>
        <v>0.32992666401216297</v>
      </c>
      <c r="AO152" s="4">
        <f t="shared" si="250"/>
        <v>1.9486189845303983</v>
      </c>
      <c r="AP152" s="4">
        <f t="shared" si="251"/>
        <v>0.44997955845447279</v>
      </c>
      <c r="AQ152" s="4">
        <f t="shared" si="252"/>
        <v>-0.47340190959316431</v>
      </c>
      <c r="AR152" s="4">
        <f t="shared" si="253"/>
        <v>1.8031624912457715</v>
      </c>
      <c r="AS152" s="4">
        <f t="shared" si="254"/>
        <v>-1.3855678809586891</v>
      </c>
      <c r="AT152" s="4">
        <f t="shared" si="255"/>
        <v>0.24004830598934745</v>
      </c>
      <c r="AU152" s="4">
        <f t="shared" si="256"/>
        <v>1.9202485812385817E-2</v>
      </c>
      <c r="AV152" s="4">
        <f t="shared" si="436"/>
        <v>0.5563442612734093</v>
      </c>
      <c r="AW152" s="4">
        <f t="shared" si="436"/>
        <v>2.5270538099479154</v>
      </c>
      <c r="AY152" s="2">
        <f t="shared" si="308"/>
        <v>44.844127780177018</v>
      </c>
      <c r="AZ152" s="2">
        <f t="shared" si="359"/>
        <v>44.917376656102675</v>
      </c>
      <c r="BA152" s="2">
        <f t="shared" si="360"/>
        <v>44.7858246196298</v>
      </c>
      <c r="BB152" s="2">
        <f t="shared" si="361"/>
        <v>47.420738863876622</v>
      </c>
      <c r="BC152" s="2">
        <f t="shared" si="362"/>
        <v>50.452441077371844</v>
      </c>
      <c r="BD152" s="2">
        <f t="shared" si="363"/>
        <v>52.39930120021117</v>
      </c>
      <c r="BE152" s="2">
        <f t="shared" si="364"/>
        <v>52.557906591940075</v>
      </c>
      <c r="BF152" s="2">
        <f t="shared" si="365"/>
        <v>52.522263237445294</v>
      </c>
      <c r="BG152" s="2">
        <f t="shared" si="366"/>
        <v>53.437712098748115</v>
      </c>
      <c r="BH152" s="2">
        <f t="shared" si="367"/>
        <v>53.230609976428887</v>
      </c>
      <c r="BI152" s="2">
        <f t="shared" si="368"/>
        <v>50.145907899354057</v>
      </c>
      <c r="BJ152" s="2">
        <f t="shared" si="369"/>
        <v>48.886642743770516</v>
      </c>
      <c r="BK152" s="2">
        <f t="shared" si="370"/>
        <v>50.249701235982059</v>
      </c>
      <c r="BL152" s="2">
        <f t="shared" si="371"/>
        <v>52.96906283698744</v>
      </c>
      <c r="BM152" s="2">
        <f t="shared" si="372"/>
        <v>54.041314611902457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74.947818572238873</v>
      </c>
      <c r="DL152" s="2">
        <f t="shared" si="437"/>
        <v>73.875112848769689</v>
      </c>
      <c r="DM152" s="2">
        <f t="shared" si="437"/>
        <v>72.647978959025494</v>
      </c>
      <c r="DN152" s="2">
        <f t="shared" si="437"/>
        <v>82.849658350951387</v>
      </c>
      <c r="DO152" s="2">
        <f t="shared" si="437"/>
        <v>81.323647085472686</v>
      </c>
      <c r="DP152" s="2">
        <f t="shared" si="437"/>
        <v>75.87202990033218</v>
      </c>
      <c r="DQ152" s="2">
        <f t="shared" si="437"/>
        <v>81.561589147286824</v>
      </c>
      <c r="DR152" s="2">
        <f t="shared" si="437"/>
        <v>80.205947627150692</v>
      </c>
      <c r="DS152" s="2">
        <f t="shared" si="437"/>
        <v>80.625127453941403</v>
      </c>
      <c r="DT152" s="2">
        <f t="shared" si="437"/>
        <v>82.85428017718715</v>
      </c>
      <c r="DU152" s="2">
        <f t="shared" si="437"/>
        <v>81.656658536585397</v>
      </c>
      <c r="DV152" s="2">
        <f t="shared" si="437"/>
        <v>79.96869551359967</v>
      </c>
      <c r="DW152" s="2">
        <f t="shared" si="437"/>
        <v>76.593813953488393</v>
      </c>
      <c r="DX152" s="2">
        <f t="shared" si="437"/>
        <v>80.005460231660209</v>
      </c>
      <c r="DY152" s="2">
        <f t="shared" si="437"/>
        <v>75.836805704099817</v>
      </c>
      <c r="EA152" s="2">
        <f t="shared" si="440"/>
        <v>44.817957869243301</v>
      </c>
      <c r="EB152" s="2">
        <f t="shared" si="290"/>
        <v>44.897516258362273</v>
      </c>
      <c r="EC152" s="2">
        <f t="shared" si="291"/>
        <v>44.762611170515299</v>
      </c>
      <c r="ED152" s="2">
        <f t="shared" si="292"/>
        <v>47.372279230182507</v>
      </c>
      <c r="EE152" s="2">
        <f t="shared" si="293"/>
        <v>50.435423390124186</v>
      </c>
      <c r="EF152" s="2">
        <f t="shared" si="294"/>
        <v>52.378025958190207</v>
      </c>
      <c r="EG152" s="2">
        <f t="shared" si="295"/>
        <v>52.531347853330594</v>
      </c>
      <c r="EH152" s="2">
        <f t="shared" si="296"/>
        <v>52.493293697114652</v>
      </c>
      <c r="EI152" s="2">
        <f t="shared" si="297"/>
        <v>53.414102027315082</v>
      </c>
      <c r="EJ152" s="2">
        <f t="shared" si="298"/>
        <v>53.205933196744169</v>
      </c>
      <c r="EK152" s="2">
        <f t="shared" si="299"/>
        <v>50.120099715905937</v>
      </c>
      <c r="EL152" s="2">
        <f t="shared" si="300"/>
        <v>48.871645012250625</v>
      </c>
      <c r="EM152" s="2">
        <f t="shared" si="301"/>
        <v>50.220919069644495</v>
      </c>
      <c r="EN152" s="2">
        <f t="shared" si="302"/>
        <v>52.946366298489778</v>
      </c>
      <c r="EO152" s="2">
        <f t="shared" si="303"/>
        <v>54.030633832569976</v>
      </c>
      <c r="EQ152" s="2">
        <f t="shared" si="304"/>
        <v>45.089706884572294</v>
      </c>
      <c r="ER152" s="2">
        <f t="shared" si="438"/>
        <v>44.98913049945439</v>
      </c>
      <c r="ES152" s="2">
        <f t="shared" si="438"/>
        <v>44.916715634090878</v>
      </c>
      <c r="ET152" s="2">
        <f t="shared" si="438"/>
        <v>47.92576956777549</v>
      </c>
      <c r="EU152" s="2">
        <f t="shared" si="438"/>
        <v>50.421425886602108</v>
      </c>
      <c r="EV152" s="2">
        <f t="shared" si="438"/>
        <v>52.538909712280727</v>
      </c>
      <c r="EW152" s="2">
        <f t="shared" si="438"/>
        <v>52.737580531783223</v>
      </c>
      <c r="EX152" s="2">
        <f t="shared" si="438"/>
        <v>52.714221607842319</v>
      </c>
      <c r="EY152" s="2">
        <f t="shared" si="438"/>
        <v>53.556847479224174</v>
      </c>
      <c r="EZ152" s="2">
        <f t="shared" si="438"/>
        <v>53.346016797903417</v>
      </c>
      <c r="FA152" s="2">
        <f t="shared" si="438"/>
        <v>50.217077654268095</v>
      </c>
      <c r="FB152" s="2">
        <f t="shared" si="438"/>
        <v>48.753389120338326</v>
      </c>
      <c r="FC152" s="2">
        <f t="shared" si="438"/>
        <v>50.571839454518958</v>
      </c>
      <c r="FD152" s="2">
        <f t="shared" si="438"/>
        <v>52.972452359235284</v>
      </c>
      <c r="FE152" s="2">
        <f t="shared" si="438"/>
        <v>53.749864193885671</v>
      </c>
      <c r="FG152" s="2">
        <f t="shared" si="306"/>
        <v>0.99949258215157333</v>
      </c>
      <c r="FH152" s="2">
        <f t="shared" si="439"/>
        <v>0.99950687246118775</v>
      </c>
      <c r="FI152" s="2">
        <f t="shared" si="439"/>
        <v>0.99939227752029958</v>
      </c>
      <c r="FJ152" s="2">
        <f t="shared" si="439"/>
        <v>0.99943774719522183</v>
      </c>
      <c r="FK152" s="2">
        <f t="shared" si="439"/>
        <v>0.99942953079138119</v>
      </c>
      <c r="FL152" s="2">
        <f t="shared" si="439"/>
        <v>0.99939293946264918</v>
      </c>
      <c r="FM152" s="2">
        <f t="shared" si="439"/>
        <v>0.99939014324076791</v>
      </c>
      <c r="FN152" s="2">
        <f t="shared" si="439"/>
        <v>0.9993855259151726</v>
      </c>
      <c r="FO152" s="2">
        <f t="shared" si="439"/>
        <v>0.99941440836531226</v>
      </c>
      <c r="FP152" s="2">
        <f t="shared" si="439"/>
        <v>0.99942984603540008</v>
      </c>
      <c r="FQ152" s="2">
        <f t="shared" si="439"/>
        <v>0.99931595462427913</v>
      </c>
      <c r="FR152" s="2">
        <f t="shared" si="439"/>
        <v>0.99936650510732161</v>
      </c>
      <c r="FS152" s="2">
        <f t="shared" si="439"/>
        <v>0.99937745423655144</v>
      </c>
      <c r="FT152" s="2">
        <f t="shared" si="439"/>
        <v>0.99918802105930571</v>
      </c>
      <c r="FU152" s="2">
        <f t="shared" si="439"/>
        <v>0.9991321702856637</v>
      </c>
      <c r="FW152" s="2">
        <f t="shared" si="324"/>
        <v>4.0042396581421134E-2</v>
      </c>
      <c r="FX152" s="2">
        <f t="shared" si="376"/>
        <v>6.0806560057372588E-2</v>
      </c>
      <c r="FY152" s="2">
        <f t="shared" si="377"/>
        <v>4.0666468117163429E-2</v>
      </c>
      <c r="FZ152" s="2">
        <f t="shared" si="378"/>
        <v>5.1513776918448405E-2</v>
      </c>
      <c r="GA152" s="2">
        <f t="shared" si="379"/>
        <v>4.3085774439481389E-2</v>
      </c>
      <c r="GB152" s="2">
        <f t="shared" si="380"/>
        <v>4.3590227011883052E-2</v>
      </c>
      <c r="GC152" s="2">
        <f t="shared" si="381"/>
        <v>4.2934271138127214E-2</v>
      </c>
      <c r="GD152" s="2">
        <f t="shared" si="382"/>
        <v>5.4048547462880882E-2</v>
      </c>
      <c r="GE152" s="2">
        <f t="shared" si="383"/>
        <v>5.3770697905079136E-2</v>
      </c>
      <c r="GF152" s="2">
        <f t="shared" si="384"/>
        <v>5.548584592103533E-2</v>
      </c>
      <c r="GG152" s="2">
        <f t="shared" si="385"/>
        <v>4.3677420784803044E-2</v>
      </c>
      <c r="GH152" s="2">
        <f t="shared" si="386"/>
        <v>3.9762003178376117E-2</v>
      </c>
      <c r="GI152" s="2">
        <f t="shared" si="387"/>
        <v>3.5232585197838381E-2</v>
      </c>
      <c r="GJ152" s="2">
        <f t="shared" si="388"/>
        <v>2.779737717901188E-2</v>
      </c>
      <c r="GK152" s="2">
        <f t="shared" si="389"/>
        <v>2.935952979882599E-2</v>
      </c>
      <c r="GM152" s="86">
        <f t="shared" si="325"/>
        <v>2.2044256167717264E-91</v>
      </c>
      <c r="GN152" s="86">
        <f t="shared" si="390"/>
        <v>1.2080428921391707E-118</v>
      </c>
      <c r="GO152" s="86">
        <f t="shared" si="391"/>
        <v>1.6030309688156406E-150</v>
      </c>
      <c r="GP152" s="86">
        <f t="shared" si="392"/>
        <v>6.3722022577630827E-152</v>
      </c>
      <c r="GQ152" s="86">
        <f t="shared" si="393"/>
        <v>9.8696803655230344E-176</v>
      </c>
      <c r="GR152" s="86">
        <f t="shared" si="394"/>
        <v>1.2891889651979556E-220</v>
      </c>
      <c r="GS152" s="86">
        <f t="shared" si="395"/>
        <v>7.3086261855747408E-228</v>
      </c>
      <c r="GT152" s="86">
        <f t="shared" si="396"/>
        <v>9.8858854352813565E-142</v>
      </c>
      <c r="GU152" s="86">
        <f t="shared" si="397"/>
        <v>3.2186065274442415E-179</v>
      </c>
      <c r="GV152" s="86">
        <f t="shared" si="398"/>
        <v>9.141152220627313E-182</v>
      </c>
      <c r="GW152" s="86">
        <f t="shared" si="399"/>
        <v>4.4242766037299906E-159</v>
      </c>
      <c r="GX152" s="86">
        <f t="shared" si="400"/>
        <v>9.1400917286320206E-135</v>
      </c>
      <c r="GY152" s="86">
        <f t="shared" si="401"/>
        <v>1.8081114332057056E-107</v>
      </c>
      <c r="GZ152" s="86">
        <f t="shared" si="402"/>
        <v>2.8758323051425396E-74</v>
      </c>
      <c r="HA152" s="86">
        <f t="shared" si="403"/>
        <v>1.6582690875818004E-121</v>
      </c>
      <c r="HC152" s="86">
        <f t="shared" si="326"/>
        <v>2.8912652929106855E-38</v>
      </c>
      <c r="HD152" s="86">
        <f t="shared" si="404"/>
        <v>5.4697370953567134E-50</v>
      </c>
      <c r="HE152" s="86">
        <f t="shared" si="405"/>
        <v>1.6842099736138968E-59</v>
      </c>
      <c r="HF152" s="86">
        <f t="shared" si="406"/>
        <v>1.9224568328516882E-68</v>
      </c>
      <c r="HG152" s="86">
        <f t="shared" si="407"/>
        <v>1.5445872882403128E-63</v>
      </c>
      <c r="HH152" s="86">
        <f t="shared" si="408"/>
        <v>1.7984647445777452E-100</v>
      </c>
      <c r="HI152" s="86">
        <f t="shared" si="409"/>
        <v>1.7154141701349029E-73</v>
      </c>
      <c r="HJ152" s="86">
        <f t="shared" si="410"/>
        <v>6.0633026919109318E-59</v>
      </c>
      <c r="HK152" s="86">
        <f t="shared" si="411"/>
        <v>1.2761059336608922E-79</v>
      </c>
      <c r="HL152" s="86">
        <f t="shared" si="412"/>
        <v>1.4567400379342597E-72</v>
      </c>
      <c r="HM152" s="86">
        <f t="shared" si="413"/>
        <v>1.6203519207265124E-52</v>
      </c>
      <c r="HN152" s="86">
        <f t="shared" si="414"/>
        <v>2.1915444332383742E-58</v>
      </c>
      <c r="HO152" s="86">
        <f t="shared" si="415"/>
        <v>2.5473506150823533E-44</v>
      </c>
      <c r="HP152" s="86">
        <f t="shared" si="416"/>
        <v>3.2517859717447809E-44</v>
      </c>
      <c r="HQ152" s="86">
        <f t="shared" si="417"/>
        <v>4.5282440796010622E-48</v>
      </c>
      <c r="HS152" s="86">
        <f t="shared" si="327"/>
        <v>0.36670346189380532</v>
      </c>
      <c r="HT152" s="86">
        <f t="shared" si="418"/>
        <v>0.50409907276225285</v>
      </c>
      <c r="HU152" s="86">
        <f t="shared" si="419"/>
        <v>0.38759521030471034</v>
      </c>
      <c r="HV152" s="86">
        <f t="shared" si="420"/>
        <v>0.49296725313077061</v>
      </c>
      <c r="HW152" s="86">
        <f t="shared" si="421"/>
        <v>0.48278411794751425</v>
      </c>
      <c r="HX152" s="86">
        <f t="shared" si="422"/>
        <v>0.42996643548559738</v>
      </c>
      <c r="HY152" s="86">
        <f t="shared" si="423"/>
        <v>0.39334258036254705</v>
      </c>
      <c r="HZ152" s="86">
        <f t="shared" si="424"/>
        <v>0.49307194443304053</v>
      </c>
      <c r="IA152" s="86">
        <f t="shared" si="425"/>
        <v>0.50126692425256658</v>
      </c>
      <c r="IB152" s="86">
        <f t="shared" si="426"/>
        <v>0.50564874368237189</v>
      </c>
      <c r="IC152" s="86">
        <f t="shared" si="427"/>
        <v>0.40149764537633859</v>
      </c>
      <c r="ID152" s="86">
        <f t="shared" si="428"/>
        <v>0.34464997362332284</v>
      </c>
      <c r="IE152" s="86">
        <f t="shared" si="429"/>
        <v>0.25124187386350194</v>
      </c>
      <c r="IF152" s="86">
        <f t="shared" si="430"/>
        <v>0.20538962179524728</v>
      </c>
      <c r="IG152" s="86">
        <f t="shared" si="431"/>
        <v>0.20997773572194911</v>
      </c>
      <c r="II152" s="86">
        <f t="shared" si="328"/>
        <v>9.1013283391097168E-21</v>
      </c>
      <c r="IJ152" s="86">
        <f t="shared" si="329"/>
        <v>4.0372042735709226E-12</v>
      </c>
      <c r="IK152" s="86">
        <f t="shared" si="330"/>
        <v>4.7518759967350663E-20</v>
      </c>
      <c r="IL152" s="86">
        <f t="shared" si="331"/>
        <v>4.5260600945823876E-18</v>
      </c>
      <c r="IM152" s="86">
        <f t="shared" si="332"/>
        <v>3.2305983182221834E-19</v>
      </c>
      <c r="IN152" s="86">
        <f t="shared" si="333"/>
        <v>1.4415943717324558E-19</v>
      </c>
      <c r="IO152" s="86">
        <f t="shared" si="334"/>
        <v>7.0216236523388692E-21</v>
      </c>
      <c r="IP152" s="86">
        <f t="shared" si="335"/>
        <v>1.5223506071072341E-18</v>
      </c>
      <c r="IQ152" s="86">
        <f t="shared" si="336"/>
        <v>3.9287114902576074E-17</v>
      </c>
      <c r="IR152" s="86">
        <f t="shared" si="337"/>
        <v>3.6258541387525738E-18</v>
      </c>
      <c r="IS152" s="86">
        <f t="shared" si="338"/>
        <v>3.8196462544616524E-21</v>
      </c>
      <c r="IT152" s="86">
        <f t="shared" si="339"/>
        <v>2.4785397717640538E-20</v>
      </c>
      <c r="IU152" s="86">
        <f t="shared" si="340"/>
        <v>1.372492638322218E-20</v>
      </c>
      <c r="IV152" s="86">
        <f t="shared" si="341"/>
        <v>2.7566800639285409E-13</v>
      </c>
      <c r="IW152" s="86">
        <f t="shared" si="342"/>
        <v>4.1582379170008064E-19</v>
      </c>
      <c r="IY152" s="86">
        <f t="shared" si="343"/>
        <v>0.36670346189380532</v>
      </c>
      <c r="IZ152" s="86">
        <f t="shared" si="344"/>
        <v>0.50409907276629007</v>
      </c>
      <c r="JA152" s="86">
        <f t="shared" si="345"/>
        <v>0.38759521030471034</v>
      </c>
      <c r="JB152" s="86">
        <f t="shared" si="346"/>
        <v>0.49296725313077061</v>
      </c>
      <c r="JC152" s="86">
        <f t="shared" si="347"/>
        <v>0.48278411794751425</v>
      </c>
      <c r="JD152" s="86">
        <f t="shared" si="348"/>
        <v>0.42996643548559738</v>
      </c>
      <c r="JE152" s="86">
        <f t="shared" si="349"/>
        <v>0.39334258036254705</v>
      </c>
      <c r="JF152" s="86">
        <f t="shared" si="350"/>
        <v>0.49307194443304053</v>
      </c>
      <c r="JG152" s="86">
        <f t="shared" si="351"/>
        <v>0.50126692425256658</v>
      </c>
      <c r="JH152" s="86">
        <f t="shared" si="352"/>
        <v>0.50564874368237189</v>
      </c>
      <c r="JI152" s="86">
        <f t="shared" si="353"/>
        <v>0.40149764537633859</v>
      </c>
      <c r="JJ152" s="86">
        <f t="shared" si="354"/>
        <v>0.34464997362332284</v>
      </c>
      <c r="JK152" s="86">
        <f t="shared" si="355"/>
        <v>0.25124187386350194</v>
      </c>
      <c r="JL152" s="86">
        <f t="shared" si="356"/>
        <v>0.20538962179552295</v>
      </c>
      <c r="JM152" s="86">
        <f t="shared" si="357"/>
        <v>0.20997773572194911</v>
      </c>
    </row>
    <row r="153" spans="2:273" x14ac:dyDescent="0.25">
      <c r="B153" s="2">
        <v>126</v>
      </c>
      <c r="C153" s="37">
        <v>44.667000000000002</v>
      </c>
      <c r="D153" s="37">
        <v>45.805999999999997</v>
      </c>
      <c r="E153" s="37">
        <v>49.371000000000002</v>
      </c>
      <c r="F153" s="37">
        <v>55.113</v>
      </c>
      <c r="G153" s="37">
        <v>60.21</v>
      </c>
      <c r="H153" s="37">
        <v>63.871000000000002</v>
      </c>
      <c r="I153" s="37">
        <v>63.5</v>
      </c>
      <c r="J153" s="37">
        <v>65.257999999999996</v>
      </c>
      <c r="K153" s="37">
        <v>66.031999999999996</v>
      </c>
      <c r="L153" s="37">
        <v>63.79</v>
      </c>
      <c r="M153" s="37">
        <v>69.709999999999994</v>
      </c>
      <c r="N153" s="37">
        <v>69.016000000000005</v>
      </c>
      <c r="O153" s="37">
        <v>71.418999999999997</v>
      </c>
      <c r="P153" s="37">
        <v>81.968000000000004</v>
      </c>
      <c r="Q153" s="37">
        <v>112.871</v>
      </c>
      <c r="S153" s="4">
        <f t="shared" si="229"/>
        <v>44.691981938870214</v>
      </c>
      <c r="T153" s="4">
        <f t="shared" si="230"/>
        <v>47.337594461879284</v>
      </c>
      <c r="U153" s="4">
        <f t="shared" si="231"/>
        <v>50.476867269441584</v>
      </c>
      <c r="V153" s="4">
        <f t="shared" si="232"/>
        <v>53.997538151199429</v>
      </c>
      <c r="W153" s="4">
        <f t="shared" si="233"/>
        <v>59.03316940033659</v>
      </c>
      <c r="X153" s="4">
        <f t="shared" si="234"/>
        <v>63.543570226167454</v>
      </c>
      <c r="Y153" s="4">
        <f t="shared" si="235"/>
        <v>65.244372847858543</v>
      </c>
      <c r="Z153" s="4">
        <f t="shared" si="236"/>
        <v>64.828544281314336</v>
      </c>
      <c r="AA153" s="4">
        <f t="shared" si="237"/>
        <v>65.193276369751615</v>
      </c>
      <c r="AB153" s="4">
        <f t="shared" si="238"/>
        <v>65.488253259361329</v>
      </c>
      <c r="AC153" s="4">
        <f t="shared" si="239"/>
        <v>69.761343851503341</v>
      </c>
      <c r="AD153" s="4">
        <f t="shared" si="240"/>
        <v>69.716100220925384</v>
      </c>
      <c r="AE153" s="4">
        <f t="shared" si="241"/>
        <v>71.772843853207419</v>
      </c>
      <c r="AF153" s="4">
        <f t="shared" si="242"/>
        <v>81.298687464259601</v>
      </c>
      <c r="AG153" s="4">
        <f t="shared" si="243"/>
        <v>109.0401396226853</v>
      </c>
      <c r="AI153" s="4">
        <f t="shared" si="244"/>
        <v>-2.4981938870212161E-2</v>
      </c>
      <c r="AJ153" s="4">
        <f t="shared" si="245"/>
        <v>-1.5315944618792869</v>
      </c>
      <c r="AK153" s="4">
        <f t="shared" si="246"/>
        <v>-1.1058672694415819</v>
      </c>
      <c r="AL153" s="4">
        <f t="shared" si="247"/>
        <v>1.115461848800571</v>
      </c>
      <c r="AM153" s="4">
        <f t="shared" si="248"/>
        <v>1.1768305996634112</v>
      </c>
      <c r="AN153" s="4">
        <f t="shared" si="249"/>
        <v>0.32742977383254868</v>
      </c>
      <c r="AO153" s="4">
        <f t="shared" si="250"/>
        <v>-1.7443728478585427</v>
      </c>
      <c r="AP153" s="4">
        <f t="shared" si="251"/>
        <v>0.42945571868565935</v>
      </c>
      <c r="AQ153" s="4">
        <f t="shared" si="252"/>
        <v>0.83872363024838137</v>
      </c>
      <c r="AR153" s="4">
        <f t="shared" si="253"/>
        <v>-1.69825325936133</v>
      </c>
      <c r="AS153" s="4">
        <f t="shared" si="254"/>
        <v>-5.1343851503347082E-2</v>
      </c>
      <c r="AT153" s="4">
        <f t="shared" si="255"/>
        <v>-0.70010022092537838</v>
      </c>
      <c r="AU153" s="4">
        <f t="shared" si="256"/>
        <v>-0.3538438532074224</v>
      </c>
      <c r="AV153" s="4">
        <f t="shared" si="436"/>
        <v>0.66931253574040284</v>
      </c>
      <c r="AW153" s="4">
        <f t="shared" si="436"/>
        <v>3.8308603773146928</v>
      </c>
      <c r="AY153" s="2">
        <f t="shared" si="308"/>
        <v>44.691981938870214</v>
      </c>
      <c r="AZ153" s="2">
        <f t="shared" si="359"/>
        <v>44.786120586773258</v>
      </c>
      <c r="BA153" s="2">
        <f t="shared" si="360"/>
        <v>44.633335572294712</v>
      </c>
      <c r="BB153" s="2">
        <f t="shared" si="361"/>
        <v>47.214410473253686</v>
      </c>
      <c r="BC153" s="2">
        <f t="shared" si="362"/>
        <v>50.307238032694698</v>
      </c>
      <c r="BD153" s="2">
        <f t="shared" si="363"/>
        <v>52.267444291337071</v>
      </c>
      <c r="BE153" s="2">
        <f t="shared" si="364"/>
        <v>52.413869733883267</v>
      </c>
      <c r="BF153" s="2">
        <f t="shared" si="365"/>
        <v>52.390297026303372</v>
      </c>
      <c r="BG153" s="2">
        <f t="shared" si="366"/>
        <v>53.323307187039127</v>
      </c>
      <c r="BH153" s="2">
        <f t="shared" si="367"/>
        <v>53.11460614717344</v>
      </c>
      <c r="BI153" s="2">
        <f t="shared" si="368"/>
        <v>50.016428684963472</v>
      </c>
      <c r="BJ153" s="2">
        <f t="shared" si="369"/>
        <v>48.764270448703975</v>
      </c>
      <c r="BK153" s="2">
        <f t="shared" si="370"/>
        <v>50.130682871705538</v>
      </c>
      <c r="BL153" s="2">
        <f t="shared" si="371"/>
        <v>52.857227197931834</v>
      </c>
      <c r="BM153" s="2">
        <f t="shared" si="372"/>
        <v>53.969362124118021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75.107187991248679</v>
      </c>
      <c r="DL153" s="2">
        <f t="shared" si="437"/>
        <v>74.002343138049326</v>
      </c>
      <c r="DM153" s="2">
        <f t="shared" si="437"/>
        <v>72.761535315884743</v>
      </c>
      <c r="DN153" s="2">
        <f t="shared" si="437"/>
        <v>83.007834672304455</v>
      </c>
      <c r="DO153" s="2">
        <f t="shared" si="437"/>
        <v>81.462937179099981</v>
      </c>
      <c r="DP153" s="2">
        <f t="shared" si="437"/>
        <v>75.936151446398142</v>
      </c>
      <c r="DQ153" s="2">
        <f t="shared" si="437"/>
        <v>81.685431923890064</v>
      </c>
      <c r="DR153" s="2">
        <f t="shared" si="437"/>
        <v>80.313589147286834</v>
      </c>
      <c r="DS153" s="2">
        <f t="shared" si="437"/>
        <v>80.724230745998184</v>
      </c>
      <c r="DT153" s="2">
        <f t="shared" si="437"/>
        <v>82.974390459984321</v>
      </c>
      <c r="DU153" s="2">
        <f t="shared" si="437"/>
        <v>81.78745365853662</v>
      </c>
      <c r="DV153" s="2">
        <f t="shared" si="437"/>
        <v>80.103078626799572</v>
      </c>
      <c r="DW153" s="2">
        <f t="shared" si="437"/>
        <v>76.692581395348853</v>
      </c>
      <c r="DX153" s="2">
        <f t="shared" si="437"/>
        <v>80.162589832689818</v>
      </c>
      <c r="DY153" s="2">
        <f t="shared" si="437"/>
        <v>75.983720142602493</v>
      </c>
      <c r="EA153" s="2">
        <f t="shared" si="440"/>
        <v>44.664847423590714</v>
      </c>
      <c r="EB153" s="2">
        <f t="shared" si="290"/>
        <v>44.766466661616271</v>
      </c>
      <c r="EC153" s="2">
        <f t="shared" si="291"/>
        <v>44.610249072915479</v>
      </c>
      <c r="ED153" s="2">
        <f t="shared" si="292"/>
        <v>47.162479420315492</v>
      </c>
      <c r="EE153" s="2">
        <f t="shared" si="293"/>
        <v>50.291575050534234</v>
      </c>
      <c r="EF153" s="2">
        <f t="shared" si="294"/>
        <v>52.24600642506244</v>
      </c>
      <c r="EG153" s="2">
        <f t="shared" si="295"/>
        <v>52.387123695637044</v>
      </c>
      <c r="EH153" s="2">
        <f t="shared" si="296"/>
        <v>52.360535152593513</v>
      </c>
      <c r="EI153" s="2">
        <f t="shared" si="297"/>
        <v>53.299716744338745</v>
      </c>
      <c r="EJ153" s="2">
        <f t="shared" si="298"/>
        <v>53.089983874114971</v>
      </c>
      <c r="EK153" s="2">
        <f t="shared" si="299"/>
        <v>49.991550897051823</v>
      </c>
      <c r="EL153" s="2">
        <f t="shared" si="300"/>
        <v>48.75166629331467</v>
      </c>
      <c r="EM153" s="2">
        <f t="shared" si="301"/>
        <v>50.100676252147466</v>
      </c>
      <c r="EN153" s="2">
        <f t="shared" si="302"/>
        <v>52.836252745039971</v>
      </c>
      <c r="EO153" s="2">
        <f t="shared" si="303"/>
        <v>53.961452782681569</v>
      </c>
      <c r="EQ153" s="2">
        <f t="shared" si="304"/>
        <v>44.96313425098819</v>
      </c>
      <c r="ER153" s="2">
        <f t="shared" si="438"/>
        <v>44.864602852457352</v>
      </c>
      <c r="ES153" s="2">
        <f t="shared" si="438"/>
        <v>44.778721934983935</v>
      </c>
      <c r="ET153" s="2">
        <f t="shared" si="438"/>
        <v>47.759396014616165</v>
      </c>
      <c r="EU153" s="2">
        <f t="shared" si="438"/>
        <v>50.27976805274465</v>
      </c>
      <c r="EV153" s="2">
        <f t="shared" si="438"/>
        <v>52.420838170760256</v>
      </c>
      <c r="EW153" s="2">
        <f t="shared" si="438"/>
        <v>52.610013009854647</v>
      </c>
      <c r="EX153" s="2">
        <f t="shared" si="438"/>
        <v>52.599629179879891</v>
      </c>
      <c r="EY153" s="2">
        <f t="shared" si="438"/>
        <v>53.4521900925008</v>
      </c>
      <c r="EZ153" s="2">
        <f t="shared" si="438"/>
        <v>53.240062230101771</v>
      </c>
      <c r="FA153" s="2">
        <f t="shared" si="438"/>
        <v>50.097243161908963</v>
      </c>
      <c r="FB153" s="2">
        <f t="shared" si="438"/>
        <v>48.624793924557281</v>
      </c>
      <c r="FC153" s="2">
        <f t="shared" si="438"/>
        <v>50.487881502405912</v>
      </c>
      <c r="FD153" s="2">
        <f t="shared" si="438"/>
        <v>52.860495910121578</v>
      </c>
      <c r="FE153" s="2">
        <f t="shared" si="438"/>
        <v>53.664829324748212</v>
      </c>
      <c r="FG153" s="2">
        <f t="shared" si="306"/>
        <v>0.99953720875978647</v>
      </c>
      <c r="FH153" s="2">
        <f t="shared" si="439"/>
        <v>0.99955024282450922</v>
      </c>
      <c r="FI153" s="2">
        <f t="shared" si="439"/>
        <v>0.99944572087223027</v>
      </c>
      <c r="FJ153" s="2">
        <f t="shared" si="439"/>
        <v>0.99948719397796637</v>
      </c>
      <c r="FK153" s="2">
        <f t="shared" si="439"/>
        <v>0.99947969978169582</v>
      </c>
      <c r="FL153" s="2">
        <f t="shared" si="439"/>
        <v>0.99944632463536121</v>
      </c>
      <c r="FM153" s="2">
        <f t="shared" si="439"/>
        <v>0.99944377417761199</v>
      </c>
      <c r="FN153" s="2">
        <f t="shared" si="439"/>
        <v>0.9994395626729361</v>
      </c>
      <c r="FO153" s="2">
        <f t="shared" si="439"/>
        <v>0.99946590656218159</v>
      </c>
      <c r="FP153" s="2">
        <f t="shared" si="439"/>
        <v>0.99947998731651511</v>
      </c>
      <c r="FQ153" s="2">
        <f t="shared" si="439"/>
        <v>0.99937610565141732</v>
      </c>
      <c r="FR153" s="2">
        <f t="shared" si="439"/>
        <v>0.99942221358499073</v>
      </c>
      <c r="FS153" s="2">
        <f t="shared" si="439"/>
        <v>0.99943220041322334</v>
      </c>
      <c r="FT153" s="2">
        <f t="shared" si="439"/>
        <v>0.99925941349329928</v>
      </c>
      <c r="FU153" s="2">
        <f t="shared" si="439"/>
        <v>0.9992084694528478</v>
      </c>
      <c r="FW153" s="2">
        <f t="shared" si="324"/>
        <v>4.3736650548814482E-2</v>
      </c>
      <c r="FX153" s="2">
        <f t="shared" si="376"/>
        <v>6.6284210485464401E-2</v>
      </c>
      <c r="FY153" s="2">
        <f t="shared" si="377"/>
        <v>4.4415634084979803E-2</v>
      </c>
      <c r="FZ153" s="2">
        <f t="shared" si="378"/>
        <v>5.6204399782757694E-2</v>
      </c>
      <c r="GA153" s="2">
        <f t="shared" si="379"/>
        <v>4.7047045300675057E-2</v>
      </c>
      <c r="GB153" s="2">
        <f t="shared" si="380"/>
        <v>4.7595570005783683E-2</v>
      </c>
      <c r="GC153" s="2">
        <f t="shared" si="381"/>
        <v>4.6882295340462392E-2</v>
      </c>
      <c r="GD153" s="2">
        <f t="shared" si="382"/>
        <v>5.895562932200242E-2</v>
      </c>
      <c r="GE153" s="2">
        <f t="shared" si="383"/>
        <v>5.865411788055605E-2</v>
      </c>
      <c r="GF153" s="2">
        <f t="shared" si="384"/>
        <v>6.0515072514458701E-2</v>
      </c>
      <c r="GG153" s="2">
        <f t="shared" si="385"/>
        <v>4.7690376182985481E-2</v>
      </c>
      <c r="GH153" s="2">
        <f t="shared" si="386"/>
        <v>4.343155883589208E-2</v>
      </c>
      <c r="GI153" s="2">
        <f t="shared" si="387"/>
        <v>3.8500890151190188E-2</v>
      </c>
      <c r="GJ153" s="2">
        <f t="shared" si="388"/>
        <v>3.0397696204611784E-2</v>
      </c>
      <c r="GK153" s="2">
        <f t="shared" si="389"/>
        <v>3.2101156000360058E-2</v>
      </c>
      <c r="GM153" s="86">
        <f t="shared" si="325"/>
        <v>2.3169761317221025E-94</v>
      </c>
      <c r="GN153" s="86">
        <f t="shared" si="390"/>
        <v>1.4607373682957853E-122</v>
      </c>
      <c r="GO153" s="86">
        <f t="shared" si="391"/>
        <v>1.8456459382752914E-155</v>
      </c>
      <c r="GP153" s="86">
        <f t="shared" si="392"/>
        <v>7.4132019307354893E-157</v>
      </c>
      <c r="GQ153" s="86">
        <f t="shared" si="393"/>
        <v>2.0337864161843066E-181</v>
      </c>
      <c r="GR153" s="86">
        <f t="shared" si="394"/>
        <v>7.261555153347659E-228</v>
      </c>
      <c r="GS153" s="86">
        <f t="shared" si="395"/>
        <v>2.1199412924872864E-235</v>
      </c>
      <c r="GT153" s="86">
        <f t="shared" si="396"/>
        <v>2.3908771006890461E-146</v>
      </c>
      <c r="GU153" s="86">
        <f t="shared" si="397"/>
        <v>4.6393410342507189E-185</v>
      </c>
      <c r="GV153" s="86">
        <f t="shared" si="398"/>
        <v>1.2374290442603922E-187</v>
      </c>
      <c r="GW153" s="86">
        <f t="shared" si="399"/>
        <v>2.543698982329369E-164</v>
      </c>
      <c r="GX153" s="86">
        <f t="shared" si="400"/>
        <v>3.4748655397934312E-139</v>
      </c>
      <c r="GY153" s="86">
        <f t="shared" si="401"/>
        <v>5.281978109734109E-111</v>
      </c>
      <c r="GZ153" s="86">
        <f t="shared" si="402"/>
        <v>1.1166968277142759E-76</v>
      </c>
      <c r="HA153" s="86">
        <f t="shared" si="403"/>
        <v>1.8634656750685997E-125</v>
      </c>
      <c r="HC153" s="86">
        <f t="shared" si="326"/>
        <v>2.7792524988006205E-40</v>
      </c>
      <c r="HD153" s="86">
        <f t="shared" si="404"/>
        <v>9.801212134524142E-53</v>
      </c>
      <c r="HE153" s="86">
        <f t="shared" si="405"/>
        <v>9.5059030923038166E-63</v>
      </c>
      <c r="HF153" s="86">
        <f t="shared" si="406"/>
        <v>4.966219052257767E-72</v>
      </c>
      <c r="HG153" s="86">
        <f t="shared" si="407"/>
        <v>6.8321367346063946E-67</v>
      </c>
      <c r="HH153" s="86">
        <f t="shared" si="408"/>
        <v>6.4736825353869787E-106</v>
      </c>
      <c r="HI153" s="86">
        <f t="shared" si="409"/>
        <v>1.8602461289115201E-77</v>
      </c>
      <c r="HJ153" s="86">
        <f t="shared" si="410"/>
        <v>4.5045516812776435E-62</v>
      </c>
      <c r="HK153" s="86">
        <f t="shared" si="411"/>
        <v>8.3883775066116126E-84</v>
      </c>
      <c r="HL153" s="86">
        <f t="shared" si="412"/>
        <v>2.6286595621380882E-76</v>
      </c>
      <c r="HM153" s="86">
        <f t="shared" si="413"/>
        <v>2.5492520953181273E-55</v>
      </c>
      <c r="HN153" s="86">
        <f t="shared" si="414"/>
        <v>1.4621431645551501E-61</v>
      </c>
      <c r="HO153" s="86">
        <f t="shared" si="415"/>
        <v>8.6663110565500406E-47</v>
      </c>
      <c r="HP153" s="86">
        <f t="shared" si="416"/>
        <v>1.0815380359208487E-46</v>
      </c>
      <c r="HQ153" s="86">
        <f t="shared" si="417"/>
        <v>1.0626656273552569E-50</v>
      </c>
      <c r="HS153" s="86">
        <f t="shared" si="327"/>
        <v>0.44307111634799035</v>
      </c>
      <c r="HT153" s="86">
        <f t="shared" si="418"/>
        <v>0.49762471869789543</v>
      </c>
      <c r="HU153" s="86">
        <f t="shared" si="419"/>
        <v>0.45812877277075026</v>
      </c>
      <c r="HV153" s="86">
        <f t="shared" si="420"/>
        <v>0.50422824736532335</v>
      </c>
      <c r="HW153" s="86">
        <f t="shared" si="421"/>
        <v>0.50560329326748754</v>
      </c>
      <c r="HX153" s="86">
        <f t="shared" si="422"/>
        <v>0.48638245745443626</v>
      </c>
      <c r="HY153" s="86">
        <f t="shared" si="423"/>
        <v>0.46457121123021655</v>
      </c>
      <c r="HZ153" s="86">
        <f t="shared" si="424"/>
        <v>0.5037952437531944</v>
      </c>
      <c r="IA153" s="86">
        <f t="shared" si="425"/>
        <v>0.49876751219410681</v>
      </c>
      <c r="IB153" s="86">
        <f t="shared" si="426"/>
        <v>0.48170848987008424</v>
      </c>
      <c r="IC153" s="86">
        <f t="shared" si="427"/>
        <v>0.47083708408539288</v>
      </c>
      <c r="ID153" s="86">
        <f t="shared" si="428"/>
        <v>0.42401069679469766</v>
      </c>
      <c r="IE153" s="86">
        <f t="shared" si="429"/>
        <v>0.33239082987421997</v>
      </c>
      <c r="IF153" s="86">
        <f t="shared" si="430"/>
        <v>0.27405827540938055</v>
      </c>
      <c r="IG153" s="86">
        <f t="shared" si="431"/>
        <v>0.26707585432914333</v>
      </c>
      <c r="II153" s="86">
        <f t="shared" si="328"/>
        <v>1.1361251940072395E-19</v>
      </c>
      <c r="IJ153" s="86">
        <f t="shared" si="329"/>
        <v>2.0488372161251166E-11</v>
      </c>
      <c r="IK153" s="86">
        <f t="shared" si="330"/>
        <v>5.4692736890277338E-19</v>
      </c>
      <c r="IL153" s="86">
        <f t="shared" si="331"/>
        <v>4.8299113256896135E-17</v>
      </c>
      <c r="IM153" s="86">
        <f t="shared" si="332"/>
        <v>3.4875681921748774E-18</v>
      </c>
      <c r="IN153" s="86">
        <f t="shared" si="333"/>
        <v>1.6460564498334129E-18</v>
      </c>
      <c r="IO153" s="86">
        <f t="shared" si="334"/>
        <v>9.4316832674214633E-20</v>
      </c>
      <c r="IP153" s="86">
        <f t="shared" si="335"/>
        <v>1.8123997581349312E-17</v>
      </c>
      <c r="IQ153" s="86">
        <f t="shared" si="336"/>
        <v>3.8008751117078479E-16</v>
      </c>
      <c r="IR153" s="86">
        <f t="shared" si="337"/>
        <v>4.1852218159623721E-17</v>
      </c>
      <c r="IS153" s="86">
        <f t="shared" si="338"/>
        <v>5.395288212240376E-20</v>
      </c>
      <c r="IT153" s="86">
        <f t="shared" si="339"/>
        <v>2.9073648410764592E-19</v>
      </c>
      <c r="IU153" s="86">
        <f t="shared" si="340"/>
        <v>1.5160513184447201E-19</v>
      </c>
      <c r="IV153" s="86">
        <f t="shared" si="341"/>
        <v>1.1071954172813674E-12</v>
      </c>
      <c r="IW153" s="86">
        <f t="shared" si="342"/>
        <v>3.3917990112258921E-18</v>
      </c>
      <c r="IY153" s="86">
        <f t="shared" si="343"/>
        <v>0.44307111634799035</v>
      </c>
      <c r="IZ153" s="86">
        <f t="shared" si="344"/>
        <v>0.49762471871838382</v>
      </c>
      <c r="JA153" s="86">
        <f t="shared" si="345"/>
        <v>0.45812877277075026</v>
      </c>
      <c r="JB153" s="86">
        <f t="shared" si="346"/>
        <v>0.50422824736532335</v>
      </c>
      <c r="JC153" s="86">
        <f t="shared" si="347"/>
        <v>0.50560329326748754</v>
      </c>
      <c r="JD153" s="86">
        <f t="shared" si="348"/>
        <v>0.48638245745443626</v>
      </c>
      <c r="JE153" s="86">
        <f t="shared" si="349"/>
        <v>0.46457121123021655</v>
      </c>
      <c r="JF153" s="86">
        <f t="shared" si="350"/>
        <v>0.5037952437531944</v>
      </c>
      <c r="JG153" s="86">
        <f t="shared" si="351"/>
        <v>0.4987675121941072</v>
      </c>
      <c r="JH153" s="86">
        <f t="shared" si="352"/>
        <v>0.4817084898700843</v>
      </c>
      <c r="JI153" s="86">
        <f t="shared" si="353"/>
        <v>0.47083708408539288</v>
      </c>
      <c r="JJ153" s="86">
        <f t="shared" si="354"/>
        <v>0.42401069679469766</v>
      </c>
      <c r="JK153" s="86">
        <f t="shared" si="355"/>
        <v>0.33239082987421997</v>
      </c>
      <c r="JL153" s="86">
        <f t="shared" si="356"/>
        <v>0.27405827541048772</v>
      </c>
      <c r="JM153" s="86">
        <f t="shared" si="357"/>
        <v>0.26707585432914333</v>
      </c>
    </row>
    <row r="154" spans="2:273" x14ac:dyDescent="0.25">
      <c r="B154" s="2">
        <v>127</v>
      </c>
      <c r="C154" s="37">
        <v>46.133000000000003</v>
      </c>
      <c r="D154" s="37">
        <v>45.854999999999997</v>
      </c>
      <c r="E154" s="37">
        <v>49.064999999999998</v>
      </c>
      <c r="F154" s="37">
        <v>51.645000000000003</v>
      </c>
      <c r="G154" s="37">
        <v>56.628999999999998</v>
      </c>
      <c r="H154" s="37">
        <v>61.71</v>
      </c>
      <c r="I154" s="37">
        <v>63.871000000000002</v>
      </c>
      <c r="J154" s="37">
        <v>60.581000000000003</v>
      </c>
      <c r="K154" s="37">
        <v>62.418999999999997</v>
      </c>
      <c r="L154" s="37">
        <v>62.79</v>
      </c>
      <c r="M154" s="37">
        <v>65.694000000000003</v>
      </c>
      <c r="N154" s="37">
        <v>67.418999999999997</v>
      </c>
      <c r="O154" s="37">
        <v>73.855000000000004</v>
      </c>
      <c r="P154" s="37">
        <v>84.5</v>
      </c>
      <c r="Q154" s="37">
        <v>117.968</v>
      </c>
      <c r="S154" s="4">
        <f t="shared" si="229"/>
        <v>44.540230140815879</v>
      </c>
      <c r="T154" s="4">
        <f t="shared" si="230"/>
        <v>46.63744824861903</v>
      </c>
      <c r="U154" s="4">
        <f t="shared" si="231"/>
        <v>49.917546255657214</v>
      </c>
      <c r="V154" s="4">
        <f t="shared" si="232"/>
        <v>52.211105153320275</v>
      </c>
      <c r="W154" s="4">
        <f t="shared" si="233"/>
        <v>57.137869878034181</v>
      </c>
      <c r="X154" s="4">
        <f t="shared" si="234"/>
        <v>62.021872202711315</v>
      </c>
      <c r="Y154" s="4">
        <f t="shared" si="235"/>
        <v>64.008298429912216</v>
      </c>
      <c r="Z154" s="4">
        <f t="shared" si="236"/>
        <v>61.659377282651988</v>
      </c>
      <c r="AA154" s="4">
        <f t="shared" si="237"/>
        <v>62.046713097681121</v>
      </c>
      <c r="AB154" s="4">
        <f t="shared" si="238"/>
        <v>61.554744316891011</v>
      </c>
      <c r="AC154" s="4">
        <f t="shared" si="239"/>
        <v>67.696045168281955</v>
      </c>
      <c r="AD154" s="4">
        <f t="shared" si="240"/>
        <v>69.143384823850838</v>
      </c>
      <c r="AE154" s="4">
        <f t="shared" si="241"/>
        <v>73.492630122506853</v>
      </c>
      <c r="AF154" s="4">
        <f t="shared" si="242"/>
        <v>85.542873257781679</v>
      </c>
      <c r="AG154" s="4">
        <f t="shared" si="243"/>
        <v>117.28996759405602</v>
      </c>
      <c r="AI154" s="4">
        <f t="shared" si="244"/>
        <v>1.5927698591841235</v>
      </c>
      <c r="AJ154" s="4">
        <f t="shared" si="245"/>
        <v>-0.78244824861903339</v>
      </c>
      <c r="AK154" s="4">
        <f t="shared" si="246"/>
        <v>-0.85254625565721653</v>
      </c>
      <c r="AL154" s="4">
        <f t="shared" si="247"/>
        <v>-0.56610515332027234</v>
      </c>
      <c r="AM154" s="4">
        <f t="shared" si="248"/>
        <v>-0.50886987803418293</v>
      </c>
      <c r="AN154" s="4">
        <f t="shared" si="249"/>
        <v>-0.31187220271131366</v>
      </c>
      <c r="AO154" s="4">
        <f t="shared" si="250"/>
        <v>-0.13729842991221375</v>
      </c>
      <c r="AP154" s="4">
        <f t="shared" si="251"/>
        <v>-1.0783772826519851</v>
      </c>
      <c r="AQ154" s="4">
        <f t="shared" si="252"/>
        <v>0.3722869023188764</v>
      </c>
      <c r="AR154" s="4">
        <f t="shared" si="253"/>
        <v>1.2352556831089885</v>
      </c>
      <c r="AS154" s="4">
        <f t="shared" si="254"/>
        <v>-2.0020451682819527</v>
      </c>
      <c r="AT154" s="4">
        <f t="shared" si="255"/>
        <v>-1.7243848238508406</v>
      </c>
      <c r="AU154" s="4">
        <f t="shared" si="256"/>
        <v>0.36236987749315119</v>
      </c>
      <c r="AV154" s="4">
        <f t="shared" si="436"/>
        <v>-1.0428732577816788</v>
      </c>
      <c r="AW154" s="4">
        <f t="shared" si="436"/>
        <v>0.67803240594398062</v>
      </c>
      <c r="AY154" s="2">
        <f t="shared" si="308"/>
        <v>44.540230140815879</v>
      </c>
      <c r="AZ154" s="2">
        <f t="shared" si="359"/>
        <v>44.655073692471191</v>
      </c>
      <c r="BA154" s="2">
        <f t="shared" si="360"/>
        <v>44.481119333231653</v>
      </c>
      <c r="BB154" s="2">
        <f t="shared" si="361"/>
        <v>47.008866307592371</v>
      </c>
      <c r="BC154" s="2">
        <f t="shared" si="362"/>
        <v>50.162159330839458</v>
      </c>
      <c r="BD154" s="2">
        <f t="shared" si="363"/>
        <v>52.135855959995205</v>
      </c>
      <c r="BE154" s="2">
        <f t="shared" si="364"/>
        <v>52.270157332645482</v>
      </c>
      <c r="BF154" s="2">
        <f t="shared" si="365"/>
        <v>52.258723851126938</v>
      </c>
      <c r="BG154" s="2">
        <f t="shared" si="366"/>
        <v>53.209167481096486</v>
      </c>
      <c r="BH154" s="2">
        <f t="shared" si="367"/>
        <v>52.998879805665609</v>
      </c>
      <c r="BI154" s="2">
        <f t="shared" si="368"/>
        <v>49.88719755146267</v>
      </c>
      <c r="BJ154" s="2">
        <f t="shared" si="369"/>
        <v>48.641917710297115</v>
      </c>
      <c r="BK154" s="2">
        <f t="shared" si="370"/>
        <v>50.012129513749521</v>
      </c>
      <c r="BL154" s="2">
        <f t="shared" si="371"/>
        <v>52.745522169725625</v>
      </c>
      <c r="BM154" s="2">
        <f t="shared" si="372"/>
        <v>53.897361694118381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75.266557410258471</v>
      </c>
      <c r="DL154" s="2">
        <f t="shared" si="437"/>
        <v>74.129573427328964</v>
      </c>
      <c r="DM154" s="2">
        <f t="shared" si="437"/>
        <v>72.875091672743991</v>
      </c>
      <c r="DN154" s="2">
        <f t="shared" si="437"/>
        <v>83.166010993657522</v>
      </c>
      <c r="DO154" s="2">
        <f t="shared" si="437"/>
        <v>81.602227272727291</v>
      </c>
      <c r="DP154" s="2">
        <f t="shared" si="437"/>
        <v>76.000272992464105</v>
      </c>
      <c r="DQ154" s="2">
        <f t="shared" si="437"/>
        <v>81.809274700493305</v>
      </c>
      <c r="DR154" s="2">
        <f t="shared" si="437"/>
        <v>80.421230667422961</v>
      </c>
      <c r="DS154" s="2">
        <f t="shared" si="437"/>
        <v>80.823334038054966</v>
      </c>
      <c r="DT154" s="2">
        <f t="shared" si="437"/>
        <v>83.094500742781506</v>
      </c>
      <c r="DU154" s="2">
        <f t="shared" si="437"/>
        <v>81.918248780487843</v>
      </c>
      <c r="DV154" s="2">
        <f t="shared" si="437"/>
        <v>80.237461739999475</v>
      </c>
      <c r="DW154" s="2">
        <f t="shared" si="437"/>
        <v>76.791348837209327</v>
      </c>
      <c r="DX154" s="2">
        <f t="shared" si="437"/>
        <v>80.319719433719413</v>
      </c>
      <c r="DY154" s="2">
        <f t="shared" si="437"/>
        <v>76.13063458110517</v>
      </c>
      <c r="EA154" s="2">
        <f t="shared" si="440"/>
        <v>44.511736977938128</v>
      </c>
      <c r="EB154" s="2">
        <f t="shared" si="290"/>
        <v>44.635417064870275</v>
      </c>
      <c r="EC154" s="2">
        <f t="shared" si="291"/>
        <v>44.45788697531566</v>
      </c>
      <c r="ED154" s="2">
        <f t="shared" si="292"/>
        <v>46.95267961044847</v>
      </c>
      <c r="EE154" s="2">
        <f t="shared" si="293"/>
        <v>50.147726710944283</v>
      </c>
      <c r="EF154" s="2">
        <f t="shared" si="294"/>
        <v>52.11398689193468</v>
      </c>
      <c r="EG154" s="2">
        <f t="shared" si="295"/>
        <v>52.242899537943487</v>
      </c>
      <c r="EH154" s="2">
        <f t="shared" si="296"/>
        <v>52.227776608072375</v>
      </c>
      <c r="EI154" s="2">
        <f t="shared" si="297"/>
        <v>53.185331461362409</v>
      </c>
      <c r="EJ154" s="2">
        <f t="shared" si="298"/>
        <v>52.974034551485765</v>
      </c>
      <c r="EK154" s="2">
        <f t="shared" si="299"/>
        <v>49.863002078197709</v>
      </c>
      <c r="EL154" s="2">
        <f t="shared" si="300"/>
        <v>48.631687574378731</v>
      </c>
      <c r="EM154" s="2">
        <f t="shared" si="301"/>
        <v>49.980433434650436</v>
      </c>
      <c r="EN154" s="2">
        <f t="shared" si="302"/>
        <v>52.726139191590164</v>
      </c>
      <c r="EO154" s="2">
        <f t="shared" si="303"/>
        <v>53.892271732793155</v>
      </c>
      <c r="EQ154" s="2">
        <f t="shared" si="304"/>
        <v>44.836561617404087</v>
      </c>
      <c r="ER154" s="2">
        <f t="shared" si="438"/>
        <v>44.740075205460322</v>
      </c>
      <c r="ES154" s="2">
        <f t="shared" si="438"/>
        <v>44.640728235876978</v>
      </c>
      <c r="ET154" s="2">
        <f t="shared" si="438"/>
        <v>47.593022461456847</v>
      </c>
      <c r="EU154" s="2">
        <f t="shared" si="438"/>
        <v>50.138110218887192</v>
      </c>
      <c r="EV154" s="2">
        <f t="shared" si="438"/>
        <v>52.302766629239791</v>
      </c>
      <c r="EW154" s="2">
        <f t="shared" si="438"/>
        <v>52.482445487926071</v>
      </c>
      <c r="EX154" s="2">
        <f t="shared" si="438"/>
        <v>52.48503675191747</v>
      </c>
      <c r="EY154" s="2">
        <f t="shared" si="438"/>
        <v>53.347532705777432</v>
      </c>
      <c r="EZ154" s="2">
        <f t="shared" si="438"/>
        <v>53.134107662300124</v>
      </c>
      <c r="FA154" s="2">
        <f t="shared" si="438"/>
        <v>49.977408669549831</v>
      </c>
      <c r="FB154" s="2">
        <f t="shared" si="438"/>
        <v>48.496198728776235</v>
      </c>
      <c r="FC154" s="2">
        <f t="shared" si="438"/>
        <v>50.403923550292873</v>
      </c>
      <c r="FD154" s="2">
        <f t="shared" si="438"/>
        <v>52.748539461007873</v>
      </c>
      <c r="FE154" s="2">
        <f t="shared" si="438"/>
        <v>53.579794455610752</v>
      </c>
      <c r="FG154" s="2">
        <f t="shared" si="306"/>
        <v>0.99957791218489178</v>
      </c>
      <c r="FH154" s="2">
        <f t="shared" si="439"/>
        <v>0.99958980034773315</v>
      </c>
      <c r="FI154" s="2">
        <f t="shared" si="439"/>
        <v>0.99949446677230902</v>
      </c>
      <c r="FJ154" s="2">
        <f t="shared" si="439"/>
        <v>0.99953229424589329</v>
      </c>
      <c r="FK154" s="2">
        <f t="shared" si="439"/>
        <v>0.99952545883632293</v>
      </c>
      <c r="FL154" s="2">
        <f t="shared" si="439"/>
        <v>0.99949501746451352</v>
      </c>
      <c r="FM154" s="2">
        <f t="shared" si="439"/>
        <v>0.99949269119222428</v>
      </c>
      <c r="FN154" s="2">
        <f t="shared" si="439"/>
        <v>0.99948884987689357</v>
      </c>
      <c r="FO154" s="2">
        <f t="shared" si="439"/>
        <v>0.99951287810346334</v>
      </c>
      <c r="FP154" s="2">
        <f t="shared" si="439"/>
        <v>0.99952572109520044</v>
      </c>
      <c r="FQ154" s="2">
        <f t="shared" si="439"/>
        <v>0.99943097035406236</v>
      </c>
      <c r="FR154" s="2">
        <f t="shared" si="439"/>
        <v>0.99947302573586505</v>
      </c>
      <c r="FS154" s="2">
        <f t="shared" si="439"/>
        <v>0.99948213474962166</v>
      </c>
      <c r="FT154" s="2">
        <f t="shared" si="439"/>
        <v>0.99932453306256097</v>
      </c>
      <c r="FU154" s="2">
        <f t="shared" si="439"/>
        <v>0.99927806528137209</v>
      </c>
      <c r="FW154" s="2">
        <f t="shared" si="324"/>
        <v>4.7754776062948839E-2</v>
      </c>
      <c r="FX154" s="2">
        <f t="shared" si="376"/>
        <v>7.2217362878039176E-2</v>
      </c>
      <c r="FY154" s="2">
        <f t="shared" si="377"/>
        <v>4.8492975142087717E-2</v>
      </c>
      <c r="FZ154" s="2">
        <f t="shared" si="378"/>
        <v>6.1294529358438259E-2</v>
      </c>
      <c r="GA154" s="2">
        <f t="shared" si="379"/>
        <v>5.135296752331002E-2</v>
      </c>
      <c r="GB154" s="2">
        <f t="shared" si="380"/>
        <v>5.1948958517101441E-2</v>
      </c>
      <c r="GC154" s="2">
        <f t="shared" si="381"/>
        <v>5.11739487514494E-2</v>
      </c>
      <c r="GD154" s="2">
        <f t="shared" si="382"/>
        <v>6.4277953413897915E-2</v>
      </c>
      <c r="GE154" s="2">
        <f t="shared" si="383"/>
        <v>6.3951072261131267E-2</v>
      </c>
      <c r="GF154" s="2">
        <f t="shared" si="384"/>
        <v>6.5968309161093211E-2</v>
      </c>
      <c r="GG154" s="2">
        <f t="shared" si="385"/>
        <v>5.2051962331279122E-2</v>
      </c>
      <c r="GH154" s="2">
        <f t="shared" si="386"/>
        <v>4.7423045316981008E-2</v>
      </c>
      <c r="GI154" s="2">
        <f t="shared" si="387"/>
        <v>4.2059157990607776E-2</v>
      </c>
      <c r="GJ154" s="2">
        <f t="shared" si="388"/>
        <v>3.3232948338686168E-2</v>
      </c>
      <c r="GK154" s="2">
        <f t="shared" si="389"/>
        <v>3.5089543147862855E-2</v>
      </c>
      <c r="GM154" s="86">
        <f t="shared" si="325"/>
        <v>2.1777480436318715E-97</v>
      </c>
      <c r="GN154" s="86">
        <f t="shared" si="390"/>
        <v>1.522666229023446E-126</v>
      </c>
      <c r="GO154" s="86">
        <f t="shared" si="391"/>
        <v>1.7651883600682932E-160</v>
      </c>
      <c r="GP154" s="86">
        <f t="shared" si="392"/>
        <v>7.1786116269348122E-162</v>
      </c>
      <c r="GQ154" s="86">
        <f t="shared" si="393"/>
        <v>3.3958021874092792E-187</v>
      </c>
      <c r="GR154" s="86">
        <f t="shared" si="394"/>
        <v>3.1165266257972869E-235</v>
      </c>
      <c r="GS154" s="86">
        <f t="shared" si="395"/>
        <v>4.6266139577841294E-243</v>
      </c>
      <c r="GT154" s="86">
        <f t="shared" si="396"/>
        <v>4.8673384679537545E-151</v>
      </c>
      <c r="GU154" s="86">
        <f t="shared" si="397"/>
        <v>5.3792891711609102E-191</v>
      </c>
      <c r="GV154" s="86">
        <f t="shared" si="398"/>
        <v>1.3488640338550718E-193</v>
      </c>
      <c r="GW154" s="86">
        <f t="shared" si="399"/>
        <v>1.2003663336286491E-169</v>
      </c>
      <c r="GX154" s="86">
        <f t="shared" si="400"/>
        <v>1.1188629212762334E-143</v>
      </c>
      <c r="GY154" s="86">
        <f t="shared" si="401"/>
        <v>1.3501256923875047E-114</v>
      </c>
      <c r="GZ154" s="86">
        <f t="shared" si="402"/>
        <v>3.9613929305950446E-79</v>
      </c>
      <c r="HA154" s="86">
        <f t="shared" si="403"/>
        <v>1.8072696802103298E-129</v>
      </c>
      <c r="HC154" s="86">
        <f t="shared" si="326"/>
        <v>2.3614297057432396E-42</v>
      </c>
      <c r="HD154" s="86">
        <f t="shared" si="404"/>
        <v>1.4761543328436162E-55</v>
      </c>
      <c r="HE154" s="86">
        <f t="shared" si="405"/>
        <v>4.3775447587546388E-66</v>
      </c>
      <c r="HF154" s="86">
        <f t="shared" si="406"/>
        <v>1.034271872006525E-75</v>
      </c>
      <c r="HG154" s="86">
        <f t="shared" si="407"/>
        <v>2.4666600125386219E-70</v>
      </c>
      <c r="HH154" s="86">
        <f t="shared" si="408"/>
        <v>1.6658924646684646E-111</v>
      </c>
      <c r="HI154" s="86">
        <f t="shared" si="409"/>
        <v>1.5797088509656945E-81</v>
      </c>
      <c r="HJ154" s="86">
        <f t="shared" si="410"/>
        <v>2.7653938457528423E-65</v>
      </c>
      <c r="HK154" s="86">
        <f t="shared" si="411"/>
        <v>4.2901114272833691E-88</v>
      </c>
      <c r="HL154" s="86">
        <f t="shared" si="412"/>
        <v>3.8024664601225211E-80</v>
      </c>
      <c r="HM154" s="86">
        <f t="shared" si="413"/>
        <v>3.3761973782146586E-58</v>
      </c>
      <c r="HN154" s="86">
        <f t="shared" si="414"/>
        <v>8.0006336155959555E-65</v>
      </c>
      <c r="HO154" s="86">
        <f t="shared" si="415"/>
        <v>2.5157893344123326E-49</v>
      </c>
      <c r="HP154" s="86">
        <f t="shared" si="416"/>
        <v>3.0644164380124763E-49</v>
      </c>
      <c r="HQ154" s="86">
        <f t="shared" si="417"/>
        <v>2.1128500176031689E-53</v>
      </c>
      <c r="HS154" s="86">
        <f t="shared" si="327"/>
        <v>0.49342763877274254</v>
      </c>
      <c r="HT154" s="86">
        <f t="shared" si="418"/>
        <v>0.45934318556196291</v>
      </c>
      <c r="HU154" s="86">
        <f t="shared" si="419"/>
        <v>0.4996539122112027</v>
      </c>
      <c r="HV154" s="86">
        <f t="shared" si="420"/>
        <v>0.47064124795727386</v>
      </c>
      <c r="HW154" s="86">
        <f t="shared" si="421"/>
        <v>0.48609866481570863</v>
      </c>
      <c r="HX154" s="86">
        <f t="shared" si="422"/>
        <v>0.50558059835272084</v>
      </c>
      <c r="HY154" s="86">
        <f t="shared" si="423"/>
        <v>0.50263441878676274</v>
      </c>
      <c r="HZ154" s="86">
        <f t="shared" si="424"/>
        <v>0.46688032852666339</v>
      </c>
      <c r="IA154" s="86">
        <f t="shared" si="425"/>
        <v>0.45361874499615557</v>
      </c>
      <c r="IB154" s="86">
        <f t="shared" si="426"/>
        <v>0.41552860641688749</v>
      </c>
      <c r="IC154" s="86">
        <f t="shared" si="427"/>
        <v>0.50437534374095372</v>
      </c>
      <c r="ID154" s="86">
        <f t="shared" si="428"/>
        <v>0.48252289934567777</v>
      </c>
      <c r="IE154" s="86">
        <f t="shared" si="429"/>
        <v>0.41105256792689743</v>
      </c>
      <c r="IF154" s="86">
        <f t="shared" si="430"/>
        <v>0.34948098898706315</v>
      </c>
      <c r="IG154" s="86">
        <f t="shared" si="431"/>
        <v>0.33183635280753943</v>
      </c>
      <c r="II154" s="86">
        <f t="shared" si="328"/>
        <v>1.3189416729259503E-18</v>
      </c>
      <c r="IJ154" s="86">
        <f t="shared" si="329"/>
        <v>9.8570803448101516E-11</v>
      </c>
      <c r="IK154" s="86">
        <f t="shared" si="330"/>
        <v>5.8661648807555388E-18</v>
      </c>
      <c r="IL154" s="86">
        <f t="shared" si="331"/>
        <v>4.7861929124287629E-16</v>
      </c>
      <c r="IM154" s="86">
        <f t="shared" si="332"/>
        <v>3.5105075196892821E-17</v>
      </c>
      <c r="IN154" s="86">
        <f t="shared" si="333"/>
        <v>1.749035151990103E-17</v>
      </c>
      <c r="IO154" s="86">
        <f t="shared" si="334"/>
        <v>1.1736228136320953E-18</v>
      </c>
      <c r="IP154" s="86">
        <f t="shared" si="335"/>
        <v>1.9939280573108117E-16</v>
      </c>
      <c r="IQ154" s="86">
        <f t="shared" si="336"/>
        <v>3.4216450103293017E-15</v>
      </c>
      <c r="IR154" s="86">
        <f t="shared" si="337"/>
        <v>4.4653264829946073E-16</v>
      </c>
      <c r="IS154" s="86">
        <f t="shared" si="338"/>
        <v>7.0459779749672407E-19</v>
      </c>
      <c r="IT154" s="86">
        <f t="shared" si="339"/>
        <v>3.1779362879792667E-18</v>
      </c>
      <c r="IU154" s="86">
        <f t="shared" si="340"/>
        <v>1.5672913916334776E-18</v>
      </c>
      <c r="IV154" s="86">
        <f t="shared" si="341"/>
        <v>4.293145189980792E-12</v>
      </c>
      <c r="IW154" s="86">
        <f t="shared" si="342"/>
        <v>2.6193540387953976E-17</v>
      </c>
      <c r="IY154" s="86">
        <f t="shared" si="343"/>
        <v>0.49342763877274254</v>
      </c>
      <c r="IZ154" s="86">
        <f t="shared" si="344"/>
        <v>0.45934318566053373</v>
      </c>
      <c r="JA154" s="86">
        <f t="shared" si="345"/>
        <v>0.4996539122112027</v>
      </c>
      <c r="JB154" s="86">
        <f t="shared" si="346"/>
        <v>0.47064124795727436</v>
      </c>
      <c r="JC154" s="86">
        <f t="shared" si="347"/>
        <v>0.48609866481570868</v>
      </c>
      <c r="JD154" s="86">
        <f t="shared" si="348"/>
        <v>0.50558059835272084</v>
      </c>
      <c r="JE154" s="86">
        <f t="shared" si="349"/>
        <v>0.50263441878676274</v>
      </c>
      <c r="JF154" s="86">
        <f t="shared" si="350"/>
        <v>0.46688032852666361</v>
      </c>
      <c r="JG154" s="86">
        <f t="shared" si="351"/>
        <v>0.45361874499615901</v>
      </c>
      <c r="JH154" s="86">
        <f t="shared" si="352"/>
        <v>0.41552860641688794</v>
      </c>
      <c r="JI154" s="86">
        <f t="shared" si="353"/>
        <v>0.50437534374095372</v>
      </c>
      <c r="JJ154" s="86">
        <f t="shared" si="354"/>
        <v>0.48252289934567777</v>
      </c>
      <c r="JK154" s="86">
        <f t="shared" si="355"/>
        <v>0.41105256792689743</v>
      </c>
      <c r="JL154" s="86">
        <f t="shared" si="356"/>
        <v>0.34948098899135627</v>
      </c>
      <c r="JM154" s="86">
        <f t="shared" si="357"/>
        <v>0.33183635280753943</v>
      </c>
    </row>
    <row r="155" spans="2:273" x14ac:dyDescent="0.25">
      <c r="B155" s="2">
        <v>128</v>
      </c>
      <c r="C155" s="37">
        <v>44.2</v>
      </c>
      <c r="D155" s="37">
        <v>45.402999999999999</v>
      </c>
      <c r="E155" s="37">
        <v>48.741999999999997</v>
      </c>
      <c r="F155" s="37">
        <v>48.79</v>
      </c>
      <c r="G155" s="37">
        <v>55.015999999999998</v>
      </c>
      <c r="H155" s="37">
        <v>60.71</v>
      </c>
      <c r="I155" s="37">
        <v>62.581000000000003</v>
      </c>
      <c r="J155" s="37">
        <v>58.613</v>
      </c>
      <c r="K155" s="37">
        <v>60.29</v>
      </c>
      <c r="L155" s="37">
        <v>59.274000000000001</v>
      </c>
      <c r="M155" s="37">
        <v>66.242000000000004</v>
      </c>
      <c r="N155" s="37">
        <v>65.031999999999996</v>
      </c>
      <c r="O155" s="37">
        <v>73.081000000000003</v>
      </c>
      <c r="P155" s="37">
        <v>87.338999999999999</v>
      </c>
      <c r="Q155" s="37">
        <v>125.21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44.388899981131388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45.937999559609764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48.897874189007624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50.353155027630855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55.018036980201401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59.790746365392074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61.735753024034629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58.397026830237813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58.958566552918541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58.086680237375511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64.077938788591069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66.698993758188323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73.294103256352685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88.289523078261354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124.49518594572763</v>
      </c>
      <c r="AI155" s="4">
        <f t="shared" ref="AI155:AI218" si="456">IF(OR($B155 &lt; C$230, $B155 &gt; C$233), 0, C155-S155)</f>
        <v>-0.18889998113138518</v>
      </c>
      <c r="AJ155" s="4">
        <f t="shared" ref="AJ155:AJ218" si="457">IF(OR($B155 &lt; D$230, $B155 &gt; D$233), 0, D155-T155)</f>
        <v>-0.53499955960976564</v>
      </c>
      <c r="AK155" s="4">
        <f t="shared" ref="AK155:AK218" si="458">IF(OR($B155 &lt; E$230, $B155 &gt; E$233), 0, E155-U155)</f>
        <v>-0.15587418900762628</v>
      </c>
      <c r="AL155" s="4">
        <f t="shared" ref="AL155:AL218" si="459">IF(OR($B155 &lt; F$230, $B155 &gt; F$233), 0, F155-V155)</f>
        <v>-1.5631550276308559</v>
      </c>
      <c r="AM155" s="4">
        <f t="shared" ref="AM155:AM218" si="460">IF(OR($B155 &lt; G$230, $B155 &gt; G$233), 0, G155-W155)</f>
        <v>-2.0369802014030824E-3</v>
      </c>
      <c r="AN155" s="4">
        <f t="shared" ref="AN155:AN218" si="461">IF(OR($B155 &lt; H$230, $B155 &gt; H$233), 0, H155-X155)</f>
        <v>0.91925363460792653</v>
      </c>
      <c r="AO155" s="4">
        <f t="shared" ref="AO155:AO218" si="462">IF(OR($B155 &lt; I$230, $B155 &gt; I$233), 0, I155-Y155)</f>
        <v>0.84524697596537379</v>
      </c>
      <c r="AP155" s="4">
        <f t="shared" ref="AP155:AP218" si="463">IF(OR($B155 &lt; J$230, $B155 &gt; J$233), 0, J155-Z155)</f>
        <v>0.2159731697621865</v>
      </c>
      <c r="AQ155" s="4">
        <f t="shared" ref="AQ155:AQ218" si="464">IF(OR($B155 &lt; K$230, $B155 &gt; K$233), 0, K155-AA155)</f>
        <v>1.3314334470814586</v>
      </c>
      <c r="AR155" s="4">
        <f t="shared" ref="AR155:AR218" si="465">IF(OR($B155 &lt; L$230, $B155 &gt; L$233), 0, L155-AB155)</f>
        <v>1.1873197626244902</v>
      </c>
      <c r="AS155" s="4">
        <f t="shared" ref="AS155:AS218" si="466">IF(OR($B155 &lt; M$230, $B155 &gt; M$233), 0, M155-AC155)</f>
        <v>2.164061211408935</v>
      </c>
      <c r="AT155" s="4">
        <f t="shared" ref="AT155:AT218" si="467">IF(OR($B155 &lt; N$230, $B155 &gt; N$233), 0, N155-AD155)</f>
        <v>-1.6669937581883261</v>
      </c>
      <c r="AU155" s="4">
        <f t="shared" ref="AU155:AU218" si="468">IF(OR($B155 &lt; O$230, $B155 &gt; O$233), 0, O155-AE155)</f>
        <v>-0.21310325635268157</v>
      </c>
      <c r="AV155" s="4">
        <f t="shared" ref="AV155:AW170" si="469">IF(OR($B155 &lt; P$230, $B155 &gt; P$233), 0, P155-AF155)</f>
        <v>-0.95052307826135518</v>
      </c>
      <c r="AW155" s="4">
        <f t="shared" si="469"/>
        <v>0.71481405427236666</v>
      </c>
      <c r="AY155" s="2">
        <f t="shared" si="308"/>
        <v>44.388899981131388</v>
      </c>
      <c r="AZ155" s="2">
        <f t="shared" si="359"/>
        <v>44.524241304755414</v>
      </c>
      <c r="BA155" s="2">
        <f t="shared" si="360"/>
        <v>44.329186972326738</v>
      </c>
      <c r="BB155" s="2">
        <f t="shared" si="361"/>
        <v>46.804168971470325</v>
      </c>
      <c r="BC155" s="2">
        <f t="shared" si="362"/>
        <v>50.017198495849129</v>
      </c>
      <c r="BD155" s="2">
        <f t="shared" si="363"/>
        <v>52.004548969461588</v>
      </c>
      <c r="BE155" s="2">
        <f t="shared" si="364"/>
        <v>52.126784718159641</v>
      </c>
      <c r="BF155" s="2">
        <f t="shared" si="365"/>
        <v>52.127566027405756</v>
      </c>
      <c r="BG155" s="2">
        <f t="shared" si="366"/>
        <v>53.095301933512147</v>
      </c>
      <c r="BH155" s="2">
        <f t="shared" si="367"/>
        <v>52.883440105590736</v>
      </c>
      <c r="BI155" s="2">
        <f t="shared" si="368"/>
        <v>49.758215989381348</v>
      </c>
      <c r="BJ155" s="2">
        <f t="shared" si="369"/>
        <v>48.519562636397879</v>
      </c>
      <c r="BK155" s="2">
        <f t="shared" si="370"/>
        <v>49.894075126552039</v>
      </c>
      <c r="BL155" s="2">
        <f t="shared" si="371"/>
        <v>52.633936549799365</v>
      </c>
      <c r="BM155" s="2">
        <f t="shared" si="372"/>
        <v>53.825286022583526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75.425926829268278</v>
      </c>
      <c r="DL155" s="2">
        <f t="shared" ref="DL155:DY170" si="501">BP$228*$B155+BP$229</f>
        <v>74.256803716608601</v>
      </c>
      <c r="DM155" s="2">
        <f t="shared" si="501"/>
        <v>72.98864802960324</v>
      </c>
      <c r="DN155" s="2">
        <f t="shared" si="501"/>
        <v>83.32418731501059</v>
      </c>
      <c r="DO155" s="2">
        <f t="shared" si="501"/>
        <v>81.741517366354586</v>
      </c>
      <c r="DP155" s="2">
        <f t="shared" si="501"/>
        <v>76.064394538530053</v>
      </c>
      <c r="DQ155" s="2">
        <f t="shared" si="501"/>
        <v>81.933117477096545</v>
      </c>
      <c r="DR155" s="2">
        <f t="shared" si="501"/>
        <v>80.528872187559088</v>
      </c>
      <c r="DS155" s="2">
        <f t="shared" si="501"/>
        <v>80.922437330111734</v>
      </c>
      <c r="DT155" s="2">
        <f t="shared" si="501"/>
        <v>83.214611025578677</v>
      </c>
      <c r="DU155" s="2">
        <f t="shared" si="501"/>
        <v>82.049043902439053</v>
      </c>
      <c r="DV155" s="2">
        <f t="shared" si="501"/>
        <v>80.371844853199377</v>
      </c>
      <c r="DW155" s="2">
        <f t="shared" si="501"/>
        <v>76.890116279069787</v>
      </c>
      <c r="DX155" s="2">
        <f t="shared" si="501"/>
        <v>80.476849034749023</v>
      </c>
      <c r="DY155" s="2">
        <f t="shared" si="501"/>
        <v>76.277549019607847</v>
      </c>
      <c r="EA155" s="2">
        <f t="shared" si="440"/>
        <v>44.358626532285541</v>
      </c>
      <c r="EB155" s="2">
        <f t="shared" ref="EB155:EB218" si="502">CF$228*$B155+CF$229</f>
        <v>44.504367468124279</v>
      </c>
      <c r="EC155" s="2">
        <f t="shared" ref="EC155:EC218" si="503">CG$228*$B155+CG$229</f>
        <v>44.30552487771584</v>
      </c>
      <c r="ED155" s="2">
        <f t="shared" ref="ED155:ED218" si="504">CH$228*$B155+CH$229</f>
        <v>46.742879800581456</v>
      </c>
      <c r="EE155" s="2">
        <f t="shared" ref="EE155:EE218" si="505">CI$228*$B155+CI$229</f>
        <v>50.003878371354332</v>
      </c>
      <c r="EF155" s="2">
        <f t="shared" ref="EF155:EF218" si="506">CJ$228*$B155+CJ$229</f>
        <v>51.981967358806912</v>
      </c>
      <c r="EG155" s="2">
        <f t="shared" ref="EG155:EG218" si="507">CK$228*$B155+CK$229</f>
        <v>52.098675380249929</v>
      </c>
      <c r="EH155" s="2">
        <f t="shared" ref="EH155:EH218" si="508">CL$228*$B155+CL$229</f>
        <v>52.095018063551237</v>
      </c>
      <c r="EI155" s="2">
        <f t="shared" ref="EI155:EI218" si="509">CM$228*$B155+CM$229</f>
        <v>53.070946178386073</v>
      </c>
      <c r="EJ155" s="2">
        <f t="shared" ref="EJ155:EJ218" si="510">CN$228*$B155+CN$229</f>
        <v>52.858085228856567</v>
      </c>
      <c r="EK155" s="2">
        <f t="shared" ref="EK155:EK218" si="511">CO$228*$B155+CO$229</f>
        <v>49.734453259343589</v>
      </c>
      <c r="EL155" s="2">
        <f t="shared" ref="EL155:EL218" si="512">CP$228*$B155+CP$229</f>
        <v>48.511708855442777</v>
      </c>
      <c r="EM155" s="2">
        <f t="shared" ref="EM155:EM218" si="513">CQ$228*$B155+CQ$229</f>
        <v>49.860190617153414</v>
      </c>
      <c r="EN155" s="2">
        <f t="shared" ref="EN155:EN218" si="514">CR$228*$B155+CR$229</f>
        <v>52.616025638140357</v>
      </c>
      <c r="EO155" s="2">
        <f t="shared" ref="EO155:EO218" si="515">CS$228*$B155+CS$229</f>
        <v>53.823090682904748</v>
      </c>
      <c r="EQ155" s="2">
        <f t="shared" ref="EQ155:EQ218" si="516">CU$228*$B155+CU$229</f>
        <v>44.709988983819976</v>
      </c>
      <c r="ER155" s="2">
        <f t="shared" ref="ER155:FE170" si="517">CV$228*$B155+CV$229</f>
        <v>44.615547558463291</v>
      </c>
      <c r="ES155" s="2">
        <f t="shared" si="517"/>
        <v>44.502734536770035</v>
      </c>
      <c r="ET155" s="2">
        <f t="shared" si="517"/>
        <v>47.426648908297523</v>
      </c>
      <c r="EU155" s="2">
        <f t="shared" si="517"/>
        <v>49.996452385029734</v>
      </c>
      <c r="EV155" s="2">
        <f t="shared" si="517"/>
        <v>52.184695087719319</v>
      </c>
      <c r="EW155" s="2">
        <f t="shared" si="517"/>
        <v>52.354877965997488</v>
      </c>
      <c r="EX155" s="2">
        <f t="shared" si="517"/>
        <v>52.370444323955049</v>
      </c>
      <c r="EY155" s="2">
        <f t="shared" si="517"/>
        <v>53.242875319054065</v>
      </c>
      <c r="EZ155" s="2">
        <f t="shared" si="517"/>
        <v>53.028153094498485</v>
      </c>
      <c r="FA155" s="2">
        <f t="shared" si="517"/>
        <v>49.857574177190692</v>
      </c>
      <c r="FB155" s="2">
        <f t="shared" si="517"/>
        <v>48.36760353299519</v>
      </c>
      <c r="FC155" s="2">
        <f t="shared" si="517"/>
        <v>50.319965598179834</v>
      </c>
      <c r="FD155" s="2">
        <f t="shared" si="517"/>
        <v>52.63658301189416</v>
      </c>
      <c r="FE155" s="2">
        <f t="shared" si="517"/>
        <v>53.494759586473286</v>
      </c>
      <c r="FG155" s="2">
        <f t="shared" ref="FG155:FG218" si="518">POWER(10,($B155-C$231)/C$229)/(1+POWER(10,($B155-C$231)/C$229))</f>
        <v>0.99961503704026322</v>
      </c>
      <c r="FH155" s="2">
        <f t="shared" ref="FH155:FU170" si="519">POWER(10,($B155-D$231)/D$229)/(1+POWER(10,($B155-D$231)/D$229))</f>
        <v>0.99962587996767227</v>
      </c>
      <c r="FI155" s="2">
        <f t="shared" si="519"/>
        <v>0.99953892770752972</v>
      </c>
      <c r="FJ155" s="2">
        <f t="shared" si="519"/>
        <v>0.99957342972796348</v>
      </c>
      <c r="FK155" s="2">
        <f t="shared" si="519"/>
        <v>0.99956719524346904</v>
      </c>
      <c r="FL155" s="2">
        <f t="shared" si="519"/>
        <v>0.99953942998944845</v>
      </c>
      <c r="FM155" s="2">
        <f t="shared" si="519"/>
        <v>0.99953730821492182</v>
      </c>
      <c r="FN155" s="2">
        <f t="shared" si="519"/>
        <v>0.99953380457973739</v>
      </c>
      <c r="FO155" s="2">
        <f t="shared" si="519"/>
        <v>0.99955572050780916</v>
      </c>
      <c r="FP155" s="2">
        <f t="shared" si="519"/>
        <v>0.99956743444637763</v>
      </c>
      <c r="FQ155" s="2">
        <f t="shared" si="519"/>
        <v>0.99948101281011059</v>
      </c>
      <c r="FR155" s="2">
        <f t="shared" si="519"/>
        <v>0.99951937147325265</v>
      </c>
      <c r="FS155" s="2">
        <f t="shared" si="519"/>
        <v>0.99952767975633527</v>
      </c>
      <c r="FT155" s="2">
        <f t="shared" si="519"/>
        <v>0.99938393021607996</v>
      </c>
      <c r="FU155" s="2">
        <f t="shared" si="519"/>
        <v>0.99934154588469859</v>
      </c>
      <c r="FW155" s="2">
        <f t="shared" si="324"/>
        <v>5.2121929627112686E-2</v>
      </c>
      <c r="FX155" s="2">
        <f t="shared" si="376"/>
        <v>7.8636869185539332E-2</v>
      </c>
      <c r="FY155" s="2">
        <f t="shared" si="377"/>
        <v>5.2923884733144438E-2</v>
      </c>
      <c r="FZ155" s="2">
        <f t="shared" si="378"/>
        <v>6.6813010525714714E-2</v>
      </c>
      <c r="GA155" s="2">
        <f t="shared" si="379"/>
        <v>5.6029812757289507E-2</v>
      </c>
      <c r="GB155" s="2">
        <f t="shared" si="380"/>
        <v>5.6676839305815747E-2</v>
      </c>
      <c r="GC155" s="2">
        <f t="shared" si="381"/>
        <v>5.5835449893562095E-2</v>
      </c>
      <c r="GD155" s="2">
        <f t="shared" si="382"/>
        <v>7.0044995902710211E-2</v>
      </c>
      <c r="GE155" s="2">
        <f t="shared" si="383"/>
        <v>6.9690971140032795E-2</v>
      </c>
      <c r="GF155" s="2">
        <f t="shared" si="384"/>
        <v>7.1875361642952981E-2</v>
      </c>
      <c r="GG155" s="2">
        <f t="shared" si="385"/>
        <v>5.6788655979312597E-2</v>
      </c>
      <c r="GH155" s="2">
        <f t="shared" si="386"/>
        <v>5.1761511266739176E-2</v>
      </c>
      <c r="GI155" s="2">
        <f t="shared" si="387"/>
        <v>4.5930572987263669E-2</v>
      </c>
      <c r="GJ155" s="2">
        <f t="shared" si="388"/>
        <v>3.632274327302254E-2</v>
      </c>
      <c r="GK155" s="2">
        <f t="shared" si="389"/>
        <v>3.8345106378064292E-2</v>
      </c>
      <c r="GM155" s="86">
        <f t="shared" si="325"/>
        <v>1.8304173806650464E-100</v>
      </c>
      <c r="GN155" s="86">
        <f t="shared" si="390"/>
        <v>1.3682845895799033E-130</v>
      </c>
      <c r="GO155" s="86">
        <f t="shared" si="391"/>
        <v>1.4023820361054207E-165</v>
      </c>
      <c r="GP155" s="86">
        <f t="shared" si="392"/>
        <v>5.786153841681455E-167</v>
      </c>
      <c r="GQ155" s="86">
        <f t="shared" si="393"/>
        <v>4.5942095451756472E-193</v>
      </c>
      <c r="GR155" s="86">
        <f t="shared" si="394"/>
        <v>1.0191465219759508E-242</v>
      </c>
      <c r="GS155" s="86">
        <f t="shared" si="395"/>
        <v>7.5971449637741226E-251</v>
      </c>
      <c r="GT155" s="86">
        <f t="shared" si="396"/>
        <v>8.3409393976734279E-156</v>
      </c>
      <c r="GU155" s="86">
        <f t="shared" si="397"/>
        <v>5.0173012903756215E-197</v>
      </c>
      <c r="GV155" s="86">
        <f t="shared" si="398"/>
        <v>1.183971259375053E-199</v>
      </c>
      <c r="GW155" s="86">
        <f t="shared" si="399"/>
        <v>4.6492504326394995E-175</v>
      </c>
      <c r="GX155" s="86">
        <f t="shared" si="400"/>
        <v>3.0511504275846714E-148</v>
      </c>
      <c r="GY155" s="86">
        <f t="shared" si="401"/>
        <v>3.0196345987045221E-118</v>
      </c>
      <c r="GZ155" s="86">
        <f t="shared" si="402"/>
        <v>1.2838017446204722E-81</v>
      </c>
      <c r="HA155" s="86">
        <f t="shared" si="403"/>
        <v>1.5127118817665473E-133</v>
      </c>
      <c r="HC155" s="86">
        <f t="shared" si="326"/>
        <v>1.7734313803343695E-44</v>
      </c>
      <c r="HD155" s="86">
        <f t="shared" si="404"/>
        <v>1.8685567836569104E-58</v>
      </c>
      <c r="HE155" s="86">
        <f t="shared" si="405"/>
        <v>1.6447203100590944E-69</v>
      </c>
      <c r="HF155" s="86">
        <f t="shared" si="406"/>
        <v>1.7364772586611006E-79</v>
      </c>
      <c r="HG155" s="86">
        <f t="shared" si="407"/>
        <v>7.2686933145495567E-74</v>
      </c>
      <c r="HH155" s="86">
        <f t="shared" si="408"/>
        <v>3.0645971585117964E-117</v>
      </c>
      <c r="HI155" s="86">
        <f t="shared" si="409"/>
        <v>1.0504460109584781E-85</v>
      </c>
      <c r="HJ155" s="86">
        <f t="shared" si="410"/>
        <v>1.4028488756950247E-68</v>
      </c>
      <c r="HK155" s="86">
        <f t="shared" si="411"/>
        <v>1.7070431893230429E-92</v>
      </c>
      <c r="HL155" s="86">
        <f t="shared" si="412"/>
        <v>4.4092205833457663E-84</v>
      </c>
      <c r="HM155" s="86">
        <f t="shared" si="413"/>
        <v>3.7639128990695939E-61</v>
      </c>
      <c r="HN155" s="86">
        <f t="shared" si="414"/>
        <v>3.5903606048951926E-68</v>
      </c>
      <c r="HO155" s="86">
        <f t="shared" si="415"/>
        <v>6.2314884699689013E-52</v>
      </c>
      <c r="HP155" s="86">
        <f t="shared" si="416"/>
        <v>7.3964385282687222E-52</v>
      </c>
      <c r="HQ155" s="86">
        <f t="shared" si="417"/>
        <v>3.5590155238862392E-56</v>
      </c>
      <c r="HS155" s="86">
        <f t="shared" si="327"/>
        <v>0.50419341277728569</v>
      </c>
      <c r="HT155" s="86">
        <f t="shared" si="418"/>
        <v>0.39598331459382319</v>
      </c>
      <c r="HU155" s="86">
        <f t="shared" si="419"/>
        <v>0.50076203634963767</v>
      </c>
      <c r="HV155" s="86">
        <f t="shared" si="420"/>
        <v>0.39992581507226571</v>
      </c>
      <c r="HW155" s="86">
        <f t="shared" si="421"/>
        <v>0.4279590598733542</v>
      </c>
      <c r="HX155" s="86">
        <f t="shared" si="422"/>
        <v>0.48115775403093375</v>
      </c>
      <c r="HY155" s="86">
        <f t="shared" si="423"/>
        <v>0.49592309559406833</v>
      </c>
      <c r="HZ155" s="86">
        <f t="shared" si="424"/>
        <v>0.39144048172823714</v>
      </c>
      <c r="IA155" s="86">
        <f t="shared" si="425"/>
        <v>0.37636776259680682</v>
      </c>
      <c r="IB155" s="86">
        <f t="shared" si="426"/>
        <v>0.32406760451793309</v>
      </c>
      <c r="IC155" s="86">
        <f t="shared" si="427"/>
        <v>0.49131956060123572</v>
      </c>
      <c r="ID155" s="86">
        <f t="shared" si="428"/>
        <v>0.50559893260152833</v>
      </c>
      <c r="IE155" s="86">
        <f t="shared" si="429"/>
        <v>0.47286993569383384</v>
      </c>
      <c r="IF155" s="86">
        <f t="shared" si="430"/>
        <v>0.42339485728732018</v>
      </c>
      <c r="IG155" s="86">
        <f t="shared" si="431"/>
        <v>0.40106292263020277</v>
      </c>
      <c r="II155" s="86">
        <f t="shared" si="328"/>
        <v>1.4240460830466044E-17</v>
      </c>
      <c r="IJ155" s="86">
        <f t="shared" si="329"/>
        <v>4.4960755193232638E-10</v>
      </c>
      <c r="IK155" s="86">
        <f t="shared" si="330"/>
        <v>5.8635444014929761E-17</v>
      </c>
      <c r="IL155" s="86">
        <f t="shared" si="331"/>
        <v>4.4045394165009622E-15</v>
      </c>
      <c r="IM155" s="86">
        <f t="shared" si="332"/>
        <v>3.2949363809294532E-16</v>
      </c>
      <c r="IN155" s="86">
        <f t="shared" si="333"/>
        <v>1.72952693652738E-16</v>
      </c>
      <c r="IO155" s="86">
        <f t="shared" si="334"/>
        <v>1.3529389997226143E-17</v>
      </c>
      <c r="IP155" s="86">
        <f t="shared" si="335"/>
        <v>2.0272619247475935E-15</v>
      </c>
      <c r="IQ155" s="86">
        <f t="shared" si="336"/>
        <v>2.8663707082537143E-14</v>
      </c>
      <c r="IR155" s="86">
        <f t="shared" si="337"/>
        <v>4.4039669236372777E-15</v>
      </c>
      <c r="IS155" s="86">
        <f t="shared" si="338"/>
        <v>8.5079740700086768E-18</v>
      </c>
      <c r="IT155" s="86">
        <f t="shared" si="339"/>
        <v>3.237081965596877E-17</v>
      </c>
      <c r="IU155" s="86">
        <f t="shared" si="340"/>
        <v>1.5164778397521462E-17</v>
      </c>
      <c r="IV155" s="86">
        <f t="shared" si="341"/>
        <v>1.6071409488643112E-11</v>
      </c>
      <c r="IW155" s="86">
        <f t="shared" si="342"/>
        <v>1.9151768216897895E-16</v>
      </c>
      <c r="IY155" s="86">
        <f t="shared" si="343"/>
        <v>0.50419341277728569</v>
      </c>
      <c r="IZ155" s="86">
        <f t="shared" si="344"/>
        <v>0.39598331504343076</v>
      </c>
      <c r="JA155" s="86">
        <f t="shared" si="345"/>
        <v>0.50076203634963778</v>
      </c>
      <c r="JB155" s="86">
        <f t="shared" si="346"/>
        <v>0.3999258150722701</v>
      </c>
      <c r="JC155" s="86">
        <f t="shared" si="347"/>
        <v>0.42795905987335453</v>
      </c>
      <c r="JD155" s="86">
        <f t="shared" si="348"/>
        <v>0.48115775403093392</v>
      </c>
      <c r="JE155" s="86">
        <f t="shared" si="349"/>
        <v>0.49592309559406833</v>
      </c>
      <c r="JF155" s="86">
        <f t="shared" si="350"/>
        <v>0.3914404817282392</v>
      </c>
      <c r="JG155" s="86">
        <f t="shared" si="351"/>
        <v>0.37636776259683546</v>
      </c>
      <c r="JH155" s="86">
        <f t="shared" si="352"/>
        <v>0.32406760451793748</v>
      </c>
      <c r="JI155" s="86">
        <f t="shared" si="353"/>
        <v>0.49131956060123572</v>
      </c>
      <c r="JJ155" s="86">
        <f t="shared" si="354"/>
        <v>0.50559893260152833</v>
      </c>
      <c r="JK155" s="86">
        <f t="shared" si="355"/>
        <v>0.47286993569383384</v>
      </c>
      <c r="JL155" s="86">
        <f t="shared" si="356"/>
        <v>0.4233948573033916</v>
      </c>
      <c r="JM155" s="86">
        <f t="shared" si="357"/>
        <v>0.40106292263020293</v>
      </c>
    </row>
    <row r="156" spans="2:273" x14ac:dyDescent="0.25">
      <c r="B156" s="2">
        <v>129</v>
      </c>
      <c r="C156" s="37">
        <v>44.732999999999997</v>
      </c>
      <c r="D156" s="37">
        <v>46.5</v>
      </c>
      <c r="E156" s="37">
        <v>49.613</v>
      </c>
      <c r="F156" s="37">
        <v>48.581000000000003</v>
      </c>
      <c r="G156" s="37">
        <v>50.871000000000002</v>
      </c>
      <c r="H156" s="37">
        <v>58.758000000000003</v>
      </c>
      <c r="I156" s="37">
        <v>59.29</v>
      </c>
      <c r="J156" s="37">
        <v>57.081000000000003</v>
      </c>
      <c r="K156" s="37">
        <v>55.564999999999998</v>
      </c>
      <c r="L156" s="37">
        <v>53.354999999999997</v>
      </c>
      <c r="M156" s="37">
        <v>60.935000000000002</v>
      </c>
      <c r="N156" s="37">
        <v>64.629000000000005</v>
      </c>
      <c r="O156" s="37">
        <v>72.305999999999997</v>
      </c>
      <c r="P156" s="37">
        <v>89.355000000000004</v>
      </c>
      <c r="Q156" s="37">
        <v>126.532</v>
      </c>
      <c r="S156" s="4">
        <f t="shared" si="441"/>
        <v>44.238022749615446</v>
      </c>
      <c r="T156" s="4">
        <f t="shared" si="442"/>
        <v>45.316529540873361</v>
      </c>
      <c r="U156" s="4">
        <f t="shared" si="443"/>
        <v>47.626166383817214</v>
      </c>
      <c r="V156" s="4">
        <f t="shared" si="444"/>
        <v>48.74415725840651</v>
      </c>
      <c r="W156" s="4">
        <f t="shared" si="445"/>
        <v>53.072970526040699</v>
      </c>
      <c r="X156" s="4">
        <f t="shared" si="446"/>
        <v>57.353007247503427</v>
      </c>
      <c r="Y156" s="4">
        <f t="shared" si="447"/>
        <v>58.978374150545058</v>
      </c>
      <c r="Z156" s="4">
        <f t="shared" si="448"/>
        <v>55.668111786515922</v>
      </c>
      <c r="AA156" s="4">
        <f t="shared" si="449"/>
        <v>56.433585667826065</v>
      </c>
      <c r="AB156" s="4">
        <f t="shared" si="450"/>
        <v>55.539412574924796</v>
      </c>
      <c r="AC156" s="4">
        <f t="shared" si="451"/>
        <v>59.829221399700195</v>
      </c>
      <c r="AD156" s="4">
        <f t="shared" si="452"/>
        <v>62.917419637785279</v>
      </c>
      <c r="AE156" s="4">
        <f t="shared" si="453"/>
        <v>71.06522260107964</v>
      </c>
      <c r="AF156" s="4">
        <f t="shared" si="454"/>
        <v>88.79725392611924</v>
      </c>
      <c r="AG156" s="4">
        <f t="shared" si="455"/>
        <v>129.56117871724305</v>
      </c>
      <c r="AI156" s="4">
        <f t="shared" si="456"/>
        <v>0.49497725038455087</v>
      </c>
      <c r="AJ156" s="4">
        <f t="shared" si="457"/>
        <v>1.1834704591266387</v>
      </c>
      <c r="AK156" s="4">
        <f t="shared" si="458"/>
        <v>1.9868336161827855</v>
      </c>
      <c r="AL156" s="4">
        <f t="shared" si="459"/>
        <v>-0.16315725840650686</v>
      </c>
      <c r="AM156" s="4">
        <f t="shared" si="460"/>
        <v>-2.2019705260406965</v>
      </c>
      <c r="AN156" s="4">
        <f t="shared" si="461"/>
        <v>1.4049927524965753</v>
      </c>
      <c r="AO156" s="4">
        <f t="shared" si="462"/>
        <v>0.31162584945494132</v>
      </c>
      <c r="AP156" s="4">
        <f t="shared" si="463"/>
        <v>1.4128882134840808</v>
      </c>
      <c r="AQ156" s="4">
        <f t="shared" si="464"/>
        <v>-0.86858566782606772</v>
      </c>
      <c r="AR156" s="4">
        <f t="shared" si="465"/>
        <v>-2.1844125749247993</v>
      </c>
      <c r="AS156" s="4">
        <f t="shared" si="466"/>
        <v>1.1057786002998071</v>
      </c>
      <c r="AT156" s="4">
        <f t="shared" si="467"/>
        <v>1.7115803622147254</v>
      </c>
      <c r="AU156" s="4">
        <f t="shared" si="468"/>
        <v>1.2407773989203577</v>
      </c>
      <c r="AV156" s="4">
        <f t="shared" si="469"/>
        <v>0.55774607388076447</v>
      </c>
      <c r="AW156" s="4">
        <f t="shared" si="469"/>
        <v>-3.029178717243056</v>
      </c>
      <c r="AY156" s="2">
        <f t="shared" ref="AY156:AY219" si="520">IF(OR($B156 &lt; C$230, $B156 &gt; C$233), #N/A, ((1-FG156)*DK156) + (FG156 - FW156)*EA156 + (FW156*EQ156))</f>
        <v>44.238022749615446</v>
      </c>
      <c r="AZ156" s="2">
        <f t="shared" si="359"/>
        <v>44.393630189862314</v>
      </c>
      <c r="BA156" s="2">
        <f t="shared" si="360"/>
        <v>44.177551909010255</v>
      </c>
      <c r="BB156" s="2">
        <f t="shared" si="361"/>
        <v>46.600387567770525</v>
      </c>
      <c r="BC156" s="2">
        <f t="shared" si="362"/>
        <v>49.872349923722105</v>
      </c>
      <c r="BD156" s="2">
        <f t="shared" si="363"/>
        <v>51.873538392460731</v>
      </c>
      <c r="BE156" s="2">
        <f t="shared" si="364"/>
        <v>51.983769971349268</v>
      </c>
      <c r="BF156" s="2">
        <f t="shared" si="365"/>
        <v>51.996848965643409</v>
      </c>
      <c r="BG156" s="2">
        <f t="shared" si="366"/>
        <v>52.981721470740794</v>
      </c>
      <c r="BH156" s="2">
        <f t="shared" si="367"/>
        <v>52.768298244202327</v>
      </c>
      <c r="BI156" s="2">
        <f t="shared" si="368"/>
        <v>49.629487425462528</v>
      </c>
      <c r="BJ156" s="2">
        <f t="shared" si="369"/>
        <v>48.397183038864377</v>
      </c>
      <c r="BK156" s="2">
        <f t="shared" si="370"/>
        <v>49.77655835719726</v>
      </c>
      <c r="BL156" s="2">
        <f t="shared" si="371"/>
        <v>52.522459782678602</v>
      </c>
      <c r="BM156" s="2">
        <f t="shared" si="372"/>
        <v>53.753106711593105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75.585296248278084</v>
      </c>
      <c r="DL156" s="2">
        <f t="shared" si="501"/>
        <v>74.384034005888239</v>
      </c>
      <c r="DM156" s="2">
        <f t="shared" si="501"/>
        <v>73.102204386462489</v>
      </c>
      <c r="DN156" s="2">
        <f t="shared" si="501"/>
        <v>83.482363636363658</v>
      </c>
      <c r="DO156" s="2">
        <f t="shared" si="501"/>
        <v>81.880807459981895</v>
      </c>
      <c r="DP156" s="2">
        <f t="shared" si="501"/>
        <v>76.128516084596015</v>
      </c>
      <c r="DQ156" s="2">
        <f t="shared" si="501"/>
        <v>82.056960253699799</v>
      </c>
      <c r="DR156" s="2">
        <f t="shared" si="501"/>
        <v>80.636513707695229</v>
      </c>
      <c r="DS156" s="2">
        <f t="shared" si="501"/>
        <v>81.021540622168516</v>
      </c>
      <c r="DT156" s="2">
        <f t="shared" si="501"/>
        <v>83.334721308375862</v>
      </c>
      <c r="DU156" s="2">
        <f t="shared" si="501"/>
        <v>82.179839024390276</v>
      </c>
      <c r="DV156" s="2">
        <f t="shared" si="501"/>
        <v>80.50622796639928</v>
      </c>
      <c r="DW156" s="2">
        <f t="shared" si="501"/>
        <v>76.988883720930247</v>
      </c>
      <c r="DX156" s="2">
        <f t="shared" si="501"/>
        <v>80.633978635778618</v>
      </c>
      <c r="DY156" s="2">
        <f t="shared" si="501"/>
        <v>76.424463458110523</v>
      </c>
      <c r="EA156" s="2">
        <f t="shared" si="440"/>
        <v>44.205516086632954</v>
      </c>
      <c r="EB156" s="2">
        <f t="shared" si="502"/>
        <v>44.373317871378283</v>
      </c>
      <c r="EC156" s="2">
        <f t="shared" si="503"/>
        <v>44.153162780116027</v>
      </c>
      <c r="ED156" s="2">
        <f t="shared" si="504"/>
        <v>46.533079990714441</v>
      </c>
      <c r="EE156" s="2">
        <f t="shared" si="505"/>
        <v>49.860030031764381</v>
      </c>
      <c r="EF156" s="2">
        <f t="shared" si="506"/>
        <v>51.849947825679152</v>
      </c>
      <c r="EG156" s="2">
        <f t="shared" si="507"/>
        <v>51.954451222556372</v>
      </c>
      <c r="EH156" s="2">
        <f t="shared" si="508"/>
        <v>51.962259519030098</v>
      </c>
      <c r="EI156" s="2">
        <f t="shared" si="509"/>
        <v>52.956560895409737</v>
      </c>
      <c r="EJ156" s="2">
        <f t="shared" si="510"/>
        <v>52.742135906227361</v>
      </c>
      <c r="EK156" s="2">
        <f t="shared" si="511"/>
        <v>49.605904440489468</v>
      </c>
      <c r="EL156" s="2">
        <f t="shared" si="512"/>
        <v>48.391730136506837</v>
      </c>
      <c r="EM156" s="2">
        <f t="shared" si="513"/>
        <v>49.739947799656392</v>
      </c>
      <c r="EN156" s="2">
        <f t="shared" si="514"/>
        <v>52.50591208469055</v>
      </c>
      <c r="EO156" s="2">
        <f t="shared" si="515"/>
        <v>53.753909633016335</v>
      </c>
      <c r="EQ156" s="2">
        <f t="shared" si="516"/>
        <v>44.583416350235865</v>
      </c>
      <c r="ER156" s="2">
        <f t="shared" si="517"/>
        <v>44.491019911466253</v>
      </c>
      <c r="ES156" s="2">
        <f t="shared" si="517"/>
        <v>44.364740837663078</v>
      </c>
      <c r="ET156" s="2">
        <f t="shared" si="517"/>
        <v>47.260275355138205</v>
      </c>
      <c r="EU156" s="2">
        <f t="shared" si="517"/>
        <v>49.854794551172276</v>
      </c>
      <c r="EV156" s="2">
        <f t="shared" si="517"/>
        <v>52.066623546198855</v>
      </c>
      <c r="EW156" s="2">
        <f t="shared" si="517"/>
        <v>52.227310444068912</v>
      </c>
      <c r="EX156" s="2">
        <f t="shared" si="517"/>
        <v>52.25585189599262</v>
      </c>
      <c r="EY156" s="2">
        <f t="shared" si="517"/>
        <v>53.13821793233069</v>
      </c>
      <c r="EZ156" s="2">
        <f t="shared" si="517"/>
        <v>52.922198526696839</v>
      </c>
      <c r="FA156" s="2">
        <f t="shared" si="517"/>
        <v>49.73773968483156</v>
      </c>
      <c r="FB156" s="2">
        <f t="shared" si="517"/>
        <v>48.239008337214138</v>
      </c>
      <c r="FC156" s="2">
        <f t="shared" si="517"/>
        <v>50.236007646066788</v>
      </c>
      <c r="FD156" s="2">
        <f t="shared" si="517"/>
        <v>52.524626562780455</v>
      </c>
      <c r="FE156" s="2">
        <f t="shared" si="517"/>
        <v>53.409724717335827</v>
      </c>
      <c r="FG156" s="2">
        <f t="shared" si="518"/>
        <v>0.99964889771523358</v>
      </c>
      <c r="FH156" s="2">
        <f t="shared" si="519"/>
        <v>0.99965878724308221</v>
      </c>
      <c r="FI156" s="2">
        <f t="shared" si="519"/>
        <v>0.99957948001131192</v>
      </c>
      <c r="FJ156" s="2">
        <f t="shared" si="519"/>
        <v>0.99961094868567479</v>
      </c>
      <c r="FK156" s="2">
        <f t="shared" si="519"/>
        <v>0.99960526233826907</v>
      </c>
      <c r="FL156" s="2">
        <f t="shared" si="519"/>
        <v>0.99957993813501678</v>
      </c>
      <c r="FM156" s="2">
        <f t="shared" si="519"/>
        <v>0.99957800289643994</v>
      </c>
      <c r="FN156" s="2">
        <f t="shared" si="519"/>
        <v>0.99957480728199599</v>
      </c>
      <c r="FO156" s="2">
        <f t="shared" si="519"/>
        <v>0.99959479644729043</v>
      </c>
      <c r="FP156" s="2">
        <f t="shared" si="519"/>
        <v>0.99960548051052656</v>
      </c>
      <c r="FQ156" s="2">
        <f t="shared" si="519"/>
        <v>0.99952665644198335</v>
      </c>
      <c r="FR156" s="2">
        <f t="shared" si="519"/>
        <v>0.99956164303574269</v>
      </c>
      <c r="FS156" s="2">
        <f t="shared" si="519"/>
        <v>0.99956922091535594</v>
      </c>
      <c r="FT156" s="2">
        <f t="shared" si="519"/>
        <v>0.9994381072204831</v>
      </c>
      <c r="FU156" s="2">
        <f t="shared" si="519"/>
        <v>0.99939944791554569</v>
      </c>
      <c r="FW156" s="2">
        <f t="shared" ref="FW156:FW219" si="536">POWER(10,($B156-C$232)/C$229)/(1+POWER(10,($B156-C$232)/C$229))</f>
        <v>5.6864608315943123E-2</v>
      </c>
      <c r="FX156" s="2">
        <f t="shared" si="376"/>
        <v>8.5574381609490116E-2</v>
      </c>
      <c r="FY156" s="2">
        <f t="shared" si="377"/>
        <v>5.773509024051416E-2</v>
      </c>
      <c r="FZ156" s="2">
        <f t="shared" si="378"/>
        <v>7.2789806261093853E-2</v>
      </c>
      <c r="GA156" s="2">
        <f t="shared" si="379"/>
        <v>6.1105154621550709E-2</v>
      </c>
      <c r="GB156" s="2">
        <f t="shared" si="380"/>
        <v>6.1806953208687961E-2</v>
      </c>
      <c r="GC156" s="2">
        <f t="shared" si="381"/>
        <v>6.0894321547081617E-2</v>
      </c>
      <c r="GD156" s="2">
        <f t="shared" si="382"/>
        <v>7.6287275472932597E-2</v>
      </c>
      <c r="GE156" s="2">
        <f t="shared" si="383"/>
        <v>7.5904275841792948E-2</v>
      </c>
      <c r="GF156" s="2">
        <f t="shared" si="384"/>
        <v>7.8267031567703052E-2</v>
      </c>
      <c r="GG156" s="2">
        <f t="shared" si="385"/>
        <v>6.1928226547203709E-2</v>
      </c>
      <c r="GH156" s="2">
        <f t="shared" si="386"/>
        <v>5.647334866250265E-2</v>
      </c>
      <c r="GI156" s="2">
        <f t="shared" si="387"/>
        <v>5.0139687876691576E-2</v>
      </c>
      <c r="GJ156" s="2">
        <f t="shared" si="388"/>
        <v>3.9688015217707387E-2</v>
      </c>
      <c r="GK156" s="2">
        <f t="shared" si="389"/>
        <v>4.1889603877955643E-2</v>
      </c>
      <c r="GM156" s="86">
        <f t="shared" ref="GM156:GM219" si="537" xml:space="preserve"> _xlfn.NORM.DIST($B156, C$7, ABS(C$11), TRUE) * _xlfn.NORM.DIST(($B156 - C$7)*C$15, 0, ABS(C$11), TRUE) * 2</f>
        <v>1.375769520144561E-103</v>
      </c>
      <c r="GN156" s="86">
        <f t="shared" si="390"/>
        <v>1.0599461993340985E-134</v>
      </c>
      <c r="GO156" s="86">
        <f t="shared" si="391"/>
        <v>9.2548811859403389E-171</v>
      </c>
      <c r="GP156" s="86">
        <f t="shared" si="392"/>
        <v>3.8819602570913118E-172</v>
      </c>
      <c r="GQ156" s="86">
        <f t="shared" si="393"/>
        <v>5.0362506194865272E-199</v>
      </c>
      <c r="GR156" s="86">
        <f t="shared" si="394"/>
        <v>2.5393560786129063E-250</v>
      </c>
      <c r="GS156" s="86">
        <f t="shared" si="395"/>
        <v>9.3860276128810209E-259</v>
      </c>
      <c r="GT156" s="86">
        <f t="shared" si="396"/>
        <v>1.2031621888309133E-160</v>
      </c>
      <c r="GU156" s="86">
        <f t="shared" si="397"/>
        <v>3.7643400218653213E-203</v>
      </c>
      <c r="GV156" s="86">
        <f t="shared" si="398"/>
        <v>8.3682765986618607E-206</v>
      </c>
      <c r="GW156" s="86">
        <f t="shared" si="399"/>
        <v>1.477983833213896E-180</v>
      </c>
      <c r="GX156" s="86">
        <f t="shared" si="400"/>
        <v>7.0468465760655353E-153</v>
      </c>
      <c r="GY156" s="86">
        <f t="shared" si="401"/>
        <v>5.9092685053578979E-122</v>
      </c>
      <c r="GZ156" s="86">
        <f t="shared" si="402"/>
        <v>3.8008615095662669E-84</v>
      </c>
      <c r="HA156" s="86">
        <f t="shared" si="403"/>
        <v>1.0927425170763394E-137</v>
      </c>
      <c r="HC156" s="86">
        <f t="shared" ref="HC156:HC219" si="538" xml:space="preserve"> _xlfn.NORM.DIST($B156, C$8, ABS(C$12), TRUE) * _xlfn.NORM.DIST(($B156 - C$8)*C$16, 0, ABS(C$12), TRUE) * 2</f>
        <v>1.1771519997988273E-46</v>
      </c>
      <c r="HD156" s="86">
        <f t="shared" si="404"/>
        <v>1.9878721903118319E-61</v>
      </c>
      <c r="HE156" s="86">
        <f t="shared" si="405"/>
        <v>5.0415387932485587E-73</v>
      </c>
      <c r="HF156" s="86">
        <f t="shared" si="406"/>
        <v>2.3502605336616041E-83</v>
      </c>
      <c r="HG156" s="86">
        <f t="shared" si="407"/>
        <v>1.748172928655401E-77</v>
      </c>
      <c r="HH156" s="86">
        <f t="shared" si="408"/>
        <v>4.0301070089825682E-123</v>
      </c>
      <c r="HI156" s="86">
        <f t="shared" si="409"/>
        <v>5.4694844518348764E-90</v>
      </c>
      <c r="HJ156" s="86">
        <f t="shared" si="410"/>
        <v>5.8803029724026013E-72</v>
      </c>
      <c r="HK156" s="86">
        <f t="shared" si="411"/>
        <v>5.2843642518680343E-97</v>
      </c>
      <c r="HL156" s="86">
        <f t="shared" si="412"/>
        <v>4.0983704681790185E-88</v>
      </c>
      <c r="HM156" s="86">
        <f t="shared" si="413"/>
        <v>3.5321095309751175E-64</v>
      </c>
      <c r="HN156" s="86">
        <f t="shared" si="414"/>
        <v>1.3213456827088242E-71</v>
      </c>
      <c r="HO156" s="86">
        <f t="shared" si="415"/>
        <v>1.3169557508644141E-54</v>
      </c>
      <c r="HP156" s="86">
        <f t="shared" si="416"/>
        <v>1.5207241729060146E-54</v>
      </c>
      <c r="HQ156" s="86">
        <f t="shared" si="417"/>
        <v>5.0788502619747316E-59</v>
      </c>
      <c r="HS156" s="86">
        <f t="shared" ref="HS156:HS219" si="539" xml:space="preserve"> _xlfn.NORM.DIST($B156, C$9, ABS(C$13), TRUE) * _xlfn.NORM.DIST(($B156 - C$9)*C$17, 0, ABS(C$13), TRUE) * 2</f>
        <v>0.47107269258720902</v>
      </c>
      <c r="HT156" s="86">
        <f t="shared" si="418"/>
        <v>0.31860343376029066</v>
      </c>
      <c r="HU156" s="86">
        <f t="shared" si="419"/>
        <v>0.45976347840031384</v>
      </c>
      <c r="HV156" s="86">
        <f t="shared" si="420"/>
        <v>0.30902628834622869</v>
      </c>
      <c r="HW156" s="86">
        <f t="shared" si="421"/>
        <v>0.34452935713667976</v>
      </c>
      <c r="HX156" s="86">
        <f t="shared" si="422"/>
        <v>0.41819938672188894</v>
      </c>
      <c r="HY156" s="86">
        <f t="shared" si="423"/>
        <v>0.44475752424448789</v>
      </c>
      <c r="HZ156" s="86">
        <f t="shared" si="424"/>
        <v>0.29657220994331412</v>
      </c>
      <c r="IA156" s="86">
        <f t="shared" si="425"/>
        <v>0.28465313063713887</v>
      </c>
      <c r="IB156" s="86">
        <f t="shared" si="426"/>
        <v>0.2284409091860774</v>
      </c>
      <c r="IC156" s="86">
        <f t="shared" si="427"/>
        <v>0.43382003434729499</v>
      </c>
      <c r="ID156" s="86">
        <f t="shared" si="428"/>
        <v>0.48602355378003653</v>
      </c>
      <c r="IE156" s="86">
        <f t="shared" si="429"/>
        <v>0.50385742384540511</v>
      </c>
      <c r="IF156" s="86">
        <f t="shared" si="430"/>
        <v>0.48416702769697129</v>
      </c>
      <c r="IG156" s="86">
        <f t="shared" si="431"/>
        <v>0.46868605143666325</v>
      </c>
      <c r="II156" s="86">
        <f t="shared" ref="II156:II219" si="540" xml:space="preserve"> _xlfn.NORM.DIST($B156, C$10, ABS(C$14), TRUE) * _xlfn.NORM.DIST(($B156 - C$10)*C$18, 0, ABS(C$14), TRUE) * 2</f>
        <v>1.4300277410528286E-16</v>
      </c>
      <c r="IJ156" s="86">
        <f t="shared" ref="IJ156:IJ219" si="541" xml:space="preserve"> _xlfn.NORM.DIST($B156, D$10, ABS(D$14), TRUE) * _xlfn.NORM.DIST(($B156 - D$10)*D$18, 0, ABS(D$14), TRUE) * 2</f>
        <v>1.9444493468011189E-9</v>
      </c>
      <c r="IK156" s="86">
        <f t="shared" ref="IK156:IK219" si="542" xml:space="preserve"> _xlfn.NORM.DIST($B156, E$10, ABS(E$14), TRUE) * _xlfn.NORM.DIST(($B156 - E$10)*E$18, 0, ABS(E$14), TRUE) * 2</f>
        <v>5.4622387733311216E-16</v>
      </c>
      <c r="IL156" s="86">
        <f t="shared" ref="IL156:IL219" si="543" xml:space="preserve"> _xlfn.NORM.DIST($B156, F$10, ABS(F$14), TRUE) * _xlfn.NORM.DIST(($B156 - F$10)*F$18, 0, ABS(F$14), TRUE) * 2</f>
        <v>3.764434102389914E-14</v>
      </c>
      <c r="IM156" s="86">
        <f t="shared" ref="IM156:IM219" si="544" xml:space="preserve"> _xlfn.NORM.DIST($B156, G$10, ABS(G$14), TRUE) * _xlfn.NORM.DIST(($B156 - G$10)*G$18, 0, ABS(G$14), TRUE) * 2</f>
        <v>2.8838891952573715E-15</v>
      </c>
      <c r="IN156" s="86">
        <f t="shared" ref="IN156:IN219" si="545" xml:space="preserve"> _xlfn.NORM.DIST($B156, H$10, ABS(H$14), TRUE) * _xlfn.NORM.DIST(($B156 - H$10)*H$18, 0, ABS(H$14), TRUE) * 2</f>
        <v>1.5916807703194363E-15</v>
      </c>
      <c r="IO156" s="86">
        <f t="shared" ref="IO156:IO219" si="546" xml:space="preserve"> _xlfn.NORM.DIST($B156, I$10, ABS(I$14), TRUE) * _xlfn.NORM.DIST(($B156 - I$10)*I$18, 0, ABS(I$14), TRUE) * 2</f>
        <v>1.4449836462548676E-16</v>
      </c>
      <c r="IP156" s="86">
        <f t="shared" ref="IP156:IP219" si="547" xml:space="preserve"> _xlfn.NORM.DIST($B156, J$10, ABS(J$14), TRUE) * _xlfn.NORM.DIST(($B156 - J$10)*J$18, 0, ABS(J$14), TRUE) * 2</f>
        <v>1.9049634255214944E-14</v>
      </c>
      <c r="IQ156" s="86">
        <f t="shared" ref="IQ156:IQ219" si="548" xml:space="preserve"> _xlfn.NORM.DIST($B156, K$10, ABS(K$14), TRUE) * _xlfn.NORM.DIST(($B156 - K$10)*K$18, 0, ABS(K$14), TRUE) * 2</f>
        <v>2.2346355482069544E-13</v>
      </c>
      <c r="IR156" s="86">
        <f t="shared" ref="IR156:IR219" si="549" xml:space="preserve"> _xlfn.NORM.DIST($B156, L$10, ABS(L$14), TRUE) * _xlfn.NORM.DIST(($B156 - L$10)*L$18, 0, ABS(L$14), TRUE) * 2</f>
        <v>4.0153497355506421E-14</v>
      </c>
      <c r="IS156" s="86">
        <f t="shared" ref="IS156:IS219" si="550" xml:space="preserve"> _xlfn.NORM.DIST($B156, M$10, ABS(M$14), TRUE) * _xlfn.NORM.DIST(($B156 - M$10)*M$18, 0, ABS(M$14), TRUE) * 2</f>
        <v>9.4993632679054295E-17</v>
      </c>
      <c r="IT156" s="86">
        <f t="shared" ref="IT156:IT219" si="551" xml:space="preserve"> _xlfn.NORM.DIST($B156, N$10, ABS(N$14), TRUE) * _xlfn.NORM.DIST(($B156 - N$10)*N$18, 0, ABS(N$14), TRUE) * 2</f>
        <v>3.072895104771153E-16</v>
      </c>
      <c r="IU156" s="86">
        <f t="shared" ref="IU156:IU219" si="552" xml:space="preserve"> _xlfn.NORM.DIST($B156, O$10, ABS(O$14), TRUE) * _xlfn.NORM.DIST(($B156 - O$10)*O$18, 0, ABS(O$14), TRUE) * 2</f>
        <v>1.3733869708653297E-16</v>
      </c>
      <c r="IV156" s="86">
        <f t="shared" ref="IV156:IV219" si="553" xml:space="preserve"> _xlfn.NORM.DIST($B156, P$10, ABS(P$14), TRUE) * _xlfn.NORM.DIST(($B156 - P$10)*P$18, 0, ABS(P$14), TRUE) * 2</f>
        <v>5.8086361574048491E-11</v>
      </c>
      <c r="IW156" s="86">
        <f t="shared" ref="IW156:IW219" si="554" xml:space="preserve"> _xlfn.NORM.DIST($B156, Q$10, ABS(Q$14), TRUE) * _xlfn.NORM.DIST(($B156 - Q$10)*Q$18, 0, ABS(Q$14), TRUE) * 2</f>
        <v>1.3258088131699505E-15</v>
      </c>
      <c r="IY156" s="86">
        <f t="shared" ref="IY156:IY219" si="555">GM156+HC156+HS156+II156</f>
        <v>0.47107269258720919</v>
      </c>
      <c r="IZ156" s="86">
        <f t="shared" ref="IZ156:IZ219" si="556">GN156+HD156+HT156+IJ156</f>
        <v>0.31860343570473998</v>
      </c>
      <c r="JA156" s="86">
        <f t="shared" ref="JA156:JA219" si="557">GO156+HE156+HU156+IK156</f>
        <v>0.4597634784003144</v>
      </c>
      <c r="JB156" s="86">
        <f t="shared" ref="JB156:JB219" si="558">GP156+HF156+HV156+IL156</f>
        <v>0.30902628834626633</v>
      </c>
      <c r="JC156" s="86">
        <f t="shared" ref="JC156:JC219" si="559">GQ156+HG156+HW156+IM156</f>
        <v>0.34452935713668265</v>
      </c>
      <c r="JD156" s="86">
        <f t="shared" ref="JD156:JD219" si="560">GR156+HH156+HX156+IN156</f>
        <v>0.41819938672189055</v>
      </c>
      <c r="JE156" s="86">
        <f t="shared" ref="JE156:JE219" si="561">GS156+HI156+HY156+IO156</f>
        <v>0.44475752424448806</v>
      </c>
      <c r="JF156" s="86">
        <f t="shared" ref="JF156:JF219" si="562">GT156+HJ156+HZ156+IP156</f>
        <v>0.29657220994333316</v>
      </c>
      <c r="JG156" s="86">
        <f t="shared" ref="JG156:JG219" si="563">GU156+HK156+IA156+IQ156</f>
        <v>0.28465313063736236</v>
      </c>
      <c r="JH156" s="86">
        <f t="shared" ref="JH156:JH219" si="564">GV156+HL156+IB156+IR156</f>
        <v>0.22844090918611756</v>
      </c>
      <c r="JI156" s="86">
        <f t="shared" ref="JI156:JI219" si="565">GW156+HM156+IC156+IS156</f>
        <v>0.4338200343472951</v>
      </c>
      <c r="JJ156" s="86">
        <f t="shared" ref="JJ156:JJ219" si="566">GX156+HN156+ID156+IT156</f>
        <v>0.48602355378003687</v>
      </c>
      <c r="JK156" s="86">
        <f t="shared" ref="JK156:JK219" si="567">GY156+HO156+IE156+IU156</f>
        <v>0.50385742384540522</v>
      </c>
      <c r="JL156" s="86">
        <f t="shared" ref="JL156:JL219" si="568">GZ156+HP156+IF156+IV156</f>
        <v>0.48416702775505766</v>
      </c>
      <c r="JM156" s="86">
        <f t="shared" ref="JM156:JM219" si="569">HA156+HQ156+IG156+IW156</f>
        <v>0.46868605143666459</v>
      </c>
    </row>
    <row r="157" spans="2:273" x14ac:dyDescent="0.25">
      <c r="B157" s="2">
        <v>130</v>
      </c>
      <c r="C157" s="37">
        <v>42.567</v>
      </c>
      <c r="D157" s="37">
        <v>45.161000000000001</v>
      </c>
      <c r="E157" s="37">
        <v>47.871000000000002</v>
      </c>
      <c r="F157" s="37">
        <v>47.145000000000003</v>
      </c>
      <c r="G157" s="37">
        <v>51.402999999999999</v>
      </c>
      <c r="H157" s="37">
        <v>54.177</v>
      </c>
      <c r="I157" s="37">
        <v>54.741999999999997</v>
      </c>
      <c r="J157" s="37">
        <v>53.581000000000003</v>
      </c>
      <c r="K157" s="37">
        <v>52.79</v>
      </c>
      <c r="L157" s="37">
        <v>53.823</v>
      </c>
      <c r="M157" s="37">
        <v>56.515999999999998</v>
      </c>
      <c r="N157" s="37">
        <v>62.241999999999997</v>
      </c>
      <c r="O157" s="37">
        <v>67.418999999999997</v>
      </c>
      <c r="P157" s="37">
        <v>86.822999999999993</v>
      </c>
      <c r="Q157" s="37">
        <v>129.75800000000001</v>
      </c>
      <c r="S157" s="4">
        <f t="shared" si="441"/>
        <v>44.087633552327986</v>
      </c>
      <c r="T157" s="4">
        <f t="shared" si="442"/>
        <v>44.813417970236486</v>
      </c>
      <c r="U157" s="4">
        <f t="shared" si="443"/>
        <v>46.352978455332746</v>
      </c>
      <c r="V157" s="4">
        <f t="shared" si="444"/>
        <v>47.539838575584135</v>
      </c>
      <c r="W157" s="4">
        <f t="shared" si="445"/>
        <v>51.549559372462518</v>
      </c>
      <c r="X157" s="4">
        <f t="shared" si="446"/>
        <v>55.172728128560514</v>
      </c>
      <c r="Y157" s="4">
        <f t="shared" si="447"/>
        <v>56.3445899542319</v>
      </c>
      <c r="Z157" s="4">
        <f t="shared" si="448"/>
        <v>53.74650062549005</v>
      </c>
      <c r="AA157" s="4">
        <f t="shared" si="449"/>
        <v>54.665512799550498</v>
      </c>
      <c r="AB157" s="4">
        <f t="shared" si="450"/>
        <v>53.941342385136046</v>
      </c>
      <c r="AC157" s="4">
        <f t="shared" si="451"/>
        <v>55.902142125317283</v>
      </c>
      <c r="AD157" s="4">
        <f t="shared" si="452"/>
        <v>58.665857801018319</v>
      </c>
      <c r="AE157" s="4">
        <f t="shared" si="453"/>
        <v>67.240773595033431</v>
      </c>
      <c r="AF157" s="4">
        <f t="shared" si="454"/>
        <v>86.687982439378189</v>
      </c>
      <c r="AG157" s="4">
        <f t="shared" si="455"/>
        <v>131.30194981531889</v>
      </c>
      <c r="AI157" s="4">
        <f t="shared" si="456"/>
        <v>-1.5206335523279861</v>
      </c>
      <c r="AJ157" s="4">
        <f t="shared" si="457"/>
        <v>0.34758202976351527</v>
      </c>
      <c r="AK157" s="4">
        <f t="shared" si="458"/>
        <v>1.5180215446672563</v>
      </c>
      <c r="AL157" s="4">
        <f t="shared" si="459"/>
        <v>-0.39483857558413149</v>
      </c>
      <c r="AM157" s="4">
        <f t="shared" si="460"/>
        <v>-0.14655937246251938</v>
      </c>
      <c r="AN157" s="4">
        <f t="shared" si="461"/>
        <v>-0.99572812856051485</v>
      </c>
      <c r="AO157" s="4">
        <f t="shared" si="462"/>
        <v>-1.6025899542319024</v>
      </c>
      <c r="AP157" s="4">
        <f t="shared" si="463"/>
        <v>-0.16550062549004707</v>
      </c>
      <c r="AQ157" s="4">
        <f t="shared" si="464"/>
        <v>-1.8755127995504992</v>
      </c>
      <c r="AR157" s="4">
        <f t="shared" si="465"/>
        <v>-0.11834238513604589</v>
      </c>
      <c r="AS157" s="4">
        <f t="shared" si="466"/>
        <v>0.61385787468271502</v>
      </c>
      <c r="AT157" s="4">
        <f t="shared" si="467"/>
        <v>3.5761421989816782</v>
      </c>
      <c r="AU157" s="4">
        <f t="shared" si="468"/>
        <v>0.17822640496656561</v>
      </c>
      <c r="AV157" s="4">
        <f t="shared" si="469"/>
        <v>0.13501756062180448</v>
      </c>
      <c r="AW157" s="4">
        <f t="shared" si="469"/>
        <v>-1.5439498153188822</v>
      </c>
      <c r="AY157" s="2">
        <f t="shared" si="520"/>
        <v>44.087633552327986</v>
      </c>
      <c r="AZ157" s="2">
        <f t="shared" si="359"/>
        <v>44.263248505698186</v>
      </c>
      <c r="BA157" s="2">
        <f t="shared" si="360"/>
        <v>44.026229951787705</v>
      </c>
      <c r="BB157" s="2">
        <f t="shared" si="361"/>
        <v>46.397597779903833</v>
      </c>
      <c r="BC157" s="2">
        <f t="shared" si="362"/>
        <v>49.727608849126653</v>
      </c>
      <c r="BD157" s="2">
        <f t="shared" si="363"/>
        <v>51.742841641862398</v>
      </c>
      <c r="BE157" s="2">
        <f t="shared" si="364"/>
        <v>51.841133964394409</v>
      </c>
      <c r="BF157" s="2">
        <f t="shared" si="365"/>
        <v>51.866601164593114</v>
      </c>
      <c r="BG157" s="2">
        <f t="shared" si="366"/>
        <v>52.868438963250412</v>
      </c>
      <c r="BH157" s="2">
        <f t="shared" si="367"/>
        <v>52.653467425766109</v>
      </c>
      <c r="BI157" s="2">
        <f t="shared" si="368"/>
        <v>49.501017204302435</v>
      </c>
      <c r="BJ157" s="2">
        <f t="shared" si="369"/>
        <v>48.274756324675096</v>
      </c>
      <c r="BK157" s="2">
        <f t="shared" si="370"/>
        <v>49.659622727748442</v>
      </c>
      <c r="BL157" s="2">
        <f t="shared" si="371"/>
        <v>52.411081893449122</v>
      </c>
      <c r="BM157" s="2">
        <f t="shared" si="372"/>
        <v>53.680794103906258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 t="str">
        <f t="shared" si="532"/>
        <v/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 t="str">
        <f t="shared" si="496"/>
        <v/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75.74466566728789</v>
      </c>
      <c r="DL157" s="2">
        <f t="shared" si="501"/>
        <v>74.511264295167877</v>
      </c>
      <c r="DM157" s="2">
        <f t="shared" si="501"/>
        <v>73.215760743321738</v>
      </c>
      <c r="DN157" s="2">
        <f t="shared" si="501"/>
        <v>83.640539957716726</v>
      </c>
      <c r="DO157" s="2">
        <f t="shared" si="501"/>
        <v>82.02009755360919</v>
      </c>
      <c r="DP157" s="2">
        <f t="shared" si="501"/>
        <v>76.192637630661977</v>
      </c>
      <c r="DQ157" s="2">
        <f t="shared" si="501"/>
        <v>82.180803030303039</v>
      </c>
      <c r="DR157" s="2">
        <f t="shared" si="501"/>
        <v>80.744155227831357</v>
      </c>
      <c r="DS157" s="2">
        <f t="shared" si="501"/>
        <v>81.120643914225298</v>
      </c>
      <c r="DT157" s="2">
        <f t="shared" si="501"/>
        <v>83.454831591173047</v>
      </c>
      <c r="DU157" s="2">
        <f t="shared" si="501"/>
        <v>82.310634146341499</v>
      </c>
      <c r="DV157" s="2">
        <f t="shared" si="501"/>
        <v>80.640611079599182</v>
      </c>
      <c r="DW157" s="2">
        <f t="shared" si="501"/>
        <v>77.087651162790721</v>
      </c>
      <c r="DX157" s="2">
        <f t="shared" si="501"/>
        <v>80.791108236808213</v>
      </c>
      <c r="DY157" s="2">
        <f t="shared" si="501"/>
        <v>76.571377896613185</v>
      </c>
      <c r="EA157" s="2">
        <f t="shared" si="440"/>
        <v>44.052405640980368</v>
      </c>
      <c r="EB157" s="2">
        <f t="shared" si="502"/>
        <v>44.242268274632288</v>
      </c>
      <c r="EC157" s="2">
        <f t="shared" si="503"/>
        <v>44.000800682516207</v>
      </c>
      <c r="ED157" s="2">
        <f t="shared" si="504"/>
        <v>46.323280180847419</v>
      </c>
      <c r="EE157" s="2">
        <f t="shared" si="505"/>
        <v>49.71618169217443</v>
      </c>
      <c r="EF157" s="2">
        <f t="shared" si="506"/>
        <v>51.717928292551392</v>
      </c>
      <c r="EG157" s="2">
        <f t="shared" si="507"/>
        <v>51.810227064862815</v>
      </c>
      <c r="EH157" s="2">
        <f t="shared" si="508"/>
        <v>51.82950097450896</v>
      </c>
      <c r="EI157" s="2">
        <f t="shared" si="509"/>
        <v>52.842175612433401</v>
      </c>
      <c r="EJ157" s="2">
        <f t="shared" si="510"/>
        <v>52.626186583598162</v>
      </c>
      <c r="EK157" s="2">
        <f t="shared" si="511"/>
        <v>49.477355621635354</v>
      </c>
      <c r="EL157" s="2">
        <f t="shared" si="512"/>
        <v>48.271751417570883</v>
      </c>
      <c r="EM157" s="2">
        <f t="shared" si="513"/>
        <v>49.619704982159362</v>
      </c>
      <c r="EN157" s="2">
        <f t="shared" si="514"/>
        <v>52.395798531240736</v>
      </c>
      <c r="EO157" s="2">
        <f t="shared" si="515"/>
        <v>53.684728583127921</v>
      </c>
      <c r="EQ157" s="2">
        <f t="shared" si="516"/>
        <v>44.456843716651761</v>
      </c>
      <c r="ER157" s="2">
        <f t="shared" si="517"/>
        <v>44.366492264469215</v>
      </c>
      <c r="ES157" s="2">
        <f t="shared" si="517"/>
        <v>44.226747138556135</v>
      </c>
      <c r="ET157" s="2">
        <f t="shared" si="517"/>
        <v>47.093901801978888</v>
      </c>
      <c r="EU157" s="2">
        <f t="shared" si="517"/>
        <v>49.713136717314818</v>
      </c>
      <c r="EV157" s="2">
        <f t="shared" si="517"/>
        <v>51.948552004678383</v>
      </c>
      <c r="EW157" s="2">
        <f t="shared" si="517"/>
        <v>52.099742922140337</v>
      </c>
      <c r="EX157" s="2">
        <f t="shared" si="517"/>
        <v>52.141259468030199</v>
      </c>
      <c r="EY157" s="2">
        <f t="shared" si="517"/>
        <v>53.033560545607322</v>
      </c>
      <c r="EZ157" s="2">
        <f t="shared" si="517"/>
        <v>52.8162439588952</v>
      </c>
      <c r="FA157" s="2">
        <f t="shared" si="517"/>
        <v>49.617905192472421</v>
      </c>
      <c r="FB157" s="2">
        <f t="shared" si="517"/>
        <v>48.110413141433092</v>
      </c>
      <c r="FC157" s="2">
        <f t="shared" si="517"/>
        <v>50.152049693953742</v>
      </c>
      <c r="FD157" s="2">
        <f t="shared" si="517"/>
        <v>52.412670113666749</v>
      </c>
      <c r="FE157" s="2">
        <f t="shared" si="517"/>
        <v>53.324689848198368</v>
      </c>
      <c r="FG157" s="2">
        <f t="shared" si="518"/>
        <v>0.99967978101798283</v>
      </c>
      <c r="FH157" s="2">
        <f t="shared" si="519"/>
        <v>0.99968880092402712</v>
      </c>
      <c r="FI157" s="2">
        <f t="shared" si="519"/>
        <v>0.99961646702096985</v>
      </c>
      <c r="FJ157" s="2">
        <f t="shared" si="519"/>
        <v>0.99964516883758348</v>
      </c>
      <c r="FK157" s="2">
        <f t="shared" si="519"/>
        <v>0.99963998246944175</v>
      </c>
      <c r="FL157" s="2">
        <f t="shared" si="519"/>
        <v>0.99961688486565858</v>
      </c>
      <c r="FM157" s="2">
        <f t="shared" si="519"/>
        <v>0.99961511977632311</v>
      </c>
      <c r="FN157" s="2">
        <f t="shared" si="519"/>
        <v>0.99961220512404736</v>
      </c>
      <c r="FO157" s="2">
        <f t="shared" si="519"/>
        <v>0.99963043679155394</v>
      </c>
      <c r="FP157" s="2">
        <f t="shared" si="519"/>
        <v>0.99964018145872424</v>
      </c>
      <c r="FQ157" s="2">
        <f t="shared" si="519"/>
        <v>0.99956828756391414</v>
      </c>
      <c r="FR157" s="2">
        <f t="shared" si="519"/>
        <v>0.99960019827647328</v>
      </c>
      <c r="FS157" s="2">
        <f t="shared" si="519"/>
        <v>0.99960710991337409</v>
      </c>
      <c r="FT157" s="2">
        <f t="shared" si="519"/>
        <v>0.99948752235738714</v>
      </c>
      <c r="FU157" s="2">
        <f t="shared" si="519"/>
        <v>0.9994522610457176</v>
      </c>
      <c r="FW157" s="2">
        <f t="shared" si="536"/>
        <v>6.2010600912232074E-2</v>
      </c>
      <c r="FX157" s="2">
        <f t="shared" si="376"/>
        <v>9.3062116978062825E-2</v>
      </c>
      <c r="FY157" s="2">
        <f t="shared" si="377"/>
        <v>6.2954599317222526E-2</v>
      </c>
      <c r="FZ157" s="2">
        <f t="shared" si="378"/>
        <v>7.9255851012732886E-2</v>
      </c>
      <c r="GA157" s="2">
        <f t="shared" si="379"/>
        <v>6.6607795770773567E-2</v>
      </c>
      <c r="GB157" s="2">
        <f t="shared" si="380"/>
        <v>6.7368258067149842E-2</v>
      </c>
      <c r="GC157" s="2">
        <f t="shared" si="381"/>
        <v>6.6379319051943247E-2</v>
      </c>
      <c r="GD157" s="2">
        <f t="shared" si="382"/>
        <v>8.3036183015834472E-2</v>
      </c>
      <c r="GE157" s="2">
        <f t="shared" si="383"/>
        <v>8.2622331231735874E-2</v>
      </c>
      <c r="GF157" s="2">
        <f t="shared" si="384"/>
        <v>8.5174932393517103E-2</v>
      </c>
      <c r="GG157" s="2">
        <f t="shared" si="385"/>
        <v>6.749965833401983E-2</v>
      </c>
      <c r="GH157" s="2">
        <f t="shared" si="386"/>
        <v>6.1586246085654793E-2</v>
      </c>
      <c r="GI157" s="2">
        <f t="shared" si="387"/>
        <v>5.4712409439667972E-2</v>
      </c>
      <c r="GJ157" s="2">
        <f t="shared" si="388"/>
        <v>4.3351050941471354E-2</v>
      </c>
      <c r="GK157" s="2">
        <f t="shared" si="389"/>
        <v>4.5746157248544646E-2</v>
      </c>
      <c r="GM157" s="86">
        <f t="shared" si="537"/>
        <v>9.2467916115326003E-107</v>
      </c>
      <c r="GN157" s="86">
        <f t="shared" si="390"/>
        <v>7.0782118414242521E-139</v>
      </c>
      <c r="GO157" s="86">
        <f t="shared" si="391"/>
        <v>5.0734260467835489E-176</v>
      </c>
      <c r="GP157" s="86">
        <f t="shared" si="392"/>
        <v>2.1678070865830188E-177</v>
      </c>
      <c r="GQ157" s="86">
        <f t="shared" si="393"/>
        <v>4.4733087634516437E-205</v>
      </c>
      <c r="GR157" s="86">
        <f t="shared" si="394"/>
        <v>4.8209045765015837E-258</v>
      </c>
      <c r="GS157" s="86">
        <f t="shared" si="395"/>
        <v>8.7247744600773528E-267</v>
      </c>
      <c r="GT157" s="86">
        <f t="shared" si="396"/>
        <v>1.4608848804902796E-165</v>
      </c>
      <c r="GU157" s="86">
        <f t="shared" si="397"/>
        <v>2.2718398268367352E-209</v>
      </c>
      <c r="GV157" s="86">
        <f t="shared" si="398"/>
        <v>4.7626611610460482E-212</v>
      </c>
      <c r="GW157" s="86">
        <f t="shared" si="399"/>
        <v>3.8562995335077378E-186</v>
      </c>
      <c r="GX157" s="86">
        <f t="shared" si="400"/>
        <v>1.3783744807872222E-157</v>
      </c>
      <c r="GY157" s="86">
        <f t="shared" si="401"/>
        <v>1.0118331558715578E-125</v>
      </c>
      <c r="GZ157" s="86">
        <f t="shared" si="402"/>
        <v>1.028009129413491E-86</v>
      </c>
      <c r="HA157" s="86">
        <f t="shared" si="403"/>
        <v>6.8124708890909386E-142</v>
      </c>
      <c r="HC157" s="86">
        <f t="shared" si="538"/>
        <v>6.9058458397023908E-49</v>
      </c>
      <c r="HD157" s="86">
        <f t="shared" si="404"/>
        <v>1.7773148119182701E-64</v>
      </c>
      <c r="HE157" s="86">
        <f t="shared" si="405"/>
        <v>1.260753484248017E-76</v>
      </c>
      <c r="HF157" s="86">
        <f t="shared" si="406"/>
        <v>2.5642674683585526E-87</v>
      </c>
      <c r="HG157" s="86">
        <f t="shared" si="407"/>
        <v>3.4314766632651792E-81</v>
      </c>
      <c r="HH157" s="86">
        <f t="shared" si="408"/>
        <v>3.7884661699110219E-129</v>
      </c>
      <c r="HI157" s="86">
        <f t="shared" si="409"/>
        <v>2.229882371381404E-94</v>
      </c>
      <c r="HJ157" s="86">
        <f t="shared" si="410"/>
        <v>2.0366238797996922E-75</v>
      </c>
      <c r="HK157" s="86">
        <f t="shared" si="411"/>
        <v>1.2726270822434714E-101</v>
      </c>
      <c r="HL157" s="86">
        <f t="shared" si="412"/>
        <v>3.0535284868855024E-92</v>
      </c>
      <c r="HM157" s="86">
        <f t="shared" si="413"/>
        <v>2.7899650956032309E-67</v>
      </c>
      <c r="HN157" s="86">
        <f t="shared" si="414"/>
        <v>3.9879165034513771E-75</v>
      </c>
      <c r="HO157" s="86">
        <f t="shared" si="415"/>
        <v>2.3746407535971344E-57</v>
      </c>
      <c r="HP157" s="86">
        <f t="shared" si="416"/>
        <v>2.663277368494855E-57</v>
      </c>
      <c r="HQ157" s="86">
        <f t="shared" si="417"/>
        <v>6.1399023271613222E-62</v>
      </c>
      <c r="HS157" s="86">
        <f t="shared" si="539"/>
        <v>0.40151417798987549</v>
      </c>
      <c r="HT157" s="86">
        <f t="shared" si="418"/>
        <v>0.239241214592536</v>
      </c>
      <c r="HU157" s="86">
        <f t="shared" si="419"/>
        <v>0.38594539412633544</v>
      </c>
      <c r="HV157" s="86">
        <f t="shared" si="420"/>
        <v>0.21712577709380682</v>
      </c>
      <c r="HW157" s="86">
        <f t="shared" si="421"/>
        <v>0.25352584661726935</v>
      </c>
      <c r="HX157" s="86">
        <f t="shared" si="422"/>
        <v>0.33150820107788753</v>
      </c>
      <c r="HY157" s="86">
        <f t="shared" si="423"/>
        <v>0.3618552526038753</v>
      </c>
      <c r="HZ157" s="86">
        <f t="shared" si="424"/>
        <v>0.20306003369873668</v>
      </c>
      <c r="IA157" s="86">
        <f t="shared" si="425"/>
        <v>0.19628366954116008</v>
      </c>
      <c r="IB157" s="86">
        <f t="shared" si="426"/>
        <v>0.14566501685311789</v>
      </c>
      <c r="IC157" s="86">
        <f t="shared" si="427"/>
        <v>0.34657569304803232</v>
      </c>
      <c r="ID157" s="86">
        <f t="shared" si="428"/>
        <v>0.42752727642516691</v>
      </c>
      <c r="IE157" s="86">
        <f t="shared" si="429"/>
        <v>0.49552364200039334</v>
      </c>
      <c r="IF157" s="86">
        <f t="shared" si="430"/>
        <v>0.51922466358207875</v>
      </c>
      <c r="IG157" s="86">
        <f t="shared" si="431"/>
        <v>0.52556229915229458</v>
      </c>
      <c r="II157" s="86">
        <f t="shared" si="540"/>
        <v>1.3357089203630095E-15</v>
      </c>
      <c r="IJ157" s="86">
        <f t="shared" si="541"/>
        <v>7.9739587267868173E-9</v>
      </c>
      <c r="IK157" s="86">
        <f t="shared" si="542"/>
        <v>4.7425390380176179E-15</v>
      </c>
      <c r="IL157" s="86">
        <f t="shared" si="543"/>
        <v>2.9882734548648004E-13</v>
      </c>
      <c r="IM157" s="86">
        <f t="shared" si="544"/>
        <v>2.3539175837802606E-14</v>
      </c>
      <c r="IN157" s="86">
        <f t="shared" si="545"/>
        <v>1.3633633823359017E-14</v>
      </c>
      <c r="IO157" s="86">
        <f t="shared" si="546"/>
        <v>1.4299132355557024E-15</v>
      </c>
      <c r="IP157" s="86">
        <f t="shared" si="547"/>
        <v>1.6545294012027071E-13</v>
      </c>
      <c r="IQ157" s="86">
        <f t="shared" si="548"/>
        <v>1.6214065914845917E-12</v>
      </c>
      <c r="IR157" s="86">
        <f t="shared" si="549"/>
        <v>3.3847523047553969E-13</v>
      </c>
      <c r="IS157" s="86">
        <f t="shared" si="550"/>
        <v>9.8078512248122531E-16</v>
      </c>
      <c r="IT157" s="86">
        <f t="shared" si="551"/>
        <v>2.7186419330008888E-15</v>
      </c>
      <c r="IU157" s="86">
        <f t="shared" si="552"/>
        <v>1.1642388821605466E-15</v>
      </c>
      <c r="IV157" s="86">
        <f t="shared" si="553"/>
        <v>2.0269919740331773E-10</v>
      </c>
      <c r="IW157" s="86">
        <f t="shared" si="554"/>
        <v>8.6899329811265863E-15</v>
      </c>
      <c r="IY157" s="86">
        <f t="shared" si="555"/>
        <v>0.40151417798987682</v>
      </c>
      <c r="IZ157" s="86">
        <f t="shared" si="556"/>
        <v>0.23924122256649472</v>
      </c>
      <c r="JA157" s="86">
        <f t="shared" si="557"/>
        <v>0.38594539412634016</v>
      </c>
      <c r="JB157" s="86">
        <f t="shared" si="558"/>
        <v>0.21712577709410563</v>
      </c>
      <c r="JC157" s="86">
        <f t="shared" si="559"/>
        <v>0.25352584661729288</v>
      </c>
      <c r="JD157" s="86">
        <f t="shared" si="560"/>
        <v>0.33150820107790119</v>
      </c>
      <c r="JE157" s="86">
        <f t="shared" si="561"/>
        <v>0.36185525260387674</v>
      </c>
      <c r="JF157" s="86">
        <f t="shared" si="562"/>
        <v>0.20306003369890213</v>
      </c>
      <c r="JG157" s="86">
        <f t="shared" si="563"/>
        <v>0.19628366954278148</v>
      </c>
      <c r="JH157" s="86">
        <f t="shared" si="564"/>
        <v>0.14566501685345637</v>
      </c>
      <c r="JI157" s="86">
        <f t="shared" si="565"/>
        <v>0.34657569304803332</v>
      </c>
      <c r="JJ157" s="86">
        <f t="shared" si="566"/>
        <v>0.42752727642516963</v>
      </c>
      <c r="JK157" s="86">
        <f t="shared" si="567"/>
        <v>0.4955236420003945</v>
      </c>
      <c r="JL157" s="86">
        <f t="shared" si="568"/>
        <v>0.51922466378477794</v>
      </c>
      <c r="JM157" s="86">
        <f t="shared" si="569"/>
        <v>0.52556229915230324</v>
      </c>
    </row>
    <row r="158" spans="2:273" x14ac:dyDescent="0.25">
      <c r="B158" s="2">
        <v>131</v>
      </c>
      <c r="C158" s="37">
        <v>43.1</v>
      </c>
      <c r="D158" s="37">
        <v>44.871000000000002</v>
      </c>
      <c r="E158" s="37">
        <v>45.597000000000001</v>
      </c>
      <c r="F158" s="37">
        <v>43.984000000000002</v>
      </c>
      <c r="G158" s="37">
        <v>48.338999999999999</v>
      </c>
      <c r="H158" s="37">
        <v>54.677</v>
      </c>
      <c r="I158" s="37">
        <v>54.838999999999999</v>
      </c>
      <c r="J158" s="37">
        <v>50.402999999999999</v>
      </c>
      <c r="K158" s="37">
        <v>52.064999999999998</v>
      </c>
      <c r="L158" s="37">
        <v>50.887</v>
      </c>
      <c r="M158" s="37">
        <v>53.194000000000003</v>
      </c>
      <c r="N158" s="37">
        <v>56.564999999999998</v>
      </c>
      <c r="O158" s="37">
        <v>61.677</v>
      </c>
      <c r="P158" s="37">
        <v>81.031999999999996</v>
      </c>
      <c r="Q158" s="37">
        <v>127.194</v>
      </c>
      <c r="S158" s="4">
        <f t="shared" si="441"/>
        <v>43.937771415110234</v>
      </c>
      <c r="T158" s="4">
        <f t="shared" si="442"/>
        <v>44.432010952866754</v>
      </c>
      <c r="U158" s="4">
        <f t="shared" si="443"/>
        <v>45.272618658506538</v>
      </c>
      <c r="V158" s="4">
        <f t="shared" si="444"/>
        <v>46.73104195536488</v>
      </c>
      <c r="W158" s="4">
        <f t="shared" si="445"/>
        <v>50.502579137231763</v>
      </c>
      <c r="X158" s="4">
        <f t="shared" si="446"/>
        <v>53.514856074206932</v>
      </c>
      <c r="Y158" s="4">
        <f t="shared" si="447"/>
        <v>54.252162818150275</v>
      </c>
      <c r="Z158" s="4">
        <f t="shared" si="448"/>
        <v>52.5758039812372</v>
      </c>
      <c r="AA158" s="4">
        <f t="shared" si="449"/>
        <v>53.580433996284299</v>
      </c>
      <c r="AB158" s="4">
        <f t="shared" si="450"/>
        <v>53.059780566110987</v>
      </c>
      <c r="AC158" s="4">
        <f t="shared" si="451"/>
        <v>52.896455502516638</v>
      </c>
      <c r="AD158" s="4">
        <f t="shared" si="452"/>
        <v>54.784818231527879</v>
      </c>
      <c r="AE158" s="4">
        <f t="shared" si="453"/>
        <v>62.657481355320975</v>
      </c>
      <c r="AF158" s="4">
        <f t="shared" si="454"/>
        <v>82.167034415216079</v>
      </c>
      <c r="AG158" s="4">
        <f t="shared" si="455"/>
        <v>128.78341666154608</v>
      </c>
      <c r="AI158" s="4">
        <f t="shared" si="456"/>
        <v>-0.83777141511023245</v>
      </c>
      <c r="AJ158" s="4">
        <f t="shared" si="457"/>
        <v>0.43898904713324782</v>
      </c>
      <c r="AK158" s="4">
        <f t="shared" si="458"/>
        <v>0.32438134149346354</v>
      </c>
      <c r="AL158" s="4">
        <f t="shared" si="459"/>
        <v>-2.7470419553648782</v>
      </c>
      <c r="AM158" s="4">
        <f t="shared" si="460"/>
        <v>-2.1635791372317641</v>
      </c>
      <c r="AN158" s="4">
        <f t="shared" si="461"/>
        <v>1.1621439257930675</v>
      </c>
      <c r="AO158" s="4">
        <f t="shared" si="462"/>
        <v>0.58683718184972378</v>
      </c>
      <c r="AP158" s="4">
        <f t="shared" si="463"/>
        <v>-2.1728039812372018</v>
      </c>
      <c r="AQ158" s="4">
        <f t="shared" si="464"/>
        <v>-1.5154339962843011</v>
      </c>
      <c r="AR158" s="4">
        <f t="shared" si="465"/>
        <v>-2.1727805661109869</v>
      </c>
      <c r="AS158" s="4">
        <f t="shared" si="466"/>
        <v>0.29754449748336498</v>
      </c>
      <c r="AT158" s="4">
        <f t="shared" si="467"/>
        <v>1.7801817684721186</v>
      </c>
      <c r="AU158" s="4">
        <f t="shared" si="468"/>
        <v>-0.98048135532097547</v>
      </c>
      <c r="AV158" s="4">
        <f t="shared" si="469"/>
        <v>-1.1350344152160829</v>
      </c>
      <c r="AW158" s="4">
        <f t="shared" si="469"/>
        <v>-1.5894166615460819</v>
      </c>
      <c r="AY158" s="2">
        <f t="shared" si="520"/>
        <v>43.937771415110234</v>
      </c>
      <c r="AZ158" s="2">
        <f t="shared" si="359"/>
        <v>44.133105745364979</v>
      </c>
      <c r="BA158" s="2">
        <f t="shared" si="360"/>
        <v>43.875239328907504</v>
      </c>
      <c r="BB158" s="2">
        <f t="shared" si="361"/>
        <v>46.195881882930877</v>
      </c>
      <c r="BC158" s="2">
        <f t="shared" si="362"/>
        <v>49.582971314537843</v>
      </c>
      <c r="BD158" s="2">
        <f t="shared" si="363"/>
        <v>51.612478489605344</v>
      </c>
      <c r="BE158" s="2">
        <f t="shared" si="364"/>
        <v>51.698900386956709</v>
      </c>
      <c r="BF158" s="2">
        <f t="shared" si="365"/>
        <v>51.736854173828455</v>
      </c>
      <c r="BG158" s="2">
        <f t="shared" si="366"/>
        <v>52.755469180086443</v>
      </c>
      <c r="BH158" s="2">
        <f t="shared" si="367"/>
        <v>52.538962808007774</v>
      </c>
      <c r="BI158" s="2">
        <f t="shared" si="368"/>
        <v>49.37281256544631</v>
      </c>
      <c r="BJ158" s="2">
        <f t="shared" si="369"/>
        <v>48.152259398671298</v>
      </c>
      <c r="BK158" s="2">
        <f t="shared" si="370"/>
        <v>49.543316814937633</v>
      </c>
      <c r="BL158" s="2">
        <f t="shared" si="371"/>
        <v>52.299793424366975</v>
      </c>
      <c r="BM158" s="2">
        <f t="shared" si="372"/>
        <v>53.608317129104599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75.904035086297696</v>
      </c>
      <c r="DL158" s="2">
        <f t="shared" si="501"/>
        <v>74.638494584447514</v>
      </c>
      <c r="DM158" s="2">
        <f t="shared" si="501"/>
        <v>73.329317100180987</v>
      </c>
      <c r="DN158" s="2">
        <f t="shared" si="501"/>
        <v>83.798716279069794</v>
      </c>
      <c r="DO158" s="2">
        <f t="shared" si="501"/>
        <v>82.1593876472365</v>
      </c>
      <c r="DP158" s="2">
        <f t="shared" si="501"/>
        <v>76.25675917672794</v>
      </c>
      <c r="DQ158" s="2">
        <f t="shared" si="501"/>
        <v>82.304645806906279</v>
      </c>
      <c r="DR158" s="2">
        <f t="shared" si="501"/>
        <v>80.851796747967484</v>
      </c>
      <c r="DS158" s="2">
        <f t="shared" si="501"/>
        <v>81.219747206282079</v>
      </c>
      <c r="DT158" s="2">
        <f t="shared" si="501"/>
        <v>83.574941873970218</v>
      </c>
      <c r="DU158" s="2">
        <f t="shared" si="501"/>
        <v>82.441429268292723</v>
      </c>
      <c r="DV158" s="2">
        <f t="shared" si="501"/>
        <v>80.774994192799085</v>
      </c>
      <c r="DW158" s="2">
        <f t="shared" si="501"/>
        <v>77.18641860465118</v>
      </c>
      <c r="DX158" s="2">
        <f t="shared" si="501"/>
        <v>80.948237837837823</v>
      </c>
      <c r="DY158" s="2">
        <f t="shared" si="501"/>
        <v>76.718292335115862</v>
      </c>
      <c r="EA158" s="2">
        <f t="shared" si="440"/>
        <v>43.899295195327781</v>
      </c>
      <c r="EB158" s="2">
        <f t="shared" si="502"/>
        <v>44.111218677886285</v>
      </c>
      <c r="EC158" s="2">
        <f t="shared" si="503"/>
        <v>43.848438584916394</v>
      </c>
      <c r="ED158" s="2">
        <f t="shared" si="504"/>
        <v>46.113480370980405</v>
      </c>
      <c r="EE158" s="2">
        <f t="shared" si="505"/>
        <v>49.572333352584479</v>
      </c>
      <c r="EF158" s="2">
        <f t="shared" si="506"/>
        <v>51.585908759423631</v>
      </c>
      <c r="EG158" s="2">
        <f t="shared" si="507"/>
        <v>51.666002907169265</v>
      </c>
      <c r="EH158" s="2">
        <f t="shared" si="508"/>
        <v>51.696742429987822</v>
      </c>
      <c r="EI158" s="2">
        <f t="shared" si="509"/>
        <v>52.727790329457065</v>
      </c>
      <c r="EJ158" s="2">
        <f t="shared" si="510"/>
        <v>52.510237260968957</v>
      </c>
      <c r="EK158" s="2">
        <f t="shared" si="511"/>
        <v>49.34880680278124</v>
      </c>
      <c r="EL158" s="2">
        <f t="shared" si="512"/>
        <v>48.151772698634943</v>
      </c>
      <c r="EM158" s="2">
        <f t="shared" si="513"/>
        <v>49.499462164662333</v>
      </c>
      <c r="EN158" s="2">
        <f t="shared" si="514"/>
        <v>52.285684977790929</v>
      </c>
      <c r="EO158" s="2">
        <f t="shared" si="515"/>
        <v>53.615547533239514</v>
      </c>
      <c r="EQ158" s="2">
        <f t="shared" si="516"/>
        <v>44.330271083067657</v>
      </c>
      <c r="ER158" s="2">
        <f t="shared" si="517"/>
        <v>44.241964617472185</v>
      </c>
      <c r="ES158" s="2">
        <f t="shared" si="517"/>
        <v>44.088753439449178</v>
      </c>
      <c r="ET158" s="2">
        <f t="shared" si="517"/>
        <v>46.92752824881957</v>
      </c>
      <c r="EU158" s="2">
        <f t="shared" si="517"/>
        <v>49.57147888345736</v>
      </c>
      <c r="EV158" s="2">
        <f t="shared" si="517"/>
        <v>51.830480463157919</v>
      </c>
      <c r="EW158" s="2">
        <f t="shared" si="517"/>
        <v>51.972175400211754</v>
      </c>
      <c r="EX158" s="2">
        <f t="shared" si="517"/>
        <v>52.026667040067778</v>
      </c>
      <c r="EY158" s="2">
        <f t="shared" si="517"/>
        <v>52.928903158883955</v>
      </c>
      <c r="EZ158" s="2">
        <f t="shared" si="517"/>
        <v>52.710289391093553</v>
      </c>
      <c r="FA158" s="2">
        <f t="shared" si="517"/>
        <v>49.498070700113288</v>
      </c>
      <c r="FB158" s="2">
        <f t="shared" si="517"/>
        <v>47.98181794565204</v>
      </c>
      <c r="FC158" s="2">
        <f t="shared" si="517"/>
        <v>50.068091741840703</v>
      </c>
      <c r="FD158" s="2">
        <f t="shared" si="517"/>
        <v>52.300713664553044</v>
      </c>
      <c r="FE158" s="2">
        <f t="shared" si="517"/>
        <v>53.239654979060901</v>
      </c>
      <c r="FG158" s="2">
        <f t="shared" si="518"/>
        <v>0.99970794858865086</v>
      </c>
      <c r="FH158" s="2">
        <f t="shared" si="519"/>
        <v>0.99971617529778589</v>
      </c>
      <c r="FI158" s="2">
        <f t="shared" si="519"/>
        <v>0.99965020196132892</v>
      </c>
      <c r="FJ158" s="2">
        <f t="shared" si="519"/>
        <v>0.99967638002989989</v>
      </c>
      <c r="FK158" s="2">
        <f t="shared" si="519"/>
        <v>0.99967164970841027</v>
      </c>
      <c r="FL158" s="2">
        <f t="shared" si="519"/>
        <v>0.99965058306592181</v>
      </c>
      <c r="FM158" s="2">
        <f t="shared" si="519"/>
        <v>0.99964897317652845</v>
      </c>
      <c r="FN158" s="2">
        <f t="shared" si="519"/>
        <v>0.99964631480132815</v>
      </c>
      <c r="FO158" s="2">
        <f t="shared" si="519"/>
        <v>0.99966294338781259</v>
      </c>
      <c r="FP158" s="2">
        <f t="shared" si="519"/>
        <v>0.99967183120028791</v>
      </c>
      <c r="FQ158" s="2">
        <f t="shared" si="519"/>
        <v>0.99960625862213903</v>
      </c>
      <c r="FR158" s="2">
        <f t="shared" si="519"/>
        <v>0.999635363667294</v>
      </c>
      <c r="FS158" s="2">
        <f t="shared" si="519"/>
        <v>0.99964166759474582</v>
      </c>
      <c r="FT158" s="2">
        <f t="shared" si="519"/>
        <v>0.99953259375850401</v>
      </c>
      <c r="FU158" s="2">
        <f t="shared" si="519"/>
        <v>0.99950043205983474</v>
      </c>
      <c r="FW158" s="2">
        <f t="shared" si="536"/>
        <v>6.7588909626016005E-2</v>
      </c>
      <c r="FX158" s="2">
        <f t="shared" si="376"/>
        <v>0.10113256692316311</v>
      </c>
      <c r="FY158" s="2">
        <f t="shared" si="377"/>
        <v>6.8611615957865885E-2</v>
      </c>
      <c r="FZ158" s="2">
        <f t="shared" si="378"/>
        <v>8.6242859841400496E-2</v>
      </c>
      <c r="GA158" s="2">
        <f t="shared" si="379"/>
        <v>7.2567661450881601E-2</v>
      </c>
      <c r="GB158" s="2">
        <f t="shared" si="380"/>
        <v>7.3390817472889516E-2</v>
      </c>
      <c r="GC158" s="2">
        <f t="shared" si="381"/>
        <v>7.2320325300423635E-2</v>
      </c>
      <c r="GD158" s="2">
        <f t="shared" si="382"/>
        <v>9.032376413103485E-2</v>
      </c>
      <c r="GE158" s="2">
        <f t="shared" si="383"/>
        <v>8.9877151156336418E-2</v>
      </c>
      <c r="GF158" s="2">
        <f t="shared" si="384"/>
        <v>9.2631256668023673E-2</v>
      </c>
      <c r="GG158" s="2">
        <f t="shared" si="385"/>
        <v>7.3533038428207756E-2</v>
      </c>
      <c r="GH158" s="2">
        <f t="shared" si="386"/>
        <v>6.7129112955634757E-2</v>
      </c>
      <c r="GI158" s="2">
        <f t="shared" si="387"/>
        <v>5.9675961191424973E-2</v>
      </c>
      <c r="GJ158" s="2">
        <f t="shared" si="388"/>
        <v>4.7335504645918437E-2</v>
      </c>
      <c r="GK158" s="2">
        <f t="shared" si="389"/>
        <v>4.9939256734586442E-2</v>
      </c>
      <c r="GM158" s="86">
        <f t="shared" si="537"/>
        <v>5.5575479140444047E-110</v>
      </c>
      <c r="GN158" s="86">
        <f t="shared" si="390"/>
        <v>4.0746702726582165E-143</v>
      </c>
      <c r="GO158" s="86">
        <f t="shared" si="391"/>
        <v>2.3102272472436042E-181</v>
      </c>
      <c r="GP158" s="86">
        <f t="shared" si="392"/>
        <v>1.0076172774486574E-182</v>
      </c>
      <c r="GQ158" s="86">
        <f t="shared" si="393"/>
        <v>3.2193815689093415E-211</v>
      </c>
      <c r="GR158" s="86">
        <f t="shared" si="394"/>
        <v>6.9734602551292976E-266</v>
      </c>
      <c r="GS158" s="86">
        <f t="shared" si="395"/>
        <v>6.1018905021737143E-275</v>
      </c>
      <c r="GT158" s="86">
        <f t="shared" si="396"/>
        <v>1.4930948045328019E-170</v>
      </c>
      <c r="GU158" s="86">
        <f t="shared" si="397"/>
        <v>1.1028939144909009E-215</v>
      </c>
      <c r="GV158" s="86">
        <f t="shared" si="398"/>
        <v>2.1826252843873337E-218</v>
      </c>
      <c r="GW158" s="86">
        <f t="shared" si="399"/>
        <v>8.2581551857914343E-192</v>
      </c>
      <c r="GX158" s="86">
        <f t="shared" si="400"/>
        <v>2.2833776305233143E-162</v>
      </c>
      <c r="GY158" s="86">
        <f t="shared" si="401"/>
        <v>1.5159218036361258E-129</v>
      </c>
      <c r="GZ158" s="86">
        <f t="shared" si="402"/>
        <v>2.5400348682357192E-89</v>
      </c>
      <c r="HA158" s="86">
        <f t="shared" si="403"/>
        <v>3.6653347293208298E-146</v>
      </c>
      <c r="HC158" s="86">
        <f t="shared" si="538"/>
        <v>3.5805986723284847E-51</v>
      </c>
      <c r="HD158" s="86">
        <f t="shared" si="404"/>
        <v>1.3354298985514781E-67</v>
      </c>
      <c r="HE158" s="86">
        <f t="shared" si="405"/>
        <v>2.572057149887704E-80</v>
      </c>
      <c r="HF158" s="86">
        <f t="shared" si="406"/>
        <v>2.2552763022001349E-91</v>
      </c>
      <c r="HG158" s="86">
        <f t="shared" si="407"/>
        <v>5.497114605780035E-85</v>
      </c>
      <c r="HH158" s="86">
        <f t="shared" si="408"/>
        <v>2.5456677450562754E-135</v>
      </c>
      <c r="HI158" s="86">
        <f t="shared" si="409"/>
        <v>7.1181686040380708E-99</v>
      </c>
      <c r="HJ158" s="86">
        <f t="shared" si="410"/>
        <v>5.8281744132489098E-79</v>
      </c>
      <c r="HK158" s="86">
        <f t="shared" si="411"/>
        <v>2.3842866159511055E-106</v>
      </c>
      <c r="HL158" s="86">
        <f t="shared" si="412"/>
        <v>1.8235736762512337E-96</v>
      </c>
      <c r="HM158" s="86">
        <f t="shared" si="413"/>
        <v>1.8549039489040143E-70</v>
      </c>
      <c r="HN158" s="86">
        <f t="shared" si="414"/>
        <v>9.869936797069077E-79</v>
      </c>
      <c r="HO158" s="86">
        <f t="shared" si="415"/>
        <v>3.6530744259938272E-60</v>
      </c>
      <c r="HP158" s="86">
        <f t="shared" si="416"/>
        <v>3.9728922862352496E-60</v>
      </c>
      <c r="HQ158" s="86">
        <f t="shared" si="417"/>
        <v>6.2878943006487497E-65</v>
      </c>
      <c r="HS158" s="86">
        <f t="shared" si="539"/>
        <v>0.31185002093685871</v>
      </c>
      <c r="HT158" s="86">
        <f t="shared" si="418"/>
        <v>0.1677340277690503</v>
      </c>
      <c r="HU158" s="86">
        <f t="shared" si="419"/>
        <v>0.29595365763239162</v>
      </c>
      <c r="HV158" s="86">
        <f t="shared" si="420"/>
        <v>0.13883142407074955</v>
      </c>
      <c r="HW158" s="86">
        <f t="shared" si="421"/>
        <v>0.17060556051705617</v>
      </c>
      <c r="HX158" s="86">
        <f t="shared" si="422"/>
        <v>0.23960545735604116</v>
      </c>
      <c r="HY158" s="86">
        <f t="shared" si="423"/>
        <v>0.2668981751278483</v>
      </c>
      <c r="HZ158" s="86">
        <f t="shared" si="424"/>
        <v>0.12577559848328632</v>
      </c>
      <c r="IA158" s="86">
        <f t="shared" si="425"/>
        <v>0.1235210940395095</v>
      </c>
      <c r="IB158" s="86">
        <f t="shared" si="426"/>
        <v>8.4149100242446428E-2</v>
      </c>
      <c r="IC158" s="86">
        <f t="shared" si="427"/>
        <v>0.25037819891067764</v>
      </c>
      <c r="ID158" s="86">
        <f t="shared" si="428"/>
        <v>0.34363942168113665</v>
      </c>
      <c r="IE158" s="86">
        <f t="shared" si="429"/>
        <v>0.44863405598818595</v>
      </c>
      <c r="IF158" s="86">
        <f t="shared" si="430"/>
        <v>0.5190547042997411</v>
      </c>
      <c r="IG158" s="86">
        <f t="shared" si="431"/>
        <v>0.56065692662614119</v>
      </c>
      <c r="II158" s="86">
        <f t="shared" si="540"/>
        <v>1.1605221451038259E-14</v>
      </c>
      <c r="IJ158" s="86">
        <f t="shared" si="541"/>
        <v>3.1010297796732137E-8</v>
      </c>
      <c r="IK158" s="86">
        <f t="shared" si="542"/>
        <v>3.8380314461763874E-14</v>
      </c>
      <c r="IL158" s="86">
        <f t="shared" si="543"/>
        <v>2.2034248549297253E-12</v>
      </c>
      <c r="IM158" s="86">
        <f t="shared" si="544"/>
        <v>1.7919023910186492E-13</v>
      </c>
      <c r="IN158" s="86">
        <f t="shared" si="545"/>
        <v>1.0869862631319488E-13</v>
      </c>
      <c r="IO158" s="86">
        <f t="shared" si="546"/>
        <v>1.3111369208077041E-14</v>
      </c>
      <c r="IP158" s="86">
        <f t="shared" si="547"/>
        <v>1.3283473723919498E-12</v>
      </c>
      <c r="IQ158" s="86">
        <f t="shared" si="548"/>
        <v>1.0950286041832946E-11</v>
      </c>
      <c r="IR158" s="86">
        <f t="shared" si="549"/>
        <v>2.6381166895601581E-12</v>
      </c>
      <c r="IS158" s="86">
        <f t="shared" si="550"/>
        <v>9.3647136275857125E-15</v>
      </c>
      <c r="IT158" s="86">
        <f t="shared" si="551"/>
        <v>2.2417826875901815E-14</v>
      </c>
      <c r="IU158" s="86">
        <f t="shared" si="552"/>
        <v>9.2386243880759874E-15</v>
      </c>
      <c r="IV158" s="86">
        <f t="shared" si="553"/>
        <v>6.8297464754669284E-10</v>
      </c>
      <c r="IW158" s="86">
        <f t="shared" si="554"/>
        <v>5.3928813240233209E-14</v>
      </c>
      <c r="IY158" s="86">
        <f t="shared" si="555"/>
        <v>0.31185002093687031</v>
      </c>
      <c r="IZ158" s="86">
        <f t="shared" si="556"/>
        <v>0.16773405877934811</v>
      </c>
      <c r="JA158" s="86">
        <f t="shared" si="557"/>
        <v>0.29595365763242998</v>
      </c>
      <c r="JB158" s="86">
        <f t="shared" si="558"/>
        <v>0.13883142407295299</v>
      </c>
      <c r="JC158" s="86">
        <f t="shared" si="559"/>
        <v>0.17060556051723536</v>
      </c>
      <c r="JD158" s="86">
        <f t="shared" si="560"/>
        <v>0.23960545735614985</v>
      </c>
      <c r="JE158" s="86">
        <f t="shared" si="561"/>
        <v>0.2668981751278614</v>
      </c>
      <c r="JF158" s="86">
        <f t="shared" si="562"/>
        <v>0.12577559848461467</v>
      </c>
      <c r="JG158" s="86">
        <f t="shared" si="563"/>
        <v>0.12352109405045979</v>
      </c>
      <c r="JH158" s="86">
        <f t="shared" si="564"/>
        <v>8.414910024508454E-2</v>
      </c>
      <c r="JI158" s="86">
        <f t="shared" si="565"/>
        <v>0.25037819891068702</v>
      </c>
      <c r="JJ158" s="86">
        <f t="shared" si="566"/>
        <v>0.34363942168115907</v>
      </c>
      <c r="JK158" s="86">
        <f t="shared" si="567"/>
        <v>0.44863405598819517</v>
      </c>
      <c r="JL158" s="86">
        <f t="shared" si="568"/>
        <v>0.51905470498271578</v>
      </c>
      <c r="JM158" s="86">
        <f t="shared" si="569"/>
        <v>0.56065692662619515</v>
      </c>
    </row>
    <row r="159" spans="2:273" x14ac:dyDescent="0.25">
      <c r="B159" s="2">
        <v>132</v>
      </c>
      <c r="C159" s="37">
        <v>45.866999999999997</v>
      </c>
      <c r="D159" s="37">
        <v>45</v>
      </c>
      <c r="E159" s="37">
        <v>44.951999999999998</v>
      </c>
      <c r="F159" s="37">
        <v>43.741999999999997</v>
      </c>
      <c r="G159" s="37">
        <v>48.128999999999998</v>
      </c>
      <c r="H159" s="37">
        <v>50.968000000000004</v>
      </c>
      <c r="I159" s="37">
        <v>49.758000000000003</v>
      </c>
      <c r="J159" s="37">
        <v>50.194000000000003</v>
      </c>
      <c r="K159" s="37">
        <v>50.258000000000003</v>
      </c>
      <c r="L159" s="37">
        <v>54.371000000000002</v>
      </c>
      <c r="M159" s="37">
        <v>51.741999999999997</v>
      </c>
      <c r="N159" s="37">
        <v>53.984000000000002</v>
      </c>
      <c r="O159" s="37">
        <v>57.048000000000002</v>
      </c>
      <c r="P159" s="37">
        <v>76.548000000000002</v>
      </c>
      <c r="Q159" s="37">
        <v>120.32299999999999</v>
      </c>
      <c r="S159" s="4">
        <f t="shared" si="441"/>
        <v>43.788479361175696</v>
      </c>
      <c r="T159" s="4">
        <f t="shared" si="442"/>
        <v>44.150966771473527</v>
      </c>
      <c r="U159" s="4">
        <f t="shared" si="443"/>
        <v>44.469073993118563</v>
      </c>
      <c r="V159" s="4">
        <f t="shared" si="444"/>
        <v>46.215238415134479</v>
      </c>
      <c r="W159" s="4">
        <f t="shared" si="445"/>
        <v>49.848943138771311</v>
      </c>
      <c r="X159" s="4">
        <f t="shared" si="446"/>
        <v>52.414490881813606</v>
      </c>
      <c r="Y159" s="4">
        <f t="shared" si="447"/>
        <v>52.827152692772884</v>
      </c>
      <c r="Z159" s="4">
        <f t="shared" si="448"/>
        <v>51.933059518684551</v>
      </c>
      <c r="AA159" s="4">
        <f t="shared" si="449"/>
        <v>52.975982832120287</v>
      </c>
      <c r="AB159" s="4">
        <f t="shared" si="450"/>
        <v>52.607644678319254</v>
      </c>
      <c r="AC159" s="4">
        <f t="shared" si="451"/>
        <v>50.940004021521659</v>
      </c>
      <c r="AD159" s="4">
        <f t="shared" si="452"/>
        <v>51.791410750546973</v>
      </c>
      <c r="AE159" s="4">
        <f t="shared" si="453"/>
        <v>58.225151522541232</v>
      </c>
      <c r="AF159" s="4">
        <f t="shared" si="454"/>
        <v>76.031004493781012</v>
      </c>
      <c r="AG159" s="4">
        <f t="shared" si="455"/>
        <v>121.75664022052425</v>
      </c>
      <c r="AI159" s="4">
        <f t="shared" si="456"/>
        <v>2.0785206388243012</v>
      </c>
      <c r="AJ159" s="4">
        <f t="shared" si="457"/>
        <v>0.84903322852647278</v>
      </c>
      <c r="AK159" s="4">
        <f t="shared" si="458"/>
        <v>0.48292600688143494</v>
      </c>
      <c r="AL159" s="4">
        <f t="shared" si="459"/>
        <v>-2.4732384151344817</v>
      </c>
      <c r="AM159" s="4">
        <f t="shared" si="460"/>
        <v>-1.7199431387713133</v>
      </c>
      <c r="AN159" s="4">
        <f t="shared" si="461"/>
        <v>-1.4464908818136024</v>
      </c>
      <c r="AO159" s="4">
        <f t="shared" si="462"/>
        <v>-3.0691526927728816</v>
      </c>
      <c r="AP159" s="4">
        <f t="shared" si="463"/>
        <v>-1.7390595186845488</v>
      </c>
      <c r="AQ159" s="4">
        <f t="shared" si="464"/>
        <v>-2.7179828321202848</v>
      </c>
      <c r="AR159" s="4">
        <f t="shared" si="465"/>
        <v>1.7633553216807485</v>
      </c>
      <c r="AS159" s="4">
        <f t="shared" si="466"/>
        <v>0.80199597847833815</v>
      </c>
      <c r="AT159" s="4">
        <f t="shared" si="467"/>
        <v>2.1925892494530288</v>
      </c>
      <c r="AU159" s="4">
        <f t="shared" si="468"/>
        <v>-1.1771515225412301</v>
      </c>
      <c r="AV159" s="4">
        <f t="shared" si="469"/>
        <v>0.51699550621898993</v>
      </c>
      <c r="AW159" s="4">
        <f t="shared" si="469"/>
        <v>-1.4336402205242536</v>
      </c>
      <c r="AY159" s="2">
        <f t="shared" si="520"/>
        <v>43.788479361175696</v>
      </c>
      <c r="AZ159" s="2">
        <f t="shared" si="359"/>
        <v>44.003212663923968</v>
      </c>
      <c r="BA159" s="2">
        <f t="shared" si="360"/>
        <v>43.724600705657494</v>
      </c>
      <c r="BB159" s="2">
        <f t="shared" si="361"/>
        <v>45.995328665390872</v>
      </c>
      <c r="BC159" s="2">
        <f t="shared" si="362"/>
        <v>49.438434141061087</v>
      </c>
      <c r="BD159" s="2">
        <f t="shared" si="363"/>
        <v>51.482471068956272</v>
      </c>
      <c r="BE159" s="2">
        <f t="shared" si="364"/>
        <v>51.557095752597981</v>
      </c>
      <c r="BF159" s="2">
        <f t="shared" si="365"/>
        <v>51.607642517599096</v>
      </c>
      <c r="BG159" s="2">
        <f t="shared" si="366"/>
        <v>52.642828723297896</v>
      </c>
      <c r="BH159" s="2">
        <f t="shared" si="367"/>
        <v>52.424801426807072</v>
      </c>
      <c r="BI159" s="2">
        <f t="shared" si="368"/>
        <v>49.244882612707848</v>
      </c>
      <c r="BJ159" s="2">
        <f t="shared" si="369"/>
        <v>48.029668580270233</v>
      </c>
      <c r="BK159" s="2">
        <f t="shared" si="370"/>
        <v>49.427694408476079</v>
      </c>
      <c r="BL159" s="2">
        <f t="shared" si="371"/>
        <v>52.188585374529239</v>
      </c>
      <c r="BM159" s="2">
        <f t="shared" si="372"/>
        <v>53.535643159498434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76.063404505307503</v>
      </c>
      <c r="DL159" s="2">
        <f t="shared" si="501"/>
        <v>74.765724873727152</v>
      </c>
      <c r="DM159" s="2">
        <f t="shared" si="501"/>
        <v>73.44287345704025</v>
      </c>
      <c r="DN159" s="2">
        <f t="shared" si="501"/>
        <v>83.956892600422847</v>
      </c>
      <c r="DO159" s="2">
        <f t="shared" si="501"/>
        <v>82.298677740863809</v>
      </c>
      <c r="DP159" s="2">
        <f t="shared" si="501"/>
        <v>76.320880722793888</v>
      </c>
      <c r="DQ159" s="2">
        <f t="shared" si="501"/>
        <v>82.42848858350952</v>
      </c>
      <c r="DR159" s="2">
        <f t="shared" si="501"/>
        <v>80.959438268103611</v>
      </c>
      <c r="DS159" s="2">
        <f t="shared" si="501"/>
        <v>81.318850498338861</v>
      </c>
      <c r="DT159" s="2">
        <f t="shared" si="501"/>
        <v>83.695052156767403</v>
      </c>
      <c r="DU159" s="2">
        <f t="shared" si="501"/>
        <v>82.572224390243946</v>
      </c>
      <c r="DV159" s="2">
        <f t="shared" si="501"/>
        <v>80.909377305998987</v>
      </c>
      <c r="DW159" s="2">
        <f t="shared" si="501"/>
        <v>77.285186046511654</v>
      </c>
      <c r="DX159" s="2">
        <f t="shared" si="501"/>
        <v>81.105367438867418</v>
      </c>
      <c r="DY159" s="2">
        <f t="shared" si="501"/>
        <v>76.865206773618539</v>
      </c>
      <c r="EA159" s="2">
        <f t="shared" si="440"/>
        <v>43.746184749675201</v>
      </c>
      <c r="EB159" s="2">
        <f t="shared" si="502"/>
        <v>43.980169081140289</v>
      </c>
      <c r="EC159" s="2">
        <f t="shared" si="503"/>
        <v>43.696076487316574</v>
      </c>
      <c r="ED159" s="2">
        <f t="shared" si="504"/>
        <v>45.90368056111339</v>
      </c>
      <c r="EE159" s="2">
        <f t="shared" si="505"/>
        <v>49.428485012994528</v>
      </c>
      <c r="EF159" s="2">
        <f t="shared" si="506"/>
        <v>51.453889226295864</v>
      </c>
      <c r="EG159" s="2">
        <f t="shared" si="507"/>
        <v>51.521778749475708</v>
      </c>
      <c r="EH159" s="2">
        <f t="shared" si="508"/>
        <v>51.563983885466683</v>
      </c>
      <c r="EI159" s="2">
        <f t="shared" si="509"/>
        <v>52.613405046480729</v>
      </c>
      <c r="EJ159" s="2">
        <f t="shared" si="510"/>
        <v>52.394287938339758</v>
      </c>
      <c r="EK159" s="2">
        <f t="shared" si="511"/>
        <v>49.220257983927119</v>
      </c>
      <c r="EL159" s="2">
        <f t="shared" si="512"/>
        <v>48.031793979698989</v>
      </c>
      <c r="EM159" s="2">
        <f t="shared" si="513"/>
        <v>49.379219347165304</v>
      </c>
      <c r="EN159" s="2">
        <f t="shared" si="514"/>
        <v>52.175571424341122</v>
      </c>
      <c r="EO159" s="2">
        <f t="shared" si="515"/>
        <v>53.546366483351107</v>
      </c>
      <c r="EQ159" s="2">
        <f t="shared" si="516"/>
        <v>44.203698449483554</v>
      </c>
      <c r="ER159" s="2">
        <f t="shared" si="517"/>
        <v>44.117436970475154</v>
      </c>
      <c r="ES159" s="2">
        <f t="shared" si="517"/>
        <v>43.950759740342235</v>
      </c>
      <c r="ET159" s="2">
        <f t="shared" si="517"/>
        <v>46.761154695660252</v>
      </c>
      <c r="EU159" s="2">
        <f t="shared" si="517"/>
        <v>49.429821049599894</v>
      </c>
      <c r="EV159" s="2">
        <f t="shared" si="517"/>
        <v>51.712408921637447</v>
      </c>
      <c r="EW159" s="2">
        <f t="shared" si="517"/>
        <v>51.844607878283178</v>
      </c>
      <c r="EX159" s="2">
        <f t="shared" si="517"/>
        <v>51.912074612105357</v>
      </c>
      <c r="EY159" s="2">
        <f t="shared" si="517"/>
        <v>52.82424577216058</v>
      </c>
      <c r="EZ159" s="2">
        <f t="shared" si="517"/>
        <v>52.604334823291907</v>
      </c>
      <c r="FA159" s="2">
        <f t="shared" si="517"/>
        <v>49.378236207754156</v>
      </c>
      <c r="FB159" s="2">
        <f t="shared" si="517"/>
        <v>47.853222749870994</v>
      </c>
      <c r="FC159" s="2">
        <f t="shared" si="517"/>
        <v>49.984133789727665</v>
      </c>
      <c r="FD159" s="2">
        <f t="shared" si="517"/>
        <v>52.188757215439338</v>
      </c>
      <c r="FE159" s="2">
        <f t="shared" si="517"/>
        <v>53.154620109923442</v>
      </c>
      <c r="FG159" s="2">
        <f t="shared" si="518"/>
        <v>0.99973363910242885</v>
      </c>
      <c r="FH159" s="2">
        <f t="shared" si="519"/>
        <v>0.99974114233052247</v>
      </c>
      <c r="FI159" s="2">
        <f t="shared" si="519"/>
        <v>0.99968097057791994</v>
      </c>
      <c r="FJ159" s="2">
        <f t="shared" si="519"/>
        <v>0.99970484667493109</v>
      </c>
      <c r="FK159" s="2">
        <f t="shared" si="519"/>
        <v>0.99970053232296396</v>
      </c>
      <c r="FL159" s="2">
        <f t="shared" si="519"/>
        <v>0.99968131817082428</v>
      </c>
      <c r="FM159" s="2">
        <f t="shared" si="519"/>
        <v>0.99967984984375369</v>
      </c>
      <c r="FN159" s="2">
        <f t="shared" si="519"/>
        <v>0.99967742522641501</v>
      </c>
      <c r="FO159" s="2">
        <f t="shared" si="519"/>
        <v>0.99969259159929658</v>
      </c>
      <c r="FP159" s="2">
        <f t="shared" si="519"/>
        <v>0.99970069785508575</v>
      </c>
      <c r="FQ159" s="2">
        <f t="shared" si="519"/>
        <v>0.99964089115417154</v>
      </c>
      <c r="FR159" s="2">
        <f t="shared" si="519"/>
        <v>0.9996674370421843</v>
      </c>
      <c r="FS159" s="2">
        <f t="shared" si="519"/>
        <v>0.99967318665809768</v>
      </c>
      <c r="FT159" s="2">
        <f t="shared" si="519"/>
        <v>0.99957370290918779</v>
      </c>
      <c r="FU159" s="2">
        <f t="shared" si="519"/>
        <v>0.99954436859558371</v>
      </c>
      <c r="FW159" s="2">
        <f t="shared" si="536"/>
        <v>7.3629637437068893E-2</v>
      </c>
      <c r="FX159" s="2">
        <f t="shared" si="376"/>
        <v>0.10981814924589448</v>
      </c>
      <c r="FY159" s="2">
        <f t="shared" si="377"/>
        <v>7.473642129510473E-2</v>
      </c>
      <c r="FZ159" s="2">
        <f t="shared" si="378"/>
        <v>9.3783087996020004E-2</v>
      </c>
      <c r="GA159" s="2">
        <f t="shared" si="379"/>
        <v>7.9015654357814172E-2</v>
      </c>
      <c r="GB159" s="2">
        <f t="shared" si="380"/>
        <v>7.9905650116562671E-2</v>
      </c>
      <c r="GC159" s="2">
        <f t="shared" si="381"/>
        <v>7.8748207244356702E-2</v>
      </c>
      <c r="GD159" s="2">
        <f t="shared" si="382"/>
        <v>9.8182449215279174E-2</v>
      </c>
      <c r="GE159" s="2">
        <f t="shared" si="383"/>
        <v>9.7701151771817457E-2</v>
      </c>
      <c r="GF159" s="2">
        <f t="shared" si="384"/>
        <v>0.10066848934274944</v>
      </c>
      <c r="GG159" s="2">
        <f t="shared" si="385"/>
        <v>8.005940510065121E-2</v>
      </c>
      <c r="GH159" s="2">
        <f t="shared" si="386"/>
        <v>7.3131969792444129E-2</v>
      </c>
      <c r="GI159" s="2">
        <f t="shared" si="387"/>
        <v>6.5058818744756469E-2</v>
      </c>
      <c r="GJ159" s="2">
        <f t="shared" si="388"/>
        <v>5.1666396370161453E-2</v>
      </c>
      <c r="GK159" s="2">
        <f t="shared" si="389"/>
        <v>5.4494747753998082E-2</v>
      </c>
      <c r="GM159" s="86">
        <f t="shared" si="537"/>
        <v>2.9868896568540741E-113</v>
      </c>
      <c r="GN159" s="86">
        <f t="shared" si="390"/>
        <v>2.0220297377924265E-147</v>
      </c>
      <c r="GO159" s="86">
        <f t="shared" si="391"/>
        <v>8.7383208957409726E-187</v>
      </c>
      <c r="GP159" s="86">
        <f t="shared" si="392"/>
        <v>3.8982808784024594E-188</v>
      </c>
      <c r="GQ159" s="86">
        <f t="shared" si="393"/>
        <v>1.8773066754438176E-217</v>
      </c>
      <c r="GR159" s="86">
        <f t="shared" si="394"/>
        <v>7.6856399151818681E-274</v>
      </c>
      <c r="GS159" s="86">
        <f t="shared" si="395"/>
        <v>3.210771673260121E-283</v>
      </c>
      <c r="GT159" s="86">
        <f t="shared" si="396"/>
        <v>1.2845039357672683E-175</v>
      </c>
      <c r="GU159" s="86">
        <f t="shared" si="397"/>
        <v>4.3067934264698247E-222</v>
      </c>
      <c r="GV159" s="86">
        <f t="shared" si="398"/>
        <v>8.0541867290354553E-225</v>
      </c>
      <c r="GW159" s="86">
        <f t="shared" si="399"/>
        <v>1.4514548580485537E-197</v>
      </c>
      <c r="GX159" s="86">
        <f t="shared" si="400"/>
        <v>3.2034902501466541E-167</v>
      </c>
      <c r="GY159" s="86">
        <f t="shared" si="401"/>
        <v>1.9871671637476265E-133</v>
      </c>
      <c r="GZ159" s="86">
        <f t="shared" si="402"/>
        <v>5.7333339663539064E-92</v>
      </c>
      <c r="HA159" s="86">
        <f t="shared" si="403"/>
        <v>1.7019307706241293E-150</v>
      </c>
      <c r="HC159" s="86">
        <f t="shared" si="538"/>
        <v>1.6407329023599496E-53</v>
      </c>
      <c r="HD159" s="86">
        <f t="shared" si="404"/>
        <v>8.4323114302444397E-71</v>
      </c>
      <c r="HE159" s="86">
        <f t="shared" si="405"/>
        <v>4.2805804559418934E-84</v>
      </c>
      <c r="HF159" s="86">
        <f t="shared" si="406"/>
        <v>1.5988759651505447E-95</v>
      </c>
      <c r="HG159" s="86">
        <f t="shared" si="407"/>
        <v>7.1867884106397101E-89</v>
      </c>
      <c r="HH159" s="86">
        <f t="shared" si="408"/>
        <v>1.2227006712644414E-141</v>
      </c>
      <c r="HI159" s="86">
        <f t="shared" si="409"/>
        <v>1.7790740314754549E-103</v>
      </c>
      <c r="HJ159" s="86">
        <f t="shared" si="410"/>
        <v>1.3780148084788646E-82</v>
      </c>
      <c r="HK159" s="86">
        <f t="shared" si="411"/>
        <v>3.4749943800459367E-111</v>
      </c>
      <c r="HL159" s="86">
        <f t="shared" si="412"/>
        <v>8.7290130039332068E-101</v>
      </c>
      <c r="HM159" s="86">
        <f t="shared" si="413"/>
        <v>1.0379847657193081E-73</v>
      </c>
      <c r="HN159" s="86">
        <f t="shared" si="414"/>
        <v>2.0031327796141187E-82</v>
      </c>
      <c r="HO159" s="86">
        <f t="shared" si="415"/>
        <v>4.7944684138306854E-63</v>
      </c>
      <c r="HP159" s="86">
        <f t="shared" si="416"/>
        <v>5.0478783889627184E-63</v>
      </c>
      <c r="HQ159" s="86">
        <f t="shared" si="417"/>
        <v>5.4548748997236567E-68</v>
      </c>
      <c r="HS159" s="86">
        <f t="shared" si="539"/>
        <v>0.22069212522012233</v>
      </c>
      <c r="HT159" s="86">
        <f t="shared" si="418"/>
        <v>0.10988930813290529</v>
      </c>
      <c r="HU159" s="86">
        <f t="shared" si="419"/>
        <v>0.20733080009036325</v>
      </c>
      <c r="HV159" s="86">
        <f t="shared" si="420"/>
        <v>8.0902651749453935E-2</v>
      </c>
      <c r="HW159" s="86">
        <f t="shared" si="421"/>
        <v>0.10510687174376</v>
      </c>
      <c r="HX159" s="86">
        <f t="shared" si="422"/>
        <v>0.15799870403306154</v>
      </c>
      <c r="HY159" s="86">
        <f t="shared" si="423"/>
        <v>0.17853304410924975</v>
      </c>
      <c r="HZ159" s="86">
        <f t="shared" si="424"/>
        <v>7.0597278727318788E-2</v>
      </c>
      <c r="IA159" s="86">
        <f t="shared" si="425"/>
        <v>7.1047111652477665E-2</v>
      </c>
      <c r="IB159" s="86">
        <f t="shared" si="426"/>
        <v>4.4128190385329738E-2</v>
      </c>
      <c r="IC159" s="86">
        <f t="shared" si="427"/>
        <v>0.16366136711021045</v>
      </c>
      <c r="ID159" s="86">
        <f t="shared" si="428"/>
        <v>0.25229095733156487</v>
      </c>
      <c r="IE159" s="86">
        <f t="shared" si="429"/>
        <v>0.37333709570468521</v>
      </c>
      <c r="IF159" s="86">
        <f t="shared" si="430"/>
        <v>0.48117590156347845</v>
      </c>
      <c r="IG159" s="86">
        <f t="shared" si="431"/>
        <v>0.5639690297690173</v>
      </c>
      <c r="II159" s="86">
        <f t="shared" si="540"/>
        <v>9.3799210005987977E-14</v>
      </c>
      <c r="IJ159" s="86">
        <f t="shared" si="541"/>
        <v>1.1437654192800323E-7</v>
      </c>
      <c r="IK159" s="86">
        <f t="shared" si="542"/>
        <v>2.8953013484331752E-13</v>
      </c>
      <c r="IL159" s="86">
        <f t="shared" si="543"/>
        <v>1.5092909886905439E-11</v>
      </c>
      <c r="IM159" s="86">
        <f t="shared" si="544"/>
        <v>1.2722720076574486E-12</v>
      </c>
      <c r="IN159" s="86">
        <f t="shared" si="545"/>
        <v>8.0672577758944056E-13</v>
      </c>
      <c r="IO159" s="86">
        <f t="shared" si="546"/>
        <v>1.1140648847990731E-13</v>
      </c>
      <c r="IP159" s="86">
        <f t="shared" si="547"/>
        <v>9.8591731588667894E-12</v>
      </c>
      <c r="IQ159" s="86">
        <f t="shared" si="548"/>
        <v>6.8841233843779826E-11</v>
      </c>
      <c r="IR159" s="86">
        <f t="shared" si="549"/>
        <v>1.9013775263992888E-11</v>
      </c>
      <c r="IS159" s="86">
        <f t="shared" si="550"/>
        <v>8.2696971604908109E-14</v>
      </c>
      <c r="IT159" s="86">
        <f t="shared" si="551"/>
        <v>1.723065488846143E-13</v>
      </c>
      <c r="IU159" s="86">
        <f t="shared" si="552"/>
        <v>6.8630066943094857E-14</v>
      </c>
      <c r="IV159" s="86">
        <f t="shared" si="553"/>
        <v>2.2220315794238373E-9</v>
      </c>
      <c r="IW159" s="86">
        <f t="shared" si="554"/>
        <v>3.168828747345241E-13</v>
      </c>
      <c r="IY159" s="86">
        <f t="shared" si="555"/>
        <v>0.22069212522021611</v>
      </c>
      <c r="IZ159" s="86">
        <f t="shared" si="556"/>
        <v>0.10988942250944722</v>
      </c>
      <c r="JA159" s="86">
        <f t="shared" si="557"/>
        <v>0.20733080009065277</v>
      </c>
      <c r="JB159" s="86">
        <f t="shared" si="558"/>
        <v>8.0902651764546848E-2</v>
      </c>
      <c r="JC159" s="86">
        <f t="shared" si="559"/>
        <v>0.10510687174503228</v>
      </c>
      <c r="JD159" s="86">
        <f t="shared" si="560"/>
        <v>0.15799870403386826</v>
      </c>
      <c r="JE159" s="86">
        <f t="shared" si="561"/>
        <v>0.17853304410936116</v>
      </c>
      <c r="JF159" s="86">
        <f t="shared" si="562"/>
        <v>7.0597278737177957E-2</v>
      </c>
      <c r="JG159" s="86">
        <f t="shared" si="563"/>
        <v>7.1047111721318904E-2</v>
      </c>
      <c r="JH159" s="86">
        <f t="shared" si="564"/>
        <v>4.4128190404343515E-2</v>
      </c>
      <c r="JI159" s="86">
        <f t="shared" si="565"/>
        <v>0.16366136711029314</v>
      </c>
      <c r="JJ159" s="86">
        <f t="shared" si="566"/>
        <v>0.25229095733173718</v>
      </c>
      <c r="JK159" s="86">
        <f t="shared" si="567"/>
        <v>0.37333709570475382</v>
      </c>
      <c r="JL159" s="86">
        <f t="shared" si="568"/>
        <v>0.48117590378551001</v>
      </c>
      <c r="JM159" s="86">
        <f t="shared" si="569"/>
        <v>0.56396902976933416</v>
      </c>
    </row>
    <row r="160" spans="2:273" x14ac:dyDescent="0.25">
      <c r="B160" s="2">
        <v>133</v>
      </c>
      <c r="C160" s="37">
        <v>44.8</v>
      </c>
      <c r="D160" s="37">
        <v>44.064999999999998</v>
      </c>
      <c r="E160" s="37">
        <v>43.113</v>
      </c>
      <c r="F160" s="37">
        <v>46.805999999999997</v>
      </c>
      <c r="G160" s="37">
        <v>49.161000000000001</v>
      </c>
      <c r="H160" s="37">
        <v>48.758000000000003</v>
      </c>
      <c r="I160" s="37">
        <v>51.531999999999996</v>
      </c>
      <c r="J160" s="37">
        <v>49.935000000000002</v>
      </c>
      <c r="K160" s="37">
        <v>51.902999999999999</v>
      </c>
      <c r="L160" s="37">
        <v>51.758000000000003</v>
      </c>
      <c r="M160" s="37">
        <v>51.774000000000001</v>
      </c>
      <c r="N160" s="37">
        <v>48.371000000000002</v>
      </c>
      <c r="O160" s="37">
        <v>55.741999999999997</v>
      </c>
      <c r="P160" s="37">
        <v>73.677000000000007</v>
      </c>
      <c r="Q160" s="37">
        <v>112.887</v>
      </c>
      <c r="S160" s="4">
        <f t="shared" si="441"/>
        <v>43.639804453726853</v>
      </c>
      <c r="T160" s="4">
        <f t="shared" si="442"/>
        <v>43.939947878986622</v>
      </c>
      <c r="U160" s="4">
        <f t="shared" si="443"/>
        <v>43.925189683982104</v>
      </c>
      <c r="V160" s="4">
        <f t="shared" si="444"/>
        <v>45.875125058911081</v>
      </c>
      <c r="W160" s="4">
        <f t="shared" si="445"/>
        <v>49.455722664322778</v>
      </c>
      <c r="X160" s="4">
        <f t="shared" si="446"/>
        <v>51.755139170543778</v>
      </c>
      <c r="Y160" s="4">
        <f t="shared" si="447"/>
        <v>51.968375065970193</v>
      </c>
      <c r="Z160" s="4">
        <f t="shared" si="448"/>
        <v>51.588472234641671</v>
      </c>
      <c r="AA160" s="4">
        <f t="shared" si="449"/>
        <v>52.648666366262134</v>
      </c>
      <c r="AB160" s="4">
        <f t="shared" si="450"/>
        <v>52.366622009025136</v>
      </c>
      <c r="AC160" s="4">
        <f t="shared" si="451"/>
        <v>49.827771223362767</v>
      </c>
      <c r="AD160" s="4">
        <f t="shared" si="452"/>
        <v>49.796798623714295</v>
      </c>
      <c r="AE160" s="4">
        <f t="shared" si="453"/>
        <v>54.601098668006024</v>
      </c>
      <c r="AF160" s="4">
        <f t="shared" si="454"/>
        <v>69.415052324881799</v>
      </c>
      <c r="AG160" s="4">
        <f t="shared" si="455"/>
        <v>110.95488359714301</v>
      </c>
      <c r="AI160" s="4">
        <f t="shared" si="456"/>
        <v>1.1601955462731439</v>
      </c>
      <c r="AJ160" s="4">
        <f t="shared" si="457"/>
        <v>0.12505212101337548</v>
      </c>
      <c r="AK160" s="4">
        <f t="shared" si="458"/>
        <v>-0.81218968398210478</v>
      </c>
      <c r="AL160" s="4">
        <f t="shared" si="459"/>
        <v>0.93087494108891633</v>
      </c>
      <c r="AM160" s="4">
        <f t="shared" si="460"/>
        <v>-0.2947226643227765</v>
      </c>
      <c r="AN160" s="4">
        <f t="shared" si="461"/>
        <v>-2.9971391705437753</v>
      </c>
      <c r="AO160" s="4">
        <f t="shared" si="462"/>
        <v>-0.43637506597019637</v>
      </c>
      <c r="AP160" s="4">
        <f t="shared" si="463"/>
        <v>-1.6534722346416686</v>
      </c>
      <c r="AQ160" s="4">
        <f t="shared" si="464"/>
        <v>-0.74566636626213523</v>
      </c>
      <c r="AR160" s="4">
        <f t="shared" si="465"/>
        <v>-0.60862200902513308</v>
      </c>
      <c r="AS160" s="4">
        <f t="shared" si="466"/>
        <v>1.9462287766372341</v>
      </c>
      <c r="AT160" s="4">
        <f t="shared" si="467"/>
        <v>-1.425798623714293</v>
      </c>
      <c r="AU160" s="4">
        <f t="shared" si="468"/>
        <v>1.1409013319939731</v>
      </c>
      <c r="AV160" s="4">
        <f t="shared" si="469"/>
        <v>4.2619476751182077</v>
      </c>
      <c r="AW160" s="4">
        <f t="shared" si="469"/>
        <v>1.932116402856991</v>
      </c>
      <c r="AY160" s="2">
        <f t="shared" si="520"/>
        <v>43.639804453726853</v>
      </c>
      <c r="AZ160" s="2">
        <f t="shared" si="359"/>
        <v>43.873581184994869</v>
      </c>
      <c r="BA160" s="2">
        <f t="shared" si="360"/>
        <v>43.574337183150021</v>
      </c>
      <c r="BB160" s="2">
        <f t="shared" si="361"/>
        <v>45.796033242020414</v>
      </c>
      <c r="BC160" s="2">
        <f t="shared" si="362"/>
        <v>49.293994900126037</v>
      </c>
      <c r="BD160" s="2">
        <f t="shared" si="363"/>
        <v>51.35284385460411</v>
      </c>
      <c r="BE160" s="2">
        <f t="shared" si="364"/>
        <v>51.415749378891064</v>
      </c>
      <c r="BF160" s="2">
        <f t="shared" si="365"/>
        <v>51.479003571319922</v>
      </c>
      <c r="BG160" s="2">
        <f t="shared" si="366"/>
        <v>52.530535937365649</v>
      </c>
      <c r="BH160" s="2">
        <f t="shared" si="367"/>
        <v>52.311002094093197</v>
      </c>
      <c r="BI160" s="2">
        <f t="shared" si="368"/>
        <v>49.11723827211167</v>
      </c>
      <c r="BJ160" s="2">
        <f t="shared" si="369"/>
        <v>47.906959536897332</v>
      </c>
      <c r="BK160" s="2">
        <f t="shared" si="370"/>
        <v>49.312814637734334</v>
      </c>
      <c r="BL160" s="2">
        <f t="shared" si="371"/>
        <v>52.077449142573109</v>
      </c>
      <c r="BM160" s="2">
        <f t="shared" si="372"/>
        <v>53.462737879330376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76.222773924317309</v>
      </c>
      <c r="DL160" s="2">
        <f t="shared" si="501"/>
        <v>74.892955163006789</v>
      </c>
      <c r="DM160" s="2">
        <f t="shared" si="501"/>
        <v>73.556429813899499</v>
      </c>
      <c r="DN160" s="2">
        <f t="shared" si="501"/>
        <v>84.115068921775915</v>
      </c>
      <c r="DO160" s="2">
        <f t="shared" si="501"/>
        <v>82.437967834491104</v>
      </c>
      <c r="DP160" s="2">
        <f t="shared" si="501"/>
        <v>76.38500226885985</v>
      </c>
      <c r="DQ160" s="2">
        <f t="shared" si="501"/>
        <v>82.55233136011276</v>
      </c>
      <c r="DR160" s="2">
        <f t="shared" si="501"/>
        <v>81.067079788239752</v>
      </c>
      <c r="DS160" s="2">
        <f t="shared" si="501"/>
        <v>81.417953790395643</v>
      </c>
      <c r="DT160" s="2">
        <f t="shared" si="501"/>
        <v>83.815162439564588</v>
      </c>
      <c r="DU160" s="2">
        <f t="shared" si="501"/>
        <v>82.703019512195155</v>
      </c>
      <c r="DV160" s="2">
        <f t="shared" si="501"/>
        <v>81.04376041919889</v>
      </c>
      <c r="DW160" s="2">
        <f t="shared" si="501"/>
        <v>77.383953488372114</v>
      </c>
      <c r="DX160" s="2">
        <f t="shared" si="501"/>
        <v>81.262497039897028</v>
      </c>
      <c r="DY160" s="2">
        <f t="shared" si="501"/>
        <v>77.012121212121215</v>
      </c>
      <c r="EA160" s="2">
        <f t="shared" si="440"/>
        <v>43.593074304022615</v>
      </c>
      <c r="EB160" s="2">
        <f t="shared" si="502"/>
        <v>43.849119484394294</v>
      </c>
      <c r="EC160" s="2">
        <f t="shared" si="503"/>
        <v>43.543714389716754</v>
      </c>
      <c r="ED160" s="2">
        <f t="shared" si="504"/>
        <v>45.693880751246368</v>
      </c>
      <c r="EE160" s="2">
        <f t="shared" si="505"/>
        <v>49.284636673404577</v>
      </c>
      <c r="EF160" s="2">
        <f t="shared" si="506"/>
        <v>51.321869693168104</v>
      </c>
      <c r="EG160" s="2">
        <f t="shared" si="507"/>
        <v>51.377554591782157</v>
      </c>
      <c r="EH160" s="2">
        <f t="shared" si="508"/>
        <v>51.431225340945545</v>
      </c>
      <c r="EI160" s="2">
        <f t="shared" si="509"/>
        <v>52.499019763504393</v>
      </c>
      <c r="EJ160" s="2">
        <f t="shared" si="510"/>
        <v>52.278338615710553</v>
      </c>
      <c r="EK160" s="2">
        <f t="shared" si="511"/>
        <v>49.091709165072999</v>
      </c>
      <c r="EL160" s="2">
        <f t="shared" si="512"/>
        <v>47.911815260763049</v>
      </c>
      <c r="EM160" s="2">
        <f t="shared" si="513"/>
        <v>49.258976529668281</v>
      </c>
      <c r="EN160" s="2">
        <f t="shared" si="514"/>
        <v>52.065457870891315</v>
      </c>
      <c r="EO160" s="2">
        <f t="shared" si="515"/>
        <v>53.477185433462694</v>
      </c>
      <c r="EQ160" s="2">
        <f t="shared" si="516"/>
        <v>44.077125815899443</v>
      </c>
      <c r="ER160" s="2">
        <f t="shared" si="517"/>
        <v>43.992909323478116</v>
      </c>
      <c r="ES160" s="2">
        <f t="shared" si="517"/>
        <v>43.812766041235278</v>
      </c>
      <c r="ET160" s="2">
        <f t="shared" si="517"/>
        <v>46.594781142500928</v>
      </c>
      <c r="EU160" s="2">
        <f t="shared" si="517"/>
        <v>49.288163215742443</v>
      </c>
      <c r="EV160" s="2">
        <f t="shared" si="517"/>
        <v>51.594337380116983</v>
      </c>
      <c r="EW160" s="2">
        <f t="shared" si="517"/>
        <v>51.717040356354602</v>
      </c>
      <c r="EX160" s="2">
        <f t="shared" si="517"/>
        <v>51.797482184142929</v>
      </c>
      <c r="EY160" s="2">
        <f t="shared" si="517"/>
        <v>52.719588385437213</v>
      </c>
      <c r="EZ160" s="2">
        <f t="shared" si="517"/>
        <v>52.498380255490261</v>
      </c>
      <c r="FA160" s="2">
        <f t="shared" si="517"/>
        <v>49.258401715395024</v>
      </c>
      <c r="FB160" s="2">
        <f t="shared" si="517"/>
        <v>47.724627554089949</v>
      </c>
      <c r="FC160" s="2">
        <f t="shared" si="517"/>
        <v>49.900175837614619</v>
      </c>
      <c r="FD160" s="2">
        <f t="shared" si="517"/>
        <v>52.076800766325633</v>
      </c>
      <c r="FE160" s="2">
        <f t="shared" si="517"/>
        <v>53.069585240785983</v>
      </c>
      <c r="FG160" s="2">
        <f t="shared" si="518"/>
        <v>0.99975707028072192</v>
      </c>
      <c r="FH160" s="2">
        <f t="shared" si="519"/>
        <v>0.99976391362232475</v>
      </c>
      <c r="FI160" s="2">
        <f t="shared" si="519"/>
        <v>0.99970903354123186</v>
      </c>
      <c r="FJ160" s="2">
        <f t="shared" si="519"/>
        <v>0.99973080997732144</v>
      </c>
      <c r="FK160" s="2">
        <f t="shared" si="519"/>
        <v>0.99972687503568836</v>
      </c>
      <c r="FL160" s="2">
        <f t="shared" si="519"/>
        <v>0.99970935056751709</v>
      </c>
      <c r="FM160" s="2">
        <f t="shared" si="519"/>
        <v>0.99970801136203691</v>
      </c>
      <c r="FN160" s="2">
        <f t="shared" si="519"/>
        <v>0.99970579995968334</v>
      </c>
      <c r="FO160" s="2">
        <f t="shared" si="519"/>
        <v>0.99971963262290242</v>
      </c>
      <c r="FP160" s="2">
        <f t="shared" si="519"/>
        <v>0.99972702601073171</v>
      </c>
      <c r="FQ160" s="2">
        <f t="shared" si="519"/>
        <v>0.99967247849117402</v>
      </c>
      <c r="FR160" s="2">
        <f t="shared" si="519"/>
        <v>0.99969669010226914</v>
      </c>
      <c r="FS160" s="2">
        <f t="shared" si="519"/>
        <v>0.99970193411854702</v>
      </c>
      <c r="FT160" s="2">
        <f t="shared" si="519"/>
        <v>0.99961119784861008</v>
      </c>
      <c r="FU160" s="2">
        <f t="shared" si="519"/>
        <v>0.99958444256046397</v>
      </c>
      <c r="FW160" s="2">
        <f t="shared" si="536"/>
        <v>8.0163835838259104E-2</v>
      </c>
      <c r="FX160" s="2">
        <f t="shared" si="376"/>
        <v>0.11915079671294077</v>
      </c>
      <c r="FY160" s="2">
        <f t="shared" si="377"/>
        <v>8.1360213865020431E-2</v>
      </c>
      <c r="FZ160" s="2">
        <f t="shared" si="378"/>
        <v>0.1019090358382789</v>
      </c>
      <c r="GA160" s="2">
        <f t="shared" si="379"/>
        <v>8.598346545417257E-2</v>
      </c>
      <c r="GB160" s="2">
        <f t="shared" si="380"/>
        <v>8.6944534384685163E-2</v>
      </c>
      <c r="GC160" s="2">
        <f t="shared" si="381"/>
        <v>8.5694628574956092E-2</v>
      </c>
      <c r="GD160" s="2">
        <f t="shared" si="382"/>
        <v>0.10664472630784086</v>
      </c>
      <c r="GE160" s="2">
        <f t="shared" si="383"/>
        <v>0.10612682789847598</v>
      </c>
      <c r="GF160" s="2">
        <f t="shared" si="384"/>
        <v>0.1093190625132331</v>
      </c>
      <c r="GG160" s="2">
        <f t="shared" si="385"/>
        <v>8.7110551324078384E-2</v>
      </c>
      <c r="GH160" s="2">
        <f t="shared" si="386"/>
        <v>7.9625799301949213E-2</v>
      </c>
      <c r="GI160" s="2">
        <f t="shared" si="387"/>
        <v>7.089061303513175E-2</v>
      </c>
      <c r="GJ160" s="2">
        <f t="shared" si="388"/>
        <v>5.63700901912427E-2</v>
      </c>
      <c r="GK160" s="2">
        <f t="shared" si="389"/>
        <v>5.9439794728830202E-2</v>
      </c>
      <c r="GM160" s="86">
        <f t="shared" si="537"/>
        <v>1.4354766999893707E-116</v>
      </c>
      <c r="GN160" s="86">
        <f t="shared" si="390"/>
        <v>8.649795997411267E-152</v>
      </c>
      <c r="GO160" s="86">
        <f t="shared" si="391"/>
        <v>2.7454805096316896E-192</v>
      </c>
      <c r="GP160" s="86">
        <f t="shared" si="392"/>
        <v>1.2553084228483526E-193</v>
      </c>
      <c r="GQ160" s="86">
        <f t="shared" si="393"/>
        <v>8.869813108538743E-224</v>
      </c>
      <c r="GR160" s="86">
        <f t="shared" si="394"/>
        <v>6.4538790059244429E-282</v>
      </c>
      <c r="GS160" s="86">
        <f t="shared" si="395"/>
        <v>1.2711194727103355E-291</v>
      </c>
      <c r="GT160" s="86">
        <f t="shared" si="396"/>
        <v>9.301594010806661E-181</v>
      </c>
      <c r="GU160" s="86">
        <f t="shared" si="397"/>
        <v>1.352806991946814E-228</v>
      </c>
      <c r="GV160" s="86">
        <f t="shared" si="398"/>
        <v>2.3931753383670001E-231</v>
      </c>
      <c r="GW160" s="86">
        <f t="shared" si="399"/>
        <v>2.0937719684162469E-203</v>
      </c>
      <c r="GX160" s="86">
        <f t="shared" si="400"/>
        <v>3.8062856941844872E-172</v>
      </c>
      <c r="GY160" s="86">
        <f t="shared" si="401"/>
        <v>2.2791811503831245E-137</v>
      </c>
      <c r="GZ160" s="86">
        <f t="shared" si="402"/>
        <v>1.1822160658043259E-94</v>
      </c>
      <c r="HA160" s="86">
        <f t="shared" si="403"/>
        <v>6.8200354526895737E-155</v>
      </c>
      <c r="HC160" s="86">
        <f t="shared" si="538"/>
        <v>6.6443631855471193E-56</v>
      </c>
      <c r="HD160" s="86">
        <f t="shared" si="404"/>
        <v>4.4743481490813364E-74</v>
      </c>
      <c r="HE160" s="86">
        <f t="shared" si="405"/>
        <v>5.8114614479798443E-88</v>
      </c>
      <c r="HF160" s="86">
        <f t="shared" si="406"/>
        <v>9.1368927763762135E-100</v>
      </c>
      <c r="HG160" s="86">
        <f t="shared" si="407"/>
        <v>7.6678075019075834E-93</v>
      </c>
      <c r="HH160" s="86">
        <f t="shared" si="408"/>
        <v>4.1976683244362086E-148</v>
      </c>
      <c r="HI160" s="86">
        <f t="shared" si="409"/>
        <v>3.4813576291598951E-108</v>
      </c>
      <c r="HJ160" s="86">
        <f t="shared" si="410"/>
        <v>2.6919354691784184E-86</v>
      </c>
      <c r="HK160" s="86">
        <f t="shared" si="411"/>
        <v>3.9398369428356071E-116</v>
      </c>
      <c r="HL160" s="86">
        <f t="shared" si="412"/>
        <v>3.3490221179822986E-105</v>
      </c>
      <c r="HM160" s="86">
        <f t="shared" si="413"/>
        <v>4.8887408942175781E-77</v>
      </c>
      <c r="HN160" s="86">
        <f t="shared" si="414"/>
        <v>3.3336598416756942E-86</v>
      </c>
      <c r="HO160" s="86">
        <f t="shared" si="415"/>
        <v>5.3682417976921844E-66</v>
      </c>
      <c r="HP160" s="86">
        <f t="shared" si="416"/>
        <v>5.4627435845215003E-66</v>
      </c>
      <c r="HQ160" s="86">
        <f t="shared" si="417"/>
        <v>4.0085659463905363E-71</v>
      </c>
      <c r="HS160" s="86">
        <f t="shared" si="539"/>
        <v>0.14241689541598174</v>
      </c>
      <c r="HT160" s="86">
        <f t="shared" si="418"/>
        <v>6.7343612611124648E-2</v>
      </c>
      <c r="HU160" s="86">
        <f t="shared" si="419"/>
        <v>0.1328065980383579</v>
      </c>
      <c r="HV160" s="86">
        <f t="shared" si="420"/>
        <v>4.3045784377614346E-2</v>
      </c>
      <c r="HW160" s="86">
        <f t="shared" si="421"/>
        <v>5.9376563441352614E-2</v>
      </c>
      <c r="HX160" s="86">
        <f t="shared" si="422"/>
        <v>9.5173658234963515E-2</v>
      </c>
      <c r="HY160" s="86">
        <f t="shared" si="423"/>
        <v>0.10843719374113053</v>
      </c>
      <c r="HZ160" s="86">
        <f t="shared" si="424"/>
        <v>3.5982444893615698E-2</v>
      </c>
      <c r="IA160" s="86">
        <f t="shared" si="425"/>
        <v>3.7417992540740477E-2</v>
      </c>
      <c r="IB160" s="86">
        <f t="shared" si="426"/>
        <v>2.1050576290276998E-2</v>
      </c>
      <c r="IC160" s="86">
        <f t="shared" si="427"/>
        <v>9.6927312637114682E-2</v>
      </c>
      <c r="ID160" s="86">
        <f t="shared" si="428"/>
        <v>0.16926581762059945</v>
      </c>
      <c r="IE160" s="86">
        <f t="shared" si="429"/>
        <v>0.28537100294774831</v>
      </c>
      <c r="IF160" s="86">
        <f t="shared" si="430"/>
        <v>0.41189176691518425</v>
      </c>
      <c r="IG160" s="86">
        <f t="shared" si="431"/>
        <v>0.53045675540237225</v>
      </c>
      <c r="II160" s="86">
        <f t="shared" si="540"/>
        <v>7.0531303417953151E-13</v>
      </c>
      <c r="IJ160" s="86">
        <f t="shared" si="541"/>
        <v>4.0014388460402924E-7</v>
      </c>
      <c r="IK160" s="86">
        <f t="shared" si="542"/>
        <v>2.0361035992707238E-12</v>
      </c>
      <c r="IL160" s="86">
        <f t="shared" si="543"/>
        <v>9.6048004635140234E-11</v>
      </c>
      <c r="IM160" s="86">
        <f t="shared" si="544"/>
        <v>8.426038806782732E-12</v>
      </c>
      <c r="IN160" s="86">
        <f t="shared" si="545"/>
        <v>5.5738237673610617E-12</v>
      </c>
      <c r="IO160" s="86">
        <f t="shared" si="546"/>
        <v>8.7726894390978203E-13</v>
      </c>
      <c r="IP160" s="86">
        <f t="shared" si="547"/>
        <v>6.7656260034352334E-11</v>
      </c>
      <c r="IQ160" s="86">
        <f t="shared" si="548"/>
        <v>4.0290932910970966E-10</v>
      </c>
      <c r="IR160" s="86">
        <f t="shared" si="549"/>
        <v>1.2673555193763354E-10</v>
      </c>
      <c r="IS160" s="86">
        <f t="shared" si="550"/>
        <v>6.754540107236876E-13</v>
      </c>
      <c r="IT160" s="86">
        <f t="shared" si="551"/>
        <v>1.2345516562333505E-12</v>
      </c>
      <c r="IU160" s="86">
        <f t="shared" si="552"/>
        <v>4.7730030886403056E-13</v>
      </c>
      <c r="IV160" s="86">
        <f t="shared" si="553"/>
        <v>6.9808584675747394E-9</v>
      </c>
      <c r="IW160" s="86">
        <f t="shared" si="554"/>
        <v>1.7630058970721846E-12</v>
      </c>
      <c r="IY160" s="86">
        <f t="shared" si="555"/>
        <v>0.14241689541668706</v>
      </c>
      <c r="IZ160" s="86">
        <f t="shared" si="556"/>
        <v>6.7344012755009258E-2</v>
      </c>
      <c r="JA160" s="86">
        <f t="shared" si="557"/>
        <v>0.13280659804039399</v>
      </c>
      <c r="JB160" s="86">
        <f t="shared" si="558"/>
        <v>4.3045784473662349E-2</v>
      </c>
      <c r="JC160" s="86">
        <f t="shared" si="559"/>
        <v>5.9376563449778652E-2</v>
      </c>
      <c r="JD160" s="86">
        <f t="shared" si="560"/>
        <v>9.5173658240537334E-2</v>
      </c>
      <c r="JE160" s="86">
        <f t="shared" si="561"/>
        <v>0.1084371937420078</v>
      </c>
      <c r="JF160" s="86">
        <f t="shared" si="562"/>
        <v>3.598244496127196E-2</v>
      </c>
      <c r="JG160" s="86">
        <f t="shared" si="563"/>
        <v>3.7417992943649808E-2</v>
      </c>
      <c r="JH160" s="86">
        <f t="shared" si="564"/>
        <v>2.1050576417012551E-2</v>
      </c>
      <c r="JI160" s="86">
        <f t="shared" si="565"/>
        <v>9.6927312637790142E-2</v>
      </c>
      <c r="JJ160" s="86">
        <f t="shared" si="566"/>
        <v>0.16926581762183399</v>
      </c>
      <c r="JK160" s="86">
        <f t="shared" si="567"/>
        <v>0.28537100294822559</v>
      </c>
      <c r="JL160" s="86">
        <f t="shared" si="568"/>
        <v>0.4118917738960427</v>
      </c>
      <c r="JM160" s="86">
        <f t="shared" si="569"/>
        <v>0.53045675540413528</v>
      </c>
    </row>
    <row r="161" spans="2:273" x14ac:dyDescent="0.25">
      <c r="B161" s="2">
        <v>134</v>
      </c>
      <c r="C161" s="37">
        <v>43.4</v>
      </c>
      <c r="D161" s="37">
        <v>43.402999999999999</v>
      </c>
      <c r="E161" s="37">
        <v>42.823</v>
      </c>
      <c r="F161" s="37">
        <v>45.951999999999998</v>
      </c>
      <c r="G161" s="37">
        <v>50.887</v>
      </c>
      <c r="H161" s="37">
        <v>50.435000000000002</v>
      </c>
      <c r="I161" s="37">
        <v>50.597000000000001</v>
      </c>
      <c r="J161" s="37">
        <v>51.064999999999998</v>
      </c>
      <c r="K161" s="37">
        <v>51.515999999999998</v>
      </c>
      <c r="L161" s="37">
        <v>51.305999999999997</v>
      </c>
      <c r="M161" s="37">
        <v>48.935000000000002</v>
      </c>
      <c r="N161" s="37">
        <v>46.5</v>
      </c>
      <c r="O161" s="37">
        <v>52.064999999999998</v>
      </c>
      <c r="P161" s="37">
        <v>62.305999999999997</v>
      </c>
      <c r="Q161" s="37">
        <v>101.548</v>
      </c>
      <c r="S161" s="4">
        <f t="shared" si="441"/>
        <v>43.491797793380812</v>
      </c>
      <c r="T161" s="4">
        <f t="shared" si="442"/>
        <v>43.771305025554938</v>
      </c>
      <c r="U161" s="4">
        <f t="shared" si="443"/>
        <v>43.570399541765219</v>
      </c>
      <c r="V161" s="4">
        <f t="shared" si="444"/>
        <v>45.622951053671265</v>
      </c>
      <c r="W161" s="4">
        <f t="shared" si="445"/>
        <v>49.205787481854358</v>
      </c>
      <c r="X161" s="4">
        <f t="shared" si="446"/>
        <v>51.376288179725243</v>
      </c>
      <c r="Y161" s="4">
        <f t="shared" si="447"/>
        <v>51.484720367840431</v>
      </c>
      <c r="Z161" s="4">
        <f t="shared" si="448"/>
        <v>51.382856471306226</v>
      </c>
      <c r="AA161" s="4">
        <f t="shared" si="449"/>
        <v>52.455330812095454</v>
      </c>
      <c r="AB161" s="4">
        <f t="shared" si="450"/>
        <v>52.212222892988791</v>
      </c>
      <c r="AC161" s="4">
        <f t="shared" si="451"/>
        <v>49.248765236804267</v>
      </c>
      <c r="AD161" s="4">
        <f t="shared" si="452"/>
        <v>48.62292733959395</v>
      </c>
      <c r="AE161" s="4">
        <f t="shared" si="453"/>
        <v>52.038569713092265</v>
      </c>
      <c r="AF161" s="4">
        <f t="shared" si="454"/>
        <v>63.395278110950997</v>
      </c>
      <c r="AG161" s="4">
        <f t="shared" si="455"/>
        <v>98.019206707471952</v>
      </c>
      <c r="AI161" s="4">
        <f t="shared" si="456"/>
        <v>-9.1797793380813175E-2</v>
      </c>
      <c r="AJ161" s="4">
        <f t="shared" si="457"/>
        <v>-0.36830502555493894</v>
      </c>
      <c r="AK161" s="4">
        <f t="shared" si="458"/>
        <v>-0.74739954176521906</v>
      </c>
      <c r="AL161" s="4">
        <f t="shared" si="459"/>
        <v>0.32904894632873294</v>
      </c>
      <c r="AM161" s="4">
        <f t="shared" si="460"/>
        <v>1.6812125181456423</v>
      </c>
      <c r="AN161" s="4">
        <f t="shared" si="461"/>
        <v>-0.94128817972524104</v>
      </c>
      <c r="AO161" s="4">
        <f t="shared" si="462"/>
        <v>-0.88772036784042996</v>
      </c>
      <c r="AP161" s="4">
        <f t="shared" si="463"/>
        <v>-0.31785647130622863</v>
      </c>
      <c r="AQ161" s="4">
        <f t="shared" si="464"/>
        <v>-0.93933081209545577</v>
      </c>
      <c r="AR161" s="4">
        <f t="shared" si="465"/>
        <v>-0.90622289298879366</v>
      </c>
      <c r="AS161" s="4">
        <f t="shared" si="466"/>
        <v>-0.31376523680426516</v>
      </c>
      <c r="AT161" s="4">
        <f t="shared" si="467"/>
        <v>-2.1229273395939501</v>
      </c>
      <c r="AU161" s="4">
        <f t="shared" si="468"/>
        <v>2.6430286907732636E-2</v>
      </c>
      <c r="AV161" s="4">
        <f t="shared" si="469"/>
        <v>-1.0892781109509997</v>
      </c>
      <c r="AW161" s="4">
        <f t="shared" si="469"/>
        <v>3.5287932925280501</v>
      </c>
      <c r="AY161" s="2">
        <f t="shared" si="520"/>
        <v>43.491797793380812</v>
      </c>
      <c r="AZ161" s="2">
        <f t="shared" si="359"/>
        <v>43.74422428379264</v>
      </c>
      <c r="BA161" s="2">
        <f t="shared" si="360"/>
        <v>43.424474272828697</v>
      </c>
      <c r="BB161" s="2">
        <f t="shared" si="361"/>
        <v>45.598096736290337</v>
      </c>
      <c r="BC161" s="2">
        <f t="shared" si="362"/>
        <v>49.149651885152039</v>
      </c>
      <c r="BD161" s="2">
        <f t="shared" si="363"/>
        <v>51.22362361451421</v>
      </c>
      <c r="BE161" s="2">
        <f t="shared" si="364"/>
        <v>51.274893334021392</v>
      </c>
      <c r="BF161" s="2">
        <f t="shared" si="365"/>
        <v>51.350977381630472</v>
      </c>
      <c r="BG161" s="2">
        <f t="shared" si="366"/>
        <v>52.418610788571485</v>
      </c>
      <c r="BH161" s="2">
        <f t="shared" si="367"/>
        <v>52.197585263732996</v>
      </c>
      <c r="BI161" s="2">
        <f t="shared" si="368"/>
        <v>48.989892234509512</v>
      </c>
      <c r="BJ161" s="2">
        <f t="shared" si="369"/>
        <v>47.784107237288524</v>
      </c>
      <c r="BK161" s="2">
        <f t="shared" si="370"/>
        <v>49.198742054949832</v>
      </c>
      <c r="BL161" s="2">
        <f t="shared" si="371"/>
        <v>51.966376472429445</v>
      </c>
      <c r="BM161" s="2">
        <f t="shared" si="372"/>
        <v>53.389565171500962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>
        <f t="shared" si="530"/>
        <v>51.305999999999997</v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>
        <f t="shared" si="494"/>
        <v>51.305999999999997</v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76.382143343327101</v>
      </c>
      <c r="DL161" s="2">
        <f t="shared" si="501"/>
        <v>75.020185452286427</v>
      </c>
      <c r="DM161" s="2">
        <f t="shared" si="501"/>
        <v>73.669986170758747</v>
      </c>
      <c r="DN161" s="2">
        <f t="shared" si="501"/>
        <v>84.273245243128983</v>
      </c>
      <c r="DO161" s="2">
        <f t="shared" si="501"/>
        <v>82.577257928118399</v>
      </c>
      <c r="DP161" s="2">
        <f t="shared" si="501"/>
        <v>76.449123814925812</v>
      </c>
      <c r="DQ161" s="2">
        <f t="shared" si="501"/>
        <v>82.676174136716</v>
      </c>
      <c r="DR161" s="2">
        <f t="shared" si="501"/>
        <v>81.174721308375879</v>
      </c>
      <c r="DS161" s="2">
        <f t="shared" si="501"/>
        <v>81.517057082452425</v>
      </c>
      <c r="DT161" s="2">
        <f t="shared" si="501"/>
        <v>83.935272722361759</v>
      </c>
      <c r="DU161" s="2">
        <f t="shared" si="501"/>
        <v>82.833814634146378</v>
      </c>
      <c r="DV161" s="2">
        <f t="shared" si="501"/>
        <v>81.178143532398792</v>
      </c>
      <c r="DW161" s="2">
        <f t="shared" si="501"/>
        <v>77.482720930232574</v>
      </c>
      <c r="DX161" s="2">
        <f t="shared" si="501"/>
        <v>81.419626640926623</v>
      </c>
      <c r="DY161" s="2">
        <f t="shared" si="501"/>
        <v>77.159035650623878</v>
      </c>
      <c r="EA161" s="2">
        <f t="shared" si="440"/>
        <v>43.439963858370028</v>
      </c>
      <c r="EB161" s="2">
        <f t="shared" si="502"/>
        <v>43.718069887648298</v>
      </c>
      <c r="EC161" s="2">
        <f t="shared" si="503"/>
        <v>43.391352292116935</v>
      </c>
      <c r="ED161" s="2">
        <f t="shared" si="504"/>
        <v>45.484080941379347</v>
      </c>
      <c r="EE161" s="2">
        <f t="shared" si="505"/>
        <v>49.140788333814626</v>
      </c>
      <c r="EF161" s="2">
        <f t="shared" si="506"/>
        <v>51.189850160040336</v>
      </c>
      <c r="EG161" s="2">
        <f t="shared" si="507"/>
        <v>51.2333304340886</v>
      </c>
      <c r="EH161" s="2">
        <f t="shared" si="508"/>
        <v>51.298466796424407</v>
      </c>
      <c r="EI161" s="2">
        <f t="shared" si="509"/>
        <v>52.384634480528057</v>
      </c>
      <c r="EJ161" s="2">
        <f t="shared" si="510"/>
        <v>52.162389293081354</v>
      </c>
      <c r="EK161" s="2">
        <f t="shared" si="511"/>
        <v>48.963160346218885</v>
      </c>
      <c r="EL161" s="2">
        <f t="shared" si="512"/>
        <v>47.791836541827095</v>
      </c>
      <c r="EM161" s="2">
        <f t="shared" si="513"/>
        <v>49.138733712171259</v>
      </c>
      <c r="EN161" s="2">
        <f t="shared" si="514"/>
        <v>51.955344317441508</v>
      </c>
      <c r="EO161" s="2">
        <f t="shared" si="515"/>
        <v>53.40800438357428</v>
      </c>
      <c r="EQ161" s="2">
        <f t="shared" si="516"/>
        <v>43.950553182315332</v>
      </c>
      <c r="ER161" s="2">
        <f t="shared" si="517"/>
        <v>43.868381676481086</v>
      </c>
      <c r="ES161" s="2">
        <f t="shared" si="517"/>
        <v>43.674772342128335</v>
      </c>
      <c r="ET161" s="2">
        <f t="shared" si="517"/>
        <v>46.428407589341603</v>
      </c>
      <c r="EU161" s="2">
        <f t="shared" si="517"/>
        <v>49.146505381884978</v>
      </c>
      <c r="EV161" s="2">
        <f t="shared" si="517"/>
        <v>51.476265838596518</v>
      </c>
      <c r="EW161" s="2">
        <f t="shared" si="517"/>
        <v>51.589472834426019</v>
      </c>
      <c r="EX161" s="2">
        <f t="shared" si="517"/>
        <v>51.682889756180508</v>
      </c>
      <c r="EY161" s="2">
        <f t="shared" si="517"/>
        <v>52.614930998713845</v>
      </c>
      <c r="EZ161" s="2">
        <f t="shared" si="517"/>
        <v>52.392425687688622</v>
      </c>
      <c r="FA161" s="2">
        <f t="shared" si="517"/>
        <v>49.138567223035885</v>
      </c>
      <c r="FB161" s="2">
        <f t="shared" si="517"/>
        <v>47.596032358308904</v>
      </c>
      <c r="FC161" s="2">
        <f t="shared" si="517"/>
        <v>49.81621788550158</v>
      </c>
      <c r="FD161" s="2">
        <f t="shared" si="517"/>
        <v>51.96484431721192</v>
      </c>
      <c r="FE161" s="2">
        <f t="shared" si="517"/>
        <v>52.984550371648524</v>
      </c>
      <c r="FG161" s="2">
        <f t="shared" si="518"/>
        <v>0.99977844072694688</v>
      </c>
      <c r="FH161" s="2">
        <f t="shared" si="519"/>
        <v>0.99978468219173</v>
      </c>
      <c r="FI161" s="2">
        <f t="shared" si="519"/>
        <v>0.99973462864170493</v>
      </c>
      <c r="FJ161" s="2">
        <f t="shared" si="519"/>
        <v>0.99975448996636807</v>
      </c>
      <c r="FK161" s="2">
        <f t="shared" si="519"/>
        <v>0.99975090108569487</v>
      </c>
      <c r="FL161" s="2">
        <f t="shared" si="519"/>
        <v>0.99973491778791046</v>
      </c>
      <c r="FM161" s="2">
        <f t="shared" si="519"/>
        <v>0.99973369635537956</v>
      </c>
      <c r="FN161" s="2">
        <f t="shared" si="519"/>
        <v>0.99973167942843466</v>
      </c>
      <c r="FO161" s="2">
        <f t="shared" si="519"/>
        <v>0.9997442956050393</v>
      </c>
      <c r="FP161" s="2">
        <f t="shared" si="519"/>
        <v>0.99975103878318727</v>
      </c>
      <c r="FQ161" s="2">
        <f t="shared" si="519"/>
        <v>0.99970128822545024</v>
      </c>
      <c r="FR161" s="2">
        <f t="shared" si="519"/>
        <v>0.99972337070290751</v>
      </c>
      <c r="FS161" s="2">
        <f t="shared" si="519"/>
        <v>0.99972815355567379</v>
      </c>
      <c r="FT161" s="2">
        <f t="shared" si="519"/>
        <v>0.99964539609243486</v>
      </c>
      <c r="FU161" s="2">
        <f t="shared" si="519"/>
        <v>0.99962099325255682</v>
      </c>
      <c r="FW161" s="2">
        <f t="shared" si="536"/>
        <v>8.722330762264148E-2</v>
      </c>
      <c r="FX161" s="2">
        <f t="shared" si="376"/>
        <v>0.12916148079604664</v>
      </c>
      <c r="FY161" s="2">
        <f t="shared" si="377"/>
        <v>8.8514903977538709E-2</v>
      </c>
      <c r="FZ161" s="2">
        <f t="shared" si="378"/>
        <v>0.11065309456658182</v>
      </c>
      <c r="GA161" s="2">
        <f t="shared" si="379"/>
        <v>9.3503335408528399E-2</v>
      </c>
      <c r="GB161" s="2">
        <f t="shared" si="380"/>
        <v>9.4539762886459461E-2</v>
      </c>
      <c r="GC161" s="2">
        <f t="shared" si="381"/>
        <v>9.3191813235682555E-2</v>
      </c>
      <c r="GD161" s="2">
        <f t="shared" si="382"/>
        <v>0.1157427525853742</v>
      </c>
      <c r="GE161" s="2">
        <f t="shared" si="383"/>
        <v>0.11518636824052242</v>
      </c>
      <c r="GF161" s="2">
        <f t="shared" si="384"/>
        <v>0.11861494776955082</v>
      </c>
      <c r="GG161" s="2">
        <f t="shared" si="385"/>
        <v>9.4718778103892495E-2</v>
      </c>
      <c r="GH161" s="2">
        <f t="shared" si="386"/>
        <v>8.6642352931701333E-2</v>
      </c>
      <c r="GI161" s="2">
        <f t="shared" si="387"/>
        <v>7.7201996289014183E-2</v>
      </c>
      <c r="GJ161" s="2">
        <f t="shared" si="388"/>
        <v>6.1474248056857216E-2</v>
      </c>
      <c r="GK161" s="2">
        <f t="shared" si="389"/>
        <v>6.4802817801786899E-2</v>
      </c>
      <c r="GM161" s="86">
        <f t="shared" si="537"/>
        <v>6.1689525405518984E-120</v>
      </c>
      <c r="GN161" s="86">
        <f t="shared" si="390"/>
        <v>3.1896621234006809E-156</v>
      </c>
      <c r="GO161" s="86">
        <f t="shared" si="391"/>
        <v>7.1651142396081277E-198</v>
      </c>
      <c r="GP161" s="86">
        <f t="shared" si="392"/>
        <v>3.3645339430346301E-199</v>
      </c>
      <c r="GQ161" s="86">
        <f t="shared" si="393"/>
        <v>3.3955300877420263E-230</v>
      </c>
      <c r="GR161" s="86">
        <f t="shared" si="394"/>
        <v>4.1292196370495248E-290</v>
      </c>
      <c r="GS161" s="86">
        <f t="shared" si="395"/>
        <v>3.7861037105359104E-300</v>
      </c>
      <c r="GT161" s="86">
        <f t="shared" si="396"/>
        <v>5.6695755256724813E-186</v>
      </c>
      <c r="GU161" s="86">
        <f t="shared" si="397"/>
        <v>3.4180347933396103E-235</v>
      </c>
      <c r="GV161" s="86">
        <f t="shared" si="398"/>
        <v>5.7257854159160599E-238</v>
      </c>
      <c r="GW161" s="86">
        <f t="shared" si="399"/>
        <v>2.4788933786228574E-209</v>
      </c>
      <c r="GX161" s="86">
        <f t="shared" si="400"/>
        <v>3.8300898104918156E-177</v>
      </c>
      <c r="GY161" s="86">
        <f t="shared" si="401"/>
        <v>2.2872170515367955E-141</v>
      </c>
      <c r="GZ161" s="86">
        <f t="shared" si="402"/>
        <v>2.2269263212838337E-97</v>
      </c>
      <c r="HA161" s="86">
        <f t="shared" si="403"/>
        <v>2.3585506834919708E-159</v>
      </c>
      <c r="HC161" s="86">
        <f t="shared" si="538"/>
        <v>2.377894013768242E-58</v>
      </c>
      <c r="HD161" s="86">
        <f t="shared" si="404"/>
        <v>1.9950786870714633E-77</v>
      </c>
      <c r="HE161" s="86">
        <f t="shared" si="405"/>
        <v>6.4360359778701601E-92</v>
      </c>
      <c r="HF161" s="86">
        <f t="shared" si="406"/>
        <v>4.2086402251411436E-104</v>
      </c>
      <c r="HG161" s="86">
        <f t="shared" si="407"/>
        <v>6.6762780464820139E-97</v>
      </c>
      <c r="HH161" s="86">
        <f t="shared" si="408"/>
        <v>1.0300439064731615E-154</v>
      </c>
      <c r="HI161" s="86">
        <f t="shared" si="409"/>
        <v>5.3336222528403457E-113</v>
      </c>
      <c r="HJ161" s="86">
        <f t="shared" si="410"/>
        <v>4.3446546418571956E-90</v>
      </c>
      <c r="HK161" s="86">
        <f t="shared" si="411"/>
        <v>3.4747348202104599E-121</v>
      </c>
      <c r="HL161" s="86">
        <f t="shared" si="412"/>
        <v>1.0298479231573202E-109</v>
      </c>
      <c r="HM161" s="86">
        <f t="shared" si="413"/>
        <v>1.93789308078224E-80</v>
      </c>
      <c r="HN161" s="86">
        <f t="shared" si="414"/>
        <v>4.5492400361563275E-90</v>
      </c>
      <c r="HO161" s="86">
        <f t="shared" si="415"/>
        <v>5.127698181096179E-69</v>
      </c>
      <c r="HP161" s="86">
        <f t="shared" si="416"/>
        <v>5.03502377917202E-69</v>
      </c>
      <c r="HQ161" s="86">
        <f t="shared" si="417"/>
        <v>2.4952126565666689E-74</v>
      </c>
      <c r="HS161" s="86">
        <f t="shared" si="539"/>
        <v>8.3922339819592781E-2</v>
      </c>
      <c r="HT161" s="86">
        <f t="shared" si="418"/>
        <v>3.8650435714911342E-2</v>
      </c>
      <c r="HU161" s="86">
        <f t="shared" si="419"/>
        <v>7.7893966844066534E-2</v>
      </c>
      <c r="HV161" s="86">
        <f t="shared" si="420"/>
        <v>2.095179994672882E-2</v>
      </c>
      <c r="HW161" s="86">
        <f t="shared" si="421"/>
        <v>3.0810911860359402E-2</v>
      </c>
      <c r="HX161" s="86">
        <f t="shared" si="422"/>
        <v>5.2458602279889584E-2</v>
      </c>
      <c r="HY161" s="86">
        <f t="shared" si="423"/>
        <v>5.990800172505157E-2</v>
      </c>
      <c r="HZ161" s="86">
        <f t="shared" si="424"/>
        <v>1.668812193902279E-2</v>
      </c>
      <c r="IA161" s="86">
        <f t="shared" si="425"/>
        <v>1.8077321191667786E-2</v>
      </c>
      <c r="IB161" s="86">
        <f t="shared" si="426"/>
        <v>9.1522710350231667E-3</v>
      </c>
      <c r="IC161" s="86">
        <f t="shared" si="427"/>
        <v>5.2109557934454494E-2</v>
      </c>
      <c r="ID161" s="86">
        <f t="shared" si="428"/>
        <v>0.10389805865574342</v>
      </c>
      <c r="IE161" s="86">
        <f t="shared" si="429"/>
        <v>0.20039930549065146</v>
      </c>
      <c r="IF161" s="86">
        <f t="shared" si="430"/>
        <v>0.32451930174127852</v>
      </c>
      <c r="IG161" s="86">
        <f t="shared" si="431"/>
        <v>0.46306029896562817</v>
      </c>
      <c r="II161" s="86">
        <f t="shared" si="540"/>
        <v>4.9344389225461181E-12</v>
      </c>
      <c r="IJ161" s="86">
        <f t="shared" si="541"/>
        <v>1.3279992622302385E-6</v>
      </c>
      <c r="IK161" s="86">
        <f t="shared" si="542"/>
        <v>1.3349451384836761E-11</v>
      </c>
      <c r="IL161" s="86">
        <f t="shared" si="543"/>
        <v>5.6792763783417527E-10</v>
      </c>
      <c r="IM161" s="86">
        <f t="shared" si="544"/>
        <v>5.2057556389933358E-11</v>
      </c>
      <c r="IN161" s="86">
        <f t="shared" si="545"/>
        <v>3.5854664667487497E-11</v>
      </c>
      <c r="IO161" s="86">
        <f t="shared" si="546"/>
        <v>6.4025700056254581E-12</v>
      </c>
      <c r="IP161" s="86">
        <f t="shared" si="547"/>
        <v>4.2930552780619214E-10</v>
      </c>
      <c r="IQ161" s="86">
        <f t="shared" si="548"/>
        <v>2.1955962289988609E-9</v>
      </c>
      <c r="IR161" s="86">
        <f t="shared" si="549"/>
        <v>7.8133698803717366E-10</v>
      </c>
      <c r="IS161" s="86">
        <f t="shared" si="550"/>
        <v>5.1033280732252847E-12</v>
      </c>
      <c r="IT161" s="86">
        <f t="shared" si="551"/>
        <v>8.2461580829005315E-12</v>
      </c>
      <c r="IU161" s="86">
        <f t="shared" si="552"/>
        <v>3.1079225191061655E-12</v>
      </c>
      <c r="IV161" s="86">
        <f t="shared" si="553"/>
        <v>2.1178827175075581E-8</v>
      </c>
      <c r="IW161" s="86">
        <f t="shared" si="554"/>
        <v>9.2872786376650928E-12</v>
      </c>
      <c r="IY161" s="86">
        <f t="shared" si="555"/>
        <v>8.3922339824527223E-2</v>
      </c>
      <c r="IZ161" s="86">
        <f t="shared" si="556"/>
        <v>3.8651763714173573E-2</v>
      </c>
      <c r="JA161" s="86">
        <f t="shared" si="557"/>
        <v>7.789396685741598E-2</v>
      </c>
      <c r="JB161" s="86">
        <f t="shared" si="558"/>
        <v>2.0951800514656459E-2</v>
      </c>
      <c r="JC161" s="86">
        <f t="shared" si="559"/>
        <v>3.0810911912416958E-2</v>
      </c>
      <c r="JD161" s="86">
        <f t="shared" si="560"/>
        <v>5.245860231574425E-2</v>
      </c>
      <c r="JE161" s="86">
        <f t="shared" si="561"/>
        <v>5.9908001731454143E-2</v>
      </c>
      <c r="JF161" s="86">
        <f t="shared" si="562"/>
        <v>1.6688122368328319E-2</v>
      </c>
      <c r="JG161" s="86">
        <f t="shared" si="563"/>
        <v>1.8077323387264015E-2</v>
      </c>
      <c r="JH161" s="86">
        <f t="shared" si="564"/>
        <v>9.1522718163601548E-3</v>
      </c>
      <c r="JI161" s="86">
        <f t="shared" si="565"/>
        <v>5.2109557939557821E-2</v>
      </c>
      <c r="JJ161" s="86">
        <f t="shared" si="566"/>
        <v>0.10389805866398957</v>
      </c>
      <c r="JK161" s="86">
        <f t="shared" si="567"/>
        <v>0.20039930549375939</v>
      </c>
      <c r="JL161" s="86">
        <f t="shared" si="568"/>
        <v>0.32451932292010571</v>
      </c>
      <c r="JM161" s="86">
        <f t="shared" si="569"/>
        <v>0.46306029897491546</v>
      </c>
    </row>
    <row r="162" spans="2:273" x14ac:dyDescent="0.25">
      <c r="B162" s="2">
        <v>135</v>
      </c>
      <c r="C162" s="37">
        <v>43.7</v>
      </c>
      <c r="D162" s="37">
        <v>45.274000000000001</v>
      </c>
      <c r="E162" s="37">
        <v>42.128999999999998</v>
      </c>
      <c r="F162" s="37">
        <v>45.21</v>
      </c>
      <c r="G162" s="37">
        <v>47.484000000000002</v>
      </c>
      <c r="H162" s="37">
        <v>51.113</v>
      </c>
      <c r="I162" s="37">
        <v>48.887</v>
      </c>
      <c r="J162" s="37">
        <v>50.758000000000003</v>
      </c>
      <c r="K162" s="37">
        <v>53.258000000000003</v>
      </c>
      <c r="L162" s="37">
        <v>51.968000000000004</v>
      </c>
      <c r="M162" s="37">
        <v>49.371000000000002</v>
      </c>
      <c r="N162" s="37">
        <v>47.274000000000001</v>
      </c>
      <c r="O162" s="37">
        <v>48.984000000000002</v>
      </c>
      <c r="P162" s="37">
        <v>57.805999999999997</v>
      </c>
      <c r="Q162" s="37">
        <v>86.21</v>
      </c>
      <c r="S162" s="4">
        <f t="shared" si="441"/>
        <v>43.344514459077885</v>
      </c>
      <c r="T162" s="4">
        <f t="shared" si="442"/>
        <v>43.62526342977133</v>
      </c>
      <c r="U162" s="4">
        <f t="shared" si="443"/>
        <v>43.328500863996126</v>
      </c>
      <c r="V162" s="4">
        <f t="shared" si="444"/>
        <v>45.408440645750311</v>
      </c>
      <c r="W162" s="4">
        <f t="shared" si="445"/>
        <v>49.022546259676567</v>
      </c>
      <c r="X162" s="4">
        <f t="shared" si="446"/>
        <v>51.145684760118243</v>
      </c>
      <c r="Y162" s="4">
        <f t="shared" si="447"/>
        <v>51.203945208107754</v>
      </c>
      <c r="Z162" s="4">
        <f t="shared" si="448"/>
        <v>51.23163176778646</v>
      </c>
      <c r="AA162" s="4">
        <f t="shared" si="449"/>
        <v>52.317068830326235</v>
      </c>
      <c r="AB162" s="4">
        <f t="shared" si="450"/>
        <v>52.087901844910149</v>
      </c>
      <c r="AC162" s="4">
        <f t="shared" si="451"/>
        <v>48.944677108851536</v>
      </c>
      <c r="AD162" s="4">
        <f t="shared" si="452"/>
        <v>47.989333509732759</v>
      </c>
      <c r="AE162" s="4">
        <f t="shared" si="453"/>
        <v>50.444463336948765</v>
      </c>
      <c r="AF162" s="4">
        <f t="shared" si="454"/>
        <v>58.657397685115114</v>
      </c>
      <c r="AG162" s="4">
        <f t="shared" si="455"/>
        <v>85.006057484696143</v>
      </c>
      <c r="AI162" s="4">
        <f t="shared" si="456"/>
        <v>0.35548554092211759</v>
      </c>
      <c r="AJ162" s="4">
        <f t="shared" si="457"/>
        <v>1.6487365702286709</v>
      </c>
      <c r="AK162" s="4">
        <f t="shared" si="458"/>
        <v>-1.1995008639961284</v>
      </c>
      <c r="AL162" s="4">
        <f t="shared" si="459"/>
        <v>-0.19844064575030984</v>
      </c>
      <c r="AM162" s="4">
        <f t="shared" si="460"/>
        <v>-1.5385462596765649</v>
      </c>
      <c r="AN162" s="4">
        <f t="shared" si="461"/>
        <v>-3.2684760118243616E-2</v>
      </c>
      <c r="AO162" s="4">
        <f t="shared" si="462"/>
        <v>-2.3169452081077537</v>
      </c>
      <c r="AP162" s="4">
        <f t="shared" si="463"/>
        <v>-0.47363176778645766</v>
      </c>
      <c r="AQ162" s="4">
        <f t="shared" si="464"/>
        <v>0.94093116967376744</v>
      </c>
      <c r="AR162" s="4">
        <f t="shared" si="465"/>
        <v>-0.11990184491014588</v>
      </c>
      <c r="AS162" s="4">
        <f t="shared" si="466"/>
        <v>0.426322891148466</v>
      </c>
      <c r="AT162" s="4">
        <f t="shared" si="467"/>
        <v>-0.71533350973275844</v>
      </c>
      <c r="AU162" s="4">
        <f t="shared" si="468"/>
        <v>-1.460463336948763</v>
      </c>
      <c r="AV162" s="4">
        <f t="shared" si="469"/>
        <v>-0.85139768511511704</v>
      </c>
      <c r="AW162" s="4">
        <f t="shared" si="469"/>
        <v>1.2039425153038508</v>
      </c>
      <c r="AY162" s="2">
        <f t="shared" si="520"/>
        <v>43.344514459077885</v>
      </c>
      <c r="AZ162" s="2">
        <f t="shared" si="359"/>
        <v>43.615155843358004</v>
      </c>
      <c r="BA162" s="2">
        <f t="shared" si="360"/>
        <v>43.275039840346579</v>
      </c>
      <c r="BB162" s="2">
        <f t="shared" si="361"/>
        <v>45.401625810995185</v>
      </c>
      <c r="BC162" s="2">
        <f t="shared" si="362"/>
        <v>49.005404082205246</v>
      </c>
      <c r="BD162" s="2">
        <f t="shared" si="363"/>
        <v>51.094839326966344</v>
      </c>
      <c r="BE162" s="2">
        <f t="shared" si="364"/>
        <v>51.134562342060619</v>
      </c>
      <c r="BF162" s="2">
        <f t="shared" si="365"/>
        <v>51.223606420826087</v>
      </c>
      <c r="BG162" s="2">
        <f t="shared" si="366"/>
        <v>52.307074709199085</v>
      </c>
      <c r="BH162" s="2">
        <f t="shared" si="367"/>
        <v>52.084572860211935</v>
      </c>
      <c r="BI162" s="2">
        <f t="shared" si="368"/>
        <v>48.862858878618987</v>
      </c>
      <c r="BJ162" s="2">
        <f t="shared" si="369"/>
        <v>47.661085928194503</v>
      </c>
      <c r="BK162" s="2">
        <f t="shared" si="370"/>
        <v>49.085546661505667</v>
      </c>
      <c r="BL162" s="2">
        <f t="shared" si="371"/>
        <v>51.855359402223868</v>
      </c>
      <c r="BM162" s="2">
        <f t="shared" si="372"/>
        <v>53.316087026774284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>
        <f t="shared" si="524"/>
        <v>45.21</v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>
        <f t="shared" si="528"/>
        <v>50.758000000000003</v>
      </c>
      <c r="CM162" s="2">
        <f t="shared" si="529"/>
        <v>53.258000000000003</v>
      </c>
      <c r="CN162" s="2">
        <f t="shared" si="530"/>
        <v>51.968000000000004</v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>
        <f t="shared" si="488"/>
        <v>45.21</v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>
        <f t="shared" si="492"/>
        <v>50.758000000000003</v>
      </c>
      <c r="DC162" s="2">
        <f t="shared" si="493"/>
        <v>53.258000000000003</v>
      </c>
      <c r="DD162" s="2">
        <f t="shared" si="494"/>
        <v>51.968000000000004</v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76.541512762336907</v>
      </c>
      <c r="DL162" s="2">
        <f t="shared" si="501"/>
        <v>75.147415741566064</v>
      </c>
      <c r="DM162" s="2">
        <f t="shared" si="501"/>
        <v>73.783542527617996</v>
      </c>
      <c r="DN162" s="2">
        <f t="shared" si="501"/>
        <v>84.431421564482051</v>
      </c>
      <c r="DO162" s="2">
        <f t="shared" si="501"/>
        <v>82.716548021745709</v>
      </c>
      <c r="DP162" s="2">
        <f t="shared" si="501"/>
        <v>76.513245360991775</v>
      </c>
      <c r="DQ162" s="2">
        <f t="shared" si="501"/>
        <v>82.80001691331924</v>
      </c>
      <c r="DR162" s="2">
        <f t="shared" si="501"/>
        <v>81.282362828512021</v>
      </c>
      <c r="DS162" s="2">
        <f t="shared" si="501"/>
        <v>81.616160374509207</v>
      </c>
      <c r="DT162" s="2">
        <f t="shared" si="501"/>
        <v>84.055383005158944</v>
      </c>
      <c r="DU162" s="2">
        <f t="shared" si="501"/>
        <v>82.964609756097602</v>
      </c>
      <c r="DV162" s="2">
        <f t="shared" si="501"/>
        <v>81.312526645598695</v>
      </c>
      <c r="DW162" s="2">
        <f t="shared" si="501"/>
        <v>77.581488372093048</v>
      </c>
      <c r="DX162" s="2">
        <f t="shared" si="501"/>
        <v>81.576756241956218</v>
      </c>
      <c r="DY162" s="2">
        <f t="shared" si="501"/>
        <v>77.305950089126554</v>
      </c>
      <c r="EA162" s="2">
        <f t="shared" si="440"/>
        <v>43.286853412717448</v>
      </c>
      <c r="EB162" s="2">
        <f t="shared" si="502"/>
        <v>43.587020290902302</v>
      </c>
      <c r="EC162" s="2">
        <f t="shared" si="503"/>
        <v>43.238990194517115</v>
      </c>
      <c r="ED162" s="2">
        <f t="shared" si="504"/>
        <v>45.274281131512332</v>
      </c>
      <c r="EE162" s="2">
        <f t="shared" si="505"/>
        <v>48.996939994224675</v>
      </c>
      <c r="EF162" s="2">
        <f t="shared" si="506"/>
        <v>51.057830626912576</v>
      </c>
      <c r="EG162" s="2">
        <f t="shared" si="507"/>
        <v>51.089106276395043</v>
      </c>
      <c r="EH162" s="2">
        <f t="shared" si="508"/>
        <v>51.165708251903268</v>
      </c>
      <c r="EI162" s="2">
        <f t="shared" si="509"/>
        <v>52.27024919755172</v>
      </c>
      <c r="EJ162" s="2">
        <f t="shared" si="510"/>
        <v>52.046439970452148</v>
      </c>
      <c r="EK162" s="2">
        <f t="shared" si="511"/>
        <v>48.834611527364771</v>
      </c>
      <c r="EL162" s="2">
        <f t="shared" si="512"/>
        <v>47.671857822891155</v>
      </c>
      <c r="EM162" s="2">
        <f t="shared" si="513"/>
        <v>49.01849089467423</v>
      </c>
      <c r="EN162" s="2">
        <f t="shared" si="514"/>
        <v>51.845230763991701</v>
      </c>
      <c r="EO162" s="2">
        <f t="shared" si="515"/>
        <v>53.338823333685873</v>
      </c>
      <c r="EQ162" s="2">
        <f t="shared" si="516"/>
        <v>43.823980548731228</v>
      </c>
      <c r="ER162" s="2">
        <f t="shared" si="517"/>
        <v>43.743854029484055</v>
      </c>
      <c r="ES162" s="2">
        <f t="shared" si="517"/>
        <v>43.536778643021378</v>
      </c>
      <c r="ET162" s="2">
        <f t="shared" si="517"/>
        <v>46.262034036182285</v>
      </c>
      <c r="EU162" s="2">
        <f t="shared" si="517"/>
        <v>49.004847548027527</v>
      </c>
      <c r="EV162" s="2">
        <f t="shared" si="517"/>
        <v>51.358194297076047</v>
      </c>
      <c r="EW162" s="2">
        <f t="shared" si="517"/>
        <v>51.461905312497443</v>
      </c>
      <c r="EX162" s="2">
        <f t="shared" si="517"/>
        <v>51.56829732821808</v>
      </c>
      <c r="EY162" s="2">
        <f t="shared" si="517"/>
        <v>52.51027361199047</v>
      </c>
      <c r="EZ162" s="2">
        <f t="shared" si="517"/>
        <v>52.286471119886976</v>
      </c>
      <c r="FA162" s="2">
        <f t="shared" si="517"/>
        <v>49.018732730676753</v>
      </c>
      <c r="FB162" s="2">
        <f t="shared" si="517"/>
        <v>47.467437162527858</v>
      </c>
      <c r="FC162" s="2">
        <f t="shared" si="517"/>
        <v>49.732259933388534</v>
      </c>
      <c r="FD162" s="2">
        <f t="shared" si="517"/>
        <v>51.852887868098215</v>
      </c>
      <c r="FE162" s="2">
        <f t="shared" si="517"/>
        <v>52.899515502511058</v>
      </c>
      <c r="FG162" s="2">
        <f t="shared" si="518"/>
        <v>0.99979793160212982</v>
      </c>
      <c r="FH162" s="2">
        <f t="shared" si="519"/>
        <v>0.99980362410448564</v>
      </c>
      <c r="FI162" s="2">
        <f t="shared" si="519"/>
        <v>0.99975797279349277</v>
      </c>
      <c r="FJ162" s="2">
        <f t="shared" si="519"/>
        <v>0.99977608735114631</v>
      </c>
      <c r="FK162" s="2">
        <f t="shared" si="519"/>
        <v>0.99977281411062058</v>
      </c>
      <c r="FL162" s="2">
        <f t="shared" si="519"/>
        <v>0.99975823651027496</v>
      </c>
      <c r="FM162" s="2">
        <f t="shared" si="519"/>
        <v>0.99975712249848081</v>
      </c>
      <c r="FN162" s="2">
        <f t="shared" si="519"/>
        <v>0.99975528295271165</v>
      </c>
      <c r="FO162" s="2">
        <f t="shared" si="519"/>
        <v>0.9997667895730733</v>
      </c>
      <c r="FP162" s="2">
        <f t="shared" si="519"/>
        <v>0.99977293969772996</v>
      </c>
      <c r="FQ162" s="2">
        <f t="shared" si="519"/>
        <v>0.99972756446323563</v>
      </c>
      <c r="FR162" s="2">
        <f t="shared" si="519"/>
        <v>0.99974770494161069</v>
      </c>
      <c r="FS162" s="2">
        <f t="shared" si="519"/>
        <v>0.99975206716569465</v>
      </c>
      <c r="FT162" s="2">
        <f t="shared" si="519"/>
        <v>0.99967658730172593</v>
      </c>
      <c r="FU162" s="2">
        <f t="shared" si="519"/>
        <v>0.99965433021057881</v>
      </c>
      <c r="FW162" s="2">
        <f t="shared" si="536"/>
        <v>9.4840359401676913E-2</v>
      </c>
      <c r="FX162" s="2">
        <f t="shared" si="376"/>
        <v>0.13987966960855522</v>
      </c>
      <c r="FY162" s="2">
        <f t="shared" si="377"/>
        <v>9.6232856909675465E-2</v>
      </c>
      <c r="FZ162" s="2">
        <f t="shared" si="378"/>
        <v>0.12004712908092066</v>
      </c>
      <c r="GA162" s="2">
        <f t="shared" si="379"/>
        <v>0.101607761558466</v>
      </c>
      <c r="GB162" s="2">
        <f t="shared" si="380"/>
        <v>0.10272384186296843</v>
      </c>
      <c r="GC162" s="2">
        <f t="shared" si="381"/>
        <v>0.1012722546546878</v>
      </c>
      <c r="GD162" s="2">
        <f t="shared" si="382"/>
        <v>0.1255079015137503</v>
      </c>
      <c r="GE162" s="2">
        <f t="shared" si="383"/>
        <v>0.12491120640100706</v>
      </c>
      <c r="GF162" s="2">
        <f t="shared" si="384"/>
        <v>0.12858718358702048</v>
      </c>
      <c r="GG162" s="2">
        <f t="shared" si="385"/>
        <v>0.10291659258219418</v>
      </c>
      <c r="GH162" s="2">
        <f t="shared" si="386"/>
        <v>9.4213907573279645E-2</v>
      </c>
      <c r="GI162" s="2">
        <f t="shared" si="387"/>
        <v>8.4024465419010388E-2</v>
      </c>
      <c r="GJ162" s="2">
        <f t="shared" si="388"/>
        <v>6.7007754680576417E-2</v>
      </c>
      <c r="GK162" s="2">
        <f t="shared" si="389"/>
        <v>7.0613397642412673E-2</v>
      </c>
      <c r="GM162" s="86">
        <f t="shared" si="537"/>
        <v>2.370622732441125E-123</v>
      </c>
      <c r="GN162" s="86">
        <f t="shared" si="390"/>
        <v>1.0139145063395098E-160</v>
      </c>
      <c r="GO162" s="86">
        <f t="shared" si="391"/>
        <v>1.5532438997162087E-203</v>
      </c>
      <c r="GP162" s="86">
        <f t="shared" si="392"/>
        <v>7.5057486138342522E-205</v>
      </c>
      <c r="GQ162" s="86">
        <f t="shared" si="393"/>
        <v>1.0532029603301679E-236</v>
      </c>
      <c r="GR162" s="86">
        <f t="shared" si="394"/>
        <v>2.0128848832856635E-298</v>
      </c>
      <c r="GS162" s="86">
        <f t="shared" si="395"/>
        <v>0</v>
      </c>
      <c r="GT162" s="86">
        <f t="shared" si="396"/>
        <v>2.9087901181767202E-191</v>
      </c>
      <c r="GU162" s="86">
        <f t="shared" si="397"/>
        <v>6.946618027764008E-242</v>
      </c>
      <c r="GV162" s="86">
        <f t="shared" si="398"/>
        <v>1.1030643835631774E-244</v>
      </c>
      <c r="GW162" s="86">
        <f t="shared" si="399"/>
        <v>2.4087199670633767E-215</v>
      </c>
      <c r="GX162" s="86">
        <f t="shared" si="400"/>
        <v>3.2639502755755145E-182</v>
      </c>
      <c r="GY162" s="86">
        <f t="shared" si="401"/>
        <v>2.0082481684858975E-145</v>
      </c>
      <c r="GZ162" s="86">
        <f t="shared" si="402"/>
        <v>3.8320542366413924E-100</v>
      </c>
      <c r="HA162" s="86">
        <f t="shared" si="403"/>
        <v>7.0390668699233324E-164</v>
      </c>
      <c r="HC162" s="86">
        <f t="shared" si="538"/>
        <v>7.5204928205647304E-61</v>
      </c>
      <c r="HD162" s="86">
        <f t="shared" si="404"/>
        <v>7.47528252639288E-81</v>
      </c>
      <c r="HE162" s="86">
        <f t="shared" si="405"/>
        <v>5.8142324589197603E-96</v>
      </c>
      <c r="HF162" s="86">
        <f t="shared" si="406"/>
        <v>1.5625573058029126E-108</v>
      </c>
      <c r="HG162" s="86">
        <f t="shared" si="407"/>
        <v>4.7436833214553451E-101</v>
      </c>
      <c r="HH162" s="86">
        <f t="shared" si="408"/>
        <v>1.8065656404177886E-161</v>
      </c>
      <c r="HI162" s="86">
        <f t="shared" si="409"/>
        <v>6.3974312001962027E-118</v>
      </c>
      <c r="HJ162" s="86">
        <f t="shared" si="410"/>
        <v>5.7931766880244988E-94</v>
      </c>
      <c r="HK162" s="86">
        <f t="shared" si="411"/>
        <v>2.383832408812775E-126</v>
      </c>
      <c r="HL162" s="86">
        <f t="shared" si="412"/>
        <v>2.5381780826823555E-114</v>
      </c>
      <c r="HM162" s="86">
        <f t="shared" si="413"/>
        <v>6.4651743194317806E-84</v>
      </c>
      <c r="HN162" s="86">
        <f t="shared" si="414"/>
        <v>5.0904121239398045E-94</v>
      </c>
      <c r="HO162" s="86">
        <f t="shared" si="415"/>
        <v>4.1783175720085096E-72</v>
      </c>
      <c r="HP162" s="86">
        <f t="shared" si="416"/>
        <v>3.9524891325437859E-72</v>
      </c>
      <c r="HQ162" s="86">
        <f t="shared" si="417"/>
        <v>1.3156206538907774E-77</v>
      </c>
      <c r="HS162" s="86">
        <f t="shared" si="539"/>
        <v>4.523747493441542E-2</v>
      </c>
      <c r="HT162" s="86">
        <f t="shared" si="418"/>
        <v>2.0798877329834993E-2</v>
      </c>
      <c r="HU162" s="86">
        <f t="shared" si="419"/>
        <v>4.1904462262227209E-2</v>
      </c>
      <c r="HV162" s="86">
        <f t="shared" si="420"/>
        <v>9.3453690837080033E-3</v>
      </c>
      <c r="HW162" s="86">
        <f t="shared" si="421"/>
        <v>1.4710955289938437E-2</v>
      </c>
      <c r="HX162" s="86">
        <f t="shared" si="422"/>
        <v>2.6506258659459703E-2</v>
      </c>
      <c r="HY162" s="86">
        <f t="shared" si="423"/>
        <v>3.016491022387047E-2</v>
      </c>
      <c r="HZ162" s="86">
        <f t="shared" si="424"/>
        <v>7.0556731335056381E-3</v>
      </c>
      <c r="IA162" s="86">
        <f t="shared" si="425"/>
        <v>8.0244652431075598E-3</v>
      </c>
      <c r="IB162" s="86">
        <f t="shared" si="426"/>
        <v>3.6323456017904278E-3</v>
      </c>
      <c r="IC162" s="86">
        <f t="shared" si="427"/>
        <v>2.5483675495905994E-2</v>
      </c>
      <c r="ID162" s="86">
        <f t="shared" si="428"/>
        <v>5.8439428792433988E-2</v>
      </c>
      <c r="IE162" s="86">
        <f t="shared" si="429"/>
        <v>0.12939766455627644</v>
      </c>
      <c r="IF162" s="86">
        <f t="shared" si="430"/>
        <v>0.23478690376792907</v>
      </c>
      <c r="IG162" s="86">
        <f t="shared" si="431"/>
        <v>0.37280220009192677</v>
      </c>
      <c r="II162" s="86">
        <f t="shared" si="540"/>
        <v>3.2122305806675355E-11</v>
      </c>
      <c r="IJ162" s="86">
        <f t="shared" si="541"/>
        <v>4.1815908331038344E-6</v>
      </c>
      <c r="IK162" s="86">
        <f t="shared" si="542"/>
        <v>8.1606513755190024E-11</v>
      </c>
      <c r="IL162" s="86">
        <f t="shared" si="543"/>
        <v>3.1206220048320989E-9</v>
      </c>
      <c r="IM162" s="86">
        <f t="shared" si="544"/>
        <v>3.0005721206511676E-10</v>
      </c>
      <c r="IN162" s="86">
        <f t="shared" si="545"/>
        <v>2.1475693734376634E-10</v>
      </c>
      <c r="IO162" s="86">
        <f t="shared" si="546"/>
        <v>4.3313068320655386E-11</v>
      </c>
      <c r="IP162" s="86">
        <f t="shared" si="547"/>
        <v>2.5192685571701435E-9</v>
      </c>
      <c r="IQ162" s="86">
        <f t="shared" si="548"/>
        <v>1.11414308877101E-8</v>
      </c>
      <c r="IR162" s="86">
        <f t="shared" si="549"/>
        <v>4.4560351494515627E-9</v>
      </c>
      <c r="IS162" s="86">
        <f t="shared" si="550"/>
        <v>3.5670365156916558E-11</v>
      </c>
      <c r="IT162" s="86">
        <f t="shared" si="551"/>
        <v>5.135329923943636E-11</v>
      </c>
      <c r="IU162" s="86">
        <f t="shared" si="552"/>
        <v>1.8948894636063076E-11</v>
      </c>
      <c r="IV162" s="86">
        <f t="shared" si="553"/>
        <v>6.2051567473800343E-8</v>
      </c>
      <c r="IW162" s="86">
        <f t="shared" si="554"/>
        <v>4.632383662718624E-11</v>
      </c>
      <c r="IY162" s="86">
        <f t="shared" si="555"/>
        <v>4.5237474966537725E-2</v>
      </c>
      <c r="IZ162" s="86">
        <f t="shared" si="556"/>
        <v>2.0803058920668097E-2</v>
      </c>
      <c r="JA162" s="86">
        <f t="shared" si="557"/>
        <v>4.1904462343833722E-2</v>
      </c>
      <c r="JB162" s="86">
        <f t="shared" si="558"/>
        <v>9.3453722043300089E-3</v>
      </c>
      <c r="JC162" s="86">
        <f t="shared" si="559"/>
        <v>1.4710955589995649E-2</v>
      </c>
      <c r="JD162" s="86">
        <f t="shared" si="560"/>
        <v>2.6506258874216641E-2</v>
      </c>
      <c r="JE162" s="86">
        <f t="shared" si="561"/>
        <v>3.0164910267183539E-2</v>
      </c>
      <c r="JF162" s="86">
        <f t="shared" si="562"/>
        <v>7.0556756527741949E-3</v>
      </c>
      <c r="JG162" s="86">
        <f t="shared" si="563"/>
        <v>8.0244763845384471E-3</v>
      </c>
      <c r="JH162" s="86">
        <f t="shared" si="564"/>
        <v>3.6323500578255771E-3</v>
      </c>
      <c r="JI162" s="86">
        <f t="shared" si="565"/>
        <v>2.548367553157636E-2</v>
      </c>
      <c r="JJ162" s="86">
        <f t="shared" si="566"/>
        <v>5.8439428843787285E-2</v>
      </c>
      <c r="JK162" s="86">
        <f t="shared" si="567"/>
        <v>0.12939766457522534</v>
      </c>
      <c r="JL162" s="86">
        <f t="shared" si="568"/>
        <v>0.23478696581949654</v>
      </c>
      <c r="JM162" s="86">
        <f t="shared" si="569"/>
        <v>0.37280220013825061</v>
      </c>
    </row>
    <row r="163" spans="2:273" x14ac:dyDescent="0.25">
      <c r="B163" s="2">
        <v>136</v>
      </c>
      <c r="C163" s="37">
        <v>42.5</v>
      </c>
      <c r="D163" s="37">
        <v>42.902999999999999</v>
      </c>
      <c r="E163" s="37">
        <v>40.564999999999998</v>
      </c>
      <c r="F163" s="37">
        <v>44.258000000000003</v>
      </c>
      <c r="G163" s="37">
        <v>48.645000000000003</v>
      </c>
      <c r="H163" s="37">
        <v>50.064999999999998</v>
      </c>
      <c r="I163" s="37">
        <v>51.048000000000002</v>
      </c>
      <c r="J163" s="37">
        <v>50.305999999999997</v>
      </c>
      <c r="K163" s="37">
        <v>52.225999999999999</v>
      </c>
      <c r="L163" s="37">
        <v>51.854999999999997</v>
      </c>
      <c r="M163" s="37">
        <v>47.274000000000001</v>
      </c>
      <c r="N163" s="37">
        <v>47.194000000000003</v>
      </c>
      <c r="O163" s="37">
        <v>49.323</v>
      </c>
      <c r="P163" s="37">
        <v>54.258000000000003</v>
      </c>
      <c r="Q163" s="37">
        <v>72.805999999999997</v>
      </c>
      <c r="S163" s="4">
        <f t="shared" si="441"/>
        <v>43.19801338018371</v>
      </c>
      <c r="T163" s="4">
        <f t="shared" si="442"/>
        <v>43.490067065284592</v>
      </c>
      <c r="U163" s="4">
        <f t="shared" si="443"/>
        <v>43.143289148098759</v>
      </c>
      <c r="V163" s="4">
        <f t="shared" si="444"/>
        <v>45.208361360530006</v>
      </c>
      <c r="W163" s="4">
        <f t="shared" si="445"/>
        <v>48.865851199464345</v>
      </c>
      <c r="X163" s="4">
        <f t="shared" si="446"/>
        <v>50.981363244818986</v>
      </c>
      <c r="Y163" s="4">
        <f t="shared" si="447"/>
        <v>51.014741631877833</v>
      </c>
      <c r="Z163" s="4">
        <f t="shared" si="448"/>
        <v>51.098680815608752</v>
      </c>
      <c r="AA163" s="4">
        <f t="shared" si="449"/>
        <v>52.198333755221682</v>
      </c>
      <c r="AB163" s="4">
        <f t="shared" si="450"/>
        <v>51.972644086045221</v>
      </c>
      <c r="AC163" s="4">
        <f t="shared" si="451"/>
        <v>48.758550373734892</v>
      </c>
      <c r="AD163" s="4">
        <f t="shared" si="452"/>
        <v>47.650918332158518</v>
      </c>
      <c r="AE163" s="4">
        <f t="shared" si="453"/>
        <v>49.551548114362078</v>
      </c>
      <c r="AF163" s="4">
        <f t="shared" si="454"/>
        <v>55.387274041992931</v>
      </c>
      <c r="AG163" s="4">
        <f t="shared" si="455"/>
        <v>73.704743448275721</v>
      </c>
      <c r="AI163" s="4">
        <f t="shared" si="456"/>
        <v>-0.69801338018370984</v>
      </c>
      <c r="AJ163" s="4">
        <f t="shared" si="457"/>
        <v>-0.58706706528459307</v>
      </c>
      <c r="AK163" s="4">
        <f t="shared" si="458"/>
        <v>-2.5782891480987615</v>
      </c>
      <c r="AL163" s="4">
        <f t="shared" si="459"/>
        <v>-0.9503613605300032</v>
      </c>
      <c r="AM163" s="4">
        <f t="shared" si="460"/>
        <v>-0.22085119946434162</v>
      </c>
      <c r="AN163" s="4">
        <f t="shared" si="461"/>
        <v>-0.91636324481898868</v>
      </c>
      <c r="AO163" s="4">
        <f t="shared" si="462"/>
        <v>3.3258368122169202E-2</v>
      </c>
      <c r="AP163" s="4">
        <f t="shared" si="463"/>
        <v>-0.79268081560875459</v>
      </c>
      <c r="AQ163" s="4">
        <f t="shared" si="464"/>
        <v>2.7666244778316695E-2</v>
      </c>
      <c r="AR163" s="4">
        <f t="shared" si="465"/>
        <v>-0.11764408604522458</v>
      </c>
      <c r="AS163" s="4">
        <f t="shared" si="466"/>
        <v>-1.4845503737348906</v>
      </c>
      <c r="AT163" s="4">
        <f t="shared" si="467"/>
        <v>-0.45691833215851574</v>
      </c>
      <c r="AU163" s="4">
        <f t="shared" si="468"/>
        <v>-0.22854811436207711</v>
      </c>
      <c r="AV163" s="4">
        <f t="shared" si="469"/>
        <v>-1.1292740419929288</v>
      </c>
      <c r="AW163" s="4">
        <f t="shared" si="469"/>
        <v>-0.89874344827572372</v>
      </c>
      <c r="AY163" s="2">
        <f t="shared" si="520"/>
        <v>43.19801338018371</v>
      </c>
      <c r="AZ163" s="2">
        <f t="shared" si="359"/>
        <v>43.486390481076484</v>
      </c>
      <c r="BA163" s="2">
        <f t="shared" si="360"/>
        <v>43.126064011969767</v>
      </c>
      <c r="BB163" s="2">
        <f t="shared" si="361"/>
        <v>45.206732025217676</v>
      </c>
      <c r="BC163" s="2">
        <f t="shared" si="362"/>
        <v>48.861251138594206</v>
      </c>
      <c r="BD163" s="2">
        <f t="shared" si="363"/>
        <v>50.96652205582609</v>
      </c>
      <c r="BE163" s="2">
        <f t="shared" si="364"/>
        <v>50.994793638621672</v>
      </c>
      <c r="BF163" s="2">
        <f t="shared" si="365"/>
        <v>51.096935266697486</v>
      </c>
      <c r="BG163" s="2">
        <f t="shared" si="366"/>
        <v>52.195950401617033</v>
      </c>
      <c r="BH163" s="2">
        <f t="shared" si="367"/>
        <v>51.971988065145403</v>
      </c>
      <c r="BI163" s="2">
        <f t="shared" si="368"/>
        <v>48.736154170009044</v>
      </c>
      <c r="BJ163" s="2">
        <f t="shared" si="369"/>
        <v>47.537869138344547</v>
      </c>
      <c r="BK163" s="2">
        <f t="shared" si="370"/>
        <v>48.973303862262689</v>
      </c>
      <c r="BL163" s="2">
        <f t="shared" si="371"/>
        <v>51.744390216491759</v>
      </c>
      <c r="BM163" s="2">
        <f t="shared" si="372"/>
        <v>53.242263481178767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>
        <f t="shared" si="524"/>
        <v>44.258000000000003</v>
      </c>
      <c r="CI163" s="2">
        <f t="shared" si="525"/>
        <v>48.645000000000003</v>
      </c>
      <c r="CJ163" s="2" t="str">
        <f t="shared" si="526"/>
        <v/>
      </c>
      <c r="CK163" s="2" t="str">
        <f t="shared" si="527"/>
        <v/>
      </c>
      <c r="CL163" s="2">
        <f t="shared" si="528"/>
        <v>50.305999999999997</v>
      </c>
      <c r="CM163" s="2">
        <f t="shared" si="529"/>
        <v>52.225999999999999</v>
      </c>
      <c r="CN163" s="2">
        <f t="shared" si="530"/>
        <v>51.854999999999997</v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>
        <f t="shared" si="488"/>
        <v>44.258000000000003</v>
      </c>
      <c r="CY163" s="2">
        <f t="shared" si="489"/>
        <v>48.645000000000003</v>
      </c>
      <c r="CZ163" s="2" t="str">
        <f t="shared" si="490"/>
        <v/>
      </c>
      <c r="DA163" s="2" t="str">
        <f t="shared" si="491"/>
        <v/>
      </c>
      <c r="DB163" s="2">
        <f t="shared" si="492"/>
        <v>50.305999999999997</v>
      </c>
      <c r="DC163" s="2">
        <f t="shared" si="493"/>
        <v>52.225999999999999</v>
      </c>
      <c r="DD163" s="2">
        <f t="shared" si="494"/>
        <v>51.854999999999997</v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76.700882181346714</v>
      </c>
      <c r="DL163" s="2">
        <f t="shared" si="501"/>
        <v>75.274646030845702</v>
      </c>
      <c r="DM163" s="2">
        <f t="shared" si="501"/>
        <v>73.897098884477245</v>
      </c>
      <c r="DN163" s="2">
        <f t="shared" si="501"/>
        <v>84.589597885835119</v>
      </c>
      <c r="DO163" s="2">
        <f t="shared" si="501"/>
        <v>82.855838115373018</v>
      </c>
      <c r="DP163" s="2">
        <f t="shared" si="501"/>
        <v>76.577366907057723</v>
      </c>
      <c r="DQ163" s="2">
        <f t="shared" si="501"/>
        <v>82.92385968992248</v>
      </c>
      <c r="DR163" s="2">
        <f t="shared" si="501"/>
        <v>81.390004348648148</v>
      </c>
      <c r="DS163" s="2">
        <f t="shared" si="501"/>
        <v>81.715263666565988</v>
      </c>
      <c r="DT163" s="2">
        <f t="shared" si="501"/>
        <v>84.17549328795613</v>
      </c>
      <c r="DU163" s="2">
        <f t="shared" si="501"/>
        <v>83.095404878048811</v>
      </c>
      <c r="DV163" s="2">
        <f t="shared" si="501"/>
        <v>81.446909758798597</v>
      </c>
      <c r="DW163" s="2">
        <f t="shared" si="501"/>
        <v>77.680255813953508</v>
      </c>
      <c r="DX163" s="2">
        <f t="shared" si="501"/>
        <v>81.733885842985828</v>
      </c>
      <c r="DY163" s="2">
        <f t="shared" si="501"/>
        <v>77.452864527629231</v>
      </c>
      <c r="EA163" s="2">
        <f t="shared" si="440"/>
        <v>43.133742967064862</v>
      </c>
      <c r="EB163" s="2">
        <f t="shared" si="502"/>
        <v>43.455970694156306</v>
      </c>
      <c r="EC163" s="2">
        <f t="shared" si="503"/>
        <v>43.086628096917295</v>
      </c>
      <c r="ED163" s="2">
        <f t="shared" si="504"/>
        <v>45.064481321645317</v>
      </c>
      <c r="EE163" s="2">
        <f t="shared" si="505"/>
        <v>48.853091654634724</v>
      </c>
      <c r="EF163" s="2">
        <f t="shared" si="506"/>
        <v>50.925811093784816</v>
      </c>
      <c r="EG163" s="2">
        <f t="shared" si="507"/>
        <v>50.944882118701486</v>
      </c>
      <c r="EH163" s="2">
        <f t="shared" si="508"/>
        <v>51.03294970738213</v>
      </c>
      <c r="EI163" s="2">
        <f t="shared" si="509"/>
        <v>52.155863914575392</v>
      </c>
      <c r="EJ163" s="2">
        <f t="shared" si="510"/>
        <v>51.93049064782295</v>
      </c>
      <c r="EK163" s="2">
        <f t="shared" si="511"/>
        <v>48.70606270851065</v>
      </c>
      <c r="EL163" s="2">
        <f t="shared" si="512"/>
        <v>47.551879103955201</v>
      </c>
      <c r="EM163" s="2">
        <f t="shared" si="513"/>
        <v>48.8982480771772</v>
      </c>
      <c r="EN163" s="2">
        <f t="shared" si="514"/>
        <v>51.735117210541894</v>
      </c>
      <c r="EO163" s="2">
        <f t="shared" si="515"/>
        <v>53.269642283797459</v>
      </c>
      <c r="EQ163" s="2">
        <f t="shared" si="516"/>
        <v>43.697407915147124</v>
      </c>
      <c r="ER163" s="2">
        <f t="shared" si="517"/>
        <v>43.619326382487017</v>
      </c>
      <c r="ES163" s="2">
        <f t="shared" si="517"/>
        <v>43.398784943914436</v>
      </c>
      <c r="ET163" s="2">
        <f t="shared" si="517"/>
        <v>46.095660483022968</v>
      </c>
      <c r="EU163" s="2">
        <f t="shared" si="517"/>
        <v>48.863189714170062</v>
      </c>
      <c r="EV163" s="2">
        <f t="shared" si="517"/>
        <v>51.240122755555575</v>
      </c>
      <c r="EW163" s="2">
        <f t="shared" si="517"/>
        <v>51.334337790568867</v>
      </c>
      <c r="EX163" s="2">
        <f t="shared" si="517"/>
        <v>51.453704900255659</v>
      </c>
      <c r="EY163" s="2">
        <f t="shared" si="517"/>
        <v>52.405616225267103</v>
      </c>
      <c r="EZ163" s="2">
        <f t="shared" si="517"/>
        <v>52.180516552085336</v>
      </c>
      <c r="FA163" s="2">
        <f t="shared" si="517"/>
        <v>48.898898238317614</v>
      </c>
      <c r="FB163" s="2">
        <f t="shared" si="517"/>
        <v>47.338841966746806</v>
      </c>
      <c r="FC163" s="2">
        <f t="shared" si="517"/>
        <v>49.648301981275495</v>
      </c>
      <c r="FD163" s="2">
        <f t="shared" si="517"/>
        <v>51.740931418984509</v>
      </c>
      <c r="FE163" s="2">
        <f t="shared" si="517"/>
        <v>52.814480633373599</v>
      </c>
      <c r="FG163" s="2">
        <f t="shared" si="518"/>
        <v>0.99981570815417364</v>
      </c>
      <c r="FH163" s="2">
        <f t="shared" si="519"/>
        <v>0.99982089996004209</v>
      </c>
      <c r="FI163" s="2">
        <f t="shared" si="519"/>
        <v>0.99977926386350013</v>
      </c>
      <c r="FJ163" s="2">
        <f t="shared" si="519"/>
        <v>0.99979578521376011</v>
      </c>
      <c r="FK163" s="2">
        <f t="shared" si="519"/>
        <v>0.99979279986442815</v>
      </c>
      <c r="FL163" s="2">
        <f t="shared" si="519"/>
        <v>0.99977950438630259</v>
      </c>
      <c r="FM163" s="2">
        <f t="shared" si="519"/>
        <v>0.99977848835214478</v>
      </c>
      <c r="FN163" s="2">
        <f t="shared" si="519"/>
        <v>0.99977681059448364</v>
      </c>
      <c r="FO163" s="2">
        <f t="shared" si="519"/>
        <v>0.99978730519829695</v>
      </c>
      <c r="FP163" s="2">
        <f t="shared" si="519"/>
        <v>0.99979291440581119</v>
      </c>
      <c r="FQ163" s="2">
        <f t="shared" si="519"/>
        <v>0.99975152988127503</v>
      </c>
      <c r="FR163" s="2">
        <f t="shared" si="519"/>
        <v>0.99976989906396929</v>
      </c>
      <c r="FS163" s="2">
        <f t="shared" si="519"/>
        <v>0.99977387763473102</v>
      </c>
      <c r="FT163" s="2">
        <f t="shared" si="519"/>
        <v>0.9997050357198457</v>
      </c>
      <c r="FU163" s="2">
        <f t="shared" si="519"/>
        <v>0.9996847358163885</v>
      </c>
      <c r="FW163" s="2">
        <f t="shared" si="536"/>
        <v>0.10304749882276648</v>
      </c>
      <c r="FX163" s="2">
        <f t="shared" si="376"/>
        <v>0.15133272155129027</v>
      </c>
      <c r="FY163" s="2">
        <f t="shared" si="377"/>
        <v>0.10454657996782186</v>
      </c>
      <c r="FZ163" s="2">
        <f t="shared" si="378"/>
        <v>0.13012199564121582</v>
      </c>
      <c r="GA163" s="2">
        <f t="shared" si="379"/>
        <v>0.11032914582272166</v>
      </c>
      <c r="GB163" s="2">
        <f t="shared" si="380"/>
        <v>0.11152913099834599</v>
      </c>
      <c r="GC163" s="2">
        <f t="shared" si="381"/>
        <v>0.10996836609490572</v>
      </c>
      <c r="GD163" s="2">
        <f t="shared" si="382"/>
        <v>0.1359702442316377</v>
      </c>
      <c r="GE163" s="2">
        <f t="shared" si="383"/>
        <v>0.13533150616032533</v>
      </c>
      <c r="GF163" s="2">
        <f t="shared" si="384"/>
        <v>0.139265336901083</v>
      </c>
      <c r="GG163" s="2">
        <f t="shared" si="385"/>
        <v>0.11173634645142198</v>
      </c>
      <c r="GH163" s="2">
        <f t="shared" si="386"/>
        <v>0.10237296734694795</v>
      </c>
      <c r="GI163" s="2">
        <f t="shared" si="387"/>
        <v>9.1390137487876402E-2</v>
      </c>
      <c r="GJ163" s="2">
        <f t="shared" si="388"/>
        <v>7.300060857263023E-2</v>
      </c>
      <c r="GK163" s="2">
        <f t="shared" si="389"/>
        <v>7.6902143236130108E-2</v>
      </c>
      <c r="GM163" s="86">
        <f t="shared" si="537"/>
        <v>8.1460434586433446E-127</v>
      </c>
      <c r="GN163" s="86">
        <f t="shared" si="390"/>
        <v>2.778262593984169E-165</v>
      </c>
      <c r="GO163" s="86">
        <f t="shared" si="391"/>
        <v>2.7968262748420653E-209</v>
      </c>
      <c r="GP163" s="86">
        <f t="shared" si="392"/>
        <v>1.3936551475163301E-210</v>
      </c>
      <c r="GQ163" s="86">
        <f t="shared" si="393"/>
        <v>2.6468269082842322E-243</v>
      </c>
      <c r="GR163" s="86">
        <f t="shared" si="394"/>
        <v>7.4760328534486867E-307</v>
      </c>
      <c r="GS163" s="86">
        <f t="shared" si="395"/>
        <v>0</v>
      </c>
      <c r="GT163" s="86">
        <f t="shared" si="396"/>
        <v>1.256146985565349E-196</v>
      </c>
      <c r="GU163" s="86">
        <f t="shared" si="397"/>
        <v>1.1355969618923308E-248</v>
      </c>
      <c r="GV163" s="86">
        <f t="shared" si="398"/>
        <v>1.7110768806834741E-251</v>
      </c>
      <c r="GW163" s="86">
        <f t="shared" si="399"/>
        <v>1.9209332213874041E-221</v>
      </c>
      <c r="GX163" s="86">
        <f t="shared" si="400"/>
        <v>2.3556058386695549E-187</v>
      </c>
      <c r="GY163" s="86">
        <f t="shared" si="401"/>
        <v>1.5427882538075998E-149</v>
      </c>
      <c r="GZ163" s="86">
        <f t="shared" si="402"/>
        <v>6.0238173091118373E-103</v>
      </c>
      <c r="HA163" s="86">
        <f t="shared" si="403"/>
        <v>1.812983401292136E-168</v>
      </c>
      <c r="HC163" s="86">
        <f t="shared" si="538"/>
        <v>2.1018724730467518E-63</v>
      </c>
      <c r="HD163" s="86">
        <f t="shared" si="404"/>
        <v>2.3535495672781026E-84</v>
      </c>
      <c r="HE163" s="86">
        <f t="shared" si="405"/>
        <v>4.2844805272607968E-100</v>
      </c>
      <c r="HF163" s="86">
        <f t="shared" si="406"/>
        <v>4.6759824695563235E-113</v>
      </c>
      <c r="HG163" s="86">
        <f t="shared" si="407"/>
        <v>2.7504689932400619E-105</v>
      </c>
      <c r="HH163" s="86">
        <f t="shared" si="408"/>
        <v>2.2646102701727993E-168</v>
      </c>
      <c r="HI163" s="86">
        <f t="shared" si="409"/>
        <v>6.007448940058706E-123</v>
      </c>
      <c r="HJ163" s="86">
        <f t="shared" si="410"/>
        <v>6.3817647050308924E-98</v>
      </c>
      <c r="HK163" s="86">
        <f t="shared" si="411"/>
        <v>1.2721323542056266E-131</v>
      </c>
      <c r="HL163" s="86">
        <f t="shared" si="412"/>
        <v>5.0136867793409813E-119</v>
      </c>
      <c r="HM163" s="86">
        <f t="shared" si="413"/>
        <v>1.8152638235082563E-87</v>
      </c>
      <c r="HN163" s="86">
        <f t="shared" si="414"/>
        <v>4.6704062526843307E-98</v>
      </c>
      <c r="HO163" s="86">
        <f t="shared" si="415"/>
        <v>2.9044207070316571E-75</v>
      </c>
      <c r="HP163" s="86">
        <f t="shared" si="416"/>
        <v>2.6424612642059663E-75</v>
      </c>
      <c r="HQ163" s="86">
        <f t="shared" si="417"/>
        <v>5.8755604075594865E-81</v>
      </c>
      <c r="HS163" s="86">
        <f t="shared" si="539"/>
        <v>2.2347458133198425E-2</v>
      </c>
      <c r="HT163" s="86">
        <f t="shared" si="418"/>
        <v>1.0505561520379264E-2</v>
      </c>
      <c r="HU163" s="86">
        <f t="shared" si="419"/>
        <v>2.0713734578686058E-2</v>
      </c>
      <c r="HV163" s="86">
        <f t="shared" si="420"/>
        <v>3.8253886231552638E-3</v>
      </c>
      <c r="HW163" s="86">
        <f t="shared" si="421"/>
        <v>6.4724488535571239E-3</v>
      </c>
      <c r="HX163" s="86">
        <f t="shared" si="422"/>
        <v>1.2298983020188101E-2</v>
      </c>
      <c r="HY163" s="86">
        <f t="shared" si="423"/>
        <v>1.3869915600075625E-2</v>
      </c>
      <c r="HZ163" s="86">
        <f t="shared" si="424"/>
        <v>2.723369947147601E-3</v>
      </c>
      <c r="IA163" s="86">
        <f t="shared" si="425"/>
        <v>3.2771138135747656E-3</v>
      </c>
      <c r="IB163" s="86">
        <f t="shared" si="426"/>
        <v>1.3173916493939108E-3</v>
      </c>
      <c r="IC163" s="86">
        <f t="shared" si="427"/>
        <v>1.1358917615060969E-2</v>
      </c>
      <c r="ID163" s="86">
        <f t="shared" si="428"/>
        <v>3.0174084239172713E-2</v>
      </c>
      <c r="IE163" s="86">
        <f t="shared" si="429"/>
        <v>7.6925385920012621E-2</v>
      </c>
      <c r="IF163" s="86">
        <f t="shared" si="430"/>
        <v>0.15575433204240488</v>
      </c>
      <c r="IG163" s="86">
        <f t="shared" si="431"/>
        <v>0.27539221300849553</v>
      </c>
      <c r="II163" s="86">
        <f t="shared" si="540"/>
        <v>1.9459556222611345E-10</v>
      </c>
      <c r="IJ163" s="86">
        <f t="shared" si="541"/>
        <v>1.2494307547926427E-5</v>
      </c>
      <c r="IK163" s="86">
        <f t="shared" si="542"/>
        <v>4.651883778779736E-10</v>
      </c>
      <c r="IL163" s="86">
        <f t="shared" si="543"/>
        <v>1.5936518128028085E-8</v>
      </c>
      <c r="IM163" s="86">
        <f t="shared" si="544"/>
        <v>1.6137348898069824E-9</v>
      </c>
      <c r="IN163" s="86">
        <f t="shared" si="545"/>
        <v>1.1978616974855076E-9</v>
      </c>
      <c r="IO163" s="86">
        <f t="shared" si="546"/>
        <v>2.7162839878284445E-10</v>
      </c>
      <c r="IP163" s="86">
        <f t="shared" si="547"/>
        <v>1.3674061491825649E-8</v>
      </c>
      <c r="IQ163" s="86">
        <f t="shared" si="548"/>
        <v>5.2654613288728415E-8</v>
      </c>
      <c r="IR163" s="86">
        <f t="shared" si="549"/>
        <v>2.3512402745294217E-8</v>
      </c>
      <c r="IS163" s="86">
        <f t="shared" si="550"/>
        <v>2.3067888666607518E-10</v>
      </c>
      <c r="IT163" s="86">
        <f t="shared" si="551"/>
        <v>2.9819678353102196E-10</v>
      </c>
      <c r="IU163" s="86">
        <f t="shared" si="552"/>
        <v>1.0818581614623957E-10</v>
      </c>
      <c r="IV163" s="86">
        <f t="shared" si="553"/>
        <v>1.7558470653044111E-7</v>
      </c>
      <c r="IW163" s="86">
        <f t="shared" si="554"/>
        <v>2.1877745594742683E-10</v>
      </c>
      <c r="IY163" s="86">
        <f t="shared" si="555"/>
        <v>2.2347458327793987E-2</v>
      </c>
      <c r="IZ163" s="86">
        <f t="shared" si="556"/>
        <v>1.051805582792719E-2</v>
      </c>
      <c r="JA163" s="86">
        <f t="shared" si="557"/>
        <v>2.0713735043874436E-2</v>
      </c>
      <c r="JB163" s="86">
        <f t="shared" si="558"/>
        <v>3.825404559673392E-3</v>
      </c>
      <c r="JC163" s="86">
        <f t="shared" si="559"/>
        <v>6.4724504672920135E-3</v>
      </c>
      <c r="JD163" s="86">
        <f t="shared" si="560"/>
        <v>1.2298984218049798E-2</v>
      </c>
      <c r="JE163" s="86">
        <f t="shared" si="561"/>
        <v>1.3869915871704023E-2</v>
      </c>
      <c r="JF163" s="86">
        <f t="shared" si="562"/>
        <v>2.7233836212090926E-3</v>
      </c>
      <c r="JG163" s="86">
        <f t="shared" si="563"/>
        <v>3.2771664681880545E-3</v>
      </c>
      <c r="JH163" s="86">
        <f t="shared" si="564"/>
        <v>1.3174151617966561E-3</v>
      </c>
      <c r="JI163" s="86">
        <f t="shared" si="565"/>
        <v>1.1358917845739856E-2</v>
      </c>
      <c r="JJ163" s="86">
        <f t="shared" si="566"/>
        <v>3.0174084537369496E-2</v>
      </c>
      <c r="JK163" s="86">
        <f t="shared" si="567"/>
        <v>7.6925386028198442E-2</v>
      </c>
      <c r="JL163" s="86">
        <f t="shared" si="568"/>
        <v>0.1557545076271114</v>
      </c>
      <c r="JM163" s="86">
        <f t="shared" si="569"/>
        <v>0.27539221322727298</v>
      </c>
    </row>
    <row r="164" spans="2:273" x14ac:dyDescent="0.25">
      <c r="B164" s="2">
        <v>137</v>
      </c>
      <c r="C164" s="37">
        <v>41.3</v>
      </c>
      <c r="D164" s="37">
        <v>43.823</v>
      </c>
      <c r="E164" s="37">
        <v>43.887</v>
      </c>
      <c r="F164" s="37">
        <v>46.387</v>
      </c>
      <c r="G164" s="37">
        <v>48.564999999999998</v>
      </c>
      <c r="H164" s="37">
        <v>51.113</v>
      </c>
      <c r="I164" s="37">
        <v>51.887</v>
      </c>
      <c r="J164" s="37">
        <v>49.79</v>
      </c>
      <c r="K164" s="37">
        <v>52.274000000000001</v>
      </c>
      <c r="L164" s="37">
        <v>51.435000000000002</v>
      </c>
      <c r="M164" s="37">
        <v>47.935000000000002</v>
      </c>
      <c r="N164" s="37">
        <v>45.402999999999999</v>
      </c>
      <c r="O164" s="37">
        <v>48.338999999999999</v>
      </c>
      <c r="P164" s="37">
        <v>53.484000000000002</v>
      </c>
      <c r="Q164" s="37">
        <v>63.597000000000001</v>
      </c>
      <c r="S164" s="4">
        <f t="shared" si="441"/>
        <v>43.052357126774623</v>
      </c>
      <c r="T164" s="4">
        <f t="shared" si="442"/>
        <v>43.359855285189553</v>
      </c>
      <c r="U164" s="4">
        <f t="shared" si="443"/>
        <v>42.98245375643161</v>
      </c>
      <c r="V164" s="4">
        <f t="shared" si="444"/>
        <v>45.013874163965923</v>
      </c>
      <c r="W164" s="4">
        <f t="shared" si="445"/>
        <v>48.718277425492587</v>
      </c>
      <c r="X164" s="4">
        <f t="shared" si="446"/>
        <v>50.842497242346397</v>
      </c>
      <c r="Y164" s="4">
        <f t="shared" si="447"/>
        <v>50.860606803289613</v>
      </c>
      <c r="Z164" s="4">
        <f t="shared" si="448"/>
        <v>50.971343555213174</v>
      </c>
      <c r="AA164" s="4">
        <f t="shared" si="449"/>
        <v>52.085777024955441</v>
      </c>
      <c r="AB164" s="4">
        <f t="shared" si="450"/>
        <v>51.859978413920082</v>
      </c>
      <c r="AC164" s="4">
        <f t="shared" si="451"/>
        <v>48.615098260898307</v>
      </c>
      <c r="AD164" s="4">
        <f t="shared" si="452"/>
        <v>47.448647053520858</v>
      </c>
      <c r="AE164" s="4">
        <f t="shared" si="453"/>
        <v>49.08051762663424</v>
      </c>
      <c r="AF164" s="4">
        <f t="shared" si="454"/>
        <v>53.384309050759995</v>
      </c>
      <c r="AG164" s="4">
        <f t="shared" si="455"/>
        <v>65.125663672822071</v>
      </c>
      <c r="AI164" s="4">
        <f t="shared" si="456"/>
        <v>-1.7523571267746263</v>
      </c>
      <c r="AJ164" s="4">
        <f t="shared" si="457"/>
        <v>0.46314471481044706</v>
      </c>
      <c r="AK164" s="4">
        <f t="shared" si="458"/>
        <v>0.9045462435683902</v>
      </c>
      <c r="AL164" s="4">
        <f t="shared" si="459"/>
        <v>1.3731258360340775</v>
      </c>
      <c r="AM164" s="4">
        <f t="shared" si="460"/>
        <v>-0.15327742549258971</v>
      </c>
      <c r="AN164" s="4">
        <f t="shared" si="461"/>
        <v>0.27050275765360254</v>
      </c>
      <c r="AO164" s="4">
        <f t="shared" si="462"/>
        <v>1.0263931967103872</v>
      </c>
      <c r="AP164" s="4">
        <f t="shared" si="463"/>
        <v>-1.181343555213175</v>
      </c>
      <c r="AQ164" s="4">
        <f t="shared" si="464"/>
        <v>0.18822297504456031</v>
      </c>
      <c r="AR164" s="4">
        <f t="shared" si="465"/>
        <v>-0.42497841392007984</v>
      </c>
      <c r="AS164" s="4">
        <f t="shared" si="466"/>
        <v>-0.68009826089830483</v>
      </c>
      <c r="AT164" s="4">
        <f t="shared" si="467"/>
        <v>-2.0456470535208595</v>
      </c>
      <c r="AU164" s="4">
        <f t="shared" si="468"/>
        <v>-0.74151762663424137</v>
      </c>
      <c r="AV164" s="4">
        <f t="shared" si="469"/>
        <v>9.9690949240006432E-2</v>
      </c>
      <c r="AW164" s="4">
        <f t="shared" si="469"/>
        <v>-1.5286636728220699</v>
      </c>
      <c r="AY164" s="2">
        <f t="shared" si="520"/>
        <v>43.052357126774623</v>
      </c>
      <c r="AZ164" s="2">
        <f t="shared" si="359"/>
        <v>43.35794334314425</v>
      </c>
      <c r="BA164" s="2">
        <f t="shared" si="360"/>
        <v>42.977579036307361</v>
      </c>
      <c r="BB164" s="2">
        <f t="shared" si="361"/>
        <v>45.013530997102954</v>
      </c>
      <c r="BC164" s="2">
        <f t="shared" si="362"/>
        <v>48.71719332829084</v>
      </c>
      <c r="BD164" s="2">
        <f t="shared" si="363"/>
        <v>50.838704776914597</v>
      </c>
      <c r="BE164" s="2">
        <f t="shared" si="364"/>
        <v>50.855626768350987</v>
      </c>
      <c r="BF164" s="2">
        <f t="shared" si="365"/>
        <v>50.971010199528777</v>
      </c>
      <c r="BG164" s="2">
        <f t="shared" si="366"/>
        <v>52.085261597716944</v>
      </c>
      <c r="BH164" s="2">
        <f t="shared" si="367"/>
        <v>51.859855057182145</v>
      </c>
      <c r="BI164" s="2">
        <f t="shared" si="368"/>
        <v>48.609795531450395</v>
      </c>
      <c r="BJ164" s="2">
        <f t="shared" si="369"/>
        <v>47.414429713769692</v>
      </c>
      <c r="BK164" s="2">
        <f t="shared" si="370"/>
        <v>48.862094331515465</v>
      </c>
      <c r="BL164" s="2">
        <f t="shared" si="371"/>
        <v>51.63346140195415</v>
      </c>
      <c r="BM164" s="2">
        <f t="shared" si="372"/>
        <v>53.168052588068548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>
        <f t="shared" si="522"/>
        <v>43.823</v>
      </c>
      <c r="CG164" s="2">
        <f t="shared" si="523"/>
        <v>43.887</v>
      </c>
      <c r="CH164" s="2">
        <f t="shared" si="524"/>
        <v>46.387</v>
      </c>
      <c r="CI164" s="2">
        <f t="shared" si="525"/>
        <v>48.564999999999998</v>
      </c>
      <c r="CJ164" s="2">
        <f t="shared" si="526"/>
        <v>51.113</v>
      </c>
      <c r="CK164" s="2">
        <f t="shared" si="527"/>
        <v>51.887</v>
      </c>
      <c r="CL164" s="2">
        <f t="shared" si="528"/>
        <v>49.79</v>
      </c>
      <c r="CM164" s="2">
        <f t="shared" si="529"/>
        <v>52.274000000000001</v>
      </c>
      <c r="CN164" s="2">
        <f t="shared" si="530"/>
        <v>51.435000000000002</v>
      </c>
      <c r="CO164" s="2">
        <f t="shared" si="531"/>
        <v>47.935000000000002</v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>
        <f t="shared" si="486"/>
        <v>43.823</v>
      </c>
      <c r="CW164" s="2">
        <f t="shared" si="487"/>
        <v>43.887</v>
      </c>
      <c r="CX164" s="2">
        <f t="shared" si="488"/>
        <v>46.387</v>
      </c>
      <c r="CY164" s="2">
        <f t="shared" si="489"/>
        <v>48.564999999999998</v>
      </c>
      <c r="CZ164" s="2">
        <f t="shared" si="490"/>
        <v>51.113</v>
      </c>
      <c r="DA164" s="2">
        <f t="shared" si="491"/>
        <v>51.887</v>
      </c>
      <c r="DB164" s="2">
        <f t="shared" si="492"/>
        <v>49.79</v>
      </c>
      <c r="DC164" s="2">
        <f t="shared" si="493"/>
        <v>52.274000000000001</v>
      </c>
      <c r="DD164" s="2">
        <f t="shared" si="494"/>
        <v>51.435000000000002</v>
      </c>
      <c r="DE164" s="2">
        <f t="shared" si="495"/>
        <v>47.935000000000002</v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76.86025160035652</v>
      </c>
      <c r="DL164" s="2">
        <f t="shared" si="501"/>
        <v>75.401876320125339</v>
      </c>
      <c r="DM164" s="2">
        <f t="shared" si="501"/>
        <v>74.010655241336494</v>
      </c>
      <c r="DN164" s="2">
        <f t="shared" si="501"/>
        <v>84.747774207188172</v>
      </c>
      <c r="DO164" s="2">
        <f t="shared" si="501"/>
        <v>82.995128209000313</v>
      </c>
      <c r="DP164" s="2">
        <f t="shared" si="501"/>
        <v>76.641488453123685</v>
      </c>
      <c r="DQ164" s="2">
        <f t="shared" si="501"/>
        <v>83.04770246652572</v>
      </c>
      <c r="DR164" s="2">
        <f t="shared" si="501"/>
        <v>81.497645868784275</v>
      </c>
      <c r="DS164" s="2">
        <f t="shared" si="501"/>
        <v>81.81436695862277</v>
      </c>
      <c r="DT164" s="2">
        <f t="shared" si="501"/>
        <v>84.2956035707533</v>
      </c>
      <c r="DU164" s="2">
        <f t="shared" si="501"/>
        <v>83.226200000000034</v>
      </c>
      <c r="DV164" s="2">
        <f t="shared" si="501"/>
        <v>81.5812928719985</v>
      </c>
      <c r="DW164" s="2">
        <f t="shared" si="501"/>
        <v>77.779023255813968</v>
      </c>
      <c r="DX164" s="2">
        <f t="shared" si="501"/>
        <v>81.891015444015437</v>
      </c>
      <c r="DY164" s="2">
        <f t="shared" si="501"/>
        <v>77.599778966131908</v>
      </c>
      <c r="EA164" s="2">
        <f t="shared" si="440"/>
        <v>42.980632521412275</v>
      </c>
      <c r="EB164" s="2">
        <f t="shared" si="502"/>
        <v>43.324921097410311</v>
      </c>
      <c r="EC164" s="2">
        <f t="shared" si="503"/>
        <v>42.934265999317482</v>
      </c>
      <c r="ED164" s="2">
        <f t="shared" si="504"/>
        <v>44.854681511778296</v>
      </c>
      <c r="EE164" s="2">
        <f t="shared" si="505"/>
        <v>48.709243315044773</v>
      </c>
      <c r="EF164" s="2">
        <f t="shared" si="506"/>
        <v>50.793791560657056</v>
      </c>
      <c r="EG164" s="2">
        <f t="shared" si="507"/>
        <v>50.800657961007929</v>
      </c>
      <c r="EH164" s="2">
        <f t="shared" si="508"/>
        <v>50.900191162860992</v>
      </c>
      <c r="EI164" s="2">
        <f t="shared" si="509"/>
        <v>52.041478631599048</v>
      </c>
      <c r="EJ164" s="2">
        <f t="shared" si="510"/>
        <v>51.814541325193744</v>
      </c>
      <c r="EK164" s="2">
        <f t="shared" si="511"/>
        <v>48.577513889656529</v>
      </c>
      <c r="EL164" s="2">
        <f t="shared" si="512"/>
        <v>47.431900385019262</v>
      </c>
      <c r="EM164" s="2">
        <f t="shared" si="513"/>
        <v>48.778005259680171</v>
      </c>
      <c r="EN164" s="2">
        <f t="shared" si="514"/>
        <v>51.625003657092087</v>
      </c>
      <c r="EO164" s="2">
        <f t="shared" si="515"/>
        <v>53.200461233909053</v>
      </c>
      <c r="EQ164" s="2">
        <f t="shared" si="516"/>
        <v>43.570835281563021</v>
      </c>
      <c r="ER164" s="2">
        <f t="shared" si="517"/>
        <v>43.494798735489979</v>
      </c>
      <c r="ES164" s="2">
        <f t="shared" si="517"/>
        <v>43.260791244807479</v>
      </c>
      <c r="ET164" s="2">
        <f t="shared" si="517"/>
        <v>45.92928692986365</v>
      </c>
      <c r="EU164" s="2">
        <f t="shared" si="517"/>
        <v>48.721531880312611</v>
      </c>
      <c r="EV164" s="2">
        <f t="shared" si="517"/>
        <v>51.12205121403511</v>
      </c>
      <c r="EW164" s="2">
        <f t="shared" si="517"/>
        <v>51.206770268640284</v>
      </c>
      <c r="EX164" s="2">
        <f t="shared" si="517"/>
        <v>51.339112472293237</v>
      </c>
      <c r="EY164" s="2">
        <f t="shared" si="517"/>
        <v>52.300958838543735</v>
      </c>
      <c r="EZ164" s="2">
        <f t="shared" si="517"/>
        <v>52.07456198428369</v>
      </c>
      <c r="FA164" s="2">
        <f t="shared" si="517"/>
        <v>48.779063745958481</v>
      </c>
      <c r="FB164" s="2">
        <f t="shared" si="517"/>
        <v>47.21024677096576</v>
      </c>
      <c r="FC164" s="2">
        <f t="shared" si="517"/>
        <v>49.564344029162449</v>
      </c>
      <c r="FD164" s="2">
        <f t="shared" si="517"/>
        <v>51.628974969870796</v>
      </c>
      <c r="FE164" s="2">
        <f t="shared" si="517"/>
        <v>52.729445764236139</v>
      </c>
      <c r="FG164" s="2">
        <f t="shared" si="518"/>
        <v>0.99983192111348718</v>
      </c>
      <c r="FH164" s="2">
        <f t="shared" si="519"/>
        <v>0.99983665624811757</v>
      </c>
      <c r="FI164" s="2">
        <f t="shared" si="519"/>
        <v>0.99979868234080504</v>
      </c>
      <c r="FJ164" s="2">
        <f t="shared" si="519"/>
        <v>0.99981375055473443</v>
      </c>
      <c r="FK164" s="2">
        <f t="shared" si="519"/>
        <v>0.99981102778522091</v>
      </c>
      <c r="FL164" s="2">
        <f t="shared" si="519"/>
        <v>0.99979890170872454</v>
      </c>
      <c r="FM164" s="2">
        <f t="shared" si="519"/>
        <v>0.99979797503851986</v>
      </c>
      <c r="FN164" s="2">
        <f t="shared" si="519"/>
        <v>0.99979644484547303</v>
      </c>
      <c r="FO164" s="2">
        <f t="shared" si="519"/>
        <v>0.99980601640500077</v>
      </c>
      <c r="FP164" s="2">
        <f t="shared" si="519"/>
        <v>0.99981113225201179</v>
      </c>
      <c r="FQ164" s="2">
        <f t="shared" si="519"/>
        <v>0.99977338760411305</v>
      </c>
      <c r="FR164" s="2">
        <f t="shared" si="519"/>
        <v>0.99979014120331144</v>
      </c>
      <c r="FS164" s="2">
        <f t="shared" si="519"/>
        <v>0.99979376984863344</v>
      </c>
      <c r="FT164" s="2">
        <f t="shared" si="519"/>
        <v>0.99973098239728519</v>
      </c>
      <c r="FU164" s="2">
        <f t="shared" si="519"/>
        <v>0.99971246767118749</v>
      </c>
      <c r="FW164" s="2">
        <f t="shared" si="536"/>
        <v>0.11187707203403954</v>
      </c>
      <c r="FX164" s="2">
        <f t="shared" si="376"/>
        <v>0.16354521897621022</v>
      </c>
      <c r="FY164" s="2">
        <f t="shared" si="377"/>
        <v>0.11348834910404146</v>
      </c>
      <c r="FZ164" s="2">
        <f t="shared" si="378"/>
        <v>0.14090699375962659</v>
      </c>
      <c r="GA164" s="2">
        <f t="shared" si="379"/>
        <v>0.11969937986522408</v>
      </c>
      <c r="GB164" s="2">
        <f t="shared" si="380"/>
        <v>0.12098742008152115</v>
      </c>
      <c r="GC164" s="2">
        <f t="shared" si="381"/>
        <v>0.11931206838193649</v>
      </c>
      <c r="GD164" s="2">
        <f t="shared" si="382"/>
        <v>0.14715796581064627</v>
      </c>
      <c r="GE164" s="2">
        <f t="shared" si="383"/>
        <v>0.14647558152601789</v>
      </c>
      <c r="GF164" s="2">
        <f t="shared" si="384"/>
        <v>0.15067690023917493</v>
      </c>
      <c r="GG164" s="2">
        <f t="shared" si="385"/>
        <v>0.12120981115198741</v>
      </c>
      <c r="GH164" s="2">
        <f t="shared" si="386"/>
        <v>0.11115190595803068</v>
      </c>
      <c r="GI164" s="2">
        <f t="shared" si="387"/>
        <v>9.9331472051921499E-2</v>
      </c>
      <c r="GJ164" s="2">
        <f t="shared" si="388"/>
        <v>7.9483774005140048E-2</v>
      </c>
      <c r="GK164" s="2">
        <f t="shared" si="389"/>
        <v>8.370051734577634E-2</v>
      </c>
      <c r="GM164" s="86">
        <f t="shared" si="537"/>
        <v>2.5030060149234428E-130</v>
      </c>
      <c r="GN164" s="86">
        <f t="shared" si="390"/>
        <v>6.5623307005143684E-170</v>
      </c>
      <c r="GO164" s="86">
        <f t="shared" si="391"/>
        <v>4.1830999169942342E-215</v>
      </c>
      <c r="GP164" s="86">
        <f t="shared" si="392"/>
        <v>2.1538056746496748E-216</v>
      </c>
      <c r="GQ164" s="86">
        <f t="shared" si="393"/>
        <v>5.389465527923656E-250</v>
      </c>
      <c r="GR164" s="86">
        <f t="shared" si="394"/>
        <v>0</v>
      </c>
      <c r="GS164" s="86">
        <f t="shared" si="395"/>
        <v>0</v>
      </c>
      <c r="GT164" s="86">
        <f t="shared" si="396"/>
        <v>4.5659633945101308E-202</v>
      </c>
      <c r="GU164" s="86">
        <f t="shared" si="397"/>
        <v>1.4932294652901064E-255</v>
      </c>
      <c r="GV164" s="86">
        <f t="shared" si="398"/>
        <v>2.1371685329400545E-258</v>
      </c>
      <c r="GW164" s="86">
        <f t="shared" si="399"/>
        <v>1.2572837600543002E-227</v>
      </c>
      <c r="GX164" s="86">
        <f t="shared" si="400"/>
        <v>1.4397392212662206E-192</v>
      </c>
      <c r="GY164" s="86">
        <f t="shared" si="401"/>
        <v>1.0369833834153471E-153</v>
      </c>
      <c r="GZ164" s="86">
        <f t="shared" si="402"/>
        <v>8.650155662005964E-106</v>
      </c>
      <c r="HA164" s="86">
        <f t="shared" si="403"/>
        <v>4.0297591215161417E-173</v>
      </c>
      <c r="HC164" s="86">
        <f t="shared" si="538"/>
        <v>5.1911641860717085E-66</v>
      </c>
      <c r="HD164" s="86">
        <f t="shared" si="404"/>
        <v>6.226423317591356E-88</v>
      </c>
      <c r="HE164" s="86">
        <f t="shared" si="405"/>
        <v>2.5752974261753439E-104</v>
      </c>
      <c r="HF164" s="86">
        <f t="shared" si="406"/>
        <v>1.1278333719312229E-117</v>
      </c>
      <c r="HG164" s="86">
        <f t="shared" si="407"/>
        <v>1.3013671553729004E-109</v>
      </c>
      <c r="HH164" s="86">
        <f t="shared" si="408"/>
        <v>2.0289286625114485E-175</v>
      </c>
      <c r="HI164" s="86">
        <f t="shared" si="409"/>
        <v>4.4163910179663198E-128</v>
      </c>
      <c r="HJ164" s="86">
        <f t="shared" si="410"/>
        <v>5.8079037434639524E-102</v>
      </c>
      <c r="HK164" s="86">
        <f t="shared" si="411"/>
        <v>5.2806061770083958E-137</v>
      </c>
      <c r="HL164" s="86">
        <f t="shared" si="412"/>
        <v>7.9372689150093255E-124</v>
      </c>
      <c r="HM164" s="86">
        <f t="shared" si="413"/>
        <v>4.2894373158373284E-91</v>
      </c>
      <c r="HN164" s="86">
        <f t="shared" si="414"/>
        <v>3.5134651195723029E-102</v>
      </c>
      <c r="HO164" s="86">
        <f t="shared" si="415"/>
        <v>1.7222166134338476E-78</v>
      </c>
      <c r="HP164" s="86">
        <f t="shared" si="416"/>
        <v>1.5045489163909173E-78</v>
      </c>
      <c r="HQ164" s="86">
        <f t="shared" si="417"/>
        <v>2.2225670779010543E-84</v>
      </c>
      <c r="HS164" s="86">
        <f t="shared" si="539"/>
        <v>1.0134729706805248E-2</v>
      </c>
      <c r="HT164" s="86">
        <f t="shared" si="418"/>
        <v>4.9852035927195103E-3</v>
      </c>
      <c r="HU164" s="86">
        <f t="shared" si="419"/>
        <v>9.4232841384592324E-3</v>
      </c>
      <c r="HV164" s="86">
        <f t="shared" si="420"/>
        <v>1.438469616662187E-3</v>
      </c>
      <c r="HW164" s="86">
        <f t="shared" si="421"/>
        <v>2.6271625321174388E-3</v>
      </c>
      <c r="HX164" s="86">
        <f t="shared" si="422"/>
        <v>5.2483221771815027E-3</v>
      </c>
      <c r="HY164" s="86">
        <f t="shared" si="423"/>
        <v>5.833472046775744E-3</v>
      </c>
      <c r="HZ164" s="86">
        <f t="shared" si="424"/>
        <v>9.605723571457067E-4</v>
      </c>
      <c r="IA164" s="86">
        <f t="shared" si="425"/>
        <v>1.2324088693584439E-3</v>
      </c>
      <c r="IB164" s="86">
        <f t="shared" si="426"/>
        <v>4.3690800366073904E-4</v>
      </c>
      <c r="IC164" s="86">
        <f t="shared" si="427"/>
        <v>4.6222992988033101E-3</v>
      </c>
      <c r="ID164" s="86">
        <f t="shared" si="428"/>
        <v>1.4326503388696031E-2</v>
      </c>
      <c r="IE164" s="86">
        <f t="shared" si="429"/>
        <v>4.2170204037809772E-2</v>
      </c>
      <c r="IF164" s="86">
        <f t="shared" si="430"/>
        <v>9.4666433945045189E-2</v>
      </c>
      <c r="IG164" s="86">
        <f t="shared" si="431"/>
        <v>0.18591544274060443</v>
      </c>
      <c r="II164" s="86">
        <f t="shared" si="540"/>
        <v>1.0971488628356911E-9</v>
      </c>
      <c r="IJ164" s="86">
        <f t="shared" si="541"/>
        <v>3.5430645021157889E-5</v>
      </c>
      <c r="IK164" s="86">
        <f t="shared" si="542"/>
        <v>2.4730064105497912E-9</v>
      </c>
      <c r="IL164" s="86">
        <f t="shared" si="543"/>
        <v>7.5651540402118006E-8</v>
      </c>
      <c r="IM164" s="86">
        <f t="shared" si="544"/>
        <v>8.0988136405192789E-9</v>
      </c>
      <c r="IN164" s="86">
        <f t="shared" si="545"/>
        <v>6.2226947752738634E-9</v>
      </c>
      <c r="IO164" s="86">
        <f t="shared" si="546"/>
        <v>1.5793454833825269E-9</v>
      </c>
      <c r="IP164" s="86">
        <f t="shared" si="547"/>
        <v>6.8660892072457038E-8</v>
      </c>
      <c r="IQ164" s="86">
        <f t="shared" si="548"/>
        <v>2.3179826947977269E-7</v>
      </c>
      <c r="IR164" s="86">
        <f t="shared" si="549"/>
        <v>1.1480479056581484E-7</v>
      </c>
      <c r="IS164" s="86">
        <f t="shared" si="550"/>
        <v>1.3804160262469366E-9</v>
      </c>
      <c r="IT164" s="86">
        <f t="shared" si="551"/>
        <v>1.614744733541995E-9</v>
      </c>
      <c r="IU164" s="86">
        <f t="shared" si="552"/>
        <v>5.7845684377960812E-10</v>
      </c>
      <c r="IV164" s="86">
        <f t="shared" si="553"/>
        <v>4.798783875685012E-7</v>
      </c>
      <c r="IW164" s="86">
        <f t="shared" si="554"/>
        <v>9.7832341940028488E-10</v>
      </c>
      <c r="IY164" s="86">
        <f t="shared" si="555"/>
        <v>1.0134730803954111E-2</v>
      </c>
      <c r="IZ164" s="86">
        <f t="shared" si="556"/>
        <v>5.0206342377406678E-3</v>
      </c>
      <c r="JA164" s="86">
        <f t="shared" si="557"/>
        <v>9.4232866114656432E-3</v>
      </c>
      <c r="JB164" s="86">
        <f t="shared" si="558"/>
        <v>1.4385452682025891E-3</v>
      </c>
      <c r="JC164" s="86">
        <f t="shared" si="559"/>
        <v>2.6271706309310794E-3</v>
      </c>
      <c r="JD164" s="86">
        <f t="shared" si="560"/>
        <v>5.2483283998762779E-3</v>
      </c>
      <c r="JE164" s="86">
        <f t="shared" si="561"/>
        <v>5.8334736261212274E-3</v>
      </c>
      <c r="JF164" s="86">
        <f t="shared" si="562"/>
        <v>9.606410180377792E-4</v>
      </c>
      <c r="JG164" s="86">
        <f t="shared" si="563"/>
        <v>1.2326406676279238E-3</v>
      </c>
      <c r="JH164" s="86">
        <f t="shared" si="564"/>
        <v>4.3702280845130483E-4</v>
      </c>
      <c r="JI164" s="86">
        <f t="shared" si="565"/>
        <v>4.6223006792193364E-3</v>
      </c>
      <c r="JJ164" s="86">
        <f t="shared" si="566"/>
        <v>1.4326505003440765E-2</v>
      </c>
      <c r="JK164" s="86">
        <f t="shared" si="567"/>
        <v>4.2170204616266617E-2</v>
      </c>
      <c r="JL164" s="86">
        <f t="shared" si="568"/>
        <v>9.4666913823432758E-2</v>
      </c>
      <c r="JM164" s="86">
        <f t="shared" si="569"/>
        <v>0.18591544371892785</v>
      </c>
    </row>
    <row r="165" spans="2:273" x14ac:dyDescent="0.25">
      <c r="B165" s="2">
        <v>138</v>
      </c>
      <c r="C165" s="37">
        <v>46.3</v>
      </c>
      <c r="D165" s="37">
        <v>42.581000000000003</v>
      </c>
      <c r="E165" s="37">
        <v>45.597000000000001</v>
      </c>
      <c r="F165" s="37">
        <v>45</v>
      </c>
      <c r="G165" s="37">
        <v>48.29</v>
      </c>
      <c r="H165" s="37">
        <v>49.951999999999998</v>
      </c>
      <c r="I165" s="37">
        <v>49.064999999999998</v>
      </c>
      <c r="J165" s="37">
        <v>49.081000000000003</v>
      </c>
      <c r="K165" s="37">
        <v>52.484000000000002</v>
      </c>
      <c r="L165" s="37">
        <v>52</v>
      </c>
      <c r="M165" s="37">
        <v>48.725999999999999</v>
      </c>
      <c r="N165" s="37">
        <v>47.5</v>
      </c>
      <c r="O165" s="37">
        <v>49.451999999999998</v>
      </c>
      <c r="P165" s="37">
        <v>52.484000000000002</v>
      </c>
      <c r="Q165" s="37">
        <v>57.371000000000002</v>
      </c>
      <c r="S165" s="4">
        <f t="shared" si="441"/>
        <v>42.907611604737966</v>
      </c>
      <c r="T165" s="4">
        <f t="shared" si="442"/>
        <v>43.232404441957044</v>
      </c>
      <c r="U165" s="4">
        <f t="shared" si="443"/>
        <v>42.830829849272952</v>
      </c>
      <c r="V165" s="4">
        <f t="shared" si="444"/>
        <v>44.822221127419049</v>
      </c>
      <c r="W165" s="4">
        <f t="shared" si="445"/>
        <v>48.573457543323357</v>
      </c>
      <c r="X165" s="4">
        <f t="shared" si="446"/>
        <v>50.712271582590688</v>
      </c>
      <c r="Y165" s="4">
        <f t="shared" si="447"/>
        <v>50.718182202208709</v>
      </c>
      <c r="Z165" s="4">
        <f t="shared" si="448"/>
        <v>50.845959688059288</v>
      </c>
      <c r="AA165" s="4">
        <f t="shared" si="449"/>
        <v>51.975203746395827</v>
      </c>
      <c r="AB165" s="4">
        <f t="shared" si="450"/>
        <v>51.748269716698822</v>
      </c>
      <c r="AC165" s="4">
        <f t="shared" si="451"/>
        <v>48.48488738544836</v>
      </c>
      <c r="AD165" s="4">
        <f t="shared" si="452"/>
        <v>47.299831949836765</v>
      </c>
      <c r="AE165" s="4">
        <f t="shared" si="453"/>
        <v>48.825140951082908</v>
      </c>
      <c r="AF165" s="4">
        <f t="shared" si="454"/>
        <v>52.276196421305741</v>
      </c>
      <c r="AG165" s="4">
        <f t="shared" si="455"/>
        <v>59.392640085660126</v>
      </c>
      <c r="AI165" s="4">
        <f t="shared" si="456"/>
        <v>3.3923883952620315</v>
      </c>
      <c r="AJ165" s="4">
        <f t="shared" si="457"/>
        <v>-0.65140444195704106</v>
      </c>
      <c r="AK165" s="4">
        <f t="shared" si="458"/>
        <v>2.7661701507270493</v>
      </c>
      <c r="AL165" s="4">
        <f t="shared" si="459"/>
        <v>0.17777887258095149</v>
      </c>
      <c r="AM165" s="4">
        <f t="shared" si="460"/>
        <v>-0.28345754332335815</v>
      </c>
      <c r="AN165" s="4">
        <f t="shared" si="461"/>
        <v>-0.76027158259068983</v>
      </c>
      <c r="AO165" s="4">
        <f t="shared" si="462"/>
        <v>-1.6531822022087113</v>
      </c>
      <c r="AP165" s="4">
        <f t="shared" si="463"/>
        <v>-1.7649596880592853</v>
      </c>
      <c r="AQ165" s="4">
        <f t="shared" si="464"/>
        <v>0.50879625360417435</v>
      </c>
      <c r="AR165" s="4">
        <f t="shared" si="465"/>
        <v>0.2517302833011783</v>
      </c>
      <c r="AS165" s="4">
        <f t="shared" si="466"/>
        <v>0.24111261455163913</v>
      </c>
      <c r="AT165" s="4">
        <f t="shared" si="467"/>
        <v>0.20016805016323502</v>
      </c>
      <c r="AU165" s="4">
        <f t="shared" si="468"/>
        <v>0.62685904891709043</v>
      </c>
      <c r="AV165" s="4">
        <f t="shared" si="469"/>
        <v>0.20780357869426069</v>
      </c>
      <c r="AW165" s="4">
        <f t="shared" si="469"/>
        <v>-2.021640085660124</v>
      </c>
      <c r="AY165" s="2">
        <f t="shared" si="520"/>
        <v>42.907611604737966</v>
      </c>
      <c r="AZ165" s="2">
        <f t="shared" si="359"/>
        <v>43.229829865458136</v>
      </c>
      <c r="BA165" s="2">
        <f t="shared" si="360"/>
        <v>42.829619094026953</v>
      </c>
      <c r="BB165" s="2">
        <f t="shared" si="361"/>
        <v>44.822141354269938</v>
      </c>
      <c r="BC165" s="2">
        <f t="shared" si="362"/>
        <v>48.573231513027906</v>
      </c>
      <c r="BD165" s="2">
        <f t="shared" si="363"/>
        <v>50.711422148418293</v>
      </c>
      <c r="BE165" s="2">
        <f t="shared" si="364"/>
        <v>50.717103315765016</v>
      </c>
      <c r="BF165" s="2">
        <f t="shared" si="365"/>
        <v>50.845878709298191</v>
      </c>
      <c r="BG165" s="2">
        <f t="shared" si="366"/>
        <v>51.975032769924397</v>
      </c>
      <c r="BH165" s="2">
        <f t="shared" si="367"/>
        <v>51.74819870173166</v>
      </c>
      <c r="BI165" s="2">
        <f t="shared" si="368"/>
        <v>48.483801680104641</v>
      </c>
      <c r="BJ165" s="2">
        <f t="shared" si="369"/>
        <v>47.290739888698596</v>
      </c>
      <c r="BK165" s="2">
        <f t="shared" si="370"/>
        <v>48.752003773009626</v>
      </c>
      <c r="BL165" s="2">
        <f t="shared" si="371"/>
        <v>51.522565607185932</v>
      </c>
      <c r="BM165" s="2">
        <f t="shared" si="372"/>
        <v>53.093410432015702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>
        <f t="shared" si="521"/>
        <v>46.3</v>
      </c>
      <c r="CF165" s="2">
        <f t="shared" si="522"/>
        <v>42.581000000000003</v>
      </c>
      <c r="CG165" s="2">
        <f t="shared" si="523"/>
        <v>45.597000000000001</v>
      </c>
      <c r="CH165" s="2">
        <f t="shared" si="524"/>
        <v>45</v>
      </c>
      <c r="CI165" s="2">
        <f t="shared" si="525"/>
        <v>48.29</v>
      </c>
      <c r="CJ165" s="2">
        <f t="shared" si="526"/>
        <v>49.951999999999998</v>
      </c>
      <c r="CK165" s="2">
        <f t="shared" si="527"/>
        <v>49.064999999999998</v>
      </c>
      <c r="CL165" s="2">
        <f t="shared" si="528"/>
        <v>49.081000000000003</v>
      </c>
      <c r="CM165" s="2">
        <f t="shared" si="529"/>
        <v>52.484000000000002</v>
      </c>
      <c r="CN165" s="2">
        <f t="shared" si="530"/>
        <v>52</v>
      </c>
      <c r="CO165" s="2">
        <f t="shared" si="531"/>
        <v>48.725999999999999</v>
      </c>
      <c r="CP165" s="2">
        <f t="shared" si="532"/>
        <v>47.5</v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>
        <f t="shared" si="485"/>
        <v>46.3</v>
      </c>
      <c r="CV165" s="2">
        <f t="shared" si="486"/>
        <v>42.581000000000003</v>
      </c>
      <c r="CW165" s="2">
        <f t="shared" si="487"/>
        <v>45.597000000000001</v>
      </c>
      <c r="CX165" s="2">
        <f t="shared" si="488"/>
        <v>45</v>
      </c>
      <c r="CY165" s="2">
        <f t="shared" si="489"/>
        <v>48.29</v>
      </c>
      <c r="CZ165" s="2">
        <f t="shared" si="490"/>
        <v>49.951999999999998</v>
      </c>
      <c r="DA165" s="2">
        <f t="shared" si="491"/>
        <v>49.064999999999998</v>
      </c>
      <c r="DB165" s="2">
        <f t="shared" si="492"/>
        <v>49.081000000000003</v>
      </c>
      <c r="DC165" s="2">
        <f t="shared" si="493"/>
        <v>52.484000000000002</v>
      </c>
      <c r="DD165" s="2">
        <f t="shared" si="494"/>
        <v>52</v>
      </c>
      <c r="DE165" s="2">
        <f t="shared" si="495"/>
        <v>48.725999999999999</v>
      </c>
      <c r="DF165" s="2">
        <f t="shared" si="496"/>
        <v>47.5</v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77.019621019366326</v>
      </c>
      <c r="DL165" s="2">
        <f t="shared" si="501"/>
        <v>75.529106609404977</v>
      </c>
      <c r="DM165" s="2">
        <f t="shared" si="501"/>
        <v>74.124211598195743</v>
      </c>
      <c r="DN165" s="2">
        <f t="shared" si="501"/>
        <v>84.90595052854124</v>
      </c>
      <c r="DO165" s="2">
        <f t="shared" si="501"/>
        <v>83.134418302627623</v>
      </c>
      <c r="DP165" s="2">
        <f t="shared" si="501"/>
        <v>76.705609999189647</v>
      </c>
      <c r="DQ165" s="2">
        <f t="shared" si="501"/>
        <v>83.171545243128975</v>
      </c>
      <c r="DR165" s="2">
        <f t="shared" si="501"/>
        <v>81.605287388920402</v>
      </c>
      <c r="DS165" s="2">
        <f t="shared" si="501"/>
        <v>81.913470250679552</v>
      </c>
      <c r="DT165" s="2">
        <f t="shared" si="501"/>
        <v>84.415713853550486</v>
      </c>
      <c r="DU165" s="2">
        <f t="shared" si="501"/>
        <v>83.356995121951257</v>
      </c>
      <c r="DV165" s="2">
        <f t="shared" si="501"/>
        <v>81.715675985198402</v>
      </c>
      <c r="DW165" s="2">
        <f t="shared" si="501"/>
        <v>77.877790697674442</v>
      </c>
      <c r="DX165" s="2">
        <f t="shared" si="501"/>
        <v>82.048145045045032</v>
      </c>
      <c r="DY165" s="2">
        <f t="shared" si="501"/>
        <v>77.746693404634584</v>
      </c>
      <c r="EA165" s="2">
        <f t="shared" si="440"/>
        <v>42.827522075759688</v>
      </c>
      <c r="EB165" s="2">
        <f t="shared" si="502"/>
        <v>43.193871500664315</v>
      </c>
      <c r="EC165" s="2">
        <f t="shared" si="503"/>
        <v>42.781903901717662</v>
      </c>
      <c r="ED165" s="2">
        <f t="shared" si="504"/>
        <v>44.644881701911281</v>
      </c>
      <c r="EE165" s="2">
        <f t="shared" si="505"/>
        <v>48.565394975454822</v>
      </c>
      <c r="EF165" s="2">
        <f t="shared" si="506"/>
        <v>50.661772027529295</v>
      </c>
      <c r="EG165" s="2">
        <f t="shared" si="507"/>
        <v>50.656433803314378</v>
      </c>
      <c r="EH165" s="2">
        <f t="shared" si="508"/>
        <v>50.767432618339853</v>
      </c>
      <c r="EI165" s="2">
        <f t="shared" si="509"/>
        <v>51.927093348622719</v>
      </c>
      <c r="EJ165" s="2">
        <f t="shared" si="510"/>
        <v>51.698592002564538</v>
      </c>
      <c r="EK165" s="2">
        <f t="shared" si="511"/>
        <v>48.448965070802416</v>
      </c>
      <c r="EL165" s="2">
        <f t="shared" si="512"/>
        <v>47.311921666083308</v>
      </c>
      <c r="EM165" s="2">
        <f t="shared" si="513"/>
        <v>48.657762442183149</v>
      </c>
      <c r="EN165" s="2">
        <f t="shared" si="514"/>
        <v>51.51489010364228</v>
      </c>
      <c r="EO165" s="2">
        <f t="shared" si="515"/>
        <v>53.131280184020639</v>
      </c>
      <c r="EQ165" s="2">
        <f t="shared" si="516"/>
        <v>43.44426264797891</v>
      </c>
      <c r="ER165" s="2">
        <f t="shared" si="517"/>
        <v>43.370271088492949</v>
      </c>
      <c r="ES165" s="2">
        <f t="shared" si="517"/>
        <v>43.122797545700536</v>
      </c>
      <c r="ET165" s="2">
        <f t="shared" si="517"/>
        <v>45.762913376704333</v>
      </c>
      <c r="EU165" s="2">
        <f t="shared" si="517"/>
        <v>48.579874046455146</v>
      </c>
      <c r="EV165" s="2">
        <f t="shared" si="517"/>
        <v>51.003979672514646</v>
      </c>
      <c r="EW165" s="2">
        <f t="shared" si="517"/>
        <v>51.079202746711708</v>
      </c>
      <c r="EX165" s="2">
        <f t="shared" si="517"/>
        <v>51.224520044330816</v>
      </c>
      <c r="EY165" s="2">
        <f t="shared" si="517"/>
        <v>52.196301451820361</v>
      </c>
      <c r="EZ165" s="2">
        <f t="shared" si="517"/>
        <v>51.968607416482044</v>
      </c>
      <c r="FA165" s="2">
        <f t="shared" si="517"/>
        <v>48.659229253599349</v>
      </c>
      <c r="FB165" s="2">
        <f t="shared" si="517"/>
        <v>47.081651575184708</v>
      </c>
      <c r="FC165" s="2">
        <f t="shared" si="517"/>
        <v>49.48038607704941</v>
      </c>
      <c r="FD165" s="2">
        <f t="shared" si="517"/>
        <v>51.517018520757091</v>
      </c>
      <c r="FE165" s="2">
        <f t="shared" si="517"/>
        <v>52.644410895098673</v>
      </c>
      <c r="FG165" s="2">
        <f t="shared" si="518"/>
        <v>0.99984670796657915</v>
      </c>
      <c r="FH165" s="2">
        <f t="shared" si="519"/>
        <v>0.99985102658662484</v>
      </c>
      <c r="FI165" s="2">
        <f t="shared" si="519"/>
        <v>0.99981639286028545</v>
      </c>
      <c r="FJ165" s="2">
        <f t="shared" si="519"/>
        <v>0.99983013570336909</v>
      </c>
      <c r="FK165" s="2">
        <f t="shared" si="519"/>
        <v>0.99982765242607397</v>
      </c>
      <c r="FL165" s="2">
        <f t="shared" si="519"/>
        <v>0.99981659293329006</v>
      </c>
      <c r="FM165" s="2">
        <f t="shared" si="519"/>
        <v>0.99981574777004079</v>
      </c>
      <c r="FN165" s="2">
        <f t="shared" si="519"/>
        <v>0.99981435216759174</v>
      </c>
      <c r="FO165" s="2">
        <f t="shared" si="519"/>
        <v>0.99982308183898405</v>
      </c>
      <c r="FP165" s="2">
        <f t="shared" si="519"/>
        <v>0.99982774770408711</v>
      </c>
      <c r="FQ165" s="2">
        <f t="shared" si="519"/>
        <v>0.9997933229175946</v>
      </c>
      <c r="FR165" s="2">
        <f t="shared" si="519"/>
        <v>0.99980860296848229</v>
      </c>
      <c r="FS165" s="2">
        <f t="shared" si="519"/>
        <v>0.99981191245351164</v>
      </c>
      <c r="FT165" s="2">
        <f t="shared" si="519"/>
        <v>0.99975464722269103</v>
      </c>
      <c r="FU165" s="2">
        <f t="shared" si="519"/>
        <v>0.9997377607648763</v>
      </c>
      <c r="FW165" s="2">
        <f t="shared" si="536"/>
        <v>0.12136083788838008</v>
      </c>
      <c r="FX165" s="2">
        <f t="shared" si="376"/>
        <v>0.17653824949771374</v>
      </c>
      <c r="FY165" s="2">
        <f t="shared" si="377"/>
        <v>0.12308977178581697</v>
      </c>
      <c r="FZ165" s="2">
        <f t="shared" si="378"/>
        <v>0.15242925407490063</v>
      </c>
      <c r="GA165" s="2">
        <f t="shared" si="379"/>
        <v>0.1297493651087554</v>
      </c>
      <c r="GB165" s="2">
        <f t="shared" si="380"/>
        <v>0.13112944032172735</v>
      </c>
      <c r="GC165" s="2">
        <f t="shared" si="381"/>
        <v>0.12933431254692637</v>
      </c>
      <c r="GD165" s="2">
        <f t="shared" si="382"/>
        <v>0.15909671964043659</v>
      </c>
      <c r="GE165" s="2">
        <f t="shared" si="383"/>
        <v>0.15836925463323881</v>
      </c>
      <c r="GF165" s="2">
        <f t="shared" si="384"/>
        <v>0.16284662854864557</v>
      </c>
      <c r="GG165" s="2">
        <f t="shared" si="385"/>
        <v>0.13136768769322832</v>
      </c>
      <c r="GH165" s="2">
        <f t="shared" si="386"/>
        <v>0.12058254602712914</v>
      </c>
      <c r="GI165" s="2">
        <f t="shared" si="387"/>
        <v>0.10788093563347896</v>
      </c>
      <c r="GJ165" s="2">
        <f t="shared" si="388"/>
        <v>8.6488988560995739E-2</v>
      </c>
      <c r="GK165" s="2">
        <f t="shared" si="389"/>
        <v>9.1040614285418167E-2</v>
      </c>
      <c r="GM165" s="86">
        <f t="shared" si="537"/>
        <v>6.877105428849558E-134</v>
      </c>
      <c r="GN165" s="86">
        <f t="shared" si="390"/>
        <v>1.3361446101888627E-174</v>
      </c>
      <c r="GO165" s="86">
        <f t="shared" si="391"/>
        <v>5.196795311711525E-221</v>
      </c>
      <c r="GP165" s="86">
        <f t="shared" si="392"/>
        <v>2.77041842404182E-222</v>
      </c>
      <c r="GQ165" s="86">
        <f t="shared" si="393"/>
        <v>8.8914039364054978E-257</v>
      </c>
      <c r="GR165" s="86">
        <f t="shared" si="394"/>
        <v>0</v>
      </c>
      <c r="GS165" s="86">
        <f t="shared" si="395"/>
        <v>0</v>
      </c>
      <c r="GT165" s="86">
        <f t="shared" si="396"/>
        <v>1.3969666333345946E-207</v>
      </c>
      <c r="GU165" s="86">
        <f t="shared" si="397"/>
        <v>1.5793491977817278E-262</v>
      </c>
      <c r="GV165" s="86">
        <f t="shared" si="398"/>
        <v>2.149346409215297E-265</v>
      </c>
      <c r="GW165" s="86">
        <f t="shared" si="399"/>
        <v>6.7537832807951001E-234</v>
      </c>
      <c r="GX165" s="86">
        <f t="shared" si="400"/>
        <v>7.4522065866222598E-198</v>
      </c>
      <c r="GY165" s="86">
        <f t="shared" si="401"/>
        <v>6.0983378961813032E-158</v>
      </c>
      <c r="GZ165" s="86">
        <f t="shared" si="402"/>
        <v>1.1347123310047937E-108</v>
      </c>
      <c r="HA165" s="86">
        <f t="shared" si="403"/>
        <v>7.7298065501990108E-178</v>
      </c>
      <c r="HC165" s="86">
        <f t="shared" si="538"/>
        <v>1.1329586635728612E-68</v>
      </c>
      <c r="HD165" s="86">
        <f t="shared" si="404"/>
        <v>1.3840934762481984E-91</v>
      </c>
      <c r="HE165" s="86">
        <f t="shared" si="405"/>
        <v>1.2626185025192417E-108</v>
      </c>
      <c r="HF165" s="86">
        <f t="shared" si="406"/>
        <v>2.1925271555565508E-122</v>
      </c>
      <c r="HG165" s="86">
        <f t="shared" si="407"/>
        <v>5.0244397880906268E-114</v>
      </c>
      <c r="HH165" s="86">
        <f t="shared" si="408"/>
        <v>1.2991700876969234E-182</v>
      </c>
      <c r="HI165" s="86">
        <f t="shared" si="409"/>
        <v>2.5417350293921036E-133</v>
      </c>
      <c r="HJ165" s="86">
        <f t="shared" si="410"/>
        <v>4.3666182065911955E-106</v>
      </c>
      <c r="HK165" s="86">
        <f t="shared" si="411"/>
        <v>1.7049945356219299E-142</v>
      </c>
      <c r="HL165" s="86">
        <f t="shared" si="412"/>
        <v>1.0070635416500409E-128</v>
      </c>
      <c r="HM165" s="86">
        <f t="shared" si="413"/>
        <v>8.5301056751035865E-95</v>
      </c>
      <c r="HN165" s="86">
        <f t="shared" si="414"/>
        <v>2.1671454651788157E-106</v>
      </c>
      <c r="HO165" s="86">
        <f t="shared" si="415"/>
        <v>8.7111968749598817E-82</v>
      </c>
      <c r="HP165" s="86">
        <f t="shared" si="416"/>
        <v>7.2955030702293648E-82</v>
      </c>
      <c r="HQ165" s="86">
        <f t="shared" si="417"/>
        <v>7.1209743344591623E-88</v>
      </c>
      <c r="HS165" s="86">
        <f t="shared" si="539"/>
        <v>4.2253661292380208E-3</v>
      </c>
      <c r="HT165" s="86">
        <f t="shared" si="418"/>
        <v>2.2239659287276109E-3</v>
      </c>
      <c r="HU165" s="86">
        <f t="shared" si="419"/>
        <v>3.9506311173325001E-3</v>
      </c>
      <c r="HV165" s="86">
        <f t="shared" si="420"/>
        <v>4.9720685638091967E-4</v>
      </c>
      <c r="HW165" s="86">
        <f t="shared" si="421"/>
        <v>9.8453957950824325E-4</v>
      </c>
      <c r="HX165" s="86">
        <f t="shared" si="422"/>
        <v>2.0619748180146736E-3</v>
      </c>
      <c r="HY165" s="86">
        <f t="shared" si="423"/>
        <v>2.2470531646629592E-3</v>
      </c>
      <c r="HZ165" s="86">
        <f t="shared" si="424"/>
        <v>3.097667262242776E-4</v>
      </c>
      <c r="IA165" s="86">
        <f t="shared" si="425"/>
        <v>4.2700772065685274E-4</v>
      </c>
      <c r="IB165" s="86">
        <f t="shared" si="426"/>
        <v>1.3253330835812815E-4</v>
      </c>
      <c r="IC165" s="86">
        <f t="shared" si="427"/>
        <v>1.7192890430258554E-3</v>
      </c>
      <c r="ID165" s="86">
        <f t="shared" si="428"/>
        <v>6.264299303804532E-3</v>
      </c>
      <c r="IE165" s="86">
        <f t="shared" si="429"/>
        <v>2.1351806500450331E-2</v>
      </c>
      <c r="IF165" s="86">
        <f t="shared" si="430"/>
        <v>5.2702918937255872E-2</v>
      </c>
      <c r="IG165" s="86">
        <f t="shared" si="431"/>
        <v>0.11435203177367297</v>
      </c>
      <c r="II165" s="86">
        <f t="shared" si="540"/>
        <v>5.7578364681584534E-9</v>
      </c>
      <c r="IJ165" s="86">
        <f t="shared" si="541"/>
        <v>9.5370342151278979E-5</v>
      </c>
      <c r="IK165" s="86">
        <f t="shared" si="542"/>
        <v>1.2262228470363949E-8</v>
      </c>
      <c r="IL165" s="86">
        <f t="shared" si="543"/>
        <v>3.3388008077185564E-7</v>
      </c>
      <c r="IM165" s="86">
        <f t="shared" si="544"/>
        <v>3.7934222481805964E-8</v>
      </c>
      <c r="IN165" s="86">
        <f t="shared" si="545"/>
        <v>3.0110880798170732E-8</v>
      </c>
      <c r="IO165" s="86">
        <f t="shared" si="546"/>
        <v>8.5150145920138973E-9</v>
      </c>
      <c r="IP165" s="86">
        <f t="shared" si="547"/>
        <v>3.1900198808498594E-7</v>
      </c>
      <c r="IQ165" s="86">
        <f t="shared" si="548"/>
        <v>9.5069740564647806E-7</v>
      </c>
      <c r="IR165" s="86">
        <f t="shared" si="549"/>
        <v>5.1882845105864452E-7</v>
      </c>
      <c r="IS165" s="86">
        <f t="shared" si="550"/>
        <v>7.6449785218720564E-9</v>
      </c>
      <c r="IT165" s="86">
        <f t="shared" si="551"/>
        <v>8.1550198142829315E-9</v>
      </c>
      <c r="IU165" s="86">
        <f t="shared" si="552"/>
        <v>2.8968880438825127E-9</v>
      </c>
      <c r="IV165" s="86">
        <f t="shared" si="553"/>
        <v>1.2668236573197351E-6</v>
      </c>
      <c r="IW165" s="86">
        <f t="shared" si="554"/>
        <v>4.1423175325036538E-9</v>
      </c>
      <c r="IY165" s="86">
        <f t="shared" si="555"/>
        <v>4.2253718870744889E-3</v>
      </c>
      <c r="IZ165" s="86">
        <f t="shared" si="556"/>
        <v>2.31933627087889E-3</v>
      </c>
      <c r="JA165" s="86">
        <f t="shared" si="557"/>
        <v>3.9506433795609705E-3</v>
      </c>
      <c r="JB165" s="86">
        <f t="shared" si="558"/>
        <v>4.9754073646169153E-4</v>
      </c>
      <c r="JC165" s="86">
        <f t="shared" si="559"/>
        <v>9.84577513730725E-4</v>
      </c>
      <c r="JD165" s="86">
        <f t="shared" si="560"/>
        <v>2.0620049288954719E-3</v>
      </c>
      <c r="JE165" s="86">
        <f t="shared" si="561"/>
        <v>2.2470616796775511E-3</v>
      </c>
      <c r="JF165" s="86">
        <f t="shared" si="562"/>
        <v>3.1008572821236257E-4</v>
      </c>
      <c r="JG165" s="86">
        <f t="shared" si="563"/>
        <v>4.2795841806249921E-4</v>
      </c>
      <c r="JH165" s="86">
        <f t="shared" si="564"/>
        <v>1.3305213680918679E-4</v>
      </c>
      <c r="JI165" s="86">
        <f t="shared" si="565"/>
        <v>1.7192966880043771E-3</v>
      </c>
      <c r="JJ165" s="86">
        <f t="shared" si="566"/>
        <v>6.2643074588243459E-3</v>
      </c>
      <c r="JK165" s="86">
        <f t="shared" si="567"/>
        <v>2.1351809397338377E-2</v>
      </c>
      <c r="JL165" s="86">
        <f t="shared" si="568"/>
        <v>5.2704185760913194E-2</v>
      </c>
      <c r="JM165" s="86">
        <f t="shared" si="569"/>
        <v>0.1143520359159905</v>
      </c>
    </row>
    <row r="166" spans="2:273" x14ac:dyDescent="0.25">
      <c r="B166" s="2">
        <v>139</v>
      </c>
      <c r="C166" s="37">
        <v>42.832999999999998</v>
      </c>
      <c r="D166" s="37">
        <v>42.194000000000003</v>
      </c>
      <c r="E166" s="37">
        <v>42.081000000000003</v>
      </c>
      <c r="F166" s="37">
        <v>44.887</v>
      </c>
      <c r="G166" s="37">
        <v>47.71</v>
      </c>
      <c r="H166" s="37">
        <v>48.71</v>
      </c>
      <c r="I166" s="37">
        <v>49.805999999999997</v>
      </c>
      <c r="J166" s="37">
        <v>50.468000000000004</v>
      </c>
      <c r="K166" s="37">
        <v>50.548000000000002</v>
      </c>
      <c r="L166" s="37">
        <v>49.805999999999997</v>
      </c>
      <c r="M166" s="37">
        <v>49.128999999999998</v>
      </c>
      <c r="N166" s="37">
        <v>47.241999999999997</v>
      </c>
      <c r="O166" s="37">
        <v>46.823</v>
      </c>
      <c r="P166" s="37">
        <v>51.951999999999998</v>
      </c>
      <c r="Q166" s="37">
        <v>54.161000000000001</v>
      </c>
      <c r="S166" s="4">
        <f t="shared" si="441"/>
        <v>42.763845642462996</v>
      </c>
      <c r="T166" s="4">
        <f t="shared" si="442"/>
        <v>43.107689836206738</v>
      </c>
      <c r="U166" s="4">
        <f t="shared" si="443"/>
        <v>42.682485296617727</v>
      </c>
      <c r="V166" s="4">
        <f t="shared" si="444"/>
        <v>44.63276506017575</v>
      </c>
      <c r="W166" s="4">
        <f t="shared" si="445"/>
        <v>48.429416481097718</v>
      </c>
      <c r="X166" s="4">
        <f t="shared" si="446"/>
        <v>50.584884847964247</v>
      </c>
      <c r="Y166" s="4">
        <f t="shared" si="447"/>
        <v>50.579471609612895</v>
      </c>
      <c r="Z166" s="4">
        <f t="shared" si="448"/>
        <v>50.721711051041986</v>
      </c>
      <c r="AA166" s="4">
        <f t="shared" si="449"/>
        <v>51.865597338103406</v>
      </c>
      <c r="AB166" s="4">
        <f t="shared" si="450"/>
        <v>51.637263811071954</v>
      </c>
      <c r="AC166" s="4">
        <f t="shared" si="451"/>
        <v>48.358388911762994</v>
      </c>
      <c r="AD166" s="4">
        <f t="shared" si="452"/>
        <v>47.168893942699412</v>
      </c>
      <c r="AE166" s="4">
        <f t="shared" si="453"/>
        <v>48.664807012731615</v>
      </c>
      <c r="AF166" s="4">
        <f t="shared" si="454"/>
        <v>51.702049588617022</v>
      </c>
      <c r="AG166" s="4">
        <f t="shared" si="455"/>
        <v>56.000399110803954</v>
      </c>
      <c r="AI166" s="4">
        <f t="shared" si="456"/>
        <v>6.9154357537001943E-2</v>
      </c>
      <c r="AJ166" s="4">
        <f t="shared" si="457"/>
        <v>-0.91368983620673561</v>
      </c>
      <c r="AK166" s="4">
        <f t="shared" si="458"/>
        <v>-0.60148529661772443</v>
      </c>
      <c r="AL166" s="4">
        <f t="shared" si="459"/>
        <v>0.25423493982425072</v>
      </c>
      <c r="AM166" s="4">
        <f t="shared" si="460"/>
        <v>-0.71941648109771705</v>
      </c>
      <c r="AN166" s="4">
        <f t="shared" si="461"/>
        <v>-1.8748848479642461</v>
      </c>
      <c r="AO166" s="4">
        <f t="shared" si="462"/>
        <v>-0.77347160961289774</v>
      </c>
      <c r="AP166" s="4">
        <f t="shared" si="463"/>
        <v>-0.25371105104198222</v>
      </c>
      <c r="AQ166" s="4">
        <f t="shared" si="464"/>
        <v>-1.3175973381034041</v>
      </c>
      <c r="AR166" s="4">
        <f t="shared" si="465"/>
        <v>-1.8312638110719561</v>
      </c>
      <c r="AS166" s="4">
        <f t="shared" si="466"/>
        <v>0.77061108823700408</v>
      </c>
      <c r="AT166" s="4">
        <f t="shared" si="467"/>
        <v>7.3106057300584837E-2</v>
      </c>
      <c r="AU166" s="4">
        <f t="shared" si="468"/>
        <v>-1.8418070127316142</v>
      </c>
      <c r="AV166" s="4">
        <f t="shared" si="469"/>
        <v>0.2499504113829758</v>
      </c>
      <c r="AW166" s="4">
        <f t="shared" si="469"/>
        <v>-1.8393991108039529</v>
      </c>
      <c r="AY166" s="2">
        <f t="shared" si="520"/>
        <v>42.763845642462996</v>
      </c>
      <c r="AZ166" s="2">
        <f t="shared" si="359"/>
        <v>43.102065500506818</v>
      </c>
      <c r="BA166" s="2">
        <f t="shared" si="360"/>
        <v>42.682220048359554</v>
      </c>
      <c r="BB166" s="2">
        <f t="shared" si="361"/>
        <v>44.632683457606333</v>
      </c>
      <c r="BC166" s="2">
        <f t="shared" si="362"/>
        <v>48.429367097920462</v>
      </c>
      <c r="BD166" s="2">
        <f t="shared" si="363"/>
        <v>50.584710218698895</v>
      </c>
      <c r="BE166" s="2">
        <f t="shared" si="364"/>
        <v>50.579266561387442</v>
      </c>
      <c r="BF166" s="2">
        <f t="shared" si="365"/>
        <v>50.721588908098965</v>
      </c>
      <c r="BG166" s="2">
        <f t="shared" si="366"/>
        <v>51.865288791117379</v>
      </c>
      <c r="BH166" s="2">
        <f t="shared" si="367"/>
        <v>51.637044188211931</v>
      </c>
      <c r="BI166" s="2">
        <f t="shared" si="368"/>
        <v>48.358192427294618</v>
      </c>
      <c r="BJ166" s="2">
        <f t="shared" si="369"/>
        <v>47.166771396182703</v>
      </c>
      <c r="BK166" s="2">
        <f t="shared" si="370"/>
        <v>48.643122555754232</v>
      </c>
      <c r="BL166" s="2">
        <f t="shared" si="371"/>
        <v>51.411695606595345</v>
      </c>
      <c r="BM166" s="2">
        <f t="shared" si="372"/>
        <v>53.018291192311494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>
        <f t="shared" si="521"/>
        <v>42.832999999999998</v>
      </c>
      <c r="CF166" s="2">
        <f t="shared" si="522"/>
        <v>42.194000000000003</v>
      </c>
      <c r="CG166" s="2">
        <f t="shared" si="523"/>
        <v>42.081000000000003</v>
      </c>
      <c r="CH166" s="2">
        <f t="shared" si="524"/>
        <v>44.887</v>
      </c>
      <c r="CI166" s="2">
        <f t="shared" si="525"/>
        <v>47.71</v>
      </c>
      <c r="CJ166" s="2">
        <f t="shared" si="526"/>
        <v>48.71</v>
      </c>
      <c r="CK166" s="2">
        <f t="shared" si="527"/>
        <v>49.805999999999997</v>
      </c>
      <c r="CL166" s="2">
        <f t="shared" si="528"/>
        <v>50.468000000000004</v>
      </c>
      <c r="CM166" s="2">
        <f t="shared" si="529"/>
        <v>50.548000000000002</v>
      </c>
      <c r="CN166" s="2">
        <f t="shared" si="530"/>
        <v>49.805999999999997</v>
      </c>
      <c r="CO166" s="2">
        <f t="shared" si="531"/>
        <v>49.128999999999998</v>
      </c>
      <c r="CP166" s="2">
        <f t="shared" si="532"/>
        <v>47.241999999999997</v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>
        <f t="shared" si="485"/>
        <v>42.832999999999998</v>
      </c>
      <c r="CV166" s="2">
        <f t="shared" si="486"/>
        <v>42.194000000000003</v>
      </c>
      <c r="CW166" s="2">
        <f t="shared" si="487"/>
        <v>42.081000000000003</v>
      </c>
      <c r="CX166" s="2">
        <f t="shared" si="488"/>
        <v>44.887</v>
      </c>
      <c r="CY166" s="2">
        <f t="shared" si="489"/>
        <v>47.71</v>
      </c>
      <c r="CZ166" s="2">
        <f t="shared" si="490"/>
        <v>48.71</v>
      </c>
      <c r="DA166" s="2">
        <f t="shared" si="491"/>
        <v>49.805999999999997</v>
      </c>
      <c r="DB166" s="2">
        <f t="shared" si="492"/>
        <v>50.468000000000004</v>
      </c>
      <c r="DC166" s="2">
        <f t="shared" si="493"/>
        <v>50.548000000000002</v>
      </c>
      <c r="DD166" s="2">
        <f t="shared" si="494"/>
        <v>49.805999999999997</v>
      </c>
      <c r="DE166" s="2">
        <f t="shared" si="495"/>
        <v>49.128999999999998</v>
      </c>
      <c r="DF166" s="2">
        <f t="shared" si="496"/>
        <v>47.241999999999997</v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77.178990438376132</v>
      </c>
      <c r="DL166" s="2">
        <f t="shared" si="501"/>
        <v>75.656336898684614</v>
      </c>
      <c r="DM166" s="2">
        <f t="shared" si="501"/>
        <v>74.237767955054991</v>
      </c>
      <c r="DN166" s="2">
        <f t="shared" si="501"/>
        <v>85.064126849894308</v>
      </c>
      <c r="DO166" s="2">
        <f t="shared" si="501"/>
        <v>83.273708396254918</v>
      </c>
      <c r="DP166" s="2">
        <f t="shared" si="501"/>
        <v>76.76973154525561</v>
      </c>
      <c r="DQ166" s="2">
        <f t="shared" si="501"/>
        <v>83.295388019732215</v>
      </c>
      <c r="DR166" s="2">
        <f t="shared" si="501"/>
        <v>81.712928909056544</v>
      </c>
      <c r="DS166" s="2">
        <f t="shared" si="501"/>
        <v>82.01257354273632</v>
      </c>
      <c r="DT166" s="2">
        <f t="shared" si="501"/>
        <v>84.535824136347657</v>
      </c>
      <c r="DU166" s="2">
        <f t="shared" si="501"/>
        <v>83.487790243902481</v>
      </c>
      <c r="DV166" s="2">
        <f t="shared" si="501"/>
        <v>81.850059098398305</v>
      </c>
      <c r="DW166" s="2">
        <f t="shared" si="501"/>
        <v>77.976558139534902</v>
      </c>
      <c r="DX166" s="2">
        <f t="shared" si="501"/>
        <v>82.205274646074628</v>
      </c>
      <c r="DY166" s="2">
        <f t="shared" si="501"/>
        <v>77.893607843137261</v>
      </c>
      <c r="EA166" s="2">
        <f t="shared" si="440"/>
        <v>42.674411630107102</v>
      </c>
      <c r="EB166" s="2">
        <f t="shared" si="502"/>
        <v>43.062821903918319</v>
      </c>
      <c r="EC166" s="2">
        <f t="shared" si="503"/>
        <v>42.629541804117849</v>
      </c>
      <c r="ED166" s="2">
        <f t="shared" si="504"/>
        <v>44.435081892044266</v>
      </c>
      <c r="EE166" s="2">
        <f t="shared" si="505"/>
        <v>48.421546635864871</v>
      </c>
      <c r="EF166" s="2">
        <f t="shared" si="506"/>
        <v>50.529752494401528</v>
      </c>
      <c r="EG166" s="2">
        <f t="shared" si="507"/>
        <v>50.512209645620828</v>
      </c>
      <c r="EH166" s="2">
        <f t="shared" si="508"/>
        <v>50.634674073818715</v>
      </c>
      <c r="EI166" s="2">
        <f t="shared" si="509"/>
        <v>51.812708065646376</v>
      </c>
      <c r="EJ166" s="2">
        <f t="shared" si="510"/>
        <v>51.58264267993534</v>
      </c>
      <c r="EK166" s="2">
        <f t="shared" si="511"/>
        <v>48.320416251948302</v>
      </c>
      <c r="EL166" s="2">
        <f t="shared" si="512"/>
        <v>47.191942947147368</v>
      </c>
      <c r="EM166" s="2">
        <f t="shared" si="513"/>
        <v>48.537519624686126</v>
      </c>
      <c r="EN166" s="2">
        <f t="shared" si="514"/>
        <v>51.404776550192466</v>
      </c>
      <c r="EO166" s="2">
        <f t="shared" si="515"/>
        <v>53.062099134132225</v>
      </c>
      <c r="EQ166" s="2">
        <f t="shared" si="516"/>
        <v>43.317690014394806</v>
      </c>
      <c r="ER166" s="2">
        <f t="shared" si="517"/>
        <v>43.245743441495918</v>
      </c>
      <c r="ES166" s="2">
        <f t="shared" si="517"/>
        <v>42.984803846593579</v>
      </c>
      <c r="ET166" s="2">
        <f t="shared" si="517"/>
        <v>45.596539823545008</v>
      </c>
      <c r="EU166" s="2">
        <f t="shared" si="517"/>
        <v>48.438216212597688</v>
      </c>
      <c r="EV166" s="2">
        <f t="shared" si="517"/>
        <v>50.885908130994174</v>
      </c>
      <c r="EW166" s="2">
        <f t="shared" si="517"/>
        <v>50.951635224783132</v>
      </c>
      <c r="EX166" s="2">
        <f t="shared" si="517"/>
        <v>51.109927616368395</v>
      </c>
      <c r="EY166" s="2">
        <f t="shared" si="517"/>
        <v>52.091644065096993</v>
      </c>
      <c r="EZ166" s="2">
        <f t="shared" si="517"/>
        <v>51.862652848680398</v>
      </c>
      <c r="FA166" s="2">
        <f t="shared" si="517"/>
        <v>48.539394761240217</v>
      </c>
      <c r="FB166" s="2">
        <f t="shared" si="517"/>
        <v>46.953056379403662</v>
      </c>
      <c r="FC166" s="2">
        <f t="shared" si="517"/>
        <v>49.396428124936364</v>
      </c>
      <c r="FD166" s="2">
        <f t="shared" si="517"/>
        <v>51.405062071643385</v>
      </c>
      <c r="FE166" s="2">
        <f t="shared" si="517"/>
        <v>52.559376025961214</v>
      </c>
      <c r="FG166" s="2">
        <f t="shared" si="518"/>
        <v>0.99986019411822635</v>
      </c>
      <c r="FH166" s="2">
        <f t="shared" si="519"/>
        <v>0.99986413285127318</v>
      </c>
      <c r="FI166" s="2">
        <f t="shared" si="519"/>
        <v>0.99983254559309787</v>
      </c>
      <c r="FJ166" s="2">
        <f t="shared" si="519"/>
        <v>0.99984507960477931</v>
      </c>
      <c r="FK166" s="2">
        <f t="shared" si="519"/>
        <v>0.99984281476077286</v>
      </c>
      <c r="FL166" s="2">
        <f t="shared" si="519"/>
        <v>0.99983272806773937</v>
      </c>
      <c r="FM166" s="2">
        <f t="shared" si="519"/>
        <v>0.99983195724475904</v>
      </c>
      <c r="FN166" s="2">
        <f t="shared" si="519"/>
        <v>0.99983068439877099</v>
      </c>
      <c r="FO166" s="2">
        <f t="shared" si="519"/>
        <v>0.99983864620769924</v>
      </c>
      <c r="FP166" s="2">
        <f t="shared" si="519"/>
        <v>0.9998429016579885</v>
      </c>
      <c r="FQ166" s="2">
        <f t="shared" si="519"/>
        <v>0.9998115048327505</v>
      </c>
      <c r="FR166" s="2">
        <f t="shared" si="519"/>
        <v>0.99982544089290915</v>
      </c>
      <c r="FS166" s="2">
        <f t="shared" si="519"/>
        <v>0.99982845927991326</v>
      </c>
      <c r="FT166" s="2">
        <f t="shared" si="519"/>
        <v>0.99977623077681199</v>
      </c>
      <c r="FU166" s="2">
        <f t="shared" si="519"/>
        <v>0.99976082945639144</v>
      </c>
      <c r="FW166" s="2">
        <f t="shared" si="536"/>
        <v>0.13152947675066173</v>
      </c>
      <c r="FX166" s="2">
        <f t="shared" si="376"/>
        <v>0.19032864637060956</v>
      </c>
      <c r="FY166" s="2">
        <f t="shared" si="377"/>
        <v>0.13338128427161175</v>
      </c>
      <c r="FZ166" s="2">
        <f t="shared" si="378"/>
        <v>0.16471306680266168</v>
      </c>
      <c r="GA166" s="2">
        <f t="shared" si="379"/>
        <v>0.14050846696597469</v>
      </c>
      <c r="GB166" s="2">
        <f t="shared" si="380"/>
        <v>0.14198430995741296</v>
      </c>
      <c r="GC166" s="2">
        <f t="shared" si="381"/>
        <v>0.14006453667172689</v>
      </c>
      <c r="GD166" s="2">
        <f t="shared" si="382"/>
        <v>0.17180892632513858</v>
      </c>
      <c r="GE166" s="2">
        <f t="shared" si="383"/>
        <v>0.17103515768226235</v>
      </c>
      <c r="GF166" s="2">
        <f t="shared" si="384"/>
        <v>0.17579582315309067</v>
      </c>
      <c r="GG166" s="2">
        <f t="shared" si="385"/>
        <v>0.14223905078492557</v>
      </c>
      <c r="GH166" s="2">
        <f t="shared" si="386"/>
        <v>0.13069567313208597</v>
      </c>
      <c r="GI166" s="2">
        <f t="shared" si="387"/>
        <v>0.11707060434646338</v>
      </c>
      <c r="GJ166" s="2">
        <f t="shared" si="388"/>
        <v>9.4048520939609373E-2</v>
      </c>
      <c r="GK166" s="2">
        <f t="shared" si="389"/>
        <v>9.895488480384107E-2</v>
      </c>
      <c r="GM166" s="86">
        <f t="shared" si="537"/>
        <v>1.6895688995955736E-137</v>
      </c>
      <c r="GN166" s="86">
        <f t="shared" si="390"/>
        <v>2.345076998393664E-179</v>
      </c>
      <c r="GO166" s="86">
        <f t="shared" si="391"/>
        <v>5.3626001440621403E-227</v>
      </c>
      <c r="GP166" s="86">
        <f t="shared" si="392"/>
        <v>2.965990342692404E-228</v>
      </c>
      <c r="GQ166" s="86">
        <f t="shared" si="393"/>
        <v>1.1884949834410542E-263</v>
      </c>
      <c r="GR166" s="86">
        <f t="shared" si="394"/>
        <v>0</v>
      </c>
      <c r="GS166" s="86">
        <f t="shared" si="395"/>
        <v>0</v>
      </c>
      <c r="GT166" s="86">
        <f t="shared" si="396"/>
        <v>3.5974861064873001E-213</v>
      </c>
      <c r="GU166" s="86">
        <f t="shared" si="397"/>
        <v>1.3436213878048381E-269</v>
      </c>
      <c r="GV166" s="86">
        <f t="shared" si="398"/>
        <v>1.7404852854525802E-272</v>
      </c>
      <c r="GW166" s="86">
        <f t="shared" si="399"/>
        <v>2.9774981272094841E-240</v>
      </c>
      <c r="GX166" s="86">
        <f t="shared" si="400"/>
        <v>3.2666572891018036E-203</v>
      </c>
      <c r="GY166" s="86">
        <f t="shared" si="401"/>
        <v>3.1377848410756866E-162</v>
      </c>
      <c r="GZ166" s="86">
        <f t="shared" si="402"/>
        <v>1.3597378042828023E-111</v>
      </c>
      <c r="HA166" s="86">
        <f t="shared" si="403"/>
        <v>1.2795589209069541E-182</v>
      </c>
      <c r="HC166" s="86">
        <f t="shared" si="538"/>
        <v>2.1849789225591455E-71</v>
      </c>
      <c r="HD166" s="86">
        <f t="shared" si="404"/>
        <v>2.585211583192058E-95</v>
      </c>
      <c r="HE166" s="86">
        <f t="shared" si="405"/>
        <v>5.0492282971915251E-113</v>
      </c>
      <c r="HF166" s="86">
        <f t="shared" si="406"/>
        <v>3.4353123986353327E-127</v>
      </c>
      <c r="HG166" s="86">
        <f t="shared" si="407"/>
        <v>1.5829357404329811E-118</v>
      </c>
      <c r="HH166" s="86">
        <f t="shared" si="408"/>
        <v>5.9454397628349807E-190</v>
      </c>
      <c r="HI166" s="86">
        <f t="shared" si="409"/>
        <v>1.1451731835709364E-138</v>
      </c>
      <c r="HJ166" s="86">
        <f t="shared" si="410"/>
        <v>2.7121345733484594E-110</v>
      </c>
      <c r="HK166" s="86">
        <f t="shared" si="411"/>
        <v>4.2819656376306519E-148</v>
      </c>
      <c r="HL166" s="86">
        <f t="shared" si="412"/>
        <v>1.0240190307925483E-133</v>
      </c>
      <c r="HM166" s="86">
        <f t="shared" si="413"/>
        <v>1.4275617619590907E-98</v>
      </c>
      <c r="HN166" s="86">
        <f t="shared" si="414"/>
        <v>1.0959848066009062E-110</v>
      </c>
      <c r="HO166" s="86">
        <f t="shared" si="415"/>
        <v>3.7585629542903716E-85</v>
      </c>
      <c r="HP166" s="86">
        <f t="shared" si="416"/>
        <v>3.0126415096271558E-85</v>
      </c>
      <c r="HQ166" s="86">
        <f t="shared" si="417"/>
        <v>1.9323927450340363E-91</v>
      </c>
      <c r="HS166" s="86">
        <f t="shared" si="539"/>
        <v>1.6211761270644432E-3</v>
      </c>
      <c r="HT166" s="86">
        <f t="shared" si="418"/>
        <v>9.3316118256046886E-4</v>
      </c>
      <c r="HU166" s="86">
        <f t="shared" si="419"/>
        <v>1.5277940102276127E-3</v>
      </c>
      <c r="HV166" s="86">
        <f t="shared" si="420"/>
        <v>1.5801574132898156E-4</v>
      </c>
      <c r="HW166" s="86">
        <f t="shared" si="421"/>
        <v>3.4079589515471529E-4</v>
      </c>
      <c r="HX166" s="86">
        <f t="shared" si="422"/>
        <v>7.4639486445169897E-4</v>
      </c>
      <c r="HY166" s="86">
        <f t="shared" si="423"/>
        <v>7.9339905922579362E-4</v>
      </c>
      <c r="HZ166" s="86">
        <f t="shared" si="424"/>
        <v>9.1346837670069732E-5</v>
      </c>
      <c r="IA166" s="86">
        <f t="shared" si="425"/>
        <v>1.3634128952946459E-4</v>
      </c>
      <c r="IB166" s="86">
        <f t="shared" si="426"/>
        <v>3.6771720208384912E-5</v>
      </c>
      <c r="IC166" s="86">
        <f t="shared" si="427"/>
        <v>5.8496887669640932E-4</v>
      </c>
      <c r="ID166" s="86">
        <f t="shared" si="428"/>
        <v>2.5254009281862376E-3</v>
      </c>
      <c r="IE166" s="86">
        <f t="shared" si="429"/>
        <v>9.9999871304260451E-3</v>
      </c>
      <c r="IF166" s="86">
        <f t="shared" si="430"/>
        <v>2.6879618999716564E-2</v>
      </c>
      <c r="IG166" s="86">
        <f t="shared" si="431"/>
        <v>6.3937619776386984E-2</v>
      </c>
      <c r="II166" s="86">
        <f t="shared" si="540"/>
        <v>2.8130368570801923E-8</v>
      </c>
      <c r="IJ166" s="86">
        <f t="shared" si="541"/>
        <v>2.4371565292398818E-4</v>
      </c>
      <c r="IK166" s="86">
        <f t="shared" si="542"/>
        <v>5.671830921592975E-8</v>
      </c>
      <c r="IL166" s="86">
        <f t="shared" si="543"/>
        <v>1.3702424355203492E-6</v>
      </c>
      <c r="IM166" s="86">
        <f t="shared" si="544"/>
        <v>1.6585481232773622E-7</v>
      </c>
      <c r="IN166" s="86">
        <f t="shared" si="545"/>
        <v>1.357405711867704E-7</v>
      </c>
      <c r="IO166" s="86">
        <f t="shared" si="546"/>
        <v>4.2576293062794491E-8</v>
      </c>
      <c r="IP166" s="86">
        <f t="shared" si="547"/>
        <v>1.3716496181123269E-6</v>
      </c>
      <c r="IQ166" s="86">
        <f t="shared" si="548"/>
        <v>3.6334763714551231E-6</v>
      </c>
      <c r="IR166" s="86">
        <f t="shared" si="549"/>
        <v>2.1706281422517257E-6</v>
      </c>
      <c r="IS166" s="86">
        <f t="shared" si="550"/>
        <v>3.9190122774136896E-8</v>
      </c>
      <c r="IT166" s="86">
        <f t="shared" si="551"/>
        <v>3.8417277647535722E-8</v>
      </c>
      <c r="IU166" s="86">
        <f t="shared" si="552"/>
        <v>1.3589503305317934E-8</v>
      </c>
      <c r="IV166" s="86">
        <f t="shared" si="553"/>
        <v>3.2305322788684275E-6</v>
      </c>
      <c r="IW166" s="86">
        <f t="shared" si="554"/>
        <v>1.6606736923262243E-8</v>
      </c>
      <c r="IY166" s="86">
        <f t="shared" si="555"/>
        <v>1.6212042574330139E-3</v>
      </c>
      <c r="IZ166" s="86">
        <f t="shared" si="556"/>
        <v>1.1768768354844571E-3</v>
      </c>
      <c r="JA166" s="86">
        <f t="shared" si="557"/>
        <v>1.5278507285368286E-3</v>
      </c>
      <c r="JB166" s="86">
        <f t="shared" si="558"/>
        <v>1.5938598376450191E-4</v>
      </c>
      <c r="JC166" s="86">
        <f t="shared" si="559"/>
        <v>3.4096174996704303E-4</v>
      </c>
      <c r="JD166" s="86">
        <f t="shared" si="560"/>
        <v>7.4653060502288576E-4</v>
      </c>
      <c r="JE166" s="86">
        <f t="shared" si="561"/>
        <v>7.9344163551885638E-4</v>
      </c>
      <c r="JF166" s="86">
        <f t="shared" si="562"/>
        <v>9.2718487288182057E-5</v>
      </c>
      <c r="JG166" s="86">
        <f t="shared" si="563"/>
        <v>1.3997476590091971E-4</v>
      </c>
      <c r="JH166" s="86">
        <f t="shared" si="564"/>
        <v>3.894234835063664E-5</v>
      </c>
      <c r="JI166" s="86">
        <f t="shared" si="565"/>
        <v>5.8500806681918347E-4</v>
      </c>
      <c r="JJ166" s="86">
        <f t="shared" si="566"/>
        <v>2.5254393454638853E-3</v>
      </c>
      <c r="JK166" s="86">
        <f t="shared" si="567"/>
        <v>1.0000000719929351E-2</v>
      </c>
      <c r="JL166" s="86">
        <f t="shared" si="568"/>
        <v>2.6882849531995431E-2</v>
      </c>
      <c r="JM166" s="86">
        <f t="shared" si="569"/>
        <v>6.3937636383123914E-2</v>
      </c>
    </row>
    <row r="167" spans="2:273" x14ac:dyDescent="0.25">
      <c r="B167" s="2">
        <v>140</v>
      </c>
      <c r="C167" s="37">
        <v>42.267000000000003</v>
      </c>
      <c r="D167" s="37">
        <v>42.564999999999998</v>
      </c>
      <c r="E167" s="37">
        <v>41.194000000000003</v>
      </c>
      <c r="F167" s="37">
        <v>46.694000000000003</v>
      </c>
      <c r="G167" s="37">
        <v>48.274000000000001</v>
      </c>
      <c r="H167" s="37">
        <v>49.677</v>
      </c>
      <c r="I167" s="37">
        <v>51.484000000000002</v>
      </c>
      <c r="J167" s="37">
        <v>52.613</v>
      </c>
      <c r="K167" s="37">
        <v>51.387</v>
      </c>
      <c r="L167" s="37">
        <v>51.613</v>
      </c>
      <c r="M167" s="37">
        <v>47.774000000000001</v>
      </c>
      <c r="N167" s="37">
        <v>46.71</v>
      </c>
      <c r="O167" s="37">
        <v>46.774000000000001</v>
      </c>
      <c r="P167" s="37">
        <v>53.097000000000001</v>
      </c>
      <c r="Q167" s="37">
        <v>51.402999999999999</v>
      </c>
      <c r="S167" s="4">
        <f t="shared" si="441"/>
        <v>42.621130456691873</v>
      </c>
      <c r="T167" s="4">
        <f t="shared" si="442"/>
        <v>42.987401413369824</v>
      </c>
      <c r="U167" s="4">
        <f t="shared" si="443"/>
        <v>42.53547681416773</v>
      </c>
      <c r="V167" s="4">
        <f t="shared" si="444"/>
        <v>44.445539428308479</v>
      </c>
      <c r="W167" s="4">
        <f t="shared" si="445"/>
        <v>48.285642726591583</v>
      </c>
      <c r="X167" s="4">
        <f t="shared" si="446"/>
        <v>50.458671065232018</v>
      </c>
      <c r="Y167" s="4">
        <f t="shared" si="447"/>
        <v>50.442205906313674</v>
      </c>
      <c r="Z167" s="4">
        <f t="shared" si="448"/>
        <v>50.59862184390326</v>
      </c>
      <c r="AA167" s="4">
        <f t="shared" si="449"/>
        <v>51.757048569448671</v>
      </c>
      <c r="AB167" s="4">
        <f t="shared" si="450"/>
        <v>51.527213372863031</v>
      </c>
      <c r="AC167" s="4">
        <f t="shared" si="451"/>
        <v>48.233039961177504</v>
      </c>
      <c r="AD167" s="4">
        <f t="shared" si="452"/>
        <v>47.042946510646694</v>
      </c>
      <c r="AE167" s="4">
        <f t="shared" si="453"/>
        <v>48.54123969138319</v>
      </c>
      <c r="AF167" s="4">
        <f t="shared" si="454"/>
        <v>51.401723048724719</v>
      </c>
      <c r="AG167" s="4">
        <f t="shared" si="455"/>
        <v>54.208143069955</v>
      </c>
      <c r="AI167" s="4">
        <f t="shared" si="456"/>
        <v>-0.35413045669186971</v>
      </c>
      <c r="AJ167" s="4">
        <f t="shared" si="457"/>
        <v>-0.42240141336982617</v>
      </c>
      <c r="AK167" s="4">
        <f t="shared" si="458"/>
        <v>-1.3414768141677271</v>
      </c>
      <c r="AL167" s="4">
        <f t="shared" si="459"/>
        <v>2.248460571691524</v>
      </c>
      <c r="AM167" s="4">
        <f t="shared" si="460"/>
        <v>-1.164272659158172E-2</v>
      </c>
      <c r="AN167" s="4">
        <f t="shared" si="461"/>
        <v>-0.78167106523201824</v>
      </c>
      <c r="AO167" s="4">
        <f t="shared" si="462"/>
        <v>1.0417940936863275</v>
      </c>
      <c r="AP167" s="4">
        <f t="shared" si="463"/>
        <v>2.0143781560967398</v>
      </c>
      <c r="AQ167" s="4">
        <f t="shared" si="464"/>
        <v>-0.37004856944867015</v>
      </c>
      <c r="AR167" s="4">
        <f t="shared" si="465"/>
        <v>8.5786627136968718E-2</v>
      </c>
      <c r="AS167" s="4">
        <f t="shared" si="466"/>
        <v>-0.45903996117750268</v>
      </c>
      <c r="AT167" s="4">
        <f t="shared" si="467"/>
        <v>-0.33294651064669267</v>
      </c>
      <c r="AU167" s="4">
        <f t="shared" si="468"/>
        <v>-1.7672396913831889</v>
      </c>
      <c r="AV167" s="4">
        <f t="shared" si="469"/>
        <v>1.6952769512752823</v>
      </c>
      <c r="AW167" s="4">
        <f t="shared" si="469"/>
        <v>-2.8051430699550011</v>
      </c>
      <c r="AY167" s="2">
        <f t="shared" si="520"/>
        <v>42.621130456691873</v>
      </c>
      <c r="AZ167" s="2">
        <f t="shared" si="359"/>
        <v>42.974665411228585</v>
      </c>
      <c r="BA167" s="2">
        <f t="shared" si="360"/>
        <v>42.535419129711791</v>
      </c>
      <c r="BB167" s="2">
        <f t="shared" si="361"/>
        <v>44.44527788985485</v>
      </c>
      <c r="BC167" s="2">
        <f t="shared" si="362"/>
        <v>48.28560198049972</v>
      </c>
      <c r="BD167" s="2">
        <f t="shared" si="363"/>
        <v>50.458606065705276</v>
      </c>
      <c r="BE167" s="2">
        <f t="shared" si="364"/>
        <v>50.442161056091706</v>
      </c>
      <c r="BF167" s="2">
        <f t="shared" si="365"/>
        <v>50.598188845528597</v>
      </c>
      <c r="BG167" s="2">
        <f t="shared" si="366"/>
        <v>51.756054542320939</v>
      </c>
      <c r="BH167" s="2">
        <f t="shared" si="367"/>
        <v>51.526416614211982</v>
      </c>
      <c r="BI167" s="2">
        <f t="shared" si="368"/>
        <v>48.232988437129578</v>
      </c>
      <c r="BJ167" s="2">
        <f t="shared" si="369"/>
        <v>47.042495622325283</v>
      </c>
      <c r="BK167" s="2">
        <f t="shared" si="370"/>
        <v>48.535545207270872</v>
      </c>
      <c r="BL167" s="2">
        <f t="shared" si="371"/>
        <v>51.300844269220022</v>
      </c>
      <c r="BM167" s="2">
        <f t="shared" si="372"/>
        <v>52.942647264300533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>
        <f t="shared" si="521"/>
        <v>42.267000000000003</v>
      </c>
      <c r="CF167" s="2">
        <f t="shared" si="522"/>
        <v>42.564999999999998</v>
      </c>
      <c r="CG167" s="2">
        <f t="shared" si="523"/>
        <v>41.194000000000003</v>
      </c>
      <c r="CH167" s="2">
        <f t="shared" si="524"/>
        <v>46.694000000000003</v>
      </c>
      <c r="CI167" s="2">
        <f t="shared" si="525"/>
        <v>48.274000000000001</v>
      </c>
      <c r="CJ167" s="2">
        <f t="shared" si="526"/>
        <v>49.677</v>
      </c>
      <c r="CK167" s="2">
        <f t="shared" si="527"/>
        <v>51.484000000000002</v>
      </c>
      <c r="CL167" s="2">
        <f t="shared" si="528"/>
        <v>52.613</v>
      </c>
      <c r="CM167" s="2">
        <f t="shared" si="529"/>
        <v>51.387</v>
      </c>
      <c r="CN167" s="2">
        <f t="shared" si="530"/>
        <v>51.613</v>
      </c>
      <c r="CO167" s="2">
        <f t="shared" si="531"/>
        <v>47.774000000000001</v>
      </c>
      <c r="CP167" s="2">
        <f t="shared" si="532"/>
        <v>46.71</v>
      </c>
      <c r="CQ167" s="2">
        <f t="shared" si="533"/>
        <v>46.774000000000001</v>
      </c>
      <c r="CR167" s="2" t="str">
        <f t="shared" si="534"/>
        <v/>
      </c>
      <c r="CS167" s="2" t="str">
        <f t="shared" si="535"/>
        <v/>
      </c>
      <c r="CU167" s="2">
        <f t="shared" si="485"/>
        <v>42.267000000000003</v>
      </c>
      <c r="CV167" s="2">
        <f t="shared" si="486"/>
        <v>42.564999999999998</v>
      </c>
      <c r="CW167" s="2">
        <f t="shared" si="487"/>
        <v>41.194000000000003</v>
      </c>
      <c r="CX167" s="2">
        <f t="shared" si="488"/>
        <v>46.694000000000003</v>
      </c>
      <c r="CY167" s="2">
        <f t="shared" si="489"/>
        <v>48.274000000000001</v>
      </c>
      <c r="CZ167" s="2">
        <f t="shared" si="490"/>
        <v>49.677</v>
      </c>
      <c r="DA167" s="2">
        <f t="shared" si="491"/>
        <v>51.484000000000002</v>
      </c>
      <c r="DB167" s="2">
        <f t="shared" si="492"/>
        <v>52.613</v>
      </c>
      <c r="DC167" s="2">
        <f t="shared" si="493"/>
        <v>51.387</v>
      </c>
      <c r="DD167" s="2">
        <f t="shared" si="494"/>
        <v>51.613</v>
      </c>
      <c r="DE167" s="2">
        <f t="shared" si="495"/>
        <v>47.774000000000001</v>
      </c>
      <c r="DF167" s="2">
        <f t="shared" si="496"/>
        <v>46.71</v>
      </c>
      <c r="DG167" s="2">
        <f t="shared" si="497"/>
        <v>46.774000000000001</v>
      </c>
      <c r="DH167" s="2" t="str">
        <f t="shared" si="498"/>
        <v/>
      </c>
      <c r="DI167" s="2" t="str">
        <f t="shared" si="499"/>
        <v/>
      </c>
      <c r="DK167" s="2">
        <f t="shared" si="500"/>
        <v>77.338359857385939</v>
      </c>
      <c r="DL167" s="2">
        <f t="shared" si="501"/>
        <v>75.783567187964252</v>
      </c>
      <c r="DM167" s="2">
        <f t="shared" si="501"/>
        <v>74.35132431191424</v>
      </c>
      <c r="DN167" s="2">
        <f t="shared" si="501"/>
        <v>85.222303171247376</v>
      </c>
      <c r="DO167" s="2">
        <f t="shared" si="501"/>
        <v>83.412998489882227</v>
      </c>
      <c r="DP167" s="2">
        <f t="shared" si="501"/>
        <v>76.833853091321572</v>
      </c>
      <c r="DQ167" s="2">
        <f t="shared" si="501"/>
        <v>83.419230796335455</v>
      </c>
      <c r="DR167" s="2">
        <f t="shared" si="501"/>
        <v>81.820570429192671</v>
      </c>
      <c r="DS167" s="2">
        <f t="shared" si="501"/>
        <v>82.111676834793101</v>
      </c>
      <c r="DT167" s="2">
        <f t="shared" si="501"/>
        <v>84.655934419144842</v>
      </c>
      <c r="DU167" s="2">
        <f t="shared" si="501"/>
        <v>83.61858536585369</v>
      </c>
      <c r="DV167" s="2">
        <f t="shared" si="501"/>
        <v>81.984442211598207</v>
      </c>
      <c r="DW167" s="2">
        <f t="shared" si="501"/>
        <v>78.075325581395361</v>
      </c>
      <c r="DX167" s="2">
        <f t="shared" si="501"/>
        <v>82.362404247104223</v>
      </c>
      <c r="DY167" s="2">
        <f t="shared" si="501"/>
        <v>78.040522281639937</v>
      </c>
      <c r="EA167" s="2">
        <f t="shared" si="440"/>
        <v>42.521301184454515</v>
      </c>
      <c r="EB167" s="2">
        <f t="shared" si="502"/>
        <v>42.931772307172324</v>
      </c>
      <c r="EC167" s="2">
        <f t="shared" si="503"/>
        <v>42.477179706518029</v>
      </c>
      <c r="ED167" s="2">
        <f t="shared" si="504"/>
        <v>44.225282082177245</v>
      </c>
      <c r="EE167" s="2">
        <f t="shared" si="505"/>
        <v>48.27769829627492</v>
      </c>
      <c r="EF167" s="2">
        <f t="shared" si="506"/>
        <v>50.397732961273761</v>
      </c>
      <c r="EG167" s="2">
        <f t="shared" si="507"/>
        <v>50.367985487927271</v>
      </c>
      <c r="EH167" s="2">
        <f t="shared" si="508"/>
        <v>50.501915529297577</v>
      </c>
      <c r="EI167" s="2">
        <f t="shared" si="509"/>
        <v>51.698322782670047</v>
      </c>
      <c r="EJ167" s="2">
        <f t="shared" si="510"/>
        <v>51.466693357306141</v>
      </c>
      <c r="EK167" s="2">
        <f t="shared" si="511"/>
        <v>48.191867433094188</v>
      </c>
      <c r="EL167" s="2">
        <f t="shared" si="512"/>
        <v>47.071964228211414</v>
      </c>
      <c r="EM167" s="2">
        <f t="shared" si="513"/>
        <v>48.417276807189097</v>
      </c>
      <c r="EN167" s="2">
        <f t="shared" si="514"/>
        <v>51.294662996742659</v>
      </c>
      <c r="EO167" s="2">
        <f t="shared" si="515"/>
        <v>52.992918084243819</v>
      </c>
      <c r="EQ167" s="2">
        <f t="shared" si="516"/>
        <v>43.191117380810695</v>
      </c>
      <c r="ER167" s="2">
        <f t="shared" si="517"/>
        <v>43.12121579449888</v>
      </c>
      <c r="ES167" s="2">
        <f t="shared" si="517"/>
        <v>42.846810147486636</v>
      </c>
      <c r="ET167" s="2">
        <f t="shared" si="517"/>
        <v>45.430166270385691</v>
      </c>
      <c r="EU167" s="2">
        <f t="shared" si="517"/>
        <v>48.29655837874023</v>
      </c>
      <c r="EV167" s="2">
        <f t="shared" si="517"/>
        <v>50.767836589473703</v>
      </c>
      <c r="EW167" s="2">
        <f t="shared" si="517"/>
        <v>50.824067702854549</v>
      </c>
      <c r="EX167" s="2">
        <f t="shared" si="517"/>
        <v>50.995335188405967</v>
      </c>
      <c r="EY167" s="2">
        <f t="shared" si="517"/>
        <v>51.986986678373626</v>
      </c>
      <c r="EZ167" s="2">
        <f t="shared" si="517"/>
        <v>51.756698280878759</v>
      </c>
      <c r="FA167" s="2">
        <f t="shared" si="517"/>
        <v>48.419560268881078</v>
      </c>
      <c r="FB167" s="2">
        <f t="shared" si="517"/>
        <v>46.824461183622617</v>
      </c>
      <c r="FC167" s="2">
        <f t="shared" si="517"/>
        <v>49.312470172823325</v>
      </c>
      <c r="FD167" s="2">
        <f t="shared" si="517"/>
        <v>51.29310562252968</v>
      </c>
      <c r="FE167" s="2">
        <f t="shared" si="517"/>
        <v>52.474341156823755</v>
      </c>
      <c r="FG167" s="2">
        <f t="shared" si="518"/>
        <v>0.99987249395191347</v>
      </c>
      <c r="FH167" s="2">
        <f t="shared" si="519"/>
        <v>0.99987608620627966</v>
      </c>
      <c r="FI167" s="2">
        <f t="shared" si="519"/>
        <v>0.9998472775155679</v>
      </c>
      <c r="FJ167" s="2">
        <f t="shared" si="519"/>
        <v>0.99985870899433915</v>
      </c>
      <c r="FK167" s="2">
        <f t="shared" si="519"/>
        <v>0.99985664337533031</v>
      </c>
      <c r="FL167" s="2">
        <f t="shared" si="519"/>
        <v>0.99984744393932035</v>
      </c>
      <c r="FM167" s="2">
        <f t="shared" si="519"/>
        <v>0.9998467409196653</v>
      </c>
      <c r="FN167" s="2">
        <f t="shared" si="519"/>
        <v>0.99984558003586799</v>
      </c>
      <c r="FO167" s="2">
        <f t="shared" si="519"/>
        <v>0.99985284150318476</v>
      </c>
      <c r="FP167" s="2">
        <f t="shared" si="519"/>
        <v>0.99985672262872449</v>
      </c>
      <c r="FQ167" s="2">
        <f t="shared" si="519"/>
        <v>0.99982808751304231</v>
      </c>
      <c r="FR167" s="2">
        <f t="shared" si="519"/>
        <v>0.99984079775698831</v>
      </c>
      <c r="FS167" s="2">
        <f t="shared" si="519"/>
        <v>0.99984355064248653</v>
      </c>
      <c r="FT167" s="2">
        <f t="shared" si="519"/>
        <v>0.99979591602467455</v>
      </c>
      <c r="FU167" s="2">
        <f t="shared" si="519"/>
        <v>0.99978186928134083</v>
      </c>
      <c r="FW167" s="2">
        <f t="shared" si="536"/>
        <v>0.14241203362787985</v>
      </c>
      <c r="FX167" s="2">
        <f t="shared" si="376"/>
        <v>0.20492820349711047</v>
      </c>
      <c r="FY167" s="2">
        <f t="shared" si="377"/>
        <v>0.1443915833896707</v>
      </c>
      <c r="FZ167" s="2">
        <f t="shared" si="378"/>
        <v>0.17777915872340291</v>
      </c>
      <c r="GA167" s="2">
        <f t="shared" si="379"/>
        <v>0.15200390494403185</v>
      </c>
      <c r="GB167" s="2">
        <f t="shared" si="380"/>
        <v>0.15357891615726368</v>
      </c>
      <c r="GC167" s="2">
        <f t="shared" si="381"/>
        <v>0.15153005849081386</v>
      </c>
      <c r="GD167" s="2">
        <f t="shared" si="382"/>
        <v>0.18531302710950429</v>
      </c>
      <c r="GE167" s="2">
        <f t="shared" si="383"/>
        <v>0.18449198870426187</v>
      </c>
      <c r="GF167" s="2">
        <f t="shared" si="384"/>
        <v>0.18954157403504979</v>
      </c>
      <c r="GG167" s="2">
        <f t="shared" si="385"/>
        <v>0.15385072933786018</v>
      </c>
      <c r="GH167" s="2">
        <f t="shared" si="386"/>
        <v>0.14152048411515661</v>
      </c>
      <c r="GI167" s="2">
        <f t="shared" si="387"/>
        <v>0.12693170187364816</v>
      </c>
      <c r="GJ167" s="2">
        <f t="shared" si="388"/>
        <v>0.10219487394706434</v>
      </c>
      <c r="GK167" s="2">
        <f t="shared" si="389"/>
        <v>0.10747580330045765</v>
      </c>
      <c r="GM167" s="86">
        <f t="shared" si="537"/>
        <v>3.7116795113917176E-141</v>
      </c>
      <c r="GN167" s="86">
        <f t="shared" si="390"/>
        <v>3.5478633965901911E-184</v>
      </c>
      <c r="GO167" s="86">
        <f t="shared" si="391"/>
        <v>4.5963759369782286E-233</v>
      </c>
      <c r="GP167" s="86">
        <f t="shared" si="392"/>
        <v>2.6428806941131772E-234</v>
      </c>
      <c r="GQ167" s="86">
        <f t="shared" si="393"/>
        <v>1.2871367877435456E-270</v>
      </c>
      <c r="GR167" s="86">
        <f t="shared" si="394"/>
        <v>0</v>
      </c>
      <c r="GS167" s="86">
        <f t="shared" si="395"/>
        <v>0</v>
      </c>
      <c r="GT167" s="86">
        <f t="shared" si="396"/>
        <v>7.7977557782845907E-219</v>
      </c>
      <c r="GU167" s="86">
        <f t="shared" si="397"/>
        <v>9.1943433047931404E-277</v>
      </c>
      <c r="GV167" s="86">
        <f t="shared" si="398"/>
        <v>1.1348241523011296E-279</v>
      </c>
      <c r="GW167" s="86">
        <f t="shared" si="399"/>
        <v>1.0773189731509423E-246</v>
      </c>
      <c r="GX167" s="86">
        <f t="shared" si="400"/>
        <v>1.2126564779103704E-208</v>
      </c>
      <c r="GY167" s="86">
        <f t="shared" si="401"/>
        <v>1.4125528051399869E-166</v>
      </c>
      <c r="GZ167" s="86">
        <f t="shared" si="402"/>
        <v>1.4884355260609226E-114</v>
      </c>
      <c r="HA167" s="86">
        <f t="shared" si="403"/>
        <v>1.8278982187511604E-187</v>
      </c>
      <c r="HC167" s="86">
        <f t="shared" si="538"/>
        <v>3.7235545190028151E-74</v>
      </c>
      <c r="HD167" s="86">
        <f t="shared" si="404"/>
        <v>4.057172890929921E-99</v>
      </c>
      <c r="HE167" s="86">
        <f t="shared" si="405"/>
        <v>1.6469445258767774E-117</v>
      </c>
      <c r="HF167" s="86">
        <f t="shared" si="406"/>
        <v>4.33812772414349E-132</v>
      </c>
      <c r="HG167" s="86">
        <f t="shared" si="407"/>
        <v>4.0693052531771844E-123</v>
      </c>
      <c r="HH167" s="86">
        <f t="shared" si="408"/>
        <v>1.9445267052162226E-197</v>
      </c>
      <c r="HI167" s="86">
        <f t="shared" si="409"/>
        <v>4.0390890941107526E-144</v>
      </c>
      <c r="HJ167" s="86">
        <f t="shared" si="410"/>
        <v>1.3915886101127985E-114</v>
      </c>
      <c r="HK167" s="86">
        <f t="shared" si="411"/>
        <v>8.3644611029737042E-154</v>
      </c>
      <c r="HL167" s="86">
        <f t="shared" si="412"/>
        <v>8.3448476799078191E-139</v>
      </c>
      <c r="HM167" s="86">
        <f t="shared" si="413"/>
        <v>2.0105511046917713E-102</v>
      </c>
      <c r="HN167" s="86">
        <f t="shared" si="414"/>
        <v>4.5444163210376068E-115</v>
      </c>
      <c r="HO167" s="86">
        <f t="shared" si="415"/>
        <v>1.3832872737025632E-88</v>
      </c>
      <c r="HP167" s="86">
        <f t="shared" si="416"/>
        <v>1.0594377662096527E-88</v>
      </c>
      <c r="HQ167" s="86">
        <f t="shared" si="417"/>
        <v>4.4413574142531732E-95</v>
      </c>
      <c r="HS167" s="86">
        <f t="shared" si="539"/>
        <v>5.7277562858018159E-4</v>
      </c>
      <c r="HT167" s="86">
        <f t="shared" si="418"/>
        <v>3.6836933730496636E-4</v>
      </c>
      <c r="HU167" s="86">
        <f t="shared" si="419"/>
        <v>5.4531875705284894E-4</v>
      </c>
      <c r="HV167" s="86">
        <f t="shared" si="420"/>
        <v>4.6173837891712068E-5</v>
      </c>
      <c r="HW167" s="86">
        <f t="shared" si="421"/>
        <v>1.0897736298436708E-4</v>
      </c>
      <c r="HX167" s="86">
        <f t="shared" si="422"/>
        <v>2.4902040578086401E-4</v>
      </c>
      <c r="HY167" s="86">
        <f t="shared" si="423"/>
        <v>2.5688991382661041E-4</v>
      </c>
      <c r="HZ167" s="86">
        <f t="shared" si="424"/>
        <v>2.4630546900405879E-5</v>
      </c>
      <c r="IA167" s="86">
        <f t="shared" si="425"/>
        <v>4.0116606709932375E-5</v>
      </c>
      <c r="IB167" s="86">
        <f t="shared" si="426"/>
        <v>9.3299180038769387E-6</v>
      </c>
      <c r="IC167" s="86">
        <f t="shared" si="427"/>
        <v>1.8212061718397133E-4</v>
      </c>
      <c r="ID167" s="86">
        <f t="shared" si="428"/>
        <v>9.393960076327576E-4</v>
      </c>
      <c r="IE167" s="86">
        <f t="shared" si="429"/>
        <v>4.3374103910654178E-3</v>
      </c>
      <c r="IF167" s="86">
        <f t="shared" si="430"/>
        <v>1.2564437016583729E-2</v>
      </c>
      <c r="IG167" s="86">
        <f t="shared" si="431"/>
        <v>3.2445302707989655E-2</v>
      </c>
      <c r="II167" s="86">
        <f t="shared" si="540"/>
        <v>1.2796241262708878E-7</v>
      </c>
      <c r="IJ167" s="86">
        <f t="shared" si="541"/>
        <v>5.9135281874189509E-4</v>
      </c>
      <c r="IK167" s="86">
        <f t="shared" si="542"/>
        <v>2.4476889559086822E-7</v>
      </c>
      <c r="IL167" s="86">
        <f t="shared" si="543"/>
        <v>5.2303940377703106E-6</v>
      </c>
      <c r="IM167" s="86">
        <f t="shared" si="544"/>
        <v>6.7699681050113858E-7</v>
      </c>
      <c r="IN167" s="86">
        <f t="shared" si="545"/>
        <v>5.7018207226103145E-7</v>
      </c>
      <c r="IO167" s="86">
        <f t="shared" si="546"/>
        <v>1.9746988597197302E-7</v>
      </c>
      <c r="IP167" s="86">
        <f t="shared" si="547"/>
        <v>5.4596417776359951E-6</v>
      </c>
      <c r="IQ167" s="86">
        <f t="shared" si="548"/>
        <v>1.2943431673828515E-5</v>
      </c>
      <c r="IR167" s="86">
        <f t="shared" si="549"/>
        <v>8.4091785189407496E-6</v>
      </c>
      <c r="IS167" s="86">
        <f t="shared" si="550"/>
        <v>1.8599010224263877E-7</v>
      </c>
      <c r="IT167" s="86">
        <f t="shared" si="551"/>
        <v>1.6884024367240596E-7</v>
      </c>
      <c r="IU167" s="86">
        <f t="shared" si="552"/>
        <v>5.972324679142811E-8</v>
      </c>
      <c r="IV167" s="86">
        <f t="shared" si="553"/>
        <v>7.9586633166543017E-6</v>
      </c>
      <c r="IW167" s="86">
        <f t="shared" si="554"/>
        <v>6.3038270203677607E-8</v>
      </c>
      <c r="IY167" s="86">
        <f t="shared" si="555"/>
        <v>5.7290359099280866E-4</v>
      </c>
      <c r="IZ167" s="86">
        <f t="shared" si="556"/>
        <v>9.5972215604686151E-4</v>
      </c>
      <c r="JA167" s="86">
        <f t="shared" si="557"/>
        <v>5.4556352594843985E-4</v>
      </c>
      <c r="JB167" s="86">
        <f t="shared" si="558"/>
        <v>5.1404231929482378E-5</v>
      </c>
      <c r="JC167" s="86">
        <f t="shared" si="559"/>
        <v>1.0965435979486822E-4</v>
      </c>
      <c r="JD167" s="86">
        <f t="shared" si="560"/>
        <v>2.4959058785312507E-4</v>
      </c>
      <c r="JE167" s="86">
        <f t="shared" si="561"/>
        <v>2.5708738371258241E-4</v>
      </c>
      <c r="JF167" s="86">
        <f t="shared" si="562"/>
        <v>3.0090188678041874E-5</v>
      </c>
      <c r="JG167" s="86">
        <f t="shared" si="563"/>
        <v>5.3060038383760888E-5</v>
      </c>
      <c r="JH167" s="86">
        <f t="shared" si="564"/>
        <v>1.7739096522817687E-5</v>
      </c>
      <c r="JI167" s="86">
        <f t="shared" si="565"/>
        <v>1.8230660728621396E-4</v>
      </c>
      <c r="JJ167" s="86">
        <f t="shared" si="566"/>
        <v>9.3956484787643003E-4</v>
      </c>
      <c r="JK167" s="86">
        <f t="shared" si="567"/>
        <v>4.3374701143122094E-3</v>
      </c>
      <c r="JL167" s="86">
        <f t="shared" si="568"/>
        <v>1.2572395679900383E-2</v>
      </c>
      <c r="JM167" s="86">
        <f t="shared" si="569"/>
        <v>3.2445365746259856E-2</v>
      </c>
    </row>
    <row r="168" spans="2:273" x14ac:dyDescent="0.25">
      <c r="B168" s="2">
        <v>141</v>
      </c>
      <c r="C168" s="37">
        <v>40.466999999999999</v>
      </c>
      <c r="D168" s="37">
        <v>43.274000000000001</v>
      </c>
      <c r="E168" s="37">
        <v>43.354999999999997</v>
      </c>
      <c r="F168" s="37">
        <v>42.21</v>
      </c>
      <c r="G168" s="37">
        <v>47.015999999999998</v>
      </c>
      <c r="H168" s="37">
        <v>50.515999999999998</v>
      </c>
      <c r="I168" s="37">
        <v>50.823</v>
      </c>
      <c r="J168" s="37">
        <v>49.71</v>
      </c>
      <c r="K168" s="37">
        <v>53.645000000000003</v>
      </c>
      <c r="L168" s="37">
        <v>52.274000000000001</v>
      </c>
      <c r="M168" s="37">
        <v>48.951999999999998</v>
      </c>
      <c r="N168" s="37">
        <v>45.694000000000003</v>
      </c>
      <c r="O168" s="37">
        <v>48.081000000000003</v>
      </c>
      <c r="P168" s="37">
        <v>49.354999999999997</v>
      </c>
      <c r="Q168" s="37">
        <v>49.677</v>
      </c>
      <c r="S168" s="4">
        <f t="shared" si="441"/>
        <v>42.479538986703538</v>
      </c>
      <c r="T168" s="4">
        <f t="shared" si="442"/>
        <v>42.87521656206156</v>
      </c>
      <c r="U168" s="4">
        <f t="shared" si="443"/>
        <v>42.389291520716675</v>
      </c>
      <c r="V168" s="4">
        <f t="shared" si="444"/>
        <v>44.260916865591078</v>
      </c>
      <c r="W168" s="4">
        <f t="shared" si="445"/>
        <v>48.142063644696812</v>
      </c>
      <c r="X168" s="4">
        <f t="shared" si="446"/>
        <v>50.333288373069564</v>
      </c>
      <c r="Y168" s="4">
        <f t="shared" si="447"/>
        <v>50.305885678878141</v>
      </c>
      <c r="Z168" s="4">
        <f t="shared" si="448"/>
        <v>50.477227409752565</v>
      </c>
      <c r="AA168" s="4">
        <f t="shared" si="449"/>
        <v>51.650462983095125</v>
      </c>
      <c r="AB168" s="4">
        <f t="shared" si="450"/>
        <v>51.419032819273653</v>
      </c>
      <c r="AC168" s="4">
        <f t="shared" si="451"/>
        <v>48.10830802651715</v>
      </c>
      <c r="AD168" s="4">
        <f t="shared" si="452"/>
        <v>46.918033222319416</v>
      </c>
      <c r="AE168" s="4">
        <f t="shared" si="453"/>
        <v>48.430721995542157</v>
      </c>
      <c r="AF168" s="4">
        <f t="shared" si="454"/>
        <v>51.223701608052949</v>
      </c>
      <c r="AG168" s="4">
        <f t="shared" si="455"/>
        <v>53.346918915441158</v>
      </c>
      <c r="AI168" s="4">
        <f t="shared" si="456"/>
        <v>-2.0125389867035395</v>
      </c>
      <c r="AJ168" s="4">
        <f t="shared" si="457"/>
        <v>0.39878343793844095</v>
      </c>
      <c r="AK168" s="4">
        <f t="shared" si="458"/>
        <v>0.96570847928332171</v>
      </c>
      <c r="AL168" s="4">
        <f t="shared" si="459"/>
        <v>-2.050916865591077</v>
      </c>
      <c r="AM168" s="4">
        <f t="shared" si="460"/>
        <v>-1.1260636446968135</v>
      </c>
      <c r="AN168" s="4">
        <f t="shared" si="461"/>
        <v>0.18271162693043408</v>
      </c>
      <c r="AO168" s="4">
        <f t="shared" si="462"/>
        <v>0.51711432112185918</v>
      </c>
      <c r="AP168" s="4">
        <f t="shared" si="463"/>
        <v>-0.76722740975256443</v>
      </c>
      <c r="AQ168" s="4">
        <f t="shared" si="464"/>
        <v>1.9945370169048786</v>
      </c>
      <c r="AR168" s="4">
        <f t="shared" si="465"/>
        <v>0.85496718072634792</v>
      </c>
      <c r="AS168" s="4">
        <f t="shared" si="466"/>
        <v>0.84369197348284786</v>
      </c>
      <c r="AT168" s="4">
        <f t="shared" si="467"/>
        <v>-1.224033222319413</v>
      </c>
      <c r="AU168" s="4">
        <f t="shared" si="468"/>
        <v>-0.34972199554215422</v>
      </c>
      <c r="AV168" s="4">
        <f t="shared" si="469"/>
        <v>-1.8687016080529517</v>
      </c>
      <c r="AW168" s="4">
        <f t="shared" si="469"/>
        <v>-3.6699189154411584</v>
      </c>
      <c r="AY168" s="2">
        <f t="shared" si="520"/>
        <v>42.479538986703538</v>
      </c>
      <c r="AZ168" s="2">
        <f t="shared" si="359"/>
        <v>42.847644134467131</v>
      </c>
      <c r="BA168" s="2">
        <f t="shared" si="360"/>
        <v>42.389254548671687</v>
      </c>
      <c r="BB168" s="2">
        <f t="shared" si="361"/>
        <v>44.26004370794805</v>
      </c>
      <c r="BC168" s="2">
        <f t="shared" si="362"/>
        <v>48.141938492145009</v>
      </c>
      <c r="BD168" s="2">
        <f t="shared" si="363"/>
        <v>50.333147363532873</v>
      </c>
      <c r="BE168" s="2">
        <f t="shared" si="364"/>
        <v>50.305832108094897</v>
      </c>
      <c r="BF168" s="2">
        <f t="shared" si="365"/>
        <v>50.475725728322239</v>
      </c>
      <c r="BG168" s="2">
        <f t="shared" si="366"/>
        <v>51.647354469015937</v>
      </c>
      <c r="BH168" s="2">
        <f t="shared" si="367"/>
        <v>51.416340518108129</v>
      </c>
      <c r="BI168" s="2">
        <f t="shared" si="368"/>
        <v>48.108210941103025</v>
      </c>
      <c r="BJ168" s="2">
        <f t="shared" si="369"/>
        <v>46.917883807433896</v>
      </c>
      <c r="BK168" s="2">
        <f t="shared" si="370"/>
        <v>48.429369746640234</v>
      </c>
      <c r="BL168" s="2">
        <f t="shared" si="371"/>
        <v>51.190004532925904</v>
      </c>
      <c r="BM168" s="2">
        <f t="shared" si="372"/>
        <v>52.866429446980014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>
        <f t="shared" si="521"/>
        <v>40.466999999999999</v>
      </c>
      <c r="CF168" s="2">
        <f t="shared" si="522"/>
        <v>43.274000000000001</v>
      </c>
      <c r="CG168" s="2">
        <f t="shared" si="523"/>
        <v>43.354999999999997</v>
      </c>
      <c r="CH168" s="2">
        <f t="shared" si="524"/>
        <v>42.21</v>
      </c>
      <c r="CI168" s="2">
        <f t="shared" si="525"/>
        <v>47.015999999999998</v>
      </c>
      <c r="CJ168" s="2">
        <f t="shared" si="526"/>
        <v>50.515999999999998</v>
      </c>
      <c r="CK168" s="2">
        <f t="shared" si="527"/>
        <v>50.823</v>
      </c>
      <c r="CL168" s="2">
        <f t="shared" si="528"/>
        <v>49.71</v>
      </c>
      <c r="CM168" s="2">
        <f t="shared" si="529"/>
        <v>53.645000000000003</v>
      </c>
      <c r="CN168" s="2">
        <f t="shared" si="530"/>
        <v>52.274000000000001</v>
      </c>
      <c r="CO168" s="2">
        <f t="shared" si="531"/>
        <v>48.951999999999998</v>
      </c>
      <c r="CP168" s="2">
        <f t="shared" si="532"/>
        <v>45.694000000000003</v>
      </c>
      <c r="CQ168" s="2">
        <f t="shared" si="533"/>
        <v>48.081000000000003</v>
      </c>
      <c r="CR168" s="2">
        <f t="shared" si="534"/>
        <v>49.354999999999997</v>
      </c>
      <c r="CS168" s="2" t="str">
        <f t="shared" si="535"/>
        <v/>
      </c>
      <c r="CU168" s="2">
        <f t="shared" si="485"/>
        <v>40.466999999999999</v>
      </c>
      <c r="CV168" s="2">
        <f t="shared" si="486"/>
        <v>43.274000000000001</v>
      </c>
      <c r="CW168" s="2">
        <f t="shared" si="487"/>
        <v>43.354999999999997</v>
      </c>
      <c r="CX168" s="2">
        <f t="shared" si="488"/>
        <v>42.21</v>
      </c>
      <c r="CY168" s="2">
        <f t="shared" si="489"/>
        <v>47.015999999999998</v>
      </c>
      <c r="CZ168" s="2">
        <f t="shared" si="490"/>
        <v>50.515999999999998</v>
      </c>
      <c r="DA168" s="2">
        <f t="shared" si="491"/>
        <v>50.823</v>
      </c>
      <c r="DB168" s="2">
        <f t="shared" si="492"/>
        <v>49.71</v>
      </c>
      <c r="DC168" s="2">
        <f t="shared" si="493"/>
        <v>53.645000000000003</v>
      </c>
      <c r="DD168" s="2">
        <f t="shared" si="494"/>
        <v>52.274000000000001</v>
      </c>
      <c r="DE168" s="2">
        <f t="shared" si="495"/>
        <v>48.951999999999998</v>
      </c>
      <c r="DF168" s="2">
        <f t="shared" si="496"/>
        <v>45.694000000000003</v>
      </c>
      <c r="DG168" s="2">
        <f t="shared" si="497"/>
        <v>48.081000000000003</v>
      </c>
      <c r="DH168" s="2">
        <f t="shared" si="498"/>
        <v>49.354999999999997</v>
      </c>
      <c r="DI168" s="2" t="str">
        <f t="shared" si="499"/>
        <v/>
      </c>
      <c r="DK168" s="2">
        <f t="shared" si="500"/>
        <v>77.497729276395745</v>
      </c>
      <c r="DL168" s="2">
        <f t="shared" si="501"/>
        <v>75.910797477243889</v>
      </c>
      <c r="DM168" s="2">
        <f t="shared" si="501"/>
        <v>74.464880668773489</v>
      </c>
      <c r="DN168" s="2">
        <f t="shared" si="501"/>
        <v>85.380479492600443</v>
      </c>
      <c r="DO168" s="2">
        <f t="shared" si="501"/>
        <v>83.552288583509522</v>
      </c>
      <c r="DP168" s="2">
        <f t="shared" si="501"/>
        <v>76.89797463738752</v>
      </c>
      <c r="DQ168" s="2">
        <f t="shared" si="501"/>
        <v>83.543073572938695</v>
      </c>
      <c r="DR168" s="2">
        <f t="shared" si="501"/>
        <v>81.928211949328798</v>
      </c>
      <c r="DS168" s="2">
        <f t="shared" si="501"/>
        <v>82.210780126849883</v>
      </c>
      <c r="DT168" s="2">
        <f t="shared" si="501"/>
        <v>84.776044701942027</v>
      </c>
      <c r="DU168" s="2">
        <f t="shared" si="501"/>
        <v>83.749380487804913</v>
      </c>
      <c r="DV168" s="2">
        <f t="shared" si="501"/>
        <v>82.118825324798109</v>
      </c>
      <c r="DW168" s="2">
        <f t="shared" si="501"/>
        <v>78.174093023255836</v>
      </c>
      <c r="DX168" s="2">
        <f t="shared" si="501"/>
        <v>82.519533848133833</v>
      </c>
      <c r="DY168" s="2">
        <f t="shared" si="501"/>
        <v>78.1874367201426</v>
      </c>
      <c r="EA168" s="2">
        <f t="shared" si="440"/>
        <v>42.368190738801928</v>
      </c>
      <c r="EB168" s="2">
        <f t="shared" si="502"/>
        <v>42.800722710426328</v>
      </c>
      <c r="EC168" s="2">
        <f t="shared" si="503"/>
        <v>42.32481760891821</v>
      </c>
      <c r="ED168" s="2">
        <f t="shared" si="504"/>
        <v>44.01548227231023</v>
      </c>
      <c r="EE168" s="2">
        <f t="shared" si="505"/>
        <v>48.133849956684969</v>
      </c>
      <c r="EF168" s="2">
        <f t="shared" si="506"/>
        <v>50.265713428146</v>
      </c>
      <c r="EG168" s="2">
        <f t="shared" si="507"/>
        <v>50.223761330233714</v>
      </c>
      <c r="EH168" s="2">
        <f t="shared" si="508"/>
        <v>50.369156984776446</v>
      </c>
      <c r="EI168" s="2">
        <f t="shared" si="509"/>
        <v>51.583937499693704</v>
      </c>
      <c r="EJ168" s="2">
        <f t="shared" si="510"/>
        <v>51.350744034676936</v>
      </c>
      <c r="EK168" s="2">
        <f t="shared" si="511"/>
        <v>48.063318614240067</v>
      </c>
      <c r="EL168" s="2">
        <f t="shared" si="512"/>
        <v>46.951985509275474</v>
      </c>
      <c r="EM168" s="2">
        <f t="shared" si="513"/>
        <v>48.297033989692068</v>
      </c>
      <c r="EN168" s="2">
        <f t="shared" si="514"/>
        <v>51.184549443292852</v>
      </c>
      <c r="EO168" s="2">
        <f t="shared" si="515"/>
        <v>52.923737034355405</v>
      </c>
      <c r="EQ168" s="2">
        <f t="shared" si="516"/>
        <v>43.064544747226591</v>
      </c>
      <c r="ER168" s="2">
        <f t="shared" si="517"/>
        <v>42.99668814750185</v>
      </c>
      <c r="ES168" s="2">
        <f t="shared" si="517"/>
        <v>42.708816448379679</v>
      </c>
      <c r="ET168" s="2">
        <f t="shared" si="517"/>
        <v>45.263792717226366</v>
      </c>
      <c r="EU168" s="2">
        <f t="shared" si="517"/>
        <v>48.154900544882771</v>
      </c>
      <c r="EV168" s="2">
        <f t="shared" si="517"/>
        <v>50.649765047953238</v>
      </c>
      <c r="EW168" s="2">
        <f t="shared" si="517"/>
        <v>50.696500180925973</v>
      </c>
      <c r="EX168" s="2">
        <f t="shared" si="517"/>
        <v>50.880742760443546</v>
      </c>
      <c r="EY168" s="2">
        <f t="shared" si="517"/>
        <v>51.882329291650251</v>
      </c>
      <c r="EZ168" s="2">
        <f t="shared" si="517"/>
        <v>51.650743713077112</v>
      </c>
      <c r="FA168" s="2">
        <f t="shared" si="517"/>
        <v>48.299725776521946</v>
      </c>
      <c r="FB168" s="2">
        <f t="shared" si="517"/>
        <v>46.695865987841572</v>
      </c>
      <c r="FC168" s="2">
        <f t="shared" si="517"/>
        <v>49.228512220710286</v>
      </c>
      <c r="FD168" s="2">
        <f t="shared" si="517"/>
        <v>51.181149173415974</v>
      </c>
      <c r="FE168" s="2">
        <f t="shared" si="517"/>
        <v>52.389306287686296</v>
      </c>
      <c r="FG168" s="2">
        <f t="shared" si="518"/>
        <v>0.99988371179740687</v>
      </c>
      <c r="FH168" s="2">
        <f t="shared" si="519"/>
        <v>0.99988698804480403</v>
      </c>
      <c r="FI168" s="2">
        <f t="shared" si="519"/>
        <v>0.99986071356706419</v>
      </c>
      <c r="FJ168" s="2">
        <f t="shared" si="519"/>
        <v>0.99987113946932971</v>
      </c>
      <c r="FK168" s="2">
        <f t="shared" si="519"/>
        <v>0.99986925555521977</v>
      </c>
      <c r="FL168" s="2">
        <f t="shared" si="519"/>
        <v>0.99986086535140739</v>
      </c>
      <c r="FM168" s="2">
        <f t="shared" si="519"/>
        <v>0.99986022417260878</v>
      </c>
      <c r="FN168" s="2">
        <f t="shared" si="519"/>
        <v>0.99985916540533915</v>
      </c>
      <c r="FO168" s="2">
        <f t="shared" si="519"/>
        <v>0.99986578811797844</v>
      </c>
      <c r="FP168" s="2">
        <f t="shared" si="519"/>
        <v>0.99986932783699722</v>
      </c>
      <c r="FQ168" s="2">
        <f t="shared" si="519"/>
        <v>0.99984321157682399</v>
      </c>
      <c r="FR168" s="2">
        <f t="shared" si="519"/>
        <v>0.99985480379480474</v>
      </c>
      <c r="FS168" s="2">
        <f t="shared" si="519"/>
        <v>0.99985731452595095</v>
      </c>
      <c r="FT168" s="2">
        <f t="shared" si="519"/>
        <v>0.99981386985999243</v>
      </c>
      <c r="FU168" s="2">
        <f t="shared" si="519"/>
        <v>0.99980105860187651</v>
      </c>
      <c r="FW168" s="2">
        <f t="shared" si="536"/>
        <v>0.15403529772134836</v>
      </c>
      <c r="FX168" s="2">
        <f t="shared" si="376"/>
        <v>0.22034288494497142</v>
      </c>
      <c r="FY168" s="2">
        <f t="shared" si="377"/>
        <v>0.15614699539098767</v>
      </c>
      <c r="FZ168" s="2">
        <f t="shared" si="378"/>
        <v>0.1916439304975161</v>
      </c>
      <c r="GA168" s="2">
        <f t="shared" si="379"/>
        <v>0.1642600831056007</v>
      </c>
      <c r="GB168" s="2">
        <f t="shared" si="380"/>
        <v>0.16593723810951208</v>
      </c>
      <c r="GC168" s="2">
        <f t="shared" si="381"/>
        <v>0.16375540810956127</v>
      </c>
      <c r="GD168" s="2">
        <f t="shared" si="382"/>
        <v>0.19962270588703798</v>
      </c>
      <c r="GE168" s="2">
        <f t="shared" si="383"/>
        <v>0.19875373496029305</v>
      </c>
      <c r="GF168" s="2">
        <f t="shared" si="384"/>
        <v>0.20409597577072749</v>
      </c>
      <c r="GG168" s="2">
        <f t="shared" si="385"/>
        <v>0.16622662830148599</v>
      </c>
      <c r="GH168" s="2">
        <f t="shared" si="386"/>
        <v>0.15308397154576966</v>
      </c>
      <c r="GI168" s="2">
        <f t="shared" si="387"/>
        <v>0.13749407162932303</v>
      </c>
      <c r="GJ168" s="2">
        <f t="shared" si="388"/>
        <v>0.1109604281449353</v>
      </c>
      <c r="GK168" s="2">
        <f t="shared" si="389"/>
        <v>0.11663547335394832</v>
      </c>
      <c r="GM168" s="86">
        <f t="shared" si="537"/>
        <v>7.2910043199259379E-145</v>
      </c>
      <c r="GN168" s="86">
        <f t="shared" si="390"/>
        <v>4.626800209123405E-189</v>
      </c>
      <c r="GO168" s="86">
        <f t="shared" si="391"/>
        <v>3.2723064342160065E-239</v>
      </c>
      <c r="GP168" s="86">
        <f t="shared" si="392"/>
        <v>1.9600487267696456E-240</v>
      </c>
      <c r="GQ168" s="86">
        <f t="shared" si="393"/>
        <v>1.1294069023808065E-277</v>
      </c>
      <c r="GR168" s="86">
        <f t="shared" si="394"/>
        <v>0</v>
      </c>
      <c r="GS168" s="86">
        <f t="shared" si="395"/>
        <v>0</v>
      </c>
      <c r="GT168" s="86">
        <f t="shared" si="396"/>
        <v>1.4226417577660892E-224</v>
      </c>
      <c r="GU168" s="86">
        <f t="shared" si="397"/>
        <v>5.0606651093222007E-284</v>
      </c>
      <c r="GV168" s="86">
        <f t="shared" si="398"/>
        <v>5.9577066686937753E-287</v>
      </c>
      <c r="GW168" s="86">
        <f t="shared" si="399"/>
        <v>3.199068297095424E-253</v>
      </c>
      <c r="GX168" s="86">
        <f t="shared" si="400"/>
        <v>3.8122862993077271E-214</v>
      </c>
      <c r="GY168" s="86">
        <f t="shared" si="401"/>
        <v>5.5635760248025938E-171</v>
      </c>
      <c r="GZ168" s="86">
        <f t="shared" si="402"/>
        <v>1.4883611710583321E-117</v>
      </c>
      <c r="HA168" s="86">
        <f t="shared" si="403"/>
        <v>2.2534182053562236E-192</v>
      </c>
      <c r="HC168" s="86">
        <f t="shared" si="538"/>
        <v>5.6071118779833127E-77</v>
      </c>
      <c r="HD168" s="86">
        <f t="shared" si="404"/>
        <v>5.3498419999728602E-103</v>
      </c>
      <c r="HE168" s="86">
        <f t="shared" si="405"/>
        <v>4.3815466929999725E-122</v>
      </c>
      <c r="HF168" s="86">
        <f t="shared" si="406"/>
        <v>4.4151682226384545E-137</v>
      </c>
      <c r="HG168" s="86">
        <f t="shared" si="407"/>
        <v>8.5359619982355024E-128</v>
      </c>
      <c r="HH168" s="86">
        <f t="shared" si="408"/>
        <v>4.5451624209596484E-205</v>
      </c>
      <c r="HI168" s="86">
        <f t="shared" si="409"/>
        <v>1.1152203308797974E-149</v>
      </c>
      <c r="HJ168" s="86">
        <f t="shared" si="410"/>
        <v>5.8984499347553023E-119</v>
      </c>
      <c r="HK168" s="86">
        <f t="shared" si="411"/>
        <v>1.2708706171327766E-159</v>
      </c>
      <c r="HL168" s="86">
        <f t="shared" si="412"/>
        <v>5.4498208616951925E-144</v>
      </c>
      <c r="HM168" s="86">
        <f t="shared" si="413"/>
        <v>2.3829159555752259E-106</v>
      </c>
      <c r="HN168" s="86">
        <f t="shared" si="414"/>
        <v>1.544906664567841E-119</v>
      </c>
      <c r="HO168" s="86">
        <f t="shared" si="415"/>
        <v>4.3425269744710877E-92</v>
      </c>
      <c r="HP168" s="86">
        <f t="shared" si="416"/>
        <v>3.1727231086958899E-92</v>
      </c>
      <c r="HQ168" s="86">
        <f t="shared" si="417"/>
        <v>8.6455717405064366E-99</v>
      </c>
      <c r="HS168" s="86">
        <f t="shared" si="539"/>
        <v>1.8640386338749721E-4</v>
      </c>
      <c r="HT168" s="86">
        <f t="shared" si="418"/>
        <v>1.3682102814474231E-4</v>
      </c>
      <c r="HU168" s="86">
        <f t="shared" si="419"/>
        <v>1.7969629265660622E-4</v>
      </c>
      <c r="HV168" s="86">
        <f t="shared" si="420"/>
        <v>1.240394011282863E-5</v>
      </c>
      <c r="HW168" s="86">
        <f t="shared" si="421"/>
        <v>3.2191358498501044E-5</v>
      </c>
      <c r="HX168" s="86">
        <f t="shared" si="422"/>
        <v>7.6581293705005484E-5</v>
      </c>
      <c r="HY168" s="86">
        <f t="shared" si="423"/>
        <v>7.628316945643295E-5</v>
      </c>
      <c r="HZ168" s="86">
        <f t="shared" si="424"/>
        <v>6.0713176745233115E-6</v>
      </c>
      <c r="IA168" s="86">
        <f t="shared" si="425"/>
        <v>1.087573613128537E-5</v>
      </c>
      <c r="IB168" s="86">
        <f t="shared" si="426"/>
        <v>2.1642200909218143E-6</v>
      </c>
      <c r="IC168" s="86">
        <f t="shared" si="427"/>
        <v>5.1885701011019363E-5</v>
      </c>
      <c r="ID168" s="86">
        <f t="shared" si="428"/>
        <v>3.2256024014426662E-4</v>
      </c>
      <c r="IE168" s="86">
        <f t="shared" si="429"/>
        <v>1.7438828568940269E-3</v>
      </c>
      <c r="IF168" s="86">
        <f t="shared" si="430"/>
        <v>5.3856417030086895E-3</v>
      </c>
      <c r="IG168" s="86">
        <f t="shared" si="431"/>
        <v>1.4926188405792034E-2</v>
      </c>
      <c r="II168" s="86">
        <f t="shared" si="540"/>
        <v>5.4207239168304237E-7</v>
      </c>
      <c r="IJ168" s="86">
        <f t="shared" si="541"/>
        <v>1.362501042216786E-3</v>
      </c>
      <c r="IK168" s="86">
        <f t="shared" si="542"/>
        <v>9.8570281141914268E-7</v>
      </c>
      <c r="IL168" s="86">
        <f t="shared" si="543"/>
        <v>1.8574080589702109E-5</v>
      </c>
      <c r="IM168" s="86">
        <f t="shared" si="544"/>
        <v>2.5804186736727946E-6</v>
      </c>
      <c r="IN168" s="86">
        <f t="shared" si="545"/>
        <v>2.2321364612686528E-6</v>
      </c>
      <c r="IO168" s="86">
        <f t="shared" si="546"/>
        <v>8.4970951581230607E-7</v>
      </c>
      <c r="IP168" s="86">
        <f t="shared" si="547"/>
        <v>2.0122077084329874E-5</v>
      </c>
      <c r="IQ168" s="86">
        <f t="shared" si="548"/>
        <v>4.2986368466690656E-5</v>
      </c>
      <c r="IR168" s="86">
        <f t="shared" si="549"/>
        <v>3.017500972731967E-5</v>
      </c>
      <c r="IS168" s="86">
        <f t="shared" si="550"/>
        <v>8.1734371123047952E-7</v>
      </c>
      <c r="IT168" s="86">
        <f t="shared" si="551"/>
        <v>6.9238668383921442E-7</v>
      </c>
      <c r="IU168" s="86">
        <f t="shared" si="552"/>
        <v>2.4593176233937277E-7</v>
      </c>
      <c r="IV168" s="86">
        <f t="shared" si="553"/>
        <v>1.8943149401036845E-5</v>
      </c>
      <c r="IW168" s="86">
        <f t="shared" si="554"/>
        <v>2.2657039211838941E-7</v>
      </c>
      <c r="IY168" s="86">
        <f t="shared" si="555"/>
        <v>1.8694593577918024E-4</v>
      </c>
      <c r="IZ168" s="86">
        <f t="shared" si="556"/>
        <v>1.4993220703615282E-3</v>
      </c>
      <c r="JA168" s="86">
        <f t="shared" si="557"/>
        <v>1.8068199546802537E-4</v>
      </c>
      <c r="JB168" s="86">
        <f t="shared" si="558"/>
        <v>3.0978020702530741E-5</v>
      </c>
      <c r="JC168" s="86">
        <f t="shared" si="559"/>
        <v>3.4771777172173841E-5</v>
      </c>
      <c r="JD168" s="86">
        <f t="shared" si="560"/>
        <v>7.8813430166274135E-5</v>
      </c>
      <c r="JE168" s="86">
        <f t="shared" si="561"/>
        <v>7.7132878972245255E-5</v>
      </c>
      <c r="JF168" s="86">
        <f t="shared" si="562"/>
        <v>2.6193394758853185E-5</v>
      </c>
      <c r="JG168" s="86">
        <f t="shared" si="563"/>
        <v>5.3862104597976026E-5</v>
      </c>
      <c r="JH168" s="86">
        <f t="shared" si="564"/>
        <v>3.233922981824148E-5</v>
      </c>
      <c r="JI168" s="86">
        <f t="shared" si="565"/>
        <v>5.2703044722249843E-5</v>
      </c>
      <c r="JJ168" s="86">
        <f t="shared" si="566"/>
        <v>3.2325262682810581E-4</v>
      </c>
      <c r="JK168" s="86">
        <f t="shared" si="567"/>
        <v>1.7441287886563663E-3</v>
      </c>
      <c r="JL168" s="86">
        <f t="shared" si="568"/>
        <v>5.4045848524097266E-3</v>
      </c>
      <c r="JM168" s="86">
        <f t="shared" si="569"/>
        <v>1.4926414976184152E-2</v>
      </c>
    </row>
    <row r="169" spans="2:273" x14ac:dyDescent="0.25">
      <c r="B169" s="2">
        <v>142</v>
      </c>
      <c r="C169" s="37">
        <v>43.732999999999997</v>
      </c>
      <c r="D169" s="37">
        <v>43.371000000000002</v>
      </c>
      <c r="E169" s="37">
        <v>42.161000000000001</v>
      </c>
      <c r="F169" s="37">
        <v>44.161000000000001</v>
      </c>
      <c r="G169" s="37">
        <v>47.71</v>
      </c>
      <c r="H169" s="37">
        <v>48.935000000000002</v>
      </c>
      <c r="I169" s="37">
        <v>50.097000000000001</v>
      </c>
      <c r="J169" s="37">
        <v>52.628999999999998</v>
      </c>
      <c r="K169" s="37">
        <v>51.435000000000002</v>
      </c>
      <c r="L169" s="37">
        <v>52.128999999999998</v>
      </c>
      <c r="M169" s="37">
        <v>49.258000000000003</v>
      </c>
      <c r="N169" s="37">
        <v>47.161000000000001</v>
      </c>
      <c r="O169" s="37">
        <v>47.113</v>
      </c>
      <c r="P169" s="37">
        <v>48.694000000000003</v>
      </c>
      <c r="Q169" s="37">
        <v>47.984000000000002</v>
      </c>
      <c r="S169" s="4">
        <f t="shared" si="441"/>
        <v>42.339145088562667</v>
      </c>
      <c r="T169" s="4">
        <f t="shared" si="442"/>
        <v>42.777552985942997</v>
      </c>
      <c r="U169" s="4">
        <f t="shared" si="443"/>
        <v>42.243868270837325</v>
      </c>
      <c r="V169" s="4">
        <f t="shared" si="444"/>
        <v>44.079813350104473</v>
      </c>
      <c r="W169" s="4">
        <f t="shared" si="445"/>
        <v>47.998798664407893</v>
      </c>
      <c r="X169" s="4">
        <f t="shared" si="446"/>
        <v>50.208845366596059</v>
      </c>
      <c r="Y169" s="4">
        <f t="shared" si="447"/>
        <v>50.17051093540438</v>
      </c>
      <c r="Z169" s="4">
        <f t="shared" si="448"/>
        <v>50.359061684934503</v>
      </c>
      <c r="AA169" s="4">
        <f t="shared" si="449"/>
        <v>51.548263884736578</v>
      </c>
      <c r="AB169" s="4">
        <f t="shared" si="450"/>
        <v>51.315241084669275</v>
      </c>
      <c r="AC169" s="4">
        <f t="shared" si="451"/>
        <v>47.984241260981726</v>
      </c>
      <c r="AD169" s="4">
        <f t="shared" si="452"/>
        <v>46.793181573374895</v>
      </c>
      <c r="AE169" s="4">
        <f t="shared" si="453"/>
        <v>48.325093730525566</v>
      </c>
      <c r="AF169" s="4">
        <f t="shared" si="454"/>
        <v>51.094684649317216</v>
      </c>
      <c r="AG169" s="4">
        <f t="shared" si="455"/>
        <v>52.952807324914772</v>
      </c>
      <c r="AI169" s="4">
        <f t="shared" si="456"/>
        <v>1.3938549114373302</v>
      </c>
      <c r="AJ169" s="4">
        <f t="shared" si="457"/>
        <v>0.59344701405700562</v>
      </c>
      <c r="AK169" s="4">
        <f t="shared" si="458"/>
        <v>-8.2868270837323621E-2</v>
      </c>
      <c r="AL169" s="4">
        <f t="shared" si="459"/>
        <v>8.1186649895528262E-2</v>
      </c>
      <c r="AM169" s="4">
        <f t="shared" si="460"/>
        <v>-0.28879866440789215</v>
      </c>
      <c r="AN169" s="4">
        <f t="shared" si="461"/>
        <v>-1.2738453665960563</v>
      </c>
      <c r="AO169" s="4">
        <f t="shared" si="462"/>
        <v>-7.3510935404378586E-2</v>
      </c>
      <c r="AP169" s="4">
        <f t="shared" si="463"/>
        <v>2.2699383150654953</v>
      </c>
      <c r="AQ169" s="4">
        <f t="shared" si="464"/>
        <v>-0.11326388473657545</v>
      </c>
      <c r="AR169" s="4">
        <f t="shared" si="465"/>
        <v>0.8137589153307232</v>
      </c>
      <c r="AS169" s="4">
        <f t="shared" si="466"/>
        <v>1.2737587390182767</v>
      </c>
      <c r="AT169" s="4">
        <f t="shared" si="467"/>
        <v>0.36781842662510655</v>
      </c>
      <c r="AU169" s="4">
        <f t="shared" si="468"/>
        <v>-1.2120937305255666</v>
      </c>
      <c r="AV169" s="4">
        <f t="shared" si="469"/>
        <v>-2.4006846493172134</v>
      </c>
      <c r="AW169" s="4">
        <f t="shared" si="469"/>
        <v>-4.9688073249147706</v>
      </c>
      <c r="AY169" s="2">
        <f t="shared" si="520"/>
        <v>42.339145088562667</v>
      </c>
      <c r="AZ169" s="2">
        <f t="shared" si="359"/>
        <v>42.721015218561689</v>
      </c>
      <c r="BA169" s="2">
        <f t="shared" si="360"/>
        <v>42.243765033196055</v>
      </c>
      <c r="BB169" s="2">
        <f t="shared" si="361"/>
        <v>44.077096467536116</v>
      </c>
      <c r="BC169" s="2">
        <f t="shared" si="362"/>
        <v>47.998379331063489</v>
      </c>
      <c r="BD169" s="2">
        <f t="shared" si="363"/>
        <v>50.208371873590018</v>
      </c>
      <c r="BE169" s="2">
        <f t="shared" si="364"/>
        <v>50.170325179267174</v>
      </c>
      <c r="BF169" s="2">
        <f t="shared" si="365"/>
        <v>50.354245049826268</v>
      </c>
      <c r="BG169" s="2">
        <f t="shared" si="366"/>
        <v>51.539212089300385</v>
      </c>
      <c r="BH169" s="2">
        <f t="shared" si="367"/>
        <v>51.306839364245647</v>
      </c>
      <c r="BI169" s="2">
        <f t="shared" si="368"/>
        <v>47.983881406979208</v>
      </c>
      <c r="BJ169" s="2">
        <f t="shared" si="369"/>
        <v>46.792907296534565</v>
      </c>
      <c r="BK169" s="2">
        <f t="shared" si="370"/>
        <v>48.32469684145191</v>
      </c>
      <c r="BL169" s="2">
        <f t="shared" si="371"/>
        <v>51.079169384664915</v>
      </c>
      <c r="BM169" s="2">
        <f t="shared" si="372"/>
        <v>52.789587205176552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>
        <f t="shared" si="521"/>
        <v>43.732999999999997</v>
      </c>
      <c r="CF169" s="2">
        <f t="shared" si="522"/>
        <v>43.371000000000002</v>
      </c>
      <c r="CG169" s="2">
        <f t="shared" si="523"/>
        <v>42.161000000000001</v>
      </c>
      <c r="CH169" s="2">
        <f t="shared" si="524"/>
        <v>44.161000000000001</v>
      </c>
      <c r="CI169" s="2">
        <f t="shared" si="525"/>
        <v>47.71</v>
      </c>
      <c r="CJ169" s="2">
        <f t="shared" si="526"/>
        <v>48.935000000000002</v>
      </c>
      <c r="CK169" s="2">
        <f t="shared" si="527"/>
        <v>50.097000000000001</v>
      </c>
      <c r="CL169" s="2">
        <f t="shared" si="528"/>
        <v>52.628999999999998</v>
      </c>
      <c r="CM169" s="2">
        <f t="shared" si="529"/>
        <v>51.435000000000002</v>
      </c>
      <c r="CN169" s="2">
        <f t="shared" si="530"/>
        <v>52.128999999999998</v>
      </c>
      <c r="CO169" s="2">
        <f t="shared" si="531"/>
        <v>49.258000000000003</v>
      </c>
      <c r="CP169" s="2">
        <f t="shared" si="532"/>
        <v>47.161000000000001</v>
      </c>
      <c r="CQ169" s="2">
        <f t="shared" si="533"/>
        <v>47.113</v>
      </c>
      <c r="CR169" s="2">
        <f t="shared" si="534"/>
        <v>48.694000000000003</v>
      </c>
      <c r="CS169" s="2">
        <f t="shared" si="535"/>
        <v>47.984000000000002</v>
      </c>
      <c r="CU169" s="2">
        <f t="shared" si="485"/>
        <v>43.732999999999997</v>
      </c>
      <c r="CV169" s="2">
        <f t="shared" si="486"/>
        <v>43.371000000000002</v>
      </c>
      <c r="CW169" s="2">
        <f t="shared" si="487"/>
        <v>42.161000000000001</v>
      </c>
      <c r="CX169" s="2">
        <f t="shared" si="488"/>
        <v>44.161000000000001</v>
      </c>
      <c r="CY169" s="2">
        <f t="shared" si="489"/>
        <v>47.71</v>
      </c>
      <c r="CZ169" s="2">
        <f t="shared" si="490"/>
        <v>48.935000000000002</v>
      </c>
      <c r="DA169" s="2">
        <f t="shared" si="491"/>
        <v>50.097000000000001</v>
      </c>
      <c r="DB169" s="2">
        <f t="shared" si="492"/>
        <v>52.628999999999998</v>
      </c>
      <c r="DC169" s="2">
        <f t="shared" si="493"/>
        <v>51.435000000000002</v>
      </c>
      <c r="DD169" s="2">
        <f t="shared" si="494"/>
        <v>52.128999999999998</v>
      </c>
      <c r="DE169" s="2">
        <f t="shared" si="495"/>
        <v>49.258000000000003</v>
      </c>
      <c r="DF169" s="2">
        <f t="shared" si="496"/>
        <v>47.161000000000001</v>
      </c>
      <c r="DG169" s="2">
        <f t="shared" si="497"/>
        <v>47.113</v>
      </c>
      <c r="DH169" s="2">
        <f t="shared" si="498"/>
        <v>48.694000000000003</v>
      </c>
      <c r="DI169" s="2">
        <f t="shared" si="499"/>
        <v>47.984000000000002</v>
      </c>
      <c r="DK169" s="2">
        <f t="shared" si="500"/>
        <v>77.657098695405551</v>
      </c>
      <c r="DL169" s="2">
        <f t="shared" si="501"/>
        <v>76.038027766523527</v>
      </c>
      <c r="DM169" s="2">
        <f t="shared" si="501"/>
        <v>74.578437025632738</v>
      </c>
      <c r="DN169" s="2">
        <f t="shared" si="501"/>
        <v>85.538655813953511</v>
      </c>
      <c r="DO169" s="2">
        <f t="shared" si="501"/>
        <v>83.691578677136832</v>
      </c>
      <c r="DP169" s="2">
        <f t="shared" si="501"/>
        <v>76.962096183453482</v>
      </c>
      <c r="DQ169" s="2">
        <f t="shared" si="501"/>
        <v>83.666916349541935</v>
      </c>
      <c r="DR169" s="2">
        <f t="shared" si="501"/>
        <v>82.035853469464939</v>
      </c>
      <c r="DS169" s="2">
        <f t="shared" si="501"/>
        <v>82.309883418906665</v>
      </c>
      <c r="DT169" s="2">
        <f t="shared" si="501"/>
        <v>84.896154984739212</v>
      </c>
      <c r="DU169" s="2">
        <f t="shared" si="501"/>
        <v>83.880175609756137</v>
      </c>
      <c r="DV169" s="2">
        <f t="shared" si="501"/>
        <v>82.253208437998012</v>
      </c>
      <c r="DW169" s="2">
        <f t="shared" si="501"/>
        <v>78.272860465116295</v>
      </c>
      <c r="DX169" s="2">
        <f t="shared" si="501"/>
        <v>82.676663449163442</v>
      </c>
      <c r="DY169" s="2">
        <f t="shared" si="501"/>
        <v>78.334351158645276</v>
      </c>
      <c r="EA169" s="2">
        <f t="shared" si="440"/>
        <v>42.215080293149349</v>
      </c>
      <c r="EB169" s="2">
        <f t="shared" si="502"/>
        <v>42.669673113680325</v>
      </c>
      <c r="EC169" s="2">
        <f t="shared" si="503"/>
        <v>42.17245551131839</v>
      </c>
      <c r="ED169" s="2">
        <f t="shared" si="504"/>
        <v>43.805682462443215</v>
      </c>
      <c r="EE169" s="2">
        <f t="shared" si="505"/>
        <v>47.990001617095018</v>
      </c>
      <c r="EF169" s="2">
        <f t="shared" si="506"/>
        <v>50.13369389501824</v>
      </c>
      <c r="EG169" s="2">
        <f t="shared" si="507"/>
        <v>50.079537172540157</v>
      </c>
      <c r="EH169" s="2">
        <f t="shared" si="508"/>
        <v>50.236398440255307</v>
      </c>
      <c r="EI169" s="2">
        <f t="shared" si="509"/>
        <v>51.469552216717375</v>
      </c>
      <c r="EJ169" s="2">
        <f t="shared" si="510"/>
        <v>51.23479471204773</v>
      </c>
      <c r="EK169" s="2">
        <f t="shared" si="511"/>
        <v>47.934769795385947</v>
      </c>
      <c r="EL169" s="2">
        <f t="shared" si="512"/>
        <v>46.832006790339527</v>
      </c>
      <c r="EM169" s="2">
        <f t="shared" si="513"/>
        <v>48.176791172195038</v>
      </c>
      <c r="EN169" s="2">
        <f t="shared" si="514"/>
        <v>51.074435889843045</v>
      </c>
      <c r="EO169" s="2">
        <f t="shared" si="515"/>
        <v>52.854555984466998</v>
      </c>
      <c r="EQ169" s="2">
        <f t="shared" si="516"/>
        <v>42.937972113642488</v>
      </c>
      <c r="ER169" s="2">
        <f t="shared" si="517"/>
        <v>42.872160500504819</v>
      </c>
      <c r="ES169" s="2">
        <f t="shared" si="517"/>
        <v>42.570822749272736</v>
      </c>
      <c r="ET169" s="2">
        <f t="shared" si="517"/>
        <v>45.097419164067048</v>
      </c>
      <c r="EU169" s="2">
        <f t="shared" si="517"/>
        <v>48.013242711025313</v>
      </c>
      <c r="EV169" s="2">
        <f t="shared" si="517"/>
        <v>50.531693506432774</v>
      </c>
      <c r="EW169" s="2">
        <f t="shared" si="517"/>
        <v>50.568932658997397</v>
      </c>
      <c r="EX169" s="2">
        <f t="shared" si="517"/>
        <v>50.766150332481118</v>
      </c>
      <c r="EY169" s="2">
        <f t="shared" si="517"/>
        <v>51.777671904926883</v>
      </c>
      <c r="EZ169" s="2">
        <f t="shared" si="517"/>
        <v>51.544789145275473</v>
      </c>
      <c r="FA169" s="2">
        <f t="shared" si="517"/>
        <v>48.179891284162807</v>
      </c>
      <c r="FB169" s="2">
        <f t="shared" si="517"/>
        <v>46.567270792060526</v>
      </c>
      <c r="FC169" s="2">
        <f t="shared" si="517"/>
        <v>49.14455426859724</v>
      </c>
      <c r="FD169" s="2">
        <f t="shared" si="517"/>
        <v>51.069192724302269</v>
      </c>
      <c r="FE169" s="2">
        <f t="shared" si="517"/>
        <v>52.304271418548829</v>
      </c>
      <c r="FG169" s="2">
        <f t="shared" si="518"/>
        <v>0.99989394281355803</v>
      </c>
      <c r="FH169" s="2">
        <f t="shared" si="519"/>
        <v>0.99989693084698261</v>
      </c>
      <c r="FI169" s="2">
        <f t="shared" si="519"/>
        <v>0.99987296770651812</v>
      </c>
      <c r="FJ169" s="2">
        <f t="shared" si="519"/>
        <v>0.999882476466743</v>
      </c>
      <c r="FK169" s="2">
        <f t="shared" si="519"/>
        <v>0.99988075827740686</v>
      </c>
      <c r="FL169" s="2">
        <f t="shared" si="519"/>
        <v>0.9998731061388757</v>
      </c>
      <c r="FM169" s="2">
        <f t="shared" si="519"/>
        <v>0.99987252136251037</v>
      </c>
      <c r="FN169" s="2">
        <f t="shared" si="519"/>
        <v>0.99987155573144226</v>
      </c>
      <c r="FO169" s="2">
        <f t="shared" si="519"/>
        <v>0.99987759586333214</v>
      </c>
      <c r="FP169" s="2">
        <f t="shared" si="519"/>
        <v>0.9998808242006878</v>
      </c>
      <c r="FQ169" s="2">
        <f t="shared" si="519"/>
        <v>0.99985700528586841</v>
      </c>
      <c r="FR169" s="2">
        <f t="shared" si="519"/>
        <v>0.99986757779524327</v>
      </c>
      <c r="FS169" s="2">
        <f t="shared" si="519"/>
        <v>0.99986986766726649</v>
      </c>
      <c r="FT169" s="2">
        <f t="shared" si="519"/>
        <v>0.99983024451462288</v>
      </c>
      <c r="FU169" s="2">
        <f t="shared" si="519"/>
        <v>0.99981856011246639</v>
      </c>
      <c r="FW169" s="2">
        <f t="shared" si="536"/>
        <v>0.16642312341795473</v>
      </c>
      <c r="FX169" s="2">
        <f t="shared" si="376"/>
        <v>0.23657205310885071</v>
      </c>
      <c r="FY169" s="2">
        <f t="shared" si="377"/>
        <v>0.16867078745835259</v>
      </c>
      <c r="FZ169" s="2">
        <f t="shared" si="378"/>
        <v>0.20631867026482822</v>
      </c>
      <c r="GA169" s="2">
        <f t="shared" si="379"/>
        <v>0.17729786871911743</v>
      </c>
      <c r="GB169" s="2">
        <f t="shared" si="380"/>
        <v>0.1790796196113964</v>
      </c>
      <c r="GC169" s="2">
        <f t="shared" si="381"/>
        <v>0.17676160852832606</v>
      </c>
      <c r="GD169" s="2">
        <f t="shared" si="382"/>
        <v>0.21474609812381007</v>
      </c>
      <c r="GE169" s="2">
        <f t="shared" si="383"/>
        <v>0.21382888205072223</v>
      </c>
      <c r="GF169" s="2">
        <f t="shared" si="384"/>
        <v>0.21946533675818766</v>
      </c>
      <c r="GG169" s="2">
        <f t="shared" si="385"/>
        <v>0.17938700023365931</v>
      </c>
      <c r="GH169" s="2">
        <f t="shared" si="386"/>
        <v>0.16541024910454824</v>
      </c>
      <c r="GI169" s="2">
        <f t="shared" si="387"/>
        <v>0.14878558408455203</v>
      </c>
      <c r="GJ169" s="2">
        <f t="shared" si="388"/>
        <v>0.12037702253653539</v>
      </c>
      <c r="GK169" s="2">
        <f t="shared" si="389"/>
        <v>0.12646516869886504</v>
      </c>
      <c r="GM169" s="86">
        <f t="shared" si="537"/>
        <v>1.2806328175420391E-148</v>
      </c>
      <c r="GN169" s="86">
        <f t="shared" si="390"/>
        <v>5.2011178090071002E-194</v>
      </c>
      <c r="GO169" s="86">
        <f t="shared" si="391"/>
        <v>1.9350346218450945E-245</v>
      </c>
      <c r="GP169" s="86">
        <f t="shared" si="392"/>
        <v>1.2098617891120065E-246</v>
      </c>
      <c r="GQ169" s="86">
        <f t="shared" si="393"/>
        <v>8.0292074253350563E-285</v>
      </c>
      <c r="GR169" s="86">
        <f t="shared" si="394"/>
        <v>0</v>
      </c>
      <c r="GS169" s="86">
        <f t="shared" si="395"/>
        <v>0</v>
      </c>
      <c r="GT169" s="86">
        <f t="shared" si="396"/>
        <v>2.1846153360842833E-230</v>
      </c>
      <c r="GU169" s="86">
        <f t="shared" si="397"/>
        <v>2.2404520116290868E-291</v>
      </c>
      <c r="GV169" s="86">
        <f t="shared" si="398"/>
        <v>2.51837341966991E-294</v>
      </c>
      <c r="GW169" s="86">
        <f t="shared" si="399"/>
        <v>7.7962748885692957E-260</v>
      </c>
      <c r="GX169" s="86">
        <f t="shared" si="400"/>
        <v>1.0149503003492021E-219</v>
      </c>
      <c r="GY169" s="86">
        <f t="shared" si="401"/>
        <v>1.9172078291560001E-175</v>
      </c>
      <c r="GZ169" s="86">
        <f t="shared" si="402"/>
        <v>1.3595279922331041E-120</v>
      </c>
      <c r="HA169" s="86">
        <f t="shared" si="403"/>
        <v>2.3973295790810609E-197</v>
      </c>
      <c r="HC169" s="86">
        <f t="shared" si="538"/>
        <v>7.460808122803453E-80</v>
      </c>
      <c r="HD169" s="86">
        <f t="shared" si="404"/>
        <v>5.9270974258519756E-107</v>
      </c>
      <c r="HE169" s="86">
        <f t="shared" si="405"/>
        <v>9.5074533398007216E-127</v>
      </c>
      <c r="HF169" s="86">
        <f t="shared" si="406"/>
        <v>3.6215568771624508E-142</v>
      </c>
      <c r="HG169" s="86">
        <f t="shared" si="407"/>
        <v>1.4610130941585156E-132</v>
      </c>
      <c r="HH169" s="86">
        <f t="shared" si="408"/>
        <v>7.5924936221326607E-213</v>
      </c>
      <c r="HI169" s="86">
        <f t="shared" si="409"/>
        <v>2.4104430538836538E-155</v>
      </c>
      <c r="HJ169" s="86">
        <f t="shared" si="410"/>
        <v>2.0653157617122572E-123</v>
      </c>
      <c r="HK169" s="86">
        <f t="shared" si="411"/>
        <v>1.5018536319867355E-165</v>
      </c>
      <c r="HL169" s="86">
        <f t="shared" si="412"/>
        <v>2.8522919551286869E-149</v>
      </c>
      <c r="HM169" s="86">
        <f t="shared" si="413"/>
        <v>2.3766748307395761E-110</v>
      </c>
      <c r="HN169" s="86">
        <f t="shared" si="414"/>
        <v>4.3059676271881903E-124</v>
      </c>
      <c r="HO169" s="86">
        <f t="shared" si="415"/>
        <v>1.1628018000282783E-95</v>
      </c>
      <c r="HP169" s="86">
        <f t="shared" si="416"/>
        <v>8.0911633435608452E-96</v>
      </c>
      <c r="HQ169" s="86">
        <f t="shared" si="417"/>
        <v>1.4253551236395182E-102</v>
      </c>
      <c r="HS169" s="86">
        <f t="shared" si="539"/>
        <v>5.5880274760806419E-5</v>
      </c>
      <c r="HT169" s="86">
        <f t="shared" si="418"/>
        <v>4.781422446409549E-5</v>
      </c>
      <c r="HU169" s="86">
        <f t="shared" si="419"/>
        <v>5.4669348588501002E-5</v>
      </c>
      <c r="HV169" s="86">
        <f t="shared" si="420"/>
        <v>3.0625991744655974E-6</v>
      </c>
      <c r="HW169" s="86">
        <f t="shared" si="421"/>
        <v>8.7827690271405367E-6</v>
      </c>
      <c r="HX169" s="86">
        <f t="shared" si="422"/>
        <v>2.1706634365671919E-5</v>
      </c>
      <c r="HY169" s="86">
        <f t="shared" si="423"/>
        <v>2.0772781567545648E-5</v>
      </c>
      <c r="HZ169" s="86">
        <f t="shared" si="424"/>
        <v>1.3677252215524291E-6</v>
      </c>
      <c r="IA169" s="86">
        <f t="shared" si="425"/>
        <v>2.7160095233421618E-6</v>
      </c>
      <c r="IB169" s="86">
        <f t="shared" si="426"/>
        <v>4.5883623019731339E-7</v>
      </c>
      <c r="IC169" s="86">
        <f t="shared" si="427"/>
        <v>1.3524930656943331E-5</v>
      </c>
      <c r="ID169" s="86">
        <f t="shared" si="428"/>
        <v>1.0225354843696621E-4</v>
      </c>
      <c r="IE169" s="86">
        <f t="shared" si="429"/>
        <v>6.50289045954757E-4</v>
      </c>
      <c r="IF169" s="86">
        <f t="shared" si="430"/>
        <v>2.1181930390655017E-3</v>
      </c>
      <c r="IG169" s="86">
        <f t="shared" si="431"/>
        <v>6.2206648767627378E-3</v>
      </c>
      <c r="II169" s="86">
        <f t="shared" si="540"/>
        <v>2.1388795169396215E-6</v>
      </c>
      <c r="IJ169" s="86">
        <f t="shared" si="541"/>
        <v>2.9808954279208428E-3</v>
      </c>
      <c r="IK169" s="86">
        <f t="shared" si="542"/>
        <v>3.7049249112141521E-6</v>
      </c>
      <c r="IL169" s="86">
        <f t="shared" si="543"/>
        <v>6.138035875977281E-5</v>
      </c>
      <c r="IM169" s="86">
        <f t="shared" si="544"/>
        <v>9.1861007806630691E-6</v>
      </c>
      <c r="IN169" s="86">
        <f t="shared" si="545"/>
        <v>8.1456638526274045E-6</v>
      </c>
      <c r="IO169" s="86">
        <f t="shared" si="546"/>
        <v>3.3929170336485011E-6</v>
      </c>
      <c r="IP169" s="86">
        <f t="shared" si="547"/>
        <v>6.8690063400484957E-5</v>
      </c>
      <c r="IQ169" s="86">
        <f t="shared" si="548"/>
        <v>1.3313018211016567E-4</v>
      </c>
      <c r="IR169" s="86">
        <f t="shared" si="549"/>
        <v>1.0032112434246526E-4</v>
      </c>
      <c r="IS169" s="86">
        <f t="shared" si="550"/>
        <v>3.3267580571843477E-6</v>
      </c>
      <c r="IT169" s="86">
        <f t="shared" si="551"/>
        <v>2.6498987872033664E-6</v>
      </c>
      <c r="IU169" s="86">
        <f t="shared" si="552"/>
        <v>9.4904772118995977E-7</v>
      </c>
      <c r="IV169" s="86">
        <f t="shared" si="553"/>
        <v>4.3566285953196651E-5</v>
      </c>
      <c r="IW169" s="86">
        <f t="shared" si="554"/>
        <v>7.7104944543072886E-7</v>
      </c>
      <c r="IY169" s="86">
        <f t="shared" si="555"/>
        <v>5.8019154277746043E-5</v>
      </c>
      <c r="IZ169" s="86">
        <f t="shared" si="556"/>
        <v>3.0287096523849383E-3</v>
      </c>
      <c r="JA169" s="86">
        <f t="shared" si="557"/>
        <v>5.8374273499715152E-5</v>
      </c>
      <c r="JB169" s="86">
        <f t="shared" si="558"/>
        <v>6.4442957934238406E-5</v>
      </c>
      <c r="JC169" s="86">
        <f t="shared" si="559"/>
        <v>1.7968869807803604E-5</v>
      </c>
      <c r="JD169" s="86">
        <f t="shared" si="560"/>
        <v>2.9852298218299323E-5</v>
      </c>
      <c r="JE169" s="86">
        <f t="shared" si="561"/>
        <v>2.4165698601194149E-5</v>
      </c>
      <c r="JF169" s="86">
        <f t="shared" si="562"/>
        <v>7.005778862203738E-5</v>
      </c>
      <c r="JG169" s="86">
        <f t="shared" si="563"/>
        <v>1.3584619163350782E-4</v>
      </c>
      <c r="JH169" s="86">
        <f t="shared" si="564"/>
        <v>1.0077996057266257E-4</v>
      </c>
      <c r="JI169" s="86">
        <f t="shared" si="565"/>
        <v>1.6851688714127678E-5</v>
      </c>
      <c r="JJ169" s="86">
        <f t="shared" si="566"/>
        <v>1.0490344722416957E-4</v>
      </c>
      <c r="JK169" s="86">
        <f t="shared" si="567"/>
        <v>6.5123809367594694E-4</v>
      </c>
      <c r="JL169" s="86">
        <f t="shared" si="568"/>
        <v>2.1617593250186982E-3</v>
      </c>
      <c r="JM169" s="86">
        <f t="shared" si="569"/>
        <v>6.2214359262081683E-3</v>
      </c>
    </row>
    <row r="170" spans="2:273" x14ac:dyDescent="0.25">
      <c r="B170" s="2">
        <v>143</v>
      </c>
      <c r="C170" s="37">
        <v>41.466999999999999</v>
      </c>
      <c r="D170" s="37">
        <v>40.935000000000002</v>
      </c>
      <c r="E170" s="37">
        <v>42.918999999999997</v>
      </c>
      <c r="F170" s="37">
        <v>42.935000000000002</v>
      </c>
      <c r="G170" s="37">
        <v>47.29</v>
      </c>
      <c r="H170" s="37">
        <v>49.097000000000001</v>
      </c>
      <c r="I170" s="37">
        <v>48.402999999999999</v>
      </c>
      <c r="J170" s="37">
        <v>50.435000000000002</v>
      </c>
      <c r="K170" s="37">
        <v>51.177</v>
      </c>
      <c r="L170" s="37">
        <v>49.468000000000004</v>
      </c>
      <c r="M170" s="37">
        <v>46.677</v>
      </c>
      <c r="N170" s="37">
        <v>46.71</v>
      </c>
      <c r="O170" s="37">
        <v>46.015999999999998</v>
      </c>
      <c r="P170" s="37">
        <v>50.258000000000003</v>
      </c>
      <c r="Q170" s="37">
        <v>49.515999999999998</v>
      </c>
      <c r="S170" s="4">
        <f t="shared" si="441"/>
        <v>42.200022584809908</v>
      </c>
      <c r="T170" s="4">
        <f t="shared" si="442"/>
        <v>42.704438293289151</v>
      </c>
      <c r="U170" s="4">
        <f t="shared" si="443"/>
        <v>42.099328358118662</v>
      </c>
      <c r="V170" s="4">
        <f t="shared" si="444"/>
        <v>43.90438874649324</v>
      </c>
      <c r="W170" s="4">
        <f t="shared" si="445"/>
        <v>47.856245094153188</v>
      </c>
      <c r="X170" s="4">
        <f t="shared" si="446"/>
        <v>50.085836962219069</v>
      </c>
      <c r="Y170" s="4">
        <f t="shared" si="447"/>
        <v>50.036333759064938</v>
      </c>
      <c r="Z170" s="4">
        <f t="shared" si="448"/>
        <v>50.248050195075741</v>
      </c>
      <c r="AA170" s="4">
        <f t="shared" si="449"/>
        <v>51.456147140394066</v>
      </c>
      <c r="AB170" s="4">
        <f t="shared" si="450"/>
        <v>51.222139663231289</v>
      </c>
      <c r="AC170" s="4">
        <f t="shared" si="451"/>
        <v>47.861300811439641</v>
      </c>
      <c r="AD170" s="4">
        <f t="shared" si="452"/>
        <v>46.668426959519429</v>
      </c>
      <c r="AE170" s="4">
        <f t="shared" si="453"/>
        <v>48.22211500648465</v>
      </c>
      <c r="AF170" s="4">
        <f t="shared" si="454"/>
        <v>50.985733087304489</v>
      </c>
      <c r="AG170" s="4">
        <f t="shared" si="455"/>
        <v>52.762432292890793</v>
      </c>
      <c r="AI170" s="4">
        <f t="shared" si="456"/>
        <v>-0.73302258480990901</v>
      </c>
      <c r="AJ170" s="4">
        <f t="shared" si="457"/>
        <v>-1.7694382932891486</v>
      </c>
      <c r="AK170" s="4">
        <f t="shared" si="458"/>
        <v>0.81967164188133523</v>
      </c>
      <c r="AL170" s="4">
        <f t="shared" si="459"/>
        <v>-0.96938874649323736</v>
      </c>
      <c r="AM170" s="4">
        <f t="shared" si="460"/>
        <v>-0.56624509415318869</v>
      </c>
      <c r="AN170" s="4">
        <f t="shared" si="461"/>
        <v>-0.98883696221906803</v>
      </c>
      <c r="AO170" s="4">
        <f t="shared" si="462"/>
        <v>-1.6333337590649393</v>
      </c>
      <c r="AP170" s="4">
        <f t="shared" si="463"/>
        <v>0.18694980492426083</v>
      </c>
      <c r="AQ170" s="4">
        <f t="shared" si="464"/>
        <v>-0.27914714039406618</v>
      </c>
      <c r="AR170" s="4">
        <f t="shared" si="465"/>
        <v>-1.7541396632312853</v>
      </c>
      <c r="AS170" s="4">
        <f t="shared" si="466"/>
        <v>-1.1843008114396412</v>
      </c>
      <c r="AT170" s="4">
        <f t="shared" si="467"/>
        <v>4.1573040480571422E-2</v>
      </c>
      <c r="AU170" s="4">
        <f t="shared" si="468"/>
        <v>-2.2061150064846515</v>
      </c>
      <c r="AV170" s="4">
        <f t="shared" si="469"/>
        <v>-0.72773308730448605</v>
      </c>
      <c r="AW170" s="4">
        <f t="shared" si="469"/>
        <v>-3.2464322928907947</v>
      </c>
      <c r="AY170" s="2">
        <f t="shared" si="520"/>
        <v>42.200022584809908</v>
      </c>
      <c r="AZ170" s="2">
        <f t="shared" si="359"/>
        <v>42.594790841682105</v>
      </c>
      <c r="BA170" s="2">
        <f t="shared" si="360"/>
        <v>42.098989287868676</v>
      </c>
      <c r="BB170" s="2">
        <f t="shared" si="361"/>
        <v>43.896546039475552</v>
      </c>
      <c r="BC170" s="2">
        <f t="shared" si="362"/>
        <v>47.854927486209661</v>
      </c>
      <c r="BD170" s="2">
        <f t="shared" si="363"/>
        <v>50.084316860358065</v>
      </c>
      <c r="BE170" s="2">
        <f t="shared" si="364"/>
        <v>50.035685190374309</v>
      </c>
      <c r="BF170" s="2">
        <f t="shared" si="365"/>
        <v>50.23378963993968</v>
      </c>
      <c r="BG170" s="2">
        <f t="shared" si="366"/>
        <v>51.431649459928792</v>
      </c>
      <c r="BH170" s="2">
        <f t="shared" si="367"/>
        <v>51.197934987741561</v>
      </c>
      <c r="BI170" s="2">
        <f t="shared" si="368"/>
        <v>47.860021161864509</v>
      </c>
      <c r="BJ170" s="2">
        <f t="shared" si="369"/>
        <v>46.667537840440581</v>
      </c>
      <c r="BK170" s="2">
        <f t="shared" si="370"/>
        <v>48.221628775745558</v>
      </c>
      <c r="BL170" s="2">
        <f t="shared" si="371"/>
        <v>50.968331847499051</v>
      </c>
      <c r="BM170" s="2">
        <f t="shared" si="372"/>
        <v>52.712069014070138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>
        <f t="shared" si="521"/>
        <v>41.466999999999999</v>
      </c>
      <c r="CF170" s="2">
        <f t="shared" si="522"/>
        <v>40.935000000000002</v>
      </c>
      <c r="CG170" s="2">
        <f t="shared" si="523"/>
        <v>42.918999999999997</v>
      </c>
      <c r="CH170" s="2">
        <f t="shared" si="524"/>
        <v>42.935000000000002</v>
      </c>
      <c r="CI170" s="2">
        <f t="shared" si="525"/>
        <v>47.29</v>
      </c>
      <c r="CJ170" s="2">
        <f t="shared" si="526"/>
        <v>49.097000000000001</v>
      </c>
      <c r="CK170" s="2">
        <f t="shared" si="527"/>
        <v>48.402999999999999</v>
      </c>
      <c r="CL170" s="2">
        <f t="shared" si="528"/>
        <v>50.435000000000002</v>
      </c>
      <c r="CM170" s="2">
        <f t="shared" si="529"/>
        <v>51.177</v>
      </c>
      <c r="CN170" s="2">
        <f t="shared" si="530"/>
        <v>49.468000000000004</v>
      </c>
      <c r="CO170" s="2">
        <f t="shared" si="531"/>
        <v>46.677</v>
      </c>
      <c r="CP170" s="2">
        <f t="shared" si="532"/>
        <v>46.71</v>
      </c>
      <c r="CQ170" s="2">
        <f t="shared" si="533"/>
        <v>46.015999999999998</v>
      </c>
      <c r="CR170" s="2">
        <f t="shared" si="534"/>
        <v>50.258000000000003</v>
      </c>
      <c r="CS170" s="2">
        <f t="shared" si="535"/>
        <v>49.515999999999998</v>
      </c>
      <c r="CU170" s="2">
        <f t="shared" si="485"/>
        <v>41.466999999999999</v>
      </c>
      <c r="CV170" s="2">
        <f t="shared" si="486"/>
        <v>40.935000000000002</v>
      </c>
      <c r="CW170" s="2">
        <f t="shared" si="487"/>
        <v>42.918999999999997</v>
      </c>
      <c r="CX170" s="2">
        <f t="shared" si="488"/>
        <v>42.935000000000002</v>
      </c>
      <c r="CY170" s="2">
        <f t="shared" si="489"/>
        <v>47.29</v>
      </c>
      <c r="CZ170" s="2">
        <f t="shared" si="490"/>
        <v>49.097000000000001</v>
      </c>
      <c r="DA170" s="2">
        <f t="shared" si="491"/>
        <v>48.402999999999999</v>
      </c>
      <c r="DB170" s="2">
        <f t="shared" si="492"/>
        <v>50.435000000000002</v>
      </c>
      <c r="DC170" s="2">
        <f t="shared" si="493"/>
        <v>51.177</v>
      </c>
      <c r="DD170" s="2">
        <f t="shared" si="494"/>
        <v>49.468000000000004</v>
      </c>
      <c r="DE170" s="2">
        <f t="shared" si="495"/>
        <v>46.677</v>
      </c>
      <c r="DF170" s="2">
        <f t="shared" si="496"/>
        <v>46.71</v>
      </c>
      <c r="DG170" s="2">
        <f t="shared" si="497"/>
        <v>46.015999999999998</v>
      </c>
      <c r="DH170" s="2">
        <f t="shared" si="498"/>
        <v>50.258000000000003</v>
      </c>
      <c r="DI170" s="2">
        <f t="shared" si="499"/>
        <v>49.515999999999998</v>
      </c>
      <c r="DK170" s="2">
        <f t="shared" si="500"/>
        <v>77.816468114415358</v>
      </c>
      <c r="DL170" s="2">
        <f t="shared" si="501"/>
        <v>76.165258055803164</v>
      </c>
      <c r="DM170" s="2">
        <f t="shared" si="501"/>
        <v>74.691993382491987</v>
      </c>
      <c r="DN170" s="2">
        <f t="shared" si="501"/>
        <v>85.696832135306579</v>
      </c>
      <c r="DO170" s="2">
        <f t="shared" si="501"/>
        <v>83.830868770764141</v>
      </c>
      <c r="DP170" s="2">
        <f t="shared" si="501"/>
        <v>77.026217729519445</v>
      </c>
      <c r="DQ170" s="2">
        <f t="shared" si="501"/>
        <v>83.790759126145176</v>
      </c>
      <c r="DR170" s="2">
        <f t="shared" si="501"/>
        <v>82.143494989601066</v>
      </c>
      <c r="DS170" s="2">
        <f t="shared" si="501"/>
        <v>82.408986710963447</v>
      </c>
      <c r="DT170" s="2">
        <f t="shared" si="501"/>
        <v>85.016265267536383</v>
      </c>
      <c r="DU170" s="2">
        <f t="shared" si="501"/>
        <v>84.010970731707346</v>
      </c>
      <c r="DV170" s="2">
        <f t="shared" si="501"/>
        <v>82.387591551197914</v>
      </c>
      <c r="DW170" s="2">
        <f t="shared" si="501"/>
        <v>78.371627906976755</v>
      </c>
      <c r="DX170" s="2">
        <f t="shared" si="501"/>
        <v>82.833793050193037</v>
      </c>
      <c r="DY170" s="2">
        <f t="shared" si="501"/>
        <v>78.481265597147953</v>
      </c>
      <c r="EA170" s="2">
        <f t="shared" si="440"/>
        <v>42.061969847496762</v>
      </c>
      <c r="EB170" s="2">
        <f t="shared" si="502"/>
        <v>42.538623516934329</v>
      </c>
      <c r="EC170" s="2">
        <f t="shared" si="503"/>
        <v>42.02009341371857</v>
      </c>
      <c r="ED170" s="2">
        <f t="shared" si="504"/>
        <v>43.595882652576194</v>
      </c>
      <c r="EE170" s="2">
        <f t="shared" si="505"/>
        <v>47.846153277505067</v>
      </c>
      <c r="EF170" s="2">
        <f t="shared" si="506"/>
        <v>50.00167436189048</v>
      </c>
      <c r="EG170" s="2">
        <f t="shared" si="507"/>
        <v>49.935313014846599</v>
      </c>
      <c r="EH170" s="2">
        <f t="shared" si="508"/>
        <v>50.103639895734169</v>
      </c>
      <c r="EI170" s="2">
        <f t="shared" si="509"/>
        <v>51.355166933741039</v>
      </c>
      <c r="EJ170" s="2">
        <f t="shared" si="510"/>
        <v>51.118845389418532</v>
      </c>
      <c r="EK170" s="2">
        <f t="shared" si="511"/>
        <v>47.806220976531833</v>
      </c>
      <c r="EL170" s="2">
        <f t="shared" si="512"/>
        <v>46.71202807140358</v>
      </c>
      <c r="EM170" s="2">
        <f t="shared" si="513"/>
        <v>48.056548354698016</v>
      </c>
      <c r="EN170" s="2">
        <f t="shared" si="514"/>
        <v>50.964322336393238</v>
      </c>
      <c r="EO170" s="2">
        <f t="shared" si="515"/>
        <v>52.785374934578584</v>
      </c>
      <c r="EQ170" s="2">
        <f t="shared" si="516"/>
        <v>42.811399480058384</v>
      </c>
      <c r="ER170" s="2">
        <f t="shared" si="517"/>
        <v>42.747632853507781</v>
      </c>
      <c r="ES170" s="2">
        <f t="shared" si="517"/>
        <v>42.432829050165779</v>
      </c>
      <c r="ET170" s="2">
        <f t="shared" si="517"/>
        <v>44.931045610907731</v>
      </c>
      <c r="EU170" s="2">
        <f t="shared" si="517"/>
        <v>47.871584877167855</v>
      </c>
      <c r="EV170" s="2">
        <f t="shared" si="517"/>
        <v>50.413621964912302</v>
      </c>
      <c r="EW170" s="2">
        <f t="shared" si="517"/>
        <v>50.441365137068814</v>
      </c>
      <c r="EX170" s="2">
        <f t="shared" si="517"/>
        <v>50.651557904518697</v>
      </c>
      <c r="EY170" s="2">
        <f t="shared" si="517"/>
        <v>51.673014518203516</v>
      </c>
      <c r="EZ170" s="2">
        <f t="shared" si="517"/>
        <v>51.438834577473827</v>
      </c>
      <c r="FA170" s="2">
        <f t="shared" si="517"/>
        <v>48.060056791803675</v>
      </c>
      <c r="FB170" s="2">
        <f t="shared" si="517"/>
        <v>46.438675596279474</v>
      </c>
      <c r="FC170" s="2">
        <f t="shared" si="517"/>
        <v>49.060596316484194</v>
      </c>
      <c r="FD170" s="2">
        <f t="shared" si="517"/>
        <v>50.957236275188563</v>
      </c>
      <c r="FE170" s="2">
        <f t="shared" si="517"/>
        <v>52.21923654941137</v>
      </c>
      <c r="FG170" s="2">
        <f t="shared" si="518"/>
        <v>0.99990327379373567</v>
      </c>
      <c r="FH170" s="2">
        <f t="shared" si="519"/>
        <v>0.99990599896275245</v>
      </c>
      <c r="FI170" s="2">
        <f t="shared" si="519"/>
        <v>0.99988414387641855</v>
      </c>
      <c r="FJ170" s="2">
        <f t="shared" si="519"/>
        <v>0.9998928161554238</v>
      </c>
      <c r="FK170" s="2">
        <f t="shared" si="519"/>
        <v>0.99989124911547955</v>
      </c>
      <c r="FL170" s="2">
        <f t="shared" si="519"/>
        <v>0.99988427013104997</v>
      </c>
      <c r="FM170" s="2">
        <f t="shared" si="519"/>
        <v>0.99988373679672926</v>
      </c>
      <c r="FN170" s="2">
        <f t="shared" si="519"/>
        <v>0.99988285611089667</v>
      </c>
      <c r="FO170" s="2">
        <f t="shared" si="519"/>
        <v>0.9998883648982404</v>
      </c>
      <c r="FP170" s="2">
        <f t="shared" si="519"/>
        <v>0.99989130923948766</v>
      </c>
      <c r="FQ170" s="2">
        <f t="shared" si="519"/>
        <v>0.99986958562986972</v>
      </c>
      <c r="FR170" s="2">
        <f t="shared" si="519"/>
        <v>0.99987922810669028</v>
      </c>
      <c r="FS170" s="2">
        <f t="shared" si="519"/>
        <v>0.99988131654304291</v>
      </c>
      <c r="FT170" s="2">
        <f t="shared" si="519"/>
        <v>0.99984517884478763</v>
      </c>
      <c r="FU170" s="2">
        <f t="shared" si="519"/>
        <v>0.99983452221406743</v>
      </c>
      <c r="FW170" s="2">
        <f t="shared" si="536"/>
        <v>0.17959570117188872</v>
      </c>
      <c r="FX170" s="2">
        <f t="shared" si="376"/>
        <v>0.25360774351509729</v>
      </c>
      <c r="FY170" s="2">
        <f t="shared" si="377"/>
        <v>0.1819824309725869</v>
      </c>
      <c r="FZ170" s="2">
        <f t="shared" si="378"/>
        <v>0.2218087638108005</v>
      </c>
      <c r="GA170" s="2">
        <f t="shared" si="379"/>
        <v>0.19113383074381024</v>
      </c>
      <c r="GB170" s="2">
        <f t="shared" si="380"/>
        <v>0.19302200333716374</v>
      </c>
      <c r="GC170" s="2">
        <f t="shared" si="381"/>
        <v>0.19056541545793881</v>
      </c>
      <c r="GD170" s="2">
        <f t="shared" si="382"/>
        <v>0.23068500933908448</v>
      </c>
      <c r="GE170" s="2">
        <f t="shared" si="383"/>
        <v>0.22971963112563343</v>
      </c>
      <c r="GF170" s="2">
        <f t="shared" si="384"/>
        <v>0.23564940564191136</v>
      </c>
      <c r="GG170" s="2">
        <f t="shared" si="385"/>
        <v>0.19334767887290824</v>
      </c>
      <c r="GH170" s="2">
        <f t="shared" si="386"/>
        <v>0.17851982604947667</v>
      </c>
      <c r="GI170" s="2">
        <f t="shared" si="387"/>
        <v>0.1608314829115019</v>
      </c>
      <c r="GJ170" s="2">
        <f t="shared" si="388"/>
        <v>0.13047546999560308</v>
      </c>
      <c r="GK170" s="2">
        <f t="shared" si="389"/>
        <v>0.13699480839820219</v>
      </c>
      <c r="GM170" s="86">
        <f t="shared" si="537"/>
        <v>2.0113165137625799E-152</v>
      </c>
      <c r="GN170" s="86">
        <f t="shared" si="390"/>
        <v>5.0397943251315122E-199</v>
      </c>
      <c r="GO170" s="86">
        <f t="shared" si="391"/>
        <v>9.504253029314468E-252</v>
      </c>
      <c r="GP170" s="86">
        <f t="shared" si="392"/>
        <v>6.2155906931432778E-253</v>
      </c>
      <c r="GQ170" s="86">
        <f t="shared" si="393"/>
        <v>4.6247644164480838E-292</v>
      </c>
      <c r="GR170" s="86">
        <f t="shared" si="394"/>
        <v>0</v>
      </c>
      <c r="GS170" s="86">
        <f t="shared" si="395"/>
        <v>0</v>
      </c>
      <c r="GT170" s="86">
        <f t="shared" si="396"/>
        <v>2.8236187941593075E-236</v>
      </c>
      <c r="GU170" s="86">
        <f t="shared" si="397"/>
        <v>7.9781650991428319E-299</v>
      </c>
      <c r="GV170" s="86">
        <f t="shared" si="398"/>
        <v>8.5713613237751576E-302</v>
      </c>
      <c r="GW170" s="86">
        <f t="shared" si="399"/>
        <v>1.5593130522527088E-266</v>
      </c>
      <c r="GX170" s="86">
        <f t="shared" si="400"/>
        <v>2.2883040021234096E-225</v>
      </c>
      <c r="GY170" s="86">
        <f t="shared" si="401"/>
        <v>5.7802722769025988E-180</v>
      </c>
      <c r="GZ170" s="86">
        <f t="shared" si="402"/>
        <v>1.1344037072131557E-123</v>
      </c>
      <c r="HA170" s="86">
        <f t="shared" si="403"/>
        <v>2.2009389975499534E-202</v>
      </c>
      <c r="HC170" s="86">
        <f t="shared" si="538"/>
        <v>8.7718680331973601E-83</v>
      </c>
      <c r="HD170" s="86">
        <f t="shared" si="404"/>
        <v>5.5172269374852219E-111</v>
      </c>
      <c r="HE170" s="86">
        <f t="shared" si="405"/>
        <v>1.6826096155095497E-131</v>
      </c>
      <c r="HF170" s="86">
        <f t="shared" si="406"/>
        <v>2.3940935471963762E-147</v>
      </c>
      <c r="HG170" s="86">
        <f t="shared" si="407"/>
        <v>2.0404205997887541E-137</v>
      </c>
      <c r="HH170" s="86">
        <f t="shared" si="408"/>
        <v>9.0638622138393458E-221</v>
      </c>
      <c r="HI170" s="86">
        <f t="shared" si="409"/>
        <v>4.0783672146430881E-161</v>
      </c>
      <c r="HJ170" s="86">
        <f t="shared" si="410"/>
        <v>5.973804395143692E-128</v>
      </c>
      <c r="HK170" s="86">
        <f t="shared" si="411"/>
        <v>1.3804204856720756E-171</v>
      </c>
      <c r="HL170" s="86">
        <f t="shared" si="412"/>
        <v>1.1963230354759585E-154</v>
      </c>
      <c r="HM170" s="86">
        <f t="shared" si="413"/>
        <v>1.994768958471506E-114</v>
      </c>
      <c r="HN170" s="86">
        <f t="shared" si="414"/>
        <v>9.8396083552208214E-129</v>
      </c>
      <c r="HO170" s="86">
        <f t="shared" si="415"/>
        <v>2.6558020258032676E-99</v>
      </c>
      <c r="HP170" s="86">
        <f t="shared" si="416"/>
        <v>1.7571367612648209E-99</v>
      </c>
      <c r="HQ170" s="86">
        <f t="shared" si="417"/>
        <v>1.9902052091592101E-106</v>
      </c>
      <c r="HS170" s="86">
        <f t="shared" si="539"/>
        <v>1.5429104425518679E-5</v>
      </c>
      <c r="HT170" s="86">
        <f t="shared" si="418"/>
        <v>1.5720065584522298E-5</v>
      </c>
      <c r="HU170" s="86">
        <f t="shared" si="419"/>
        <v>1.5353626491256496E-5</v>
      </c>
      <c r="HV170" s="86">
        <f t="shared" si="420"/>
        <v>6.9481996747899704E-7</v>
      </c>
      <c r="HW170" s="86">
        <f t="shared" si="421"/>
        <v>2.2126599302490388E-6</v>
      </c>
      <c r="HX170" s="86">
        <f t="shared" si="422"/>
        <v>5.6696822127887812E-6</v>
      </c>
      <c r="HY170" s="86">
        <f t="shared" si="423"/>
        <v>5.1862173657634365E-6</v>
      </c>
      <c r="HZ170" s="86">
        <f t="shared" si="424"/>
        <v>2.8150996953353179E-7</v>
      </c>
      <c r="IA170" s="86">
        <f t="shared" si="425"/>
        <v>6.246417503705162E-7</v>
      </c>
      <c r="IB170" s="86">
        <f t="shared" si="426"/>
        <v>8.8883675791378849E-8</v>
      </c>
      <c r="IC170" s="86">
        <f t="shared" si="427"/>
        <v>3.2248791893865181E-6</v>
      </c>
      <c r="ID170" s="86">
        <f t="shared" si="428"/>
        <v>2.9924572434386662E-5</v>
      </c>
      <c r="IE170" s="86">
        <f t="shared" si="429"/>
        <v>2.2496748991888838E-4</v>
      </c>
      <c r="IF170" s="86">
        <f t="shared" si="430"/>
        <v>7.648348201243914E-4</v>
      </c>
      <c r="IG170" s="86">
        <f t="shared" si="431"/>
        <v>2.3476458475490385E-3</v>
      </c>
      <c r="II170" s="86">
        <f t="shared" si="540"/>
        <v>7.8625894567730808E-6</v>
      </c>
      <c r="IJ170" s="86">
        <f t="shared" si="541"/>
        <v>6.1916573004246935E-3</v>
      </c>
      <c r="IK170" s="86">
        <f t="shared" si="542"/>
        <v>1.300027284485569E-5</v>
      </c>
      <c r="IL170" s="86">
        <f t="shared" si="543"/>
        <v>1.8880546931025627E-4</v>
      </c>
      <c r="IM170" s="86">
        <f t="shared" si="544"/>
        <v>3.0549938949351723E-5</v>
      </c>
      <c r="IN170" s="86">
        <f t="shared" si="545"/>
        <v>2.7716276073401624E-5</v>
      </c>
      <c r="IO170" s="86">
        <f t="shared" si="546"/>
        <v>1.2575246625715947E-5</v>
      </c>
      <c r="IP170" s="86">
        <f t="shared" si="547"/>
        <v>2.1724614644897034E-4</v>
      </c>
      <c r="IQ170" s="86">
        <f t="shared" si="548"/>
        <v>3.8458225067501667E-4</v>
      </c>
      <c r="IR170" s="86">
        <f t="shared" si="549"/>
        <v>3.0910737286194621E-4</v>
      </c>
      <c r="IS170" s="86">
        <f t="shared" si="550"/>
        <v>1.2544419698368916E-5</v>
      </c>
      <c r="IT170" s="86">
        <f t="shared" si="551"/>
        <v>9.466979943658402E-6</v>
      </c>
      <c r="IU170" s="86">
        <f t="shared" si="552"/>
        <v>3.4327529498044131E-6</v>
      </c>
      <c r="IV170" s="86">
        <f t="shared" si="553"/>
        <v>9.6822701396134426E-5</v>
      </c>
      <c r="IW170" s="86">
        <f t="shared" si="554"/>
        <v>2.4845357088954583E-6</v>
      </c>
      <c r="IY170" s="86">
        <f t="shared" si="555"/>
        <v>2.3291693882291758E-5</v>
      </c>
      <c r="IZ170" s="86">
        <f t="shared" si="556"/>
        <v>6.207377366009216E-3</v>
      </c>
      <c r="JA170" s="86">
        <f t="shared" si="557"/>
        <v>2.8353899336112184E-5</v>
      </c>
      <c r="JB170" s="86">
        <f t="shared" si="558"/>
        <v>1.8950028927773528E-4</v>
      </c>
      <c r="JC170" s="86">
        <f t="shared" si="559"/>
        <v>3.2762598879600759E-5</v>
      </c>
      <c r="JD170" s="86">
        <f t="shared" si="560"/>
        <v>3.3385958286190404E-5</v>
      </c>
      <c r="JE170" s="86">
        <f t="shared" si="561"/>
        <v>1.7761463991479385E-5</v>
      </c>
      <c r="JF170" s="86">
        <f t="shared" si="562"/>
        <v>2.1752765641850388E-4</v>
      </c>
      <c r="JG170" s="86">
        <f t="shared" si="563"/>
        <v>3.8520689242538719E-4</v>
      </c>
      <c r="JH170" s="86">
        <f t="shared" si="564"/>
        <v>3.0919625653773758E-4</v>
      </c>
      <c r="JI170" s="86">
        <f t="shared" si="565"/>
        <v>1.5769298887755435E-5</v>
      </c>
      <c r="JJ170" s="86">
        <f t="shared" si="566"/>
        <v>3.9391552378045068E-5</v>
      </c>
      <c r="JK170" s="86">
        <f t="shared" si="567"/>
        <v>2.2840024286869279E-4</v>
      </c>
      <c r="JL170" s="86">
        <f t="shared" si="568"/>
        <v>8.6165752152052581E-4</v>
      </c>
      <c r="JM170" s="86">
        <f t="shared" si="569"/>
        <v>2.3501303832579338E-3</v>
      </c>
    </row>
    <row r="171" spans="2:273" x14ac:dyDescent="0.25">
      <c r="B171" s="2">
        <v>144</v>
      </c>
      <c r="C171" s="37">
        <v>43.8</v>
      </c>
      <c r="D171" s="37">
        <v>42.581000000000003</v>
      </c>
      <c r="E171" s="37">
        <v>39.128999999999998</v>
      </c>
      <c r="F171" s="37">
        <v>42.468000000000004</v>
      </c>
      <c r="G171" s="37">
        <v>47.015999999999998</v>
      </c>
      <c r="H171" s="37">
        <v>51.097000000000001</v>
      </c>
      <c r="I171" s="37">
        <v>51.113</v>
      </c>
      <c r="J171" s="37">
        <v>48.984000000000002</v>
      </c>
      <c r="K171" s="37">
        <v>50.29</v>
      </c>
      <c r="L171" s="37">
        <v>51.081000000000003</v>
      </c>
      <c r="M171" s="37">
        <v>49.935000000000002</v>
      </c>
      <c r="N171" s="37">
        <v>46.902999999999999</v>
      </c>
      <c r="O171" s="37">
        <v>47.177</v>
      </c>
      <c r="P171" s="37">
        <v>50.531999999999996</v>
      </c>
      <c r="Q171" s="37">
        <v>52.241999999999997</v>
      </c>
      <c r="S171" s="4">
        <f t="shared" si="441"/>
        <v>42.062244169780243</v>
      </c>
      <c r="T171" s="4">
        <f t="shared" si="442"/>
        <v>42.669924299139979</v>
      </c>
      <c r="U171" s="4">
        <f t="shared" si="443"/>
        <v>41.956013720029858</v>
      </c>
      <c r="V171" s="4">
        <f t="shared" si="444"/>
        <v>43.739490249850938</v>
      </c>
      <c r="W171" s="4">
        <f t="shared" si="445"/>
        <v>47.715443712714716</v>
      </c>
      <c r="X171" s="4">
        <f t="shared" si="446"/>
        <v>49.965560298116422</v>
      </c>
      <c r="Y171" s="4">
        <f t="shared" si="447"/>
        <v>49.904057555759948</v>
      </c>
      <c r="Z171" s="4">
        <f t="shared" si="448"/>
        <v>50.153361164984446</v>
      </c>
      <c r="AA171" s="4">
        <f t="shared" si="449"/>
        <v>51.386287491671332</v>
      </c>
      <c r="AB171" s="4">
        <f t="shared" si="450"/>
        <v>51.154005863862587</v>
      </c>
      <c r="AC171" s="4">
        <f t="shared" si="451"/>
        <v>47.740859019920222</v>
      </c>
      <c r="AD171" s="4">
        <f t="shared" si="452"/>
        <v>46.544544942404919</v>
      </c>
      <c r="AE171" s="4">
        <f t="shared" si="453"/>
        <v>48.121683313132287</v>
      </c>
      <c r="AF171" s="4">
        <f t="shared" si="454"/>
        <v>50.889540220095597</v>
      </c>
      <c r="AG171" s="4">
        <f t="shared" si="455"/>
        <v>52.650353639233344</v>
      </c>
      <c r="AI171" s="4">
        <f t="shared" si="456"/>
        <v>1.7377558302197542</v>
      </c>
      <c r="AJ171" s="4">
        <f t="shared" si="457"/>
        <v>-8.892429913997546E-2</v>
      </c>
      <c r="AK171" s="4">
        <f t="shared" si="458"/>
        <v>-2.8270137200298606</v>
      </c>
      <c r="AL171" s="4">
        <f t="shared" si="459"/>
        <v>-1.2714902498509346</v>
      </c>
      <c r="AM171" s="4">
        <f t="shared" si="460"/>
        <v>-0.69944371271471795</v>
      </c>
      <c r="AN171" s="4">
        <f t="shared" si="461"/>
        <v>1.1314397018835791</v>
      </c>
      <c r="AO171" s="4">
        <f t="shared" si="462"/>
        <v>1.2089424442400514</v>
      </c>
      <c r="AP171" s="4">
        <f t="shared" si="463"/>
        <v>-1.1693611649844442</v>
      </c>
      <c r="AQ171" s="4">
        <f t="shared" si="464"/>
        <v>-1.0962874916713332</v>
      </c>
      <c r="AR171" s="4">
        <f t="shared" si="465"/>
        <v>-7.3005863862583453E-2</v>
      </c>
      <c r="AS171" s="4">
        <f t="shared" si="466"/>
        <v>2.19414098007978</v>
      </c>
      <c r="AT171" s="4">
        <f t="shared" si="467"/>
        <v>0.35845505759508001</v>
      </c>
      <c r="AU171" s="4">
        <f t="shared" si="468"/>
        <v>-0.94468331313228759</v>
      </c>
      <c r="AV171" s="4">
        <f t="shared" ref="AV171:AW186" si="570">IF(OR($B171 &lt; P$230, $B171 &gt; P$233), 0, P171-AF171)</f>
        <v>-0.3575402200956006</v>
      </c>
      <c r="AW171" s="4">
        <f t="shared" si="570"/>
        <v>-0.40835363923334711</v>
      </c>
      <c r="AY171" s="2">
        <f t="shared" si="520"/>
        <v>42.062244169780243</v>
      </c>
      <c r="AZ171" s="2">
        <f t="shared" ref="AZ171:AZ227" si="571">IF(OR($B171 &lt; D$230, $B171 &gt; D$233), #N/A, ((1-FH171)*DL171) + (FH171 - FX171)*EB171 + (FX171*ER171))</f>
        <v>42.468981419658995</v>
      </c>
      <c r="BA171" s="2">
        <f t="shared" ref="BA171:BA227" si="572">IF(OR($B171 &lt; E$230, $B171 &gt; E$233), #N/A, ((1-FI171)*DM171) + (FI171 - FY171)*EC171 + (FY171*ES171))</f>
        <v>41.954965375856936</v>
      </c>
      <c r="BB171" s="2">
        <f t="shared" ref="BB171:BB227" si="573">IF(OR($B171 &lt; F$230, $B171 &gt; F$233), #N/A, ((1-FJ171)*DN171) + (FJ171 - FZ171)*ED171 + (FZ171*ET171))</f>
        <v>43.718494250928771</v>
      </c>
      <c r="BC171" s="2">
        <f t="shared" ref="BC171:BC227" si="574">IF(OR($B171 &lt; G$230, $B171 &gt; G$233), #N/A, ((1-FK171)*DO171) + (FK171 - GA171)*EE171 + (GA171*EU171))</f>
        <v>47.711586151862441</v>
      </c>
      <c r="BD171" s="2">
        <f t="shared" ref="BD171:BD227" si="575">IF(OR($B171 &lt; H$230, $B171 &gt; H$233), #N/A, ((1-FL171)*DP171) + (FL171 - GB171)*EF171 + (GB171*EV171))</f>
        <v>49.961018434883535</v>
      </c>
      <c r="BE171" s="2">
        <f t="shared" ref="BE171:BE227" si="576">IF(OR($B171 &lt; I$230, $B171 &gt; I$233), #N/A, ((1-FM171)*DQ171) + (FM171 - GC171)*EG171 + (GC171*EW171))</f>
        <v>49.901955738576788</v>
      </c>
      <c r="BF171" s="2">
        <f t="shared" ref="BF171:BF227" si="577">IF(OR($B171 &lt; J$230, $B171 &gt; J$233), #N/A, ((1-FN171)*DR171) + (FN171 - GD171)*EH171 + (GD171*EX171))</f>
        <v>50.114398651739009</v>
      </c>
      <c r="BG171" s="2">
        <f t="shared" ref="BG171:BG227" si="578">IF(OR($B171 &lt; K$230, $B171 &gt; K$233), #N/A, ((1-FO171)*DS171) + (FO171 - GE171)*EI171 + (GE171*EY171))</f>
        <v>51.324686609338542</v>
      </c>
      <c r="BH171" s="2">
        <f t="shared" ref="BH171:BH227" si="579">IF(OR($B171 &lt; L$230, $B171 &gt; L$233), #N/A, ((1-FP171)*DT171) + (FP171 - GF171)*EJ171 + (GF171*EZ171))</f>
        <v>51.089647009170498</v>
      </c>
      <c r="BI171" s="2">
        <f t="shared" ref="BI171:BI227" si="580">IF(OR($B171 &lt; M$230, $B171 &gt; M$233), #N/A, ((1-FQ171)*DU171) + (FQ171 - GG171)*EK171 + (GG171*FA171))</f>
        <v>47.736650971328082</v>
      </c>
      <c r="BJ171" s="2">
        <f t="shared" ref="BJ171:BJ227" si="581">IF(OR($B171 &lt; N$230, $B171 &gt; N$233), #N/A, ((1-FR171)*DV171) + (FR171 - GH171)*EL171 + (GH171*FB171))</f>
        <v>46.54174794692964</v>
      </c>
      <c r="BK171" s="2">
        <f t="shared" ref="BK171:BK227" si="582">IF(OR($B171 &lt; O$230, $B171 &gt; O$233), #N/A, ((1-FS171)*DW171) + (FS171 - GI171)*EM171 + (GI171*FC171))</f>
        <v>48.120268220440863</v>
      </c>
      <c r="BL171" s="2">
        <f t="shared" ref="BL171:BL227" si="583">IF(OR($B171 &lt; P$230, $B171 &gt; P$233), #N/A, ((1-FT171)*DX171) + (FT171 - GJ171)*EN171 + (GJ171*FD171))</f>
        <v>50.857484975123512</v>
      </c>
      <c r="BM171" s="2">
        <f t="shared" ref="BM171:BM227" si="584">IF(OR($B171 &lt; Q$230, $B171 &gt; Q$233), #N/A, ((1-FU171)*DY171) + (FU171 - GK171)*EO171 + (GK171*FE171))</f>
        <v>52.633822792765869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>
        <f t="shared" si="521"/>
        <v>43.8</v>
      </c>
      <c r="CF171" s="2" t="str">
        <f t="shared" si="522"/>
        <v/>
      </c>
      <c r="CG171" s="2">
        <f t="shared" si="523"/>
        <v>39.128999999999998</v>
      </c>
      <c r="CH171" s="2">
        <f t="shared" si="524"/>
        <v>42.468000000000004</v>
      </c>
      <c r="CI171" s="2">
        <f t="shared" si="525"/>
        <v>47.015999999999998</v>
      </c>
      <c r="CJ171" s="2">
        <f t="shared" si="526"/>
        <v>51.097000000000001</v>
      </c>
      <c r="CK171" s="2">
        <f t="shared" si="527"/>
        <v>51.113</v>
      </c>
      <c r="CL171" s="2">
        <f t="shared" si="528"/>
        <v>48.984000000000002</v>
      </c>
      <c r="CM171" s="2">
        <f t="shared" si="529"/>
        <v>50.29</v>
      </c>
      <c r="CN171" s="2">
        <f t="shared" si="530"/>
        <v>51.081000000000003</v>
      </c>
      <c r="CO171" s="2">
        <f t="shared" si="531"/>
        <v>49.935000000000002</v>
      </c>
      <c r="CP171" s="2">
        <f t="shared" si="532"/>
        <v>46.902999999999999</v>
      </c>
      <c r="CQ171" s="2">
        <f t="shared" si="533"/>
        <v>47.177</v>
      </c>
      <c r="CR171" s="2">
        <f t="shared" si="534"/>
        <v>50.531999999999996</v>
      </c>
      <c r="CS171" s="2">
        <f t="shared" si="535"/>
        <v>52.241999999999997</v>
      </c>
      <c r="CU171" s="2">
        <f t="shared" si="485"/>
        <v>43.8</v>
      </c>
      <c r="CV171" s="2" t="str">
        <f t="shared" si="486"/>
        <v/>
      </c>
      <c r="CW171" s="2">
        <f t="shared" si="487"/>
        <v>39.128999999999998</v>
      </c>
      <c r="CX171" s="2">
        <f t="shared" si="488"/>
        <v>42.468000000000004</v>
      </c>
      <c r="CY171" s="2">
        <f t="shared" si="489"/>
        <v>47.015999999999998</v>
      </c>
      <c r="CZ171" s="2">
        <f t="shared" si="490"/>
        <v>51.097000000000001</v>
      </c>
      <c r="DA171" s="2">
        <f t="shared" si="491"/>
        <v>51.113</v>
      </c>
      <c r="DB171" s="2">
        <f t="shared" si="492"/>
        <v>48.984000000000002</v>
      </c>
      <c r="DC171" s="2">
        <f t="shared" si="493"/>
        <v>50.29</v>
      </c>
      <c r="DD171" s="2">
        <f t="shared" si="494"/>
        <v>51.081000000000003</v>
      </c>
      <c r="DE171" s="2">
        <f t="shared" si="495"/>
        <v>49.935000000000002</v>
      </c>
      <c r="DF171" s="2">
        <f t="shared" si="496"/>
        <v>46.902999999999999</v>
      </c>
      <c r="DG171" s="2">
        <f t="shared" si="497"/>
        <v>47.177</v>
      </c>
      <c r="DH171" s="2">
        <f t="shared" si="498"/>
        <v>50.531999999999996</v>
      </c>
      <c r="DI171" s="2">
        <f t="shared" si="499"/>
        <v>52.241999999999997</v>
      </c>
      <c r="DK171" s="2">
        <f t="shared" si="500"/>
        <v>77.975837533425164</v>
      </c>
      <c r="DL171" s="2">
        <f t="shared" ref="DL171:DY186" si="585">BP$228*$B171+BP$229</f>
        <v>76.292488345082802</v>
      </c>
      <c r="DM171" s="2">
        <f t="shared" si="585"/>
        <v>74.805549739351235</v>
      </c>
      <c r="DN171" s="2">
        <f t="shared" si="585"/>
        <v>85.855008456659647</v>
      </c>
      <c r="DO171" s="2">
        <f t="shared" si="585"/>
        <v>83.970158864391436</v>
      </c>
      <c r="DP171" s="2">
        <f t="shared" si="585"/>
        <v>77.090339275585393</v>
      </c>
      <c r="DQ171" s="2">
        <f t="shared" si="585"/>
        <v>83.914601902748416</v>
      </c>
      <c r="DR171" s="2">
        <f t="shared" si="585"/>
        <v>82.251136509737194</v>
      </c>
      <c r="DS171" s="2">
        <f t="shared" si="585"/>
        <v>82.508090003020229</v>
      </c>
      <c r="DT171" s="2">
        <f t="shared" si="585"/>
        <v>85.136375550333568</v>
      </c>
      <c r="DU171" s="2">
        <f t="shared" si="585"/>
        <v>84.141765853658569</v>
      </c>
      <c r="DV171" s="2">
        <f t="shared" si="585"/>
        <v>82.521974664397817</v>
      </c>
      <c r="DW171" s="2">
        <f t="shared" si="585"/>
        <v>78.470395348837229</v>
      </c>
      <c r="DX171" s="2">
        <f t="shared" si="585"/>
        <v>82.990922651222633</v>
      </c>
      <c r="DY171" s="2">
        <f t="shared" si="585"/>
        <v>78.628180035650615</v>
      </c>
      <c r="EA171" s="2">
        <f t="shared" si="440"/>
        <v>41.908859401844175</v>
      </c>
      <c r="EB171" s="2">
        <f t="shared" si="502"/>
        <v>42.407573920188334</v>
      </c>
      <c r="EC171" s="2">
        <f t="shared" si="503"/>
        <v>41.86773131611875</v>
      </c>
      <c r="ED171" s="2">
        <f t="shared" si="504"/>
        <v>43.386082842709172</v>
      </c>
      <c r="EE171" s="2">
        <f t="shared" si="505"/>
        <v>47.702304937915116</v>
      </c>
      <c r="EF171" s="2">
        <f t="shared" si="506"/>
        <v>49.869654828762719</v>
      </c>
      <c r="EG171" s="2">
        <f t="shared" si="507"/>
        <v>49.791088857153049</v>
      </c>
      <c r="EH171" s="2">
        <f t="shared" si="508"/>
        <v>49.970881351213031</v>
      </c>
      <c r="EI171" s="2">
        <f t="shared" si="509"/>
        <v>51.240781650764703</v>
      </c>
      <c r="EJ171" s="2">
        <f t="shared" si="510"/>
        <v>51.002896066789333</v>
      </c>
      <c r="EK171" s="2">
        <f t="shared" si="511"/>
        <v>47.677672157677719</v>
      </c>
      <c r="EL171" s="2">
        <f t="shared" si="512"/>
        <v>46.592049352467633</v>
      </c>
      <c r="EM171" s="2">
        <f t="shared" si="513"/>
        <v>47.936305537200994</v>
      </c>
      <c r="EN171" s="2">
        <f t="shared" si="514"/>
        <v>50.854208782943431</v>
      </c>
      <c r="EO171" s="2">
        <f t="shared" si="515"/>
        <v>52.716193884690171</v>
      </c>
      <c r="EQ171" s="2">
        <f t="shared" si="516"/>
        <v>42.684826846474273</v>
      </c>
      <c r="ER171" s="2">
        <f t="shared" ref="ER171:FE186" si="586">CV$228*$B171+CV$229</f>
        <v>42.623105206510743</v>
      </c>
      <c r="ES171" s="2">
        <f t="shared" si="586"/>
        <v>42.294835351058836</v>
      </c>
      <c r="ET171" s="2">
        <f t="shared" si="586"/>
        <v>44.764672057748413</v>
      </c>
      <c r="EU171" s="2">
        <f t="shared" si="586"/>
        <v>47.729927043310397</v>
      </c>
      <c r="EV171" s="2">
        <f t="shared" si="586"/>
        <v>50.295550423391838</v>
      </c>
      <c r="EW171" s="2">
        <f t="shared" si="586"/>
        <v>50.313797615140238</v>
      </c>
      <c r="EX171" s="2">
        <f t="shared" si="586"/>
        <v>50.536965476556276</v>
      </c>
      <c r="EY171" s="2">
        <f t="shared" si="586"/>
        <v>51.568357131480148</v>
      </c>
      <c r="EZ171" s="2">
        <f t="shared" si="586"/>
        <v>51.332880009672181</v>
      </c>
      <c r="FA171" s="2">
        <f t="shared" si="586"/>
        <v>47.940222299444542</v>
      </c>
      <c r="FB171" s="2">
        <f t="shared" si="586"/>
        <v>46.310080400498428</v>
      </c>
      <c r="FC171" s="2">
        <f t="shared" si="586"/>
        <v>48.976638364371155</v>
      </c>
      <c r="FD171" s="2">
        <f t="shared" si="586"/>
        <v>50.845279826074851</v>
      </c>
      <c r="FE171" s="2">
        <f t="shared" si="586"/>
        <v>52.134201680273911</v>
      </c>
      <c r="FG171" s="2">
        <f t="shared" si="518"/>
        <v>0.9999117839006425</v>
      </c>
      <c r="FH171" s="2">
        <f t="shared" ref="FH171:FU186" si="587">POWER(10,($B171-D$231)/D$229)/(1+POWER(10,($B171-D$231)/D$229))</f>
        <v>0.999914269326035</v>
      </c>
      <c r="FI171" s="2">
        <f t="shared" si="587"/>
        <v>0.9998943368823493</v>
      </c>
      <c r="FJ171" s="2">
        <f t="shared" si="587"/>
        <v>0.99990224625002544</v>
      </c>
      <c r="FK171" s="2">
        <f t="shared" si="587"/>
        <v>0.9999008170654563</v>
      </c>
      <c r="FL171" s="2">
        <f t="shared" si="587"/>
        <v>0.99989445203028815</v>
      </c>
      <c r="FM171" s="2">
        <f t="shared" si="587"/>
        <v>0.99989396561367749</v>
      </c>
      <c r="FN171" s="2">
        <f t="shared" si="587"/>
        <v>0.99989316240215642</v>
      </c>
      <c r="FO171" s="2">
        <f t="shared" si="587"/>
        <v>0.99989818657706209</v>
      </c>
      <c r="FP171" s="2">
        <f t="shared" si="587"/>
        <v>0.99990087190025245</v>
      </c>
      <c r="FQ171" s="2">
        <f t="shared" si="587"/>
        <v>0.99988105931598303</v>
      </c>
      <c r="FR171" s="2">
        <f t="shared" si="587"/>
        <v>0.99988985355372784</v>
      </c>
      <c r="FS171" s="2">
        <f t="shared" si="587"/>
        <v>0.99989175827044996</v>
      </c>
      <c r="FT171" s="2">
        <f t="shared" si="587"/>
        <v>0.99985879950476919</v>
      </c>
      <c r="FU171" s="2">
        <f t="shared" si="587"/>
        <v>0.99984908026812758</v>
      </c>
      <c r="FW171" s="2">
        <f t="shared" si="536"/>
        <v>0.19356879060987961</v>
      </c>
      <c r="FX171" s="2">
        <f t="shared" ref="FX171:FX227" si="588">POWER(10,($B171-D$232)/D$229)/(1+POWER(10,($B171-D$232)/D$229))</f>
        <v>0.27143401739019479</v>
      </c>
      <c r="FY171" s="2">
        <f t="shared" ref="FY171:FY227" si="589">POWER(10,($B171-E$232)/E$229)/(1+POWER(10,($B171-E$232)/E$229))</f>
        <v>0.19609682958562194</v>
      </c>
      <c r="FZ171" s="2">
        <f t="shared" ref="FZ171:FZ227" si="590">POWER(10,($B171-F$232)/F$229)/(1+POWER(10,($B171-F$232)/F$229))</f>
        <v>0.23811292581024163</v>
      </c>
      <c r="GA171" s="2">
        <f t="shared" ref="GA171:GA227" si="591">POWER(10,($B171-G$232)/G$229)/(1+POWER(10,($B171-G$232)/G$229))</f>
        <v>0.20577945395383035</v>
      </c>
      <c r="GB171" s="2">
        <f t="shared" ref="GB171:GB227" si="592">POWER(10,($B171-H$232)/H$229)/(1+POWER(10,($B171-H$232)/H$229))</f>
        <v>0.20777514315532039</v>
      </c>
      <c r="GC171" s="2">
        <f t="shared" ref="GC171:GC227" si="593">POWER(10,($B171-I$232)/I$229)/(1+POWER(10,($B171-I$232)/I$229))</f>
        <v>0.20517853206012956</v>
      </c>
      <c r="GD171" s="2">
        <f t="shared" ref="GD171:GD227" si="594">POWER(10,($B171-J$232)/J$229)/(1+POWER(10,($B171-J$232)/J$229))</f>
        <v>0.2474341698279153</v>
      </c>
      <c r="GE171" s="2">
        <f t="shared" ref="GE171:GE227" si="595">POWER(10,($B171-K$232)/K$229)/(1+POWER(10,($B171-K$232)/K$229))</f>
        <v>0.24642115065554218</v>
      </c>
      <c r="GF171" s="2">
        <f t="shared" ref="GF171:GF227" si="596">POWER(10,($B171-L$232)/L$229)/(1+POWER(10,($B171-L$232)/L$229))</f>
        <v>0.25264064273513082</v>
      </c>
      <c r="GG171" s="2">
        <f t="shared" ref="GG171:GG227" si="597">POWER(10,($B171-M$232)/M$229)/(1+POWER(10,($B171-M$232)/M$229))</f>
        <v>0.20811929118147296</v>
      </c>
      <c r="GH171" s="2">
        <f t="shared" ref="GH171:GH227" si="598">POWER(10,($B171-N$232)/N$229)/(1+POWER(10,($B171-N$232)/N$229))</f>
        <v>0.19242884277501826</v>
      </c>
      <c r="GI171" s="2">
        <f t="shared" ref="GI171:GI227" si="599">POWER(10,($B171-O$232)/O$229)/(1+POWER(10,($B171-O$232)/O$229))</f>
        <v>0.17365367681402138</v>
      </c>
      <c r="GJ171" s="2">
        <f t="shared" ref="GJ171:GJ227" si="600">POWER(10,($B171-P$232)/P$229)/(1+POWER(10,($B171-P$232)/P$229))</f>
        <v>0.14128500694739157</v>
      </c>
      <c r="GK171" s="2">
        <f t="shared" ref="GK171:GK227" si="601">POWER(10,($B171-Q$232)/Q$229)/(1+POWER(10,($B171-Q$232)/Q$229))</f>
        <v>0.14825236707943046</v>
      </c>
      <c r="GM171" s="86">
        <f t="shared" si="537"/>
        <v>2.8245738803221574E-156</v>
      </c>
      <c r="GN171" s="86">
        <f t="shared" ref="GN171:GN227" si="602" xml:space="preserve"> _xlfn.NORM.DIST($B171, D$7, ABS(D$11), TRUE) * _xlfn.NORM.DIST(($B171 - D$7)*D$15, 0, ABS(D$11), TRUE) * 2</f>
        <v>4.209468611952188E-204</v>
      </c>
      <c r="GO171" s="86">
        <f t="shared" ref="GO171:GO227" si="603" xml:space="preserve"> _xlfn.NORM.DIST($B171, E$7, ABS(E$11), TRUE) * _xlfn.NORM.DIST(($B171 - E$7)*E$15, 0, ABS(E$11), TRUE) * 2</f>
        <v>3.8773938196896379E-258</v>
      </c>
      <c r="GP171" s="86">
        <f t="shared" ref="GP171:GP227" si="604" xml:space="preserve"> _xlfn.NORM.DIST($B171, F$7, ABS(F$11), TRUE) * _xlfn.NORM.DIST(($B171 - F$7)*F$15, 0, ABS(F$11), TRUE) * 2</f>
        <v>2.6576944458702374E-259</v>
      </c>
      <c r="GQ171" s="86">
        <f t="shared" ref="GQ171:GQ227" si="605" xml:space="preserve"> _xlfn.NORM.DIST($B171, G$7, ABS(G$11), TRUE) * _xlfn.NORM.DIST(($B171 - G$7)*G$15, 0, ABS(G$11), TRUE) * 2</f>
        <v>2.1582388640890058E-299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3.071758263630667E-242</v>
      </c>
      <c r="GU171" s="86">
        <f t="shared" ref="GU171:GU227" si="609" xml:space="preserve"> _xlfn.NORM.DIST($B171, K$7, ABS(K$11), TRUE) * _xlfn.NORM.DIST(($B171 - K$7)*K$15, 0, ABS(K$11), TRUE) * 2</f>
        <v>2.2851144059419499E-306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2.5595298952528468E-273</v>
      </c>
      <c r="GX171" s="86">
        <f t="shared" ref="GX171:GX227" si="612" xml:space="preserve"> _xlfn.NORM.DIST($B171, N$7, ABS(N$11), TRUE) * _xlfn.NORM.DIST(($B171 - N$7)*N$15, 0, ABS(N$11), TRUE) * 2</f>
        <v>4.3690854118738888E-231</v>
      </c>
      <c r="GY171" s="86">
        <f t="shared" ref="GY171:GY227" si="613" xml:space="preserve"> _xlfn.NORM.DIST($B171, O$7, ABS(O$11), TRUE) * _xlfn.NORM.DIST(($B171 - O$7)*O$15, 0, ABS(O$11), TRUE) * 2</f>
        <v>1.5247179356950712E-184</v>
      </c>
      <c r="GZ171" s="86">
        <f t="shared" ref="GZ171:GZ227" si="614" xml:space="preserve"> _xlfn.NORM.DIST($B171, P$7, ABS(P$11), TRUE) * _xlfn.NORM.DIST(($B171 - P$7)*P$15, 0, ABS(P$11), TRUE) * 2</f>
        <v>8.6465925138816749E-127</v>
      </c>
      <c r="HA171" s="86">
        <f t="shared" ref="HA171:HA227" si="615" xml:space="preserve"> _xlfn.NORM.DIST($B171, Q$7, ABS(Q$11), TRUE) * _xlfn.NORM.DIST(($B171 - Q$7)*Q$15, 0, ABS(Q$11), TRUE) * 2</f>
        <v>1.7437363169416904E-207</v>
      </c>
      <c r="HC171" s="86">
        <f t="shared" si="538"/>
        <v>9.1128159275641316E-86</v>
      </c>
      <c r="HD171" s="86">
        <f t="shared" ref="HD171:HD227" si="616" xml:space="preserve"> _xlfn.NORM.DIST($B171, D$8, ABS(D$12), TRUE) * _xlfn.NORM.DIST(($B171 - D$8)*D$16, 0, ABS(D$12), TRUE) * 2</f>
        <v>4.3149089133313629E-115</v>
      </c>
      <c r="HE171" s="86">
        <f t="shared" ref="HE171:HE227" si="617" xml:space="preserve"> _xlfn.NORM.DIST($B171, E$8, ABS(E$12), TRUE) * _xlfn.NORM.DIST(($B171 - E$8)*E$16, 0, ABS(E$12), TRUE) * 2</f>
        <v>2.4287307690462669E-136</v>
      </c>
      <c r="HF171" s="86">
        <f t="shared" ref="HF171:HF227" si="618" xml:space="preserve"> _xlfn.NORM.DIST($B171, F$8, ABS(F$12), TRUE) * _xlfn.NORM.DIST(($B171 - F$8)*F$16, 0, ABS(F$12), TRUE) * 2</f>
        <v>1.2754973893809547E-152</v>
      </c>
      <c r="HG171" s="86">
        <f t="shared" ref="HG171:HG227" si="619" xml:space="preserve"> _xlfn.NORM.DIST($B171, G$8, ABS(G$12), TRUE) * _xlfn.NORM.DIST(($B171 - G$8)*G$16, 0, ABS(G$12), TRUE) * 2</f>
        <v>2.3251129862052191E-142</v>
      </c>
      <c r="HH171" s="86">
        <f t="shared" ref="HH171:HH227" si="620" xml:space="preserve"> _xlfn.NORM.DIST($B171, H$8, ABS(H$12), TRUE) * _xlfn.NORM.DIST(($B171 - H$8)*H$16, 0, ABS(H$12), TRUE) * 2</f>
        <v>7.7326898202605786E-229</v>
      </c>
      <c r="HI171" s="86">
        <f t="shared" ref="HI171:HI227" si="621" xml:space="preserve"> _xlfn.NORM.DIST($B171, I$8, ABS(I$12), TRUE) * _xlfn.NORM.DIST(($B171 - I$8)*I$16, 0, ABS(I$12), TRUE) * 2</f>
        <v>5.4016151567149654E-167</v>
      </c>
      <c r="HJ171" s="86">
        <f t="shared" ref="HJ171:HJ227" si="622" xml:space="preserve"> _xlfn.NORM.DIST($B171, J$8, ABS(J$12), TRUE) * _xlfn.NORM.DIST(($B171 - J$8)*J$16, 0, ABS(J$12), TRUE) * 2</f>
        <v>1.4273361211205381E-132</v>
      </c>
      <c r="HK171" s="86">
        <f t="shared" ref="HK171:HK227" si="623" xml:space="preserve"> _xlfn.NORM.DIST($B171, K$8, ABS(K$12), TRUE) * _xlfn.NORM.DIST(($B171 - K$8)*K$16, 0, ABS(K$12), TRUE) * 2</f>
        <v>9.8684194736976917E-178</v>
      </c>
      <c r="HL171" s="86">
        <f t="shared" ref="HL171:HL227" si="624" xml:space="preserve"> _xlfn.NORM.DIST($B171, L$8, ABS(L$12), TRUE) * _xlfn.NORM.DIST(($B171 - L$8)*L$16, 0, ABS(L$12), TRUE) * 2</f>
        <v>4.0210619587367941E-160</v>
      </c>
      <c r="HM171" s="86">
        <f t="shared" ref="HM171:HM227" si="625" xml:space="preserve"> _xlfn.NORM.DIST($B171, M$8, ABS(M$12), TRUE) * _xlfn.NORM.DIST(($B171 - M$8)*M$16, 0, ABS(M$12), TRUE) * 2</f>
        <v>1.4088731415604407E-118</v>
      </c>
      <c r="HN171" s="86">
        <f t="shared" ref="HN171:HN227" si="626" xml:space="preserve"> _xlfn.NORM.DIST($B171, N$8, ABS(N$12), TRUE) * _xlfn.NORM.DIST(($B171 - N$8)*N$16, 0, ABS(N$12), TRUE) * 2</f>
        <v>1.8433927715203748E-133</v>
      </c>
      <c r="HO171" s="86">
        <f t="shared" ref="HO171:HO227" si="627" xml:space="preserve"> _xlfn.NORM.DIST($B171, O$8, ABS(O$12), TRUE) * _xlfn.NORM.DIST(($B171 - O$8)*O$16, 0, ABS(O$12), TRUE) * 2</f>
        <v>5.1737647602113438E-103</v>
      </c>
      <c r="HP171" s="86">
        <f t="shared" ref="HP171:HP227" si="628" xml:space="preserve"> _xlfn.NORM.DIST($B171, P$8, ABS(P$12), TRUE) * _xlfn.NORM.DIST(($B171 - P$8)*P$16, 0, ABS(P$12), TRUE) * 2</f>
        <v>3.2494512877086846E-103</v>
      </c>
      <c r="HQ171" s="86">
        <f t="shared" ref="HQ171:HQ227" si="629" xml:space="preserve"> _xlfn.NORM.DIST($B171, Q$8, ABS(Q$12), TRUE) * _xlfn.NORM.DIST(($B171 - Q$8)*Q$16, 0, ABS(Q$12), TRUE) * 2</f>
        <v>2.3534903555849187E-110</v>
      </c>
      <c r="HS171" s="86">
        <f t="shared" si="539"/>
        <v>3.9229007123440752E-6</v>
      </c>
      <c r="HT171" s="86">
        <f t="shared" ref="HT171:HT227" si="630" xml:space="preserve"> _xlfn.NORM.DIST($B171, D$9, ABS(D$13), TRUE) * _xlfn.NORM.DIST(($B171 - D$9)*D$17, 0, ABS(D$13), TRUE) * 2</f>
        <v>4.8616426401215406E-6</v>
      </c>
      <c r="HU171" s="86">
        <f t="shared" ref="HU171:HU227" si="631" xml:space="preserve"> _xlfn.NORM.DIST($B171, E$9, ABS(E$13), TRUE) * _xlfn.NORM.DIST(($B171 - E$9)*E$17, 0, ABS(E$13), TRUE) * 2</f>
        <v>3.9796942602248874E-6</v>
      </c>
      <c r="HV171" s="86">
        <f t="shared" ref="HV171:HV227" si="632" xml:space="preserve"> _xlfn.NORM.DIST($B171, F$9, ABS(F$13), TRUE) * _xlfn.NORM.DIST(($B171 - F$9)*F$17, 0, ABS(F$13), TRUE) * 2</f>
        <v>1.4480742098203869E-7</v>
      </c>
      <c r="HW171" s="86">
        <f t="shared" ref="HW171:HW227" si="633" xml:space="preserve"> _xlfn.NORM.DIST($B171, G$9, ABS(G$13), TRUE) * _xlfn.NORM.DIST(($B171 - G$9)*G$17, 0, ABS(G$13), TRUE) * 2</f>
        <v>5.1461485314513243E-7</v>
      </c>
      <c r="HX171" s="86">
        <f t="shared" ref="HX171:HX227" si="634" xml:space="preserve"> _xlfn.NORM.DIST($B171, H$9, ABS(H$13), TRUE) * _xlfn.NORM.DIST(($B171 - H$9)*H$17, 0, ABS(H$13), TRUE) * 2</f>
        <v>1.3643154410006177E-6</v>
      </c>
      <c r="HY171" s="86">
        <f t="shared" ref="HY171:HY227" si="635" xml:space="preserve"> _xlfn.NORM.DIST($B171, I$9, ABS(I$13), TRUE) * _xlfn.NORM.DIST(($B171 - I$9)*I$17, 0, ABS(I$13), TRUE) * 2</f>
        <v>1.1868061681253462E-6</v>
      </c>
      <c r="HZ171" s="86">
        <f t="shared" ref="HZ171:HZ227" si="636" xml:space="preserve"> _xlfn.NORM.DIST($B171, J$9, ABS(J$13), TRUE) * _xlfn.NORM.DIST(($B171 - J$9)*J$17, 0, ABS(J$13), TRUE) * 2</f>
        <v>5.2923047639530001E-8</v>
      </c>
      <c r="IA171" s="86">
        <f t="shared" ref="IA171:IA227" si="637" xml:space="preserve"> _xlfn.NORM.DIST($B171, K$9, ABS(K$13), TRUE) * _xlfn.NORM.DIST(($B171 - K$9)*K$17, 0, ABS(K$13), TRUE) * 2</f>
        <v>1.3226578574208884E-7</v>
      </c>
      <c r="IB171" s="86">
        <f t="shared" ref="IB171:IB227" si="638" xml:space="preserve"> _xlfn.NORM.DIST($B171, L$9, ABS(L$13), TRUE) * _xlfn.NORM.DIST(($B171 - L$9)*L$17, 0, ABS(L$13), TRUE) * 2</f>
        <v>1.5728193181922609E-8</v>
      </c>
      <c r="IC171" s="86">
        <f t="shared" ref="IC171:IC227" si="639" xml:space="preserve"> _xlfn.NORM.DIST($B171, M$9, ABS(M$13), TRUE) * _xlfn.NORM.DIST(($B171 - M$9)*M$17, 0, ABS(M$13), TRUE) * 2</f>
        <v>7.031665152285535E-7</v>
      </c>
      <c r="ID171" s="86">
        <f t="shared" ref="ID171:ID227" si="640" xml:space="preserve"> _xlfn.NORM.DIST($B171, N$9, ABS(N$13), TRUE) * _xlfn.NORM.DIST(($B171 - N$9)*N$17, 0, ABS(N$13), TRUE) * 2</f>
        <v>8.0832250606027535E-6</v>
      </c>
      <c r="IE171" s="86">
        <f t="shared" ref="IE171:IE227" si="641" xml:space="preserve"> _xlfn.NORM.DIST($B171, O$9, ABS(O$13), TRUE) * _xlfn.NORM.DIST(($B171 - O$9)*O$17, 0, ABS(O$13), TRUE) * 2</f>
        <v>7.2207666532210157E-5</v>
      </c>
      <c r="IF171" s="86">
        <f t="shared" ref="IF171:IF227" si="642" xml:space="preserve"> _xlfn.NORM.DIST($B171, P$9, ABS(P$13), TRUE) * _xlfn.NORM.DIST(($B171 - P$9)*P$17, 0, ABS(P$13), TRUE) * 2</f>
        <v>2.5365414034143066E-4</v>
      </c>
      <c r="IG171" s="86">
        <f t="shared" ref="IG171:IG227" si="643" xml:space="preserve"> _xlfn.NORM.DIST($B171, Q$9, ABS(Q$13), TRUE) * _xlfn.NORM.DIST(($B171 - Q$9)*Q$17, 0, ABS(Q$13), TRUE) * 2</f>
        <v>8.0213286540974896E-4</v>
      </c>
      <c r="II171" s="86">
        <f t="shared" si="540"/>
        <v>2.6933961468579223E-5</v>
      </c>
      <c r="IJ171" s="86">
        <f t="shared" si="541"/>
        <v>1.2205706223687929E-2</v>
      </c>
      <c r="IK171" s="86">
        <f t="shared" si="542"/>
        <v>4.2595996417897094E-5</v>
      </c>
      <c r="IL171" s="86">
        <f t="shared" si="543"/>
        <v>5.4070850583263651E-4</v>
      </c>
      <c r="IM171" s="86">
        <f t="shared" si="544"/>
        <v>9.4936421104176378E-5</v>
      </c>
      <c r="IN171" s="86">
        <f t="shared" si="545"/>
        <v>8.7953964118253701E-5</v>
      </c>
      <c r="IO171" s="86">
        <f t="shared" si="546"/>
        <v>4.3272976788256401E-5</v>
      </c>
      <c r="IP171" s="86">
        <f t="shared" si="547"/>
        <v>6.367286449495711E-4</v>
      </c>
      <c r="IQ171" s="86">
        <f t="shared" si="548"/>
        <v>1.0364399396815363E-3</v>
      </c>
      <c r="IR171" s="86">
        <f t="shared" si="549"/>
        <v>8.8286375437524359E-4</v>
      </c>
      <c r="IS171" s="86">
        <f t="shared" si="550"/>
        <v>4.3834260643422238E-5</v>
      </c>
      <c r="IT171" s="86">
        <f t="shared" si="551"/>
        <v>3.157891618271631E-5</v>
      </c>
      <c r="IU171" s="86">
        <f t="shared" si="552"/>
        <v>1.1640323904437621E-5</v>
      </c>
      <c r="IV171" s="86">
        <f t="shared" si="553"/>
        <v>2.079574314186039E-4</v>
      </c>
      <c r="IW171" s="86">
        <f t="shared" si="554"/>
        <v>7.5805284619217179E-6</v>
      </c>
      <c r="IY171" s="86">
        <f t="shared" si="555"/>
        <v>3.0856862180923299E-5</v>
      </c>
      <c r="IZ171" s="86">
        <f t="shared" si="556"/>
        <v>1.2210567866328051E-2</v>
      </c>
      <c r="JA171" s="86">
        <f t="shared" si="557"/>
        <v>4.6575690678121982E-5</v>
      </c>
      <c r="JB171" s="86">
        <f t="shared" si="558"/>
        <v>5.4085331325361857E-4</v>
      </c>
      <c r="JC171" s="86">
        <f t="shared" si="559"/>
        <v>9.5451035957321516E-5</v>
      </c>
      <c r="JD171" s="86">
        <f t="shared" si="560"/>
        <v>8.9318279559254314E-5</v>
      </c>
      <c r="JE171" s="86">
        <f t="shared" si="561"/>
        <v>4.4459782956381745E-5</v>
      </c>
      <c r="JF171" s="86">
        <f t="shared" si="562"/>
        <v>6.3678156799721068E-4</v>
      </c>
      <c r="JG171" s="86">
        <f t="shared" si="563"/>
        <v>1.0365722054672783E-3</v>
      </c>
      <c r="JH171" s="86">
        <f t="shared" si="564"/>
        <v>8.8287948256842547E-4</v>
      </c>
      <c r="JI171" s="86">
        <f t="shared" si="565"/>
        <v>4.4537427158650794E-5</v>
      </c>
      <c r="JJ171" s="86">
        <f t="shared" si="566"/>
        <v>3.9662141243319064E-5</v>
      </c>
      <c r="JK171" s="86">
        <f t="shared" si="567"/>
        <v>8.3847990436647775E-5</v>
      </c>
      <c r="JL171" s="86">
        <f t="shared" si="568"/>
        <v>4.6161157176003456E-4</v>
      </c>
      <c r="JM171" s="86">
        <f t="shared" si="569"/>
        <v>8.0971339387167073E-4</v>
      </c>
    </row>
    <row r="172" spans="2:273" x14ac:dyDescent="0.25">
      <c r="B172" s="2">
        <v>145</v>
      </c>
      <c r="C172" s="37">
        <v>42.567</v>
      </c>
      <c r="D172" s="37">
        <v>40.371000000000002</v>
      </c>
      <c r="E172" s="37">
        <v>40.968000000000004</v>
      </c>
      <c r="F172" s="37">
        <v>42.484000000000002</v>
      </c>
      <c r="G172" s="37">
        <v>47.484000000000002</v>
      </c>
      <c r="H172" s="37">
        <v>47.694000000000003</v>
      </c>
      <c r="I172" s="37">
        <v>49.725999999999999</v>
      </c>
      <c r="J172" s="37">
        <v>48.225999999999999</v>
      </c>
      <c r="K172" s="37">
        <v>51.581000000000003</v>
      </c>
      <c r="L172" s="37">
        <v>51.548000000000002</v>
      </c>
      <c r="M172" s="37">
        <v>46.484000000000002</v>
      </c>
      <c r="N172" s="37">
        <v>46.694000000000003</v>
      </c>
      <c r="O172" s="37">
        <v>48.5</v>
      </c>
      <c r="P172" s="37">
        <v>51.274000000000001</v>
      </c>
      <c r="Q172" s="37">
        <v>54.564999999999998</v>
      </c>
      <c r="S172" s="4">
        <f t="shared" si="441"/>
        <v>41.925880176731255</v>
      </c>
      <c r="T172" s="4">
        <f t="shared" si="442"/>
        <v>42.691193767479433</v>
      </c>
      <c r="U172" s="4">
        <f t="shared" si="443"/>
        <v>41.814748973608438</v>
      </c>
      <c r="V172" s="4">
        <f t="shared" si="444"/>
        <v>43.595145059852541</v>
      </c>
      <c r="W172" s="4">
        <f t="shared" si="445"/>
        <v>47.578878139905932</v>
      </c>
      <c r="X172" s="4">
        <f t="shared" si="446"/>
        <v>49.851126414829466</v>
      </c>
      <c r="Y172" s="4">
        <f t="shared" si="447"/>
        <v>49.775482447122201</v>
      </c>
      <c r="Z172" s="4">
        <f t="shared" si="448"/>
        <v>50.09430608559353</v>
      </c>
      <c r="AA172" s="4">
        <f t="shared" si="449"/>
        <v>51.362195914970755</v>
      </c>
      <c r="AB172" s="4">
        <f t="shared" si="450"/>
        <v>51.139860670037685</v>
      </c>
      <c r="AC172" s="4">
        <f t="shared" si="451"/>
        <v>47.626572153919774</v>
      </c>
      <c r="AD172" s="4">
        <f t="shared" si="452"/>
        <v>46.423717039837676</v>
      </c>
      <c r="AE172" s="4">
        <f t="shared" si="453"/>
        <v>48.024951268950304</v>
      </c>
      <c r="AF172" s="4">
        <f t="shared" si="454"/>
        <v>50.809374760622035</v>
      </c>
      <c r="AG172" s="4">
        <f t="shared" si="455"/>
        <v>52.566959720171546</v>
      </c>
      <c r="AI172" s="4">
        <f t="shared" si="456"/>
        <v>0.64111982326874539</v>
      </c>
      <c r="AJ172" s="4">
        <f t="shared" si="457"/>
        <v>-2.3201937674794308</v>
      </c>
      <c r="AK172" s="4">
        <f t="shared" si="458"/>
        <v>-0.8467489736084346</v>
      </c>
      <c r="AL172" s="4">
        <f t="shared" si="459"/>
        <v>-1.1111450598525394</v>
      </c>
      <c r="AM172" s="4">
        <f t="shared" si="460"/>
        <v>-9.487813990592997E-2</v>
      </c>
      <c r="AN172" s="4">
        <f t="shared" si="461"/>
        <v>-2.1571264148294631</v>
      </c>
      <c r="AO172" s="4">
        <f t="shared" si="462"/>
        <v>-4.9482447122201734E-2</v>
      </c>
      <c r="AP172" s="4">
        <f t="shared" si="463"/>
        <v>-1.868306085593531</v>
      </c>
      <c r="AQ172" s="4">
        <f t="shared" si="464"/>
        <v>0.21880408502924809</v>
      </c>
      <c r="AR172" s="4">
        <f t="shared" si="465"/>
        <v>0.40813932996231728</v>
      </c>
      <c r="AS172" s="4">
        <f t="shared" si="466"/>
        <v>-1.1425721539197724</v>
      </c>
      <c r="AT172" s="4">
        <f t="shared" si="467"/>
        <v>0.27028296016232645</v>
      </c>
      <c r="AU172" s="4">
        <f t="shared" si="468"/>
        <v>0.47504873104969647</v>
      </c>
      <c r="AV172" s="4">
        <f t="shared" si="570"/>
        <v>0.46462523937796618</v>
      </c>
      <c r="AW172" s="4">
        <f t="shared" si="570"/>
        <v>1.9980402798284516</v>
      </c>
      <c r="AY172" s="2">
        <f t="shared" si="520"/>
        <v>41.925880176731255</v>
      </c>
      <c r="AZ172" s="2">
        <f t="shared" si="571"/>
        <v>42.343595214127149</v>
      </c>
      <c r="BA172" s="2">
        <f t="shared" si="572"/>
        <v>41.811730027572466</v>
      </c>
      <c r="BB172" s="2">
        <f t="shared" si="573"/>
        <v>43.543032397670522</v>
      </c>
      <c r="BC172" s="2">
        <f t="shared" si="574"/>
        <v>47.568358632990424</v>
      </c>
      <c r="BD172" s="2">
        <f t="shared" si="575"/>
        <v>49.838510832876963</v>
      </c>
      <c r="BE172" s="2">
        <f t="shared" si="576"/>
        <v>49.769178234928951</v>
      </c>
      <c r="BF172" s="2">
        <f t="shared" si="577"/>
        <v>49.996106506892488</v>
      </c>
      <c r="BG172" s="2">
        <f t="shared" si="578"/>
        <v>51.218340950012916</v>
      </c>
      <c r="BH172" s="2">
        <f t="shared" si="579"/>
        <v>50.981992232705323</v>
      </c>
      <c r="BI172" s="2">
        <f t="shared" si="580"/>
        <v>47.613790578768274</v>
      </c>
      <c r="BJ172" s="2">
        <f t="shared" si="581"/>
        <v>46.415511279550074</v>
      </c>
      <c r="BK172" s="2">
        <f t="shared" si="582"/>
        <v>48.020716803733457</v>
      </c>
      <c r="BL172" s="2">
        <f t="shared" si="583"/>
        <v>50.746621854610069</v>
      </c>
      <c r="BM172" s="2">
        <f t="shared" si="584"/>
        <v>52.554796431923094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>
        <f t="shared" si="521"/>
        <v>42.567</v>
      </c>
      <c r="CF172" s="2" t="str">
        <f t="shared" si="522"/>
        <v/>
      </c>
      <c r="CG172" s="2">
        <f t="shared" si="523"/>
        <v>40.968000000000004</v>
      </c>
      <c r="CH172" s="2">
        <f t="shared" si="524"/>
        <v>42.484000000000002</v>
      </c>
      <c r="CI172" s="2">
        <f t="shared" si="525"/>
        <v>47.484000000000002</v>
      </c>
      <c r="CJ172" s="2">
        <f t="shared" si="526"/>
        <v>47.694000000000003</v>
      </c>
      <c r="CK172" s="2">
        <f t="shared" si="527"/>
        <v>49.725999999999999</v>
      </c>
      <c r="CL172" s="2">
        <f t="shared" si="528"/>
        <v>48.225999999999999</v>
      </c>
      <c r="CM172" s="2">
        <f t="shared" si="529"/>
        <v>51.581000000000003</v>
      </c>
      <c r="CN172" s="2">
        <f t="shared" si="530"/>
        <v>51.548000000000002</v>
      </c>
      <c r="CO172" s="2">
        <f t="shared" si="531"/>
        <v>46.484000000000002</v>
      </c>
      <c r="CP172" s="2">
        <f t="shared" si="532"/>
        <v>46.694000000000003</v>
      </c>
      <c r="CQ172" s="2">
        <f t="shared" si="533"/>
        <v>48.5</v>
      </c>
      <c r="CR172" s="2">
        <f t="shared" si="534"/>
        <v>51.274000000000001</v>
      </c>
      <c r="CS172" s="2">
        <f t="shared" si="535"/>
        <v>54.564999999999998</v>
      </c>
      <c r="CU172" s="2">
        <f t="shared" si="485"/>
        <v>42.567</v>
      </c>
      <c r="CV172" s="2" t="str">
        <f t="shared" si="486"/>
        <v/>
      </c>
      <c r="CW172" s="2">
        <f t="shared" si="487"/>
        <v>40.968000000000004</v>
      </c>
      <c r="CX172" s="2">
        <f t="shared" si="488"/>
        <v>42.484000000000002</v>
      </c>
      <c r="CY172" s="2">
        <f t="shared" si="489"/>
        <v>47.484000000000002</v>
      </c>
      <c r="CZ172" s="2">
        <f t="shared" si="490"/>
        <v>47.694000000000003</v>
      </c>
      <c r="DA172" s="2">
        <f t="shared" si="491"/>
        <v>49.725999999999999</v>
      </c>
      <c r="DB172" s="2">
        <f t="shared" si="492"/>
        <v>48.225999999999999</v>
      </c>
      <c r="DC172" s="2">
        <f t="shared" si="493"/>
        <v>51.581000000000003</v>
      </c>
      <c r="DD172" s="2">
        <f t="shared" si="494"/>
        <v>51.548000000000002</v>
      </c>
      <c r="DE172" s="2">
        <f t="shared" si="495"/>
        <v>46.484000000000002</v>
      </c>
      <c r="DF172" s="2">
        <f t="shared" si="496"/>
        <v>46.694000000000003</v>
      </c>
      <c r="DG172" s="2">
        <f t="shared" si="497"/>
        <v>48.5</v>
      </c>
      <c r="DH172" s="2">
        <f t="shared" si="498"/>
        <v>51.274000000000001</v>
      </c>
      <c r="DI172" s="2">
        <f t="shared" si="499"/>
        <v>54.564999999999998</v>
      </c>
      <c r="DK172" s="2">
        <f t="shared" si="500"/>
        <v>78.135206952434956</v>
      </c>
      <c r="DL172" s="2">
        <f t="shared" si="585"/>
        <v>76.419718634362425</v>
      </c>
      <c r="DM172" s="2">
        <f t="shared" si="585"/>
        <v>74.919106096210498</v>
      </c>
      <c r="DN172" s="2">
        <f t="shared" si="585"/>
        <v>86.0131847780127</v>
      </c>
      <c r="DO172" s="2">
        <f t="shared" si="585"/>
        <v>84.109448958018731</v>
      </c>
      <c r="DP172" s="2">
        <f t="shared" si="585"/>
        <v>77.154460821651355</v>
      </c>
      <c r="DQ172" s="2">
        <f t="shared" si="585"/>
        <v>84.038444679351656</v>
      </c>
      <c r="DR172" s="2">
        <f t="shared" si="585"/>
        <v>82.358778029873335</v>
      </c>
      <c r="DS172" s="2">
        <f t="shared" si="585"/>
        <v>82.60719329507701</v>
      </c>
      <c r="DT172" s="2">
        <f t="shared" si="585"/>
        <v>85.256485833130739</v>
      </c>
      <c r="DU172" s="2">
        <f t="shared" si="585"/>
        <v>84.272560975609792</v>
      </c>
      <c r="DV172" s="2">
        <f t="shared" si="585"/>
        <v>82.656357777597719</v>
      </c>
      <c r="DW172" s="2">
        <f t="shared" si="585"/>
        <v>78.569162790697689</v>
      </c>
      <c r="DX172" s="2">
        <f t="shared" si="585"/>
        <v>83.148052252252228</v>
      </c>
      <c r="DY172" s="2">
        <f t="shared" si="585"/>
        <v>78.775094474153292</v>
      </c>
      <c r="EA172" s="2">
        <f t="shared" si="440"/>
        <v>41.755748956191596</v>
      </c>
      <c r="EB172" s="2">
        <f t="shared" si="502"/>
        <v>42.276524323442338</v>
      </c>
      <c r="EC172" s="2">
        <f t="shared" si="503"/>
        <v>41.715369218518937</v>
      </c>
      <c r="ED172" s="2">
        <f t="shared" si="504"/>
        <v>43.176283032842157</v>
      </c>
      <c r="EE172" s="2">
        <f t="shared" si="505"/>
        <v>47.558456598325165</v>
      </c>
      <c r="EF172" s="2">
        <f t="shared" si="506"/>
        <v>49.737635295634952</v>
      </c>
      <c r="EG172" s="2">
        <f t="shared" si="507"/>
        <v>49.646864699459492</v>
      </c>
      <c r="EH172" s="2">
        <f t="shared" si="508"/>
        <v>49.838122806691892</v>
      </c>
      <c r="EI172" s="2">
        <f t="shared" si="509"/>
        <v>51.126396367788367</v>
      </c>
      <c r="EJ172" s="2">
        <f t="shared" si="510"/>
        <v>50.886946744160127</v>
      </c>
      <c r="EK172" s="2">
        <f t="shared" si="511"/>
        <v>47.549123338823598</v>
      </c>
      <c r="EL172" s="2">
        <f t="shared" si="512"/>
        <v>46.472070633531686</v>
      </c>
      <c r="EM172" s="2">
        <f t="shared" si="513"/>
        <v>47.816062719703964</v>
      </c>
      <c r="EN172" s="2">
        <f t="shared" si="514"/>
        <v>50.744095229493624</v>
      </c>
      <c r="EO172" s="2">
        <f t="shared" si="515"/>
        <v>52.647012834801764</v>
      </c>
      <c r="EQ172" s="2">
        <f t="shared" si="516"/>
        <v>42.558254212890162</v>
      </c>
      <c r="ER172" s="2">
        <f t="shared" si="586"/>
        <v>42.49857755951372</v>
      </c>
      <c r="ES172" s="2">
        <f t="shared" si="586"/>
        <v>42.156841651951879</v>
      </c>
      <c r="ET172" s="2">
        <f t="shared" si="586"/>
        <v>44.598298504589096</v>
      </c>
      <c r="EU172" s="2">
        <f t="shared" si="586"/>
        <v>47.588269209452939</v>
      </c>
      <c r="EV172" s="2">
        <f t="shared" si="586"/>
        <v>50.177478881871366</v>
      </c>
      <c r="EW172" s="2">
        <f t="shared" si="586"/>
        <v>50.186230093211663</v>
      </c>
      <c r="EX172" s="2">
        <f t="shared" si="586"/>
        <v>50.422373048593855</v>
      </c>
      <c r="EY172" s="2">
        <f t="shared" si="586"/>
        <v>51.463699744756781</v>
      </c>
      <c r="EZ172" s="2">
        <f t="shared" si="586"/>
        <v>51.226925441870534</v>
      </c>
      <c r="FA172" s="2">
        <f t="shared" si="586"/>
        <v>47.82038780708541</v>
      </c>
      <c r="FB172" s="2">
        <f t="shared" si="586"/>
        <v>46.181485204717376</v>
      </c>
      <c r="FC172" s="2">
        <f t="shared" si="586"/>
        <v>48.892680412258116</v>
      </c>
      <c r="FD172" s="2">
        <f t="shared" si="586"/>
        <v>50.733323376961145</v>
      </c>
      <c r="FE172" s="2">
        <f t="shared" si="586"/>
        <v>52.049166811136445</v>
      </c>
      <c r="FG172" s="2">
        <f t="shared" si="518"/>
        <v>0.99991954533668626</v>
      </c>
      <c r="FH172" s="2">
        <f t="shared" si="587"/>
        <v>0.9999218121062784</v>
      </c>
      <c r="FI172" s="2">
        <f t="shared" si="587"/>
        <v>0.99990363319544018</v>
      </c>
      <c r="FJ172" s="2">
        <f t="shared" si="587"/>
        <v>0.99991084675360431</v>
      </c>
      <c r="FK172" s="2">
        <f t="shared" si="587"/>
        <v>0.99990954329919934</v>
      </c>
      <c r="FL172" s="2">
        <f t="shared" si="587"/>
        <v>0.99990373821356016</v>
      </c>
      <c r="FM172" s="2">
        <f t="shared" si="587"/>
        <v>0.99990329458807981</v>
      </c>
      <c r="FN172" s="2">
        <f t="shared" si="587"/>
        <v>0.99990256203674543</v>
      </c>
      <c r="FO172" s="2">
        <f t="shared" si="587"/>
        <v>0.99990714422284233</v>
      </c>
      <c r="FP172" s="2">
        <f t="shared" si="587"/>
        <v>0.9999095933100004</v>
      </c>
      <c r="FQ172" s="2">
        <f t="shared" si="587"/>
        <v>0.99989152367167811</v>
      </c>
      <c r="FR172" s="2">
        <f t="shared" si="587"/>
        <v>0.99989954427349714</v>
      </c>
      <c r="FS172" s="2">
        <f t="shared" si="587"/>
        <v>0.99990128142917423</v>
      </c>
      <c r="FT172" s="2">
        <f t="shared" si="587"/>
        <v>0.99987122201787482</v>
      </c>
      <c r="FU172" s="2">
        <f t="shared" si="587"/>
        <v>0.99986235774086674</v>
      </c>
      <c r="FW172" s="2">
        <f t="shared" si="536"/>
        <v>0.20835293239435737</v>
      </c>
      <c r="FX172" s="2">
        <f t="shared" si="588"/>
        <v>0.29002642508666898</v>
      </c>
      <c r="FY172" s="2">
        <f t="shared" si="589"/>
        <v>0.21102352938948191</v>
      </c>
      <c r="FZ172" s="2">
        <f t="shared" si="590"/>
        <v>0.2552224804744182</v>
      </c>
      <c r="GA172" s="2">
        <f t="shared" si="591"/>
        <v>0.22124034882882571</v>
      </c>
      <c r="GB172" s="2">
        <f t="shared" si="592"/>
        <v>0.22334381519335145</v>
      </c>
      <c r="GC172" s="2">
        <f t="shared" si="593"/>
        <v>0.22060681856722369</v>
      </c>
      <c r="GD172" s="2">
        <f t="shared" si="594"/>
        <v>0.26498055574262352</v>
      </c>
      <c r="GE172" s="2">
        <f t="shared" si="595"/>
        <v>0.26392089270028113</v>
      </c>
      <c r="GF172" s="2">
        <f t="shared" si="596"/>
        <v>0.27042356741320434</v>
      </c>
      <c r="GG172" s="2">
        <f t="shared" si="597"/>
        <v>0.22370646865518423</v>
      </c>
      <c r="GH172" s="2">
        <f t="shared" si="598"/>
        <v>0.20714828365712568</v>
      </c>
      <c r="GI172" s="2">
        <f t="shared" si="599"/>
        <v>0.18726998760693242</v>
      </c>
      <c r="GJ172" s="2">
        <f t="shared" si="600"/>
        <v>0.15283267913778625</v>
      </c>
      <c r="GK172" s="2">
        <f t="shared" si="601"/>
        <v>0.16026322375602697</v>
      </c>
      <c r="GM172" s="86">
        <f t="shared" si="537"/>
        <v>3.5468306865493839E-160</v>
      </c>
      <c r="GN172" s="86">
        <f t="shared" si="602"/>
        <v>3.0306676211905777E-209</v>
      </c>
      <c r="GO172" s="86">
        <f t="shared" si="603"/>
        <v>1.3138711476804885E-264</v>
      </c>
      <c r="GP172" s="86">
        <f t="shared" si="604"/>
        <v>9.4580583390898628E-266</v>
      </c>
      <c r="GQ172" s="86">
        <f t="shared" si="605"/>
        <v>8.1601977341609127E-307</v>
      </c>
      <c r="GR172" s="86">
        <f t="shared" si="606"/>
        <v>0</v>
      </c>
      <c r="GS172" s="86">
        <f t="shared" si="607"/>
        <v>0</v>
      </c>
      <c r="GT172" s="86">
        <f t="shared" si="608"/>
        <v>2.8126531776882842E-248</v>
      </c>
      <c r="GU172" s="86">
        <f t="shared" si="609"/>
        <v>0</v>
      </c>
      <c r="GV172" s="86">
        <f t="shared" si="610"/>
        <v>0</v>
      </c>
      <c r="GW172" s="86">
        <f t="shared" si="611"/>
        <v>3.447990579593284E-280</v>
      </c>
      <c r="GX172" s="86">
        <f t="shared" si="612"/>
        <v>7.0643707403154084E-237</v>
      </c>
      <c r="GY172" s="86">
        <f t="shared" si="613"/>
        <v>3.5187715813130662E-189</v>
      </c>
      <c r="GZ172" s="86">
        <f t="shared" si="614"/>
        <v>6.0203050582267149E-130</v>
      </c>
      <c r="HA172" s="86">
        <f t="shared" si="615"/>
        <v>1.1921872141501517E-212</v>
      </c>
      <c r="HC172" s="86">
        <f t="shared" si="538"/>
        <v>8.3649315891793438E-89</v>
      </c>
      <c r="HD172" s="86">
        <f t="shared" si="616"/>
        <v>2.8352349477138577E-119</v>
      </c>
      <c r="HE172" s="86">
        <f t="shared" si="617"/>
        <v>2.8592159906538446E-141</v>
      </c>
      <c r="HF172" s="86">
        <f t="shared" si="618"/>
        <v>5.4765347809747616E-158</v>
      </c>
      <c r="HG172" s="86">
        <f t="shared" si="619"/>
        <v>2.1618336925205095E-147</v>
      </c>
      <c r="HH172" s="86">
        <f t="shared" si="620"/>
        <v>4.7144519242288518E-237</v>
      </c>
      <c r="HI172" s="86">
        <f t="shared" si="621"/>
        <v>5.6002021743325645E-173</v>
      </c>
      <c r="HJ172" s="86">
        <f t="shared" si="622"/>
        <v>2.817132365379612E-137</v>
      </c>
      <c r="HK172" s="86">
        <f t="shared" si="623"/>
        <v>5.4869549584273589E-184</v>
      </c>
      <c r="HL172" s="86">
        <f t="shared" si="624"/>
        <v>1.0830941311739352E-165</v>
      </c>
      <c r="HM172" s="86">
        <f t="shared" si="625"/>
        <v>8.3734142115568644E-123</v>
      </c>
      <c r="HN172" s="86">
        <f t="shared" si="626"/>
        <v>2.8312989904211527E-138</v>
      </c>
      <c r="HO172" s="86">
        <f t="shared" si="627"/>
        <v>8.5967263048096023E-107</v>
      </c>
      <c r="HP172" s="86">
        <f t="shared" si="628"/>
        <v>5.1170393938046323E-107</v>
      </c>
      <c r="HQ172" s="86">
        <f t="shared" si="629"/>
        <v>2.357010118899501E-114</v>
      </c>
      <c r="HS172" s="86">
        <f t="shared" si="539"/>
        <v>9.1822256097899914E-7</v>
      </c>
      <c r="HT172" s="86">
        <f t="shared" si="630"/>
        <v>1.4140760487275446E-6</v>
      </c>
      <c r="HU172" s="86">
        <f t="shared" si="631"/>
        <v>9.5181874643151348E-7</v>
      </c>
      <c r="HV172" s="86">
        <f t="shared" si="632"/>
        <v>2.7716448296820507E-8</v>
      </c>
      <c r="HW172" s="86">
        <f t="shared" si="633"/>
        <v>1.1046626114600646E-7</v>
      </c>
      <c r="HX172" s="86">
        <f t="shared" si="634"/>
        <v>3.0237745006704859E-7</v>
      </c>
      <c r="HY172" s="86">
        <f t="shared" si="635"/>
        <v>2.4886293745574521E-7</v>
      </c>
      <c r="HZ172" s="86">
        <f t="shared" si="636"/>
        <v>9.0853035632383722E-9</v>
      </c>
      <c r="IA172" s="86">
        <f t="shared" si="637"/>
        <v>2.5779678830561465E-8</v>
      </c>
      <c r="IB172" s="86">
        <f t="shared" si="638"/>
        <v>2.5416993029255358E-9</v>
      </c>
      <c r="IC172" s="86">
        <f t="shared" si="639"/>
        <v>1.4016642464033109E-7</v>
      </c>
      <c r="ID172" s="86">
        <f t="shared" si="640"/>
        <v>2.0148760840740629E-6</v>
      </c>
      <c r="IE172" s="86">
        <f t="shared" si="641"/>
        <v>2.1500982950261151E-5</v>
      </c>
      <c r="IF172" s="86">
        <f t="shared" si="642"/>
        <v>7.7291605171459727E-5</v>
      </c>
      <c r="IG172" s="86">
        <f t="shared" si="643"/>
        <v>2.4811447029955881E-4</v>
      </c>
      <c r="II172" s="86">
        <f t="shared" si="540"/>
        <v>8.6000498745155652E-5</v>
      </c>
      <c r="IJ172" s="86">
        <f t="shared" si="541"/>
        <v>2.2822092949135613E-2</v>
      </c>
      <c r="IK172" s="86">
        <f t="shared" si="542"/>
        <v>1.3035715931354215E-4</v>
      </c>
      <c r="IL172" s="86">
        <f t="shared" si="543"/>
        <v>1.4419090936274436E-3</v>
      </c>
      <c r="IM172" s="86">
        <f t="shared" si="544"/>
        <v>2.7574041828930831E-4</v>
      </c>
      <c r="IN172" s="86">
        <f t="shared" si="545"/>
        <v>2.6037229440220073E-4</v>
      </c>
      <c r="IO172" s="86">
        <f t="shared" si="546"/>
        <v>1.3829104447936406E-4</v>
      </c>
      <c r="IP172" s="86">
        <f t="shared" si="547"/>
        <v>1.7296578107811882E-3</v>
      </c>
      <c r="IQ172" s="86">
        <f t="shared" si="548"/>
        <v>2.6059061057481731E-3</v>
      </c>
      <c r="IR172" s="86">
        <f t="shared" si="549"/>
        <v>2.3376556629379334E-3</v>
      </c>
      <c r="IS172" s="86">
        <f t="shared" si="550"/>
        <v>1.4198261200791721E-4</v>
      </c>
      <c r="IT172" s="86">
        <f t="shared" si="551"/>
        <v>9.8376899665133524E-5</v>
      </c>
      <c r="IU172" s="86">
        <f t="shared" si="552"/>
        <v>3.7012586090605631E-5</v>
      </c>
      <c r="IV172" s="86">
        <f t="shared" si="553"/>
        <v>4.3170034588614213E-4</v>
      </c>
      <c r="IW172" s="86">
        <f t="shared" si="554"/>
        <v>2.190065638892141E-5</v>
      </c>
      <c r="IY172" s="86">
        <f t="shared" si="555"/>
        <v>8.691872130613465E-5</v>
      </c>
      <c r="IZ172" s="86">
        <f t="shared" si="556"/>
        <v>2.2823507025184341E-2</v>
      </c>
      <c r="JA172" s="86">
        <f t="shared" si="557"/>
        <v>1.3130897805997365E-4</v>
      </c>
      <c r="JB172" s="86">
        <f t="shared" si="558"/>
        <v>1.4419368100757404E-3</v>
      </c>
      <c r="JC172" s="86">
        <f t="shared" si="559"/>
        <v>2.7585088455045432E-4</v>
      </c>
      <c r="JD172" s="86">
        <f t="shared" si="560"/>
        <v>2.6067467185226779E-4</v>
      </c>
      <c r="JE172" s="86">
        <f t="shared" si="561"/>
        <v>1.3853990741681979E-4</v>
      </c>
      <c r="JF172" s="86">
        <f t="shared" si="562"/>
        <v>1.7296668960847515E-3</v>
      </c>
      <c r="JG172" s="86">
        <f t="shared" si="563"/>
        <v>2.6059318854270036E-3</v>
      </c>
      <c r="JH172" s="86">
        <f t="shared" si="564"/>
        <v>2.3376582046372362E-3</v>
      </c>
      <c r="JI172" s="86">
        <f t="shared" si="565"/>
        <v>1.4212277843255754E-4</v>
      </c>
      <c r="JJ172" s="86">
        <f t="shared" si="566"/>
        <v>1.0039177574920758E-4</v>
      </c>
      <c r="JK172" s="86">
        <f t="shared" si="567"/>
        <v>5.8513569040866782E-5</v>
      </c>
      <c r="JL172" s="86">
        <f t="shared" si="568"/>
        <v>5.089919510576019E-4</v>
      </c>
      <c r="JM172" s="86">
        <f t="shared" si="569"/>
        <v>2.700151266884802E-4</v>
      </c>
    </row>
    <row r="173" spans="2:273" x14ac:dyDescent="0.25">
      <c r="B173" s="2">
        <v>146</v>
      </c>
      <c r="C173" s="37">
        <v>39.332999999999998</v>
      </c>
      <c r="D173" s="37">
        <v>40.823</v>
      </c>
      <c r="E173" s="37">
        <v>38.113</v>
      </c>
      <c r="F173" s="37">
        <v>42.387</v>
      </c>
      <c r="G173" s="37">
        <v>45.354999999999997</v>
      </c>
      <c r="H173" s="37">
        <v>49.871000000000002</v>
      </c>
      <c r="I173" s="37">
        <v>48.338999999999999</v>
      </c>
      <c r="J173" s="37">
        <v>51.371000000000002</v>
      </c>
      <c r="K173" s="37">
        <v>49.031999999999996</v>
      </c>
      <c r="L173" s="37">
        <v>50.468000000000004</v>
      </c>
      <c r="M173" s="37">
        <v>45.951999999999998</v>
      </c>
      <c r="N173" s="37">
        <v>46</v>
      </c>
      <c r="O173" s="37">
        <v>45.564999999999998</v>
      </c>
      <c r="P173" s="37">
        <v>50.435000000000002</v>
      </c>
      <c r="Q173" s="37">
        <v>51.854999999999997</v>
      </c>
      <c r="S173" s="4">
        <f t="shared" si="441"/>
        <v>41.790997220064718</v>
      </c>
      <c r="T173" s="4">
        <f t="shared" si="442"/>
        <v>42.785376914293501</v>
      </c>
      <c r="U173" s="4">
        <f t="shared" si="443"/>
        <v>41.677410938470587</v>
      </c>
      <c r="V173" s="4">
        <f t="shared" si="444"/>
        <v>43.49008949650311</v>
      </c>
      <c r="W173" s="4">
        <f t="shared" si="445"/>
        <v>47.45196274838392</v>
      </c>
      <c r="X173" s="4">
        <f t="shared" si="446"/>
        <v>49.74939377673099</v>
      </c>
      <c r="Y173" s="4">
        <f t="shared" si="447"/>
        <v>49.654888094837517</v>
      </c>
      <c r="Z173" s="4">
        <f t="shared" si="448"/>
        <v>50.107095382623427</v>
      </c>
      <c r="AA173" s="4">
        <f t="shared" si="449"/>
        <v>51.424378474631418</v>
      </c>
      <c r="AB173" s="4">
        <f t="shared" si="450"/>
        <v>51.231935750028157</v>
      </c>
      <c r="AC173" s="4">
        <f t="shared" si="451"/>
        <v>47.527311150334377</v>
      </c>
      <c r="AD173" s="4">
        <f t="shared" si="452"/>
        <v>46.311214940953604</v>
      </c>
      <c r="AE173" s="4">
        <f t="shared" si="453"/>
        <v>47.934981661135964</v>
      </c>
      <c r="AF173" s="4">
        <f t="shared" si="454"/>
        <v>50.755558061833064</v>
      </c>
      <c r="AG173" s="4">
        <f t="shared" si="455"/>
        <v>52.498950511441741</v>
      </c>
      <c r="AI173" s="4">
        <f t="shared" si="456"/>
        <v>-2.4579972200647191</v>
      </c>
      <c r="AJ173" s="4">
        <f t="shared" si="457"/>
        <v>-1.9623769142935004</v>
      </c>
      <c r="AK173" s="4">
        <f t="shared" si="458"/>
        <v>-3.5644109384705871</v>
      </c>
      <c r="AL173" s="4">
        <f t="shared" si="459"/>
        <v>-1.1030894965031095</v>
      </c>
      <c r="AM173" s="4">
        <f t="shared" si="460"/>
        <v>-2.0969627483839233</v>
      </c>
      <c r="AN173" s="4">
        <f t="shared" si="461"/>
        <v>0.12160622326901205</v>
      </c>
      <c r="AO173" s="4">
        <f t="shared" si="462"/>
        <v>-1.3158880948375185</v>
      </c>
      <c r="AP173" s="4">
        <f t="shared" si="463"/>
        <v>1.2639046173765749</v>
      </c>
      <c r="AQ173" s="4">
        <f t="shared" si="464"/>
        <v>-2.3923784746314212</v>
      </c>
      <c r="AR173" s="4">
        <f t="shared" si="465"/>
        <v>-0.76393575002815339</v>
      </c>
      <c r="AS173" s="4">
        <f t="shared" si="466"/>
        <v>-1.5753111503343789</v>
      </c>
      <c r="AT173" s="4">
        <f t="shared" si="467"/>
        <v>-0.31121494095360447</v>
      </c>
      <c r="AU173" s="4">
        <f t="shared" si="468"/>
        <v>-2.3699816611359665</v>
      </c>
      <c r="AV173" s="4">
        <f t="shared" si="570"/>
        <v>-0.32055806183306146</v>
      </c>
      <c r="AW173" s="4">
        <f t="shared" si="570"/>
        <v>-0.64395051144174431</v>
      </c>
      <c r="AY173" s="2">
        <f t="shared" si="520"/>
        <v>41.790997220064718</v>
      </c>
      <c r="AZ173" s="2">
        <f t="shared" si="571"/>
        <v>42.218637953630562</v>
      </c>
      <c r="BA173" s="2">
        <f t="shared" si="572"/>
        <v>41.669317884005785</v>
      </c>
      <c r="BB173" s="2">
        <f t="shared" si="573"/>
        <v>43.370238688485308</v>
      </c>
      <c r="BC173" s="2">
        <f t="shared" si="574"/>
        <v>47.425248242030733</v>
      </c>
      <c r="BD173" s="2">
        <f t="shared" si="575"/>
        <v>49.716825638516589</v>
      </c>
      <c r="BE173" s="2">
        <f t="shared" si="576"/>
        <v>49.637390974648397</v>
      </c>
      <c r="BF173" s="2">
        <f t="shared" si="577"/>
        <v>49.878941827816476</v>
      </c>
      <c r="BG173" s="2">
        <f t="shared" si="578"/>
        <v>51.11262668573481</v>
      </c>
      <c r="BH173" s="2">
        <f t="shared" si="579"/>
        <v>50.874984044484691</v>
      </c>
      <c r="BI173" s="2">
        <f t="shared" si="580"/>
        <v>47.491458211855019</v>
      </c>
      <c r="BJ173" s="2">
        <f t="shared" si="581"/>
        <v>46.288803099173556</v>
      </c>
      <c r="BK173" s="2">
        <f t="shared" si="582"/>
        <v>47.923073486546237</v>
      </c>
      <c r="BL173" s="2">
        <f t="shared" si="583"/>
        <v>50.635735618036144</v>
      </c>
      <c r="BM173" s="2">
        <f t="shared" si="584"/>
        <v>52.474938418054556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>
        <f t="shared" si="521"/>
        <v>39.332999999999998</v>
      </c>
      <c r="CF173" s="2" t="str">
        <f t="shared" si="522"/>
        <v/>
      </c>
      <c r="CG173" s="2">
        <f t="shared" si="523"/>
        <v>38.113</v>
      </c>
      <c r="CH173" s="2">
        <f t="shared" si="524"/>
        <v>42.387</v>
      </c>
      <c r="CI173" s="2">
        <f t="shared" si="525"/>
        <v>45.354999999999997</v>
      </c>
      <c r="CJ173" s="2">
        <f t="shared" si="526"/>
        <v>49.871000000000002</v>
      </c>
      <c r="CK173" s="2">
        <f t="shared" si="527"/>
        <v>48.338999999999999</v>
      </c>
      <c r="CL173" s="2">
        <f t="shared" si="528"/>
        <v>51.371000000000002</v>
      </c>
      <c r="CM173" s="2">
        <f t="shared" si="529"/>
        <v>49.031999999999996</v>
      </c>
      <c r="CN173" s="2">
        <f t="shared" si="530"/>
        <v>50.468000000000004</v>
      </c>
      <c r="CO173" s="2">
        <f t="shared" si="531"/>
        <v>45.951999999999998</v>
      </c>
      <c r="CP173" s="2">
        <f t="shared" si="532"/>
        <v>46</v>
      </c>
      <c r="CQ173" s="2">
        <f t="shared" si="533"/>
        <v>45.564999999999998</v>
      </c>
      <c r="CR173" s="2">
        <f t="shared" si="534"/>
        <v>50.435000000000002</v>
      </c>
      <c r="CS173" s="2">
        <f t="shared" si="535"/>
        <v>51.854999999999997</v>
      </c>
      <c r="CU173" s="2">
        <f t="shared" si="485"/>
        <v>39.332999999999998</v>
      </c>
      <c r="CV173" s="2" t="str">
        <f t="shared" si="486"/>
        <v/>
      </c>
      <c r="CW173" s="2">
        <f t="shared" si="487"/>
        <v>38.113</v>
      </c>
      <c r="CX173" s="2">
        <f t="shared" si="488"/>
        <v>42.387</v>
      </c>
      <c r="CY173" s="2">
        <f t="shared" si="489"/>
        <v>45.354999999999997</v>
      </c>
      <c r="CZ173" s="2">
        <f t="shared" si="490"/>
        <v>49.871000000000002</v>
      </c>
      <c r="DA173" s="2">
        <f t="shared" si="491"/>
        <v>48.338999999999999</v>
      </c>
      <c r="DB173" s="2">
        <f t="shared" si="492"/>
        <v>51.371000000000002</v>
      </c>
      <c r="DC173" s="2">
        <f t="shared" si="493"/>
        <v>49.031999999999996</v>
      </c>
      <c r="DD173" s="2">
        <f t="shared" si="494"/>
        <v>50.468000000000004</v>
      </c>
      <c r="DE173" s="2">
        <f t="shared" si="495"/>
        <v>45.951999999999998</v>
      </c>
      <c r="DF173" s="2">
        <f t="shared" si="496"/>
        <v>46</v>
      </c>
      <c r="DG173" s="2">
        <f t="shared" si="497"/>
        <v>45.564999999999998</v>
      </c>
      <c r="DH173" s="2">
        <f t="shared" si="498"/>
        <v>50.435000000000002</v>
      </c>
      <c r="DI173" s="2">
        <f t="shared" si="499"/>
        <v>51.854999999999997</v>
      </c>
      <c r="DK173" s="2">
        <f t="shared" si="500"/>
        <v>78.294576371444762</v>
      </c>
      <c r="DL173" s="2">
        <f t="shared" si="585"/>
        <v>76.546948923642077</v>
      </c>
      <c r="DM173" s="2">
        <f t="shared" si="585"/>
        <v>75.032662453069747</v>
      </c>
      <c r="DN173" s="2">
        <f t="shared" si="585"/>
        <v>86.171361099365768</v>
      </c>
      <c r="DO173" s="2">
        <f t="shared" si="585"/>
        <v>84.248739051646041</v>
      </c>
      <c r="DP173" s="2">
        <f t="shared" si="585"/>
        <v>77.218582367717318</v>
      </c>
      <c r="DQ173" s="2">
        <f t="shared" si="585"/>
        <v>84.162287455954896</v>
      </c>
      <c r="DR173" s="2">
        <f t="shared" si="585"/>
        <v>82.466419550009462</v>
      </c>
      <c r="DS173" s="2">
        <f t="shared" si="585"/>
        <v>82.706296587133792</v>
      </c>
      <c r="DT173" s="2">
        <f t="shared" si="585"/>
        <v>85.376596115927924</v>
      </c>
      <c r="DU173" s="2">
        <f t="shared" si="585"/>
        <v>84.403356097561016</v>
      </c>
      <c r="DV173" s="2">
        <f t="shared" si="585"/>
        <v>82.790740890797622</v>
      </c>
      <c r="DW173" s="2">
        <f t="shared" si="585"/>
        <v>78.667930232558163</v>
      </c>
      <c r="DX173" s="2">
        <f t="shared" si="585"/>
        <v>83.305181853281837</v>
      </c>
      <c r="DY173" s="2">
        <f t="shared" si="585"/>
        <v>78.922008912655969</v>
      </c>
      <c r="EA173" s="2">
        <f t="shared" si="440"/>
        <v>41.602638510539009</v>
      </c>
      <c r="EB173" s="2">
        <f t="shared" si="502"/>
        <v>42.145474726696342</v>
      </c>
      <c r="EC173" s="2">
        <f t="shared" si="503"/>
        <v>41.563007120919117</v>
      </c>
      <c r="ED173" s="2">
        <f t="shared" si="504"/>
        <v>42.966483222975143</v>
      </c>
      <c r="EE173" s="2">
        <f t="shared" si="505"/>
        <v>47.414608258735214</v>
      </c>
      <c r="EF173" s="2">
        <f t="shared" si="506"/>
        <v>49.605615762507185</v>
      </c>
      <c r="EG173" s="2">
        <f t="shared" si="507"/>
        <v>49.502640541765942</v>
      </c>
      <c r="EH173" s="2">
        <f t="shared" si="508"/>
        <v>49.705364262170754</v>
      </c>
      <c r="EI173" s="2">
        <f t="shared" si="509"/>
        <v>51.012011084812031</v>
      </c>
      <c r="EJ173" s="2">
        <f t="shared" si="510"/>
        <v>50.770997421530922</v>
      </c>
      <c r="EK173" s="2">
        <f t="shared" si="511"/>
        <v>47.420574519969477</v>
      </c>
      <c r="EL173" s="2">
        <f t="shared" si="512"/>
        <v>46.352091914595739</v>
      </c>
      <c r="EM173" s="2">
        <f t="shared" si="513"/>
        <v>47.695819902206935</v>
      </c>
      <c r="EN173" s="2">
        <f t="shared" si="514"/>
        <v>50.633981676043817</v>
      </c>
      <c r="EO173" s="2">
        <f t="shared" si="515"/>
        <v>52.577831784913357</v>
      </c>
      <c r="EQ173" s="2">
        <f t="shared" si="516"/>
        <v>42.431681579306058</v>
      </c>
      <c r="ER173" s="2">
        <f t="shared" si="586"/>
        <v>42.374049912516682</v>
      </c>
      <c r="ES173" s="2">
        <f t="shared" si="586"/>
        <v>42.018847952844936</v>
      </c>
      <c r="ET173" s="2">
        <f t="shared" si="586"/>
        <v>44.431924951429771</v>
      </c>
      <c r="EU173" s="2">
        <f t="shared" si="586"/>
        <v>47.446611375595481</v>
      </c>
      <c r="EV173" s="2">
        <f t="shared" si="586"/>
        <v>50.059407340350901</v>
      </c>
      <c r="EW173" s="2">
        <f t="shared" si="586"/>
        <v>50.05866257128308</v>
      </c>
      <c r="EX173" s="2">
        <f t="shared" si="586"/>
        <v>50.307780620631426</v>
      </c>
      <c r="EY173" s="2">
        <f t="shared" si="586"/>
        <v>51.359042358033406</v>
      </c>
      <c r="EZ173" s="2">
        <f t="shared" si="586"/>
        <v>51.120970874068895</v>
      </c>
      <c r="FA173" s="2">
        <f t="shared" si="586"/>
        <v>47.700553314726271</v>
      </c>
      <c r="FB173" s="2">
        <f t="shared" si="586"/>
        <v>46.05289000893633</v>
      </c>
      <c r="FC173" s="2">
        <f t="shared" si="586"/>
        <v>48.80872246014507</v>
      </c>
      <c r="FD173" s="2">
        <f t="shared" si="586"/>
        <v>50.621366927847433</v>
      </c>
      <c r="FE173" s="2">
        <f t="shared" si="586"/>
        <v>51.964131941998986</v>
      </c>
      <c r="FG173" s="2">
        <f t="shared" si="518"/>
        <v>0.99992662395554199</v>
      </c>
      <c r="FH173" s="2">
        <f t="shared" si="587"/>
        <v>0.9999286913028379</v>
      </c>
      <c r="FI173" s="2">
        <f t="shared" si="587"/>
        <v>0.9999121116844617</v>
      </c>
      <c r="FJ173" s="2">
        <f t="shared" si="587"/>
        <v>0.99991869063509053</v>
      </c>
      <c r="FK173" s="2">
        <f t="shared" si="587"/>
        <v>0.99991750185175743</v>
      </c>
      <c r="FL173" s="2">
        <f t="shared" si="587"/>
        <v>0.99991220746374887</v>
      </c>
      <c r="FM173" s="2">
        <f t="shared" si="587"/>
        <v>0.99991180286563253</v>
      </c>
      <c r="FN173" s="2">
        <f t="shared" si="587"/>
        <v>0.99991113475946225</v>
      </c>
      <c r="FO173" s="2">
        <f t="shared" si="587"/>
        <v>0.99991531383282384</v>
      </c>
      <c r="FP173" s="2">
        <f t="shared" si="587"/>
        <v>0.99991754746287598</v>
      </c>
      <c r="FQ173" s="2">
        <f t="shared" si="587"/>
        <v>0.99990106746847152</v>
      </c>
      <c r="FR173" s="2">
        <f t="shared" si="587"/>
        <v>0.99990838247874536</v>
      </c>
      <c r="FS173" s="2">
        <f t="shared" si="587"/>
        <v>0.99990996681131816</v>
      </c>
      <c r="FT173" s="2">
        <f t="shared" si="587"/>
        <v>0.99988255175361762</v>
      </c>
      <c r="FU173" s="2">
        <f t="shared" si="587"/>
        <v>0.99987446724738649</v>
      </c>
      <c r="FW173" s="2">
        <f t="shared" si="536"/>
        <v>0.22395265970692765</v>
      </c>
      <c r="FX173" s="2">
        <f t="shared" si="588"/>
        <v>0.30935161389024352</v>
      </c>
      <c r="FY173" s="2">
        <f t="shared" si="589"/>
        <v>0.22676593279537796</v>
      </c>
      <c r="FZ173" s="2">
        <f t="shared" si="590"/>
        <v>0.273120722958475</v>
      </c>
      <c r="GA173" s="2">
        <f t="shared" si="591"/>
        <v>0.23751548157554611</v>
      </c>
      <c r="GB173" s="2">
        <f t="shared" si="592"/>
        <v>0.23972605255176971</v>
      </c>
      <c r="GC173" s="2">
        <f t="shared" si="593"/>
        <v>0.23684952098176268</v>
      </c>
      <c r="GD173" s="2">
        <f t="shared" si="594"/>
        <v>0.28330280907940675</v>
      </c>
      <c r="GE173" s="2">
        <f t="shared" si="595"/>
        <v>0.28219800611379631</v>
      </c>
      <c r="GF173" s="2">
        <f t="shared" si="596"/>
        <v>0.28897421449916005</v>
      </c>
      <c r="GG173" s="2">
        <f t="shared" si="597"/>
        <v>0.24010708289355223</v>
      </c>
      <c r="GH173" s="2">
        <f t="shared" si="598"/>
        <v>0.2226831877036767</v>
      </c>
      <c r="GI173" s="2">
        <f t="shared" si="599"/>
        <v>0.20169336918581812</v>
      </c>
      <c r="GJ173" s="2">
        <f t="shared" si="600"/>
        <v>0.16514266819007772</v>
      </c>
      <c r="GK173" s="2">
        <f t="shared" si="601"/>
        <v>0.17304945594357241</v>
      </c>
      <c r="GM173" s="86">
        <f t="shared" si="537"/>
        <v>3.9823672736461349E-164</v>
      </c>
      <c r="GN173" s="86">
        <f t="shared" si="602"/>
        <v>1.8808069040190208E-214</v>
      </c>
      <c r="GO173" s="86">
        <f t="shared" si="603"/>
        <v>3.6978977981369968E-271</v>
      </c>
      <c r="GP173" s="86">
        <f t="shared" si="604"/>
        <v>2.8013772228625575E-272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2.1676634880715644E-254</v>
      </c>
      <c r="GU173" s="86">
        <f t="shared" si="609"/>
        <v>0</v>
      </c>
      <c r="GV173" s="86">
        <f t="shared" si="610"/>
        <v>0</v>
      </c>
      <c r="GW173" s="86">
        <f t="shared" si="611"/>
        <v>3.8119677807629459E-287</v>
      </c>
      <c r="GX173" s="86">
        <f t="shared" si="612"/>
        <v>9.6729933910700877E-243</v>
      </c>
      <c r="GY173" s="86">
        <f t="shared" si="613"/>
        <v>7.1047909577513363E-194</v>
      </c>
      <c r="GZ173" s="86">
        <f t="shared" si="614"/>
        <v>3.8290099488868755E-133</v>
      </c>
      <c r="HA173" s="86">
        <f t="shared" si="615"/>
        <v>7.033918040830356E-218</v>
      </c>
      <c r="HC173" s="86">
        <f t="shared" si="538"/>
        <v>6.7844825597402321E-92</v>
      </c>
      <c r="HD173" s="86">
        <f t="shared" si="616"/>
        <v>1.5651934747763881E-123</v>
      </c>
      <c r="HE173" s="86">
        <f t="shared" si="617"/>
        <v>2.7452452339486131E-146</v>
      </c>
      <c r="HF173" s="86">
        <f t="shared" si="618"/>
        <v>1.895026804623702E-163</v>
      </c>
      <c r="HG173" s="86">
        <f t="shared" si="619"/>
        <v>1.6400220813075535E-152</v>
      </c>
      <c r="HH173" s="86">
        <f t="shared" si="620"/>
        <v>2.0540467159282028E-245</v>
      </c>
      <c r="HI173" s="86">
        <f t="shared" si="621"/>
        <v>4.5448723038671611E-179</v>
      </c>
      <c r="HJ173" s="86">
        <f t="shared" si="622"/>
        <v>4.5929240435402621E-142</v>
      </c>
      <c r="HK173" s="86">
        <f t="shared" si="623"/>
        <v>2.3727839239550243E-190</v>
      </c>
      <c r="HL173" s="86">
        <f t="shared" si="624"/>
        <v>2.3378699053346377E-171</v>
      </c>
      <c r="HM173" s="86">
        <f t="shared" si="625"/>
        <v>4.1877414561789118E-127</v>
      </c>
      <c r="HN173" s="86">
        <f t="shared" si="626"/>
        <v>3.5651386052536587E-143</v>
      </c>
      <c r="HO173" s="86">
        <f t="shared" si="627"/>
        <v>1.2183434172551257E-110</v>
      </c>
      <c r="HP173" s="86">
        <f t="shared" si="628"/>
        <v>6.8616165765041808E-111</v>
      </c>
      <c r="HQ173" s="86">
        <f t="shared" si="629"/>
        <v>1.9991246936980995E-118</v>
      </c>
      <c r="HS173" s="86">
        <f t="shared" si="539"/>
        <v>1.9781102809547752E-7</v>
      </c>
      <c r="HT173" s="86">
        <f t="shared" si="630"/>
        <v>3.8676878784689854E-7</v>
      </c>
      <c r="HU173" s="86">
        <f t="shared" si="631"/>
        <v>2.0999888761902368E-7</v>
      </c>
      <c r="HV173" s="86">
        <f t="shared" si="632"/>
        <v>4.8709567592497492E-9</v>
      </c>
      <c r="HW173" s="86">
        <f t="shared" si="633"/>
        <v>2.1880588320557422E-8</v>
      </c>
      <c r="HX173" s="86">
        <f t="shared" si="634"/>
        <v>6.170999647236943E-8</v>
      </c>
      <c r="HY173" s="86">
        <f t="shared" si="635"/>
        <v>4.780527005935462E-8</v>
      </c>
      <c r="HZ173" s="86">
        <f t="shared" si="636"/>
        <v>1.4238908183781098E-9</v>
      </c>
      <c r="IA173" s="86">
        <f t="shared" si="637"/>
        <v>4.6240986721732577E-9</v>
      </c>
      <c r="IB173" s="86">
        <f t="shared" si="638"/>
        <v>3.7502956868254038E-10</v>
      </c>
      <c r="IC173" s="86">
        <f t="shared" si="639"/>
        <v>2.5536033956015795E-8</v>
      </c>
      <c r="ID173" s="86">
        <f t="shared" si="640"/>
        <v>4.6335190091873549E-7</v>
      </c>
      <c r="IE173" s="86">
        <f t="shared" si="641"/>
        <v>5.9383835455437609E-6</v>
      </c>
      <c r="IF173" s="86">
        <f t="shared" si="642"/>
        <v>2.1643438158922294E-5</v>
      </c>
      <c r="IG173" s="86">
        <f t="shared" si="643"/>
        <v>6.9480756653760202E-5</v>
      </c>
      <c r="II173" s="86">
        <f t="shared" si="540"/>
        <v>2.5602121127838579E-4</v>
      </c>
      <c r="IJ173" s="86">
        <f t="shared" si="541"/>
        <v>4.0439792832478443E-2</v>
      </c>
      <c r="IK173" s="86">
        <f t="shared" si="542"/>
        <v>3.7269200689973907E-4</v>
      </c>
      <c r="IL173" s="86">
        <f t="shared" si="543"/>
        <v>3.5803600731303576E-3</v>
      </c>
      <c r="IM173" s="86">
        <f t="shared" si="544"/>
        <v>7.4867929464054821E-4</v>
      </c>
      <c r="IN173" s="86">
        <f t="shared" si="545"/>
        <v>7.1918557437818315E-4</v>
      </c>
      <c r="IO173" s="86">
        <f t="shared" si="546"/>
        <v>4.1054384503122504E-4</v>
      </c>
      <c r="IP173" s="86">
        <f t="shared" si="547"/>
        <v>4.3544792868860545E-3</v>
      </c>
      <c r="IQ173" s="86">
        <f t="shared" si="548"/>
        <v>6.1115558780115821E-3</v>
      </c>
      <c r="IR173" s="86">
        <f t="shared" si="549"/>
        <v>5.7371481686910438E-3</v>
      </c>
      <c r="IS173" s="86">
        <f t="shared" si="550"/>
        <v>4.2641263415836068E-4</v>
      </c>
      <c r="IT173" s="86">
        <f t="shared" si="551"/>
        <v>2.8628710602010527E-4</v>
      </c>
      <c r="IU173" s="86">
        <f t="shared" si="552"/>
        <v>1.1038056948337689E-4</v>
      </c>
      <c r="IV173" s="86">
        <f t="shared" si="553"/>
        <v>8.6623379105076688E-4</v>
      </c>
      <c r="IW173" s="86">
        <f t="shared" si="554"/>
        <v>5.9915180436180928E-5</v>
      </c>
      <c r="IY173" s="86">
        <f t="shared" si="555"/>
        <v>2.5621902230648128E-4</v>
      </c>
      <c r="IZ173" s="86">
        <f t="shared" si="556"/>
        <v>4.0440179601266286E-2</v>
      </c>
      <c r="JA173" s="86">
        <f t="shared" si="557"/>
        <v>3.729020057873581E-4</v>
      </c>
      <c r="JB173" s="86">
        <f t="shared" si="558"/>
        <v>3.5803649440871166E-3</v>
      </c>
      <c r="JC173" s="86">
        <f t="shared" si="559"/>
        <v>7.487011752288688E-4</v>
      </c>
      <c r="JD173" s="86">
        <f t="shared" si="560"/>
        <v>7.1924728437465556E-4</v>
      </c>
      <c r="JE173" s="86">
        <f t="shared" si="561"/>
        <v>4.1059165030128437E-4</v>
      </c>
      <c r="JF173" s="86">
        <f t="shared" si="562"/>
        <v>4.3544807107768731E-3</v>
      </c>
      <c r="JG173" s="86">
        <f t="shared" si="563"/>
        <v>6.1115605021102547E-3</v>
      </c>
      <c r="JH173" s="86">
        <f t="shared" si="564"/>
        <v>5.7371485437206129E-3</v>
      </c>
      <c r="JI173" s="86">
        <f t="shared" si="565"/>
        <v>4.2643817019231669E-4</v>
      </c>
      <c r="JJ173" s="86">
        <f t="shared" si="566"/>
        <v>2.8675045792102402E-4</v>
      </c>
      <c r="JK173" s="86">
        <f t="shared" si="567"/>
        <v>1.1631895302892065E-4</v>
      </c>
      <c r="JL173" s="86">
        <f t="shared" si="568"/>
        <v>8.8787722920968923E-4</v>
      </c>
      <c r="JM173" s="86">
        <f t="shared" si="569"/>
        <v>1.2939593708994113E-4</v>
      </c>
    </row>
    <row r="174" spans="2:273" x14ac:dyDescent="0.25">
      <c r="B174" s="2">
        <v>147</v>
      </c>
      <c r="C174" s="37">
        <v>41.533000000000001</v>
      </c>
      <c r="D174" s="37">
        <v>41.968000000000004</v>
      </c>
      <c r="E174" s="37">
        <v>43.128999999999998</v>
      </c>
      <c r="F174" s="37">
        <v>42.29</v>
      </c>
      <c r="G174" s="37">
        <v>46.871000000000002</v>
      </c>
      <c r="H174" s="37">
        <v>48.774000000000001</v>
      </c>
      <c r="I174" s="37">
        <v>49.402999999999999</v>
      </c>
      <c r="J174" s="37">
        <v>49.515999999999998</v>
      </c>
      <c r="K174" s="37">
        <v>53.274000000000001</v>
      </c>
      <c r="L174" s="37">
        <v>52.371000000000002</v>
      </c>
      <c r="M174" s="37">
        <v>46.323</v>
      </c>
      <c r="N174" s="37">
        <v>44.918999999999997</v>
      </c>
      <c r="O174" s="37">
        <v>47.177</v>
      </c>
      <c r="P174" s="37">
        <v>51.951999999999998</v>
      </c>
      <c r="Q174" s="37">
        <v>52.402999999999999</v>
      </c>
      <c r="S174" s="4">
        <f t="shared" si="441"/>
        <v>41.657656733946624</v>
      </c>
      <c r="T174" s="4">
        <f t="shared" si="442"/>
        <v>42.963473934051393</v>
      </c>
      <c r="U174" s="4">
        <f t="shared" si="443"/>
        <v>41.547952116150377</v>
      </c>
      <c r="V174" s="4">
        <f t="shared" si="444"/>
        <v>43.455341391818813</v>
      </c>
      <c r="W174" s="4">
        <f t="shared" si="445"/>
        <v>47.345414116873485</v>
      </c>
      <c r="X174" s="4">
        <f t="shared" si="446"/>
        <v>49.67410596428175</v>
      </c>
      <c r="Y174" s="4">
        <f t="shared" si="447"/>
        <v>49.551552385397244</v>
      </c>
      <c r="Z174" s="4">
        <f t="shared" si="448"/>
        <v>50.251022737270844</v>
      </c>
      <c r="AA174" s="4">
        <f t="shared" si="449"/>
        <v>51.633764319798679</v>
      </c>
      <c r="AB174" s="4">
        <f t="shared" si="450"/>
        <v>51.511620632657674</v>
      </c>
      <c r="AC174" s="4">
        <f t="shared" si="451"/>
        <v>47.462518323821307</v>
      </c>
      <c r="AD174" s="4">
        <f t="shared" si="452"/>
        <v>46.218571769612147</v>
      </c>
      <c r="AE174" s="4">
        <f t="shared" si="453"/>
        <v>47.858752143730641</v>
      </c>
      <c r="AF174" s="4">
        <f t="shared" si="454"/>
        <v>50.745738593017514</v>
      </c>
      <c r="AG174" s="4">
        <f t="shared" si="455"/>
        <v>52.451576028134006</v>
      </c>
      <c r="AI174" s="4">
        <f t="shared" si="456"/>
        <v>-0.12465673394662247</v>
      </c>
      <c r="AJ174" s="4">
        <f t="shared" si="457"/>
        <v>-0.99547393405138962</v>
      </c>
      <c r="AK174" s="4">
        <f t="shared" si="458"/>
        <v>1.5810478838496209</v>
      </c>
      <c r="AL174" s="4">
        <f t="shared" si="459"/>
        <v>-1.1653413918188136</v>
      </c>
      <c r="AM174" s="4">
        <f t="shared" si="460"/>
        <v>-0.47441411687348278</v>
      </c>
      <c r="AN174" s="4">
        <f t="shared" si="461"/>
        <v>-0.90010596428174949</v>
      </c>
      <c r="AO174" s="4">
        <f t="shared" si="462"/>
        <v>-0.14855238539724525</v>
      </c>
      <c r="AP174" s="4">
        <f t="shared" si="463"/>
        <v>-0.73502273727084599</v>
      </c>
      <c r="AQ174" s="4">
        <f t="shared" si="464"/>
        <v>1.6402356802013216</v>
      </c>
      <c r="AR174" s="4">
        <f t="shared" si="465"/>
        <v>0.85937936734232778</v>
      </c>
      <c r="AS174" s="4">
        <f t="shared" si="466"/>
        <v>-1.1395183238213065</v>
      </c>
      <c r="AT174" s="4">
        <f t="shared" si="467"/>
        <v>-1.2995717696121503</v>
      </c>
      <c r="AU174" s="4">
        <f t="shared" si="468"/>
        <v>-0.68175214373064108</v>
      </c>
      <c r="AV174" s="4">
        <f t="shared" si="570"/>
        <v>1.2062614069824846</v>
      </c>
      <c r="AW174" s="4">
        <f t="shared" si="570"/>
        <v>-4.8576028134007743E-2</v>
      </c>
      <c r="AY174" s="2">
        <f t="shared" si="520"/>
        <v>41.657656733946624</v>
      </c>
      <c r="AZ174" s="2">
        <f t="shared" si="571"/>
        <v>42.094112481747423</v>
      </c>
      <c r="BA174" s="2">
        <f t="shared" si="572"/>
        <v>41.527760687140365</v>
      </c>
      <c r="BB174" s="2">
        <f t="shared" si="573"/>
        <v>43.200175696225678</v>
      </c>
      <c r="BC174" s="2">
        <f t="shared" si="574"/>
        <v>47.282258188270937</v>
      </c>
      <c r="BD174" s="2">
        <f t="shared" si="575"/>
        <v>49.595990969596031</v>
      </c>
      <c r="BE174" s="2">
        <f t="shared" si="576"/>
        <v>49.506628158366247</v>
      </c>
      <c r="BF174" s="2">
        <f t="shared" si="577"/>
        <v>49.762926389899434</v>
      </c>
      <c r="BG174" s="2">
        <f t="shared" si="578"/>
        <v>51.007554232216101</v>
      </c>
      <c r="BH174" s="2">
        <f t="shared" si="579"/>
        <v>50.768631830817142</v>
      </c>
      <c r="BI174" s="2">
        <f t="shared" si="580"/>
        <v>47.369670065710558</v>
      </c>
      <c r="BJ174" s="2">
        <f t="shared" si="581"/>
        <v>46.161600740709005</v>
      </c>
      <c r="BK174" s="2">
        <f t="shared" si="582"/>
        <v>47.827432757324701</v>
      </c>
      <c r="BL174" s="2">
        <f t="shared" si="583"/>
        <v>50.524819463552411</v>
      </c>
      <c r="BM174" s="2">
        <f t="shared" si="584"/>
        <v>52.394198553948961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>
        <f t="shared" si="521"/>
        <v>41.533000000000001</v>
      </c>
      <c r="CF174" s="2" t="str">
        <f t="shared" si="522"/>
        <v/>
      </c>
      <c r="CG174" s="2">
        <f t="shared" si="523"/>
        <v>43.128999999999998</v>
      </c>
      <c r="CH174" s="2">
        <f t="shared" si="524"/>
        <v>42.29</v>
      </c>
      <c r="CI174" s="2">
        <f t="shared" si="525"/>
        <v>46.871000000000002</v>
      </c>
      <c r="CJ174" s="2">
        <f t="shared" si="526"/>
        <v>48.774000000000001</v>
      </c>
      <c r="CK174" s="2">
        <f t="shared" si="527"/>
        <v>49.402999999999999</v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>
        <f t="shared" si="531"/>
        <v>46.323</v>
      </c>
      <c r="CP174" s="2">
        <f t="shared" si="532"/>
        <v>44.918999999999997</v>
      </c>
      <c r="CQ174" s="2">
        <f t="shared" si="533"/>
        <v>47.177</v>
      </c>
      <c r="CR174" s="2">
        <f t="shared" si="534"/>
        <v>51.951999999999998</v>
      </c>
      <c r="CS174" s="2">
        <f t="shared" si="535"/>
        <v>52.402999999999999</v>
      </c>
      <c r="CU174" s="2">
        <f t="shared" si="485"/>
        <v>41.533000000000001</v>
      </c>
      <c r="CV174" s="2" t="str">
        <f t="shared" si="486"/>
        <v/>
      </c>
      <c r="CW174" s="2">
        <f t="shared" si="487"/>
        <v>43.128999999999998</v>
      </c>
      <c r="CX174" s="2">
        <f t="shared" si="488"/>
        <v>42.29</v>
      </c>
      <c r="CY174" s="2">
        <f t="shared" si="489"/>
        <v>46.871000000000002</v>
      </c>
      <c r="CZ174" s="2">
        <f t="shared" si="490"/>
        <v>48.774000000000001</v>
      </c>
      <c r="DA174" s="2">
        <f t="shared" si="491"/>
        <v>49.402999999999999</v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>
        <f t="shared" si="495"/>
        <v>46.323</v>
      </c>
      <c r="DF174" s="2">
        <f t="shared" si="496"/>
        <v>44.918999999999997</v>
      </c>
      <c r="DG174" s="2">
        <f t="shared" si="497"/>
        <v>47.177</v>
      </c>
      <c r="DH174" s="2">
        <f t="shared" si="498"/>
        <v>51.951999999999998</v>
      </c>
      <c r="DI174" s="2">
        <f t="shared" si="499"/>
        <v>52.402999999999999</v>
      </c>
      <c r="DK174" s="2">
        <f t="shared" si="500"/>
        <v>78.453945790454569</v>
      </c>
      <c r="DL174" s="2">
        <f t="shared" si="585"/>
        <v>76.6741792129217</v>
      </c>
      <c r="DM174" s="2">
        <f t="shared" si="585"/>
        <v>75.146218809928996</v>
      </c>
      <c r="DN174" s="2">
        <f t="shared" si="585"/>
        <v>86.329537420718836</v>
      </c>
      <c r="DO174" s="2">
        <f t="shared" si="585"/>
        <v>84.38802914527335</v>
      </c>
      <c r="DP174" s="2">
        <f t="shared" si="585"/>
        <v>77.28270391378328</v>
      </c>
      <c r="DQ174" s="2">
        <f t="shared" si="585"/>
        <v>84.286130232558151</v>
      </c>
      <c r="DR174" s="2">
        <f t="shared" si="585"/>
        <v>82.574061070145589</v>
      </c>
      <c r="DS174" s="2">
        <f t="shared" si="585"/>
        <v>82.80539987919056</v>
      </c>
      <c r="DT174" s="2">
        <f t="shared" si="585"/>
        <v>85.496706398725109</v>
      </c>
      <c r="DU174" s="2">
        <f t="shared" si="585"/>
        <v>84.534151219512239</v>
      </c>
      <c r="DV174" s="2">
        <f t="shared" si="585"/>
        <v>82.925124003997524</v>
      </c>
      <c r="DW174" s="2">
        <f t="shared" si="585"/>
        <v>78.766697674418623</v>
      </c>
      <c r="DX174" s="2">
        <f t="shared" si="585"/>
        <v>83.462311454311447</v>
      </c>
      <c r="DY174" s="2">
        <f t="shared" si="585"/>
        <v>79.068923351158645</v>
      </c>
      <c r="EA174" s="2">
        <f t="shared" si="440"/>
        <v>41.449528064886422</v>
      </c>
      <c r="EB174" s="2">
        <f t="shared" si="502"/>
        <v>42.01442512995034</v>
      </c>
      <c r="EC174" s="2">
        <f t="shared" si="503"/>
        <v>41.410645023319304</v>
      </c>
      <c r="ED174" s="2">
        <f t="shared" si="504"/>
        <v>42.756683413108121</v>
      </c>
      <c r="EE174" s="2">
        <f t="shared" si="505"/>
        <v>47.270759919145263</v>
      </c>
      <c r="EF174" s="2">
        <f t="shared" si="506"/>
        <v>49.473596229379424</v>
      </c>
      <c r="EG174" s="2">
        <f t="shared" si="507"/>
        <v>49.358416384072385</v>
      </c>
      <c r="EH174" s="2">
        <f t="shared" si="508"/>
        <v>49.572605717649616</v>
      </c>
      <c r="EI174" s="2">
        <f t="shared" si="509"/>
        <v>50.897625801835694</v>
      </c>
      <c r="EJ174" s="2">
        <f t="shared" si="510"/>
        <v>50.655048098901723</v>
      </c>
      <c r="EK174" s="2">
        <f t="shared" si="511"/>
        <v>47.292025701115364</v>
      </c>
      <c r="EL174" s="2">
        <f t="shared" si="512"/>
        <v>46.232113195659792</v>
      </c>
      <c r="EM174" s="2">
        <f t="shared" si="513"/>
        <v>47.575577084709906</v>
      </c>
      <c r="EN174" s="2">
        <f t="shared" si="514"/>
        <v>50.52386812259401</v>
      </c>
      <c r="EO174" s="2">
        <f t="shared" si="515"/>
        <v>52.508650735024943</v>
      </c>
      <c r="EQ174" s="2">
        <f t="shared" si="516"/>
        <v>42.305108945721955</v>
      </c>
      <c r="ER174" s="2">
        <f t="shared" si="586"/>
        <v>42.249522265519644</v>
      </c>
      <c r="ES174" s="2">
        <f t="shared" si="586"/>
        <v>41.880854253737979</v>
      </c>
      <c r="ET174" s="2">
        <f t="shared" si="586"/>
        <v>44.265551398270446</v>
      </c>
      <c r="EU174" s="2">
        <f t="shared" si="586"/>
        <v>47.304953541738016</v>
      </c>
      <c r="EV174" s="2">
        <f t="shared" si="586"/>
        <v>49.941335798830437</v>
      </c>
      <c r="EW174" s="2">
        <f t="shared" si="586"/>
        <v>49.931095049354504</v>
      </c>
      <c r="EX174" s="2">
        <f t="shared" si="586"/>
        <v>50.193188192669005</v>
      </c>
      <c r="EY174" s="2">
        <f t="shared" si="586"/>
        <v>51.254384971310039</v>
      </c>
      <c r="EZ174" s="2">
        <f t="shared" si="586"/>
        <v>51.015016306267249</v>
      </c>
      <c r="FA174" s="2">
        <f t="shared" si="586"/>
        <v>47.580718822367139</v>
      </c>
      <c r="FB174" s="2">
        <f t="shared" si="586"/>
        <v>45.924294813155285</v>
      </c>
      <c r="FC174" s="2">
        <f t="shared" si="586"/>
        <v>48.724764508032031</v>
      </c>
      <c r="FD174" s="2">
        <f t="shared" si="586"/>
        <v>50.509410478733727</v>
      </c>
      <c r="FE174" s="2">
        <f t="shared" si="586"/>
        <v>51.879097072861526</v>
      </c>
      <c r="FG174" s="2">
        <f t="shared" si="518"/>
        <v>0.99993307982004875</v>
      </c>
      <c r="FH174" s="2">
        <f t="shared" si="587"/>
        <v>0.99993496528719461</v>
      </c>
      <c r="FI174" s="2">
        <f t="shared" si="587"/>
        <v>0.99991984428371461</v>
      </c>
      <c r="FJ174" s="2">
        <f t="shared" si="587"/>
        <v>0.99992584444732713</v>
      </c>
      <c r="FK174" s="2">
        <f t="shared" si="587"/>
        <v>0.99992476024841492</v>
      </c>
      <c r="FL174" s="2">
        <f t="shared" si="587"/>
        <v>0.99991993163681303</v>
      </c>
      <c r="FM174" s="2">
        <f t="shared" si="587"/>
        <v>0.99991956263323123</v>
      </c>
      <c r="FN174" s="2">
        <f t="shared" si="587"/>
        <v>0.99991895330366909</v>
      </c>
      <c r="FO174" s="2">
        <f t="shared" si="587"/>
        <v>0.99992276472207586</v>
      </c>
      <c r="FP174" s="2">
        <f t="shared" si="587"/>
        <v>0.99992480184685317</v>
      </c>
      <c r="FQ174" s="2">
        <f t="shared" si="587"/>
        <v>0.9999097716734443</v>
      </c>
      <c r="FR174" s="2">
        <f t="shared" si="587"/>
        <v>0.99991644315396</v>
      </c>
      <c r="FS174" s="2">
        <f t="shared" si="587"/>
        <v>0.9999178881055345</v>
      </c>
      <c r="FT174" s="2">
        <f t="shared" si="587"/>
        <v>0.99989288481928917</v>
      </c>
      <c r="FU174" s="2">
        <f t="shared" si="587"/>
        <v>0.99988551150433724</v>
      </c>
      <c r="FW174" s="2">
        <f t="shared" si="536"/>
        <v>0.24036573440746176</v>
      </c>
      <c r="FX174" s="2">
        <f t="shared" si="588"/>
        <v>0.32936711226565119</v>
      </c>
      <c r="FY174" s="2">
        <f t="shared" si="589"/>
        <v>0.24332054187457597</v>
      </c>
      <c r="FZ174" s="2">
        <f t="shared" si="590"/>
        <v>0.29178239473330803</v>
      </c>
      <c r="GA174" s="2">
        <f t="shared" si="591"/>
        <v>0.25459645248103596</v>
      </c>
      <c r="GB174" s="2">
        <f t="shared" si="592"/>
        <v>0.25691243232567207</v>
      </c>
      <c r="GC174" s="2">
        <f t="shared" si="593"/>
        <v>0.25389854691548819</v>
      </c>
      <c r="GD174" s="2">
        <f t="shared" si="594"/>
        <v>0.30237079014119461</v>
      </c>
      <c r="GE174" s="2">
        <f t="shared" si="595"/>
        <v>0.30122288024142407</v>
      </c>
      <c r="GF174" s="2">
        <f t="shared" si="596"/>
        <v>0.30825973318811878</v>
      </c>
      <c r="GG174" s="2">
        <f t="shared" si="597"/>
        <v>0.25731153416541341</v>
      </c>
      <c r="GH174" s="2">
        <f t="shared" si="598"/>
        <v>0.23903188174464149</v>
      </c>
      <c r="GI174" s="2">
        <f t="shared" si="599"/>
        <v>0.21693111632913473</v>
      </c>
      <c r="GJ174" s="2">
        <f t="shared" si="600"/>
        <v>0.17823556703376792</v>
      </c>
      <c r="GK174" s="2">
        <f t="shared" si="601"/>
        <v>0.18662908945433287</v>
      </c>
      <c r="GM174" s="86">
        <f t="shared" si="537"/>
        <v>3.9981022205619913E-168</v>
      </c>
      <c r="GN174" s="86">
        <f t="shared" si="602"/>
        <v>1.0061050704127169E-219</v>
      </c>
      <c r="GO174" s="86">
        <f t="shared" si="603"/>
        <v>8.6445957186304746E-278</v>
      </c>
      <c r="GP174" s="86">
        <f t="shared" si="604"/>
        <v>6.9057728356805685E-279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1.406087946310928E-260</v>
      </c>
      <c r="GU174" s="86">
        <f t="shared" si="609"/>
        <v>0</v>
      </c>
      <c r="GV174" s="86">
        <f t="shared" si="610"/>
        <v>0</v>
      </c>
      <c r="GW174" s="86">
        <f t="shared" si="611"/>
        <v>3.4586613002476331E-294</v>
      </c>
      <c r="GX174" s="86">
        <f t="shared" si="612"/>
        <v>1.121633949113597E-248</v>
      </c>
      <c r="GY174" s="86">
        <f t="shared" si="613"/>
        <v>1.2550717783196791E-198</v>
      </c>
      <c r="GZ174" s="86">
        <f t="shared" si="614"/>
        <v>2.2245766937011002E-136</v>
      </c>
      <c r="HA174" s="86">
        <f t="shared" si="615"/>
        <v>3.5812757339588193E-223</v>
      </c>
      <c r="HC174" s="86">
        <f t="shared" si="538"/>
        <v>4.8619568783441572E-95</v>
      </c>
      <c r="HD174" s="86">
        <f t="shared" si="616"/>
        <v>7.2594503386172065E-128</v>
      </c>
      <c r="HE174" s="86">
        <f t="shared" si="617"/>
        <v>2.1496967049575183E-151</v>
      </c>
      <c r="HF174" s="86">
        <f t="shared" si="618"/>
        <v>5.2844980099132993E-169</v>
      </c>
      <c r="HG174" s="86">
        <f t="shared" si="619"/>
        <v>1.0151305035288643E-157</v>
      </c>
      <c r="HH174" s="86">
        <f t="shared" si="620"/>
        <v>6.3953351777486102E-254</v>
      </c>
      <c r="HI174" s="86">
        <f t="shared" si="621"/>
        <v>2.8871741731357154E-185</v>
      </c>
      <c r="HJ174" s="86">
        <f t="shared" si="622"/>
        <v>6.1854001588811101E-147</v>
      </c>
      <c r="HK174" s="86">
        <f t="shared" si="623"/>
        <v>7.9803811725118776E-197</v>
      </c>
      <c r="HL174" s="86">
        <f t="shared" si="624"/>
        <v>4.0438865361621002E-177</v>
      </c>
      <c r="HM174" s="86">
        <f t="shared" si="625"/>
        <v>1.7623785410723853E-131</v>
      </c>
      <c r="HN174" s="86">
        <f t="shared" si="626"/>
        <v>3.6803170561953369E-148</v>
      </c>
      <c r="HO174" s="86">
        <f t="shared" si="627"/>
        <v>1.4726907969283458E-114</v>
      </c>
      <c r="HP174" s="86">
        <f t="shared" si="628"/>
        <v>7.8348026184494912E-115</v>
      </c>
      <c r="HQ174" s="86">
        <f t="shared" si="629"/>
        <v>1.4359619984391771E-122</v>
      </c>
      <c r="HS174" s="86">
        <f t="shared" si="539"/>
        <v>3.9211069569990564E-8</v>
      </c>
      <c r="HT174" s="86">
        <f t="shared" si="630"/>
        <v>9.9460192246531189E-8</v>
      </c>
      <c r="HU174" s="86">
        <f t="shared" si="631"/>
        <v>4.2730285419022561E-8</v>
      </c>
      <c r="HV174" s="86">
        <f t="shared" si="632"/>
        <v>7.8583788558004483E-10</v>
      </c>
      <c r="HW174" s="86">
        <f t="shared" si="633"/>
        <v>3.9983576904633168E-9</v>
      </c>
      <c r="HX174" s="86">
        <f t="shared" si="634"/>
        <v>1.159403489468836E-8</v>
      </c>
      <c r="HY174" s="86">
        <f t="shared" si="635"/>
        <v>8.4104659616994599E-9</v>
      </c>
      <c r="HZ174" s="86">
        <f t="shared" si="636"/>
        <v>2.0368875765118036E-10</v>
      </c>
      <c r="IA174" s="86">
        <f t="shared" si="637"/>
        <v>7.631540318178951E-10</v>
      </c>
      <c r="IB174" s="86">
        <f t="shared" si="638"/>
        <v>5.0515065970482834E-11</v>
      </c>
      <c r="IC174" s="86">
        <f t="shared" si="639"/>
        <v>4.250892587543435E-9</v>
      </c>
      <c r="ID174" s="86">
        <f t="shared" si="640"/>
        <v>9.8280386610037669E-8</v>
      </c>
      <c r="IE174" s="86">
        <f t="shared" si="641"/>
        <v>1.5209643403486995E-6</v>
      </c>
      <c r="IF174" s="86">
        <f t="shared" si="642"/>
        <v>5.5700628698013348E-6</v>
      </c>
      <c r="IG174" s="86">
        <f t="shared" si="643"/>
        <v>1.7616518552709485E-5</v>
      </c>
      <c r="II174" s="86">
        <f t="shared" si="540"/>
        <v>7.1074657917310255E-4</v>
      </c>
      <c r="IJ174" s="86">
        <f t="shared" si="541"/>
        <v>6.7831764543670778E-2</v>
      </c>
      <c r="IK174" s="86">
        <f t="shared" si="542"/>
        <v>9.9560739859724952E-4</v>
      </c>
      <c r="IL174" s="86">
        <f t="shared" si="543"/>
        <v>8.2755404489098586E-3</v>
      </c>
      <c r="IM174" s="86">
        <f t="shared" si="544"/>
        <v>1.9004563654632543E-3</v>
      </c>
      <c r="IN174" s="86">
        <f t="shared" si="545"/>
        <v>1.8536911411902461E-3</v>
      </c>
      <c r="IO174" s="86">
        <f t="shared" si="546"/>
        <v>1.1323815160442076E-3</v>
      </c>
      <c r="IP174" s="86">
        <f t="shared" si="547"/>
        <v>1.0155477045300553E-2</v>
      </c>
      <c r="IQ174" s="86">
        <f t="shared" si="548"/>
        <v>1.3362764791618754E-2</v>
      </c>
      <c r="IR174" s="86">
        <f t="shared" si="549"/>
        <v>1.3043669864822811E-2</v>
      </c>
      <c r="IS174" s="86">
        <f t="shared" si="550"/>
        <v>1.1876251677592677E-3</v>
      </c>
      <c r="IT174" s="86">
        <f t="shared" si="551"/>
        <v>7.7840544893130925E-4</v>
      </c>
      <c r="IU174" s="86">
        <f t="shared" si="552"/>
        <v>3.0880673546947326E-4</v>
      </c>
      <c r="IV174" s="86">
        <f t="shared" si="553"/>
        <v>1.6801769994456974E-3</v>
      </c>
      <c r="IW174" s="86">
        <f t="shared" si="554"/>
        <v>1.5522646585402623E-4</v>
      </c>
      <c r="IY174" s="86">
        <f t="shared" si="555"/>
        <v>7.1078579024267253E-4</v>
      </c>
      <c r="IZ174" s="86">
        <f t="shared" si="556"/>
        <v>6.7831864003863027E-2</v>
      </c>
      <c r="JA174" s="86">
        <f t="shared" si="557"/>
        <v>9.9565012888266848E-4</v>
      </c>
      <c r="JB174" s="86">
        <f t="shared" si="558"/>
        <v>8.2755412347477447E-3</v>
      </c>
      <c r="JC174" s="86">
        <f t="shared" si="559"/>
        <v>1.9004603638209448E-3</v>
      </c>
      <c r="JD174" s="86">
        <f t="shared" si="560"/>
        <v>1.8537027352251408E-3</v>
      </c>
      <c r="JE174" s="86">
        <f t="shared" si="561"/>
        <v>1.1323899265101693E-3</v>
      </c>
      <c r="JF174" s="86">
        <f t="shared" si="562"/>
        <v>1.015547724898931E-2</v>
      </c>
      <c r="JG174" s="86">
        <f t="shared" si="563"/>
        <v>1.3362765554772785E-2</v>
      </c>
      <c r="JH174" s="86">
        <f t="shared" si="564"/>
        <v>1.3043669915337877E-2</v>
      </c>
      <c r="JI174" s="86">
        <f t="shared" si="565"/>
        <v>1.1876294186518553E-3</v>
      </c>
      <c r="JJ174" s="86">
        <f t="shared" si="566"/>
        <v>7.7850372931791926E-4</v>
      </c>
      <c r="JK174" s="86">
        <f t="shared" si="567"/>
        <v>3.1032769980982196E-4</v>
      </c>
      <c r="JL174" s="86">
        <f t="shared" si="568"/>
        <v>1.6857470623154987E-3</v>
      </c>
      <c r="JM174" s="86">
        <f t="shared" si="569"/>
        <v>1.7284298440673572E-4</v>
      </c>
    </row>
    <row r="175" spans="2:273" x14ac:dyDescent="0.25">
      <c r="B175" s="2">
        <v>148</v>
      </c>
      <c r="C175" s="37">
        <v>39.433</v>
      </c>
      <c r="D175" s="37">
        <v>44.805999999999997</v>
      </c>
      <c r="E175" s="37">
        <v>42.048000000000002</v>
      </c>
      <c r="F175" s="37">
        <v>43.113</v>
      </c>
      <c r="G175" s="37">
        <v>49.515999999999998</v>
      </c>
      <c r="H175" s="37">
        <v>50.805999999999997</v>
      </c>
      <c r="I175" s="37">
        <v>50.758000000000003</v>
      </c>
      <c r="J175" s="37">
        <v>50.194000000000003</v>
      </c>
      <c r="K175" s="37">
        <v>50.354999999999997</v>
      </c>
      <c r="L175" s="37">
        <v>52.354999999999997</v>
      </c>
      <c r="M175" s="37">
        <v>44.902999999999999</v>
      </c>
      <c r="N175" s="37">
        <v>44.935000000000002</v>
      </c>
      <c r="O175" s="37">
        <v>48.081000000000003</v>
      </c>
      <c r="P175" s="37">
        <v>49.515999999999998</v>
      </c>
      <c r="Q175" s="37">
        <v>51.048000000000002</v>
      </c>
      <c r="S175" s="4">
        <f t="shared" si="441"/>
        <v>41.525913437245187</v>
      </c>
      <c r="T175" s="4">
        <f t="shared" si="442"/>
        <v>43.22199603771594</v>
      </c>
      <c r="U175" s="4">
        <f t="shared" si="443"/>
        <v>41.433949934000822</v>
      </c>
      <c r="V175" s="4">
        <f t="shared" si="444"/>
        <v>43.535067605033525</v>
      </c>
      <c r="W175" s="4">
        <f t="shared" si="445"/>
        <v>47.27830080060015</v>
      </c>
      <c r="X175" s="4">
        <f t="shared" si="446"/>
        <v>49.649995022419454</v>
      </c>
      <c r="Y175" s="4">
        <f t="shared" si="447"/>
        <v>49.483566426876259</v>
      </c>
      <c r="Z175" s="4">
        <f t="shared" si="448"/>
        <v>50.607885141178855</v>
      </c>
      <c r="AA175" s="4">
        <f t="shared" si="449"/>
        <v>52.066983675566867</v>
      </c>
      <c r="AB175" s="4">
        <f t="shared" si="450"/>
        <v>52.083839285278067</v>
      </c>
      <c r="AC175" s="4">
        <f t="shared" si="451"/>
        <v>47.470307894900529</v>
      </c>
      <c r="AD175" s="4">
        <f t="shared" si="452"/>
        <v>46.168621507415047</v>
      </c>
      <c r="AE175" s="4">
        <f t="shared" si="453"/>
        <v>47.810888237940212</v>
      </c>
      <c r="AF175" s="4">
        <f t="shared" si="454"/>
        <v>50.806700880052965</v>
      </c>
      <c r="AG175" s="4">
        <f t="shared" si="455"/>
        <v>52.445198129002762</v>
      </c>
      <c r="AI175" s="4">
        <f t="shared" si="456"/>
        <v>-2.092913437245187</v>
      </c>
      <c r="AJ175" s="4">
        <f t="shared" si="457"/>
        <v>1.5840039622840578</v>
      </c>
      <c r="AK175" s="4">
        <f t="shared" si="458"/>
        <v>0.61405006599918011</v>
      </c>
      <c r="AL175" s="4">
        <f t="shared" si="459"/>
        <v>-0.42206760503352569</v>
      </c>
      <c r="AM175" s="4">
        <f t="shared" si="460"/>
        <v>2.2376991993998487</v>
      </c>
      <c r="AN175" s="4">
        <f t="shared" si="461"/>
        <v>1.1560049775805439</v>
      </c>
      <c r="AO175" s="4">
        <f t="shared" si="462"/>
        <v>1.2744335731237442</v>
      </c>
      <c r="AP175" s="4">
        <f t="shared" si="463"/>
        <v>-0.41388514117885222</v>
      </c>
      <c r="AQ175" s="4">
        <f t="shared" si="464"/>
        <v>-1.71198367556687</v>
      </c>
      <c r="AR175" s="4">
        <f t="shared" si="465"/>
        <v>0.27116071472192971</v>
      </c>
      <c r="AS175" s="4">
        <f t="shared" si="466"/>
        <v>-2.5673078949005301</v>
      </c>
      <c r="AT175" s="4">
        <f t="shared" si="467"/>
        <v>-1.2336215074150445</v>
      </c>
      <c r="AU175" s="4">
        <f t="shared" si="468"/>
        <v>0.27011176205979126</v>
      </c>
      <c r="AV175" s="4">
        <f t="shared" si="570"/>
        <v>-1.2907008800529667</v>
      </c>
      <c r="AW175" s="4">
        <f t="shared" si="570"/>
        <v>-1.39719812900276</v>
      </c>
      <c r="AY175" s="2">
        <f t="shared" si="520"/>
        <v>41.525913437245187</v>
      </c>
      <c r="AZ175" s="2">
        <f t="shared" si="571"/>
        <v>41.97001844709542</v>
      </c>
      <c r="BA175" s="2">
        <f t="shared" si="572"/>
        <v>41.38708643456787</v>
      </c>
      <c r="BB175" s="2">
        <f t="shared" si="573"/>
        <v>43.032887902058903</v>
      </c>
      <c r="BC175" s="2">
        <f t="shared" si="574"/>
        <v>47.139391461634872</v>
      </c>
      <c r="BD175" s="2">
        <f t="shared" si="575"/>
        <v>49.476030644271994</v>
      </c>
      <c r="BE175" s="2">
        <f t="shared" si="576"/>
        <v>49.376918888143024</v>
      </c>
      <c r="BF175" s="2">
        <f t="shared" si="577"/>
        <v>49.648074131522151</v>
      </c>
      <c r="BG175" s="2">
        <f t="shared" si="578"/>
        <v>50.903129671970753</v>
      </c>
      <c r="BH175" s="2">
        <f t="shared" si="579"/>
        <v>50.662940438018879</v>
      </c>
      <c r="BI175" s="2">
        <f t="shared" si="580"/>
        <v>47.248439775367324</v>
      </c>
      <c r="BJ175" s="2">
        <f t="shared" si="581"/>
        <v>46.033884114497418</v>
      </c>
      <c r="BK175" s="2">
        <f t="shared" si="582"/>
        <v>47.733882671053578</v>
      </c>
      <c r="BL175" s="2">
        <f t="shared" si="583"/>
        <v>50.413866686266275</v>
      </c>
      <c r="BM175" s="2">
        <f t="shared" si="584"/>
        <v>52.312528770735312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>
        <f t="shared" si="521"/>
        <v>39.433</v>
      </c>
      <c r="CF175" s="2" t="str">
        <f t="shared" si="522"/>
        <v/>
      </c>
      <c r="CG175" s="2">
        <f t="shared" si="523"/>
        <v>42.048000000000002</v>
      </c>
      <c r="CH175" s="2" t="str">
        <f t="shared" si="524"/>
        <v/>
      </c>
      <c r="CI175" s="2">
        <f t="shared" si="525"/>
        <v>49.515999999999998</v>
      </c>
      <c r="CJ175" s="2">
        <f t="shared" si="526"/>
        <v>50.805999999999997</v>
      </c>
      <c r="CK175" s="2">
        <f t="shared" si="527"/>
        <v>50.758000000000003</v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>
        <f t="shared" si="531"/>
        <v>44.902999999999999</v>
      </c>
      <c r="CP175" s="2">
        <f t="shared" si="532"/>
        <v>44.935000000000002</v>
      </c>
      <c r="CQ175" s="2">
        <f t="shared" si="533"/>
        <v>48.081000000000003</v>
      </c>
      <c r="CR175" s="2">
        <f t="shared" si="534"/>
        <v>49.515999999999998</v>
      </c>
      <c r="CS175" s="2">
        <f t="shared" si="535"/>
        <v>51.048000000000002</v>
      </c>
      <c r="CU175" s="2">
        <f t="shared" si="485"/>
        <v>39.433</v>
      </c>
      <c r="CV175" s="2" t="str">
        <f t="shared" si="486"/>
        <v/>
      </c>
      <c r="CW175" s="2">
        <f t="shared" si="487"/>
        <v>42.048000000000002</v>
      </c>
      <c r="CX175" s="2" t="str">
        <f t="shared" si="488"/>
        <v/>
      </c>
      <c r="CY175" s="2">
        <f t="shared" si="489"/>
        <v>49.515999999999998</v>
      </c>
      <c r="CZ175" s="2">
        <f t="shared" si="490"/>
        <v>50.805999999999997</v>
      </c>
      <c r="DA175" s="2">
        <f t="shared" si="491"/>
        <v>50.758000000000003</v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>
        <f t="shared" si="495"/>
        <v>44.902999999999999</v>
      </c>
      <c r="DF175" s="2">
        <f t="shared" si="496"/>
        <v>44.935000000000002</v>
      </c>
      <c r="DG175" s="2">
        <f t="shared" si="497"/>
        <v>48.081000000000003</v>
      </c>
      <c r="DH175" s="2">
        <f t="shared" si="498"/>
        <v>49.515999999999998</v>
      </c>
      <c r="DI175" s="2">
        <f t="shared" si="499"/>
        <v>51.048000000000002</v>
      </c>
      <c r="DK175" s="2">
        <f t="shared" si="500"/>
        <v>78.613315209464375</v>
      </c>
      <c r="DL175" s="2">
        <f t="shared" si="585"/>
        <v>76.801409502201352</v>
      </c>
      <c r="DM175" s="2">
        <f t="shared" si="585"/>
        <v>75.259775166788245</v>
      </c>
      <c r="DN175" s="2">
        <f t="shared" si="585"/>
        <v>86.487713742071904</v>
      </c>
      <c r="DO175" s="2">
        <f t="shared" si="585"/>
        <v>84.527319238900645</v>
      </c>
      <c r="DP175" s="2">
        <f t="shared" si="585"/>
        <v>77.346825459849242</v>
      </c>
      <c r="DQ175" s="2">
        <f t="shared" si="585"/>
        <v>84.409973009161376</v>
      </c>
      <c r="DR175" s="2">
        <f t="shared" si="585"/>
        <v>82.681702590281731</v>
      </c>
      <c r="DS175" s="2">
        <f t="shared" si="585"/>
        <v>82.904503171247342</v>
      </c>
      <c r="DT175" s="2">
        <f t="shared" si="585"/>
        <v>85.616816681522295</v>
      </c>
      <c r="DU175" s="2">
        <f t="shared" si="585"/>
        <v>84.664946341463448</v>
      </c>
      <c r="DV175" s="2">
        <f t="shared" si="585"/>
        <v>83.059507117197427</v>
      </c>
      <c r="DW175" s="2">
        <f t="shared" si="585"/>
        <v>78.865465116279083</v>
      </c>
      <c r="DX175" s="2">
        <f t="shared" si="585"/>
        <v>83.619441055341042</v>
      </c>
      <c r="DY175" s="2">
        <f t="shared" si="585"/>
        <v>79.215837789661322</v>
      </c>
      <c r="EA175" s="2">
        <f t="shared" si="440"/>
        <v>41.296417619233836</v>
      </c>
      <c r="EB175" s="2">
        <f t="shared" si="502"/>
        <v>41.883375533204344</v>
      </c>
      <c r="EC175" s="2">
        <f t="shared" si="503"/>
        <v>41.258282925719485</v>
      </c>
      <c r="ED175" s="2">
        <f t="shared" si="504"/>
        <v>42.546883603241106</v>
      </c>
      <c r="EE175" s="2">
        <f t="shared" si="505"/>
        <v>47.126911579555312</v>
      </c>
      <c r="EF175" s="2">
        <f t="shared" si="506"/>
        <v>49.341576696251664</v>
      </c>
      <c r="EG175" s="2">
        <f t="shared" si="507"/>
        <v>49.214192226378827</v>
      </c>
      <c r="EH175" s="2">
        <f t="shared" si="508"/>
        <v>49.439847173128477</v>
      </c>
      <c r="EI175" s="2">
        <f t="shared" si="509"/>
        <v>50.783240518859358</v>
      </c>
      <c r="EJ175" s="2">
        <f t="shared" si="510"/>
        <v>50.539098776272525</v>
      </c>
      <c r="EK175" s="2">
        <f t="shared" si="511"/>
        <v>47.16347688226125</v>
      </c>
      <c r="EL175" s="2">
        <f t="shared" si="512"/>
        <v>46.112134476723845</v>
      </c>
      <c r="EM175" s="2">
        <f t="shared" si="513"/>
        <v>47.455334267212884</v>
      </c>
      <c r="EN175" s="2">
        <f t="shared" si="514"/>
        <v>50.413754569144203</v>
      </c>
      <c r="EO175" s="2">
        <f t="shared" si="515"/>
        <v>52.43946968513653</v>
      </c>
      <c r="EQ175" s="2">
        <f t="shared" si="516"/>
        <v>42.178536312137851</v>
      </c>
      <c r="ER175" s="2">
        <f t="shared" si="586"/>
        <v>42.124994618522614</v>
      </c>
      <c r="ES175" s="2">
        <f t="shared" si="586"/>
        <v>41.742860554631037</v>
      </c>
      <c r="ET175" s="2">
        <f t="shared" si="586"/>
        <v>44.099177845111129</v>
      </c>
      <c r="EU175" s="2">
        <f t="shared" si="586"/>
        <v>47.163295707880565</v>
      </c>
      <c r="EV175" s="2">
        <f t="shared" si="586"/>
        <v>49.823264257309965</v>
      </c>
      <c r="EW175" s="2">
        <f t="shared" si="586"/>
        <v>49.803527527425928</v>
      </c>
      <c r="EX175" s="2">
        <f t="shared" si="586"/>
        <v>50.078595764706577</v>
      </c>
      <c r="EY175" s="2">
        <f t="shared" si="586"/>
        <v>51.149727584586671</v>
      </c>
      <c r="EZ175" s="2">
        <f t="shared" si="586"/>
        <v>50.90906173846561</v>
      </c>
      <c r="FA175" s="2">
        <f t="shared" si="586"/>
        <v>47.460884330008</v>
      </c>
      <c r="FB175" s="2">
        <f t="shared" si="586"/>
        <v>45.79569961737424</v>
      </c>
      <c r="FC175" s="2">
        <f t="shared" si="586"/>
        <v>48.640806555918985</v>
      </c>
      <c r="FD175" s="2">
        <f t="shared" si="586"/>
        <v>50.397454029620022</v>
      </c>
      <c r="FE175" s="2">
        <f t="shared" si="586"/>
        <v>51.794062203724067</v>
      </c>
      <c r="FG175" s="2">
        <f t="shared" si="518"/>
        <v>0.99993896771113933</v>
      </c>
      <c r="FH175" s="2">
        <f t="shared" si="587"/>
        <v>0.99994068729757901</v>
      </c>
      <c r="FI175" s="2">
        <f t="shared" si="587"/>
        <v>0.99992689660232525</v>
      </c>
      <c r="FJ175" s="2">
        <f t="shared" si="587"/>
        <v>0.99993236889087878</v>
      </c>
      <c r="FK175" s="2">
        <f t="shared" si="587"/>
        <v>0.99993138007672067</v>
      </c>
      <c r="FL175" s="2">
        <f t="shared" si="587"/>
        <v>0.99992697627042093</v>
      </c>
      <c r="FM175" s="2">
        <f t="shared" si="587"/>
        <v>0.99992663973040186</v>
      </c>
      <c r="FN175" s="2">
        <f t="shared" si="587"/>
        <v>0.99992608400734018</v>
      </c>
      <c r="FO175" s="2">
        <f t="shared" si="587"/>
        <v>0.99992956011065237</v>
      </c>
      <c r="FP175" s="2">
        <f t="shared" si="587"/>
        <v>0.99993141801544949</v>
      </c>
      <c r="FQ175" s="2">
        <f t="shared" si="587"/>
        <v>0.99991771013485564</v>
      </c>
      <c r="FR175" s="2">
        <f t="shared" si="587"/>
        <v>0.99992379469044035</v>
      </c>
      <c r="FS175" s="2">
        <f t="shared" si="587"/>
        <v>0.99992511252114857</v>
      </c>
      <c r="FT175" s="2">
        <f t="shared" si="587"/>
        <v>0.99990230887339571</v>
      </c>
      <c r="FU175" s="2">
        <f t="shared" si="587"/>
        <v>0.99989558419911562</v>
      </c>
      <c r="FW175" s="2">
        <f t="shared" si="536"/>
        <v>0.2575824366562488</v>
      </c>
      <c r="FX175" s="2">
        <f t="shared" si="588"/>
        <v>0.35002131897713601</v>
      </c>
      <c r="FY175" s="2">
        <f t="shared" si="589"/>
        <v>0.26067626052668547</v>
      </c>
      <c r="FZ175" s="2">
        <f t="shared" si="590"/>
        <v>0.31117330639447521</v>
      </c>
      <c r="GA175" s="2">
        <f t="shared" si="591"/>
        <v>0.27246685386386488</v>
      </c>
      <c r="GB175" s="2">
        <f t="shared" si="592"/>
        <v>0.27488544652660363</v>
      </c>
      <c r="GC175" s="2">
        <f t="shared" si="593"/>
        <v>0.27173781973134981</v>
      </c>
      <c r="GD175" s="2">
        <f t="shared" si="594"/>
        <v>0.32214529529416541</v>
      </c>
      <c r="GE175" s="2">
        <f t="shared" si="595"/>
        <v>0.32095685202700319</v>
      </c>
      <c r="GF175" s="2">
        <f t="shared" si="596"/>
        <v>0.32823816070414258</v>
      </c>
      <c r="GG175" s="2">
        <f t="shared" si="597"/>
        <v>0.2753021246168596</v>
      </c>
      <c r="GH175" s="2">
        <f t="shared" si="598"/>
        <v>0.25618526467826386</v>
      </c>
      <c r="GI175" s="2">
        <f t="shared" si="599"/>
        <v>0.23298408656390748</v>
      </c>
      <c r="GJ175" s="2">
        <f t="shared" si="600"/>
        <v>0.1921276161311779</v>
      </c>
      <c r="GK175" s="2">
        <f t="shared" si="601"/>
        <v>0.20101531831904779</v>
      </c>
      <c r="GM175" s="86">
        <f t="shared" si="537"/>
        <v>3.5890264603619911E-172</v>
      </c>
      <c r="GN175" s="86">
        <f t="shared" si="602"/>
        <v>4.6391040031212525E-225</v>
      </c>
      <c r="GO175" s="86">
        <f t="shared" si="603"/>
        <v>1.6784970125047525E-284</v>
      </c>
      <c r="GP175" s="86">
        <f t="shared" si="604"/>
        <v>1.4168456944333588E-285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7.6767345181506831E-267</v>
      </c>
      <c r="GU175" s="86">
        <f t="shared" si="609"/>
        <v>0</v>
      </c>
      <c r="GV175" s="86">
        <f t="shared" si="610"/>
        <v>0</v>
      </c>
      <c r="GW175" s="86">
        <f t="shared" si="611"/>
        <v>2.5753777824584228E-301</v>
      </c>
      <c r="GX175" s="86">
        <f t="shared" si="612"/>
        <v>1.1013939647769733E-254</v>
      </c>
      <c r="GY175" s="86">
        <f t="shared" si="613"/>
        <v>1.9397300025174263E-203</v>
      </c>
      <c r="GZ175" s="86">
        <f t="shared" si="614"/>
        <v>1.1805914136348621E-139</v>
      </c>
      <c r="HA175" s="86">
        <f t="shared" si="615"/>
        <v>1.5734911388695626E-228</v>
      </c>
      <c r="HC175" s="86">
        <f t="shared" si="538"/>
        <v>3.0785146781192235E-98</v>
      </c>
      <c r="HD175" s="86">
        <f t="shared" si="616"/>
        <v>2.8287307361929274E-132</v>
      </c>
      <c r="HE175" s="86">
        <f t="shared" si="617"/>
        <v>1.3728737678073805E-156</v>
      </c>
      <c r="HF175" s="86">
        <f t="shared" si="618"/>
        <v>1.1875908769334883E-174</v>
      </c>
      <c r="HG175" s="86">
        <f t="shared" si="619"/>
        <v>5.1266612494713299E-163</v>
      </c>
      <c r="HH175" s="86">
        <f t="shared" si="620"/>
        <v>1.4229375151613363E-262</v>
      </c>
      <c r="HI175" s="86">
        <f t="shared" si="621"/>
        <v>1.4356654167393735E-191</v>
      </c>
      <c r="HJ175" s="86">
        <f t="shared" si="622"/>
        <v>6.8807947751731566E-152</v>
      </c>
      <c r="HK175" s="86">
        <f t="shared" si="623"/>
        <v>2.0874860793677154E-203</v>
      </c>
      <c r="HL175" s="86">
        <f t="shared" si="624"/>
        <v>5.6052895952983748E-183</v>
      </c>
      <c r="HM175" s="86">
        <f t="shared" si="625"/>
        <v>6.2410297908319728E-136</v>
      </c>
      <c r="HN175" s="86">
        <f t="shared" si="626"/>
        <v>3.1146390016933707E-153</v>
      </c>
      <c r="HO175" s="86">
        <f t="shared" si="627"/>
        <v>1.518287241760343E-118</v>
      </c>
      <c r="HP175" s="86">
        <f t="shared" si="628"/>
        <v>7.6176117145779623E-119</v>
      </c>
      <c r="HQ175" s="86">
        <f t="shared" si="629"/>
        <v>8.7350640391344787E-127</v>
      </c>
      <c r="HS175" s="86">
        <f t="shared" si="539"/>
        <v>7.1503192904962618E-9</v>
      </c>
      <c r="HT175" s="86">
        <f t="shared" si="630"/>
        <v>2.4043697766544061E-8</v>
      </c>
      <c r="HU175" s="86">
        <f t="shared" si="631"/>
        <v>8.0170967644590726E-9</v>
      </c>
      <c r="HV175" s="86">
        <f t="shared" si="632"/>
        <v>1.1636313426003256E-10</v>
      </c>
      <c r="HW175" s="86">
        <f t="shared" si="633"/>
        <v>6.7393512726968356E-10</v>
      </c>
      <c r="HX175" s="86">
        <f t="shared" si="634"/>
        <v>2.0049235353040624E-9</v>
      </c>
      <c r="HY175" s="86">
        <f t="shared" si="635"/>
        <v>1.3548701271434648E-9</v>
      </c>
      <c r="HZ175" s="86">
        <f t="shared" si="636"/>
        <v>2.6590792715347691E-11</v>
      </c>
      <c r="IA175" s="86">
        <f t="shared" si="637"/>
        <v>1.1586651047083649E-10</v>
      </c>
      <c r="IB175" s="86">
        <f t="shared" si="638"/>
        <v>6.2103747902892836E-12</v>
      </c>
      <c r="IC175" s="86">
        <f t="shared" si="639"/>
        <v>6.4644141409748928E-10</v>
      </c>
      <c r="ID175" s="86">
        <f t="shared" si="640"/>
        <v>1.9222851652431282E-8</v>
      </c>
      <c r="IE175" s="86">
        <f t="shared" si="641"/>
        <v>3.6117055085895878E-7</v>
      </c>
      <c r="IF175" s="86">
        <f t="shared" si="642"/>
        <v>1.3174337006730487E-6</v>
      </c>
      <c r="IG175" s="86">
        <f t="shared" si="643"/>
        <v>4.0444806609415827E-6</v>
      </c>
      <c r="II175" s="86">
        <f t="shared" si="540"/>
        <v>1.8401879351351289E-3</v>
      </c>
      <c r="IJ175" s="86">
        <f t="shared" si="541"/>
        <v>0.10755777951542708</v>
      </c>
      <c r="IK175" s="86">
        <f t="shared" si="542"/>
        <v>2.4852421385097327E-3</v>
      </c>
      <c r="IL175" s="86">
        <f t="shared" si="543"/>
        <v>1.7792728901763824E-2</v>
      </c>
      <c r="IM175" s="86">
        <f t="shared" si="544"/>
        <v>4.5096880668339173E-3</v>
      </c>
      <c r="IN175" s="86">
        <f t="shared" si="545"/>
        <v>4.4580562107672259E-3</v>
      </c>
      <c r="IO175" s="86">
        <f t="shared" si="546"/>
        <v>2.902056104864539E-3</v>
      </c>
      <c r="IP175" s="86">
        <f t="shared" si="547"/>
        <v>2.1921221832214295E-2</v>
      </c>
      <c r="IQ175" s="86">
        <f t="shared" si="548"/>
        <v>2.7213118776171021E-2</v>
      </c>
      <c r="IR175" s="86">
        <f t="shared" si="549"/>
        <v>2.7443014320614651E-2</v>
      </c>
      <c r="IS175" s="86">
        <f t="shared" si="550"/>
        <v>3.0675490197810259E-3</v>
      </c>
      <c r="IT175" s="86">
        <f t="shared" si="551"/>
        <v>1.9776175979096503E-3</v>
      </c>
      <c r="IU175" s="86">
        <f t="shared" si="552"/>
        <v>8.105961628486494E-4</v>
      </c>
      <c r="IV175" s="86">
        <f t="shared" si="553"/>
        <v>3.1502524871923547E-3</v>
      </c>
      <c r="IW175" s="86">
        <f t="shared" si="554"/>
        <v>3.8087413921722646E-4</v>
      </c>
      <c r="IY175" s="86">
        <f t="shared" si="555"/>
        <v>1.8401950854544193E-3</v>
      </c>
      <c r="IZ175" s="86">
        <f t="shared" si="556"/>
        <v>0.10755780355912485</v>
      </c>
      <c r="JA175" s="86">
        <f t="shared" si="557"/>
        <v>2.4852501556064974E-3</v>
      </c>
      <c r="JB175" s="86">
        <f t="shared" si="558"/>
        <v>1.7792729018126958E-2</v>
      </c>
      <c r="JC175" s="86">
        <f t="shared" si="559"/>
        <v>4.5096887407690446E-3</v>
      </c>
      <c r="JD175" s="86">
        <f t="shared" si="560"/>
        <v>4.4580582156907612E-3</v>
      </c>
      <c r="JE175" s="86">
        <f t="shared" si="561"/>
        <v>2.9020574597346661E-3</v>
      </c>
      <c r="JF175" s="86">
        <f t="shared" si="562"/>
        <v>2.1921221858805087E-2</v>
      </c>
      <c r="JG175" s="86">
        <f t="shared" si="563"/>
        <v>2.7213118892037532E-2</v>
      </c>
      <c r="JH175" s="86">
        <f t="shared" si="564"/>
        <v>2.7443014326825027E-2</v>
      </c>
      <c r="JI175" s="86">
        <f t="shared" si="565"/>
        <v>3.0675496662224402E-3</v>
      </c>
      <c r="JJ175" s="86">
        <f t="shared" si="566"/>
        <v>1.9776368207613027E-3</v>
      </c>
      <c r="JK175" s="86">
        <f t="shared" si="567"/>
        <v>8.1095733339950837E-4</v>
      </c>
      <c r="JL175" s="86">
        <f t="shared" si="568"/>
        <v>3.1515699208930275E-3</v>
      </c>
      <c r="JM175" s="86">
        <f t="shared" si="569"/>
        <v>3.8491861987816805E-4</v>
      </c>
    </row>
    <row r="176" spans="2:273" x14ac:dyDescent="0.25">
      <c r="B176" s="2">
        <v>149</v>
      </c>
      <c r="C176" s="37">
        <v>39.700000000000003</v>
      </c>
      <c r="D176" s="37">
        <v>44.274000000000001</v>
      </c>
      <c r="E176" s="37">
        <v>41.902999999999999</v>
      </c>
      <c r="F176" s="37">
        <v>43.354999999999997</v>
      </c>
      <c r="G176" s="37">
        <v>49.225999999999999</v>
      </c>
      <c r="H176" s="37">
        <v>50.418999999999997</v>
      </c>
      <c r="I176" s="37">
        <v>49.031999999999996</v>
      </c>
      <c r="J176" s="37">
        <v>52.805999999999997</v>
      </c>
      <c r="K176" s="37">
        <v>55.902999999999999</v>
      </c>
      <c r="L176" s="37">
        <v>55.645000000000003</v>
      </c>
      <c r="M176" s="37">
        <v>46.741999999999997</v>
      </c>
      <c r="N176" s="37">
        <v>46.418999999999997</v>
      </c>
      <c r="O176" s="37">
        <v>47.645000000000003</v>
      </c>
      <c r="P176" s="37">
        <v>51.902999999999999</v>
      </c>
      <c r="Q176" s="37">
        <v>51.274000000000001</v>
      </c>
      <c r="S176" s="4">
        <f t="shared" si="441"/>
        <v>41.39581376345312</v>
      </c>
      <c r="T176" s="4">
        <f t="shared" si="442"/>
        <v>43.534918005692042</v>
      </c>
      <c r="U176" s="4">
        <f t="shared" si="443"/>
        <v>41.348430904028653</v>
      </c>
      <c r="V176" s="4">
        <f t="shared" si="444"/>
        <v>43.780102300364668</v>
      </c>
      <c r="W176" s="4">
        <f t="shared" si="445"/>
        <v>47.280621881109887</v>
      </c>
      <c r="X176" s="4">
        <f t="shared" si="446"/>
        <v>49.716325018245072</v>
      </c>
      <c r="Y176" s="4">
        <f t="shared" si="447"/>
        <v>49.482168923646647</v>
      </c>
      <c r="Z176" s="4">
        <f t="shared" si="448"/>
        <v>51.264971338458366</v>
      </c>
      <c r="AA176" s="4">
        <f t="shared" si="449"/>
        <v>52.796043958035789</v>
      </c>
      <c r="AB176" s="4">
        <f t="shared" si="450"/>
        <v>53.047778144187376</v>
      </c>
      <c r="AC176" s="4">
        <f t="shared" si="451"/>
        <v>47.616524156908909</v>
      </c>
      <c r="AD176" s="4">
        <f t="shared" si="452"/>
        <v>46.20191860455899</v>
      </c>
      <c r="AE176" s="4">
        <f t="shared" si="453"/>
        <v>47.81943957721348</v>
      </c>
      <c r="AF176" s="4">
        <f t="shared" si="454"/>
        <v>50.976329486074057</v>
      </c>
      <c r="AG176" s="4">
        <f t="shared" si="455"/>
        <v>52.520098272633291</v>
      </c>
      <c r="AI176" s="4">
        <f t="shared" si="456"/>
        <v>-1.695813763453117</v>
      </c>
      <c r="AJ176" s="4">
        <f t="shared" si="457"/>
        <v>0.73908199430795918</v>
      </c>
      <c r="AK176" s="4">
        <f t="shared" si="458"/>
        <v>0.5545690959713454</v>
      </c>
      <c r="AL176" s="4">
        <f t="shared" si="459"/>
        <v>-0.42510230036467078</v>
      </c>
      <c r="AM176" s="4">
        <f t="shared" si="460"/>
        <v>1.9453781188901118</v>
      </c>
      <c r="AN176" s="4">
        <f t="shared" si="461"/>
        <v>0.70267498175492449</v>
      </c>
      <c r="AO176" s="4">
        <f t="shared" si="462"/>
        <v>-0.4501689236466504</v>
      </c>
      <c r="AP176" s="4">
        <f t="shared" si="463"/>
        <v>1.5410286615416311</v>
      </c>
      <c r="AQ176" s="4">
        <f t="shared" si="464"/>
        <v>3.1069560419642102</v>
      </c>
      <c r="AR176" s="4">
        <f t="shared" si="465"/>
        <v>2.5972218558126272</v>
      </c>
      <c r="AS176" s="4">
        <f t="shared" si="466"/>
        <v>-0.87452415690891172</v>
      </c>
      <c r="AT176" s="4">
        <f t="shared" si="467"/>
        <v>0.21708139544100646</v>
      </c>
      <c r="AU176" s="4">
        <f t="shared" si="468"/>
        <v>-0.17443957721347658</v>
      </c>
      <c r="AV176" s="4">
        <f t="shared" si="570"/>
        <v>0.92667051392594146</v>
      </c>
      <c r="AW176" s="4">
        <f t="shared" si="570"/>
        <v>-1.2460982726332901</v>
      </c>
      <c r="AY176" s="2">
        <f t="shared" si="520"/>
        <v>41.39581376345312</v>
      </c>
      <c r="AZ176" s="2">
        <f t="shared" si="571"/>
        <v>41.846352050104855</v>
      </c>
      <c r="BA176" s="2">
        <f t="shared" si="572"/>
        <v>41.247318520157819</v>
      </c>
      <c r="BB176" s="2">
        <f t="shared" si="573"/>
        <v>42.868399428419252</v>
      </c>
      <c r="BC176" s="2">
        <f t="shared" si="574"/>
        <v>46.996650713299871</v>
      </c>
      <c r="BD176" s="2">
        <f t="shared" si="575"/>
        <v>49.35696335404667</v>
      </c>
      <c r="BE176" s="2">
        <f t="shared" si="576"/>
        <v>49.248286167375312</v>
      </c>
      <c r="BF176" s="2">
        <f t="shared" si="577"/>
        <v>49.534390262518386</v>
      </c>
      <c r="BG176" s="2">
        <f t="shared" si="578"/>
        <v>50.799354265851647</v>
      </c>
      <c r="BH176" s="2">
        <f t="shared" si="579"/>
        <v>50.557909696934757</v>
      </c>
      <c r="BI176" s="2">
        <f t="shared" si="580"/>
        <v>47.127777892770425</v>
      </c>
      <c r="BJ176" s="2">
        <f t="shared" si="581"/>
        <v>45.905636218981471</v>
      </c>
      <c r="BK176" s="2">
        <f t="shared" si="582"/>
        <v>47.64250276898521</v>
      </c>
      <c r="BL176" s="2">
        <f t="shared" si="583"/>
        <v>50.302870719072615</v>
      </c>
      <c r="BM176" s="2">
        <f t="shared" si="584"/>
        <v>52.229884022439471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>
        <f t="shared" si="521"/>
        <v>39.700000000000003</v>
      </c>
      <c r="CF176" s="2" t="str">
        <f t="shared" si="522"/>
        <v/>
      </c>
      <c r="CG176" s="2">
        <f t="shared" si="523"/>
        <v>41.902999999999999</v>
      </c>
      <c r="CH176" s="2" t="str">
        <f t="shared" si="524"/>
        <v/>
      </c>
      <c r="CI176" s="2">
        <f t="shared" si="525"/>
        <v>49.225999999999999</v>
      </c>
      <c r="CJ176" s="2">
        <f t="shared" si="526"/>
        <v>50.418999999999997</v>
      </c>
      <c r="CK176" s="2">
        <f t="shared" si="527"/>
        <v>49.031999999999996</v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>
        <f t="shared" si="531"/>
        <v>46.741999999999997</v>
      </c>
      <c r="CP176" s="2">
        <f t="shared" si="532"/>
        <v>46.418999999999997</v>
      </c>
      <c r="CQ176" s="2">
        <f t="shared" si="533"/>
        <v>47.645000000000003</v>
      </c>
      <c r="CR176" s="2">
        <f t="shared" si="534"/>
        <v>51.902999999999999</v>
      </c>
      <c r="CS176" s="2">
        <f t="shared" si="535"/>
        <v>51.274000000000001</v>
      </c>
      <c r="CU176" s="2">
        <f t="shared" si="485"/>
        <v>39.700000000000003</v>
      </c>
      <c r="CV176" s="2" t="str">
        <f t="shared" si="486"/>
        <v/>
      </c>
      <c r="CW176" s="2">
        <f t="shared" si="487"/>
        <v>41.902999999999999</v>
      </c>
      <c r="CX176" s="2" t="str">
        <f t="shared" si="488"/>
        <v/>
      </c>
      <c r="CY176" s="2">
        <f t="shared" si="489"/>
        <v>49.225999999999999</v>
      </c>
      <c r="CZ176" s="2">
        <f t="shared" si="490"/>
        <v>50.418999999999997</v>
      </c>
      <c r="DA176" s="2">
        <f t="shared" si="491"/>
        <v>49.031999999999996</v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>
        <f t="shared" si="495"/>
        <v>46.741999999999997</v>
      </c>
      <c r="DF176" s="2">
        <f t="shared" si="496"/>
        <v>46.418999999999997</v>
      </c>
      <c r="DG176" s="2">
        <f t="shared" si="497"/>
        <v>47.645000000000003</v>
      </c>
      <c r="DH176" s="2">
        <f t="shared" si="498"/>
        <v>51.902999999999999</v>
      </c>
      <c r="DI176" s="2">
        <f t="shared" si="499"/>
        <v>51.274000000000001</v>
      </c>
      <c r="DK176" s="2">
        <f t="shared" si="500"/>
        <v>78.772684628474181</v>
      </c>
      <c r="DL176" s="2">
        <f t="shared" si="585"/>
        <v>76.928639791480975</v>
      </c>
      <c r="DM176" s="2">
        <f t="shared" si="585"/>
        <v>75.373331523647494</v>
      </c>
      <c r="DN176" s="2">
        <f t="shared" si="585"/>
        <v>86.645890063424972</v>
      </c>
      <c r="DO176" s="2">
        <f t="shared" si="585"/>
        <v>84.666609332527955</v>
      </c>
      <c r="DP176" s="2">
        <f t="shared" si="585"/>
        <v>77.41094700591519</v>
      </c>
      <c r="DQ176" s="2">
        <f t="shared" si="585"/>
        <v>84.533815785764631</v>
      </c>
      <c r="DR176" s="2">
        <f t="shared" si="585"/>
        <v>82.789344110417858</v>
      </c>
      <c r="DS176" s="2">
        <f t="shared" si="585"/>
        <v>83.003606463304124</v>
      </c>
      <c r="DT176" s="2">
        <f t="shared" si="585"/>
        <v>85.736926964319466</v>
      </c>
      <c r="DU176" s="2">
        <f t="shared" si="585"/>
        <v>84.795741463414672</v>
      </c>
      <c r="DV176" s="2">
        <f t="shared" si="585"/>
        <v>83.193890230397329</v>
      </c>
      <c r="DW176" s="2">
        <f t="shared" si="585"/>
        <v>78.964232558139557</v>
      </c>
      <c r="DX176" s="2">
        <f t="shared" si="585"/>
        <v>83.776570656370637</v>
      </c>
      <c r="DY176" s="2">
        <f t="shared" si="585"/>
        <v>79.362752228163998</v>
      </c>
      <c r="EA176" s="2">
        <f t="shared" si="440"/>
        <v>41.143307173581249</v>
      </c>
      <c r="EB176" s="2">
        <f t="shared" si="502"/>
        <v>41.752325936458348</v>
      </c>
      <c r="EC176" s="2">
        <f t="shared" si="503"/>
        <v>41.105920828119665</v>
      </c>
      <c r="ED176" s="2">
        <f t="shared" si="504"/>
        <v>42.337083793374092</v>
      </c>
      <c r="EE176" s="2">
        <f t="shared" si="505"/>
        <v>46.983063239965361</v>
      </c>
      <c r="EF176" s="2">
        <f t="shared" si="506"/>
        <v>49.209557163123904</v>
      </c>
      <c r="EG176" s="2">
        <f t="shared" si="507"/>
        <v>49.06996806868527</v>
      </c>
      <c r="EH176" s="2">
        <f t="shared" si="508"/>
        <v>49.307088628607339</v>
      </c>
      <c r="EI176" s="2">
        <f t="shared" si="509"/>
        <v>50.668855235883022</v>
      </c>
      <c r="EJ176" s="2">
        <f t="shared" si="510"/>
        <v>50.423149453643319</v>
      </c>
      <c r="EK176" s="2">
        <f t="shared" si="511"/>
        <v>47.034928063407129</v>
      </c>
      <c r="EL176" s="2">
        <f t="shared" si="512"/>
        <v>45.992155757787899</v>
      </c>
      <c r="EM176" s="2">
        <f t="shared" si="513"/>
        <v>47.335091449715861</v>
      </c>
      <c r="EN176" s="2">
        <f t="shared" si="514"/>
        <v>50.303641015694396</v>
      </c>
      <c r="EO176" s="2">
        <f t="shared" si="515"/>
        <v>52.370288635248123</v>
      </c>
      <c r="EQ176" s="2">
        <f t="shared" si="516"/>
        <v>42.05196367855374</v>
      </c>
      <c r="ER176" s="2">
        <f t="shared" si="586"/>
        <v>42.000466971525583</v>
      </c>
      <c r="ES176" s="2">
        <f t="shared" si="586"/>
        <v>41.604866855524079</v>
      </c>
      <c r="ET176" s="2">
        <f t="shared" si="586"/>
        <v>43.932804291951811</v>
      </c>
      <c r="EU176" s="2">
        <f t="shared" si="586"/>
        <v>47.021637874023099</v>
      </c>
      <c r="EV176" s="2">
        <f t="shared" si="586"/>
        <v>49.705192715789494</v>
      </c>
      <c r="EW176" s="2">
        <f t="shared" si="586"/>
        <v>49.675960005497345</v>
      </c>
      <c r="EX176" s="2">
        <f t="shared" si="586"/>
        <v>49.964003336744156</v>
      </c>
      <c r="EY176" s="2">
        <f t="shared" si="586"/>
        <v>51.045070197863296</v>
      </c>
      <c r="EZ176" s="2">
        <f t="shared" si="586"/>
        <v>50.803107170663964</v>
      </c>
      <c r="FA176" s="2">
        <f t="shared" si="586"/>
        <v>47.341049837648868</v>
      </c>
      <c r="FB176" s="2">
        <f t="shared" si="586"/>
        <v>45.667104421593194</v>
      </c>
      <c r="FC176" s="2">
        <f t="shared" si="586"/>
        <v>48.556848603805946</v>
      </c>
      <c r="FD176" s="2">
        <f t="shared" si="586"/>
        <v>50.285497580506316</v>
      </c>
      <c r="FE176" s="2">
        <f t="shared" si="586"/>
        <v>51.709027334586601</v>
      </c>
      <c r="FG176" s="2">
        <f t="shared" si="518"/>
        <v>0.99994433759209123</v>
      </c>
      <c r="FH176" s="2">
        <f t="shared" si="587"/>
        <v>0.99994590589017018</v>
      </c>
      <c r="FI176" s="2">
        <f t="shared" si="587"/>
        <v>0.99993332848007521</v>
      </c>
      <c r="FJ176" s="2">
        <f t="shared" si="587"/>
        <v>0.99993831932835409</v>
      </c>
      <c r="FK176" s="2">
        <f t="shared" si="587"/>
        <v>0.99993741750831233</v>
      </c>
      <c r="FL176" s="2">
        <f t="shared" si="587"/>
        <v>0.99993340113917628</v>
      </c>
      <c r="FM176" s="2">
        <f t="shared" si="587"/>
        <v>0.99993309420707766</v>
      </c>
      <c r="FN176" s="2">
        <f t="shared" si="587"/>
        <v>0.99993258737505386</v>
      </c>
      <c r="FO176" s="2">
        <f t="shared" si="587"/>
        <v>0.99993575765922127</v>
      </c>
      <c r="FP176" s="2">
        <f t="shared" si="587"/>
        <v>0.99993745210926188</v>
      </c>
      <c r="FQ176" s="2">
        <f t="shared" si="587"/>
        <v>0.99992495020761241</v>
      </c>
      <c r="FR176" s="2">
        <f t="shared" si="587"/>
        <v>0.99993049946564727</v>
      </c>
      <c r="FS176" s="2">
        <f t="shared" si="587"/>
        <v>0.99993170135751619</v>
      </c>
      <c r="FT176" s="2">
        <f t="shared" si="587"/>
        <v>0.99991090386777903</v>
      </c>
      <c r="FU176" s="2">
        <f t="shared" si="587"/>
        <v>0.99990477078287898</v>
      </c>
      <c r="FW176" s="2">
        <f t="shared" si="536"/>
        <v>0.27558493968213976</v>
      </c>
      <c r="FX176" s="2">
        <f t="shared" si="588"/>
        <v>0.37125371962949255</v>
      </c>
      <c r="FY176" s="2">
        <f t="shared" si="589"/>
        <v>0.27881378754908698</v>
      </c>
      <c r="FZ176" s="2">
        <f t="shared" si="590"/>
        <v>0.33125013972417255</v>
      </c>
      <c r="GA176" s="2">
        <f t="shared" si="591"/>
        <v>0.29110174078640572</v>
      </c>
      <c r="GB176" s="2">
        <f t="shared" si="592"/>
        <v>0.29361899020946713</v>
      </c>
      <c r="GC176" s="2">
        <f t="shared" si="593"/>
        <v>0.29034274410323474</v>
      </c>
      <c r="GD176" s="2">
        <f t="shared" si="594"/>
        <v>0.3425779700049385</v>
      </c>
      <c r="GE176" s="2">
        <f t="shared" si="595"/>
        <v>0.34135210674585675</v>
      </c>
      <c r="GF176" s="2">
        <f t="shared" si="596"/>
        <v>0.34885839938591168</v>
      </c>
      <c r="GG176" s="2">
        <f t="shared" si="597"/>
        <v>0.29405254944770565</v>
      </c>
      <c r="GH176" s="2">
        <f t="shared" si="598"/>
        <v>0.27412617426605063</v>
      </c>
      <c r="GI176" s="2">
        <f t="shared" si="599"/>
        <v>0.24984596230668638</v>
      </c>
      <c r="GJ176" s="2">
        <f t="shared" si="600"/>
        <v>0.2068299166044654</v>
      </c>
      <c r="GK176" s="2">
        <f t="shared" si="601"/>
        <v>0.21621571357911076</v>
      </c>
      <c r="GM176" s="86">
        <f t="shared" si="537"/>
        <v>2.8807668955012814E-176</v>
      </c>
      <c r="GN176" s="86">
        <f t="shared" si="602"/>
        <v>1.8438050422083827E-230</v>
      </c>
      <c r="GO176" s="86">
        <f t="shared" si="603"/>
        <v>2.7069551553902139E-291</v>
      </c>
      <c r="GP176" s="86">
        <f t="shared" si="604"/>
        <v>2.4193624042668647E-292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3.5276256833366603E-273</v>
      </c>
      <c r="GU176" s="86">
        <f t="shared" si="609"/>
        <v>0</v>
      </c>
      <c r="GV176" s="86">
        <f t="shared" si="610"/>
        <v>0</v>
      </c>
      <c r="GW176" s="86">
        <f t="shared" si="611"/>
        <v>0</v>
      </c>
      <c r="GX176" s="86">
        <f t="shared" si="612"/>
        <v>9.1587041552565245E-261</v>
      </c>
      <c r="GY176" s="86">
        <f t="shared" si="613"/>
        <v>2.6228167333011744E-208</v>
      </c>
      <c r="GZ176" s="86">
        <f t="shared" si="614"/>
        <v>5.7232368480156598E-143</v>
      </c>
      <c r="HA176" s="86">
        <f t="shared" si="615"/>
        <v>5.9658929234309476E-234</v>
      </c>
      <c r="HC176" s="86">
        <f t="shared" si="538"/>
        <v>1.7222771353343762E-101</v>
      </c>
      <c r="HD176" s="86">
        <f t="shared" si="616"/>
        <v>9.2603477606962102E-137</v>
      </c>
      <c r="HE176" s="86">
        <f t="shared" si="617"/>
        <v>7.1505117963671959E-162</v>
      </c>
      <c r="HF176" s="86">
        <f t="shared" si="618"/>
        <v>2.1508036214095163E-180</v>
      </c>
      <c r="HG176" s="86">
        <f t="shared" si="619"/>
        <v>2.1124377762323173E-168</v>
      </c>
      <c r="HH176" s="86">
        <f t="shared" si="620"/>
        <v>2.2624225745135017E-271</v>
      </c>
      <c r="HI176" s="86">
        <f t="shared" si="621"/>
        <v>5.5880245139960862E-198</v>
      </c>
      <c r="HJ176" s="86">
        <f t="shared" si="622"/>
        <v>6.3226278687627461E-157</v>
      </c>
      <c r="HK176" s="86">
        <f t="shared" si="623"/>
        <v>4.2467247297640168E-210</v>
      </c>
      <c r="HL176" s="86">
        <f t="shared" si="624"/>
        <v>6.2260671924357242E-189</v>
      </c>
      <c r="HM176" s="86">
        <f t="shared" si="625"/>
        <v>1.8597172879211434E-140</v>
      </c>
      <c r="HN176" s="86">
        <f t="shared" si="626"/>
        <v>2.1609246711044052E-158</v>
      </c>
      <c r="HO176" s="86">
        <f t="shared" si="627"/>
        <v>1.3350340914057785E-122</v>
      </c>
      <c r="HP176" s="86">
        <f t="shared" si="628"/>
        <v>6.3065847431208841E-123</v>
      </c>
      <c r="HQ176" s="86">
        <f t="shared" si="629"/>
        <v>4.4999222192925861E-131</v>
      </c>
      <c r="HS176" s="86">
        <f t="shared" si="539"/>
        <v>1.1992606242797747E-9</v>
      </c>
      <c r="HT176" s="86">
        <f t="shared" si="630"/>
        <v>5.4632059193562854E-9</v>
      </c>
      <c r="HU176" s="86">
        <f t="shared" si="631"/>
        <v>1.3866819159820759E-9</v>
      </c>
      <c r="HV176" s="86">
        <f t="shared" si="632"/>
        <v>1.5812192086384617E-11</v>
      </c>
      <c r="HW176" s="86">
        <f t="shared" si="633"/>
        <v>1.0476046320159648E-10</v>
      </c>
      <c r="HX176" s="86">
        <f t="shared" si="634"/>
        <v>3.190552116275418E-10</v>
      </c>
      <c r="HY176" s="86">
        <f t="shared" si="635"/>
        <v>1.9981302606853903E-10</v>
      </c>
      <c r="HZ176" s="86">
        <f t="shared" si="636"/>
        <v>3.1673721462343541E-12</v>
      </c>
      <c r="IA176" s="86">
        <f t="shared" si="637"/>
        <v>1.6180710211250382E-11</v>
      </c>
      <c r="IB176" s="86">
        <f t="shared" si="638"/>
        <v>6.9677357772802087E-13</v>
      </c>
      <c r="IC176" s="86">
        <f t="shared" si="639"/>
        <v>8.9787620634931382E-11</v>
      </c>
      <c r="ID176" s="86">
        <f t="shared" si="640"/>
        <v>3.4663688607296711E-9</v>
      </c>
      <c r="IE176" s="86">
        <f t="shared" si="641"/>
        <v>7.9497431538136418E-8</v>
      </c>
      <c r="IF176" s="86">
        <f t="shared" si="642"/>
        <v>2.863498494079883E-7</v>
      </c>
      <c r="IG176" s="86">
        <f t="shared" si="643"/>
        <v>8.408799794944868E-7</v>
      </c>
      <c r="II176" s="86">
        <f t="shared" si="540"/>
        <v>4.4430401414689924E-3</v>
      </c>
      <c r="IJ176" s="86">
        <f t="shared" si="541"/>
        <v>0.16098581753545962</v>
      </c>
      <c r="IK176" s="86">
        <f t="shared" si="542"/>
        <v>5.795874540780609E-3</v>
      </c>
      <c r="IL176" s="86">
        <f t="shared" si="543"/>
        <v>3.5542787031376415E-2</v>
      </c>
      <c r="IM176" s="86">
        <f t="shared" si="544"/>
        <v>9.9999998817048956E-3</v>
      </c>
      <c r="IN176" s="86">
        <f t="shared" si="545"/>
        <v>9.9999991184403537E-3</v>
      </c>
      <c r="IO176" s="86">
        <f t="shared" si="546"/>
        <v>6.9086799253401466E-3</v>
      </c>
      <c r="IP176" s="86">
        <f t="shared" si="547"/>
        <v>4.3731804422065992E-2</v>
      </c>
      <c r="IQ176" s="86">
        <f t="shared" si="548"/>
        <v>5.154359085563285E-2</v>
      </c>
      <c r="IR176" s="86">
        <f t="shared" si="549"/>
        <v>5.3343809125771656E-2</v>
      </c>
      <c r="IS176" s="86">
        <f t="shared" si="550"/>
        <v>7.3459916032368542E-3</v>
      </c>
      <c r="IT176" s="86">
        <f t="shared" si="551"/>
        <v>4.6942491346059576E-3</v>
      </c>
      <c r="IU176" s="86">
        <f t="shared" si="552"/>
        <v>1.9965329812591192E-3</v>
      </c>
      <c r="IV176" s="86">
        <f t="shared" si="553"/>
        <v>5.7092727461052761E-3</v>
      </c>
      <c r="IW176" s="86">
        <f t="shared" si="554"/>
        <v>8.8518665592430071E-4</v>
      </c>
      <c r="IY176" s="86">
        <f t="shared" si="555"/>
        <v>4.4430413407296164E-3</v>
      </c>
      <c r="IZ176" s="86">
        <f t="shared" si="556"/>
        <v>0.16098582299866554</v>
      </c>
      <c r="JA176" s="86">
        <f t="shared" si="557"/>
        <v>5.795875927462525E-3</v>
      </c>
      <c r="JB176" s="86">
        <f t="shared" si="558"/>
        <v>3.5542787047188606E-2</v>
      </c>
      <c r="JC176" s="86">
        <f t="shared" si="559"/>
        <v>9.9999999864653581E-3</v>
      </c>
      <c r="JD176" s="86">
        <f t="shared" si="560"/>
        <v>9.9999994374955648E-3</v>
      </c>
      <c r="JE176" s="86">
        <f t="shared" si="561"/>
        <v>6.9086801251531729E-3</v>
      </c>
      <c r="JF176" s="86">
        <f t="shared" si="562"/>
        <v>4.3731804425233362E-2</v>
      </c>
      <c r="JG176" s="86">
        <f t="shared" si="563"/>
        <v>5.1543590871813559E-2</v>
      </c>
      <c r="JH176" s="86">
        <f t="shared" si="564"/>
        <v>5.3343809126468432E-2</v>
      </c>
      <c r="JI176" s="86">
        <f t="shared" si="565"/>
        <v>7.3459916930244751E-3</v>
      </c>
      <c r="JJ176" s="86">
        <f t="shared" si="566"/>
        <v>4.694252600974818E-3</v>
      </c>
      <c r="JK176" s="86">
        <f t="shared" si="567"/>
        <v>1.9966124786906575E-3</v>
      </c>
      <c r="JL176" s="86">
        <f t="shared" si="568"/>
        <v>5.7095590959546838E-3</v>
      </c>
      <c r="JM176" s="86">
        <f t="shared" si="569"/>
        <v>8.8602753590379514E-4</v>
      </c>
    </row>
    <row r="177" spans="2:273" x14ac:dyDescent="0.25">
      <c r="B177" s="2">
        <v>150</v>
      </c>
      <c r="C177" s="37">
        <v>39.866999999999997</v>
      </c>
      <c r="D177" s="37">
        <v>42.79</v>
      </c>
      <c r="E177" s="37">
        <v>41.305999999999997</v>
      </c>
      <c r="F177" s="37">
        <v>41.677</v>
      </c>
      <c r="G177" s="37">
        <v>47.515999999999998</v>
      </c>
      <c r="H177" s="37">
        <v>49.305999999999997</v>
      </c>
      <c r="I177" s="37">
        <v>49.823</v>
      </c>
      <c r="J177" s="37">
        <v>51.871000000000002</v>
      </c>
      <c r="K177" s="37">
        <v>53.21</v>
      </c>
      <c r="L177" s="37">
        <v>53.871000000000002</v>
      </c>
      <c r="M177" s="37">
        <v>49.468000000000004</v>
      </c>
      <c r="N177" s="37">
        <v>44.71</v>
      </c>
      <c r="O177" s="37">
        <v>48.5</v>
      </c>
      <c r="P177" s="37">
        <v>51.113</v>
      </c>
      <c r="Q177" s="37">
        <v>53.128999999999998</v>
      </c>
      <c r="S177" s="4">
        <f t="shared" si="441"/>
        <v>41.267394302540346</v>
      </c>
      <c r="T177" s="4">
        <f t="shared" si="442"/>
        <v>43.850402010409411</v>
      </c>
      <c r="U177" s="4">
        <f t="shared" si="443"/>
        <v>41.311050291311602</v>
      </c>
      <c r="V177" s="4">
        <f t="shared" si="444"/>
        <v>44.22940292669324</v>
      </c>
      <c r="W177" s="4">
        <f t="shared" si="445"/>
        <v>47.392813522505612</v>
      </c>
      <c r="X177" s="4">
        <f t="shared" si="446"/>
        <v>49.926327100449406</v>
      </c>
      <c r="Y177" s="4">
        <f t="shared" si="447"/>
        <v>49.593923162527304</v>
      </c>
      <c r="Z177" s="4">
        <f t="shared" si="448"/>
        <v>52.273635127064018</v>
      </c>
      <c r="AA177" s="4">
        <f t="shared" si="449"/>
        <v>53.848655463673722</v>
      </c>
      <c r="AB177" s="4">
        <f t="shared" si="450"/>
        <v>54.437514799151728</v>
      </c>
      <c r="AC177" s="4">
        <f t="shared" si="451"/>
        <v>47.998750271642372</v>
      </c>
      <c r="AD177" s="4">
        <f t="shared" si="452"/>
        <v>46.382001019367692</v>
      </c>
      <c r="AE177" s="4">
        <f t="shared" si="453"/>
        <v>47.933069601401449</v>
      </c>
      <c r="AF177" s="4">
        <f t="shared" si="454"/>
        <v>51.304503150814234</v>
      </c>
      <c r="AG177" s="4">
        <f t="shared" si="455"/>
        <v>52.745650952119753</v>
      </c>
      <c r="AI177" s="4">
        <f t="shared" si="456"/>
        <v>-1.4003943025403487</v>
      </c>
      <c r="AJ177" s="4">
        <f t="shared" si="457"/>
        <v>-1.0604020104094118</v>
      </c>
      <c r="AK177" s="4">
        <f t="shared" si="458"/>
        <v>-5.0502913116048376E-3</v>
      </c>
      <c r="AL177" s="4">
        <f t="shared" si="459"/>
        <v>-2.5524029266932402</v>
      </c>
      <c r="AM177" s="4">
        <f t="shared" si="460"/>
        <v>0.12318647749438583</v>
      </c>
      <c r="AN177" s="4">
        <f t="shared" si="461"/>
        <v>-0.62032710044940842</v>
      </c>
      <c r="AO177" s="4">
        <f t="shared" si="462"/>
        <v>0.22907683747269658</v>
      </c>
      <c r="AP177" s="4">
        <f t="shared" si="463"/>
        <v>-0.40263512706401627</v>
      </c>
      <c r="AQ177" s="4">
        <f t="shared" si="464"/>
        <v>-0.63865546367372161</v>
      </c>
      <c r="AR177" s="4">
        <f t="shared" si="465"/>
        <v>-0.56651479915172587</v>
      </c>
      <c r="AS177" s="4">
        <f t="shared" si="466"/>
        <v>1.4692497283576316</v>
      </c>
      <c r="AT177" s="4">
        <f t="shared" si="467"/>
        <v>-1.6720010193676913</v>
      </c>
      <c r="AU177" s="4">
        <f t="shared" si="468"/>
        <v>0.56693039859855077</v>
      </c>
      <c r="AV177" s="4">
        <f t="shared" si="570"/>
        <v>-0.19150315081423486</v>
      </c>
      <c r="AW177" s="4">
        <f t="shared" si="570"/>
        <v>0.3833490478802446</v>
      </c>
      <c r="AY177" s="2">
        <f t="shared" si="520"/>
        <v>41.267394302540346</v>
      </c>
      <c r="AZ177" s="2">
        <f t="shared" si="571"/>
        <v>41.723105860568531</v>
      </c>
      <c r="BA177" s="2">
        <f t="shared" si="572"/>
        <v>41.108474887044729</v>
      </c>
      <c r="BB177" s="2">
        <f t="shared" si="573"/>
        <v>42.706712060964747</v>
      </c>
      <c r="BC177" s="2">
        <f t="shared" si="574"/>
        <v>46.854038136172406</v>
      </c>
      <c r="BD177" s="2">
        <f t="shared" si="575"/>
        <v>49.238801871389626</v>
      </c>
      <c r="BE177" s="2">
        <f t="shared" si="576"/>
        <v>49.120745938385141</v>
      </c>
      <c r="BF177" s="2">
        <f t="shared" si="577"/>
        <v>49.421870512655445</v>
      </c>
      <c r="BG177" s="2">
        <f t="shared" si="578"/>
        <v>50.696224044119958</v>
      </c>
      <c r="BH177" s="2">
        <f t="shared" si="579"/>
        <v>50.45353403524399</v>
      </c>
      <c r="BI177" s="2">
        <f t="shared" si="580"/>
        <v>47.007691385939843</v>
      </c>
      <c r="BJ177" s="2">
        <f t="shared" si="581"/>
        <v>45.77684364848858</v>
      </c>
      <c r="BK177" s="2">
        <f t="shared" si="582"/>
        <v>47.553361927644758</v>
      </c>
      <c r="BL177" s="2">
        <f t="shared" si="583"/>
        <v>50.19182518324461</v>
      </c>
      <c r="BM177" s="2">
        <f t="shared" si="584"/>
        <v>52.146223248602148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>
        <f t="shared" si="533"/>
        <v>48.5</v>
      </c>
      <c r="CR177" s="2">
        <f t="shared" si="534"/>
        <v>51.113</v>
      </c>
      <c r="CS177" s="2">
        <f t="shared" si="535"/>
        <v>53.128999999999998</v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>
        <f t="shared" si="497"/>
        <v>48.5</v>
      </c>
      <c r="DH177" s="2">
        <f t="shared" si="498"/>
        <v>51.113</v>
      </c>
      <c r="DI177" s="2">
        <f t="shared" si="499"/>
        <v>53.128999999999998</v>
      </c>
      <c r="DK177" s="2">
        <f t="shared" si="500"/>
        <v>78.932054047483987</v>
      </c>
      <c r="DL177" s="2">
        <f t="shared" si="585"/>
        <v>77.055870080760627</v>
      </c>
      <c r="DM177" s="2">
        <f t="shared" si="585"/>
        <v>75.486887880506742</v>
      </c>
      <c r="DN177" s="2">
        <f t="shared" si="585"/>
        <v>86.804066384778025</v>
      </c>
      <c r="DO177" s="2">
        <f t="shared" si="585"/>
        <v>84.80589942615525</v>
      </c>
      <c r="DP177" s="2">
        <f t="shared" si="585"/>
        <v>77.475068551981153</v>
      </c>
      <c r="DQ177" s="2">
        <f t="shared" si="585"/>
        <v>84.657658562367871</v>
      </c>
      <c r="DR177" s="2">
        <f t="shared" si="585"/>
        <v>82.896985630553985</v>
      </c>
      <c r="DS177" s="2">
        <f t="shared" si="585"/>
        <v>83.102709755360905</v>
      </c>
      <c r="DT177" s="2">
        <f t="shared" si="585"/>
        <v>85.857037247116651</v>
      </c>
      <c r="DU177" s="2">
        <f t="shared" si="585"/>
        <v>84.926536585365895</v>
      </c>
      <c r="DV177" s="2">
        <f t="shared" si="585"/>
        <v>83.328273343597232</v>
      </c>
      <c r="DW177" s="2">
        <f t="shared" si="585"/>
        <v>79.063000000000017</v>
      </c>
      <c r="DX177" s="2">
        <f t="shared" si="585"/>
        <v>83.933700257400247</v>
      </c>
      <c r="DY177" s="2">
        <f t="shared" si="585"/>
        <v>79.509666666666675</v>
      </c>
      <c r="EA177" s="2">
        <f t="shared" si="440"/>
        <v>40.990196727928662</v>
      </c>
      <c r="EB177" s="2">
        <f t="shared" si="502"/>
        <v>41.621276339712352</v>
      </c>
      <c r="EC177" s="2">
        <f t="shared" si="503"/>
        <v>40.953558730519845</v>
      </c>
      <c r="ED177" s="2">
        <f t="shared" si="504"/>
        <v>42.12728398350707</v>
      </c>
      <c r="EE177" s="2">
        <f t="shared" si="505"/>
        <v>46.83921490037541</v>
      </c>
      <c r="EF177" s="2">
        <f t="shared" si="506"/>
        <v>49.077537629996144</v>
      </c>
      <c r="EG177" s="2">
        <f t="shared" si="507"/>
        <v>48.925743910991713</v>
      </c>
      <c r="EH177" s="2">
        <f t="shared" si="508"/>
        <v>49.174330084086201</v>
      </c>
      <c r="EI177" s="2">
        <f t="shared" si="509"/>
        <v>50.554469952906686</v>
      </c>
      <c r="EJ177" s="2">
        <f t="shared" si="510"/>
        <v>50.307200131014113</v>
      </c>
      <c r="EK177" s="2">
        <f t="shared" si="511"/>
        <v>46.906379244553008</v>
      </c>
      <c r="EL177" s="2">
        <f t="shared" si="512"/>
        <v>45.872177038851952</v>
      </c>
      <c r="EM177" s="2">
        <f t="shared" si="513"/>
        <v>47.214848632218832</v>
      </c>
      <c r="EN177" s="2">
        <f t="shared" si="514"/>
        <v>50.193527462244589</v>
      </c>
      <c r="EO177" s="2">
        <f t="shared" si="515"/>
        <v>52.301107585359709</v>
      </c>
      <c r="EQ177" s="2">
        <f t="shared" si="516"/>
        <v>41.925391044969629</v>
      </c>
      <c r="ER177" s="2">
        <f t="shared" si="586"/>
        <v>41.875939324528545</v>
      </c>
      <c r="ES177" s="2">
        <f t="shared" si="586"/>
        <v>41.46687315641713</v>
      </c>
      <c r="ET177" s="2">
        <f t="shared" si="586"/>
        <v>43.766430738792494</v>
      </c>
      <c r="EU177" s="2">
        <f t="shared" si="586"/>
        <v>46.879980040165648</v>
      </c>
      <c r="EV177" s="2">
        <f t="shared" si="586"/>
        <v>49.587121174269029</v>
      </c>
      <c r="EW177" s="2">
        <f t="shared" si="586"/>
        <v>49.548392483568769</v>
      </c>
      <c r="EX177" s="2">
        <f t="shared" si="586"/>
        <v>49.849410908781735</v>
      </c>
      <c r="EY177" s="2">
        <f t="shared" si="586"/>
        <v>50.940412811139929</v>
      </c>
      <c r="EZ177" s="2">
        <f t="shared" si="586"/>
        <v>50.697152602862317</v>
      </c>
      <c r="FA177" s="2">
        <f t="shared" si="586"/>
        <v>47.221215345289735</v>
      </c>
      <c r="FB177" s="2">
        <f t="shared" si="586"/>
        <v>45.538509225812142</v>
      </c>
      <c r="FC177" s="2">
        <f t="shared" si="586"/>
        <v>48.4728906516929</v>
      </c>
      <c r="FD177" s="2">
        <f t="shared" si="586"/>
        <v>50.173541131392611</v>
      </c>
      <c r="FE177" s="2">
        <f t="shared" si="586"/>
        <v>51.623992465449142</v>
      </c>
      <c r="FG177" s="2">
        <f t="shared" si="518"/>
        <v>0.99994923503201161</v>
      </c>
      <c r="FH177" s="2">
        <f t="shared" si="587"/>
        <v>0.99995066535067201</v>
      </c>
      <c r="FI177" s="2">
        <f t="shared" si="587"/>
        <v>0.99993919449444457</v>
      </c>
      <c r="FJ177" s="2">
        <f t="shared" si="587"/>
        <v>0.99994374625357818</v>
      </c>
      <c r="FK177" s="2">
        <f t="shared" si="587"/>
        <v>0.9999429237749321</v>
      </c>
      <c r="FL177" s="2">
        <f t="shared" si="587"/>
        <v>0.99993926076110939</v>
      </c>
      <c r="FM177" s="2">
        <f t="shared" si="587"/>
        <v>0.99993898083242017</v>
      </c>
      <c r="FN177" s="2">
        <f t="shared" si="587"/>
        <v>0.99993851859065774</v>
      </c>
      <c r="FO177" s="2">
        <f t="shared" si="587"/>
        <v>0.99994140995767644</v>
      </c>
      <c r="FP177" s="2">
        <f t="shared" si="587"/>
        <v>0.99994295533172062</v>
      </c>
      <c r="FQ177" s="2">
        <f t="shared" si="587"/>
        <v>0.99993155332385886</v>
      </c>
      <c r="FR177" s="2">
        <f t="shared" si="587"/>
        <v>0.99993661437170756</v>
      </c>
      <c r="FS177" s="2">
        <f t="shared" si="587"/>
        <v>0.99993771052341041</v>
      </c>
      <c r="FT177" s="2">
        <f t="shared" si="587"/>
        <v>0.99991874272465386</v>
      </c>
      <c r="FU177" s="2">
        <f t="shared" si="587"/>
        <v>0.9999131491940273</v>
      </c>
      <c r="FW177" s="2">
        <f t="shared" si="536"/>
        <v>0.29434680303706057</v>
      </c>
      <c r="FX177" s="2">
        <f t="shared" si="588"/>
        <v>0.39299534509153788</v>
      </c>
      <c r="FY177" s="2">
        <f t="shared" si="589"/>
        <v>0.29770513408088778</v>
      </c>
      <c r="FZ177" s="2">
        <f t="shared" si="590"/>
        <v>0.35196045699341749</v>
      </c>
      <c r="GA177" s="2">
        <f t="shared" si="591"/>
        <v>0.31046724802251324</v>
      </c>
      <c r="GB177" s="2">
        <f t="shared" si="592"/>
        <v>0.31307800020612742</v>
      </c>
      <c r="GC177" s="2">
        <f t="shared" si="593"/>
        <v>0.30967981650917764</v>
      </c>
      <c r="GD177" s="2">
        <f t="shared" si="594"/>
        <v>0.36361144206724594</v>
      </c>
      <c r="GE177" s="2">
        <f t="shared" si="595"/>
        <v>0.36235179763624387</v>
      </c>
      <c r="GF177" s="2">
        <f t="shared" si="596"/>
        <v>0.37006042013339635</v>
      </c>
      <c r="GG177" s="2">
        <f t="shared" si="597"/>
        <v>0.31352753943879924</v>
      </c>
      <c r="GH177" s="2">
        <f t="shared" si="598"/>
        <v>0.29282886973989819</v>
      </c>
      <c r="GI177" s="2">
        <f t="shared" si="599"/>
        <v>0.26750258380683722</v>
      </c>
      <c r="GJ177" s="2">
        <f t="shared" si="600"/>
        <v>0.22234764069160678</v>
      </c>
      <c r="GK177" s="2">
        <f t="shared" si="601"/>
        <v>0.23223144398827628</v>
      </c>
      <c r="GM177" s="86">
        <f t="shared" si="537"/>
        <v>2.0675062247711582E-180</v>
      </c>
      <c r="GN177" s="86">
        <f t="shared" si="602"/>
        <v>6.3166168350176837E-236</v>
      </c>
      <c r="GO177" s="86">
        <f t="shared" si="603"/>
        <v>3.6259741793686908E-298</v>
      </c>
      <c r="GP177" s="86">
        <f t="shared" si="604"/>
        <v>3.4383176174972949E-299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1.3643600136513978E-279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6.4494653408719294E-267</v>
      </c>
      <c r="GY177" s="86">
        <f t="shared" si="613"/>
        <v>3.1027521760994323E-213</v>
      </c>
      <c r="GZ177" s="86">
        <f t="shared" si="614"/>
        <v>2.5343829762589766E-146</v>
      </c>
      <c r="HA177" s="86">
        <f t="shared" si="615"/>
        <v>1.9519549761221808E-239</v>
      </c>
      <c r="HC177" s="86">
        <f t="shared" si="538"/>
        <v>8.5131963234085567E-105</v>
      </c>
      <c r="HD177" s="86">
        <f t="shared" si="616"/>
        <v>2.5468693618525837E-141</v>
      </c>
      <c r="HE177" s="86">
        <f t="shared" si="617"/>
        <v>3.0373350028297115E-167</v>
      </c>
      <c r="HF177" s="86">
        <f t="shared" si="618"/>
        <v>3.1390750998737136E-186</v>
      </c>
      <c r="HG177" s="86">
        <f t="shared" si="619"/>
        <v>7.1017597969353505E-174</v>
      </c>
      <c r="HH177" s="86">
        <f t="shared" si="620"/>
        <v>2.5705322273050885E-280</v>
      </c>
      <c r="HI177" s="86">
        <f t="shared" si="621"/>
        <v>1.7024886678931938E-204</v>
      </c>
      <c r="HJ177" s="86">
        <f t="shared" si="622"/>
        <v>4.798892183106365E-162</v>
      </c>
      <c r="HK177" s="86">
        <f t="shared" si="623"/>
        <v>6.7191054229891423E-217</v>
      </c>
      <c r="HL177" s="86">
        <f t="shared" si="624"/>
        <v>5.5416943531970152E-195</v>
      </c>
      <c r="HM177" s="86">
        <f t="shared" si="625"/>
        <v>4.6630202536881627E-145</v>
      </c>
      <c r="HN177" s="86">
        <f t="shared" si="626"/>
        <v>1.2290708882924745E-163</v>
      </c>
      <c r="HO177" s="86">
        <f t="shared" si="627"/>
        <v>1.0012039649416811E-126</v>
      </c>
      <c r="HP177" s="86">
        <f t="shared" si="628"/>
        <v>4.4458004984943852E-127</v>
      </c>
      <c r="HQ177" s="86">
        <f t="shared" si="629"/>
        <v>1.9631594938094315E-135</v>
      </c>
      <c r="HS177" s="86">
        <f t="shared" si="539"/>
        <v>1.8496749653573586E-10</v>
      </c>
      <c r="HT177" s="86">
        <f t="shared" si="630"/>
        <v>1.166632135959323E-9</v>
      </c>
      <c r="HU177" s="86">
        <f t="shared" si="631"/>
        <v>2.2107510783240183E-10</v>
      </c>
      <c r="HV177" s="86">
        <f t="shared" si="632"/>
        <v>1.9715194077369241E-12</v>
      </c>
      <c r="HW177" s="86">
        <f t="shared" si="633"/>
        <v>1.5016071434255498E-11</v>
      </c>
      <c r="HX177" s="86">
        <f t="shared" si="634"/>
        <v>4.6716260957164376E-11</v>
      </c>
      <c r="HY177" s="86">
        <f t="shared" si="635"/>
        <v>2.697262455618712E-11</v>
      </c>
      <c r="HZ177" s="86">
        <f t="shared" si="636"/>
        <v>3.4419773707307069E-13</v>
      </c>
      <c r="IA177" s="86">
        <f t="shared" si="637"/>
        <v>2.0781250905632975E-12</v>
      </c>
      <c r="IB177" s="86">
        <f t="shared" si="638"/>
        <v>7.1332103895604644E-14</v>
      </c>
      <c r="IC177" s="86">
        <f t="shared" si="639"/>
        <v>1.1388525138767578E-11</v>
      </c>
      <c r="ID177" s="86">
        <f t="shared" si="640"/>
        <v>5.7617975431993079E-10</v>
      </c>
      <c r="IE177" s="86">
        <f t="shared" si="641"/>
        <v>1.621635434376781E-8</v>
      </c>
      <c r="IF177" s="86">
        <f t="shared" si="642"/>
        <v>5.7188653059411548E-8</v>
      </c>
      <c r="IG177" s="86">
        <f t="shared" si="643"/>
        <v>1.583310532366438E-7</v>
      </c>
      <c r="II177" s="86">
        <f t="shared" si="540"/>
        <v>1.0000053365315408E-2</v>
      </c>
      <c r="IJ177" s="86">
        <f t="shared" si="541"/>
        <v>0.22709605067836641</v>
      </c>
      <c r="IK177" s="86">
        <f t="shared" si="542"/>
        <v>1.2622033630306163E-2</v>
      </c>
      <c r="IL177" s="86">
        <f t="shared" si="543"/>
        <v>6.5854994563829566E-2</v>
      </c>
      <c r="IM177" s="86">
        <f t="shared" si="544"/>
        <v>2.0705871359951715E-2</v>
      </c>
      <c r="IN177" s="86">
        <f t="shared" si="545"/>
        <v>2.0905630595751762E-2</v>
      </c>
      <c r="IO177" s="86">
        <f t="shared" si="546"/>
        <v>1.5268189649338194E-2</v>
      </c>
      <c r="IP177" s="86">
        <f t="shared" si="547"/>
        <v>8.0467547456095634E-2</v>
      </c>
      <c r="IQ177" s="86">
        <f t="shared" si="548"/>
        <v>9.062849130374788E-2</v>
      </c>
      <c r="IR177" s="86">
        <f t="shared" si="549"/>
        <v>9.5590382202584506E-2</v>
      </c>
      <c r="IS177" s="86">
        <f t="shared" si="550"/>
        <v>1.629891069332794E-2</v>
      </c>
      <c r="IT177" s="86">
        <f t="shared" si="551"/>
        <v>1.0406553432800121E-2</v>
      </c>
      <c r="IU177" s="86">
        <f t="shared" si="552"/>
        <v>4.6138082238037564E-3</v>
      </c>
      <c r="IV177" s="86">
        <f t="shared" si="553"/>
        <v>9.9999284345216998E-3</v>
      </c>
      <c r="IW177" s="86">
        <f t="shared" si="554"/>
        <v>1.9489151520567835E-3</v>
      </c>
      <c r="IY177" s="86">
        <f t="shared" si="555"/>
        <v>1.0000053550282904E-2</v>
      </c>
      <c r="IZ177" s="86">
        <f t="shared" si="556"/>
        <v>0.22709605184499854</v>
      </c>
      <c r="JA177" s="86">
        <f t="shared" si="557"/>
        <v>1.2622033851381271E-2</v>
      </c>
      <c r="JB177" s="86">
        <f t="shared" si="558"/>
        <v>6.5854994565801087E-2</v>
      </c>
      <c r="JC177" s="86">
        <f t="shared" si="559"/>
        <v>2.0705871374967787E-2</v>
      </c>
      <c r="JD177" s="86">
        <f t="shared" si="560"/>
        <v>2.0905630642468021E-2</v>
      </c>
      <c r="JE177" s="86">
        <f t="shared" si="561"/>
        <v>1.5268189676310818E-2</v>
      </c>
      <c r="JF177" s="86">
        <f t="shared" si="562"/>
        <v>8.0467547456439831E-2</v>
      </c>
      <c r="JG177" s="86">
        <f t="shared" si="563"/>
        <v>9.0628491305826009E-2</v>
      </c>
      <c r="JH177" s="86">
        <f t="shared" si="564"/>
        <v>9.5590382202655838E-2</v>
      </c>
      <c r="JI177" s="86">
        <f t="shared" si="565"/>
        <v>1.6298910704716466E-2</v>
      </c>
      <c r="JJ177" s="86">
        <f t="shared" si="566"/>
        <v>1.0406554008979876E-2</v>
      </c>
      <c r="JK177" s="86">
        <f t="shared" si="567"/>
        <v>4.6138244401580999E-3</v>
      </c>
      <c r="JL177" s="86">
        <f t="shared" si="568"/>
        <v>9.9999856231747595E-3</v>
      </c>
      <c r="JM177" s="86">
        <f t="shared" si="569"/>
        <v>1.94907348311002E-3</v>
      </c>
    </row>
    <row r="178" spans="2:273" x14ac:dyDescent="0.25">
      <c r="B178" s="2">
        <v>151</v>
      </c>
      <c r="C178" s="37">
        <v>41.732999999999997</v>
      </c>
      <c r="D178" s="37">
        <v>42.128999999999998</v>
      </c>
      <c r="E178" s="37">
        <v>42.031999999999996</v>
      </c>
      <c r="F178" s="37">
        <v>46.128999999999998</v>
      </c>
      <c r="G178" s="37">
        <v>47.418999999999997</v>
      </c>
      <c r="H178" s="37">
        <v>50.902999999999999</v>
      </c>
      <c r="I178" s="37">
        <v>49.774000000000001</v>
      </c>
      <c r="J178" s="37">
        <v>54.661000000000001</v>
      </c>
      <c r="K178" s="37">
        <v>55.097000000000001</v>
      </c>
      <c r="L178" s="37">
        <v>56.548000000000002</v>
      </c>
      <c r="M178" s="37">
        <v>49.097000000000001</v>
      </c>
      <c r="N178" s="37">
        <v>46.71</v>
      </c>
      <c r="O178" s="37">
        <v>48.677</v>
      </c>
      <c r="P178" s="37">
        <v>50.677</v>
      </c>
      <c r="Q178" s="37">
        <v>56.758000000000003</v>
      </c>
      <c r="S178" s="4">
        <f t="shared" si="441"/>
        <v>41.140680308791701</v>
      </c>
      <c r="T178" s="4">
        <f t="shared" si="442"/>
        <v>44.096867672547717</v>
      </c>
      <c r="U178" s="4">
        <f t="shared" si="443"/>
        <v>41.346807744065451</v>
      </c>
      <c r="V178" s="4">
        <f t="shared" si="444"/>
        <v>44.879430231606115</v>
      </c>
      <c r="W178" s="4">
        <f t="shared" si="445"/>
        <v>47.658333845574575</v>
      </c>
      <c r="X178" s="4">
        <f t="shared" si="446"/>
        <v>50.337201495727854</v>
      </c>
      <c r="Y178" s="4">
        <f t="shared" si="447"/>
        <v>49.875663544613786</v>
      </c>
      <c r="Z178" s="4">
        <f t="shared" si="448"/>
        <v>53.588440245023179</v>
      </c>
      <c r="AA178" s="4">
        <f t="shared" si="449"/>
        <v>55.157777101437162</v>
      </c>
      <c r="AB178" s="4">
        <f t="shared" si="450"/>
        <v>56.146700106232323</v>
      </c>
      <c r="AC178" s="4">
        <f t="shared" si="451"/>
        <v>48.734083629382837</v>
      </c>
      <c r="AD178" s="4">
        <f t="shared" si="452"/>
        <v>46.793857659720487</v>
      </c>
      <c r="AE178" s="4">
        <f t="shared" si="453"/>
        <v>48.226874261787053</v>
      </c>
      <c r="AF178" s="4">
        <f t="shared" si="454"/>
        <v>51.851470368888997</v>
      </c>
      <c r="AG178" s="4">
        <f t="shared" si="455"/>
        <v>53.230184399142793</v>
      </c>
      <c r="AI178" s="4">
        <f t="shared" si="456"/>
        <v>0.59231969120829575</v>
      </c>
      <c r="AJ178" s="4">
        <f t="shared" si="457"/>
        <v>-1.9678676725477189</v>
      </c>
      <c r="AK178" s="4">
        <f t="shared" si="458"/>
        <v>0.68519225593454536</v>
      </c>
      <c r="AL178" s="4">
        <f t="shared" si="459"/>
        <v>1.2495697683938829</v>
      </c>
      <c r="AM178" s="4">
        <f t="shared" si="460"/>
        <v>-0.23933384557457771</v>
      </c>
      <c r="AN178" s="4">
        <f t="shared" si="461"/>
        <v>0.56579850427214495</v>
      </c>
      <c r="AO178" s="4">
        <f t="shared" si="462"/>
        <v>-0.10166354461378546</v>
      </c>
      <c r="AP178" s="4">
        <f t="shared" si="463"/>
        <v>1.0725597549768224</v>
      </c>
      <c r="AQ178" s="4">
        <f t="shared" si="464"/>
        <v>-6.0777101437160752E-2</v>
      </c>
      <c r="AR178" s="4">
        <f t="shared" si="465"/>
        <v>0.40129989376767838</v>
      </c>
      <c r="AS178" s="4">
        <f t="shared" si="466"/>
        <v>0.36291637061716386</v>
      </c>
      <c r="AT178" s="4">
        <f t="shared" si="467"/>
        <v>-8.3857659720486311E-2</v>
      </c>
      <c r="AU178" s="4">
        <f t="shared" si="468"/>
        <v>0.45012573821294666</v>
      </c>
      <c r="AV178" s="4">
        <f t="shared" si="570"/>
        <v>-1.174470368888997</v>
      </c>
      <c r="AW178" s="4">
        <f t="shared" si="570"/>
        <v>3.5278156008572097</v>
      </c>
      <c r="AY178" s="2">
        <f t="shared" si="520"/>
        <v>41.140680308791701</v>
      </c>
      <c r="AZ178" s="2">
        <f t="shared" si="571"/>
        <v>41.600268718128461</v>
      </c>
      <c r="BA178" s="2">
        <f t="shared" si="572"/>
        <v>40.970567222892576</v>
      </c>
      <c r="BB178" s="2">
        <f t="shared" si="573"/>
        <v>42.547803659302318</v>
      </c>
      <c r="BC178" s="2">
        <f t="shared" si="574"/>
        <v>46.711555348772819</v>
      </c>
      <c r="BD178" s="2">
        <f t="shared" si="575"/>
        <v>49.121552323163499</v>
      </c>
      <c r="BE178" s="2">
        <f t="shared" si="576"/>
        <v>48.994306194996284</v>
      </c>
      <c r="BF178" s="2">
        <f t="shared" si="577"/>
        <v>49.310500560262284</v>
      </c>
      <c r="BG178" s="2">
        <f t="shared" si="578"/>
        <v>50.593729499041658</v>
      </c>
      <c r="BH178" s="2">
        <f t="shared" si="579"/>
        <v>50.349802199304854</v>
      </c>
      <c r="BI178" s="2">
        <f t="shared" si="580"/>
        <v>46.888183179625166</v>
      </c>
      <c r="BJ178" s="2">
        <f t="shared" si="581"/>
        <v>45.647497077620855</v>
      </c>
      <c r="BK178" s="2">
        <f t="shared" si="582"/>
        <v>47.466516197464792</v>
      </c>
      <c r="BL178" s="2">
        <f t="shared" si="583"/>
        <v>50.080723948209283</v>
      </c>
      <c r="BM178" s="2">
        <f t="shared" si="584"/>
        <v>52.061510384836879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>
        <f t="shared" si="533"/>
        <v>48.677</v>
      </c>
      <c r="CR178" s="2" t="str">
        <f t="shared" si="534"/>
        <v/>
      </c>
      <c r="CS178" s="2">
        <f t="shared" si="535"/>
        <v>56.758000000000003</v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>
        <f t="shared" si="497"/>
        <v>48.677</v>
      </c>
      <c r="DH178" s="2" t="str">
        <f t="shared" si="498"/>
        <v/>
      </c>
      <c r="DI178" s="2">
        <f t="shared" si="499"/>
        <v>56.758000000000003</v>
      </c>
      <c r="DK178" s="2">
        <f t="shared" si="500"/>
        <v>79.091423466493794</v>
      </c>
      <c r="DL178" s="2">
        <f t="shared" si="585"/>
        <v>77.18310037004025</v>
      </c>
      <c r="DM178" s="2">
        <f t="shared" si="585"/>
        <v>75.600444237365991</v>
      </c>
      <c r="DN178" s="2">
        <f t="shared" si="585"/>
        <v>86.962242706131093</v>
      </c>
      <c r="DO178" s="2">
        <f t="shared" si="585"/>
        <v>84.945189519782559</v>
      </c>
      <c r="DP178" s="2">
        <f t="shared" si="585"/>
        <v>77.539190098047115</v>
      </c>
      <c r="DQ178" s="2">
        <f t="shared" si="585"/>
        <v>84.781501338971111</v>
      </c>
      <c r="DR178" s="2">
        <f t="shared" si="585"/>
        <v>83.004627150690112</v>
      </c>
      <c r="DS178" s="2">
        <f t="shared" si="585"/>
        <v>83.201813047417687</v>
      </c>
      <c r="DT178" s="2">
        <f t="shared" si="585"/>
        <v>85.977147529913822</v>
      </c>
      <c r="DU178" s="2">
        <f t="shared" si="585"/>
        <v>85.057331707317104</v>
      </c>
      <c r="DV178" s="2">
        <f t="shared" si="585"/>
        <v>83.462656456797134</v>
      </c>
      <c r="DW178" s="2">
        <f t="shared" si="585"/>
        <v>79.161767441860491</v>
      </c>
      <c r="DX178" s="2">
        <f t="shared" si="585"/>
        <v>84.090829858429842</v>
      </c>
      <c r="DY178" s="2">
        <f t="shared" si="585"/>
        <v>79.656581105169337</v>
      </c>
      <c r="DZ178" s="5"/>
      <c r="EA178" s="2">
        <f t="shared" si="440"/>
        <v>40.837086282276076</v>
      </c>
      <c r="EB178" s="2">
        <f t="shared" si="502"/>
        <v>41.490226742966357</v>
      </c>
      <c r="EC178" s="2">
        <f t="shared" si="503"/>
        <v>40.801196632920025</v>
      </c>
      <c r="ED178" s="2">
        <f t="shared" si="504"/>
        <v>41.917484173640055</v>
      </c>
      <c r="EE178" s="2">
        <f t="shared" si="505"/>
        <v>46.695366560785459</v>
      </c>
      <c r="EF178" s="2">
        <f t="shared" si="506"/>
        <v>48.945518096868376</v>
      </c>
      <c r="EG178" s="2">
        <f t="shared" si="507"/>
        <v>48.781519753298163</v>
      </c>
      <c r="EH178" s="2">
        <f t="shared" si="508"/>
        <v>49.041571539565062</v>
      </c>
      <c r="EI178" s="2">
        <f t="shared" si="509"/>
        <v>50.440084669930357</v>
      </c>
      <c r="EJ178" s="2">
        <f t="shared" si="510"/>
        <v>50.191250808384915</v>
      </c>
      <c r="EK178" s="2">
        <f t="shared" si="511"/>
        <v>46.777830425698895</v>
      </c>
      <c r="EL178" s="2">
        <f t="shared" si="512"/>
        <v>45.752198319916005</v>
      </c>
      <c r="EM178" s="2">
        <f t="shared" si="513"/>
        <v>47.094605814721803</v>
      </c>
      <c r="EN178" s="2">
        <f t="shared" si="514"/>
        <v>50.083413908794782</v>
      </c>
      <c r="EO178" s="2">
        <f t="shared" si="515"/>
        <v>52.231926535471302</v>
      </c>
      <c r="EP178" s="5"/>
      <c r="EQ178" s="2">
        <f t="shared" si="516"/>
        <v>41.798818411385525</v>
      </c>
      <c r="ER178" s="2">
        <f t="shared" si="586"/>
        <v>41.751411677531507</v>
      </c>
      <c r="ES178" s="2">
        <f t="shared" si="586"/>
        <v>41.32887945731018</v>
      </c>
      <c r="ET178" s="2">
        <f t="shared" si="586"/>
        <v>43.600057185633176</v>
      </c>
      <c r="EU178" s="2">
        <f t="shared" si="586"/>
        <v>46.738322206308183</v>
      </c>
      <c r="EV178" s="2">
        <f t="shared" si="586"/>
        <v>49.469049632748565</v>
      </c>
      <c r="EW178" s="2">
        <f t="shared" si="586"/>
        <v>49.420824961640193</v>
      </c>
      <c r="EX178" s="2">
        <f t="shared" si="586"/>
        <v>49.734818480819314</v>
      </c>
      <c r="EY178" s="2">
        <f t="shared" si="586"/>
        <v>50.835755424416561</v>
      </c>
      <c r="EZ178" s="2">
        <f t="shared" si="586"/>
        <v>50.591198035060671</v>
      </c>
      <c r="FA178" s="2">
        <f t="shared" si="586"/>
        <v>47.101380852930603</v>
      </c>
      <c r="FB178" s="2">
        <f t="shared" si="586"/>
        <v>45.409914030031096</v>
      </c>
      <c r="FC178" s="2">
        <f t="shared" si="586"/>
        <v>48.388932699579861</v>
      </c>
      <c r="FD178" s="2">
        <f t="shared" si="586"/>
        <v>50.061584682278905</v>
      </c>
      <c r="FE178" s="2">
        <f t="shared" si="586"/>
        <v>51.538957596311683</v>
      </c>
      <c r="FG178" s="2">
        <f t="shared" si="518"/>
        <v>0.99995370159213082</v>
      </c>
      <c r="FH178" s="2">
        <f t="shared" si="587"/>
        <v>0.99995500606974219</v>
      </c>
      <c r="FI178" s="2">
        <f t="shared" si="587"/>
        <v>0.99994454442314118</v>
      </c>
      <c r="FJ178" s="2">
        <f t="shared" si="587"/>
        <v>0.99994869571956713</v>
      </c>
      <c r="FK178" s="2">
        <f t="shared" si="587"/>
        <v>0.99994794560264666</v>
      </c>
      <c r="FL178" s="2">
        <f t="shared" si="587"/>
        <v>0.99994460485970404</v>
      </c>
      <c r="FM178" s="2">
        <f t="shared" si="587"/>
        <v>0.99994434955897005</v>
      </c>
      <c r="FN178" s="2">
        <f t="shared" si="587"/>
        <v>0.99994392798492837</v>
      </c>
      <c r="FO178" s="2">
        <f t="shared" si="587"/>
        <v>0.99994656497084955</v>
      </c>
      <c r="FP178" s="2">
        <f t="shared" si="587"/>
        <v>0.99994797438306893</v>
      </c>
      <c r="FQ178" s="2">
        <f t="shared" si="587"/>
        <v>0.99993757551348583</v>
      </c>
      <c r="FR178" s="2">
        <f t="shared" si="587"/>
        <v>0.99994219129752437</v>
      </c>
      <c r="FS178" s="2">
        <f t="shared" si="587"/>
        <v>0.99994319101081375</v>
      </c>
      <c r="FT178" s="2">
        <f t="shared" si="587"/>
        <v>0.99992589195425308</v>
      </c>
      <c r="FU178" s="2">
        <f t="shared" si="587"/>
        <v>0.99992079051823279</v>
      </c>
      <c r="FV178" s="5"/>
      <c r="FW178" s="2">
        <f t="shared" si="536"/>
        <v>0.31383261770549903</v>
      </c>
      <c r="FX178" s="2">
        <f t="shared" si="588"/>
        <v>0.41516947627918083</v>
      </c>
      <c r="FY178" s="2">
        <f t="shared" si="589"/>
        <v>0.31731329860111329</v>
      </c>
      <c r="FZ178" s="2">
        <f t="shared" si="590"/>
        <v>0.37324293939230607</v>
      </c>
      <c r="GA178" s="2">
        <f t="shared" si="591"/>
        <v>0.33052038519230165</v>
      </c>
      <c r="GB178" s="2">
        <f t="shared" si="592"/>
        <v>0.33321827601033072</v>
      </c>
      <c r="GC178" s="2">
        <f t="shared" si="593"/>
        <v>0.32970641267328443</v>
      </c>
      <c r="GD178" s="2">
        <f t="shared" si="594"/>
        <v>0.38517969260419987</v>
      </c>
      <c r="GE178" s="2">
        <f t="shared" si="595"/>
        <v>0.38389040250819328</v>
      </c>
      <c r="GF178" s="2">
        <f t="shared" si="596"/>
        <v>0.39177570717998561</v>
      </c>
      <c r="GG178" s="2">
        <f t="shared" si="597"/>
        <v>0.33368268630789921</v>
      </c>
      <c r="GH178" s="2">
        <f t="shared" si="598"/>
        <v>0.31225866365570343</v>
      </c>
      <c r="GI178" s="2">
        <f t="shared" si="599"/>
        <v>0.28593138567577608</v>
      </c>
      <c r="GJ178" s="2">
        <f t="shared" si="600"/>
        <v>0.23867926418012769</v>
      </c>
      <c r="GK178" s="2">
        <f t="shared" si="601"/>
        <v>0.24905653566498295</v>
      </c>
      <c r="GL178" s="5"/>
      <c r="GM178" s="86">
        <f t="shared" si="537"/>
        <v>1.3267570194661236E-184</v>
      </c>
      <c r="GN178" s="86">
        <f t="shared" si="602"/>
        <v>1.8652682314465111E-241</v>
      </c>
      <c r="GO178" s="86">
        <f t="shared" si="603"/>
        <v>4.0341320961027027E-305</v>
      </c>
      <c r="GP178" s="86">
        <f t="shared" si="604"/>
        <v>4.066833419510069E-306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4.4413459873663109E-286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3.8460094124976579E-273</v>
      </c>
      <c r="GY178" s="86">
        <f t="shared" si="613"/>
        <v>3.2112735383260538E-218</v>
      </c>
      <c r="GZ178" s="86">
        <f t="shared" si="614"/>
        <v>1.025155639095465E-149</v>
      </c>
      <c r="HA178" s="86">
        <f t="shared" si="615"/>
        <v>5.5111972245107155E-245</v>
      </c>
      <c r="HC178" s="86">
        <f t="shared" si="538"/>
        <v>3.7179742257454676E-108</v>
      </c>
      <c r="HD178" s="86">
        <f t="shared" si="616"/>
        <v>5.8847199127949117E-146</v>
      </c>
      <c r="HE178" s="86">
        <f t="shared" si="617"/>
        <v>1.0521882507467542E-172</v>
      </c>
      <c r="HF178" s="86">
        <f t="shared" si="618"/>
        <v>3.692037626366832E-192</v>
      </c>
      <c r="HG178" s="86">
        <f t="shared" si="619"/>
        <v>1.9479470797150192E-179</v>
      </c>
      <c r="HH178" s="86">
        <f t="shared" si="620"/>
        <v>2.0870365536531702E-289</v>
      </c>
      <c r="HI178" s="86">
        <f t="shared" si="621"/>
        <v>4.0600115029249379E-211</v>
      </c>
      <c r="HJ178" s="86">
        <f t="shared" si="622"/>
        <v>3.0086041126898216E-167</v>
      </c>
      <c r="HK178" s="86">
        <f t="shared" si="623"/>
        <v>8.267839689934198E-224</v>
      </c>
      <c r="HL178" s="86">
        <f t="shared" si="624"/>
        <v>3.9525819660840542E-201</v>
      </c>
      <c r="HM178" s="86">
        <f t="shared" si="625"/>
        <v>9.8381547692396076E-150</v>
      </c>
      <c r="HN178" s="86">
        <f t="shared" si="626"/>
        <v>5.7308071179180041E-169</v>
      </c>
      <c r="HO178" s="86">
        <f t="shared" si="627"/>
        <v>6.4038405995238145E-131</v>
      </c>
      <c r="HP178" s="86">
        <f t="shared" si="628"/>
        <v>2.6685905593245909E-131</v>
      </c>
      <c r="HQ178" s="86">
        <f t="shared" si="629"/>
        <v>7.252937258742622E-140</v>
      </c>
      <c r="HS178" s="86">
        <f t="shared" si="539"/>
        <v>2.6230213949408493E-11</v>
      </c>
      <c r="HT178" s="86">
        <f t="shared" si="630"/>
        <v>2.3410528690175132E-10</v>
      </c>
      <c r="HU178" s="86">
        <f t="shared" si="631"/>
        <v>3.2481729417567795E-11</v>
      </c>
      <c r="HV178" s="86">
        <f t="shared" si="632"/>
        <v>2.2552102745508046E-13</v>
      </c>
      <c r="HW178" s="86">
        <f t="shared" si="633"/>
        <v>1.984441548926278E-12</v>
      </c>
      <c r="HX178" s="86">
        <f t="shared" si="634"/>
        <v>6.2927661870979291E-12</v>
      </c>
      <c r="HY178" s="86">
        <f t="shared" si="635"/>
        <v>3.3321846793391131E-12</v>
      </c>
      <c r="HZ178" s="86">
        <f t="shared" si="636"/>
        <v>3.4119472246921703E-14</v>
      </c>
      <c r="IA178" s="86">
        <f t="shared" si="637"/>
        <v>2.4542966513619856E-13</v>
      </c>
      <c r="IB178" s="86">
        <f t="shared" si="638"/>
        <v>6.6626420300341405E-15</v>
      </c>
      <c r="IC178" s="86">
        <f t="shared" si="639"/>
        <v>1.3189127688555339E-12</v>
      </c>
      <c r="ID178" s="86">
        <f t="shared" si="640"/>
        <v>8.8266593983559715E-11</v>
      </c>
      <c r="IE178" s="86">
        <f t="shared" si="641"/>
        <v>3.0650163829533341E-9</v>
      </c>
      <c r="IF178" s="86">
        <f t="shared" si="642"/>
        <v>1.0493059447127954E-8</v>
      </c>
      <c r="IG178" s="86">
        <f t="shared" si="643"/>
        <v>2.7000922438437822E-8</v>
      </c>
      <c r="II178" s="86">
        <f t="shared" si="540"/>
        <v>2.0964636282936041E-2</v>
      </c>
      <c r="IJ178" s="86">
        <f t="shared" si="541"/>
        <v>0.30150066563105982</v>
      </c>
      <c r="IK178" s="86">
        <f t="shared" si="542"/>
        <v>2.5645636715443523E-2</v>
      </c>
      <c r="IL178" s="86">
        <f t="shared" si="543"/>
        <v>0.11293495123740079</v>
      </c>
      <c r="IM178" s="86">
        <f t="shared" si="544"/>
        <v>3.9986197817697224E-2</v>
      </c>
      <c r="IN178" s="86">
        <f t="shared" si="545"/>
        <v>4.0681343490987648E-2</v>
      </c>
      <c r="IO178" s="86">
        <f t="shared" si="546"/>
        <v>3.1289239639495939E-2</v>
      </c>
      <c r="IP178" s="86">
        <f t="shared" si="547"/>
        <v>0.13622656700749458</v>
      </c>
      <c r="IQ178" s="86">
        <f t="shared" si="548"/>
        <v>0.14759847183397135</v>
      </c>
      <c r="IR178" s="86">
        <f t="shared" si="549"/>
        <v>0.15751127609177012</v>
      </c>
      <c r="IS178" s="86">
        <f t="shared" si="550"/>
        <v>3.3464898580464968E-2</v>
      </c>
      <c r="IT178" s="86">
        <f t="shared" si="551"/>
        <v>2.1529135301226573E-2</v>
      </c>
      <c r="IU178" s="86">
        <f t="shared" si="552"/>
        <v>9.9999962284667027E-3</v>
      </c>
      <c r="IV178" s="86">
        <f t="shared" si="553"/>
        <v>1.6923081597436891E-2</v>
      </c>
      <c r="IW178" s="86">
        <f t="shared" si="554"/>
        <v>4.0657671718948964E-3</v>
      </c>
      <c r="IY178" s="86">
        <f t="shared" si="555"/>
        <v>2.0964636309166253E-2</v>
      </c>
      <c r="IZ178" s="86">
        <f t="shared" si="556"/>
        <v>0.30150066586516511</v>
      </c>
      <c r="JA178" s="86">
        <f t="shared" si="557"/>
        <v>2.5645636747925252E-2</v>
      </c>
      <c r="JB178" s="86">
        <f t="shared" si="558"/>
        <v>0.11293495123762631</v>
      </c>
      <c r="JC178" s="86">
        <f t="shared" si="559"/>
        <v>3.9986197819681664E-2</v>
      </c>
      <c r="JD178" s="86">
        <f t="shared" si="560"/>
        <v>4.0681343497280413E-2</v>
      </c>
      <c r="JE178" s="86">
        <f t="shared" si="561"/>
        <v>3.1289239642828121E-2</v>
      </c>
      <c r="JF178" s="86">
        <f t="shared" si="562"/>
        <v>0.13622656700752869</v>
      </c>
      <c r="JG178" s="86">
        <f t="shared" si="563"/>
        <v>0.14759847183421679</v>
      </c>
      <c r="JH178" s="86">
        <f t="shared" si="564"/>
        <v>0.15751127609177679</v>
      </c>
      <c r="JI178" s="86">
        <f t="shared" si="565"/>
        <v>3.3464898581783878E-2</v>
      </c>
      <c r="JJ178" s="86">
        <f t="shared" si="566"/>
        <v>2.1529135389493168E-2</v>
      </c>
      <c r="JK178" s="86">
        <f t="shared" si="567"/>
        <v>9.9999992934830858E-3</v>
      </c>
      <c r="JL178" s="86">
        <f t="shared" si="568"/>
        <v>1.6923092090496337E-2</v>
      </c>
      <c r="JM178" s="86">
        <f t="shared" si="569"/>
        <v>4.0657941728173344E-3</v>
      </c>
    </row>
    <row r="179" spans="2:273" x14ac:dyDescent="0.25">
      <c r="B179" s="2">
        <v>152</v>
      </c>
      <c r="C179" s="37">
        <v>38.799999999999997</v>
      </c>
      <c r="D179" s="37">
        <v>43.628999999999998</v>
      </c>
      <c r="E179" s="37">
        <v>40.161000000000001</v>
      </c>
      <c r="F179" s="37">
        <v>47.145000000000003</v>
      </c>
      <c r="G179" s="37">
        <v>48.225999999999999</v>
      </c>
      <c r="H179" s="37">
        <v>52.597000000000001</v>
      </c>
      <c r="I179" s="37">
        <v>50.371000000000002</v>
      </c>
      <c r="J179" s="37">
        <v>53.677</v>
      </c>
      <c r="K179" s="37">
        <v>56.597000000000001</v>
      </c>
      <c r="L179" s="37">
        <v>56.274000000000001</v>
      </c>
      <c r="M179" s="37">
        <v>49.161000000000001</v>
      </c>
      <c r="N179" s="37">
        <v>50.418999999999997</v>
      </c>
      <c r="O179" s="37">
        <v>49.548000000000002</v>
      </c>
      <c r="P179" s="37">
        <v>53.225999999999999</v>
      </c>
      <c r="Q179" s="37">
        <v>55.71</v>
      </c>
      <c r="S179" s="4">
        <f t="shared" si="441"/>
        <v>41.015684333857678</v>
      </c>
      <c r="T179" s="4">
        <f t="shared" si="442"/>
        <v>44.199926901487643</v>
      </c>
      <c r="U179" s="4">
        <f t="shared" si="443"/>
        <v>41.479945097077497</v>
      </c>
      <c r="V179" s="4">
        <f t="shared" si="444"/>
        <v>45.652163942648485</v>
      </c>
      <c r="W179" s="4">
        <f t="shared" si="445"/>
        <v>48.106115006339621</v>
      </c>
      <c r="X179" s="4">
        <f t="shared" si="446"/>
        <v>50.986236114558899</v>
      </c>
      <c r="Y179" s="4">
        <f t="shared" si="447"/>
        <v>50.376255827114704</v>
      </c>
      <c r="Z179" s="4">
        <f t="shared" si="448"/>
        <v>55.016025734781628</v>
      </c>
      <c r="AA179" s="4">
        <f t="shared" si="449"/>
        <v>56.527089582477757</v>
      </c>
      <c r="AB179" s="4">
        <f t="shared" si="450"/>
        <v>57.881914911781919</v>
      </c>
      <c r="AC179" s="4">
        <f t="shared" si="451"/>
        <v>49.918070427128157</v>
      </c>
      <c r="AD179" s="4">
        <f t="shared" si="452"/>
        <v>47.527406127820385</v>
      </c>
      <c r="AE179" s="4">
        <f t="shared" si="453"/>
        <v>48.800861769558871</v>
      </c>
      <c r="AF179" s="4">
        <f t="shared" si="454"/>
        <v>52.682063710460177</v>
      </c>
      <c r="AG179" s="4">
        <f t="shared" si="455"/>
        <v>54.126068820921105</v>
      </c>
      <c r="AI179" s="4">
        <f t="shared" si="456"/>
        <v>-2.2156843338576806</v>
      </c>
      <c r="AJ179" s="4">
        <f t="shared" si="457"/>
        <v>-0.57092690148764547</v>
      </c>
      <c r="AK179" s="4">
        <f t="shared" si="458"/>
        <v>-1.3189450970774956</v>
      </c>
      <c r="AL179" s="4">
        <f t="shared" si="459"/>
        <v>1.4928360573515178</v>
      </c>
      <c r="AM179" s="4">
        <f t="shared" si="460"/>
        <v>0.11988499366037786</v>
      </c>
      <c r="AN179" s="4">
        <f t="shared" si="461"/>
        <v>1.6107638854411022</v>
      </c>
      <c r="AO179" s="4">
        <f t="shared" si="462"/>
        <v>-5.2558271147020719E-3</v>
      </c>
      <c r="AP179" s="4">
        <f t="shared" si="463"/>
        <v>-1.3390257347816288</v>
      </c>
      <c r="AQ179" s="4">
        <f t="shared" si="464"/>
        <v>6.9910417522244472E-2</v>
      </c>
      <c r="AR179" s="4">
        <f t="shared" si="465"/>
        <v>-1.6079149117819185</v>
      </c>
      <c r="AS179" s="4">
        <f t="shared" si="466"/>
        <v>-0.75707042712815564</v>
      </c>
      <c r="AT179" s="4">
        <f t="shared" si="467"/>
        <v>2.8915938721796124</v>
      </c>
      <c r="AU179" s="4">
        <f t="shared" si="468"/>
        <v>0.7471382304411307</v>
      </c>
      <c r="AV179" s="4">
        <f t="shared" si="570"/>
        <v>0.54393628953982187</v>
      </c>
      <c r="AW179" s="4">
        <f t="shared" si="570"/>
        <v>1.5839311790788955</v>
      </c>
      <c r="AY179" s="2">
        <f t="shared" si="520"/>
        <v>41.015684333857678</v>
      </c>
      <c r="AZ179" s="2">
        <f t="shared" si="571"/>
        <v>41.477825725052938</v>
      </c>
      <c r="BA179" s="2">
        <f t="shared" si="572"/>
        <v>40.83360022996338</v>
      </c>
      <c r="BB179" s="2">
        <f t="shared" si="573"/>
        <v>42.391627049569621</v>
      </c>
      <c r="BC179" s="2">
        <f t="shared" si="574"/>
        <v>46.569203286474107</v>
      </c>
      <c r="BD179" s="2">
        <f t="shared" si="575"/>
        <v>49.005213562366578</v>
      </c>
      <c r="BE179" s="2">
        <f t="shared" si="576"/>
        <v>48.868966209271392</v>
      </c>
      <c r="BF179" s="2">
        <f t="shared" si="577"/>
        <v>49.200255677038598</v>
      </c>
      <c r="BG179" s="2">
        <f t="shared" si="578"/>
        <v>50.491855398670168</v>
      </c>
      <c r="BH179" s="2">
        <f t="shared" si="579"/>
        <v>50.24669710443915</v>
      </c>
      <c r="BI179" s="2">
        <f t="shared" si="580"/>
        <v>46.769251757624922</v>
      </c>
      <c r="BJ179" s="2">
        <f t="shared" si="581"/>
        <v>45.517591702067463</v>
      </c>
      <c r="BK179" s="2">
        <f t="shared" si="582"/>
        <v>47.382006701982803</v>
      </c>
      <c r="BL179" s="2">
        <f t="shared" si="583"/>
        <v>49.969561199483934</v>
      </c>
      <c r="BM179" s="2">
        <f t="shared" si="584"/>
        <v>51.975715395402446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>
        <f t="shared" si="535"/>
        <v>55.71</v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>
        <f t="shared" si="499"/>
        <v>55.71</v>
      </c>
      <c r="DK179" s="2">
        <f t="shared" si="500"/>
        <v>79.250792885503586</v>
      </c>
      <c r="DL179" s="2">
        <f t="shared" si="585"/>
        <v>77.310330659319888</v>
      </c>
      <c r="DM179" s="2">
        <f t="shared" si="585"/>
        <v>75.71400059422524</v>
      </c>
      <c r="DN179" s="2">
        <f t="shared" si="585"/>
        <v>87.120419027484161</v>
      </c>
      <c r="DO179" s="2">
        <f t="shared" si="585"/>
        <v>85.084479613409854</v>
      </c>
      <c r="DP179" s="2">
        <f t="shared" si="585"/>
        <v>77.603311644113077</v>
      </c>
      <c r="DQ179" s="2">
        <f t="shared" si="585"/>
        <v>84.905344115574351</v>
      </c>
      <c r="DR179" s="2">
        <f t="shared" si="585"/>
        <v>83.112268670826253</v>
      </c>
      <c r="DS179" s="2">
        <f t="shared" si="585"/>
        <v>83.300916339474469</v>
      </c>
      <c r="DT179" s="2">
        <f t="shared" si="585"/>
        <v>86.097257812711007</v>
      </c>
      <c r="DU179" s="2">
        <f t="shared" si="585"/>
        <v>85.188126829268327</v>
      </c>
      <c r="DV179" s="2">
        <f t="shared" si="585"/>
        <v>83.597039569997037</v>
      </c>
      <c r="DW179" s="2">
        <f t="shared" si="585"/>
        <v>79.26053488372095</v>
      </c>
      <c r="DX179" s="2">
        <f t="shared" si="585"/>
        <v>84.247959459459452</v>
      </c>
      <c r="DY179" s="2">
        <f t="shared" si="585"/>
        <v>79.803495543672014</v>
      </c>
      <c r="EA179" s="2">
        <f t="shared" si="440"/>
        <v>40.683975836623496</v>
      </c>
      <c r="EB179" s="2">
        <f t="shared" si="502"/>
        <v>41.359177146220361</v>
      </c>
      <c r="EC179" s="2">
        <f t="shared" si="503"/>
        <v>40.648834535320212</v>
      </c>
      <c r="ED179" s="2">
        <f t="shared" si="504"/>
        <v>41.707684363773041</v>
      </c>
      <c r="EE179" s="2">
        <f t="shared" si="505"/>
        <v>46.551518221195508</v>
      </c>
      <c r="EF179" s="2">
        <f t="shared" si="506"/>
        <v>48.813498563740609</v>
      </c>
      <c r="EG179" s="2">
        <f t="shared" si="507"/>
        <v>48.637295595604606</v>
      </c>
      <c r="EH179" s="2">
        <f t="shared" si="508"/>
        <v>48.908812995043924</v>
      </c>
      <c r="EI179" s="2">
        <f t="shared" si="509"/>
        <v>50.325699386954014</v>
      </c>
      <c r="EJ179" s="2">
        <f t="shared" si="510"/>
        <v>50.075301485755716</v>
      </c>
      <c r="EK179" s="2">
        <f t="shared" si="511"/>
        <v>46.649281606844781</v>
      </c>
      <c r="EL179" s="2">
        <f t="shared" si="512"/>
        <v>45.632219600980058</v>
      </c>
      <c r="EM179" s="2">
        <f t="shared" si="513"/>
        <v>46.974362997224773</v>
      </c>
      <c r="EN179" s="2">
        <f t="shared" si="514"/>
        <v>49.973300355344975</v>
      </c>
      <c r="EO179" s="2">
        <f t="shared" si="515"/>
        <v>52.162745485582889</v>
      </c>
      <c r="EQ179" s="2">
        <f t="shared" si="516"/>
        <v>41.672245777801422</v>
      </c>
      <c r="ER179" s="2">
        <f t="shared" si="586"/>
        <v>41.626884030534484</v>
      </c>
      <c r="ES179" s="2">
        <f t="shared" si="586"/>
        <v>41.19088575820323</v>
      </c>
      <c r="ET179" s="2">
        <f t="shared" si="586"/>
        <v>43.433683632473851</v>
      </c>
      <c r="EU179" s="2">
        <f t="shared" si="586"/>
        <v>46.596664372450732</v>
      </c>
      <c r="EV179" s="2">
        <f t="shared" si="586"/>
        <v>49.350978091228093</v>
      </c>
      <c r="EW179" s="2">
        <f t="shared" si="586"/>
        <v>49.29325743971161</v>
      </c>
      <c r="EX179" s="2">
        <f t="shared" si="586"/>
        <v>49.620226052856893</v>
      </c>
      <c r="EY179" s="2">
        <f t="shared" si="586"/>
        <v>50.731098037693187</v>
      </c>
      <c r="EZ179" s="2">
        <f t="shared" si="586"/>
        <v>50.485243467259032</v>
      </c>
      <c r="FA179" s="2">
        <f t="shared" si="586"/>
        <v>46.981546360571464</v>
      </c>
      <c r="FB179" s="2">
        <f t="shared" si="586"/>
        <v>45.281318834250044</v>
      </c>
      <c r="FC179" s="2">
        <f t="shared" si="586"/>
        <v>48.304974747466815</v>
      </c>
      <c r="FD179" s="2">
        <f t="shared" si="586"/>
        <v>49.9496282331652</v>
      </c>
      <c r="FE179" s="2">
        <f t="shared" si="586"/>
        <v>51.453922727174216</v>
      </c>
      <c r="FG179" s="2">
        <f t="shared" si="518"/>
        <v>0.99995777517816464</v>
      </c>
      <c r="FH179" s="2">
        <f t="shared" si="587"/>
        <v>0.99995896488544256</v>
      </c>
      <c r="FI179" s="2">
        <f t="shared" si="587"/>
        <v>0.99994942366601525</v>
      </c>
      <c r="FJ179" s="2">
        <f t="shared" si="587"/>
        <v>0.99995320972891821</v>
      </c>
      <c r="FK179" s="2">
        <f t="shared" si="587"/>
        <v>0.99995252560793435</v>
      </c>
      <c r="FL179" s="2">
        <f t="shared" si="587"/>
        <v>0.99994947878535334</v>
      </c>
      <c r="FM179" s="2">
        <f t="shared" si="587"/>
        <v>0.99994924594604173</v>
      </c>
      <c r="FN179" s="2">
        <f t="shared" si="587"/>
        <v>0.99994886146216644</v>
      </c>
      <c r="FO179" s="2">
        <f t="shared" si="587"/>
        <v>0.99995126644508281</v>
      </c>
      <c r="FP179" s="2">
        <f t="shared" si="587"/>
        <v>0.99995255185623177</v>
      </c>
      <c r="FQ179" s="2">
        <f t="shared" si="587"/>
        <v>0.99994306787894804</v>
      </c>
      <c r="FR179" s="2">
        <f t="shared" si="587"/>
        <v>0.9999472775685585</v>
      </c>
      <c r="FS179" s="2">
        <f t="shared" si="587"/>
        <v>0.99994818932710983</v>
      </c>
      <c r="FT179" s="2">
        <f t="shared" si="587"/>
        <v>0.99993241221827533</v>
      </c>
      <c r="FU179" s="2">
        <f t="shared" si="587"/>
        <v>0.99992775959056357</v>
      </c>
      <c r="FW179" s="2">
        <f t="shared" si="536"/>
        <v>0.33399783450068005</v>
      </c>
      <c r="FX179" s="2">
        <f t="shared" si="588"/>
        <v>0.43769258840654102</v>
      </c>
      <c r="FY179" s="2">
        <f t="shared" si="589"/>
        <v>0.33759213035266949</v>
      </c>
      <c r="FZ179" s="2">
        <f t="shared" si="590"/>
        <v>0.39502786820084224</v>
      </c>
      <c r="GA179" s="2">
        <f t="shared" si="591"/>
        <v>0.35120903822728972</v>
      </c>
      <c r="GB179" s="2">
        <f t="shared" si="592"/>
        <v>0.35398651031248396</v>
      </c>
      <c r="GC179" s="2">
        <f t="shared" si="593"/>
        <v>0.35037078031286911</v>
      </c>
      <c r="GD179" s="2">
        <f t="shared" si="594"/>
        <v>0.40720867307824915</v>
      </c>
      <c r="GE179" s="2">
        <f t="shared" si="595"/>
        <v>0.4058943261647861</v>
      </c>
      <c r="GF179" s="2">
        <f t="shared" si="596"/>
        <v>0.41392794926384219</v>
      </c>
      <c r="GG179" s="2">
        <f t="shared" si="597"/>
        <v>0.35446447827450284</v>
      </c>
      <c r="GH179" s="2">
        <f t="shared" si="598"/>
        <v>0.33237173465721559</v>
      </c>
      <c r="GI179" s="2">
        <f t="shared" si="599"/>
        <v>0.30510097058266217</v>
      </c>
      <c r="GJ179" s="2">
        <f t="shared" si="600"/>
        <v>0.25581584926214718</v>
      </c>
      <c r="GK179" s="2">
        <f t="shared" si="601"/>
        <v>0.26667720109063753</v>
      </c>
      <c r="GM179" s="86">
        <f t="shared" si="537"/>
        <v>7.6127309176814313E-189</v>
      </c>
      <c r="GN179" s="86">
        <f t="shared" si="602"/>
        <v>4.747706972466727E-247</v>
      </c>
      <c r="GO179" s="86">
        <f t="shared" si="603"/>
        <v>0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1.2168527808692545E-292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1.9421938287332601E-279</v>
      </c>
      <c r="GY179" s="86">
        <f t="shared" si="613"/>
        <v>2.9077510249528033E-223</v>
      </c>
      <c r="GZ179" s="86">
        <f t="shared" si="614"/>
        <v>3.7878525626186215E-153</v>
      </c>
      <c r="HA179" s="86">
        <f t="shared" si="615"/>
        <v>1.3427729958965634E-250</v>
      </c>
      <c r="HC179" s="86">
        <f t="shared" si="538"/>
        <v>1.4346325958126127E-111</v>
      </c>
      <c r="HD179" s="86">
        <f t="shared" si="616"/>
        <v>1.1423020028317402E-150</v>
      </c>
      <c r="HE179" s="86">
        <f t="shared" si="617"/>
        <v>2.9725947597243019E-178</v>
      </c>
      <c r="HF179" s="86">
        <f t="shared" si="618"/>
        <v>3.4993758224667789E-198</v>
      </c>
      <c r="HG179" s="86">
        <f t="shared" si="619"/>
        <v>4.359272225946494E-185</v>
      </c>
      <c r="HH179" s="86">
        <f t="shared" si="620"/>
        <v>1.2108522524308732E-298</v>
      </c>
      <c r="HI179" s="86">
        <f t="shared" si="621"/>
        <v>7.5785099613254716E-218</v>
      </c>
      <c r="HJ179" s="86">
        <f t="shared" si="622"/>
        <v>1.5579957727098757E-172</v>
      </c>
      <c r="HK179" s="86">
        <f t="shared" si="623"/>
        <v>7.9121129788597112E-231</v>
      </c>
      <c r="HL179" s="86">
        <f t="shared" si="624"/>
        <v>2.259047915189904E-207</v>
      </c>
      <c r="HM179" s="86">
        <f t="shared" si="625"/>
        <v>1.7465556304868534E-154</v>
      </c>
      <c r="HN179" s="86">
        <f t="shared" si="626"/>
        <v>2.190546868116068E-174</v>
      </c>
      <c r="HO179" s="86">
        <f t="shared" si="627"/>
        <v>3.4933521226458615E-135</v>
      </c>
      <c r="HP179" s="86">
        <f t="shared" si="628"/>
        <v>1.3639117439474708E-135</v>
      </c>
      <c r="HQ179" s="86">
        <f t="shared" si="629"/>
        <v>2.2692183982065562E-144</v>
      </c>
      <c r="HS179" s="86">
        <f t="shared" si="539"/>
        <v>3.4195677566065987E-12</v>
      </c>
      <c r="HT179" s="86">
        <f t="shared" si="630"/>
        <v>4.4140271158155218E-11</v>
      </c>
      <c r="HU179" s="86">
        <f t="shared" si="631"/>
        <v>4.3975926239066469E-12</v>
      </c>
      <c r="HV179" s="86">
        <f t="shared" si="632"/>
        <v>2.3664672367984419E-14</v>
      </c>
      <c r="HW179" s="86">
        <f t="shared" si="633"/>
        <v>2.4176460517917391E-13</v>
      </c>
      <c r="HX179" s="86">
        <f t="shared" si="634"/>
        <v>7.7970480744374143E-13</v>
      </c>
      <c r="HY179" s="86">
        <f t="shared" si="635"/>
        <v>3.7668804054984411E-13</v>
      </c>
      <c r="HZ179" s="86">
        <f t="shared" si="636"/>
        <v>3.0848360201371223E-15</v>
      </c>
      <c r="IA179" s="86">
        <f t="shared" si="637"/>
        <v>2.6651150683841639E-14</v>
      </c>
      <c r="IB179" s="86">
        <f t="shared" si="638"/>
        <v>5.6771435206384276E-16</v>
      </c>
      <c r="IC179" s="86">
        <f t="shared" si="639"/>
        <v>1.394451127598184E-13</v>
      </c>
      <c r="ID179" s="86">
        <f t="shared" si="640"/>
        <v>1.2460242761534456E-11</v>
      </c>
      <c r="IE179" s="86">
        <f t="shared" si="641"/>
        <v>5.3668574993197455E-10</v>
      </c>
      <c r="IF179" s="86">
        <f t="shared" si="642"/>
        <v>1.7684976856458388E-9</v>
      </c>
      <c r="IG179" s="86">
        <f t="shared" si="643"/>
        <v>4.1703961729251403E-9</v>
      </c>
      <c r="II179" s="86">
        <f t="shared" si="540"/>
        <v>4.0887272569669869E-2</v>
      </c>
      <c r="IJ179" s="86">
        <f t="shared" si="541"/>
        <v>0.37627154471062968</v>
      </c>
      <c r="IK179" s="86">
        <f t="shared" si="542"/>
        <v>4.85496317464452E-2</v>
      </c>
      <c r="IL179" s="86">
        <f t="shared" si="543"/>
        <v>0.17882370156694963</v>
      </c>
      <c r="IM179" s="86">
        <f t="shared" si="544"/>
        <v>7.1901532608952962E-2</v>
      </c>
      <c r="IN179" s="86">
        <f t="shared" si="545"/>
        <v>7.3561485177600902E-2</v>
      </c>
      <c r="IO179" s="86">
        <f t="shared" si="546"/>
        <v>5.9360075608593528E-2</v>
      </c>
      <c r="IP179" s="86">
        <f t="shared" si="547"/>
        <v>0.21161744424945672</v>
      </c>
      <c r="IQ179" s="86">
        <f t="shared" si="548"/>
        <v>0.22212669862795975</v>
      </c>
      <c r="IR179" s="86">
        <f t="shared" si="549"/>
        <v>0.23801746391316395</v>
      </c>
      <c r="IS179" s="86">
        <f t="shared" si="550"/>
        <v>6.3470237474227309E-2</v>
      </c>
      <c r="IT179" s="86">
        <f t="shared" si="551"/>
        <v>4.1513659444425727E-2</v>
      </c>
      <c r="IU179" s="86">
        <f t="shared" si="552"/>
        <v>2.0314049169281565E-2</v>
      </c>
      <c r="IV179" s="86">
        <f t="shared" si="553"/>
        <v>2.7660197713658387E-2</v>
      </c>
      <c r="IW179" s="86">
        <f t="shared" si="554"/>
        <v>8.0388568944410807E-3</v>
      </c>
      <c r="IY179" s="86">
        <f t="shared" si="555"/>
        <v>4.0887272573089439E-2</v>
      </c>
      <c r="IZ179" s="86">
        <f t="shared" si="556"/>
        <v>0.37627154475476993</v>
      </c>
      <c r="JA179" s="86">
        <f t="shared" si="557"/>
        <v>4.8549631750842794E-2</v>
      </c>
      <c r="JB179" s="86">
        <f t="shared" si="558"/>
        <v>0.1788237015669733</v>
      </c>
      <c r="JC179" s="86">
        <f t="shared" si="559"/>
        <v>7.1901532609194727E-2</v>
      </c>
      <c r="JD179" s="86">
        <f t="shared" si="560"/>
        <v>7.3561485178380612E-2</v>
      </c>
      <c r="JE179" s="86">
        <f t="shared" si="561"/>
        <v>5.9360075608970213E-2</v>
      </c>
      <c r="JF179" s="86">
        <f t="shared" si="562"/>
        <v>0.2116174442494598</v>
      </c>
      <c r="JG179" s="86">
        <f t="shared" si="563"/>
        <v>0.2221266986279864</v>
      </c>
      <c r="JH179" s="86">
        <f t="shared" si="564"/>
        <v>0.2380174639131645</v>
      </c>
      <c r="JI179" s="86">
        <f t="shared" si="565"/>
        <v>6.3470237474366753E-2</v>
      </c>
      <c r="JJ179" s="86">
        <f t="shared" si="566"/>
        <v>4.1513659456885968E-2</v>
      </c>
      <c r="JK179" s="86">
        <f t="shared" si="567"/>
        <v>2.0314049705967317E-2</v>
      </c>
      <c r="JL179" s="86">
        <f t="shared" si="568"/>
        <v>2.7660199482156072E-2</v>
      </c>
      <c r="JM179" s="86">
        <f t="shared" si="569"/>
        <v>8.0388610648372532E-3</v>
      </c>
    </row>
    <row r="180" spans="2:273" x14ac:dyDescent="0.25">
      <c r="B180" s="2">
        <v>153</v>
      </c>
      <c r="C180" s="37">
        <v>40.832999999999998</v>
      </c>
      <c r="D180" s="37">
        <v>45.468000000000004</v>
      </c>
      <c r="E180" s="37">
        <v>42.531999999999996</v>
      </c>
      <c r="F180" s="37">
        <v>46.145000000000003</v>
      </c>
      <c r="G180" s="37">
        <v>49.177</v>
      </c>
      <c r="H180" s="37">
        <v>47.871000000000002</v>
      </c>
      <c r="I180" s="37">
        <v>51.531999999999996</v>
      </c>
      <c r="J180" s="37">
        <v>57.128999999999998</v>
      </c>
      <c r="K180" s="37">
        <v>58.031999999999996</v>
      </c>
      <c r="L180" s="37">
        <v>58.323</v>
      </c>
      <c r="M180" s="37">
        <v>51.613</v>
      </c>
      <c r="N180" s="37">
        <v>47.887</v>
      </c>
      <c r="O180" s="37">
        <v>47.645000000000003</v>
      </c>
      <c r="P180" s="37">
        <v>52.628999999999998</v>
      </c>
      <c r="Q180" s="37">
        <v>58.871000000000002</v>
      </c>
      <c r="S180" s="4">
        <f t="shared" si="441"/>
        <v>40.892405046728719</v>
      </c>
      <c r="T180" s="4">
        <f t="shared" si="442"/>
        <v>44.105904640298419</v>
      </c>
      <c r="U180" s="4">
        <f t="shared" si="443"/>
        <v>41.721666634423592</v>
      </c>
      <c r="V180" s="4">
        <f t="shared" si="444"/>
        <v>46.384282883697757</v>
      </c>
      <c r="W180" s="4">
        <f t="shared" si="445"/>
        <v>48.724273291992418</v>
      </c>
      <c r="X180" s="4">
        <f t="shared" si="446"/>
        <v>51.855100543446568</v>
      </c>
      <c r="Y180" s="4">
        <f t="shared" si="447"/>
        <v>51.103380599430722</v>
      </c>
      <c r="Z180" s="4">
        <f t="shared" si="448"/>
        <v>56.222193116390052</v>
      </c>
      <c r="AA180" s="4">
        <f t="shared" si="449"/>
        <v>57.649243727900171</v>
      </c>
      <c r="AB180" s="4">
        <f t="shared" si="450"/>
        <v>59.203851147586832</v>
      </c>
      <c r="AC180" s="4">
        <f t="shared" si="451"/>
        <v>51.55248350391129</v>
      </c>
      <c r="AD180" s="4">
        <f t="shared" si="452"/>
        <v>48.639468420115151</v>
      </c>
      <c r="AE180" s="4">
        <f t="shared" si="453"/>
        <v>49.762491385026834</v>
      </c>
      <c r="AF180" s="4">
        <f t="shared" si="454"/>
        <v>53.854354429167884</v>
      </c>
      <c r="AG180" s="4">
        <f t="shared" si="455"/>
        <v>55.622273338726998</v>
      </c>
      <c r="AI180" s="4">
        <f t="shared" si="456"/>
        <v>-5.9405046728720379E-2</v>
      </c>
      <c r="AJ180" s="4">
        <f t="shared" si="457"/>
        <v>1.3620953597015841</v>
      </c>
      <c r="AK180" s="4">
        <f t="shared" si="458"/>
        <v>0.81033336557640467</v>
      </c>
      <c r="AL180" s="4">
        <f t="shared" si="459"/>
        <v>-0.2392828836977543</v>
      </c>
      <c r="AM180" s="4">
        <f t="shared" si="460"/>
        <v>0.45272670800758164</v>
      </c>
      <c r="AN180" s="4">
        <f t="shared" si="461"/>
        <v>-3.9841005434465657</v>
      </c>
      <c r="AO180" s="4">
        <f t="shared" si="462"/>
        <v>0.42861940056927494</v>
      </c>
      <c r="AP180" s="4">
        <f t="shared" si="463"/>
        <v>0.90680688360994566</v>
      </c>
      <c r="AQ180" s="4">
        <f t="shared" si="464"/>
        <v>0.38275627209982588</v>
      </c>
      <c r="AR180" s="4">
        <f t="shared" si="465"/>
        <v>-0.88085114758683147</v>
      </c>
      <c r="AS180" s="4">
        <f t="shared" si="466"/>
        <v>6.0516496088709459E-2</v>
      </c>
      <c r="AT180" s="4">
        <f t="shared" si="467"/>
        <v>-0.75246842011515014</v>
      </c>
      <c r="AU180" s="4">
        <f t="shared" si="468"/>
        <v>-2.1174913850268311</v>
      </c>
      <c r="AV180" s="4">
        <f t="shared" si="570"/>
        <v>-1.2253544291678864</v>
      </c>
      <c r="AW180" s="4">
        <f t="shared" si="570"/>
        <v>3.2487266612730039</v>
      </c>
      <c r="AY180" s="2">
        <f t="shared" si="520"/>
        <v>40.892405046728719</v>
      </c>
      <c r="AZ180" s="2">
        <f t="shared" si="571"/>
        <v>41.355758337001348</v>
      </c>
      <c r="BA180" s="2">
        <f t="shared" si="572"/>
        <v>40.697571003548752</v>
      </c>
      <c r="BB180" s="2">
        <f t="shared" si="573"/>
        <v>42.238109478757423</v>
      </c>
      <c r="BC180" s="2">
        <f t="shared" si="574"/>
        <v>46.426982104252943</v>
      </c>
      <c r="BD180" s="2">
        <f t="shared" si="575"/>
        <v>48.889776670294935</v>
      </c>
      <c r="BE180" s="2">
        <f t="shared" si="576"/>
        <v>48.744715911379984</v>
      </c>
      <c r="BF180" s="2">
        <f t="shared" si="577"/>
        <v>49.091100618292252</v>
      </c>
      <c r="BG180" s="2">
        <f t="shared" si="578"/>
        <v>50.390580737653949</v>
      </c>
      <c r="BH180" s="2">
        <f t="shared" si="579"/>
        <v>50.144195828219068</v>
      </c>
      <c r="BI180" s="2">
        <f t="shared" si="580"/>
        <v>46.650890846686089</v>
      </c>
      <c r="BJ180" s="2">
        <f t="shared" si="581"/>
        <v>45.387127614898809</v>
      </c>
      <c r="BK180" s="2">
        <f t="shared" si="582"/>
        <v>47.299857676881075</v>
      </c>
      <c r="BL180" s="2">
        <f t="shared" si="583"/>
        <v>49.858331513258392</v>
      </c>
      <c r="BM180" s="2">
        <f t="shared" si="584"/>
        <v>51.888815296337484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79.410162304513392</v>
      </c>
      <c r="DL180" s="2">
        <f t="shared" si="585"/>
        <v>77.437560948599526</v>
      </c>
      <c r="DM180" s="2">
        <f t="shared" si="585"/>
        <v>75.827556951084489</v>
      </c>
      <c r="DN180" s="2">
        <f t="shared" si="585"/>
        <v>87.278595348837229</v>
      </c>
      <c r="DO180" s="2">
        <f t="shared" si="585"/>
        <v>85.223769707037164</v>
      </c>
      <c r="DP180" s="2">
        <f t="shared" si="585"/>
        <v>77.667433190179025</v>
      </c>
      <c r="DQ180" s="2">
        <f t="shared" si="585"/>
        <v>85.029186892177592</v>
      </c>
      <c r="DR180" s="2">
        <f t="shared" si="585"/>
        <v>83.219910190962381</v>
      </c>
      <c r="DS180" s="2">
        <f t="shared" si="585"/>
        <v>83.400019631531251</v>
      </c>
      <c r="DT180" s="2">
        <f t="shared" si="585"/>
        <v>86.217368095508192</v>
      </c>
      <c r="DU180" s="2">
        <f t="shared" si="585"/>
        <v>85.318921951219551</v>
      </c>
      <c r="DV180" s="2">
        <f t="shared" si="585"/>
        <v>83.731422683196939</v>
      </c>
      <c r="DW180" s="2">
        <f t="shared" si="585"/>
        <v>79.35930232558141</v>
      </c>
      <c r="DX180" s="2">
        <f t="shared" si="585"/>
        <v>84.405089060489047</v>
      </c>
      <c r="DY180" s="2">
        <f t="shared" si="585"/>
        <v>79.950409982174691</v>
      </c>
      <c r="EA180" s="2">
        <f t="shared" si="440"/>
        <v>40.530865390970909</v>
      </c>
      <c r="EB180" s="2">
        <f t="shared" si="502"/>
        <v>41.228127549474365</v>
      </c>
      <c r="EC180" s="2">
        <f t="shared" si="503"/>
        <v>40.496472437720392</v>
      </c>
      <c r="ED180" s="2">
        <f t="shared" si="504"/>
        <v>41.497884553906019</v>
      </c>
      <c r="EE180" s="2">
        <f t="shared" si="505"/>
        <v>46.407669881605557</v>
      </c>
      <c r="EF180" s="2">
        <f t="shared" si="506"/>
        <v>48.681479030612849</v>
      </c>
      <c r="EG180" s="2">
        <f t="shared" si="507"/>
        <v>48.493071437911055</v>
      </c>
      <c r="EH180" s="2">
        <f t="shared" si="508"/>
        <v>48.776054450522786</v>
      </c>
      <c r="EI180" s="2">
        <f t="shared" si="509"/>
        <v>50.211314103977685</v>
      </c>
      <c r="EJ180" s="2">
        <f t="shared" si="510"/>
        <v>49.959352163126511</v>
      </c>
      <c r="EK180" s="2">
        <f t="shared" si="511"/>
        <v>46.52073278799066</v>
      </c>
      <c r="EL180" s="2">
        <f t="shared" si="512"/>
        <v>45.512240882044111</v>
      </c>
      <c r="EM180" s="2">
        <f t="shared" si="513"/>
        <v>46.854120179727751</v>
      </c>
      <c r="EN180" s="2">
        <f t="shared" si="514"/>
        <v>49.863186801895168</v>
      </c>
      <c r="EO180" s="2">
        <f t="shared" si="515"/>
        <v>52.093564435694475</v>
      </c>
      <c r="EQ180" s="2">
        <f t="shared" si="516"/>
        <v>41.545673144217318</v>
      </c>
      <c r="ER180" s="2">
        <f t="shared" si="586"/>
        <v>41.502356383537446</v>
      </c>
      <c r="ES180" s="2">
        <f t="shared" si="586"/>
        <v>41.05289205909628</v>
      </c>
      <c r="ET180" s="2">
        <f t="shared" si="586"/>
        <v>43.267310079314534</v>
      </c>
      <c r="EU180" s="2">
        <f t="shared" si="586"/>
        <v>46.455006538593267</v>
      </c>
      <c r="EV180" s="2">
        <f t="shared" si="586"/>
        <v>49.232906549707621</v>
      </c>
      <c r="EW180" s="2">
        <f t="shared" si="586"/>
        <v>49.165689917783034</v>
      </c>
      <c r="EX180" s="2">
        <f t="shared" si="586"/>
        <v>49.505633624894465</v>
      </c>
      <c r="EY180" s="2">
        <f t="shared" si="586"/>
        <v>50.626440650969819</v>
      </c>
      <c r="EZ180" s="2">
        <f t="shared" si="586"/>
        <v>50.379288899457386</v>
      </c>
      <c r="FA180" s="2">
        <f t="shared" si="586"/>
        <v>46.861711868212332</v>
      </c>
      <c r="FB180" s="2">
        <f t="shared" si="586"/>
        <v>45.152723638468999</v>
      </c>
      <c r="FC180" s="2">
        <f t="shared" si="586"/>
        <v>48.221016795353776</v>
      </c>
      <c r="FD180" s="2">
        <f t="shared" si="586"/>
        <v>49.837671784051487</v>
      </c>
      <c r="FE180" s="2">
        <f t="shared" si="586"/>
        <v>51.368887858036757</v>
      </c>
      <c r="FG180" s="2">
        <f t="shared" si="518"/>
        <v>0.99996149036172044</v>
      </c>
      <c r="FH180" s="2">
        <f t="shared" si="587"/>
        <v>0.9999625753956024</v>
      </c>
      <c r="FI180" s="2">
        <f t="shared" si="587"/>
        <v>0.99995387362992094</v>
      </c>
      <c r="FJ180" s="2">
        <f t="shared" si="587"/>
        <v>0.99995732658990899</v>
      </c>
      <c r="FK180" s="2">
        <f t="shared" si="587"/>
        <v>0.99995670265898129</v>
      </c>
      <c r="FL180" s="2">
        <f t="shared" si="587"/>
        <v>0.99995392389980187</v>
      </c>
      <c r="FM180" s="2">
        <f t="shared" si="587"/>
        <v>0.99995371154593349</v>
      </c>
      <c r="FN180" s="2">
        <f t="shared" si="587"/>
        <v>0.99995336088932796</v>
      </c>
      <c r="FO180" s="2">
        <f t="shared" si="587"/>
        <v>0.99995555427909077</v>
      </c>
      <c r="FP180" s="2">
        <f t="shared" si="587"/>
        <v>0.9999567265979129</v>
      </c>
      <c r="FQ180" s="2">
        <f t="shared" si="587"/>
        <v>0.99994807702838961</v>
      </c>
      <c r="FR180" s="2">
        <f t="shared" si="587"/>
        <v>0.99995191634798797</v>
      </c>
      <c r="FS180" s="2">
        <f t="shared" si="587"/>
        <v>0.99995274788931798</v>
      </c>
      <c r="FT180" s="2">
        <f t="shared" si="587"/>
        <v>0.9999383588438796</v>
      </c>
      <c r="FU180" s="2">
        <f t="shared" si="587"/>
        <v>0.9999341155447683</v>
      </c>
      <c r="FW180" s="2">
        <f t="shared" si="536"/>
        <v>0.35478880304699834</v>
      </c>
      <c r="FX180" s="2">
        <f t="shared" si="588"/>
        <v>0.46047551577857887</v>
      </c>
      <c r="FY180" s="2">
        <f t="shared" si="589"/>
        <v>0.35848640753460181</v>
      </c>
      <c r="FZ180" s="2">
        <f t="shared" si="590"/>
        <v>0.41723785217518317</v>
      </c>
      <c r="GA180" s="2">
        <f t="shared" si="591"/>
        <v>0.3724721993107839</v>
      </c>
      <c r="GB180" s="2">
        <f t="shared" si="592"/>
        <v>0.3753205503665169</v>
      </c>
      <c r="GC180" s="2">
        <f t="shared" si="593"/>
        <v>0.37161225961933975</v>
      </c>
      <c r="GD180" s="2">
        <f t="shared" si="594"/>
        <v>0.42961716559351593</v>
      </c>
      <c r="GE180" s="2">
        <f t="shared" si="595"/>
        <v>0.42828274660163268</v>
      </c>
      <c r="GF180" s="2">
        <f t="shared" si="596"/>
        <v>0.43643397096324826</v>
      </c>
      <c r="GG180" s="2">
        <f t="shared" si="597"/>
        <v>0.37581056684669778</v>
      </c>
      <c r="GH180" s="2">
        <f t="shared" si="598"/>
        <v>0.35311514886125067</v>
      </c>
      <c r="GI180" s="2">
        <f t="shared" si="599"/>
        <v>0.3249708526678789</v>
      </c>
      <c r="GJ180" s="2">
        <f t="shared" si="600"/>
        <v>0.27374040925185883</v>
      </c>
      <c r="GK180" s="2">
        <f t="shared" si="601"/>
        <v>0.28507127016305334</v>
      </c>
      <c r="GM180" s="86">
        <f t="shared" si="537"/>
        <v>3.9056451621225217E-193</v>
      </c>
      <c r="GN180" s="86">
        <f t="shared" si="602"/>
        <v>1.0416241659367571E-252</v>
      </c>
      <c r="GO180" s="86">
        <f t="shared" si="603"/>
        <v>0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2.8060667356763067E-299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8.3055632635524942E-286</v>
      </c>
      <c r="GY180" s="86">
        <f t="shared" si="613"/>
        <v>2.303485709142719E-228</v>
      </c>
      <c r="GZ180" s="86">
        <f t="shared" si="614"/>
        <v>1.2784411243237835E-156</v>
      </c>
      <c r="HA180" s="86">
        <f t="shared" si="615"/>
        <v>2.8231792340662669E-256</v>
      </c>
      <c r="HC180" s="86">
        <f t="shared" si="538"/>
        <v>4.8909390274877219E-115</v>
      </c>
      <c r="HD180" s="86">
        <f t="shared" si="616"/>
        <v>1.8628098503397829E-155</v>
      </c>
      <c r="HE180" s="86">
        <f t="shared" si="617"/>
        <v>6.8488234124718307E-184</v>
      </c>
      <c r="HF180" s="86">
        <f t="shared" si="618"/>
        <v>2.6728332052674673E-204</v>
      </c>
      <c r="HG180" s="86">
        <f t="shared" si="619"/>
        <v>7.9592690741872684E-191</v>
      </c>
      <c r="HH180" s="86">
        <f t="shared" si="620"/>
        <v>5.0199909617311803E-308</v>
      </c>
      <c r="HI180" s="86">
        <f t="shared" si="621"/>
        <v>1.1072622706968192E-224</v>
      </c>
      <c r="HJ180" s="86">
        <f t="shared" si="622"/>
        <v>6.6640974896213472E-178</v>
      </c>
      <c r="HK180" s="86">
        <f t="shared" si="623"/>
        <v>5.8885653901772595E-238</v>
      </c>
      <c r="HL180" s="86">
        <f t="shared" si="624"/>
        <v>1.0346014523251548E-213</v>
      </c>
      <c r="HM180" s="86">
        <f t="shared" si="625"/>
        <v>2.6089768963915927E-159</v>
      </c>
      <c r="HN180" s="86">
        <f t="shared" si="626"/>
        <v>6.8641018669997991E-180</v>
      </c>
      <c r="HO180" s="86">
        <f t="shared" si="627"/>
        <v>1.6252659841933614E-139</v>
      </c>
      <c r="HP180" s="86">
        <f t="shared" si="628"/>
        <v>5.9355263043104181E-140</v>
      </c>
      <c r="HQ180" s="86">
        <f t="shared" si="629"/>
        <v>6.0122795582431598E-149</v>
      </c>
      <c r="HS180" s="86">
        <f t="shared" si="539"/>
        <v>4.0977788829943314E-13</v>
      </c>
      <c r="HT180" s="86">
        <f t="shared" si="630"/>
        <v>7.8192489341732864E-12</v>
      </c>
      <c r="HU180" s="86">
        <f t="shared" si="631"/>
        <v>5.4854712997122449E-13</v>
      </c>
      <c r="HV180" s="86">
        <f t="shared" si="632"/>
        <v>2.2777019297854464E-15</v>
      </c>
      <c r="HW180" s="86">
        <f t="shared" si="633"/>
        <v>2.7150262430811632E-14</v>
      </c>
      <c r="HX180" s="86">
        <f t="shared" si="634"/>
        <v>8.8855351712588592E-14</v>
      </c>
      <c r="HY180" s="86">
        <f t="shared" si="635"/>
        <v>3.8960839814254817E-14</v>
      </c>
      <c r="HZ180" s="86">
        <f t="shared" si="636"/>
        <v>2.5436217315558479E-16</v>
      </c>
      <c r="IA180" s="86">
        <f t="shared" si="637"/>
        <v>2.6606972600696392E-15</v>
      </c>
      <c r="IB180" s="86">
        <f t="shared" si="638"/>
        <v>4.4125908988199785E-17</v>
      </c>
      <c r="IC180" s="86">
        <f t="shared" si="639"/>
        <v>1.3457875065133198E-14</v>
      </c>
      <c r="ID180" s="86">
        <f t="shared" si="640"/>
        <v>1.6206594665335596E-12</v>
      </c>
      <c r="IE180" s="86">
        <f t="shared" si="641"/>
        <v>8.7046399534634316E-11</v>
      </c>
      <c r="IF180" s="86">
        <f t="shared" si="642"/>
        <v>2.7374631240804375E-10</v>
      </c>
      <c r="IG180" s="86">
        <f t="shared" si="643"/>
        <v>5.8338460160608968E-10</v>
      </c>
      <c r="II180" s="86">
        <f t="shared" si="540"/>
        <v>7.4054094795071856E-2</v>
      </c>
      <c r="IJ180" s="86">
        <f t="shared" si="541"/>
        <v>0.44103652571595231</v>
      </c>
      <c r="IK180" s="86">
        <f t="shared" si="542"/>
        <v>8.548105815867485E-2</v>
      </c>
      <c r="IL180" s="86">
        <f t="shared" si="543"/>
        <v>0.26080752489405395</v>
      </c>
      <c r="IM180" s="86">
        <f t="shared" si="544"/>
        <v>0.12014449692174684</v>
      </c>
      <c r="IN180" s="86">
        <f t="shared" si="545"/>
        <v>0.12334279372066985</v>
      </c>
      <c r="IO180" s="86">
        <f t="shared" si="546"/>
        <v>0.10402796413607966</v>
      </c>
      <c r="IP180" s="86">
        <f t="shared" si="547"/>
        <v>0.30085586272284631</v>
      </c>
      <c r="IQ180" s="86">
        <f t="shared" si="548"/>
        <v>0.30821086457470431</v>
      </c>
      <c r="IR180" s="86">
        <f t="shared" si="549"/>
        <v>0.32901838995870342</v>
      </c>
      <c r="IS180" s="86">
        <f t="shared" si="550"/>
        <v>0.11094528451555408</v>
      </c>
      <c r="IT180" s="86">
        <f t="shared" si="551"/>
        <v>7.448505964512428E-2</v>
      </c>
      <c r="IU180" s="86">
        <f t="shared" si="552"/>
        <v>3.8634619748411314E-2</v>
      </c>
      <c r="IV180" s="86">
        <f t="shared" si="553"/>
        <v>4.3640172714986228E-2</v>
      </c>
      <c r="IW180" s="86">
        <f t="shared" si="554"/>
        <v>1.5069119027447255E-2</v>
      </c>
      <c r="IY180" s="86">
        <f t="shared" si="555"/>
        <v>7.405409479548164E-2</v>
      </c>
      <c r="IZ180" s="86">
        <f t="shared" si="556"/>
        <v>0.44103652572377156</v>
      </c>
      <c r="JA180" s="86">
        <f t="shared" si="557"/>
        <v>8.5481058159223397E-2</v>
      </c>
      <c r="JB180" s="86">
        <f t="shared" si="558"/>
        <v>0.26080752489405623</v>
      </c>
      <c r="JC180" s="86">
        <f t="shared" si="559"/>
        <v>0.12014449692177398</v>
      </c>
      <c r="JD180" s="86">
        <f t="shared" si="560"/>
        <v>0.12334279372075871</v>
      </c>
      <c r="JE180" s="86">
        <f t="shared" si="561"/>
        <v>0.10402796413611862</v>
      </c>
      <c r="JF180" s="86">
        <f t="shared" si="562"/>
        <v>0.30085586272284659</v>
      </c>
      <c r="JG180" s="86">
        <f t="shared" si="563"/>
        <v>0.30821086457470698</v>
      </c>
      <c r="JH180" s="86">
        <f t="shared" si="564"/>
        <v>0.32901838995870347</v>
      </c>
      <c r="JI180" s="86">
        <f t="shared" si="565"/>
        <v>0.11094528451556754</v>
      </c>
      <c r="JJ180" s="86">
        <f t="shared" si="566"/>
        <v>7.4485059646744942E-2</v>
      </c>
      <c r="JK180" s="86">
        <f t="shared" si="567"/>
        <v>3.8634619835457712E-2</v>
      </c>
      <c r="JL180" s="86">
        <f t="shared" si="568"/>
        <v>4.3640172988732538E-2</v>
      </c>
      <c r="JM180" s="86">
        <f t="shared" si="569"/>
        <v>1.5069119610831856E-2</v>
      </c>
    </row>
    <row r="181" spans="2:273" x14ac:dyDescent="0.25">
      <c r="B181" s="2">
        <v>154</v>
      </c>
      <c r="C181" s="37">
        <v>38.5</v>
      </c>
      <c r="D181" s="37">
        <v>44.402999999999999</v>
      </c>
      <c r="E181" s="37">
        <v>42.564999999999998</v>
      </c>
      <c r="F181" s="37">
        <v>48.145000000000003</v>
      </c>
      <c r="G181" s="37">
        <v>51.097000000000001</v>
      </c>
      <c r="H181" s="37">
        <v>51.548000000000002</v>
      </c>
      <c r="I181" s="37">
        <v>52.774000000000001</v>
      </c>
      <c r="J181" s="37">
        <v>56.418999999999997</v>
      </c>
      <c r="K181" s="37">
        <v>57.838999999999999</v>
      </c>
      <c r="L181" s="37">
        <v>62.048000000000002</v>
      </c>
      <c r="M181" s="37">
        <v>52</v>
      </c>
      <c r="N181" s="37">
        <v>50.887</v>
      </c>
      <c r="O181" s="37">
        <v>51.354999999999997</v>
      </c>
      <c r="P181" s="37">
        <v>55.258000000000003</v>
      </c>
      <c r="Q181" s="37">
        <v>59.177</v>
      </c>
      <c r="S181" s="4">
        <f t="shared" si="441"/>
        <v>40.770826301475488</v>
      </c>
      <c r="T181" s="4">
        <f t="shared" si="442"/>
        <v>43.802252799001444</v>
      </c>
      <c r="U181" s="4">
        <f t="shared" si="443"/>
        <v>42.053939704912203</v>
      </c>
      <c r="V181" s="4">
        <f t="shared" si="444"/>
        <v>46.860525284752867</v>
      </c>
      <c r="W181" s="4">
        <f t="shared" si="445"/>
        <v>49.435253705630068</v>
      </c>
      <c r="X181" s="4">
        <f t="shared" si="446"/>
        <v>52.836779928302001</v>
      </c>
      <c r="Y181" s="4">
        <f t="shared" si="447"/>
        <v>51.985192177828203</v>
      </c>
      <c r="Z181" s="4">
        <f t="shared" si="448"/>
        <v>56.831525409595436</v>
      </c>
      <c r="AA181" s="4">
        <f t="shared" si="449"/>
        <v>58.196910955296424</v>
      </c>
      <c r="AB181" s="4">
        <f t="shared" si="450"/>
        <v>59.680516202134534</v>
      </c>
      <c r="AC181" s="4">
        <f t="shared" si="451"/>
        <v>53.466302796478388</v>
      </c>
      <c r="AD181" s="4">
        <f t="shared" si="452"/>
        <v>50.098026562441454</v>
      </c>
      <c r="AE181" s="4">
        <f t="shared" si="453"/>
        <v>51.18612497945044</v>
      </c>
      <c r="AF181" s="4">
        <f t="shared" si="454"/>
        <v>55.402419236958124</v>
      </c>
      <c r="AG181" s="4">
        <f t="shared" si="455"/>
        <v>57.916174578602558</v>
      </c>
      <c r="AI181" s="4">
        <f t="shared" si="456"/>
        <v>-2.2708263014754877</v>
      </c>
      <c r="AJ181" s="4">
        <f t="shared" si="457"/>
        <v>0.60074720099855483</v>
      </c>
      <c r="AK181" s="4">
        <f t="shared" si="458"/>
        <v>0.51106029508779471</v>
      </c>
      <c r="AL181" s="4">
        <f t="shared" si="459"/>
        <v>1.2844747152471356</v>
      </c>
      <c r="AM181" s="4">
        <f t="shared" si="460"/>
        <v>1.6617462943699337</v>
      </c>
      <c r="AN181" s="4">
        <f t="shared" si="461"/>
        <v>-1.2887799283019987</v>
      </c>
      <c r="AO181" s="4">
        <f t="shared" si="462"/>
        <v>0.78880782217179757</v>
      </c>
      <c r="AP181" s="4">
        <f t="shared" si="463"/>
        <v>-0.41252540959543893</v>
      </c>
      <c r="AQ181" s="4">
        <f t="shared" si="464"/>
        <v>-0.35791095529642547</v>
      </c>
      <c r="AR181" s="4">
        <f t="shared" si="465"/>
        <v>2.3674837978654679</v>
      </c>
      <c r="AS181" s="4">
        <f t="shared" si="466"/>
        <v>-1.4663027964783879</v>
      </c>
      <c r="AT181" s="4">
        <f t="shared" si="467"/>
        <v>0.78897343755854621</v>
      </c>
      <c r="AU181" s="4">
        <f t="shared" si="468"/>
        <v>0.16887502054955661</v>
      </c>
      <c r="AV181" s="4">
        <f t="shared" si="570"/>
        <v>-0.14441923695812164</v>
      </c>
      <c r="AW181" s="4">
        <f t="shared" si="570"/>
        <v>1.2608254213974419</v>
      </c>
      <c r="AY181" s="2">
        <f t="shared" si="520"/>
        <v>40.770826301475488</v>
      </c>
      <c r="AZ181" s="2">
        <f t="shared" si="571"/>
        <v>41.234044553166626</v>
      </c>
      <c r="BA181" s="2">
        <f t="shared" si="572"/>
        <v>40.562468551477949</v>
      </c>
      <c r="BB181" s="2">
        <f t="shared" si="573"/>
        <v>42.087152691085912</v>
      </c>
      <c r="BC181" s="2">
        <f t="shared" si="574"/>
        <v>46.284891095096235</v>
      </c>
      <c r="BD181" s="2">
        <f t="shared" si="575"/>
        <v>48.775224618803634</v>
      </c>
      <c r="BE181" s="2">
        <f t="shared" si="576"/>
        <v>48.621535458962981</v>
      </c>
      <c r="BF181" s="2">
        <f t="shared" si="577"/>
        <v>48.982989778570499</v>
      </c>
      <c r="BG181" s="2">
        <f t="shared" si="578"/>
        <v>50.289878835716465</v>
      </c>
      <c r="BH181" s="2">
        <f t="shared" si="579"/>
        <v>50.042269755656669</v>
      </c>
      <c r="BI181" s="2">
        <f t="shared" si="580"/>
        <v>46.533089200390691</v>
      </c>
      <c r="BJ181" s="2">
        <f t="shared" si="581"/>
        <v>45.25611009778747</v>
      </c>
      <c r="BK181" s="2">
        <f t="shared" si="582"/>
        <v>47.220074733196313</v>
      </c>
      <c r="BL181" s="2">
        <f t="shared" si="583"/>
        <v>49.747029935599265</v>
      </c>
      <c r="BM181" s="2">
        <f t="shared" si="584"/>
        <v>51.800795132913088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79.569531723523198</v>
      </c>
      <c r="DL181" s="2">
        <f t="shared" si="585"/>
        <v>77.564791237879163</v>
      </c>
      <c r="DM181" s="2">
        <f t="shared" si="585"/>
        <v>75.941113307943738</v>
      </c>
      <c r="DN181" s="2">
        <f t="shared" si="585"/>
        <v>87.436771670190296</v>
      </c>
      <c r="DO181" s="2">
        <f t="shared" si="585"/>
        <v>85.363059800664473</v>
      </c>
      <c r="DP181" s="2">
        <f t="shared" si="585"/>
        <v>77.731554736244988</v>
      </c>
      <c r="DQ181" s="2">
        <f t="shared" si="585"/>
        <v>85.153029668780832</v>
      </c>
      <c r="DR181" s="2">
        <f t="shared" si="585"/>
        <v>83.327551711098522</v>
      </c>
      <c r="DS181" s="2">
        <f t="shared" si="585"/>
        <v>83.499122923588033</v>
      </c>
      <c r="DT181" s="2">
        <f t="shared" si="585"/>
        <v>86.337478378305363</v>
      </c>
      <c r="DU181" s="2">
        <f t="shared" si="585"/>
        <v>85.449717073170774</v>
      </c>
      <c r="DV181" s="2">
        <f t="shared" si="585"/>
        <v>83.865805796396842</v>
      </c>
      <c r="DW181" s="2">
        <f t="shared" si="585"/>
        <v>79.458069767441884</v>
      </c>
      <c r="DX181" s="2">
        <f t="shared" si="585"/>
        <v>84.562218661518642</v>
      </c>
      <c r="DY181" s="2">
        <f t="shared" si="585"/>
        <v>80.097324420677353</v>
      </c>
      <c r="EA181" s="2">
        <f t="shared" si="440"/>
        <v>40.37775494531833</v>
      </c>
      <c r="EB181" s="2">
        <f t="shared" si="502"/>
        <v>41.09707795272837</v>
      </c>
      <c r="EC181" s="2">
        <f t="shared" si="503"/>
        <v>40.344110340120579</v>
      </c>
      <c r="ED181" s="2">
        <f t="shared" si="504"/>
        <v>41.288084744039004</v>
      </c>
      <c r="EE181" s="2">
        <f t="shared" si="505"/>
        <v>46.263821542015606</v>
      </c>
      <c r="EF181" s="2">
        <f t="shared" si="506"/>
        <v>48.549459497485088</v>
      </c>
      <c r="EG181" s="2">
        <f t="shared" si="507"/>
        <v>48.348847280217498</v>
      </c>
      <c r="EH181" s="2">
        <f t="shared" si="508"/>
        <v>48.643295906001647</v>
      </c>
      <c r="EI181" s="2">
        <f t="shared" si="509"/>
        <v>50.096928821001342</v>
      </c>
      <c r="EJ181" s="2">
        <f t="shared" si="510"/>
        <v>49.843402840497305</v>
      </c>
      <c r="EK181" s="2">
        <f t="shared" si="511"/>
        <v>46.392183969136539</v>
      </c>
      <c r="EL181" s="2">
        <f t="shared" si="512"/>
        <v>45.392262163108164</v>
      </c>
      <c r="EM181" s="2">
        <f t="shared" si="513"/>
        <v>46.733877362230729</v>
      </c>
      <c r="EN181" s="2">
        <f t="shared" si="514"/>
        <v>49.753073248445361</v>
      </c>
      <c r="EO181" s="2">
        <f t="shared" si="515"/>
        <v>52.024383385806068</v>
      </c>
      <c r="EQ181" s="2">
        <f t="shared" si="516"/>
        <v>41.419100510633207</v>
      </c>
      <c r="ER181" s="2">
        <f t="shared" si="586"/>
        <v>41.377828736540408</v>
      </c>
      <c r="ES181" s="2">
        <f t="shared" si="586"/>
        <v>40.91489835998933</v>
      </c>
      <c r="ET181" s="2">
        <f t="shared" si="586"/>
        <v>43.100936526155209</v>
      </c>
      <c r="EU181" s="2">
        <f t="shared" si="586"/>
        <v>46.313348704735809</v>
      </c>
      <c r="EV181" s="2">
        <f t="shared" si="586"/>
        <v>49.114835008187157</v>
      </c>
      <c r="EW181" s="2">
        <f t="shared" si="586"/>
        <v>49.038122395854458</v>
      </c>
      <c r="EX181" s="2">
        <f t="shared" si="586"/>
        <v>49.391041196932044</v>
      </c>
      <c r="EY181" s="2">
        <f t="shared" si="586"/>
        <v>50.521783264246451</v>
      </c>
      <c r="EZ181" s="2">
        <f t="shared" si="586"/>
        <v>50.273334331655747</v>
      </c>
      <c r="FA181" s="2">
        <f t="shared" si="586"/>
        <v>46.741877375853193</v>
      </c>
      <c r="FB181" s="2">
        <f t="shared" si="586"/>
        <v>45.024128442687953</v>
      </c>
      <c r="FC181" s="2">
        <f t="shared" si="586"/>
        <v>48.137058843240737</v>
      </c>
      <c r="FD181" s="2">
        <f t="shared" si="586"/>
        <v>49.725715334937782</v>
      </c>
      <c r="FE181" s="2">
        <f t="shared" si="586"/>
        <v>51.283852988899298</v>
      </c>
      <c r="FG181" s="2">
        <f t="shared" si="518"/>
        <v>0.99996487867346318</v>
      </c>
      <c r="FH181" s="2">
        <f t="shared" si="587"/>
        <v>0.99996586824273637</v>
      </c>
      <c r="FI181" s="2">
        <f t="shared" si="587"/>
        <v>0.99995793207977002</v>
      </c>
      <c r="FJ181" s="2">
        <f t="shared" si="587"/>
        <v>0.99996108124131267</v>
      </c>
      <c r="FK181" s="2">
        <f t="shared" si="587"/>
        <v>0.99996051220523907</v>
      </c>
      <c r="FL181" s="2">
        <f t="shared" si="587"/>
        <v>0.99995797792681829</v>
      </c>
      <c r="FM181" s="2">
        <f t="shared" si="587"/>
        <v>0.99995778425621451</v>
      </c>
      <c r="FN181" s="2">
        <f t="shared" si="587"/>
        <v>0.99995746445097444</v>
      </c>
      <c r="FO181" s="2">
        <f t="shared" si="587"/>
        <v>0.99995946486224541</v>
      </c>
      <c r="FP181" s="2">
        <f t="shared" si="587"/>
        <v>0.99996053403797058</v>
      </c>
      <c r="FQ181" s="2">
        <f t="shared" si="587"/>
        <v>0.99995264547073315</v>
      </c>
      <c r="FR181" s="2">
        <f t="shared" si="587"/>
        <v>0.99995614700263413</v>
      </c>
      <c r="FS181" s="2">
        <f t="shared" si="587"/>
        <v>0.99995690538370219</v>
      </c>
      <c r="FT181" s="2">
        <f t="shared" si="587"/>
        <v>0.99994378229255676</v>
      </c>
      <c r="FU181" s="2">
        <f t="shared" si="587"/>
        <v>0.9999399123143482</v>
      </c>
      <c r="FW181" s="2">
        <f t="shared" si="536"/>
        <v>0.37614304224643463</v>
      </c>
      <c r="FX181" s="2">
        <f t="shared" si="588"/>
        <v>0.48342480636248614</v>
      </c>
      <c r="FY181" s="2">
        <f t="shared" si="589"/>
        <v>0.37993214981274126</v>
      </c>
      <c r="FZ181" s="2">
        <f t="shared" si="590"/>
        <v>0.43978879316102015</v>
      </c>
      <c r="GA181" s="2">
        <f t="shared" si="591"/>
        <v>0.39424043923680813</v>
      </c>
      <c r="GB181" s="2">
        <f t="shared" si="592"/>
        <v>0.39714990289903762</v>
      </c>
      <c r="GC181" s="2">
        <f t="shared" si="593"/>
        <v>0.39336174578269895</v>
      </c>
      <c r="GD181" s="2">
        <f t="shared" si="594"/>
        <v>0.45231787188495931</v>
      </c>
      <c r="GE181" s="2">
        <f t="shared" si="595"/>
        <v>0.45096869109437304</v>
      </c>
      <c r="GF181" s="2">
        <f t="shared" si="596"/>
        <v>0.45920488594108272</v>
      </c>
      <c r="GG181" s="2">
        <f t="shared" si="597"/>
        <v>0.3976502773252365</v>
      </c>
      <c r="GH181" s="2">
        <f t="shared" si="598"/>
        <v>0.37442711135223189</v>
      </c>
      <c r="GI181" s="2">
        <f t="shared" si="599"/>
        <v>0.34549140008694884</v>
      </c>
      <c r="GJ181" s="2">
        <f t="shared" si="600"/>
        <v>0.29242738840665444</v>
      </c>
      <c r="GK181" s="2">
        <f t="shared" si="601"/>
        <v>0.30420775688640145</v>
      </c>
      <c r="GM181" s="86">
        <f t="shared" si="537"/>
        <v>1.7916247510423359E-197</v>
      </c>
      <c r="GN181" s="86">
        <f t="shared" si="602"/>
        <v>1.9697968309354351E-258</v>
      </c>
      <c r="GO181" s="86">
        <f t="shared" si="603"/>
        <v>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5.4461956013749262E-306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3.0077285964257718E-292</v>
      </c>
      <c r="GY181" s="86">
        <f t="shared" si="613"/>
        <v>1.5964706613589631E-233</v>
      </c>
      <c r="GZ181" s="86">
        <f t="shared" si="614"/>
        <v>3.9414094367105285E-160</v>
      </c>
      <c r="HA181" s="86">
        <f t="shared" si="615"/>
        <v>5.1221497379256528E-262</v>
      </c>
      <c r="HC181" s="86">
        <f t="shared" si="538"/>
        <v>1.4731868480189334E-118</v>
      </c>
      <c r="HD181" s="86">
        <f t="shared" si="616"/>
        <v>2.5520263731821363E-160</v>
      </c>
      <c r="HE181" s="86">
        <f t="shared" si="617"/>
        <v>1.2868587674548851E-189</v>
      </c>
      <c r="HF181" s="86">
        <f t="shared" si="618"/>
        <v>1.6451550103615515E-210</v>
      </c>
      <c r="HG181" s="86">
        <f t="shared" si="619"/>
        <v>1.1856365833790859E-196</v>
      </c>
      <c r="HH181" s="86">
        <f t="shared" si="620"/>
        <v>0</v>
      </c>
      <c r="HI181" s="86">
        <f t="shared" si="621"/>
        <v>1.2662633437285162E-231</v>
      </c>
      <c r="HJ181" s="86">
        <f t="shared" si="622"/>
        <v>2.3544368988952412E-183</v>
      </c>
      <c r="HK181" s="86">
        <f t="shared" si="623"/>
        <v>3.4083172162010821E-245</v>
      </c>
      <c r="HL181" s="86">
        <f t="shared" si="624"/>
        <v>3.7968268367572767E-220</v>
      </c>
      <c r="HM181" s="86">
        <f t="shared" si="625"/>
        <v>3.279244872361986E-164</v>
      </c>
      <c r="HN181" s="86">
        <f t="shared" si="626"/>
        <v>1.763217863964209E-185</v>
      </c>
      <c r="HO181" s="86">
        <f t="shared" si="627"/>
        <v>6.4488646782296997E-144</v>
      </c>
      <c r="HP181" s="86">
        <f t="shared" si="628"/>
        <v>2.1993649879742466E-144</v>
      </c>
      <c r="HQ181" s="86">
        <f t="shared" si="629"/>
        <v>1.3489602422792303E-153</v>
      </c>
      <c r="HS181" s="86">
        <f t="shared" si="539"/>
        <v>4.5131983796081768E-14</v>
      </c>
      <c r="HT181" s="86">
        <f t="shared" si="630"/>
        <v>1.3012623767822796E-12</v>
      </c>
      <c r="HU181" s="86">
        <f t="shared" si="631"/>
        <v>6.3035911651461442E-14</v>
      </c>
      <c r="HV181" s="86">
        <f t="shared" si="632"/>
        <v>2.0106480884433717E-16</v>
      </c>
      <c r="HW181" s="86">
        <f t="shared" si="633"/>
        <v>2.8102257688482354E-15</v>
      </c>
      <c r="HX181" s="86">
        <f t="shared" si="634"/>
        <v>9.3122900792072718E-15</v>
      </c>
      <c r="HY181" s="86">
        <f t="shared" si="635"/>
        <v>3.6865555823208742E-15</v>
      </c>
      <c r="HZ181" s="86">
        <f t="shared" si="636"/>
        <v>1.9125959911475092E-17</v>
      </c>
      <c r="IA181" s="86">
        <f t="shared" si="637"/>
        <v>2.4418937616361613E-16</v>
      </c>
      <c r="IB181" s="86">
        <f t="shared" si="638"/>
        <v>3.1282418458170582E-18</v>
      </c>
      <c r="IC181" s="86">
        <f t="shared" si="639"/>
        <v>1.1854641401337569E-15</v>
      </c>
      <c r="ID181" s="86">
        <f t="shared" si="640"/>
        <v>1.9419651789969936E-13</v>
      </c>
      <c r="IE181" s="86">
        <f t="shared" si="641"/>
        <v>1.3075779663179617E-11</v>
      </c>
      <c r="IF181" s="86">
        <f t="shared" si="642"/>
        <v>3.8910611991358123E-11</v>
      </c>
      <c r="IG181" s="86">
        <f t="shared" si="643"/>
        <v>7.3908270168865099E-11</v>
      </c>
      <c r="II181" s="86">
        <f t="shared" si="540"/>
        <v>0.12429185462713924</v>
      </c>
      <c r="IJ181" s="86">
        <f t="shared" si="541"/>
        <v>0.48531484326085539</v>
      </c>
      <c r="IK181" s="86">
        <f t="shared" si="542"/>
        <v>0.13968260670449881</v>
      </c>
      <c r="IL181" s="86">
        <f t="shared" si="543"/>
        <v>0.34959411772811577</v>
      </c>
      <c r="IM181" s="86">
        <f t="shared" si="544"/>
        <v>0.18614000747670556</v>
      </c>
      <c r="IN181" s="86">
        <f t="shared" si="545"/>
        <v>0.19132633036629318</v>
      </c>
      <c r="IO181" s="86">
        <f t="shared" si="546"/>
        <v>0.16798980609723205</v>
      </c>
      <c r="IP181" s="86">
        <f t="shared" si="547"/>
        <v>0.3906019788675717</v>
      </c>
      <c r="IQ181" s="86">
        <f t="shared" si="548"/>
        <v>0.39356574526174054</v>
      </c>
      <c r="IR181" s="86">
        <f t="shared" si="549"/>
        <v>0.41522628025649599</v>
      </c>
      <c r="IS181" s="86">
        <f t="shared" si="550"/>
        <v>0.17826853114100749</v>
      </c>
      <c r="IT181" s="86">
        <f t="shared" si="551"/>
        <v>0.1240990766924293</v>
      </c>
      <c r="IU181" s="86">
        <f t="shared" si="552"/>
        <v>6.8689857685144448E-2</v>
      </c>
      <c r="IV181" s="86">
        <f t="shared" si="553"/>
        <v>6.6415535483969529E-2</v>
      </c>
      <c r="IW181" s="86">
        <f t="shared" si="554"/>
        <v>2.6791521726221904E-2</v>
      </c>
      <c r="IY181" s="86">
        <f t="shared" si="555"/>
        <v>0.12429185462718437</v>
      </c>
      <c r="IZ181" s="86">
        <f t="shared" si="556"/>
        <v>0.48531484326215663</v>
      </c>
      <c r="JA181" s="86">
        <f t="shared" si="557"/>
        <v>0.13968260670456184</v>
      </c>
      <c r="JB181" s="86">
        <f t="shared" si="558"/>
        <v>0.34959411772811599</v>
      </c>
      <c r="JC181" s="86">
        <f t="shared" si="559"/>
        <v>0.18614000747670836</v>
      </c>
      <c r="JD181" s="86">
        <f t="shared" si="560"/>
        <v>0.19132633036630251</v>
      </c>
      <c r="JE181" s="86">
        <f t="shared" si="561"/>
        <v>0.16798980609723574</v>
      </c>
      <c r="JF181" s="86">
        <f t="shared" si="562"/>
        <v>0.3906019788675717</v>
      </c>
      <c r="JG181" s="86">
        <f t="shared" si="563"/>
        <v>0.39356574526174076</v>
      </c>
      <c r="JH181" s="86">
        <f t="shared" si="564"/>
        <v>0.41522628025649599</v>
      </c>
      <c r="JI181" s="86">
        <f t="shared" si="565"/>
        <v>0.17826853114100868</v>
      </c>
      <c r="JJ181" s="86">
        <f t="shared" si="566"/>
        <v>0.12409907669262349</v>
      </c>
      <c r="JK181" s="86">
        <f t="shared" si="567"/>
        <v>6.8689857698220225E-2</v>
      </c>
      <c r="JL181" s="86">
        <f t="shared" si="568"/>
        <v>6.641553552288014E-2</v>
      </c>
      <c r="JM181" s="86">
        <f t="shared" si="569"/>
        <v>2.6791521800130176E-2</v>
      </c>
    </row>
    <row r="182" spans="2:273" x14ac:dyDescent="0.25">
      <c r="B182" s="2">
        <v>155</v>
      </c>
      <c r="C182" s="37">
        <v>44.133000000000003</v>
      </c>
      <c r="D182" s="37">
        <v>43.21</v>
      </c>
      <c r="E182" s="37">
        <v>42.677</v>
      </c>
      <c r="F182" s="37">
        <v>47.064999999999998</v>
      </c>
      <c r="G182" s="37">
        <v>53.064999999999998</v>
      </c>
      <c r="H182" s="37">
        <v>55.097000000000001</v>
      </c>
      <c r="I182" s="37">
        <v>53.694000000000003</v>
      </c>
      <c r="J182" s="37">
        <v>58.21</v>
      </c>
      <c r="K182" s="37">
        <v>58.531999999999996</v>
      </c>
      <c r="L182" s="37">
        <v>58.241999999999997</v>
      </c>
      <c r="M182" s="37">
        <v>57.935000000000002</v>
      </c>
      <c r="N182" s="37">
        <v>50.531999999999996</v>
      </c>
      <c r="O182" s="37">
        <v>54.305999999999997</v>
      </c>
      <c r="P182" s="37">
        <v>59.418999999999997</v>
      </c>
      <c r="Q182" s="37">
        <v>64.483999999999995</v>
      </c>
      <c r="S182" s="4">
        <f t="shared" si="441"/>
        <v>40.650916508907784</v>
      </c>
      <c r="T182" s="4">
        <f t="shared" si="442"/>
        <v>43.32442008467342</v>
      </c>
      <c r="U182" s="4">
        <f t="shared" si="443"/>
        <v>42.417257035108541</v>
      </c>
      <c r="V182" s="4">
        <f t="shared" si="444"/>
        <v>46.892556730495876</v>
      </c>
      <c r="W182" s="4">
        <f t="shared" si="445"/>
        <v>50.090871771989512</v>
      </c>
      <c r="X182" s="4">
        <f t="shared" si="446"/>
        <v>53.730991419450483</v>
      </c>
      <c r="Y182" s="4">
        <f t="shared" si="447"/>
        <v>52.851615126784516</v>
      </c>
      <c r="Z182" s="4">
        <f t="shared" si="448"/>
        <v>56.593631789112408</v>
      </c>
      <c r="AA182" s="4">
        <f t="shared" si="449"/>
        <v>57.959564374762898</v>
      </c>
      <c r="AB182" s="4">
        <f t="shared" si="450"/>
        <v>59.09286688031645</v>
      </c>
      <c r="AC182" s="4">
        <f t="shared" si="451"/>
        <v>55.28591602018377</v>
      </c>
      <c r="AD182" s="4">
        <f t="shared" si="452"/>
        <v>51.731494750631107</v>
      </c>
      <c r="AE182" s="4">
        <f t="shared" si="453"/>
        <v>53.052077613816962</v>
      </c>
      <c r="AF182" s="4">
        <f t="shared" si="454"/>
        <v>57.315007483913327</v>
      </c>
      <c r="AG182" s="4">
        <f t="shared" si="455"/>
        <v>61.160364033307282</v>
      </c>
      <c r="AI182" s="4">
        <f t="shared" si="456"/>
        <v>3.4820834910922187</v>
      </c>
      <c r="AJ182" s="4">
        <f t="shared" si="457"/>
        <v>-0.11442008467341935</v>
      </c>
      <c r="AK182" s="4">
        <f t="shared" si="458"/>
        <v>0.25974296489145843</v>
      </c>
      <c r="AL182" s="4">
        <f t="shared" si="459"/>
        <v>0.17244326950412159</v>
      </c>
      <c r="AM182" s="4">
        <f t="shared" si="460"/>
        <v>2.9741282280104855</v>
      </c>
      <c r="AN182" s="4">
        <f t="shared" si="461"/>
        <v>1.3660085805495186</v>
      </c>
      <c r="AO182" s="4">
        <f t="shared" si="462"/>
        <v>0.84238487321548661</v>
      </c>
      <c r="AP182" s="4">
        <f t="shared" si="463"/>
        <v>1.6163682108875932</v>
      </c>
      <c r="AQ182" s="4">
        <f t="shared" si="464"/>
        <v>0.57243562523709812</v>
      </c>
      <c r="AR182" s="4">
        <f t="shared" si="465"/>
        <v>-0.85086688031645252</v>
      </c>
      <c r="AS182" s="4">
        <f t="shared" si="466"/>
        <v>2.6490839798162327</v>
      </c>
      <c r="AT182" s="4">
        <f t="shared" si="467"/>
        <v>-1.1994947506311107</v>
      </c>
      <c r="AU182" s="4">
        <f t="shared" si="468"/>
        <v>1.2539223861830351</v>
      </c>
      <c r="AV182" s="4">
        <f t="shared" si="570"/>
        <v>2.1039925160866702</v>
      </c>
      <c r="AW182" s="4">
        <f t="shared" si="570"/>
        <v>3.3236359666927129</v>
      </c>
      <c r="AY182" s="2">
        <f t="shared" si="520"/>
        <v>40.650916508907784</v>
      </c>
      <c r="AZ182" s="2">
        <f t="shared" si="571"/>
        <v>41.112659202508041</v>
      </c>
      <c r="BA182" s="2">
        <f t="shared" si="572"/>
        <v>40.42827348446091</v>
      </c>
      <c r="BB182" s="2">
        <f t="shared" si="573"/>
        <v>41.938633661599859</v>
      </c>
      <c r="BC182" s="2">
        <f t="shared" si="574"/>
        <v>46.142928627933465</v>
      </c>
      <c r="BD182" s="2">
        <f t="shared" si="575"/>
        <v>48.661532117805748</v>
      </c>
      <c r="BE182" s="2">
        <f t="shared" si="576"/>
        <v>48.499395027202624</v>
      </c>
      <c r="BF182" s="2">
        <f t="shared" si="577"/>
        <v>48.875867621331096</v>
      </c>
      <c r="BG182" s="2">
        <f t="shared" si="578"/>
        <v>50.18971758815124</v>
      </c>
      <c r="BH182" s="2">
        <f t="shared" si="579"/>
        <v>49.940884878518595</v>
      </c>
      <c r="BI182" s="2">
        <f t="shared" si="580"/>
        <v>46.415830498611257</v>
      </c>
      <c r="BJ182" s="2">
        <f t="shared" si="581"/>
        <v>45.124549808284456</v>
      </c>
      <c r="BK182" s="2">
        <f t="shared" si="582"/>
        <v>47.142643429799428</v>
      </c>
      <c r="BL182" s="2">
        <f t="shared" si="583"/>
        <v>49.635652063760482</v>
      </c>
      <c r="BM182" s="2">
        <f t="shared" si="584"/>
        <v>51.71164887161423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79.728901142533005</v>
      </c>
      <c r="DL182" s="2">
        <f t="shared" si="585"/>
        <v>77.692021527158801</v>
      </c>
      <c r="DM182" s="2">
        <f t="shared" si="585"/>
        <v>76.054669664802987</v>
      </c>
      <c r="DN182" s="2">
        <f t="shared" si="585"/>
        <v>87.594947991543364</v>
      </c>
      <c r="DO182" s="2">
        <f t="shared" si="585"/>
        <v>85.502349894291768</v>
      </c>
      <c r="DP182" s="2">
        <f t="shared" si="585"/>
        <v>77.79567628231095</v>
      </c>
      <c r="DQ182" s="2">
        <f t="shared" si="585"/>
        <v>85.276872445384072</v>
      </c>
      <c r="DR182" s="2">
        <f t="shared" si="585"/>
        <v>83.435193231234649</v>
      </c>
      <c r="DS182" s="2">
        <f t="shared" si="585"/>
        <v>83.598226215644814</v>
      </c>
      <c r="DT182" s="2">
        <f t="shared" si="585"/>
        <v>86.457588661102548</v>
      </c>
      <c r="DU182" s="2">
        <f t="shared" si="585"/>
        <v>85.580512195121997</v>
      </c>
      <c r="DV182" s="2">
        <f t="shared" si="585"/>
        <v>84.000188909596744</v>
      </c>
      <c r="DW182" s="2">
        <f t="shared" si="585"/>
        <v>79.556837209302344</v>
      </c>
      <c r="DX182" s="2">
        <f t="shared" si="585"/>
        <v>84.719348262548252</v>
      </c>
      <c r="DY182" s="2">
        <f t="shared" si="585"/>
        <v>80.24423885918003</v>
      </c>
      <c r="EA182" s="2">
        <f t="shared" si="440"/>
        <v>40.224644499665743</v>
      </c>
      <c r="EB182" s="2">
        <f t="shared" si="502"/>
        <v>40.966028355982374</v>
      </c>
      <c r="EC182" s="2">
        <f t="shared" si="503"/>
        <v>40.19174824252076</v>
      </c>
      <c r="ED182" s="2">
        <f t="shared" si="504"/>
        <v>41.078284934171982</v>
      </c>
      <c r="EE182" s="2">
        <f t="shared" si="505"/>
        <v>46.119973202425655</v>
      </c>
      <c r="EF182" s="2">
        <f t="shared" si="506"/>
        <v>48.417439964357328</v>
      </c>
      <c r="EG182" s="2">
        <f t="shared" si="507"/>
        <v>48.204623122523941</v>
      </c>
      <c r="EH182" s="2">
        <f t="shared" si="508"/>
        <v>48.510537361480509</v>
      </c>
      <c r="EI182" s="2">
        <f t="shared" si="509"/>
        <v>49.982543538025013</v>
      </c>
      <c r="EJ182" s="2">
        <f t="shared" si="510"/>
        <v>49.727453517868106</v>
      </c>
      <c r="EK182" s="2">
        <f t="shared" si="511"/>
        <v>46.263635150282425</v>
      </c>
      <c r="EL182" s="2">
        <f t="shared" si="512"/>
        <v>45.272283444172217</v>
      </c>
      <c r="EM182" s="2">
        <f t="shared" si="513"/>
        <v>46.613634544733699</v>
      </c>
      <c r="EN182" s="2">
        <f t="shared" si="514"/>
        <v>49.642959694995554</v>
      </c>
      <c r="EO182" s="2">
        <f t="shared" si="515"/>
        <v>51.955202335917654</v>
      </c>
      <c r="EQ182" s="2">
        <f t="shared" si="516"/>
        <v>41.292527877049096</v>
      </c>
      <c r="ER182" s="2">
        <f t="shared" si="586"/>
        <v>41.253301089543378</v>
      </c>
      <c r="ES182" s="2">
        <f t="shared" si="586"/>
        <v>40.77690466088238</v>
      </c>
      <c r="ET182" s="2">
        <f t="shared" si="586"/>
        <v>42.934562972995892</v>
      </c>
      <c r="EU182" s="2">
        <f t="shared" si="586"/>
        <v>46.171690870878351</v>
      </c>
      <c r="EV182" s="2">
        <f t="shared" si="586"/>
        <v>48.996763466666692</v>
      </c>
      <c r="EW182" s="2">
        <f t="shared" si="586"/>
        <v>48.910554873925875</v>
      </c>
      <c r="EX182" s="2">
        <f t="shared" si="586"/>
        <v>49.276448768969615</v>
      </c>
      <c r="EY182" s="2">
        <f t="shared" si="586"/>
        <v>50.417125877523077</v>
      </c>
      <c r="EZ182" s="2">
        <f t="shared" si="586"/>
        <v>50.1673797638541</v>
      </c>
      <c r="FA182" s="2">
        <f t="shared" si="586"/>
        <v>46.622042883494061</v>
      </c>
      <c r="FB182" s="2">
        <f t="shared" si="586"/>
        <v>44.895533246906908</v>
      </c>
      <c r="FC182" s="2">
        <f t="shared" si="586"/>
        <v>48.053100891127691</v>
      </c>
      <c r="FD182" s="2">
        <f t="shared" si="586"/>
        <v>49.613758885824069</v>
      </c>
      <c r="FE182" s="2">
        <f t="shared" si="586"/>
        <v>51.198818119761839</v>
      </c>
      <c r="FG182" s="2">
        <f t="shared" si="518"/>
        <v>0.9999679688705202</v>
      </c>
      <c r="FH182" s="2">
        <f t="shared" si="587"/>
        <v>0.99996887137392299</v>
      </c>
      <c r="FI182" s="2">
        <f t="shared" si="587"/>
        <v>0.99996163345874656</v>
      </c>
      <c r="FJ182" s="2">
        <f t="shared" si="587"/>
        <v>0.99996450554867466</v>
      </c>
      <c r="FK182" s="2">
        <f t="shared" si="587"/>
        <v>0.99996398657802721</v>
      </c>
      <c r="FL182" s="2">
        <f t="shared" si="587"/>
        <v>0.99996167527206092</v>
      </c>
      <c r="FM182" s="2">
        <f t="shared" si="587"/>
        <v>0.99996149864106187</v>
      </c>
      <c r="FN182" s="2">
        <f t="shared" si="587"/>
        <v>0.99996120697304136</v>
      </c>
      <c r="FO182" s="2">
        <f t="shared" si="587"/>
        <v>0.9999630313831388</v>
      </c>
      <c r="FP182" s="2">
        <f t="shared" si="587"/>
        <v>0.99996400648985329</v>
      </c>
      <c r="FQ182" s="2">
        <f t="shared" si="587"/>
        <v>0.99995681197606512</v>
      </c>
      <c r="FR182" s="2">
        <f t="shared" si="587"/>
        <v>0.99996000543674157</v>
      </c>
      <c r="FS182" s="2">
        <f t="shared" si="587"/>
        <v>0.99996069709378743</v>
      </c>
      <c r="FT182" s="2">
        <f t="shared" si="587"/>
        <v>0.99994872858783157</v>
      </c>
      <c r="FU182" s="2">
        <f t="shared" si="587"/>
        <v>0.99994519908963775</v>
      </c>
      <c r="FW182" s="2">
        <f t="shared" si="536"/>
        <v>0.39798975457779395</v>
      </c>
      <c r="FX182" s="2">
        <f t="shared" si="588"/>
        <v>0.50644422466928918</v>
      </c>
      <c r="FY182" s="2">
        <f t="shared" si="589"/>
        <v>0.40185717580323527</v>
      </c>
      <c r="FZ182" s="2">
        <f t="shared" si="590"/>
        <v>0.46259106989124094</v>
      </c>
      <c r="GA182" s="2">
        <f t="shared" si="591"/>
        <v>0.41643662605191328</v>
      </c>
      <c r="GB182" s="2">
        <f t="shared" si="592"/>
        <v>0.4193964849788826</v>
      </c>
      <c r="GC182" s="2">
        <f t="shared" si="593"/>
        <v>0.41554239785687391</v>
      </c>
      <c r="GD182" s="2">
        <f t="shared" si="594"/>
        <v>0.47521870437618624</v>
      </c>
      <c r="GE182" s="2">
        <f t="shared" si="595"/>
        <v>0.47386031625362196</v>
      </c>
      <c r="GF182" s="2">
        <f t="shared" si="596"/>
        <v>0.48214744197206799</v>
      </c>
      <c r="GG182" s="2">
        <f t="shared" si="597"/>
        <v>0.41990536519228733</v>
      </c>
      <c r="GH182" s="2">
        <f t="shared" si="598"/>
        <v>0.39623746088614542</v>
      </c>
      <c r="GI182" s="2">
        <f t="shared" si="599"/>
        <v>0.36660400070000754</v>
      </c>
      <c r="GJ182" s="2">
        <f t="shared" si="600"/>
        <v>0.31184229030158978</v>
      </c>
      <c r="GK182" s="2">
        <f t="shared" si="601"/>
        <v>0.32404659434046024</v>
      </c>
      <c r="GM182" s="86">
        <f t="shared" si="537"/>
        <v>7.3485571321413832E-202</v>
      </c>
      <c r="GN182" s="86">
        <f t="shared" si="602"/>
        <v>3.2108042590144007E-264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9.2235905239078854E-299</v>
      </c>
      <c r="GY182" s="86">
        <f t="shared" si="613"/>
        <v>9.6801535334273787E-239</v>
      </c>
      <c r="GZ182" s="86">
        <f t="shared" si="614"/>
        <v>1.1099522997717913E-163</v>
      </c>
      <c r="HA182" s="86">
        <f t="shared" si="615"/>
        <v>8.0194181300971807E-268</v>
      </c>
      <c r="HC182" s="86">
        <f t="shared" si="538"/>
        <v>3.9204361408403854E-122</v>
      </c>
      <c r="HD182" s="86">
        <f t="shared" si="616"/>
        <v>2.937159891238141E-165</v>
      </c>
      <c r="HE182" s="86">
        <f t="shared" si="617"/>
        <v>1.971865398982094E-195</v>
      </c>
      <c r="HF182" s="86">
        <f t="shared" si="618"/>
        <v>8.1600443057624843E-217</v>
      </c>
      <c r="HG182" s="86">
        <f t="shared" si="619"/>
        <v>1.4409409766455213E-202</v>
      </c>
      <c r="HH182" s="86">
        <f t="shared" si="620"/>
        <v>0</v>
      </c>
      <c r="HI182" s="86">
        <f t="shared" si="621"/>
        <v>1.1334472536537881E-238</v>
      </c>
      <c r="HJ182" s="86">
        <f t="shared" si="622"/>
        <v>6.8706902329783995E-189</v>
      </c>
      <c r="HK182" s="86">
        <f t="shared" si="623"/>
        <v>1.5341966539047073E-252</v>
      </c>
      <c r="HL182" s="86">
        <f t="shared" si="624"/>
        <v>1.1165178688099375E-226</v>
      </c>
      <c r="HM182" s="86">
        <f t="shared" si="625"/>
        <v>3.46808856957506E-169</v>
      </c>
      <c r="HN182" s="86">
        <f t="shared" si="626"/>
        <v>3.7129247380813737E-191</v>
      </c>
      <c r="HO182" s="86">
        <f t="shared" si="627"/>
        <v>2.1823051757944394E-148</v>
      </c>
      <c r="HP182" s="86">
        <f t="shared" si="628"/>
        <v>6.9390036842472588E-149</v>
      </c>
      <c r="HQ182" s="86">
        <f t="shared" si="629"/>
        <v>2.5630260499808426E-158</v>
      </c>
      <c r="HS182" s="86">
        <f t="shared" si="539"/>
        <v>4.5680891319269756E-15</v>
      </c>
      <c r="HT182" s="86">
        <f t="shared" si="630"/>
        <v>2.0342360259044914E-13</v>
      </c>
      <c r="HU182" s="86">
        <f t="shared" si="631"/>
        <v>6.6725847581100857E-15</v>
      </c>
      <c r="HV182" s="86">
        <f t="shared" si="632"/>
        <v>1.6277274919443287E-17</v>
      </c>
      <c r="HW182" s="86">
        <f t="shared" si="633"/>
        <v>2.6807551679625209E-16</v>
      </c>
      <c r="HX182" s="86">
        <f t="shared" si="634"/>
        <v>8.9744563292726365E-16</v>
      </c>
      <c r="HY182" s="86">
        <f t="shared" si="635"/>
        <v>3.1909230789438672E-16</v>
      </c>
      <c r="HZ182" s="86">
        <f t="shared" si="636"/>
        <v>1.3113170441933997E-18</v>
      </c>
      <c r="IA182" s="86">
        <f t="shared" si="637"/>
        <v>2.0600357261940941E-17</v>
      </c>
      <c r="IB182" s="86">
        <f t="shared" si="638"/>
        <v>2.0226271585828771E-19</v>
      </c>
      <c r="IC182" s="86">
        <f t="shared" si="639"/>
        <v>9.5300807292802126E-17</v>
      </c>
      <c r="ID182" s="86">
        <f t="shared" si="640"/>
        <v>2.1435317524439657E-14</v>
      </c>
      <c r="IE182" s="86">
        <f t="shared" si="641"/>
        <v>1.8189422255381482E-12</v>
      </c>
      <c r="IF182" s="86">
        <f t="shared" si="642"/>
        <v>5.0781210823896499E-12</v>
      </c>
      <c r="IG182" s="86">
        <f t="shared" si="643"/>
        <v>8.4793823605873738E-12</v>
      </c>
      <c r="II182" s="86">
        <f t="shared" si="540"/>
        <v>0.19286158492452199</v>
      </c>
      <c r="IJ182" s="86">
        <f t="shared" si="541"/>
        <v>0.50140074726807582</v>
      </c>
      <c r="IK182" s="86">
        <f t="shared" si="542"/>
        <v>0.21135556093525268</v>
      </c>
      <c r="IL182" s="86">
        <f t="shared" si="543"/>
        <v>0.42996942807047644</v>
      </c>
      <c r="IM182" s="86">
        <f t="shared" si="544"/>
        <v>0.26679596903227032</v>
      </c>
      <c r="IN182" s="86">
        <f t="shared" si="545"/>
        <v>0.27392416146611365</v>
      </c>
      <c r="IO182" s="86">
        <f t="shared" si="546"/>
        <v>0.24933299909442827</v>
      </c>
      <c r="IP182" s="86">
        <f t="shared" si="547"/>
        <v>0.46243172570240221</v>
      </c>
      <c r="IQ182" s="86">
        <f t="shared" si="548"/>
        <v>0.46192910962033257</v>
      </c>
      <c r="IR182" s="86">
        <f t="shared" si="549"/>
        <v>0.47785111368119459</v>
      </c>
      <c r="IS182" s="86">
        <f t="shared" si="550"/>
        <v>0.26261360525109212</v>
      </c>
      <c r="IT182" s="86">
        <f t="shared" si="551"/>
        <v>0.19156090623738553</v>
      </c>
      <c r="IU182" s="86">
        <f t="shared" si="552"/>
        <v>0.11395910481557016</v>
      </c>
      <c r="IV182" s="86">
        <f t="shared" si="553"/>
        <v>9.7418610159665603E-2</v>
      </c>
      <c r="IW182" s="86">
        <f t="shared" si="554"/>
        <v>4.520000647752391E-2</v>
      </c>
      <c r="IY182" s="86">
        <f t="shared" si="555"/>
        <v>0.19286158492452657</v>
      </c>
      <c r="IZ182" s="86">
        <f t="shared" si="556"/>
        <v>0.50140074726827921</v>
      </c>
      <c r="JA182" s="86">
        <f t="shared" si="557"/>
        <v>0.21135556093525934</v>
      </c>
      <c r="JB182" s="86">
        <f t="shared" si="558"/>
        <v>0.42996942807047644</v>
      </c>
      <c r="JC182" s="86">
        <f t="shared" si="559"/>
        <v>0.2667959690322706</v>
      </c>
      <c r="JD182" s="86">
        <f t="shared" si="560"/>
        <v>0.27392416146611454</v>
      </c>
      <c r="JE182" s="86">
        <f t="shared" si="561"/>
        <v>0.24933299909442858</v>
      </c>
      <c r="JF182" s="86">
        <f t="shared" si="562"/>
        <v>0.46243172570240221</v>
      </c>
      <c r="JG182" s="86">
        <f t="shared" si="563"/>
        <v>0.46192910962033257</v>
      </c>
      <c r="JH182" s="86">
        <f t="shared" si="564"/>
        <v>0.47785111368119459</v>
      </c>
      <c r="JI182" s="86">
        <f t="shared" si="565"/>
        <v>0.26261360525109223</v>
      </c>
      <c r="JJ182" s="86">
        <f t="shared" si="566"/>
        <v>0.19156090623740696</v>
      </c>
      <c r="JK182" s="86">
        <f t="shared" si="567"/>
        <v>0.11395910481738911</v>
      </c>
      <c r="JL182" s="86">
        <f t="shared" si="568"/>
        <v>9.7418610164743721E-2</v>
      </c>
      <c r="JM182" s="86">
        <f t="shared" si="569"/>
        <v>4.5200006486003294E-2</v>
      </c>
    </row>
    <row r="183" spans="2:273" x14ac:dyDescent="0.25">
      <c r="B183" s="2">
        <v>156</v>
      </c>
      <c r="C183" s="37">
        <v>40.966999999999999</v>
      </c>
      <c r="D183" s="37">
        <v>44.418999999999997</v>
      </c>
      <c r="E183" s="37">
        <v>41.015999999999998</v>
      </c>
      <c r="F183" s="37">
        <v>44.468000000000004</v>
      </c>
      <c r="G183" s="37">
        <v>49.451999999999998</v>
      </c>
      <c r="H183" s="37">
        <v>56.258000000000003</v>
      </c>
      <c r="I183" s="37">
        <v>55.741999999999997</v>
      </c>
      <c r="J183" s="37">
        <v>56.951999999999998</v>
      </c>
      <c r="K183" s="37">
        <v>56.984000000000002</v>
      </c>
      <c r="L183" s="37">
        <v>58.177</v>
      </c>
      <c r="M183" s="37">
        <v>55.5</v>
      </c>
      <c r="N183" s="37">
        <v>54.451999999999998</v>
      </c>
      <c r="O183" s="37">
        <v>54.418999999999997</v>
      </c>
      <c r="P183" s="37">
        <v>59.305999999999997</v>
      </c>
      <c r="Q183" s="37">
        <v>67.677000000000007</v>
      </c>
      <c r="S183" s="4">
        <f t="shared" si="441"/>
        <v>40.53262835959957</v>
      </c>
      <c r="T183" s="4">
        <f t="shared" si="442"/>
        <v>42.744580851876272</v>
      </c>
      <c r="U183" s="4">
        <f t="shared" si="443"/>
        <v>42.71395952807422</v>
      </c>
      <c r="V183" s="4">
        <f t="shared" si="444"/>
        <v>46.408256445687428</v>
      </c>
      <c r="W183" s="4">
        <f t="shared" si="445"/>
        <v>50.504026187354867</v>
      </c>
      <c r="X183" s="4">
        <f t="shared" si="446"/>
        <v>54.290559263491005</v>
      </c>
      <c r="Y183" s="4">
        <f t="shared" si="447"/>
        <v>53.464171607452727</v>
      </c>
      <c r="Z183" s="4">
        <f t="shared" si="448"/>
        <v>55.521171276376855</v>
      </c>
      <c r="AA183" s="4">
        <f t="shared" si="449"/>
        <v>56.951694884719842</v>
      </c>
      <c r="AB183" s="4">
        <f t="shared" si="450"/>
        <v>57.564341133398898</v>
      </c>
      <c r="AC183" s="4">
        <f t="shared" si="451"/>
        <v>56.514220018982904</v>
      </c>
      <c r="AD183" s="4">
        <f t="shared" si="452"/>
        <v>53.222628564851817</v>
      </c>
      <c r="AE183" s="4">
        <f t="shared" si="453"/>
        <v>55.186770526288505</v>
      </c>
      <c r="AF183" s="4">
        <f t="shared" si="454"/>
        <v>59.514830147699541</v>
      </c>
      <c r="AG183" s="4">
        <f t="shared" si="455"/>
        <v>65.389889424707391</v>
      </c>
      <c r="AI183" s="4">
        <f t="shared" si="456"/>
        <v>0.4343716404004283</v>
      </c>
      <c r="AJ183" s="4">
        <f t="shared" si="457"/>
        <v>1.6744191481237252</v>
      </c>
      <c r="AK183" s="4">
        <f t="shared" si="458"/>
        <v>-1.6979595280742217</v>
      </c>
      <c r="AL183" s="4">
        <f t="shared" si="459"/>
        <v>-1.9402564456874245</v>
      </c>
      <c r="AM183" s="4">
        <f t="shared" si="460"/>
        <v>-1.0520261873548691</v>
      </c>
      <c r="AN183" s="4">
        <f t="shared" si="461"/>
        <v>1.9674407365089976</v>
      </c>
      <c r="AO183" s="4">
        <f t="shared" si="462"/>
        <v>2.2778283925472707</v>
      </c>
      <c r="AP183" s="4">
        <f t="shared" si="463"/>
        <v>1.4308287236231436</v>
      </c>
      <c r="AQ183" s="4">
        <f t="shared" si="464"/>
        <v>3.2305115280159669E-2</v>
      </c>
      <c r="AR183" s="4">
        <f t="shared" si="465"/>
        <v>0.61265886660110169</v>
      </c>
      <c r="AS183" s="4">
        <f t="shared" si="466"/>
        <v>-1.014220018982904</v>
      </c>
      <c r="AT183" s="4">
        <f t="shared" si="467"/>
        <v>1.229371435148181</v>
      </c>
      <c r="AU183" s="4">
        <f t="shared" si="468"/>
        <v>-0.76777052628850839</v>
      </c>
      <c r="AV183" s="4">
        <f t="shared" si="570"/>
        <v>-0.208830147699544</v>
      </c>
      <c r="AW183" s="4">
        <f t="shared" si="570"/>
        <v>2.2871105752926155</v>
      </c>
      <c r="AY183" s="2">
        <f t="shared" si="520"/>
        <v>40.53262835959957</v>
      </c>
      <c r="AZ183" s="2">
        <f t="shared" si="571"/>
        <v>40.991574318076516</v>
      </c>
      <c r="BA183" s="2">
        <f t="shared" si="572"/>
        <v>40.294957901888878</v>
      </c>
      <c r="BB183" s="2">
        <f t="shared" si="573"/>
        <v>41.792405992826325</v>
      </c>
      <c r="BC183" s="2">
        <f t="shared" si="574"/>
        <v>46.001092108420309</v>
      </c>
      <c r="BD183" s="2">
        <f t="shared" si="575"/>
        <v>48.548665666565718</v>
      </c>
      <c r="BE183" s="2">
        <f t="shared" si="576"/>
        <v>48.378254843154266</v>
      </c>
      <c r="BF183" s="2">
        <f t="shared" si="577"/>
        <v>48.76966937864016</v>
      </c>
      <c r="BG183" s="2">
        <f t="shared" si="578"/>
        <v>50.090059865643909</v>
      </c>
      <c r="BH183" s="2">
        <f t="shared" si="579"/>
        <v>49.840002243726936</v>
      </c>
      <c r="BI183" s="2">
        <f t="shared" si="580"/>
        <v>46.299093374022718</v>
      </c>
      <c r="BJ183" s="2">
        <f t="shared" si="581"/>
        <v>44.992462847321278</v>
      </c>
      <c r="BK183" s="2">
        <f t="shared" si="582"/>
        <v>47.06752823596662</v>
      </c>
      <c r="BL183" s="2">
        <f t="shared" si="583"/>
        <v>49.524194126648318</v>
      </c>
      <c r="BM183" s="2">
        <f t="shared" si="584"/>
        <v>51.621380165069183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79.888270561542811</v>
      </c>
      <c r="DL183" s="2">
        <f t="shared" si="585"/>
        <v>77.819251816438438</v>
      </c>
      <c r="DM183" s="2">
        <f t="shared" si="585"/>
        <v>76.168226021662235</v>
      </c>
      <c r="DN183" s="2">
        <f t="shared" si="585"/>
        <v>87.753124312896432</v>
      </c>
      <c r="DO183" s="2">
        <f t="shared" si="585"/>
        <v>85.641639987919064</v>
      </c>
      <c r="DP183" s="2">
        <f t="shared" si="585"/>
        <v>77.859797828376912</v>
      </c>
      <c r="DQ183" s="2">
        <f t="shared" si="585"/>
        <v>85.400715221987326</v>
      </c>
      <c r="DR183" s="2">
        <f t="shared" si="585"/>
        <v>83.542834751370776</v>
      </c>
      <c r="DS183" s="2">
        <f t="shared" si="585"/>
        <v>83.697329507701596</v>
      </c>
      <c r="DT183" s="2">
        <f t="shared" si="585"/>
        <v>86.577698943899719</v>
      </c>
      <c r="DU183" s="2">
        <f t="shared" si="585"/>
        <v>85.711307317073206</v>
      </c>
      <c r="DV183" s="2">
        <f t="shared" si="585"/>
        <v>84.134572022796647</v>
      </c>
      <c r="DW183" s="2">
        <f t="shared" si="585"/>
        <v>79.655604651162804</v>
      </c>
      <c r="DX183" s="2">
        <f t="shared" si="585"/>
        <v>84.876477863577847</v>
      </c>
      <c r="DY183" s="2">
        <f t="shared" si="585"/>
        <v>80.391153297682706</v>
      </c>
      <c r="EA183" s="2">
        <f t="shared" si="440"/>
        <v>40.071534054013156</v>
      </c>
      <c r="EB183" s="2">
        <f t="shared" si="502"/>
        <v>40.834978759236378</v>
      </c>
      <c r="EC183" s="2">
        <f t="shared" si="503"/>
        <v>40.03938614492094</v>
      </c>
      <c r="ED183" s="2">
        <f t="shared" si="504"/>
        <v>40.868485124304968</v>
      </c>
      <c r="EE183" s="2">
        <f t="shared" si="505"/>
        <v>45.976124862835704</v>
      </c>
      <c r="EF183" s="2">
        <f t="shared" si="506"/>
        <v>48.285420431229568</v>
      </c>
      <c r="EG183" s="2">
        <f t="shared" si="507"/>
        <v>48.060398964830384</v>
      </c>
      <c r="EH183" s="2">
        <f t="shared" si="508"/>
        <v>48.377778816959371</v>
      </c>
      <c r="EI183" s="2">
        <f t="shared" si="509"/>
        <v>49.86815825504867</v>
      </c>
      <c r="EJ183" s="2">
        <f t="shared" si="510"/>
        <v>49.611504195238908</v>
      </c>
      <c r="EK183" s="2">
        <f t="shared" si="511"/>
        <v>46.135086331428312</v>
      </c>
      <c r="EL183" s="2">
        <f t="shared" si="512"/>
        <v>45.15230472523627</v>
      </c>
      <c r="EM183" s="2">
        <f t="shared" si="513"/>
        <v>46.49339172723667</v>
      </c>
      <c r="EN183" s="2">
        <f t="shared" si="514"/>
        <v>49.53284614154574</v>
      </c>
      <c r="EO183" s="2">
        <f t="shared" si="515"/>
        <v>51.886021286029248</v>
      </c>
      <c r="EQ183" s="2">
        <f t="shared" si="516"/>
        <v>41.165955243464992</v>
      </c>
      <c r="ER183" s="2">
        <f t="shared" si="586"/>
        <v>41.128773442546347</v>
      </c>
      <c r="ES183" s="2">
        <f t="shared" si="586"/>
        <v>40.63891096177543</v>
      </c>
      <c r="ET183" s="2">
        <f t="shared" si="586"/>
        <v>42.768189419836574</v>
      </c>
      <c r="EU183" s="2">
        <f t="shared" si="586"/>
        <v>46.030033037020893</v>
      </c>
      <c r="EV183" s="2">
        <f t="shared" si="586"/>
        <v>48.878691925146221</v>
      </c>
      <c r="EW183" s="2">
        <f t="shared" si="586"/>
        <v>48.782987351997299</v>
      </c>
      <c r="EX183" s="2">
        <f t="shared" si="586"/>
        <v>49.161856341007194</v>
      </c>
      <c r="EY183" s="2">
        <f t="shared" si="586"/>
        <v>50.312468490799709</v>
      </c>
      <c r="EZ183" s="2">
        <f t="shared" si="586"/>
        <v>50.061425196052454</v>
      </c>
      <c r="FA183" s="2">
        <f t="shared" si="586"/>
        <v>46.502208391134928</v>
      </c>
      <c r="FB183" s="2">
        <f t="shared" si="586"/>
        <v>44.766938051125862</v>
      </c>
      <c r="FC183" s="2">
        <f t="shared" si="586"/>
        <v>47.969142939014645</v>
      </c>
      <c r="FD183" s="2">
        <f t="shared" si="586"/>
        <v>49.501802436710364</v>
      </c>
      <c r="FE183" s="2">
        <f t="shared" si="586"/>
        <v>51.113783250624373</v>
      </c>
      <c r="FG183" s="2">
        <f t="shared" si="518"/>
        <v>0.99997078718038446</v>
      </c>
      <c r="FH183" s="2">
        <f t="shared" si="587"/>
        <v>0.99997161027784465</v>
      </c>
      <c r="FI183" s="2">
        <f t="shared" si="587"/>
        <v>0.99996500918038478</v>
      </c>
      <c r="FJ183" s="2">
        <f t="shared" si="587"/>
        <v>0.99996762857455423</v>
      </c>
      <c r="FK183" s="2">
        <f t="shared" si="587"/>
        <v>0.99996715526472046</v>
      </c>
      <c r="FL183" s="2">
        <f t="shared" si="587"/>
        <v>0.99996504731483815</v>
      </c>
      <c r="FM183" s="2">
        <f t="shared" si="587"/>
        <v>0.99996488622436341</v>
      </c>
      <c r="FN183" s="2">
        <f t="shared" si="587"/>
        <v>0.99996462021815813</v>
      </c>
      <c r="FO183" s="2">
        <f t="shared" si="587"/>
        <v>0.99996628411103428</v>
      </c>
      <c r="FP183" s="2">
        <f t="shared" si="587"/>
        <v>0.9999671734246367</v>
      </c>
      <c r="FQ183" s="2">
        <f t="shared" si="587"/>
        <v>0.99996061190436314</v>
      </c>
      <c r="FR183" s="2">
        <f t="shared" si="587"/>
        <v>0.9999635243964321</v>
      </c>
      <c r="FS183" s="2">
        <f t="shared" si="587"/>
        <v>0.99996415519955639</v>
      </c>
      <c r="FT183" s="2">
        <f t="shared" si="587"/>
        <v>0.99995323970540217</v>
      </c>
      <c r="FU183" s="2">
        <f t="shared" si="587"/>
        <v>0.9999500207347487</v>
      </c>
      <c r="FW183" s="2">
        <f t="shared" si="536"/>
        <v>0.4202505862258607</v>
      </c>
      <c r="FX183" s="2">
        <f t="shared" si="588"/>
        <v>0.52943635280089985</v>
      </c>
      <c r="FY183" s="2">
        <f t="shared" si="589"/>
        <v>0.42418190556842827</v>
      </c>
      <c r="FZ183" s="2">
        <f t="shared" si="590"/>
        <v>0.48555090815394014</v>
      </c>
      <c r="GA183" s="2">
        <f t="shared" si="591"/>
        <v>0.43897688241688704</v>
      </c>
      <c r="GB183" s="2">
        <f t="shared" si="592"/>
        <v>0.44197561171036109</v>
      </c>
      <c r="GC183" s="2">
        <f t="shared" si="593"/>
        <v>0.43807058687688327</v>
      </c>
      <c r="GD183" s="2">
        <f t="shared" si="594"/>
        <v>0.49822424147124023</v>
      </c>
      <c r="GE183" s="2">
        <f t="shared" si="595"/>
        <v>0.49686235483708818</v>
      </c>
      <c r="GF183" s="2">
        <f t="shared" si="596"/>
        <v>0.50516551683349342</v>
      </c>
      <c r="GG183" s="2">
        <f t="shared" si="597"/>
        <v>0.44249100897693872</v>
      </c>
      <c r="GH183" s="2">
        <f t="shared" si="598"/>
        <v>0.41846841067764595</v>
      </c>
      <c r="GI183" s="2">
        <f t="shared" si="599"/>
        <v>0.38824146729660375</v>
      </c>
      <c r="GJ183" s="2">
        <f t="shared" si="600"/>
        <v>0.33194148648011257</v>
      </c>
      <c r="GK183" s="2">
        <f t="shared" si="601"/>
        <v>0.34453856753430412</v>
      </c>
      <c r="GM183" s="86">
        <f t="shared" si="537"/>
        <v>2.694987002390835E-206</v>
      </c>
      <c r="GN183" s="86">
        <f t="shared" si="602"/>
        <v>4.5111476063595472E-270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2.3952564625782676E-305</v>
      </c>
      <c r="GY183" s="86">
        <f t="shared" si="613"/>
        <v>5.1350921681844453E-244</v>
      </c>
      <c r="GZ183" s="86">
        <f t="shared" si="614"/>
        <v>2.8552086575036525E-167</v>
      </c>
      <c r="HA183" s="86">
        <f t="shared" si="615"/>
        <v>1.0834504512431544E-273</v>
      </c>
      <c r="HC183" s="86">
        <f t="shared" si="538"/>
        <v>9.2176236919926288E-126</v>
      </c>
      <c r="HD183" s="86">
        <f t="shared" si="616"/>
        <v>2.8398324517300382E-170</v>
      </c>
      <c r="HE183" s="86">
        <f t="shared" si="617"/>
        <v>2.4640644347285685E-201</v>
      </c>
      <c r="HF183" s="86">
        <f t="shared" si="618"/>
        <v>3.2615654304542393E-223</v>
      </c>
      <c r="HG183" s="86">
        <f t="shared" si="619"/>
        <v>1.4287429780793674E-208</v>
      </c>
      <c r="HH183" s="86">
        <f t="shared" si="620"/>
        <v>0</v>
      </c>
      <c r="HI183" s="86">
        <f t="shared" si="621"/>
        <v>7.9410762848413295E-246</v>
      </c>
      <c r="HJ183" s="86">
        <f t="shared" si="622"/>
        <v>1.6560687741874514E-194</v>
      </c>
      <c r="HK183" s="86">
        <f t="shared" si="623"/>
        <v>5.3706856447922558E-260</v>
      </c>
      <c r="HL183" s="86">
        <f t="shared" si="624"/>
        <v>2.6309039049784942E-233</v>
      </c>
      <c r="HM183" s="86">
        <f t="shared" si="625"/>
        <v>3.0861446518864033E-174</v>
      </c>
      <c r="HN183" s="86">
        <f t="shared" si="626"/>
        <v>6.409308752586331E-197</v>
      </c>
      <c r="HO183" s="86">
        <f t="shared" si="627"/>
        <v>6.2982213301799474E-153</v>
      </c>
      <c r="HP183" s="86">
        <f t="shared" si="628"/>
        <v>1.8640409524073466E-153</v>
      </c>
      <c r="HQ183" s="86">
        <f t="shared" si="629"/>
        <v>4.1238009520329785E-163</v>
      </c>
      <c r="HS183" s="86">
        <f t="shared" si="539"/>
        <v>4.2487281962961371E-16</v>
      </c>
      <c r="HT183" s="86">
        <f t="shared" si="630"/>
        <v>2.9870619724832617E-14</v>
      </c>
      <c r="HU183" s="86">
        <f t="shared" si="631"/>
        <v>6.5056868195548115E-16</v>
      </c>
      <c r="HV183" s="86">
        <f t="shared" si="632"/>
        <v>1.2083725095495988E-18</v>
      </c>
      <c r="HW183" s="86">
        <f t="shared" si="633"/>
        <v>2.3566126187975141E-17</v>
      </c>
      <c r="HX183" s="86">
        <f t="shared" si="634"/>
        <v>7.9524632579885392E-17</v>
      </c>
      <c r="HY183" s="86">
        <f t="shared" si="635"/>
        <v>2.5262493255338481E-17</v>
      </c>
      <c r="HZ183" s="86">
        <f t="shared" si="636"/>
        <v>8.1973372919062414E-20</v>
      </c>
      <c r="IA183" s="86">
        <f t="shared" si="637"/>
        <v>1.5973773633317025E-18</v>
      </c>
      <c r="IB183" s="86">
        <f t="shared" si="638"/>
        <v>1.1926398109421384E-20</v>
      </c>
      <c r="IC183" s="86">
        <f t="shared" si="639"/>
        <v>6.9913749656250158E-18</v>
      </c>
      <c r="ID183" s="86">
        <f t="shared" si="640"/>
        <v>2.1792955146415059E-15</v>
      </c>
      <c r="IE183" s="86">
        <f t="shared" si="641"/>
        <v>2.3429253494165861E-13</v>
      </c>
      <c r="IF183" s="86">
        <f t="shared" si="642"/>
        <v>6.084117098833131E-13</v>
      </c>
      <c r="IG183" s="86">
        <f t="shared" si="643"/>
        <v>8.8091687232397546E-13</v>
      </c>
      <c r="II183" s="86">
        <f t="shared" si="540"/>
        <v>0.27602246751267667</v>
      </c>
      <c r="IJ183" s="86">
        <f t="shared" si="541"/>
        <v>0.48666896122481357</v>
      </c>
      <c r="IK183" s="86">
        <f t="shared" si="542"/>
        <v>0.29548151814207374</v>
      </c>
      <c r="IL183" s="86">
        <f t="shared" si="543"/>
        <v>0.48479022871528615</v>
      </c>
      <c r="IM183" s="86">
        <f t="shared" si="544"/>
        <v>0.35307283106103693</v>
      </c>
      <c r="IN183" s="86">
        <f t="shared" si="545"/>
        <v>0.36124325824107856</v>
      </c>
      <c r="IO183" s="86">
        <f t="shared" si="546"/>
        <v>0.33933143844033659</v>
      </c>
      <c r="IP183" s="86">
        <f t="shared" si="547"/>
        <v>0.49898749455223873</v>
      </c>
      <c r="IQ183" s="86">
        <f t="shared" si="548"/>
        <v>0.49813252086473236</v>
      </c>
      <c r="IR183" s="86">
        <f t="shared" si="549"/>
        <v>0.50139437526416564</v>
      </c>
      <c r="IS183" s="86">
        <f t="shared" si="550"/>
        <v>0.35384017858793526</v>
      </c>
      <c r="IT183" s="86">
        <f t="shared" si="551"/>
        <v>0.27334449831883251</v>
      </c>
      <c r="IU183" s="86">
        <f t="shared" si="552"/>
        <v>0.17605980526760584</v>
      </c>
      <c r="IV183" s="86">
        <f t="shared" si="553"/>
        <v>0.1375918839889663</v>
      </c>
      <c r="IW183" s="86">
        <f t="shared" si="554"/>
        <v>7.2406303442939454E-2</v>
      </c>
      <c r="IY183" s="86">
        <f t="shared" si="555"/>
        <v>0.27602246751267712</v>
      </c>
      <c r="IZ183" s="86">
        <f t="shared" si="556"/>
        <v>0.48666896122484343</v>
      </c>
      <c r="JA183" s="86">
        <f t="shared" si="557"/>
        <v>0.29548151814207441</v>
      </c>
      <c r="JB183" s="86">
        <f t="shared" si="558"/>
        <v>0.48479022871528615</v>
      </c>
      <c r="JC183" s="86">
        <f t="shared" si="559"/>
        <v>0.35307283106103693</v>
      </c>
      <c r="JD183" s="86">
        <f t="shared" si="560"/>
        <v>0.36124325824107861</v>
      </c>
      <c r="JE183" s="86">
        <f t="shared" si="561"/>
        <v>0.33933143844033659</v>
      </c>
      <c r="JF183" s="86">
        <f t="shared" si="562"/>
        <v>0.49898749455223873</v>
      </c>
      <c r="JG183" s="86">
        <f t="shared" si="563"/>
        <v>0.49813252086473236</v>
      </c>
      <c r="JH183" s="86">
        <f t="shared" si="564"/>
        <v>0.50139437526416564</v>
      </c>
      <c r="JI183" s="86">
        <f t="shared" si="565"/>
        <v>0.35384017858793526</v>
      </c>
      <c r="JJ183" s="86">
        <f t="shared" si="566"/>
        <v>0.27334449831883467</v>
      </c>
      <c r="JK183" s="86">
        <f t="shared" si="567"/>
        <v>0.17605980526784012</v>
      </c>
      <c r="JL183" s="86">
        <f t="shared" si="568"/>
        <v>0.1375918839895747</v>
      </c>
      <c r="JM183" s="86">
        <f t="shared" si="569"/>
        <v>7.2406303443820375E-2</v>
      </c>
    </row>
    <row r="184" spans="2:273" x14ac:dyDescent="0.25">
      <c r="B184" s="2">
        <v>157</v>
      </c>
      <c r="C184" s="37">
        <v>39.866999999999997</v>
      </c>
      <c r="D184" s="37">
        <v>40.823</v>
      </c>
      <c r="E184" s="37">
        <v>43.128999999999998</v>
      </c>
      <c r="F184" s="37">
        <v>45.145000000000003</v>
      </c>
      <c r="G184" s="37">
        <v>51.064999999999998</v>
      </c>
      <c r="H184" s="37">
        <v>55.323</v>
      </c>
      <c r="I184" s="37">
        <v>55.258000000000003</v>
      </c>
      <c r="J184" s="37">
        <v>51.418999999999997</v>
      </c>
      <c r="K184" s="37">
        <v>56.371000000000002</v>
      </c>
      <c r="L184" s="37">
        <v>55.951999999999998</v>
      </c>
      <c r="M184" s="37">
        <v>56.161000000000001</v>
      </c>
      <c r="N184" s="37">
        <v>54.371000000000002</v>
      </c>
      <c r="O184" s="37">
        <v>58.048000000000002</v>
      </c>
      <c r="P184" s="37">
        <v>64</v>
      </c>
      <c r="Q184" s="37">
        <v>69.305999999999997</v>
      </c>
      <c r="S184" s="4">
        <f t="shared" si="441"/>
        <v>40.415898933162943</v>
      </c>
      <c r="T184" s="4">
        <f t="shared" si="442"/>
        <v>42.147098709088475</v>
      </c>
      <c r="U184" s="4">
        <f t="shared" si="443"/>
        <v>42.834646510244148</v>
      </c>
      <c r="V184" s="4">
        <f t="shared" si="444"/>
        <v>45.49526434942797</v>
      </c>
      <c r="W184" s="4">
        <f t="shared" si="445"/>
        <v>50.515449170410747</v>
      </c>
      <c r="X184" s="4">
        <f t="shared" si="446"/>
        <v>54.314082783324217</v>
      </c>
      <c r="Y184" s="4">
        <f t="shared" si="447"/>
        <v>53.601469926540609</v>
      </c>
      <c r="Z184" s="4">
        <f t="shared" si="448"/>
        <v>53.89840819720947</v>
      </c>
      <c r="AA184" s="4">
        <f t="shared" si="449"/>
        <v>55.418261367430397</v>
      </c>
      <c r="AB184" s="4">
        <f t="shared" si="450"/>
        <v>55.512963103709275</v>
      </c>
      <c r="AC184" s="4">
        <f t="shared" si="451"/>
        <v>56.723086154142578</v>
      </c>
      <c r="AD184" s="4">
        <f t="shared" si="452"/>
        <v>54.181003149901869</v>
      </c>
      <c r="AE184" s="4">
        <f t="shared" si="453"/>
        <v>57.244162303807791</v>
      </c>
      <c r="AF184" s="4">
        <f t="shared" si="454"/>
        <v>61.845992734007091</v>
      </c>
      <c r="AG184" s="4">
        <f t="shared" si="455"/>
        <v>70.448859703646121</v>
      </c>
      <c r="AI184" s="4">
        <f t="shared" si="456"/>
        <v>-0.54889893316294547</v>
      </c>
      <c r="AJ184" s="4">
        <f t="shared" si="457"/>
        <v>-1.3240987090884744</v>
      </c>
      <c r="AK184" s="4">
        <f t="shared" si="458"/>
        <v>0.2943534897558493</v>
      </c>
      <c r="AL184" s="4">
        <f t="shared" si="459"/>
        <v>-0.35026434942796669</v>
      </c>
      <c r="AM184" s="4">
        <f t="shared" si="460"/>
        <v>0.54955082958925061</v>
      </c>
      <c r="AN184" s="4">
        <f t="shared" si="461"/>
        <v>1.0089172166757834</v>
      </c>
      <c r="AO184" s="4">
        <f t="shared" si="462"/>
        <v>1.6565300734593933</v>
      </c>
      <c r="AP184" s="4">
        <f t="shared" si="463"/>
        <v>-2.479408197209473</v>
      </c>
      <c r="AQ184" s="4">
        <f t="shared" si="464"/>
        <v>0.95273863256960567</v>
      </c>
      <c r="AR184" s="4">
        <f t="shared" si="465"/>
        <v>0.43903689629072318</v>
      </c>
      <c r="AS184" s="4">
        <f t="shared" si="466"/>
        <v>-0.56208615414257679</v>
      </c>
      <c r="AT184" s="4">
        <f t="shared" si="467"/>
        <v>0.18999685009813305</v>
      </c>
      <c r="AU184" s="4">
        <f t="shared" si="468"/>
        <v>0.80383769619221113</v>
      </c>
      <c r="AV184" s="4">
        <f t="shared" si="570"/>
        <v>2.1540072659929095</v>
      </c>
      <c r="AW184" s="4">
        <f t="shared" si="570"/>
        <v>-1.1428597036461241</v>
      </c>
      <c r="AY184" s="2">
        <f t="shared" si="520"/>
        <v>40.415898933162943</v>
      </c>
      <c r="AZ184" s="2">
        <f t="shared" si="571"/>
        <v>40.870759587054906</v>
      </c>
      <c r="BA184" s="2">
        <f t="shared" si="572"/>
        <v>40.162485490519586</v>
      </c>
      <c r="BB184" s="2">
        <f t="shared" si="573"/>
        <v>41.648301948779888</v>
      </c>
      <c r="BC184" s="2">
        <f t="shared" si="574"/>
        <v>45.859377965093444</v>
      </c>
      <c r="BD184" s="2">
        <f t="shared" si="575"/>
        <v>48.43658381899921</v>
      </c>
      <c r="BE184" s="2">
        <f t="shared" si="576"/>
        <v>48.258065478055286</v>
      </c>
      <c r="BF184" s="2">
        <f t="shared" si="577"/>
        <v>48.664322003768319</v>
      </c>
      <c r="BG184" s="2">
        <f t="shared" si="578"/>
        <v>49.990864053472436</v>
      </c>
      <c r="BH184" s="2">
        <f t="shared" si="579"/>
        <v>49.739578538487308</v>
      </c>
      <c r="BI184" s="2">
        <f t="shared" si="580"/>
        <v>46.182851571971177</v>
      </c>
      <c r="BJ184" s="2">
        <f t="shared" si="581"/>
        <v>44.85987069545169</v>
      </c>
      <c r="BK184" s="2">
        <f t="shared" si="582"/>
        <v>46.994671955095079</v>
      </c>
      <c r="BL184" s="2">
        <f t="shared" si="583"/>
        <v>49.412653061153449</v>
      </c>
      <c r="BM184" s="2">
        <f t="shared" si="584"/>
        <v>51.530002948766132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80.047639980552617</v>
      </c>
      <c r="DL184" s="2">
        <f t="shared" si="585"/>
        <v>77.946482105718076</v>
      </c>
      <c r="DM184" s="2">
        <f t="shared" si="585"/>
        <v>76.281782378521484</v>
      </c>
      <c r="DN184" s="2">
        <f t="shared" si="585"/>
        <v>87.911300634249486</v>
      </c>
      <c r="DO184" s="2">
        <f t="shared" si="585"/>
        <v>85.780930081546373</v>
      </c>
      <c r="DP184" s="2">
        <f t="shared" si="585"/>
        <v>77.92391937444286</v>
      </c>
      <c r="DQ184" s="2">
        <f t="shared" si="585"/>
        <v>85.524557998590552</v>
      </c>
      <c r="DR184" s="2">
        <f t="shared" si="585"/>
        <v>83.650476271506903</v>
      </c>
      <c r="DS184" s="2">
        <f t="shared" si="585"/>
        <v>83.796432799758378</v>
      </c>
      <c r="DT184" s="2">
        <f t="shared" si="585"/>
        <v>86.697809226696904</v>
      </c>
      <c r="DU184" s="2">
        <f t="shared" si="585"/>
        <v>85.84210243902443</v>
      </c>
      <c r="DV184" s="2">
        <f t="shared" si="585"/>
        <v>84.268955135996549</v>
      </c>
      <c r="DW184" s="2">
        <f t="shared" si="585"/>
        <v>79.754372093023278</v>
      </c>
      <c r="DX184" s="2">
        <f t="shared" si="585"/>
        <v>85.033607464607456</v>
      </c>
      <c r="DY184" s="2">
        <f t="shared" si="585"/>
        <v>80.538067736185383</v>
      </c>
      <c r="EA184" s="2">
        <f t="shared" si="440"/>
        <v>39.91842360836057</v>
      </c>
      <c r="EB184" s="2">
        <f t="shared" si="502"/>
        <v>40.703929162490383</v>
      </c>
      <c r="EC184" s="2">
        <f t="shared" si="503"/>
        <v>39.88702404732112</v>
      </c>
      <c r="ED184" s="2">
        <f t="shared" si="504"/>
        <v>40.658685314437946</v>
      </c>
      <c r="EE184" s="2">
        <f t="shared" si="505"/>
        <v>45.832276523245753</v>
      </c>
      <c r="EF184" s="2">
        <f t="shared" si="506"/>
        <v>48.1534008981018</v>
      </c>
      <c r="EG184" s="2">
        <f t="shared" si="507"/>
        <v>47.916174807136827</v>
      </c>
      <c r="EH184" s="2">
        <f t="shared" si="508"/>
        <v>48.245020272438232</v>
      </c>
      <c r="EI184" s="2">
        <f t="shared" si="509"/>
        <v>49.753772972072341</v>
      </c>
      <c r="EJ184" s="2">
        <f t="shared" si="510"/>
        <v>49.495554872609702</v>
      </c>
      <c r="EK184" s="2">
        <f t="shared" si="511"/>
        <v>46.006537512574191</v>
      </c>
      <c r="EL184" s="2">
        <f t="shared" si="512"/>
        <v>45.032326006300323</v>
      </c>
      <c r="EM184" s="2">
        <f t="shared" si="513"/>
        <v>46.373148909739641</v>
      </c>
      <c r="EN184" s="2">
        <f t="shared" si="514"/>
        <v>49.422732588095933</v>
      </c>
      <c r="EO184" s="2">
        <f t="shared" si="515"/>
        <v>51.816840236140834</v>
      </c>
      <c r="EQ184" s="2">
        <f t="shared" si="516"/>
        <v>41.039382609880889</v>
      </c>
      <c r="ER184" s="2">
        <f t="shared" si="586"/>
        <v>41.004245795549309</v>
      </c>
      <c r="ES184" s="2">
        <f t="shared" si="586"/>
        <v>40.50091726266848</v>
      </c>
      <c r="ET184" s="2">
        <f t="shared" si="586"/>
        <v>42.601815866677256</v>
      </c>
      <c r="EU184" s="2">
        <f t="shared" si="586"/>
        <v>45.888375203163434</v>
      </c>
      <c r="EV184" s="2">
        <f t="shared" si="586"/>
        <v>48.760620383625749</v>
      </c>
      <c r="EW184" s="2">
        <f t="shared" si="586"/>
        <v>48.655419830068723</v>
      </c>
      <c r="EX184" s="2">
        <f t="shared" si="586"/>
        <v>49.047263913044773</v>
      </c>
      <c r="EY184" s="2">
        <f t="shared" si="586"/>
        <v>50.207811104076342</v>
      </c>
      <c r="EZ184" s="2">
        <f t="shared" si="586"/>
        <v>49.955470628250808</v>
      </c>
      <c r="FA184" s="2">
        <f t="shared" si="586"/>
        <v>46.382373898775796</v>
      </c>
      <c r="FB184" s="2">
        <f t="shared" si="586"/>
        <v>44.63834285534481</v>
      </c>
      <c r="FC184" s="2">
        <f t="shared" si="586"/>
        <v>47.885184986901606</v>
      </c>
      <c r="FD184" s="2">
        <f t="shared" si="586"/>
        <v>49.389845987596658</v>
      </c>
      <c r="FE184" s="2">
        <f t="shared" si="586"/>
        <v>51.028748381486913</v>
      </c>
      <c r="FG184" s="2">
        <f t="shared" si="518"/>
        <v>0.99997335752338035</v>
      </c>
      <c r="FH184" s="2">
        <f t="shared" si="587"/>
        <v>0.99997410820099053</v>
      </c>
      <c r="FI184" s="2">
        <f t="shared" si="587"/>
        <v>0.99996808789498159</v>
      </c>
      <c r="FJ184" s="2">
        <f t="shared" si="587"/>
        <v>0.99997047682501616</v>
      </c>
      <c r="FK184" s="2">
        <f t="shared" si="587"/>
        <v>0.99997004515884036</v>
      </c>
      <c r="FL184" s="2">
        <f t="shared" si="587"/>
        <v>0.99996812267423041</v>
      </c>
      <c r="FM184" s="2">
        <f t="shared" si="587"/>
        <v>0.99996797575706564</v>
      </c>
      <c r="FN184" s="2">
        <f t="shared" si="587"/>
        <v>0.9999677331550183</v>
      </c>
      <c r="FO184" s="2">
        <f t="shared" si="587"/>
        <v>0.99996925065258269</v>
      </c>
      <c r="FP184" s="2">
        <f t="shared" si="587"/>
        <v>0.99997006172097658</v>
      </c>
      <c r="FQ184" s="2">
        <f t="shared" si="587"/>
        <v>0.99996407750534011</v>
      </c>
      <c r="FR184" s="2">
        <f t="shared" si="587"/>
        <v>0.99996673374740741</v>
      </c>
      <c r="FS184" s="2">
        <f t="shared" si="587"/>
        <v>0.99996730905035514</v>
      </c>
      <c r="FT184" s="2">
        <f t="shared" si="587"/>
        <v>0.99995735392901242</v>
      </c>
      <c r="FU184" s="2">
        <f t="shared" si="587"/>
        <v>0.99995441816789565</v>
      </c>
      <c r="FW184" s="2">
        <f t="shared" si="536"/>
        <v>0.44284062344845287</v>
      </c>
      <c r="FX184" s="2">
        <f t="shared" si="588"/>
        <v>0.55230423363386072</v>
      </c>
      <c r="FY184" s="2">
        <f t="shared" si="589"/>
        <v>0.44682039643209465</v>
      </c>
      <c r="FZ184" s="2">
        <f t="shared" si="590"/>
        <v>0.50857189496226307</v>
      </c>
      <c r="GA184" s="2">
        <f t="shared" si="591"/>
        <v>0.46177176207750631</v>
      </c>
      <c r="GB184" s="2">
        <f t="shared" si="592"/>
        <v>0.4647971995465231</v>
      </c>
      <c r="GC184" s="2">
        <f t="shared" si="593"/>
        <v>0.46085706409977406</v>
      </c>
      <c r="GD184" s="2">
        <f t="shared" si="594"/>
        <v>0.5212372997481256</v>
      </c>
      <c r="GE184" s="2">
        <f t="shared" si="595"/>
        <v>0.5198776824849709</v>
      </c>
      <c r="GF184" s="2">
        <f t="shared" si="596"/>
        <v>0.52816171532946332</v>
      </c>
      <c r="GG184" s="2">
        <f t="shared" si="597"/>
        <v>0.46531701812084103</v>
      </c>
      <c r="GH184" s="2">
        <f t="shared" si="598"/>
        <v>0.44103552662779444</v>
      </c>
      <c r="GI184" s="2">
        <f t="shared" si="599"/>
        <v>0.41032868913670129</v>
      </c>
      <c r="GJ184" s="2">
        <f t="shared" si="600"/>
        <v>0.35267223319881486</v>
      </c>
      <c r="GK184" s="2">
        <f t="shared" si="601"/>
        <v>0.36562546845630667</v>
      </c>
      <c r="GM184" s="86">
        <f t="shared" si="537"/>
        <v>8.8370989527179496E-211</v>
      </c>
      <c r="GN184" s="86">
        <f t="shared" si="602"/>
        <v>5.4631094025956398E-276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2.3831851417937581E-249</v>
      </c>
      <c r="GZ184" s="86">
        <f t="shared" si="614"/>
        <v>6.7088955216681949E-171</v>
      </c>
      <c r="HA184" s="86">
        <f t="shared" si="615"/>
        <v>1.2631349102117661E-279</v>
      </c>
      <c r="HC184" s="86">
        <f t="shared" si="538"/>
        <v>1.9147355562990944E-129</v>
      </c>
      <c r="HD184" s="86">
        <f t="shared" si="616"/>
        <v>2.3066281130995715E-175</v>
      </c>
      <c r="HE184" s="86">
        <f t="shared" si="617"/>
        <v>2.5110326058827691E-207</v>
      </c>
      <c r="HF184" s="86">
        <f t="shared" si="618"/>
        <v>1.0505212523048591E-229</v>
      </c>
      <c r="HG184" s="86">
        <f t="shared" si="619"/>
        <v>1.1557731147748379E-214</v>
      </c>
      <c r="HH184" s="86">
        <f t="shared" si="620"/>
        <v>0</v>
      </c>
      <c r="HI184" s="86">
        <f t="shared" si="621"/>
        <v>4.3546710377732193E-253</v>
      </c>
      <c r="HJ184" s="86">
        <f t="shared" si="622"/>
        <v>3.2969948449096722E-200</v>
      </c>
      <c r="HK184" s="86">
        <f t="shared" si="623"/>
        <v>1.4621212821961827E-267</v>
      </c>
      <c r="HL184" s="86">
        <f t="shared" si="624"/>
        <v>4.9674793569879988E-240</v>
      </c>
      <c r="HM184" s="86">
        <f t="shared" si="625"/>
        <v>2.3107306219165179E-179</v>
      </c>
      <c r="HN184" s="86">
        <f t="shared" si="626"/>
        <v>9.0696017729596416E-203</v>
      </c>
      <c r="HO184" s="86">
        <f t="shared" si="627"/>
        <v>1.5501992740571958E-157</v>
      </c>
      <c r="HP184" s="86">
        <f t="shared" si="628"/>
        <v>4.2635290656708799E-158</v>
      </c>
      <c r="HQ184" s="86">
        <f t="shared" si="629"/>
        <v>5.6186273180408531E-168</v>
      </c>
      <c r="HS184" s="86">
        <f t="shared" si="539"/>
        <v>3.6309591652209445E-17</v>
      </c>
      <c r="HT184" s="86">
        <f t="shared" si="630"/>
        <v>4.1197034550266639E-15</v>
      </c>
      <c r="HU184" s="86">
        <f t="shared" si="631"/>
        <v>5.8418432800230064E-17</v>
      </c>
      <c r="HV184" s="86">
        <f t="shared" si="632"/>
        <v>8.2255226079560089E-20</v>
      </c>
      <c r="HW184" s="86">
        <f t="shared" si="633"/>
        <v>1.9089904140027649E-18</v>
      </c>
      <c r="HX184" s="86">
        <f t="shared" si="634"/>
        <v>6.4789349343395725E-18</v>
      </c>
      <c r="HY184" s="86">
        <f t="shared" si="635"/>
        <v>1.8292174393289568E-18</v>
      </c>
      <c r="HZ184" s="86">
        <f t="shared" si="636"/>
        <v>4.6718449804330308E-21</v>
      </c>
      <c r="IA184" s="86">
        <f t="shared" si="637"/>
        <v>1.1384030174733048E-19</v>
      </c>
      <c r="IB184" s="86">
        <f t="shared" si="638"/>
        <v>6.4128719522468538E-22</v>
      </c>
      <c r="IC184" s="86">
        <f t="shared" si="639"/>
        <v>4.6800632384927601E-19</v>
      </c>
      <c r="ID184" s="86">
        <f t="shared" si="640"/>
        <v>2.0406235456102186E-16</v>
      </c>
      <c r="IE184" s="86">
        <f t="shared" si="641"/>
        <v>2.7941164288045514E-14</v>
      </c>
      <c r="IF184" s="86">
        <f t="shared" si="642"/>
        <v>6.6911535196295083E-14</v>
      </c>
      <c r="IG184" s="86">
        <f t="shared" si="643"/>
        <v>8.2864346599361988E-14</v>
      </c>
      <c r="II184" s="86">
        <f t="shared" si="540"/>
        <v>0.36362309063039822</v>
      </c>
      <c r="IJ184" s="86">
        <f t="shared" si="541"/>
        <v>0.44430925444851171</v>
      </c>
      <c r="IK184" s="86">
        <f t="shared" si="542"/>
        <v>0.38096421560737614</v>
      </c>
      <c r="IL184" s="86">
        <f t="shared" si="543"/>
        <v>0.50111200439628778</v>
      </c>
      <c r="IM184" s="86">
        <f t="shared" si="544"/>
        <v>0.43077305445393899</v>
      </c>
      <c r="IN184" s="86">
        <f t="shared" si="545"/>
        <v>0.43816174320956264</v>
      </c>
      <c r="IO184" s="86">
        <f t="shared" si="546"/>
        <v>0.42269525719694206</v>
      </c>
      <c r="IP184" s="86">
        <f t="shared" si="547"/>
        <v>0.4910720147662696</v>
      </c>
      <c r="IQ184" s="86">
        <f t="shared" si="548"/>
        <v>0.49381049780013336</v>
      </c>
      <c r="IR184" s="86">
        <f t="shared" si="549"/>
        <v>0.48015794388243516</v>
      </c>
      <c r="IS184" s="86">
        <f t="shared" si="550"/>
        <v>0.4352856207503632</v>
      </c>
      <c r="IT184" s="86">
        <f t="shared" si="551"/>
        <v>0.35985120152482863</v>
      </c>
      <c r="IU184" s="86">
        <f t="shared" si="552"/>
        <v>0.25277336688847191</v>
      </c>
      <c r="IV184" s="86">
        <f t="shared" si="553"/>
        <v>0.18693159165609266</v>
      </c>
      <c r="IW184" s="86">
        <f t="shared" si="554"/>
        <v>0.11021359168930631</v>
      </c>
      <c r="IY184" s="86">
        <f t="shared" si="555"/>
        <v>0.36362309063039827</v>
      </c>
      <c r="IZ184" s="86">
        <f t="shared" si="556"/>
        <v>0.44430925444851582</v>
      </c>
      <c r="JA184" s="86">
        <f t="shared" si="557"/>
        <v>0.3809642156073762</v>
      </c>
      <c r="JB184" s="86">
        <f t="shared" si="558"/>
        <v>0.50111200439628778</v>
      </c>
      <c r="JC184" s="86">
        <f t="shared" si="559"/>
        <v>0.43077305445393899</v>
      </c>
      <c r="JD184" s="86">
        <f t="shared" si="560"/>
        <v>0.43816174320956264</v>
      </c>
      <c r="JE184" s="86">
        <f t="shared" si="561"/>
        <v>0.42269525719694206</v>
      </c>
      <c r="JF184" s="86">
        <f t="shared" si="562"/>
        <v>0.4910720147662696</v>
      </c>
      <c r="JG184" s="86">
        <f t="shared" si="563"/>
        <v>0.49381049780013336</v>
      </c>
      <c r="JH184" s="86">
        <f t="shared" si="564"/>
        <v>0.48015794388243516</v>
      </c>
      <c r="JI184" s="86">
        <f t="shared" si="565"/>
        <v>0.4352856207503632</v>
      </c>
      <c r="JJ184" s="86">
        <f t="shared" si="566"/>
        <v>0.35985120152482886</v>
      </c>
      <c r="JK184" s="86">
        <f t="shared" si="567"/>
        <v>0.25277336688849983</v>
      </c>
      <c r="JL184" s="86">
        <f t="shared" si="568"/>
        <v>0.18693159165615958</v>
      </c>
      <c r="JM184" s="86">
        <f t="shared" si="569"/>
        <v>0.11021359168938917</v>
      </c>
    </row>
    <row r="185" spans="2:273" x14ac:dyDescent="0.25">
      <c r="B185" s="2">
        <v>158</v>
      </c>
      <c r="C185" s="37">
        <v>42.567</v>
      </c>
      <c r="D185" s="37">
        <v>42.951999999999998</v>
      </c>
      <c r="E185" s="37">
        <v>42</v>
      </c>
      <c r="F185" s="37">
        <v>44.661000000000001</v>
      </c>
      <c r="G185" s="37">
        <v>48.258000000000003</v>
      </c>
      <c r="H185" s="37">
        <v>53.805999999999997</v>
      </c>
      <c r="I185" s="37">
        <v>51.613</v>
      </c>
      <c r="J185" s="37">
        <v>50.323</v>
      </c>
      <c r="K185" s="37">
        <v>51.918999999999997</v>
      </c>
      <c r="L185" s="37">
        <v>52.758000000000003</v>
      </c>
      <c r="M185" s="37">
        <v>56.323</v>
      </c>
      <c r="N185" s="37">
        <v>54.305999999999997</v>
      </c>
      <c r="O185" s="37">
        <v>59.887</v>
      </c>
      <c r="P185" s="37">
        <v>60.887</v>
      </c>
      <c r="Q185" s="37">
        <v>74.370999999999995</v>
      </c>
      <c r="S185" s="4">
        <f t="shared" si="441"/>
        <v>40.300650212769895</v>
      </c>
      <c r="T185" s="4">
        <f t="shared" si="442"/>
        <v>41.602455933531594</v>
      </c>
      <c r="U185" s="4">
        <f t="shared" si="443"/>
        <v>42.701375566650583</v>
      </c>
      <c r="V185" s="4">
        <f t="shared" si="444"/>
        <v>44.364444817942086</v>
      </c>
      <c r="W185" s="4">
        <f t="shared" si="445"/>
        <v>50.066133383884129</v>
      </c>
      <c r="X185" s="4">
        <f t="shared" si="446"/>
        <v>53.741513228510904</v>
      </c>
      <c r="Y185" s="4">
        <f t="shared" si="447"/>
        <v>53.164431372340871</v>
      </c>
      <c r="Z185" s="4">
        <f t="shared" si="448"/>
        <v>52.143544048134615</v>
      </c>
      <c r="AA185" s="4">
        <f t="shared" si="449"/>
        <v>53.725697366057709</v>
      </c>
      <c r="AB185" s="4">
        <f t="shared" si="450"/>
        <v>53.448656185399734</v>
      </c>
      <c r="AC185" s="4">
        <f t="shared" si="451"/>
        <v>55.7685212623323</v>
      </c>
      <c r="AD185" s="4">
        <f t="shared" si="452"/>
        <v>54.286649915903453</v>
      </c>
      <c r="AE185" s="4">
        <f t="shared" si="453"/>
        <v>58.767921155103089</v>
      </c>
      <c r="AF185" s="4">
        <f t="shared" si="454"/>
        <v>64.078117921524338</v>
      </c>
      <c r="AG185" s="4">
        <f t="shared" si="455"/>
        <v>75.946637605068076</v>
      </c>
      <c r="AI185" s="4">
        <f t="shared" si="456"/>
        <v>2.2663497872301051</v>
      </c>
      <c r="AJ185" s="4">
        <f t="shared" si="457"/>
        <v>1.349544066468404</v>
      </c>
      <c r="AK185" s="4">
        <f t="shared" si="458"/>
        <v>-0.70137556665058298</v>
      </c>
      <c r="AL185" s="4">
        <f t="shared" si="459"/>
        <v>0.29655518205791509</v>
      </c>
      <c r="AM185" s="4">
        <f t="shared" si="460"/>
        <v>-1.808133383884126</v>
      </c>
      <c r="AN185" s="4">
        <f t="shared" si="461"/>
        <v>6.4486771489093542E-2</v>
      </c>
      <c r="AO185" s="4">
        <f t="shared" si="462"/>
        <v>-1.5514313723408719</v>
      </c>
      <c r="AP185" s="4">
        <f t="shared" si="463"/>
        <v>-1.8205440481346145</v>
      </c>
      <c r="AQ185" s="4">
        <f t="shared" si="464"/>
        <v>-1.8066973660577119</v>
      </c>
      <c r="AR185" s="4">
        <f t="shared" si="465"/>
        <v>-0.69065618539973173</v>
      </c>
      <c r="AS185" s="4">
        <f t="shared" si="466"/>
        <v>0.55447873766770073</v>
      </c>
      <c r="AT185" s="4">
        <f t="shared" si="467"/>
        <v>1.9350084096544151E-2</v>
      </c>
      <c r="AU185" s="4">
        <f t="shared" si="468"/>
        <v>1.1190788448969116</v>
      </c>
      <c r="AV185" s="4">
        <f t="shared" si="570"/>
        <v>-3.1911179215243379</v>
      </c>
      <c r="AW185" s="4">
        <f t="shared" si="570"/>
        <v>-1.5756376050680814</v>
      </c>
      <c r="AY185" s="2">
        <f t="shared" si="520"/>
        <v>40.300650212769895</v>
      </c>
      <c r="AZ185" s="2">
        <f t="shared" si="571"/>
        <v>40.750182860428424</v>
      </c>
      <c r="BA185" s="2">
        <f t="shared" si="572"/>
        <v>40.030811844553426</v>
      </c>
      <c r="BB185" s="2">
        <f t="shared" si="573"/>
        <v>41.506135069103152</v>
      </c>
      <c r="BC185" s="2">
        <f t="shared" si="574"/>
        <v>45.717781662388006</v>
      </c>
      <c r="BD185" s="2">
        <f t="shared" si="575"/>
        <v>48.325237663564323</v>
      </c>
      <c r="BE185" s="2">
        <f t="shared" si="576"/>
        <v>48.138768399842306</v>
      </c>
      <c r="BF185" s="2">
        <f t="shared" si="577"/>
        <v>48.559745346975234</v>
      </c>
      <c r="BG185" s="2">
        <f t="shared" si="578"/>
        <v>49.892084713189092</v>
      </c>
      <c r="BH185" s="2">
        <f t="shared" si="579"/>
        <v>49.639566792966058</v>
      </c>
      <c r="BI185" s="2">
        <f t="shared" si="580"/>
        <v>46.067074244016823</v>
      </c>
      <c r="BJ185" s="2">
        <f t="shared" si="581"/>
        <v>44.726800011802453</v>
      </c>
      <c r="BK185" s="2">
        <f t="shared" si="582"/>
        <v>46.92399566536556</v>
      </c>
      <c r="BL185" s="2">
        <f t="shared" si="583"/>
        <v>49.301026580870428</v>
      </c>
      <c r="BM185" s="2">
        <f t="shared" si="584"/>
        <v>51.437541831366772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80.207009399562423</v>
      </c>
      <c r="DL185" s="2">
        <f t="shared" si="585"/>
        <v>78.073712394997713</v>
      </c>
      <c r="DM185" s="2">
        <f t="shared" si="585"/>
        <v>76.395338735380733</v>
      </c>
      <c r="DN185" s="2">
        <f t="shared" si="585"/>
        <v>88.069476955602553</v>
      </c>
      <c r="DO185" s="2">
        <f t="shared" si="585"/>
        <v>85.920220175173682</v>
      </c>
      <c r="DP185" s="2">
        <f t="shared" si="585"/>
        <v>77.988040920508823</v>
      </c>
      <c r="DQ185" s="2">
        <f t="shared" si="585"/>
        <v>85.648400775193807</v>
      </c>
      <c r="DR185" s="2">
        <f t="shared" si="585"/>
        <v>83.758117791643045</v>
      </c>
      <c r="DS185" s="2">
        <f t="shared" si="585"/>
        <v>83.895536091815146</v>
      </c>
      <c r="DT185" s="2">
        <f t="shared" si="585"/>
        <v>86.817919509494089</v>
      </c>
      <c r="DU185" s="2">
        <f t="shared" si="585"/>
        <v>85.972897560975653</v>
      </c>
      <c r="DV185" s="2">
        <f t="shared" si="585"/>
        <v>84.403338249196452</v>
      </c>
      <c r="DW185" s="2">
        <f t="shared" si="585"/>
        <v>79.853139534883738</v>
      </c>
      <c r="DX185" s="2">
        <f t="shared" si="585"/>
        <v>85.190737065637052</v>
      </c>
      <c r="DY185" s="2">
        <f t="shared" si="585"/>
        <v>80.684982174688059</v>
      </c>
      <c r="EA185" s="2">
        <f t="shared" si="440"/>
        <v>39.765313162707983</v>
      </c>
      <c r="EB185" s="2">
        <f t="shared" si="502"/>
        <v>40.57287956574438</v>
      </c>
      <c r="EC185" s="2">
        <f t="shared" si="503"/>
        <v>39.7346619497213</v>
      </c>
      <c r="ED185" s="2">
        <f t="shared" si="504"/>
        <v>40.448885504570931</v>
      </c>
      <c r="EE185" s="2">
        <f t="shared" si="505"/>
        <v>45.688428183655802</v>
      </c>
      <c r="EF185" s="2">
        <f t="shared" si="506"/>
        <v>48.02138136497404</v>
      </c>
      <c r="EG185" s="2">
        <f t="shared" si="507"/>
        <v>47.771950649443276</v>
      </c>
      <c r="EH185" s="2">
        <f t="shared" si="508"/>
        <v>48.112261727917094</v>
      </c>
      <c r="EI185" s="2">
        <f t="shared" si="509"/>
        <v>49.639387689095997</v>
      </c>
      <c r="EJ185" s="2">
        <f t="shared" si="510"/>
        <v>49.379605549980496</v>
      </c>
      <c r="EK185" s="2">
        <f t="shared" si="511"/>
        <v>45.87798869372007</v>
      </c>
      <c r="EL185" s="2">
        <f t="shared" si="512"/>
        <v>44.912347287364376</v>
      </c>
      <c r="EM185" s="2">
        <f t="shared" si="513"/>
        <v>46.252906092242618</v>
      </c>
      <c r="EN185" s="2">
        <f t="shared" si="514"/>
        <v>49.312619034646126</v>
      </c>
      <c r="EO185" s="2">
        <f t="shared" si="515"/>
        <v>51.74765918625242</v>
      </c>
      <c r="EQ185" s="2">
        <f t="shared" si="516"/>
        <v>40.912809976296785</v>
      </c>
      <c r="ER185" s="2">
        <f t="shared" si="586"/>
        <v>40.879718148552271</v>
      </c>
      <c r="ES185" s="2">
        <f t="shared" si="586"/>
        <v>40.36292356356153</v>
      </c>
      <c r="ET185" s="2">
        <f t="shared" si="586"/>
        <v>42.435442313517932</v>
      </c>
      <c r="EU185" s="2">
        <f t="shared" si="586"/>
        <v>45.746717369305976</v>
      </c>
      <c r="EV185" s="2">
        <f t="shared" si="586"/>
        <v>48.642548842105285</v>
      </c>
      <c r="EW185" s="2">
        <f t="shared" si="586"/>
        <v>48.52785230814014</v>
      </c>
      <c r="EX185" s="2">
        <f t="shared" si="586"/>
        <v>48.932671485082352</v>
      </c>
      <c r="EY185" s="2">
        <f t="shared" si="586"/>
        <v>50.103153717352967</v>
      </c>
      <c r="EZ185" s="2">
        <f t="shared" si="586"/>
        <v>49.849516060449169</v>
      </c>
      <c r="FA185" s="2">
        <f t="shared" si="586"/>
        <v>46.262539406416657</v>
      </c>
      <c r="FB185" s="2">
        <f t="shared" si="586"/>
        <v>44.509747659563764</v>
      </c>
      <c r="FC185" s="2">
        <f t="shared" si="586"/>
        <v>47.801227034788567</v>
      </c>
      <c r="FD185" s="2">
        <f t="shared" si="586"/>
        <v>49.277889538482953</v>
      </c>
      <c r="FE185" s="2">
        <f t="shared" si="586"/>
        <v>50.943713512349454</v>
      </c>
      <c r="FG185" s="2">
        <f t="shared" si="518"/>
        <v>0.99997570171557426</v>
      </c>
      <c r="FH185" s="2">
        <f t="shared" si="587"/>
        <v>0.99997638634485642</v>
      </c>
      <c r="FI185" s="2">
        <f t="shared" si="587"/>
        <v>0.99997089573259412</v>
      </c>
      <c r="FJ185" s="2">
        <f t="shared" si="587"/>
        <v>0.9999730744744576</v>
      </c>
      <c r="FK185" s="2">
        <f t="shared" si="587"/>
        <v>0.99997268078816592</v>
      </c>
      <c r="FL185" s="2">
        <f t="shared" si="587"/>
        <v>0.99997092745182403</v>
      </c>
      <c r="FM185" s="2">
        <f t="shared" si="587"/>
        <v>0.99997079346102391</v>
      </c>
      <c r="FN185" s="2">
        <f t="shared" si="587"/>
        <v>0.99997057220407548</v>
      </c>
      <c r="FO185" s="2">
        <f t="shared" si="587"/>
        <v>0.99997195618597667</v>
      </c>
      <c r="FP185" s="2">
        <f t="shared" si="587"/>
        <v>0.99997269589309323</v>
      </c>
      <c r="FQ185" s="2">
        <f t="shared" si="587"/>
        <v>0.99996723819194033</v>
      </c>
      <c r="FR185" s="2">
        <f t="shared" si="587"/>
        <v>0.99996966072824567</v>
      </c>
      <c r="FS185" s="2">
        <f t="shared" si="587"/>
        <v>0.99997018541381488</v>
      </c>
      <c r="FT185" s="2">
        <f t="shared" si="587"/>
        <v>0.99996110617505851</v>
      </c>
      <c r="FU185" s="2">
        <f t="shared" si="587"/>
        <v>0.99995842870831286</v>
      </c>
      <c r="FW185" s="2">
        <f t="shared" si="536"/>
        <v>0.46566960351976222</v>
      </c>
      <c r="FX185" s="2">
        <f t="shared" si="588"/>
        <v>0.57495299755203821</v>
      </c>
      <c r="FY185" s="2">
        <f t="shared" si="589"/>
        <v>0.46968158835614116</v>
      </c>
      <c r="FZ185" s="2">
        <f t="shared" si="590"/>
        <v>0.53155658591031862</v>
      </c>
      <c r="GA185" s="2">
        <f t="shared" si="591"/>
        <v>0.48472761403622261</v>
      </c>
      <c r="GB185" s="2">
        <f t="shared" si="592"/>
        <v>0.48776715232414919</v>
      </c>
      <c r="GC185" s="2">
        <f t="shared" si="593"/>
        <v>0.48380831841620447</v>
      </c>
      <c r="GD185" s="2">
        <f t="shared" si="594"/>
        <v>0.54416056876614638</v>
      </c>
      <c r="GE185" s="2">
        <f t="shared" si="595"/>
        <v>0.54280895041896604</v>
      </c>
      <c r="GF185" s="2">
        <f t="shared" si="596"/>
        <v>0.55103901166318758</v>
      </c>
      <c r="GG185" s="2">
        <f t="shared" si="597"/>
        <v>0.48828922269201774</v>
      </c>
      <c r="GH185" s="2">
        <f t="shared" si="598"/>
        <v>0.46384892228725716</v>
      </c>
      <c r="GI185" s="2">
        <f t="shared" si="599"/>
        <v>0.43278352546551468</v>
      </c>
      <c r="GJ185" s="2">
        <f t="shared" si="600"/>
        <v>0.37397291790827969</v>
      </c>
      <c r="GK185" s="2">
        <f t="shared" si="601"/>
        <v>0.38724049010533013</v>
      </c>
      <c r="GM185" s="86">
        <f t="shared" si="537"/>
        <v>2.5909564002432556E-215</v>
      </c>
      <c r="GN185" s="86">
        <f t="shared" si="602"/>
        <v>5.7025787242211862E-282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9.6763094674534651E-255</v>
      </c>
      <c r="GZ185" s="86">
        <f t="shared" si="614"/>
        <v>1.4399345394753288E-174</v>
      </c>
      <c r="HA185" s="86">
        <f t="shared" si="615"/>
        <v>1.2707608366214712E-285</v>
      </c>
      <c r="HC185" s="86">
        <f t="shared" si="538"/>
        <v>3.5139953857216799E-133</v>
      </c>
      <c r="HD185" s="86">
        <f t="shared" si="616"/>
        <v>1.5739080058179217E-180</v>
      </c>
      <c r="HE185" s="86">
        <f t="shared" si="617"/>
        <v>2.0867736900905649E-213</v>
      </c>
      <c r="HF185" s="86">
        <f t="shared" si="618"/>
        <v>2.7266296744110787E-236</v>
      </c>
      <c r="HG185" s="86">
        <f t="shared" si="619"/>
        <v>7.6277946162660575E-221</v>
      </c>
      <c r="HH185" s="86">
        <f t="shared" si="620"/>
        <v>0</v>
      </c>
      <c r="HI185" s="86">
        <f t="shared" si="621"/>
        <v>1.8690742281401858E-260</v>
      </c>
      <c r="HJ185" s="86">
        <f t="shared" si="622"/>
        <v>5.4214742603161399E-206</v>
      </c>
      <c r="HK185" s="86">
        <f t="shared" si="623"/>
        <v>3.0955614352797242E-275</v>
      </c>
      <c r="HL185" s="86">
        <f t="shared" si="624"/>
        <v>7.5154744569887393E-247</v>
      </c>
      <c r="HM185" s="86">
        <f t="shared" si="625"/>
        <v>1.4557493446032425E-184</v>
      </c>
      <c r="HN185" s="86">
        <f t="shared" si="626"/>
        <v>1.0520695424857722E-208</v>
      </c>
      <c r="HO185" s="86">
        <f t="shared" si="627"/>
        <v>3.2540289084425039E-162</v>
      </c>
      <c r="HP185" s="86">
        <f t="shared" si="628"/>
        <v>8.3030091444709325E-163</v>
      </c>
      <c r="HQ185" s="86">
        <f t="shared" si="629"/>
        <v>6.4825786975525902E-173</v>
      </c>
      <c r="HS185" s="86">
        <f t="shared" si="539"/>
        <v>2.8509458684678339E-18</v>
      </c>
      <c r="HT185" s="86">
        <f t="shared" si="630"/>
        <v>5.336312437483026E-16</v>
      </c>
      <c r="HU185" s="86">
        <f t="shared" si="631"/>
        <v>4.8309472006748432E-18</v>
      </c>
      <c r="HV185" s="86">
        <f t="shared" si="632"/>
        <v>5.1338401947363201E-21</v>
      </c>
      <c r="HW185" s="86">
        <f t="shared" si="633"/>
        <v>1.4248721290090867E-19</v>
      </c>
      <c r="HX185" s="86">
        <f t="shared" si="634"/>
        <v>4.8527014450372853E-19</v>
      </c>
      <c r="HY185" s="86">
        <f t="shared" si="635"/>
        <v>1.2113003743303299E-19</v>
      </c>
      <c r="HZ185" s="86">
        <f t="shared" si="636"/>
        <v>2.4273203871747677E-22</v>
      </c>
      <c r="IA185" s="86">
        <f t="shared" si="637"/>
        <v>7.4561351036559708E-21</v>
      </c>
      <c r="IB185" s="86">
        <f t="shared" si="638"/>
        <v>3.144270577516623E-23</v>
      </c>
      <c r="IC185" s="86">
        <f t="shared" si="639"/>
        <v>2.8584618750431954E-20</v>
      </c>
      <c r="ID185" s="86">
        <f t="shared" si="640"/>
        <v>1.7596914815871196E-17</v>
      </c>
      <c r="IE185" s="86">
        <f t="shared" si="641"/>
        <v>3.08488738155544E-15</v>
      </c>
      <c r="IF185" s="86">
        <f t="shared" si="642"/>
        <v>6.7541004663155618E-15</v>
      </c>
      <c r="IG185" s="86">
        <f t="shared" si="643"/>
        <v>7.057051055576365E-15</v>
      </c>
      <c r="II185" s="86">
        <f t="shared" si="540"/>
        <v>0.44026890910140226</v>
      </c>
      <c r="IJ185" s="86">
        <f t="shared" si="541"/>
        <v>0.38219261487143896</v>
      </c>
      <c r="IK185" s="86">
        <f t="shared" si="542"/>
        <v>0.45239133196807674</v>
      </c>
      <c r="IL185" s="86">
        <f t="shared" si="543"/>
        <v>0.47539298136155833</v>
      </c>
      <c r="IM185" s="86">
        <f t="shared" si="544"/>
        <v>0.48415643091252658</v>
      </c>
      <c r="IN185" s="86">
        <f t="shared" si="545"/>
        <v>0.48843940281141818</v>
      </c>
      <c r="IO185" s="86">
        <f t="shared" si="546"/>
        <v>0.48144088350404196</v>
      </c>
      <c r="IP185" s="86">
        <f t="shared" si="547"/>
        <v>0.4415881059956443</v>
      </c>
      <c r="IQ185" s="86">
        <f t="shared" si="548"/>
        <v>0.45070158867360954</v>
      </c>
      <c r="IR185" s="86">
        <f t="shared" si="549"/>
        <v>0.42058988574188155</v>
      </c>
      <c r="IS185" s="86">
        <f t="shared" si="550"/>
        <v>0.48845548535962086</v>
      </c>
      <c r="IT185" s="86">
        <f t="shared" si="551"/>
        <v>0.43642697969880861</v>
      </c>
      <c r="IU185" s="86">
        <f t="shared" si="552"/>
        <v>0.33662856854647644</v>
      </c>
      <c r="IV185" s="86">
        <f t="shared" si="553"/>
        <v>0.24404227906954967</v>
      </c>
      <c r="IW185" s="86">
        <f t="shared" si="554"/>
        <v>0.15955444840826444</v>
      </c>
      <c r="IY185" s="86">
        <f t="shared" si="555"/>
        <v>0.44026890910140226</v>
      </c>
      <c r="IZ185" s="86">
        <f t="shared" si="556"/>
        <v>0.38219261487143952</v>
      </c>
      <c r="JA185" s="86">
        <f t="shared" si="557"/>
        <v>0.45239133196807674</v>
      </c>
      <c r="JB185" s="86">
        <f t="shared" si="558"/>
        <v>0.47539298136155833</v>
      </c>
      <c r="JC185" s="86">
        <f t="shared" si="559"/>
        <v>0.48415643091252658</v>
      </c>
      <c r="JD185" s="86">
        <f t="shared" si="560"/>
        <v>0.48843940281141818</v>
      </c>
      <c r="JE185" s="86">
        <f t="shared" si="561"/>
        <v>0.48144088350404196</v>
      </c>
      <c r="JF185" s="86">
        <f t="shared" si="562"/>
        <v>0.4415881059956443</v>
      </c>
      <c r="JG185" s="86">
        <f t="shared" si="563"/>
        <v>0.45070158867360954</v>
      </c>
      <c r="JH185" s="86">
        <f t="shared" si="564"/>
        <v>0.42058988574188155</v>
      </c>
      <c r="JI185" s="86">
        <f t="shared" si="565"/>
        <v>0.48845548535962086</v>
      </c>
      <c r="JJ185" s="86">
        <f t="shared" si="566"/>
        <v>0.43642697969880861</v>
      </c>
      <c r="JK185" s="86">
        <f t="shared" si="567"/>
        <v>0.33662856854647955</v>
      </c>
      <c r="JL185" s="86">
        <f t="shared" si="568"/>
        <v>0.24404227906955642</v>
      </c>
      <c r="JM185" s="86">
        <f t="shared" si="569"/>
        <v>0.15955444840827149</v>
      </c>
    </row>
    <row r="186" spans="2:273" x14ac:dyDescent="0.25">
      <c r="B186" s="2">
        <v>159</v>
      </c>
      <c r="C186" s="37">
        <v>42.633000000000003</v>
      </c>
      <c r="D186" s="37">
        <v>41.71</v>
      </c>
      <c r="E186" s="37">
        <v>43.113</v>
      </c>
      <c r="F186" s="37">
        <v>44.694000000000003</v>
      </c>
      <c r="G186" s="37">
        <v>50.225999999999999</v>
      </c>
      <c r="H186" s="37">
        <v>52.29</v>
      </c>
      <c r="I186" s="37">
        <v>50.758000000000003</v>
      </c>
      <c r="J186" s="37">
        <v>49.79</v>
      </c>
      <c r="K186" s="37">
        <v>50.823</v>
      </c>
      <c r="L186" s="37">
        <v>50.048000000000002</v>
      </c>
      <c r="M186" s="37">
        <v>54.548000000000002</v>
      </c>
      <c r="N186" s="37">
        <v>55.371000000000002</v>
      </c>
      <c r="O186" s="37">
        <v>57.984000000000002</v>
      </c>
      <c r="P186" s="37">
        <v>66.305999999999997</v>
      </c>
      <c r="Q186" s="37">
        <v>79.677000000000007</v>
      </c>
      <c r="S186" s="4">
        <f t="shared" si="441"/>
        <v>40.18679000563219</v>
      </c>
      <c r="T186" s="4">
        <f t="shared" si="442"/>
        <v>41.15100755907973</v>
      </c>
      <c r="U186" s="4">
        <f t="shared" si="443"/>
        <v>42.305707826413915</v>
      </c>
      <c r="V186" s="4">
        <f t="shared" si="444"/>
        <v>43.253557072241492</v>
      </c>
      <c r="W186" s="4">
        <f t="shared" si="445"/>
        <v>49.231648574887949</v>
      </c>
      <c r="X186" s="4">
        <f t="shared" si="446"/>
        <v>52.692262951474639</v>
      </c>
      <c r="Y186" s="4">
        <f t="shared" si="447"/>
        <v>52.235218168160287</v>
      </c>
      <c r="Z186" s="4">
        <f t="shared" si="448"/>
        <v>50.616785442941222</v>
      </c>
      <c r="AA186" s="4">
        <f t="shared" si="449"/>
        <v>52.205524633626617</v>
      </c>
      <c r="AB186" s="4">
        <f t="shared" si="450"/>
        <v>51.752140561075159</v>
      </c>
      <c r="AC186" s="4">
        <f t="shared" si="451"/>
        <v>53.88522601902396</v>
      </c>
      <c r="AD186" s="4">
        <f t="shared" si="452"/>
        <v>53.438899749606577</v>
      </c>
      <c r="AE186" s="4">
        <f t="shared" si="453"/>
        <v>59.33806704593438</v>
      </c>
      <c r="AF186" s="4">
        <f t="shared" si="454"/>
        <v>65.933216971514213</v>
      </c>
      <c r="AG186" s="4">
        <f t="shared" si="455"/>
        <v>81.274713677285305</v>
      </c>
      <c r="AI186" s="4">
        <f t="shared" si="456"/>
        <v>2.4462099943678126</v>
      </c>
      <c r="AJ186" s="4">
        <f t="shared" si="457"/>
        <v>0.55899244092027089</v>
      </c>
      <c r="AK186" s="4">
        <f t="shared" si="458"/>
        <v>0.80729217358608452</v>
      </c>
      <c r="AL186" s="4">
        <f t="shared" si="459"/>
        <v>1.4404429277585109</v>
      </c>
      <c r="AM186" s="4">
        <f t="shared" si="460"/>
        <v>0.99435142511205044</v>
      </c>
      <c r="AN186" s="4">
        <f t="shared" si="461"/>
        <v>-0.40226295147463986</v>
      </c>
      <c r="AO186" s="4">
        <f t="shared" si="462"/>
        <v>-1.4772181681602845</v>
      </c>
      <c r="AP186" s="4">
        <f t="shared" si="463"/>
        <v>-0.82678544294122247</v>
      </c>
      <c r="AQ186" s="4">
        <f t="shared" si="464"/>
        <v>-1.3825246336266162</v>
      </c>
      <c r="AR186" s="4">
        <f t="shared" si="465"/>
        <v>-1.7041405610751568</v>
      </c>
      <c r="AS186" s="4">
        <f t="shared" si="466"/>
        <v>0.66277398097604134</v>
      </c>
      <c r="AT186" s="4">
        <f t="shared" si="467"/>
        <v>1.9321002503934253</v>
      </c>
      <c r="AU186" s="4">
        <f t="shared" si="468"/>
        <v>-1.3540670459343787</v>
      </c>
      <c r="AV186" s="4">
        <f t="shared" si="570"/>
        <v>0.37278302848578448</v>
      </c>
      <c r="AW186" s="4">
        <f t="shared" si="570"/>
        <v>-1.5977136772852987</v>
      </c>
      <c r="AY186" s="2">
        <f t="shared" si="520"/>
        <v>40.18679000563219</v>
      </c>
      <c r="AZ186" s="2">
        <f t="shared" si="571"/>
        <v>40.629810703460748</v>
      </c>
      <c r="BA186" s="2">
        <f t="shared" si="572"/>
        <v>39.899885005491058</v>
      </c>
      <c r="BB186" s="2">
        <f t="shared" si="573"/>
        <v>41.365703277121447</v>
      </c>
      <c r="BC186" s="2">
        <f t="shared" si="574"/>
        <v>45.576297740820038</v>
      </c>
      <c r="BD186" s="2">
        <f t="shared" si="575"/>
        <v>48.214571508062122</v>
      </c>
      <c r="BE186" s="2">
        <f t="shared" si="576"/>
        <v>48.020296775735162</v>
      </c>
      <c r="BF186" s="2">
        <f t="shared" si="577"/>
        <v>48.455853513707297</v>
      </c>
      <c r="BG186" s="2">
        <f t="shared" si="578"/>
        <v>49.793673343803292</v>
      </c>
      <c r="BH186" s="2">
        <f t="shared" si="579"/>
        <v>49.539917175560085</v>
      </c>
      <c r="BI186" s="2">
        <f t="shared" si="580"/>
        <v>45.95172636909092</v>
      </c>
      <c r="BJ186" s="2">
        <f t="shared" si="581"/>
        <v>44.593282295956243</v>
      </c>
      <c r="BK186" s="2">
        <f t="shared" si="582"/>
        <v>46.855399212944491</v>
      </c>
      <c r="BL186" s="2">
        <f t="shared" si="583"/>
        <v>49.189313233713662</v>
      </c>
      <c r="BM186" s="2">
        <f t="shared" si="584"/>
        <v>51.344032246110189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80.36637881857223</v>
      </c>
      <c r="DL186" s="2">
        <f t="shared" si="585"/>
        <v>78.200942684277351</v>
      </c>
      <c r="DM186" s="2">
        <f t="shared" si="585"/>
        <v>76.508895092239982</v>
      </c>
      <c r="DN186" s="2">
        <f t="shared" si="585"/>
        <v>88.227653276955621</v>
      </c>
      <c r="DO186" s="2">
        <f t="shared" si="585"/>
        <v>86.059510268800977</v>
      </c>
      <c r="DP186" s="2">
        <f t="shared" si="585"/>
        <v>78.052162466574785</v>
      </c>
      <c r="DQ186" s="2">
        <f t="shared" si="585"/>
        <v>85.772243551797047</v>
      </c>
      <c r="DR186" s="2">
        <f t="shared" si="585"/>
        <v>83.865759311779172</v>
      </c>
      <c r="DS186" s="2">
        <f t="shared" si="585"/>
        <v>83.994639383871927</v>
      </c>
      <c r="DT186" s="2">
        <f t="shared" si="585"/>
        <v>86.938029792291275</v>
      </c>
      <c r="DU186" s="2">
        <f t="shared" si="585"/>
        <v>86.103692682926862</v>
      </c>
      <c r="DV186" s="2">
        <f t="shared" si="585"/>
        <v>84.537721362396354</v>
      </c>
      <c r="DW186" s="2">
        <f t="shared" si="585"/>
        <v>79.951906976744198</v>
      </c>
      <c r="DX186" s="2">
        <f t="shared" si="585"/>
        <v>85.347866666666647</v>
      </c>
      <c r="DY186" s="2">
        <f t="shared" si="585"/>
        <v>80.831896613190736</v>
      </c>
      <c r="EA186" s="2">
        <f t="shared" si="440"/>
        <v>39.612202717055396</v>
      </c>
      <c r="EB186" s="2">
        <f t="shared" si="502"/>
        <v>40.441829968998384</v>
      </c>
      <c r="EC186" s="2">
        <f t="shared" si="503"/>
        <v>39.58229985212148</v>
      </c>
      <c r="ED186" s="2">
        <f t="shared" si="504"/>
        <v>40.239085694703917</v>
      </c>
      <c r="EE186" s="2">
        <f t="shared" si="505"/>
        <v>45.544579844065851</v>
      </c>
      <c r="EF186" s="2">
        <f t="shared" si="506"/>
        <v>47.889361831846273</v>
      </c>
      <c r="EG186" s="2">
        <f t="shared" si="507"/>
        <v>47.627726491749719</v>
      </c>
      <c r="EH186" s="2">
        <f t="shared" si="508"/>
        <v>47.979503183395956</v>
      </c>
      <c r="EI186" s="2">
        <f t="shared" si="509"/>
        <v>49.525002406119668</v>
      </c>
      <c r="EJ186" s="2">
        <f t="shared" si="510"/>
        <v>49.263656227351291</v>
      </c>
      <c r="EK186" s="2">
        <f t="shared" si="511"/>
        <v>45.749439874865956</v>
      </c>
      <c r="EL186" s="2">
        <f t="shared" si="512"/>
        <v>44.792368568428429</v>
      </c>
      <c r="EM186" s="2">
        <f t="shared" si="513"/>
        <v>46.132663274745596</v>
      </c>
      <c r="EN186" s="2">
        <f t="shared" si="514"/>
        <v>49.202505481196319</v>
      </c>
      <c r="EO186" s="2">
        <f t="shared" si="515"/>
        <v>51.678478136364014</v>
      </c>
      <c r="EQ186" s="2">
        <f t="shared" si="516"/>
        <v>40.786237342712674</v>
      </c>
      <c r="ER186" s="2">
        <f t="shared" si="586"/>
        <v>40.755190501555248</v>
      </c>
      <c r="ES186" s="2">
        <f t="shared" si="586"/>
        <v>40.22492986445458</v>
      </c>
      <c r="ET186" s="2">
        <f t="shared" si="586"/>
        <v>42.269068760358614</v>
      </c>
      <c r="EU186" s="2">
        <f t="shared" si="586"/>
        <v>45.605059535448518</v>
      </c>
      <c r="EV186" s="2">
        <f t="shared" si="586"/>
        <v>48.52447730058482</v>
      </c>
      <c r="EW186" s="2">
        <f t="shared" si="586"/>
        <v>48.400284786211564</v>
      </c>
      <c r="EX186" s="2">
        <f t="shared" si="586"/>
        <v>48.818079057119924</v>
      </c>
      <c r="EY186" s="2">
        <f t="shared" si="586"/>
        <v>49.9984963306296</v>
      </c>
      <c r="EZ186" s="2">
        <f t="shared" si="586"/>
        <v>49.743561492647522</v>
      </c>
      <c r="FA186" s="2">
        <f t="shared" si="586"/>
        <v>46.142704914057525</v>
      </c>
      <c r="FB186" s="2">
        <f t="shared" si="586"/>
        <v>44.381152463782712</v>
      </c>
      <c r="FC186" s="2">
        <f t="shared" si="586"/>
        <v>47.717269082675521</v>
      </c>
      <c r="FD186" s="2">
        <f t="shared" si="586"/>
        <v>49.165933089369247</v>
      </c>
      <c r="FE186" s="2">
        <f t="shared" si="586"/>
        <v>50.858678643211988</v>
      </c>
      <c r="FG186" s="2">
        <f t="shared" si="518"/>
        <v>0.99997783965384757</v>
      </c>
      <c r="FH186" s="2">
        <f t="shared" si="587"/>
        <v>0.99997846404580604</v>
      </c>
      <c r="FI186" s="2">
        <f t="shared" si="587"/>
        <v>0.99997345652468017</v>
      </c>
      <c r="FJ186" s="2">
        <f t="shared" si="587"/>
        <v>0.99997544357067203</v>
      </c>
      <c r="FK186" s="2">
        <f t="shared" si="587"/>
        <v>0.99997508452279305</v>
      </c>
      <c r="FL186" s="2">
        <f t="shared" si="587"/>
        <v>0.99997348545310982</v>
      </c>
      <c r="FM186" s="2">
        <f t="shared" si="587"/>
        <v>0.99997336325142105</v>
      </c>
      <c r="FN186" s="2">
        <f t="shared" si="587"/>
        <v>0.99997316146164472</v>
      </c>
      <c r="FO186" s="2">
        <f t="shared" si="587"/>
        <v>0.99997442367452294</v>
      </c>
      <c r="FP186" s="2">
        <f t="shared" si="587"/>
        <v>0.99997509829871667</v>
      </c>
      <c r="FQ186" s="2">
        <f t="shared" si="587"/>
        <v>0.9999701207898003</v>
      </c>
      <c r="FR186" s="2">
        <f t="shared" si="587"/>
        <v>0.9999723301814365</v>
      </c>
      <c r="FS186" s="2">
        <f t="shared" si="587"/>
        <v>0.99997280870289573</v>
      </c>
      <c r="FT186" s="2">
        <f t="shared" si="587"/>
        <v>0.99996452828867677</v>
      </c>
      <c r="FU186" s="2">
        <f t="shared" si="587"/>
        <v>0.99996208639269402</v>
      </c>
      <c r="FW186" s="2">
        <f t="shared" si="536"/>
        <v>0.48864330692636598</v>
      </c>
      <c r="FX186" s="2">
        <f t="shared" si="588"/>
        <v>0.5972914151419555</v>
      </c>
      <c r="FY186" s="2">
        <f t="shared" si="589"/>
        <v>0.49267072362638303</v>
      </c>
      <c r="FZ186" s="2">
        <f t="shared" si="590"/>
        <v>0.55440814930452409</v>
      </c>
      <c r="GA186" s="2">
        <f t="shared" si="591"/>
        <v>0.50774809240262009</v>
      </c>
      <c r="GB186" s="2">
        <f t="shared" si="592"/>
        <v>0.51078888673332801</v>
      </c>
      <c r="GC186" s="2">
        <f t="shared" si="593"/>
        <v>0.50682808130045964</v>
      </c>
      <c r="GD186" s="2">
        <f t="shared" si="594"/>
        <v>0.56689825040959185</v>
      </c>
      <c r="GE186" s="2">
        <f t="shared" si="595"/>
        <v>0.56556022615572543</v>
      </c>
      <c r="GF186" s="2">
        <f t="shared" si="596"/>
        <v>0.57370237861903417</v>
      </c>
      <c r="GG186" s="2">
        <f t="shared" si="597"/>
        <v>0.51131100144629182</v>
      </c>
      <c r="GH186" s="2">
        <f t="shared" si="598"/>
        <v>0.48681463812124165</v>
      </c>
      <c r="GI186" s="2">
        <f t="shared" si="599"/>
        <v>0.45551792469983621</v>
      </c>
      <c r="GJ186" s="2">
        <f t="shared" si="600"/>
        <v>0.39577354876723503</v>
      </c>
      <c r="GK186" s="2">
        <f t="shared" si="601"/>
        <v>0.40930886676134653</v>
      </c>
      <c r="GM186" s="86">
        <f t="shared" si="537"/>
        <v>6.7921422237760243E-220</v>
      </c>
      <c r="GN186" s="86">
        <f t="shared" si="602"/>
        <v>5.1307414201412312E-288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3.4371862407720581E-260</v>
      </c>
      <c r="GZ186" s="86">
        <f t="shared" si="614"/>
        <v>2.823006977281336E-178</v>
      </c>
      <c r="HA186" s="86">
        <f t="shared" si="615"/>
        <v>1.1031898404363905E-291</v>
      </c>
      <c r="HC186" s="86">
        <f t="shared" si="538"/>
        <v>5.6976210424098604E-137</v>
      </c>
      <c r="HD186" s="86">
        <f t="shared" si="616"/>
        <v>9.0218436451476447E-186</v>
      </c>
      <c r="HE186" s="86">
        <f t="shared" si="617"/>
        <v>1.4142246151298725E-219</v>
      </c>
      <c r="HF186" s="86">
        <f t="shared" si="618"/>
        <v>5.7027921735380983E-243</v>
      </c>
      <c r="HG186" s="86">
        <f t="shared" si="619"/>
        <v>4.1070575782075361E-227</v>
      </c>
      <c r="HH186" s="86">
        <f t="shared" si="620"/>
        <v>0</v>
      </c>
      <c r="HI186" s="86">
        <f t="shared" si="621"/>
        <v>6.2789981119488695E-268</v>
      </c>
      <c r="HJ186" s="86">
        <f t="shared" si="622"/>
        <v>7.3633121194147178E-212</v>
      </c>
      <c r="HK186" s="86">
        <f t="shared" si="623"/>
        <v>5.096773438265016E-283</v>
      </c>
      <c r="HL186" s="86">
        <f t="shared" si="624"/>
        <v>9.1109477422119371E-254</v>
      </c>
      <c r="HM186" s="86">
        <f t="shared" si="625"/>
        <v>7.7165920640877557E-190</v>
      </c>
      <c r="HN186" s="86">
        <f t="shared" si="626"/>
        <v>1.0004081603316435E-214</v>
      </c>
      <c r="HO186" s="86">
        <f t="shared" si="627"/>
        <v>5.8252795194005865E-167</v>
      </c>
      <c r="HP186" s="86">
        <f t="shared" si="628"/>
        <v>1.3767386478976141E-167</v>
      </c>
      <c r="HQ186" s="86">
        <f t="shared" si="629"/>
        <v>6.3335574074459314E-178</v>
      </c>
      <c r="HS186" s="86">
        <f t="shared" si="539"/>
        <v>2.0565150052036663E-19</v>
      </c>
      <c r="HT186" s="86">
        <f t="shared" si="630"/>
        <v>6.4915280308899678E-17</v>
      </c>
      <c r="HU186" s="86">
        <f t="shared" si="631"/>
        <v>3.6788419398495645E-19</v>
      </c>
      <c r="HV186" s="86">
        <f t="shared" si="632"/>
        <v>2.9377333183686738E-22</v>
      </c>
      <c r="HW186" s="86">
        <f t="shared" si="633"/>
        <v>9.7989405065756474E-21</v>
      </c>
      <c r="HX186" s="86">
        <f t="shared" si="634"/>
        <v>3.3412871253920675E-20</v>
      </c>
      <c r="HY186" s="86">
        <f t="shared" si="635"/>
        <v>7.3351122630262147E-21</v>
      </c>
      <c r="HZ186" s="86">
        <f t="shared" si="636"/>
        <v>1.1496449730892647E-23</v>
      </c>
      <c r="IA186" s="86">
        <f t="shared" si="637"/>
        <v>4.4878304756871182E-22</v>
      </c>
      <c r="IB186" s="86">
        <f t="shared" si="638"/>
        <v>1.4056842511743152E-24</v>
      </c>
      <c r="IC186" s="86">
        <f t="shared" si="639"/>
        <v>1.5928537740240432E-21</v>
      </c>
      <c r="ID186" s="86">
        <f t="shared" si="640"/>
        <v>1.3973538607491281E-18</v>
      </c>
      <c r="IE186" s="86">
        <f t="shared" si="641"/>
        <v>3.1528890039988078E-16</v>
      </c>
      <c r="IF186" s="86">
        <f t="shared" si="642"/>
        <v>6.2568488335727038E-16</v>
      </c>
      <c r="IG186" s="86">
        <f t="shared" si="643"/>
        <v>5.4407905348270023E-16</v>
      </c>
      <c r="II186" s="86">
        <f t="shared" si="540"/>
        <v>0.48958442586666895</v>
      </c>
      <c r="IJ186" s="86">
        <f t="shared" si="541"/>
        <v>0.31042709572751886</v>
      </c>
      <c r="IK186" s="86">
        <f t="shared" si="542"/>
        <v>0.49452618050312014</v>
      </c>
      <c r="IL186" s="86">
        <f t="shared" si="543"/>
        <v>0.41479488271820414</v>
      </c>
      <c r="IM186" s="86">
        <f t="shared" si="544"/>
        <v>0.50129629419139776</v>
      </c>
      <c r="IN186" s="86">
        <f t="shared" si="545"/>
        <v>0.50049064294073053</v>
      </c>
      <c r="IO186" s="86">
        <f t="shared" si="546"/>
        <v>0.50136185148594414</v>
      </c>
      <c r="IP186" s="86">
        <f t="shared" si="547"/>
        <v>0.3639167407586289</v>
      </c>
      <c r="IQ186" s="86">
        <f t="shared" si="548"/>
        <v>0.37967729503475456</v>
      </c>
      <c r="IR186" s="86">
        <f t="shared" si="549"/>
        <v>0.33808567883233864</v>
      </c>
      <c r="IS186" s="86">
        <f t="shared" si="550"/>
        <v>0.50006483223563614</v>
      </c>
      <c r="IT186" s="86">
        <f t="shared" si="551"/>
        <v>0.48725263724016643</v>
      </c>
      <c r="IU186" s="86">
        <f t="shared" si="552"/>
        <v>0.41522440289597956</v>
      </c>
      <c r="IV186" s="86">
        <f t="shared" si="553"/>
        <v>0.30585175717732138</v>
      </c>
      <c r="IW186" s="86">
        <f t="shared" si="554"/>
        <v>0.21992481456881621</v>
      </c>
      <c r="IY186" s="86">
        <f t="shared" si="555"/>
        <v>0.48958442586666895</v>
      </c>
      <c r="IZ186" s="86">
        <f t="shared" si="556"/>
        <v>0.31042709572751892</v>
      </c>
      <c r="JA186" s="86">
        <f t="shared" si="557"/>
        <v>0.49452618050312014</v>
      </c>
      <c r="JB186" s="86">
        <f t="shared" si="558"/>
        <v>0.41479488271820414</v>
      </c>
      <c r="JC186" s="86">
        <f t="shared" si="559"/>
        <v>0.50129629419139776</v>
      </c>
      <c r="JD186" s="86">
        <f t="shared" si="560"/>
        <v>0.50049064294073053</v>
      </c>
      <c r="JE186" s="86">
        <f t="shared" si="561"/>
        <v>0.50136185148594414</v>
      </c>
      <c r="JF186" s="86">
        <f t="shared" si="562"/>
        <v>0.3639167407586289</v>
      </c>
      <c r="JG186" s="86">
        <f t="shared" si="563"/>
        <v>0.37967729503475456</v>
      </c>
      <c r="JH186" s="86">
        <f t="shared" si="564"/>
        <v>0.33808567883233864</v>
      </c>
      <c r="JI186" s="86">
        <f t="shared" si="565"/>
        <v>0.50006483223563614</v>
      </c>
      <c r="JJ186" s="86">
        <f t="shared" si="566"/>
        <v>0.48725263724016643</v>
      </c>
      <c r="JK186" s="86">
        <f t="shared" si="567"/>
        <v>0.41522440289597989</v>
      </c>
      <c r="JL186" s="86">
        <f t="shared" si="568"/>
        <v>0.30585175717732199</v>
      </c>
      <c r="JM186" s="86">
        <f t="shared" si="569"/>
        <v>0.21992481456881677</v>
      </c>
    </row>
    <row r="187" spans="2:273" x14ac:dyDescent="0.25">
      <c r="B187" s="2">
        <v>160</v>
      </c>
      <c r="C187" s="37">
        <v>44.933</v>
      </c>
      <c r="D187" s="37">
        <v>42.902999999999999</v>
      </c>
      <c r="E187" s="37">
        <v>42.145000000000003</v>
      </c>
      <c r="F187" s="37">
        <v>41.435000000000002</v>
      </c>
      <c r="G187" s="37">
        <v>46.484000000000002</v>
      </c>
      <c r="H187" s="37">
        <v>49.531999999999996</v>
      </c>
      <c r="I187" s="37">
        <v>48.531999999999996</v>
      </c>
      <c r="J187" s="37">
        <v>48.613</v>
      </c>
      <c r="K187" s="37">
        <v>49.177</v>
      </c>
      <c r="L187" s="37">
        <v>49.097000000000001</v>
      </c>
      <c r="M187" s="37">
        <v>52.677</v>
      </c>
      <c r="N187" s="37">
        <v>50.418999999999997</v>
      </c>
      <c r="O187" s="37">
        <v>58.387</v>
      </c>
      <c r="P187" s="37">
        <v>66.644999999999996</v>
      </c>
      <c r="Q187" s="37">
        <v>83.144999999999996</v>
      </c>
      <c r="S187" s="4">
        <f t="shared" si="441"/>
        <v>40.074213250686014</v>
      </c>
      <c r="T187" s="4">
        <f t="shared" si="442"/>
        <v>40.801146704383711</v>
      </c>
      <c r="U187" s="4">
        <f t="shared" si="443"/>
        <v>41.716794410856672</v>
      </c>
      <c r="V187" s="4">
        <f t="shared" si="444"/>
        <v>42.332425846704638</v>
      </c>
      <c r="W187" s="4">
        <f t="shared" si="445"/>
        <v>48.192372874154856</v>
      </c>
      <c r="X187" s="4">
        <f t="shared" si="446"/>
        <v>51.415030337844108</v>
      </c>
      <c r="Y187" s="4">
        <f t="shared" si="447"/>
        <v>51.04371031326454</v>
      </c>
      <c r="Z187" s="4">
        <f t="shared" si="448"/>
        <v>49.497153837658466</v>
      </c>
      <c r="AA187" s="4">
        <f t="shared" si="449"/>
        <v>51.044075680087786</v>
      </c>
      <c r="AB187" s="4">
        <f t="shared" si="450"/>
        <v>50.568891260251462</v>
      </c>
      <c r="AC187" s="4">
        <f t="shared" si="451"/>
        <v>51.580519568624112</v>
      </c>
      <c r="AD187" s="4">
        <f t="shared" si="452"/>
        <v>51.818264823799161</v>
      </c>
      <c r="AE187" s="4">
        <f t="shared" si="453"/>
        <v>58.745891152683882</v>
      </c>
      <c r="AF187" s="4">
        <f t="shared" si="454"/>
        <v>67.134717316420733</v>
      </c>
      <c r="AG187" s="4">
        <f t="shared" si="455"/>
        <v>85.700164943686616</v>
      </c>
      <c r="AI187" s="4">
        <f t="shared" si="456"/>
        <v>4.8587867493139854</v>
      </c>
      <c r="AJ187" s="4">
        <f t="shared" si="457"/>
        <v>2.1018532956162872</v>
      </c>
      <c r="AK187" s="4">
        <f t="shared" si="458"/>
        <v>0.42820558914333162</v>
      </c>
      <c r="AL187" s="4">
        <f t="shared" si="459"/>
        <v>-0.89742584670463543</v>
      </c>
      <c r="AM187" s="4">
        <f t="shared" si="460"/>
        <v>-1.7083728741548541</v>
      </c>
      <c r="AN187" s="4">
        <f t="shared" si="461"/>
        <v>-1.8830303378441116</v>
      </c>
      <c r="AO187" s="4">
        <f t="shared" si="462"/>
        <v>-2.511710313264544</v>
      </c>
      <c r="AP187" s="4">
        <f t="shared" si="463"/>
        <v>-0.88415383765846656</v>
      </c>
      <c r="AQ187" s="4">
        <f t="shared" si="464"/>
        <v>-1.8670756800877868</v>
      </c>
      <c r="AR187" s="4">
        <f t="shared" si="465"/>
        <v>-1.4718912602514607</v>
      </c>
      <c r="AS187" s="4">
        <f t="shared" si="466"/>
        <v>1.0964804313758876</v>
      </c>
      <c r="AT187" s="4">
        <f t="shared" si="467"/>
        <v>-1.3992648237991645</v>
      </c>
      <c r="AU187" s="4">
        <f t="shared" si="468"/>
        <v>-0.35889115268388139</v>
      </c>
      <c r="AV187" s="4">
        <f t="shared" ref="AV187:AW202" si="644">IF(OR($B187 &lt; P$230, $B187 &gt; P$233), 0, P187-AF187)</f>
        <v>-0.48971731642073735</v>
      </c>
      <c r="AW187" s="4">
        <f t="shared" si="644"/>
        <v>-2.5551649436866199</v>
      </c>
      <c r="AY187" s="2">
        <f t="shared" si="520"/>
        <v>40.074213250686014</v>
      </c>
      <c r="AZ187" s="2">
        <f t="shared" si="571"/>
        <v>40.509608966577545</v>
      </c>
      <c r="BA187" s="2">
        <f t="shared" si="572"/>
        <v>39.769646209548441</v>
      </c>
      <c r="BB187" s="2">
        <f t="shared" si="573"/>
        <v>41.226792371361668</v>
      </c>
      <c r="BC187" s="2">
        <f t="shared" si="574"/>
        <v>45.434919883366774</v>
      </c>
      <c r="BD187" s="2">
        <f t="shared" si="575"/>
        <v>48.104523749513241</v>
      </c>
      <c r="BE187" s="2">
        <f t="shared" si="576"/>
        <v>47.902576502386239</v>
      </c>
      <c r="BF187" s="2">
        <f t="shared" si="577"/>
        <v>48.352556355759205</v>
      </c>
      <c r="BG187" s="2">
        <f t="shared" si="578"/>
        <v>49.69557921474054</v>
      </c>
      <c r="BH187" s="2">
        <f t="shared" si="579"/>
        <v>49.44057785151854</v>
      </c>
      <c r="BI187" s="2">
        <f t="shared" si="580"/>
        <v>45.836769289904481</v>
      </c>
      <c r="BJ187" s="2">
        <f t="shared" si="581"/>
        <v>44.459353419620705</v>
      </c>
      <c r="BK187" s="2">
        <f t="shared" si="582"/>
        <v>46.788762269206842</v>
      </c>
      <c r="BL187" s="2">
        <f t="shared" si="583"/>
        <v>49.077512445137913</v>
      </c>
      <c r="BM187" s="2">
        <f t="shared" si="584"/>
        <v>51.249520339130932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80.525748237582036</v>
      </c>
      <c r="DL187" s="2">
        <f t="shared" ref="DL187:DY202" si="645">BP$228*$B187+BP$229</f>
        <v>78.328172973556988</v>
      </c>
      <c r="DM187" s="2">
        <f t="shared" si="645"/>
        <v>76.622451449099231</v>
      </c>
      <c r="DN187" s="2">
        <f t="shared" si="645"/>
        <v>88.385829598308689</v>
      </c>
      <c r="DO187" s="2">
        <f t="shared" si="645"/>
        <v>86.198800362428287</v>
      </c>
      <c r="DP187" s="2">
        <f t="shared" si="645"/>
        <v>78.116284012640747</v>
      </c>
      <c r="DQ187" s="2">
        <f t="shared" si="645"/>
        <v>85.896086328400287</v>
      </c>
      <c r="DR187" s="2">
        <f t="shared" si="645"/>
        <v>83.973400831915299</v>
      </c>
      <c r="DS187" s="2">
        <f t="shared" si="645"/>
        <v>84.093742675928709</v>
      </c>
      <c r="DT187" s="2">
        <f t="shared" si="645"/>
        <v>87.058140075088446</v>
      </c>
      <c r="DU187" s="2">
        <f t="shared" si="645"/>
        <v>86.234487804878086</v>
      </c>
      <c r="DV187" s="2">
        <f t="shared" si="645"/>
        <v>84.672104475596257</v>
      </c>
      <c r="DW187" s="2">
        <f t="shared" si="645"/>
        <v>80.050674418604672</v>
      </c>
      <c r="DX187" s="2">
        <f t="shared" si="645"/>
        <v>85.504996267696256</v>
      </c>
      <c r="DY187" s="2">
        <f t="shared" si="645"/>
        <v>80.978811051693413</v>
      </c>
      <c r="EA187" s="2">
        <f t="shared" si="440"/>
        <v>39.45909227140281</v>
      </c>
      <c r="EB187" s="2">
        <f t="shared" si="502"/>
        <v>40.310780372252388</v>
      </c>
      <c r="EC187" s="2">
        <f t="shared" si="503"/>
        <v>39.429937754521667</v>
      </c>
      <c r="ED187" s="2">
        <f t="shared" si="504"/>
        <v>40.029285884836895</v>
      </c>
      <c r="EE187" s="2">
        <f t="shared" si="505"/>
        <v>45.4007315044759</v>
      </c>
      <c r="EF187" s="2">
        <f t="shared" si="506"/>
        <v>47.757342298718513</v>
      </c>
      <c r="EG187" s="2">
        <f t="shared" si="507"/>
        <v>47.483502334056169</v>
      </c>
      <c r="EH187" s="2">
        <f t="shared" si="508"/>
        <v>47.846744638874817</v>
      </c>
      <c r="EI187" s="2">
        <f t="shared" si="509"/>
        <v>49.410617123143332</v>
      </c>
      <c r="EJ187" s="2">
        <f t="shared" si="510"/>
        <v>49.147706904722092</v>
      </c>
      <c r="EK187" s="2">
        <f t="shared" si="511"/>
        <v>45.620891056011843</v>
      </c>
      <c r="EL187" s="2">
        <f t="shared" si="512"/>
        <v>44.672389849492482</v>
      </c>
      <c r="EM187" s="2">
        <f t="shared" si="513"/>
        <v>46.012420457248567</v>
      </c>
      <c r="EN187" s="2">
        <f t="shared" si="514"/>
        <v>49.092391927746512</v>
      </c>
      <c r="EO187" s="2">
        <f t="shared" si="515"/>
        <v>51.609297086475607</v>
      </c>
      <c r="EQ187" s="2">
        <f t="shared" si="516"/>
        <v>40.65966470912857</v>
      </c>
      <c r="ER187" s="2">
        <f t="shared" ref="ER187:FE202" si="646">CV$228*$B187+CV$229</f>
        <v>40.63066285455821</v>
      </c>
      <c r="ES187" s="2">
        <f t="shared" si="646"/>
        <v>40.08693616534763</v>
      </c>
      <c r="ET187" s="2">
        <f t="shared" si="646"/>
        <v>42.102695207199289</v>
      </c>
      <c r="EU187" s="2">
        <f t="shared" si="646"/>
        <v>45.46340170159106</v>
      </c>
      <c r="EV187" s="2">
        <f t="shared" si="646"/>
        <v>48.406405759064356</v>
      </c>
      <c r="EW187" s="2">
        <f t="shared" si="646"/>
        <v>48.272717264282988</v>
      </c>
      <c r="EX187" s="2">
        <f t="shared" si="646"/>
        <v>48.703486629157503</v>
      </c>
      <c r="EY187" s="2">
        <f t="shared" si="646"/>
        <v>49.893838943906232</v>
      </c>
      <c r="EZ187" s="2">
        <f t="shared" si="646"/>
        <v>49.637606924845883</v>
      </c>
      <c r="FA187" s="2">
        <f t="shared" si="646"/>
        <v>46.022870421698386</v>
      </c>
      <c r="FB187" s="2">
        <f t="shared" si="646"/>
        <v>44.252557268001667</v>
      </c>
      <c r="FC187" s="2">
        <f t="shared" si="646"/>
        <v>47.633311130562475</v>
      </c>
      <c r="FD187" s="2">
        <f t="shared" si="646"/>
        <v>49.053976640255541</v>
      </c>
      <c r="FE187" s="2">
        <f t="shared" si="646"/>
        <v>50.773643774074529</v>
      </c>
      <c r="FG187" s="2">
        <f t="shared" si="518"/>
        <v>0.99997978948469712</v>
      </c>
      <c r="FH187" s="2">
        <f t="shared" ref="FH187:FU202" si="647">POWER(10,($B187-D$231)/D$229)/(1+POWER(10,($B187-D$231)/D$229))</f>
        <v>0.99998035893912074</v>
      </c>
      <c r="FI187" s="2">
        <f t="shared" si="647"/>
        <v>0.99997579200625553</v>
      </c>
      <c r="FJ187" s="2">
        <f t="shared" si="647"/>
        <v>0.99997760422188642</v>
      </c>
      <c r="FK187" s="2">
        <f t="shared" si="647"/>
        <v>0.99997727676490356</v>
      </c>
      <c r="FL187" s="2">
        <f t="shared" si="647"/>
        <v>0.99997581838941996</v>
      </c>
      <c r="FM187" s="2">
        <f t="shared" si="647"/>
        <v>0.999975706939634</v>
      </c>
      <c r="FN187" s="2">
        <f t="shared" si="647"/>
        <v>0.9999755229043048</v>
      </c>
      <c r="FO187" s="2">
        <f t="shared" si="647"/>
        <v>0.99997667406144042</v>
      </c>
      <c r="FP187" s="2">
        <f t="shared" si="647"/>
        <v>0.9999772893287503</v>
      </c>
      <c r="FQ187" s="2">
        <f t="shared" si="647"/>
        <v>0.99997274976478434</v>
      </c>
      <c r="FR187" s="2">
        <f t="shared" si="647"/>
        <v>0.99997476476410829</v>
      </c>
      <c r="FS187" s="2">
        <f t="shared" si="647"/>
        <v>0.99997520118297256</v>
      </c>
      <c r="FT187" s="2">
        <f t="shared" si="647"/>
        <v>0.9999676493138121</v>
      </c>
      <c r="FU187" s="2">
        <f t="shared" si="647"/>
        <v>0.99996542226382701</v>
      </c>
      <c r="FW187" s="2">
        <f t="shared" si="536"/>
        <v>0.51166508717125747</v>
      </c>
      <c r="FX187" s="2">
        <f t="shared" si="588"/>
        <v>0.61923332273390896</v>
      </c>
      <c r="FY187" s="2">
        <f t="shared" si="589"/>
        <v>0.51569089560197201</v>
      </c>
      <c r="FZ187" s="2">
        <f t="shared" si="590"/>
        <v>0.57703198842486547</v>
      </c>
      <c r="GA187" s="2">
        <f t="shared" si="591"/>
        <v>0.53073576136381295</v>
      </c>
      <c r="GB187" s="2">
        <f t="shared" si="592"/>
        <v>0.53376494573270428</v>
      </c>
      <c r="GC187" s="2">
        <f t="shared" si="593"/>
        <v>0.52981892903129579</v>
      </c>
      <c r="GD187" s="2">
        <f t="shared" si="594"/>
        <v>0.58935764441405136</v>
      </c>
      <c r="GE187" s="2">
        <f t="shared" si="595"/>
        <v>0.5880385837975951</v>
      </c>
      <c r="GF187" s="2">
        <f t="shared" si="596"/>
        <v>0.59606034581912459</v>
      </c>
      <c r="GG187" s="2">
        <f t="shared" si="597"/>
        <v>0.53428489659279654</v>
      </c>
      <c r="GH187" s="2">
        <f t="shared" si="598"/>
        <v>0.5098361621813623</v>
      </c>
      <c r="GI187" s="2">
        <f t="shared" si="599"/>
        <v>0.47843924102595647</v>
      </c>
      <c r="GJ187" s="2">
        <f t="shared" si="600"/>
        <v>0.41799649029468855</v>
      </c>
      <c r="GK187" s="2">
        <f t="shared" si="601"/>
        <v>0.43174875668646145</v>
      </c>
      <c r="GM187" s="86">
        <f t="shared" si="537"/>
        <v>1.592020610720591E-224</v>
      </c>
      <c r="GN187" s="86">
        <f t="shared" si="602"/>
        <v>3.9789214071052395E-294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1.0681609148965894E-265</v>
      </c>
      <c r="GZ187" s="86">
        <f t="shared" si="614"/>
        <v>5.0554242447810448E-182</v>
      </c>
      <c r="HA187" s="86">
        <f t="shared" si="615"/>
        <v>8.264336919539903E-298</v>
      </c>
      <c r="HC187" s="86">
        <f t="shared" si="538"/>
        <v>8.1617532524436089E-141</v>
      </c>
      <c r="HD187" s="86">
        <f t="shared" si="616"/>
        <v>4.3443303161289772E-191</v>
      </c>
      <c r="HE187" s="86">
        <f t="shared" si="617"/>
        <v>7.8158985511077398E-226</v>
      </c>
      <c r="HF187" s="86">
        <f t="shared" si="618"/>
        <v>9.6113992235627212E-250</v>
      </c>
      <c r="HG187" s="86">
        <f t="shared" si="619"/>
        <v>1.8041206094683042E-233</v>
      </c>
      <c r="HH187" s="86">
        <f t="shared" si="620"/>
        <v>0</v>
      </c>
      <c r="HI187" s="86">
        <f t="shared" si="621"/>
        <v>1.6509893333366411E-275</v>
      </c>
      <c r="HJ187" s="86">
        <f t="shared" si="622"/>
        <v>8.2600608897490061E-218</v>
      </c>
      <c r="HK187" s="86">
        <f t="shared" si="623"/>
        <v>6.5260247122181671E-291</v>
      </c>
      <c r="HL187" s="86">
        <f t="shared" si="624"/>
        <v>8.8502431364899881E-261</v>
      </c>
      <c r="HM187" s="86">
        <f t="shared" si="625"/>
        <v>3.4416258649478029E-195</v>
      </c>
      <c r="HN187" s="86">
        <f t="shared" si="626"/>
        <v>7.798013951073663E-221</v>
      </c>
      <c r="HO187" s="86">
        <f t="shared" si="627"/>
        <v>8.8934640409037253E-172</v>
      </c>
      <c r="HP187" s="86">
        <f t="shared" si="628"/>
        <v>1.9436340658818034E-172</v>
      </c>
      <c r="HQ187" s="86">
        <f t="shared" si="629"/>
        <v>5.2399529111487728E-183</v>
      </c>
      <c r="HS187" s="86">
        <f t="shared" si="539"/>
        <v>1.3627708457140763E-20</v>
      </c>
      <c r="HT187" s="86">
        <f t="shared" si="630"/>
        <v>7.4158631458293187E-18</v>
      </c>
      <c r="HU187" s="86">
        <f t="shared" si="631"/>
        <v>2.5796439359738129E-20</v>
      </c>
      <c r="HV187" s="86">
        <f t="shared" si="632"/>
        <v>1.5411703669631556E-23</v>
      </c>
      <c r="HW187" s="86">
        <f t="shared" si="633"/>
        <v>6.2085482465812341E-22</v>
      </c>
      <c r="HX187" s="86">
        <f t="shared" si="634"/>
        <v>2.1147982159962778E-21</v>
      </c>
      <c r="HY187" s="86">
        <f t="shared" si="635"/>
        <v>4.061660327029475E-22</v>
      </c>
      <c r="HZ187" s="86">
        <f t="shared" si="636"/>
        <v>4.9633550953119321E-25</v>
      </c>
      <c r="IA187" s="86">
        <f t="shared" si="637"/>
        <v>2.4822287029136368E-23</v>
      </c>
      <c r="IB187" s="86">
        <f t="shared" si="638"/>
        <v>5.7297351946598947E-26</v>
      </c>
      <c r="IC187" s="86">
        <f t="shared" si="639"/>
        <v>8.0975940509528107E-23</v>
      </c>
      <c r="ID187" s="86">
        <f t="shared" si="640"/>
        <v>1.0217497939293837E-19</v>
      </c>
      <c r="IE187" s="86">
        <f t="shared" si="641"/>
        <v>2.9827818536442639E-17</v>
      </c>
      <c r="IF187" s="86">
        <f t="shared" si="642"/>
        <v>5.3189740889558432E-17</v>
      </c>
      <c r="IG187" s="86">
        <f t="shared" si="643"/>
        <v>3.7970408750893481E-17</v>
      </c>
      <c r="II187" s="86">
        <f t="shared" si="540"/>
        <v>0.50010691395660656</v>
      </c>
      <c r="IJ187" s="86">
        <f t="shared" si="541"/>
        <v>0.23866712611024504</v>
      </c>
      <c r="IK187" s="86">
        <f t="shared" si="542"/>
        <v>0.49781092369835339</v>
      </c>
      <c r="IL187" s="86">
        <f t="shared" si="543"/>
        <v>0.33389743920244025</v>
      </c>
      <c r="IM187" s="86">
        <f t="shared" si="544"/>
        <v>0.47862457286406879</v>
      </c>
      <c r="IN187" s="86">
        <f t="shared" si="545"/>
        <v>0.47193722691873563</v>
      </c>
      <c r="IO187" s="86">
        <f t="shared" si="546"/>
        <v>0.4778688016890606</v>
      </c>
      <c r="IP187" s="86">
        <f t="shared" si="547"/>
        <v>0.27593260734203817</v>
      </c>
      <c r="IQ187" s="86">
        <f t="shared" si="548"/>
        <v>0.29619290999634434</v>
      </c>
      <c r="IR187" s="86">
        <f t="shared" si="549"/>
        <v>0.25042626430419929</v>
      </c>
      <c r="IS187" s="86">
        <f t="shared" si="550"/>
        <v>0.46768205435231203</v>
      </c>
      <c r="IT187" s="86">
        <f t="shared" si="551"/>
        <v>0.50084553007406685</v>
      </c>
      <c r="IU187" s="86">
        <f t="shared" si="552"/>
        <v>0.47396415523995983</v>
      </c>
      <c r="IV187" s="86">
        <f t="shared" si="553"/>
        <v>0.36764902958168599</v>
      </c>
      <c r="IW187" s="86">
        <f t="shared" si="554"/>
        <v>0.28900421581919244</v>
      </c>
      <c r="IY187" s="86">
        <f t="shared" si="555"/>
        <v>0.50010691395660656</v>
      </c>
      <c r="IZ187" s="86">
        <f t="shared" si="556"/>
        <v>0.23866712611024504</v>
      </c>
      <c r="JA187" s="86">
        <f t="shared" si="557"/>
        <v>0.49781092369835339</v>
      </c>
      <c r="JB187" s="86">
        <f t="shared" si="558"/>
        <v>0.33389743920244025</v>
      </c>
      <c r="JC187" s="86">
        <f t="shared" si="559"/>
        <v>0.47862457286406879</v>
      </c>
      <c r="JD187" s="86">
        <f t="shared" si="560"/>
        <v>0.47193722691873563</v>
      </c>
      <c r="JE187" s="86">
        <f t="shared" si="561"/>
        <v>0.4778688016890606</v>
      </c>
      <c r="JF187" s="86">
        <f t="shared" si="562"/>
        <v>0.27593260734203817</v>
      </c>
      <c r="JG187" s="86">
        <f t="shared" si="563"/>
        <v>0.29619290999634434</v>
      </c>
      <c r="JH187" s="86">
        <f t="shared" si="564"/>
        <v>0.25042626430419929</v>
      </c>
      <c r="JI187" s="86">
        <f t="shared" si="565"/>
        <v>0.46768205435231203</v>
      </c>
      <c r="JJ187" s="86">
        <f t="shared" si="566"/>
        <v>0.50084553007406685</v>
      </c>
      <c r="JK187" s="86">
        <f t="shared" si="567"/>
        <v>0.47396415523995988</v>
      </c>
      <c r="JL187" s="86">
        <f t="shared" si="568"/>
        <v>0.36764902958168605</v>
      </c>
      <c r="JM187" s="86">
        <f t="shared" si="569"/>
        <v>0.2890042158191925</v>
      </c>
    </row>
    <row r="188" spans="2:273" x14ac:dyDescent="0.25">
      <c r="B188" s="2">
        <v>161</v>
      </c>
      <c r="C188" s="37">
        <v>42.267000000000003</v>
      </c>
      <c r="D188" s="37">
        <v>40.774000000000001</v>
      </c>
      <c r="E188" s="37">
        <v>41.951999999999998</v>
      </c>
      <c r="F188" s="37">
        <v>40.225999999999999</v>
      </c>
      <c r="G188" s="37">
        <v>43.597000000000001</v>
      </c>
      <c r="H188" s="37">
        <v>49.79</v>
      </c>
      <c r="I188" s="37">
        <v>47.484000000000002</v>
      </c>
      <c r="J188" s="37">
        <v>47.823</v>
      </c>
      <c r="K188" s="37">
        <v>50.581000000000003</v>
      </c>
      <c r="L188" s="37">
        <v>48.323</v>
      </c>
      <c r="M188" s="37">
        <v>47.097000000000001</v>
      </c>
      <c r="N188" s="37">
        <v>48.081000000000003</v>
      </c>
      <c r="O188" s="37">
        <v>57.081000000000003</v>
      </c>
      <c r="P188" s="37">
        <v>68.596999999999994</v>
      </c>
      <c r="Q188" s="37">
        <v>87.629000000000005</v>
      </c>
      <c r="S188" s="4">
        <f t="shared" si="441"/>
        <v>39.962803675520234</v>
      </c>
      <c r="T188" s="4">
        <f t="shared" si="442"/>
        <v>40.53854405321276</v>
      </c>
      <c r="U188" s="4">
        <f t="shared" si="443"/>
        <v>41.051677106195285</v>
      </c>
      <c r="V188" s="4">
        <f t="shared" si="444"/>
        <v>41.662123723640846</v>
      </c>
      <c r="W188" s="4">
        <f t="shared" si="445"/>
        <v>47.15529417217283</v>
      </c>
      <c r="X188" s="4">
        <f t="shared" si="446"/>
        <v>50.177927233464267</v>
      </c>
      <c r="Y188" s="4">
        <f t="shared" si="447"/>
        <v>49.859279191481193</v>
      </c>
      <c r="Z188" s="4">
        <f t="shared" si="448"/>
        <v>48.781213755904879</v>
      </c>
      <c r="AA188" s="4">
        <f t="shared" si="449"/>
        <v>50.266524691937754</v>
      </c>
      <c r="AB188" s="4">
        <f t="shared" si="450"/>
        <v>49.845876305985712</v>
      </c>
      <c r="AC188" s="4">
        <f t="shared" si="451"/>
        <v>49.392371452863124</v>
      </c>
      <c r="AD188" s="4">
        <f t="shared" si="452"/>
        <v>49.812640710158135</v>
      </c>
      <c r="AE188" s="4">
        <f t="shared" si="453"/>
        <v>57.100654852462128</v>
      </c>
      <c r="AF188" s="4">
        <f t="shared" si="454"/>
        <v>67.468807836016751</v>
      </c>
      <c r="AG188" s="4">
        <f t="shared" si="455"/>
        <v>88.522610534598584</v>
      </c>
      <c r="AI188" s="4">
        <f t="shared" si="456"/>
        <v>2.3041963244797685</v>
      </c>
      <c r="AJ188" s="4">
        <f t="shared" si="457"/>
        <v>0.23545594678724058</v>
      </c>
      <c r="AK188" s="4">
        <f t="shared" si="458"/>
        <v>0.90032289380471298</v>
      </c>
      <c r="AL188" s="4">
        <f t="shared" si="459"/>
        <v>-1.4361237236408471</v>
      </c>
      <c r="AM188" s="4">
        <f t="shared" si="460"/>
        <v>-3.558294172172829</v>
      </c>
      <c r="AN188" s="4">
        <f t="shared" si="461"/>
        <v>-0.38792723346426783</v>
      </c>
      <c r="AO188" s="4">
        <f t="shared" si="462"/>
        <v>-2.3752791914811908</v>
      </c>
      <c r="AP188" s="4">
        <f t="shared" si="463"/>
        <v>-0.95821375590487889</v>
      </c>
      <c r="AQ188" s="4">
        <f t="shared" si="464"/>
        <v>0.31447530806224933</v>
      </c>
      <c r="AR188" s="4">
        <f t="shared" si="465"/>
        <v>-1.5228763059857116</v>
      </c>
      <c r="AS188" s="4">
        <f t="shared" si="466"/>
        <v>-2.2953714528631224</v>
      </c>
      <c r="AT188" s="4">
        <f t="shared" si="467"/>
        <v>-1.7316407101581319</v>
      </c>
      <c r="AU188" s="4">
        <f t="shared" si="468"/>
        <v>-1.965485246212495E-2</v>
      </c>
      <c r="AV188" s="4">
        <f t="shared" si="644"/>
        <v>1.1281921639832433</v>
      </c>
      <c r="AW188" s="4">
        <f t="shared" si="644"/>
        <v>-0.89361053459857942</v>
      </c>
      <c r="AY188" s="2">
        <f t="shared" si="520"/>
        <v>39.962803675520234</v>
      </c>
      <c r="AZ188" s="2">
        <f t="shared" si="571"/>
        <v>40.389543355948206</v>
      </c>
      <c r="BA188" s="2">
        <f t="shared" si="572"/>
        <v>39.640030820080092</v>
      </c>
      <c r="BB188" s="2">
        <f t="shared" si="573"/>
        <v>41.089179772530784</v>
      </c>
      <c r="BC188" s="2">
        <f t="shared" si="574"/>
        <v>45.293641005824199</v>
      </c>
      <c r="BD188" s="2">
        <f t="shared" si="575"/>
        <v>47.995027900027253</v>
      </c>
      <c r="BE188" s="2">
        <f t="shared" si="576"/>
        <v>47.785527429697424</v>
      </c>
      <c r="BF188" s="2">
        <f t="shared" si="577"/>
        <v>48.249761040326362</v>
      </c>
      <c r="BG188" s="2">
        <f t="shared" si="578"/>
        <v>49.597750239816094</v>
      </c>
      <c r="BH188" s="2">
        <f t="shared" si="579"/>
        <v>49.341495873203286</v>
      </c>
      <c r="BI188" s="2">
        <f t="shared" si="580"/>
        <v>45.722161346506972</v>
      </c>
      <c r="BJ188" s="2">
        <f t="shared" si="581"/>
        <v>44.325053041456584</v>
      </c>
      <c r="BK188" s="2">
        <f t="shared" si="582"/>
        <v>46.723945936981416</v>
      </c>
      <c r="BL188" s="2">
        <f t="shared" si="583"/>
        <v>48.965624544090709</v>
      </c>
      <c r="BM188" s="2">
        <f t="shared" si="584"/>
        <v>51.154062581166514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80.685117656591842</v>
      </c>
      <c r="DL188" s="2">
        <f t="shared" si="645"/>
        <v>78.455403262836626</v>
      </c>
      <c r="DM188" s="2">
        <f t="shared" si="645"/>
        <v>76.736007805958479</v>
      </c>
      <c r="DN188" s="2">
        <f t="shared" si="645"/>
        <v>88.544005919661757</v>
      </c>
      <c r="DO188" s="2">
        <f t="shared" si="645"/>
        <v>86.338090456055582</v>
      </c>
      <c r="DP188" s="2">
        <f t="shared" si="645"/>
        <v>78.180405558706696</v>
      </c>
      <c r="DQ188" s="2">
        <f t="shared" si="645"/>
        <v>86.019929105003527</v>
      </c>
      <c r="DR188" s="2">
        <f t="shared" si="645"/>
        <v>84.081042352051441</v>
      </c>
      <c r="DS188" s="2">
        <f t="shared" si="645"/>
        <v>84.192845967985491</v>
      </c>
      <c r="DT188" s="2">
        <f t="shared" si="645"/>
        <v>87.178250357885631</v>
      </c>
      <c r="DU188" s="2">
        <f t="shared" si="645"/>
        <v>86.365282926829309</v>
      </c>
      <c r="DV188" s="2">
        <f t="shared" si="645"/>
        <v>84.806487588796159</v>
      </c>
      <c r="DW188" s="2">
        <f t="shared" si="645"/>
        <v>80.149441860465132</v>
      </c>
      <c r="DX188" s="2">
        <f t="shared" si="645"/>
        <v>85.662125868725852</v>
      </c>
      <c r="DY188" s="2">
        <f t="shared" si="645"/>
        <v>81.125725490196075</v>
      </c>
      <c r="EA188" s="2">
        <f t="shared" si="440"/>
        <v>39.305981825750223</v>
      </c>
      <c r="EB188" s="2">
        <f t="shared" si="502"/>
        <v>40.179730775506393</v>
      </c>
      <c r="EC188" s="2">
        <f t="shared" si="503"/>
        <v>39.277575656921847</v>
      </c>
      <c r="ED188" s="2">
        <f t="shared" si="504"/>
        <v>39.81948607496988</v>
      </c>
      <c r="EE188" s="2">
        <f t="shared" si="505"/>
        <v>45.256883164885949</v>
      </c>
      <c r="EF188" s="2">
        <f t="shared" si="506"/>
        <v>47.625322765590752</v>
      </c>
      <c r="EG188" s="2">
        <f t="shared" si="507"/>
        <v>47.339278176362612</v>
      </c>
      <c r="EH188" s="2">
        <f t="shared" si="508"/>
        <v>47.713986094353679</v>
      </c>
      <c r="EI188" s="2">
        <f t="shared" si="509"/>
        <v>49.296231840166996</v>
      </c>
      <c r="EJ188" s="2">
        <f t="shared" si="510"/>
        <v>49.031757582092894</v>
      </c>
      <c r="EK188" s="2">
        <f t="shared" si="511"/>
        <v>45.492342237157729</v>
      </c>
      <c r="EL188" s="2">
        <f t="shared" si="512"/>
        <v>44.552411130556536</v>
      </c>
      <c r="EM188" s="2">
        <f t="shared" si="513"/>
        <v>45.892177639751537</v>
      </c>
      <c r="EN188" s="2">
        <f t="shared" si="514"/>
        <v>48.982278374296705</v>
      </c>
      <c r="EO188" s="2">
        <f t="shared" si="515"/>
        <v>51.540116036587193</v>
      </c>
      <c r="EQ188" s="2">
        <f t="shared" si="516"/>
        <v>40.533092075544459</v>
      </c>
      <c r="ER188" s="2">
        <f t="shared" si="646"/>
        <v>40.506135207561172</v>
      </c>
      <c r="ES188" s="2">
        <f t="shared" si="646"/>
        <v>39.94894246624068</v>
      </c>
      <c r="ET188" s="2">
        <f t="shared" si="646"/>
        <v>41.936321654039972</v>
      </c>
      <c r="EU188" s="2">
        <f t="shared" si="646"/>
        <v>45.321743867733602</v>
      </c>
      <c r="EV188" s="2">
        <f t="shared" si="646"/>
        <v>48.288334217543884</v>
      </c>
      <c r="EW188" s="2">
        <f t="shared" si="646"/>
        <v>48.145149742354405</v>
      </c>
      <c r="EX188" s="2">
        <f t="shared" si="646"/>
        <v>48.588894201195075</v>
      </c>
      <c r="EY188" s="2">
        <f t="shared" si="646"/>
        <v>49.789181557182857</v>
      </c>
      <c r="EZ188" s="2">
        <f t="shared" si="646"/>
        <v>49.531652357044237</v>
      </c>
      <c r="FA188" s="2">
        <f t="shared" si="646"/>
        <v>45.903035929339254</v>
      </c>
      <c r="FB188" s="2">
        <f t="shared" si="646"/>
        <v>44.123962072220621</v>
      </c>
      <c r="FC188" s="2">
        <f t="shared" si="646"/>
        <v>47.549353178449437</v>
      </c>
      <c r="FD188" s="2">
        <f t="shared" si="646"/>
        <v>48.942020191141836</v>
      </c>
      <c r="FE188" s="2">
        <f t="shared" si="646"/>
        <v>50.68860890493707</v>
      </c>
      <c r="FG188" s="2">
        <f t="shared" si="518"/>
        <v>0.99998156775819669</v>
      </c>
      <c r="FH188" s="2">
        <f t="shared" si="647"/>
        <v>0.99998208710862457</v>
      </c>
      <c r="FI188" s="2">
        <f t="shared" si="647"/>
        <v>0.99997792200027891</v>
      </c>
      <c r="FJ188" s="2">
        <f t="shared" si="647"/>
        <v>0.999979574767355</v>
      </c>
      <c r="FK188" s="2">
        <f t="shared" si="647"/>
        <v>0.99997927612185145</v>
      </c>
      <c r="FL188" s="2">
        <f t="shared" si="647"/>
        <v>0.99997794606211332</v>
      </c>
      <c r="FM188" s="2">
        <f t="shared" si="647"/>
        <v>0.99997784441826698</v>
      </c>
      <c r="FN188" s="2">
        <f t="shared" si="647"/>
        <v>0.99997767657533165</v>
      </c>
      <c r="FO188" s="2">
        <f t="shared" si="647"/>
        <v>0.99997872644753305</v>
      </c>
      <c r="FP188" s="2">
        <f t="shared" si="647"/>
        <v>0.99997928758026178</v>
      </c>
      <c r="FQ188" s="2">
        <f t="shared" si="647"/>
        <v>0.99997514743051874</v>
      </c>
      <c r="FR188" s="2">
        <f t="shared" si="647"/>
        <v>0.99997698514023026</v>
      </c>
      <c r="FS188" s="2">
        <f t="shared" si="647"/>
        <v>0.99997738316071727</v>
      </c>
      <c r="FT188" s="2">
        <f t="shared" si="647"/>
        <v>0.99997049573955188</v>
      </c>
      <c r="FU188" s="2">
        <f t="shared" si="647"/>
        <v>0.99996846463386457</v>
      </c>
      <c r="FW188" s="2">
        <f t="shared" si="536"/>
        <v>0.53463748643837627</v>
      </c>
      <c r="FX188" s="2">
        <f t="shared" si="588"/>
        <v>0.64069887520131441</v>
      </c>
      <c r="FY188" s="2">
        <f t="shared" si="589"/>
        <v>0.53864467364809332</v>
      </c>
      <c r="FZ188" s="2">
        <f t="shared" si="590"/>
        <v>0.59933728460142988</v>
      </c>
      <c r="GA188" s="2">
        <f t="shared" si="591"/>
        <v>0.55359373900859321</v>
      </c>
      <c r="GB188" s="2">
        <f t="shared" si="592"/>
        <v>0.55659864313256191</v>
      </c>
      <c r="GC188" s="2">
        <f t="shared" si="593"/>
        <v>0.55268392608383976</v>
      </c>
      <c r="GD188" s="2">
        <f t="shared" si="594"/>
        <v>0.61145062498418845</v>
      </c>
      <c r="GE188" s="2">
        <f t="shared" si="595"/>
        <v>0.61015558852193497</v>
      </c>
      <c r="GF188" s="2">
        <f t="shared" si="596"/>
        <v>0.61802643360404763</v>
      </c>
      <c r="GG188" s="2">
        <f t="shared" si="597"/>
        <v>0.55711425840385664</v>
      </c>
      <c r="GH188" s="2">
        <f t="shared" si="598"/>
        <v>0.53281604098150881</v>
      </c>
      <c r="GI188" s="2">
        <f t="shared" si="599"/>
        <v>0.50145170911928527</v>
      </c>
      <c r="GJ188" s="2">
        <f t="shared" si="600"/>
        <v>0.44055743676856973</v>
      </c>
      <c r="GK188" s="2">
        <f t="shared" si="601"/>
        <v>0.45447235150831872</v>
      </c>
      <c r="GM188" s="86">
        <f t="shared" si="537"/>
        <v>3.3364517590205224E-229</v>
      </c>
      <c r="GN188" s="86">
        <f t="shared" si="602"/>
        <v>2.6596590774588727E-300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2.9040867869213468E-271</v>
      </c>
      <c r="GZ188" s="86">
        <f t="shared" si="614"/>
        <v>8.2694898464741593E-186</v>
      </c>
      <c r="HA188" s="86">
        <f t="shared" si="615"/>
        <v>5.3423964796164435E-304</v>
      </c>
      <c r="HC188" s="86">
        <f t="shared" si="538"/>
        <v>1.0329243812074874E-144</v>
      </c>
      <c r="HD188" s="86">
        <f t="shared" si="616"/>
        <v>1.7573549297125965E-196</v>
      </c>
      <c r="HE188" s="86">
        <f t="shared" si="617"/>
        <v>3.5225281060162483E-232</v>
      </c>
      <c r="HF188" s="86">
        <f t="shared" si="618"/>
        <v>1.3053322848824975E-256</v>
      </c>
      <c r="HG188" s="86">
        <f t="shared" si="619"/>
        <v>6.4654833413268764E-240</v>
      </c>
      <c r="HH188" s="86">
        <f t="shared" si="620"/>
        <v>0</v>
      </c>
      <c r="HI188" s="86">
        <f t="shared" si="621"/>
        <v>3.3977068197293661E-283</v>
      </c>
      <c r="HJ188" s="86">
        <f t="shared" si="622"/>
        <v>7.6532371096340366E-224</v>
      </c>
      <c r="HK188" s="86">
        <f t="shared" si="623"/>
        <v>6.4982631210818753E-299</v>
      </c>
      <c r="HL188" s="86">
        <f t="shared" si="624"/>
        <v>6.8885705261833825E-268</v>
      </c>
      <c r="HM188" s="86">
        <f t="shared" si="625"/>
        <v>1.2915123733486233E-200</v>
      </c>
      <c r="HN188" s="86">
        <f t="shared" si="626"/>
        <v>4.9826726560472127E-227</v>
      </c>
      <c r="HO188" s="86">
        <f t="shared" si="627"/>
        <v>1.1579276063130785E-176</v>
      </c>
      <c r="HP188" s="86">
        <f t="shared" si="628"/>
        <v>2.3362640973102287E-177</v>
      </c>
      <c r="HQ188" s="86">
        <f t="shared" si="629"/>
        <v>3.6709996330393449E-188</v>
      </c>
      <c r="HS188" s="86">
        <f t="shared" si="539"/>
        <v>8.2953915470013211E-22</v>
      </c>
      <c r="HT188" s="86">
        <f t="shared" si="630"/>
        <v>7.9554714663349973E-19</v>
      </c>
      <c r="HU188" s="86">
        <f t="shared" si="631"/>
        <v>1.6655351714777121E-21</v>
      </c>
      <c r="HV188" s="86">
        <f t="shared" si="632"/>
        <v>7.4120123350605894E-25</v>
      </c>
      <c r="HW188" s="86">
        <f t="shared" si="633"/>
        <v>3.6239920999703678E-23</v>
      </c>
      <c r="HX188" s="86">
        <f t="shared" si="634"/>
        <v>1.2303417211085992E-22</v>
      </c>
      <c r="HY188" s="86">
        <f t="shared" si="635"/>
        <v>2.0564498968451148E-23</v>
      </c>
      <c r="HZ188" s="86">
        <f t="shared" si="636"/>
        <v>1.9531733378002828E-26</v>
      </c>
      <c r="IA188" s="86">
        <f t="shared" si="637"/>
        <v>1.2615641604264419E-24</v>
      </c>
      <c r="IB188" s="86">
        <f t="shared" si="638"/>
        <v>2.129317089170443E-27</v>
      </c>
      <c r="IC188" s="86">
        <f t="shared" si="639"/>
        <v>3.7553348585178527E-24</v>
      </c>
      <c r="ID188" s="86">
        <f t="shared" si="640"/>
        <v>6.8790026087330847E-21</v>
      </c>
      <c r="IE188" s="86">
        <f t="shared" si="641"/>
        <v>2.6118569317893882E-18</v>
      </c>
      <c r="IF188" s="86">
        <f t="shared" si="642"/>
        <v>4.1490634461715829E-18</v>
      </c>
      <c r="IG188" s="86">
        <f t="shared" si="643"/>
        <v>2.3984796547412434E-18</v>
      </c>
      <c r="II188" s="86">
        <f t="shared" si="540"/>
        <v>0.46982964416237993</v>
      </c>
      <c r="IJ188" s="86">
        <f t="shared" si="541"/>
        <v>0.17415126564609976</v>
      </c>
      <c r="IK188" s="86">
        <f t="shared" si="542"/>
        <v>0.46206988898706181</v>
      </c>
      <c r="IL188" s="86">
        <f t="shared" si="543"/>
        <v>0.2489122455090001</v>
      </c>
      <c r="IM188" s="86">
        <f t="shared" si="544"/>
        <v>0.42219429423507715</v>
      </c>
      <c r="IN188" s="86">
        <f t="shared" si="545"/>
        <v>0.41038812068849301</v>
      </c>
      <c r="IO188" s="86">
        <f t="shared" si="546"/>
        <v>0.41778610899889745</v>
      </c>
      <c r="IP188" s="86">
        <f t="shared" si="547"/>
        <v>0.19336911401297685</v>
      </c>
      <c r="IQ188" s="86">
        <f t="shared" si="548"/>
        <v>0.21480925647464183</v>
      </c>
      <c r="IR188" s="86">
        <f t="shared" si="549"/>
        <v>0.17171903032847888</v>
      </c>
      <c r="IS188" s="86">
        <f t="shared" si="550"/>
        <v>0.40056517652589202</v>
      </c>
      <c r="IT188" s="86">
        <f t="shared" si="551"/>
        <v>0.47448557425384152</v>
      </c>
      <c r="IU188" s="86">
        <f t="shared" si="552"/>
        <v>0.50057967185592689</v>
      </c>
      <c r="IV188" s="86">
        <f t="shared" si="553"/>
        <v>0.42355494384776837</v>
      </c>
      <c r="IW188" s="86">
        <f t="shared" si="554"/>
        <v>0.36264637971160857</v>
      </c>
      <c r="IY188" s="86">
        <f t="shared" si="555"/>
        <v>0.46982964416237993</v>
      </c>
      <c r="IZ188" s="86">
        <f t="shared" si="556"/>
        <v>0.17415126564609976</v>
      </c>
      <c r="JA188" s="86">
        <f t="shared" si="557"/>
        <v>0.46206988898706181</v>
      </c>
      <c r="JB188" s="86">
        <f t="shared" si="558"/>
        <v>0.2489122455090001</v>
      </c>
      <c r="JC188" s="86">
        <f t="shared" si="559"/>
        <v>0.42219429423507715</v>
      </c>
      <c r="JD188" s="86">
        <f t="shared" si="560"/>
        <v>0.41038812068849301</v>
      </c>
      <c r="JE188" s="86">
        <f t="shared" si="561"/>
        <v>0.41778610899889745</v>
      </c>
      <c r="JF188" s="86">
        <f t="shared" si="562"/>
        <v>0.19336911401297685</v>
      </c>
      <c r="JG188" s="86">
        <f t="shared" si="563"/>
        <v>0.21480925647464183</v>
      </c>
      <c r="JH188" s="86">
        <f t="shared" si="564"/>
        <v>0.17171903032847888</v>
      </c>
      <c r="JI188" s="86">
        <f t="shared" si="565"/>
        <v>0.40056517652589202</v>
      </c>
      <c r="JJ188" s="86">
        <f t="shared" si="566"/>
        <v>0.47448557425384152</v>
      </c>
      <c r="JK188" s="86">
        <f t="shared" si="567"/>
        <v>0.50057967185592689</v>
      </c>
      <c r="JL188" s="86">
        <f t="shared" si="568"/>
        <v>0.42355494384776837</v>
      </c>
      <c r="JM188" s="86">
        <f t="shared" si="569"/>
        <v>0.36264637971160857</v>
      </c>
    </row>
    <row r="189" spans="2:273" x14ac:dyDescent="0.25">
      <c r="B189" s="2">
        <v>162</v>
      </c>
      <c r="C189" s="37">
        <v>38.866999999999997</v>
      </c>
      <c r="D189" s="37">
        <v>41.145000000000003</v>
      </c>
      <c r="E189" s="37">
        <v>40.677</v>
      </c>
      <c r="F189" s="37">
        <v>40.838999999999999</v>
      </c>
      <c r="G189" s="37">
        <v>45.128999999999998</v>
      </c>
      <c r="H189" s="37">
        <v>48.354999999999997</v>
      </c>
      <c r="I189" s="37">
        <v>48.902999999999999</v>
      </c>
      <c r="J189" s="37">
        <v>48.484000000000002</v>
      </c>
      <c r="K189" s="37">
        <v>50.354999999999997</v>
      </c>
      <c r="L189" s="37">
        <v>47.354999999999997</v>
      </c>
      <c r="M189" s="37">
        <v>46.258000000000003</v>
      </c>
      <c r="N189" s="37">
        <v>46.645000000000003</v>
      </c>
      <c r="O189" s="37">
        <v>53.613</v>
      </c>
      <c r="P189" s="37">
        <v>66.661000000000001</v>
      </c>
      <c r="Q189" s="37">
        <v>88.403000000000006</v>
      </c>
      <c r="S189" s="4">
        <f t="shared" si="441"/>
        <v>39.852435747126286</v>
      </c>
      <c r="T189" s="4">
        <f t="shared" si="442"/>
        <v>40.33909446662927</v>
      </c>
      <c r="U189" s="4">
        <f t="shared" si="443"/>
        <v>40.425343790173201</v>
      </c>
      <c r="V189" s="4">
        <f t="shared" si="444"/>
        <v>41.214870291925934</v>
      </c>
      <c r="W189" s="4">
        <f t="shared" si="445"/>
        <v>46.274713186203968</v>
      </c>
      <c r="X189" s="4">
        <f t="shared" si="446"/>
        <v>49.166710988820739</v>
      </c>
      <c r="Y189" s="4">
        <f t="shared" si="447"/>
        <v>48.878709635847358</v>
      </c>
      <c r="Z189" s="4">
        <f t="shared" si="448"/>
        <v>48.363300508422022</v>
      </c>
      <c r="AA189" s="4">
        <f t="shared" si="449"/>
        <v>49.7938570585656</v>
      </c>
      <c r="AB189" s="4">
        <f t="shared" si="450"/>
        <v>49.439899397659538</v>
      </c>
      <c r="AC189" s="4">
        <f t="shared" si="451"/>
        <v>47.672309211258934</v>
      </c>
      <c r="AD189" s="4">
        <f t="shared" si="452"/>
        <v>47.848645678834018</v>
      </c>
      <c r="AE189" s="4">
        <f t="shared" si="453"/>
        <v>54.795626258097158</v>
      </c>
      <c r="AF189" s="4">
        <f t="shared" si="454"/>
        <v>66.84033928720423</v>
      </c>
      <c r="AG189" s="4">
        <f t="shared" si="455"/>
        <v>89.25058544767559</v>
      </c>
      <c r="AI189" s="4">
        <f t="shared" si="456"/>
        <v>-0.98543574712628867</v>
      </c>
      <c r="AJ189" s="4">
        <f t="shared" si="457"/>
        <v>0.80590553337073345</v>
      </c>
      <c r="AK189" s="4">
        <f t="shared" si="458"/>
        <v>0.25165620982679826</v>
      </c>
      <c r="AL189" s="4">
        <f t="shared" si="459"/>
        <v>-0.37587029192593491</v>
      </c>
      <c r="AM189" s="4">
        <f t="shared" si="460"/>
        <v>-1.1457131862039702</v>
      </c>
      <c r="AN189" s="4">
        <f t="shared" si="461"/>
        <v>-0.81171098882074233</v>
      </c>
      <c r="AO189" s="4">
        <f t="shared" si="462"/>
        <v>2.4290364152641075E-2</v>
      </c>
      <c r="AP189" s="4">
        <f t="shared" si="463"/>
        <v>0.12069949157798021</v>
      </c>
      <c r="AQ189" s="4">
        <f t="shared" si="464"/>
        <v>0.56114294143439736</v>
      </c>
      <c r="AR189" s="4">
        <f t="shared" si="465"/>
        <v>-2.0848993976595409</v>
      </c>
      <c r="AS189" s="4">
        <f t="shared" si="466"/>
        <v>-1.4143092112589315</v>
      </c>
      <c r="AT189" s="4">
        <f t="shared" si="467"/>
        <v>-1.2036456788340146</v>
      </c>
      <c r="AU189" s="4">
        <f t="shared" si="468"/>
        <v>-1.1826262580971587</v>
      </c>
      <c r="AV189" s="4">
        <f t="shared" si="644"/>
        <v>-0.17933928720422898</v>
      </c>
      <c r="AW189" s="4">
        <f t="shared" si="644"/>
        <v>-0.84758544767558419</v>
      </c>
      <c r="AY189" s="2">
        <f t="shared" si="520"/>
        <v>39.852435747126286</v>
      </c>
      <c r="AZ189" s="2">
        <f t="shared" si="571"/>
        <v>40.269579983980918</v>
      </c>
      <c r="BA189" s="2">
        <f t="shared" si="572"/>
        <v>39.510969413233497</v>
      </c>
      <c r="BB189" s="2">
        <f t="shared" si="573"/>
        <v>40.952638388352739</v>
      </c>
      <c r="BC189" s="2">
        <f t="shared" si="574"/>
        <v>45.152453367779103</v>
      </c>
      <c r="BD189" s="2">
        <f t="shared" si="575"/>
        <v>47.886013731965164</v>
      </c>
      <c r="BE189" s="2">
        <f t="shared" si="576"/>
        <v>47.669064734877395</v>
      </c>
      <c r="BF189" s="2">
        <f t="shared" si="577"/>
        <v>48.147373639677539</v>
      </c>
      <c r="BG189" s="2">
        <f t="shared" si="578"/>
        <v>49.500133860332326</v>
      </c>
      <c r="BH189" s="2">
        <f t="shared" si="579"/>
        <v>49.242618069764603</v>
      </c>
      <c r="BI189" s="2">
        <f t="shared" si="580"/>
        <v>45.607858584170714</v>
      </c>
      <c r="BJ189" s="2">
        <f t="shared" si="581"/>
        <v>44.190423924340067</v>
      </c>
      <c r="BK189" s="2">
        <f t="shared" si="582"/>
        <v>46.660794863858953</v>
      </c>
      <c r="BL189" s="2">
        <f t="shared" si="583"/>
        <v>48.853650769458092</v>
      </c>
      <c r="BM189" s="2">
        <f t="shared" si="584"/>
        <v>51.057725101517946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80.844487075601648</v>
      </c>
      <c r="DL189" s="2">
        <f t="shared" si="645"/>
        <v>78.582633552116263</v>
      </c>
      <c r="DM189" s="2">
        <f t="shared" si="645"/>
        <v>76.849564162817728</v>
      </c>
      <c r="DN189" s="2">
        <f t="shared" si="645"/>
        <v>88.70218224101481</v>
      </c>
      <c r="DO189" s="2">
        <f t="shared" si="645"/>
        <v>86.477380549682891</v>
      </c>
      <c r="DP189" s="2">
        <f t="shared" si="645"/>
        <v>78.244527104772658</v>
      </c>
      <c r="DQ189" s="2">
        <f t="shared" si="645"/>
        <v>86.143771881606767</v>
      </c>
      <c r="DR189" s="2">
        <f t="shared" si="645"/>
        <v>84.188683872187568</v>
      </c>
      <c r="DS189" s="2">
        <f t="shared" si="645"/>
        <v>84.291949260042273</v>
      </c>
      <c r="DT189" s="2">
        <f t="shared" si="645"/>
        <v>87.298360640682802</v>
      </c>
      <c r="DU189" s="2">
        <f t="shared" si="645"/>
        <v>86.496078048780532</v>
      </c>
      <c r="DV189" s="2">
        <f t="shared" si="645"/>
        <v>84.940870701996062</v>
      </c>
      <c r="DW189" s="2">
        <f t="shared" si="645"/>
        <v>80.248209302325591</v>
      </c>
      <c r="DX189" s="2">
        <f t="shared" si="645"/>
        <v>85.819255469755461</v>
      </c>
      <c r="DY189" s="2">
        <f t="shared" si="645"/>
        <v>81.272639928698752</v>
      </c>
      <c r="EA189" s="2">
        <f t="shared" si="440"/>
        <v>39.152871380097643</v>
      </c>
      <c r="EB189" s="2">
        <f t="shared" si="502"/>
        <v>40.048681178760397</v>
      </c>
      <c r="EC189" s="2">
        <f t="shared" si="503"/>
        <v>39.125213559322034</v>
      </c>
      <c r="ED189" s="2">
        <f t="shared" si="504"/>
        <v>39.609686265102859</v>
      </c>
      <c r="EE189" s="2">
        <f t="shared" si="505"/>
        <v>45.113034825295998</v>
      </c>
      <c r="EF189" s="2">
        <f t="shared" si="506"/>
        <v>47.493303232462992</v>
      </c>
      <c r="EG189" s="2">
        <f t="shared" si="507"/>
        <v>47.195054018669055</v>
      </c>
      <c r="EH189" s="2">
        <f t="shared" si="508"/>
        <v>47.581227549832541</v>
      </c>
      <c r="EI189" s="2">
        <f t="shared" si="509"/>
        <v>49.18184655719066</v>
      </c>
      <c r="EJ189" s="2">
        <f t="shared" si="510"/>
        <v>48.915808259463688</v>
      </c>
      <c r="EK189" s="2">
        <f t="shared" si="511"/>
        <v>45.363793418303608</v>
      </c>
      <c r="EL189" s="2">
        <f t="shared" si="512"/>
        <v>44.432432411620589</v>
      </c>
      <c r="EM189" s="2">
        <f t="shared" si="513"/>
        <v>45.771934822254508</v>
      </c>
      <c r="EN189" s="2">
        <f t="shared" si="514"/>
        <v>48.872164820846891</v>
      </c>
      <c r="EO189" s="2">
        <f t="shared" si="515"/>
        <v>51.470934986698779</v>
      </c>
      <c r="EQ189" s="2">
        <f t="shared" si="516"/>
        <v>40.406519441960356</v>
      </c>
      <c r="ER189" s="2">
        <f t="shared" si="646"/>
        <v>40.381607560564142</v>
      </c>
      <c r="ES189" s="2">
        <f t="shared" si="646"/>
        <v>39.810948767133731</v>
      </c>
      <c r="ET189" s="2">
        <f t="shared" si="646"/>
        <v>41.769948100880654</v>
      </c>
      <c r="EU189" s="2">
        <f t="shared" si="646"/>
        <v>45.180086033876137</v>
      </c>
      <c r="EV189" s="2">
        <f t="shared" si="646"/>
        <v>48.170262676023412</v>
      </c>
      <c r="EW189" s="2">
        <f t="shared" si="646"/>
        <v>48.01758222042583</v>
      </c>
      <c r="EX189" s="2">
        <f t="shared" si="646"/>
        <v>48.474301773232654</v>
      </c>
      <c r="EY189" s="2">
        <f t="shared" si="646"/>
        <v>49.684524170459497</v>
      </c>
      <c r="EZ189" s="2">
        <f t="shared" si="646"/>
        <v>49.425697789242591</v>
      </c>
      <c r="FA189" s="2">
        <f t="shared" si="646"/>
        <v>45.783201436980121</v>
      </c>
      <c r="FB189" s="2">
        <f t="shared" si="646"/>
        <v>43.995366876439576</v>
      </c>
      <c r="FC189" s="2">
        <f t="shared" si="646"/>
        <v>47.465395226336398</v>
      </c>
      <c r="FD189" s="2">
        <f t="shared" si="646"/>
        <v>48.830063742028123</v>
      </c>
      <c r="FE189" s="2">
        <f t="shared" si="646"/>
        <v>50.60357403579961</v>
      </c>
      <c r="FG189" s="2">
        <f t="shared" si="518"/>
        <v>0.99998318956841792</v>
      </c>
      <c r="FH189" s="2">
        <f t="shared" si="647"/>
        <v>0.99998366322315235</v>
      </c>
      <c r="FI189" s="2">
        <f t="shared" si="647"/>
        <v>0.99997986458582755</v>
      </c>
      <c r="FJ189" s="2">
        <f t="shared" si="647"/>
        <v>0.999981371932953</v>
      </c>
      <c r="FK189" s="2">
        <f t="shared" si="647"/>
        <v>0.99998109956403058</v>
      </c>
      <c r="FL189" s="2">
        <f t="shared" si="647"/>
        <v>0.99997988653056658</v>
      </c>
      <c r="FM189" s="2">
        <f t="shared" si="647"/>
        <v>0.99997979382991631</v>
      </c>
      <c r="FN189" s="2">
        <f t="shared" si="647"/>
        <v>0.99997964075474088</v>
      </c>
      <c r="FO189" s="2">
        <f t="shared" si="647"/>
        <v>0.99998059825324159</v>
      </c>
      <c r="FP189" s="2">
        <f t="shared" si="647"/>
        <v>0.99998111001426304</v>
      </c>
      <c r="FQ189" s="2">
        <f t="shared" si="647"/>
        <v>0.99997733413768253</v>
      </c>
      <c r="FR189" s="2">
        <f t="shared" si="647"/>
        <v>0.99997901015591806</v>
      </c>
      <c r="FS189" s="2">
        <f t="shared" si="647"/>
        <v>0.99997937315637397</v>
      </c>
      <c r="FT189" s="2">
        <f t="shared" si="647"/>
        <v>0.99997309172480875</v>
      </c>
      <c r="FU189" s="2">
        <f t="shared" si="647"/>
        <v>0.99997123932445708</v>
      </c>
      <c r="FW189" s="2">
        <f t="shared" si="536"/>
        <v>0.55746388020338833</v>
      </c>
      <c r="FX189" s="2">
        <f t="shared" si="588"/>
        <v>0.66161559034810435</v>
      </c>
      <c r="FY189" s="2">
        <f t="shared" si="589"/>
        <v>0.56143574677500474</v>
      </c>
      <c r="FZ189" s="2">
        <f t="shared" si="590"/>
        <v>0.62123840856547907</v>
      </c>
      <c r="GA189" s="2">
        <f t="shared" si="591"/>
        <v>0.57622732137854338</v>
      </c>
      <c r="GB189" s="2">
        <f t="shared" si="592"/>
        <v>0.57919568067267924</v>
      </c>
      <c r="GC189" s="2">
        <f t="shared" si="593"/>
        <v>0.57532825109210961</v>
      </c>
      <c r="GD189" s="2">
        <f t="shared" si="594"/>
        <v>0.6330949599136606</v>
      </c>
      <c r="GE189" s="2">
        <f t="shared" si="595"/>
        <v>0.63182862621436808</v>
      </c>
      <c r="GF189" s="2">
        <f t="shared" si="596"/>
        <v>0.63952041646212987</v>
      </c>
      <c r="GG189" s="2">
        <f t="shared" si="597"/>
        <v>0.57970486099453922</v>
      </c>
      <c r="GH189" s="2">
        <f t="shared" si="598"/>
        <v>0.55565752395382118</v>
      </c>
      <c r="GI189" s="2">
        <f t="shared" si="599"/>
        <v>0.52445802850846512</v>
      </c>
      <c r="GJ189" s="2">
        <f t="shared" si="600"/>
        <v>0.4633666029195313</v>
      </c>
      <c r="GK189" s="2">
        <f t="shared" si="601"/>
        <v>0.47738718456029822</v>
      </c>
      <c r="GM189" s="86">
        <f t="shared" si="537"/>
        <v>6.2519327030978672E-234</v>
      </c>
      <c r="GN189" s="86">
        <f t="shared" si="602"/>
        <v>1.5323605802832667E-306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6.9074986349394017E-277</v>
      </c>
      <c r="GZ189" s="86">
        <f t="shared" si="614"/>
        <v>1.2355898137520107E-189</v>
      </c>
      <c r="HA189" s="86">
        <f t="shared" si="615"/>
        <v>0</v>
      </c>
      <c r="HC189" s="86">
        <f t="shared" si="538"/>
        <v>1.1549056302097084E-148</v>
      </c>
      <c r="HD189" s="86">
        <f t="shared" si="616"/>
        <v>5.9717668759171975E-202</v>
      </c>
      <c r="HE189" s="86">
        <f t="shared" si="617"/>
        <v>1.2946211631794542E-238</v>
      </c>
      <c r="HF189" s="86">
        <f t="shared" si="618"/>
        <v>1.4285279207627257E-263</v>
      </c>
      <c r="HG189" s="86">
        <f t="shared" si="619"/>
        <v>1.8903179158637964E-246</v>
      </c>
      <c r="HH189" s="86">
        <f t="shared" si="620"/>
        <v>0</v>
      </c>
      <c r="HI189" s="86">
        <f t="shared" si="621"/>
        <v>5.4728426431431475E-291</v>
      </c>
      <c r="HJ189" s="86">
        <f t="shared" si="622"/>
        <v>5.8567504116311776E-230</v>
      </c>
      <c r="HK189" s="86">
        <f t="shared" si="623"/>
        <v>5.0319795226502475E-307</v>
      </c>
      <c r="HL189" s="86">
        <f t="shared" si="624"/>
        <v>4.2961865736490387E-275</v>
      </c>
      <c r="HM189" s="86">
        <f t="shared" si="625"/>
        <v>4.0778195616719912E-206</v>
      </c>
      <c r="HN189" s="86">
        <f t="shared" si="626"/>
        <v>2.6098162655254866E-233</v>
      </c>
      <c r="HO189" s="86">
        <f t="shared" si="627"/>
        <v>1.2857178947642117E-181</v>
      </c>
      <c r="HP189" s="86">
        <f t="shared" si="628"/>
        <v>2.3909546226970006E-182</v>
      </c>
      <c r="HQ189" s="86">
        <f t="shared" si="629"/>
        <v>2.1777910499508475E-193</v>
      </c>
      <c r="HS189" s="86">
        <f t="shared" si="539"/>
        <v>4.6382183586794089E-23</v>
      </c>
      <c r="HT189" s="86">
        <f t="shared" si="630"/>
        <v>8.0138545351935956E-20</v>
      </c>
      <c r="HU189" s="86">
        <f t="shared" si="631"/>
        <v>9.9008135564424528E-23</v>
      </c>
      <c r="HV189" s="86">
        <f t="shared" si="632"/>
        <v>3.2677545882078633E-26</v>
      </c>
      <c r="HW189" s="86">
        <f t="shared" si="633"/>
        <v>1.9487265748632369E-24</v>
      </c>
      <c r="HX189" s="86">
        <f t="shared" si="634"/>
        <v>6.5790457088700572E-24</v>
      </c>
      <c r="HY189" s="86">
        <f t="shared" si="635"/>
        <v>9.5198068840802492E-25</v>
      </c>
      <c r="HZ189" s="86">
        <f t="shared" si="636"/>
        <v>7.0055239321486483E-28</v>
      </c>
      <c r="IA189" s="86">
        <f t="shared" si="637"/>
        <v>5.8914232663296113E-26</v>
      </c>
      <c r="IB189" s="86">
        <f t="shared" si="638"/>
        <v>7.2141772848639883E-29</v>
      </c>
      <c r="IC189" s="86">
        <f t="shared" si="639"/>
        <v>1.5886633726635935E-25</v>
      </c>
      <c r="ID189" s="86">
        <f t="shared" si="640"/>
        <v>4.2640839589151232E-22</v>
      </c>
      <c r="IE189" s="86">
        <f t="shared" si="641"/>
        <v>2.1167347382600852E-19</v>
      </c>
      <c r="IF189" s="86">
        <f t="shared" si="642"/>
        <v>2.9695543519636263E-19</v>
      </c>
      <c r="IG189" s="86">
        <f t="shared" si="643"/>
        <v>1.3711955723900555E-19</v>
      </c>
      <c r="II189" s="86">
        <f t="shared" si="540"/>
        <v>0.40682541251047394</v>
      </c>
      <c r="IJ189" s="86">
        <f t="shared" si="541"/>
        <v>0.1209197538181367</v>
      </c>
      <c r="IK189" s="86">
        <f t="shared" si="542"/>
        <v>0.39636083974634656</v>
      </c>
      <c r="IL189" s="86">
        <f t="shared" si="543"/>
        <v>0.17256968039286955</v>
      </c>
      <c r="IM189" s="86">
        <f t="shared" si="544"/>
        <v>0.3450186090477787</v>
      </c>
      <c r="IN189" s="86">
        <f t="shared" si="545"/>
        <v>0.33008746088349111</v>
      </c>
      <c r="IO189" s="86">
        <f t="shared" si="546"/>
        <v>0.33609803878250621</v>
      </c>
      <c r="IP189" s="86">
        <f t="shared" si="547"/>
        <v>0.12583199777026327</v>
      </c>
      <c r="IQ189" s="86">
        <f t="shared" si="548"/>
        <v>0.14542250228577611</v>
      </c>
      <c r="IR189" s="86">
        <f t="shared" si="549"/>
        <v>0.10950927891476755</v>
      </c>
      <c r="IS189" s="86">
        <f t="shared" si="550"/>
        <v>0.31529293418498944</v>
      </c>
      <c r="IT189" s="86">
        <f t="shared" si="551"/>
        <v>0.4151303230344629</v>
      </c>
      <c r="IU189" s="86">
        <f t="shared" si="552"/>
        <v>0.48950160791101938</v>
      </c>
      <c r="IV189" s="86">
        <f t="shared" si="553"/>
        <v>0.4674130048982707</v>
      </c>
      <c r="IW189" s="86">
        <f t="shared" si="554"/>
        <v>0.43533445497256501</v>
      </c>
      <c r="IY189" s="86">
        <f t="shared" si="555"/>
        <v>0.40682541251047394</v>
      </c>
      <c r="IZ189" s="86">
        <f t="shared" si="556"/>
        <v>0.1209197538181367</v>
      </c>
      <c r="JA189" s="86">
        <f t="shared" si="557"/>
        <v>0.39636083974634656</v>
      </c>
      <c r="JB189" s="86">
        <f t="shared" si="558"/>
        <v>0.17256968039286955</v>
      </c>
      <c r="JC189" s="86">
        <f t="shared" si="559"/>
        <v>0.3450186090477787</v>
      </c>
      <c r="JD189" s="86">
        <f t="shared" si="560"/>
        <v>0.33008746088349111</v>
      </c>
      <c r="JE189" s="86">
        <f t="shared" si="561"/>
        <v>0.33609803878250621</v>
      </c>
      <c r="JF189" s="86">
        <f t="shared" si="562"/>
        <v>0.12583199777026327</v>
      </c>
      <c r="JG189" s="86">
        <f t="shared" si="563"/>
        <v>0.14542250228577611</v>
      </c>
      <c r="JH189" s="86">
        <f t="shared" si="564"/>
        <v>0.10950927891476755</v>
      </c>
      <c r="JI189" s="86">
        <f t="shared" si="565"/>
        <v>0.31529293418498944</v>
      </c>
      <c r="JJ189" s="86">
        <f t="shared" si="566"/>
        <v>0.4151303230344629</v>
      </c>
      <c r="JK189" s="86">
        <f t="shared" si="567"/>
        <v>0.48950160791101938</v>
      </c>
      <c r="JL189" s="86">
        <f t="shared" si="568"/>
        <v>0.4674130048982707</v>
      </c>
      <c r="JM189" s="86">
        <f t="shared" si="569"/>
        <v>0.43533445497256501</v>
      </c>
    </row>
    <row r="190" spans="2:273" x14ac:dyDescent="0.25">
      <c r="B190" s="2">
        <v>163</v>
      </c>
      <c r="C190" s="37">
        <v>38.667000000000002</v>
      </c>
      <c r="D190" s="37">
        <v>40.645000000000003</v>
      </c>
      <c r="E190" s="37">
        <v>38.935000000000002</v>
      </c>
      <c r="F190" s="37">
        <v>39.323</v>
      </c>
      <c r="G190" s="37">
        <v>45.402999999999999</v>
      </c>
      <c r="H190" s="37">
        <v>46.758000000000003</v>
      </c>
      <c r="I190" s="37">
        <v>47.323</v>
      </c>
      <c r="J190" s="37">
        <v>45.354999999999997</v>
      </c>
      <c r="K190" s="37">
        <v>49.581000000000003</v>
      </c>
      <c r="L190" s="37">
        <v>47.871000000000002</v>
      </c>
      <c r="M190" s="37">
        <v>45.323</v>
      </c>
      <c r="N190" s="37">
        <v>45.918999999999997</v>
      </c>
      <c r="O190" s="37">
        <v>53.5</v>
      </c>
      <c r="P190" s="37">
        <v>65.081000000000003</v>
      </c>
      <c r="Q190" s="37">
        <v>88.968000000000004</v>
      </c>
      <c r="S190" s="4">
        <f t="shared" si="441"/>
        <v>39.7429768467115</v>
      </c>
      <c r="T190" s="4">
        <f t="shared" si="442"/>
        <v>40.179266212796925</v>
      </c>
      <c r="U190" s="4">
        <f t="shared" si="443"/>
        <v>39.910380610479585</v>
      </c>
      <c r="V190" s="4">
        <f t="shared" si="444"/>
        <v>40.922784523653938</v>
      </c>
      <c r="W190" s="4">
        <f t="shared" si="445"/>
        <v>45.614223483431516</v>
      </c>
      <c r="X190" s="4">
        <f t="shared" si="446"/>
        <v>48.444607621749306</v>
      </c>
      <c r="Y190" s="4">
        <f t="shared" si="447"/>
        <v>48.175137316092638</v>
      </c>
      <c r="Z190" s="4">
        <f t="shared" si="448"/>
        <v>48.121954110044257</v>
      </c>
      <c r="AA190" s="4">
        <f t="shared" si="449"/>
        <v>49.516763473176063</v>
      </c>
      <c r="AB190" s="4">
        <f t="shared" si="450"/>
        <v>49.211313717016729</v>
      </c>
      <c r="AC190" s="4">
        <f t="shared" si="451"/>
        <v>46.513728108448603</v>
      </c>
      <c r="AD190" s="4">
        <f t="shared" si="452"/>
        <v>46.230586615581089</v>
      </c>
      <c r="AE190" s="4">
        <f t="shared" si="453"/>
        <v>52.345347616811424</v>
      </c>
      <c r="AF190" s="4">
        <f t="shared" si="454"/>
        <v>65.303580923048401</v>
      </c>
      <c r="AG190" s="4">
        <f t="shared" si="455"/>
        <v>87.736758197187356</v>
      </c>
      <c r="AI190" s="4">
        <f t="shared" si="456"/>
        <v>-1.0759768467114981</v>
      </c>
      <c r="AJ190" s="4">
        <f t="shared" si="457"/>
        <v>0.46573378720307801</v>
      </c>
      <c r="AK190" s="4">
        <f t="shared" si="458"/>
        <v>-0.9753806104795828</v>
      </c>
      <c r="AL190" s="4">
        <f t="shared" si="459"/>
        <v>-1.5997845236539376</v>
      </c>
      <c r="AM190" s="4">
        <f t="shared" si="460"/>
        <v>-0.21122348343151742</v>
      </c>
      <c r="AN190" s="4">
        <f t="shared" si="461"/>
        <v>-1.6866076217493031</v>
      </c>
      <c r="AO190" s="4">
        <f t="shared" si="462"/>
        <v>-0.85213731609263732</v>
      </c>
      <c r="AP190" s="4">
        <f t="shared" si="463"/>
        <v>-2.7669541100442601</v>
      </c>
      <c r="AQ190" s="4">
        <f t="shared" si="464"/>
        <v>6.423652682394021E-2</v>
      </c>
      <c r="AR190" s="4">
        <f t="shared" si="465"/>
        <v>-1.340313717016727</v>
      </c>
      <c r="AS190" s="4">
        <f t="shared" si="466"/>
        <v>-1.190728108448603</v>
      </c>
      <c r="AT190" s="4">
        <f t="shared" si="467"/>
        <v>-0.31158661558109202</v>
      </c>
      <c r="AU190" s="4">
        <f t="shared" si="468"/>
        <v>1.1546523831885764</v>
      </c>
      <c r="AV190" s="4">
        <f t="shared" si="644"/>
        <v>-0.22258092304839749</v>
      </c>
      <c r="AW190" s="4">
        <f t="shared" si="644"/>
        <v>1.2312418028126473</v>
      </c>
      <c r="AY190" s="2">
        <f t="shared" si="520"/>
        <v>39.7429768467115</v>
      </c>
      <c r="AZ190" s="2">
        <f t="shared" si="571"/>
        <v>40.149685881975245</v>
      </c>
      <c r="BA190" s="2">
        <f t="shared" si="572"/>
        <v>39.382388977655083</v>
      </c>
      <c r="BB190" s="2">
        <f t="shared" si="573"/>
        <v>40.81694045755966</v>
      </c>
      <c r="BC190" s="2">
        <f t="shared" si="574"/>
        <v>45.011348699890803</v>
      </c>
      <c r="BD190" s="2">
        <f t="shared" si="575"/>
        <v>47.777408500305881</v>
      </c>
      <c r="BE190" s="2">
        <f t="shared" si="576"/>
        <v>47.553100396394868</v>
      </c>
      <c r="BF190" s="2">
        <f t="shared" si="577"/>
        <v>48.045300685460653</v>
      </c>
      <c r="BG190" s="2">
        <f t="shared" si="578"/>
        <v>49.402677906215459</v>
      </c>
      <c r="BH190" s="2">
        <f t="shared" si="579"/>
        <v>49.143891905424013</v>
      </c>
      <c r="BI190" s="2">
        <f t="shared" si="580"/>
        <v>45.493815509439948</v>
      </c>
      <c r="BJ190" s="2">
        <f t="shared" si="581"/>
        <v>44.055511179149221</v>
      </c>
      <c r="BK190" s="2">
        <f t="shared" si="582"/>
        <v>46.599139795214725</v>
      </c>
      <c r="BL190" s="2">
        <f t="shared" si="583"/>
        <v>48.741593255585165</v>
      </c>
      <c r="BM190" s="2">
        <f t="shared" si="584"/>
        <v>50.96058275644284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81.003856494611441</v>
      </c>
      <c r="DL190" s="2">
        <f t="shared" si="645"/>
        <v>78.709863841395901</v>
      </c>
      <c r="DM190" s="2">
        <f t="shared" si="645"/>
        <v>76.963120519676977</v>
      </c>
      <c r="DN190" s="2">
        <f t="shared" si="645"/>
        <v>88.860358562367878</v>
      </c>
      <c r="DO190" s="2">
        <f t="shared" si="645"/>
        <v>86.616670643310187</v>
      </c>
      <c r="DP190" s="2">
        <f t="shared" si="645"/>
        <v>78.30864865083862</v>
      </c>
      <c r="DQ190" s="2">
        <f t="shared" si="645"/>
        <v>86.267614658210007</v>
      </c>
      <c r="DR190" s="2">
        <f t="shared" si="645"/>
        <v>84.296325392323695</v>
      </c>
      <c r="DS190" s="2">
        <f t="shared" si="645"/>
        <v>84.391052552099055</v>
      </c>
      <c r="DT190" s="2">
        <f t="shared" si="645"/>
        <v>87.418470923479987</v>
      </c>
      <c r="DU190" s="2">
        <f t="shared" si="645"/>
        <v>86.626873170731741</v>
      </c>
      <c r="DV190" s="2">
        <f t="shared" si="645"/>
        <v>85.075253815195978</v>
      </c>
      <c r="DW190" s="2">
        <f t="shared" si="645"/>
        <v>80.346976744186065</v>
      </c>
      <c r="DX190" s="2">
        <f t="shared" si="645"/>
        <v>85.976385070785057</v>
      </c>
      <c r="DY190" s="2">
        <f t="shared" si="645"/>
        <v>81.419554367201428</v>
      </c>
      <c r="EA190" s="2">
        <f t="shared" si="440"/>
        <v>38.999760934445057</v>
      </c>
      <c r="EB190" s="2">
        <f t="shared" si="502"/>
        <v>39.917631582014394</v>
      </c>
      <c r="EC190" s="2">
        <f t="shared" si="503"/>
        <v>38.972851461722215</v>
      </c>
      <c r="ED190" s="2">
        <f t="shared" si="504"/>
        <v>39.399886455235844</v>
      </c>
      <c r="EE190" s="2">
        <f t="shared" si="505"/>
        <v>44.969186485706047</v>
      </c>
      <c r="EF190" s="2">
        <f t="shared" si="506"/>
        <v>47.361283699335225</v>
      </c>
      <c r="EG190" s="2">
        <f t="shared" si="507"/>
        <v>47.050829860975497</v>
      </c>
      <c r="EH190" s="2">
        <f t="shared" si="508"/>
        <v>47.448469005311402</v>
      </c>
      <c r="EI190" s="2">
        <f t="shared" si="509"/>
        <v>49.067461274214324</v>
      </c>
      <c r="EJ190" s="2">
        <f t="shared" si="510"/>
        <v>48.799858936834482</v>
      </c>
      <c r="EK190" s="2">
        <f t="shared" si="511"/>
        <v>45.235244599449487</v>
      </c>
      <c r="EL190" s="2">
        <f t="shared" si="512"/>
        <v>44.312453692684642</v>
      </c>
      <c r="EM190" s="2">
        <f t="shared" si="513"/>
        <v>45.651692004757486</v>
      </c>
      <c r="EN190" s="2">
        <f t="shared" si="514"/>
        <v>48.762051267397084</v>
      </c>
      <c r="EO190" s="2">
        <f t="shared" si="515"/>
        <v>51.401753936810373</v>
      </c>
      <c r="EQ190" s="2">
        <f t="shared" si="516"/>
        <v>40.279946808376252</v>
      </c>
      <c r="ER190" s="2">
        <f t="shared" si="646"/>
        <v>40.257079913567111</v>
      </c>
      <c r="ES190" s="2">
        <f t="shared" si="646"/>
        <v>39.672955068026781</v>
      </c>
      <c r="ET190" s="2">
        <f t="shared" si="646"/>
        <v>41.603574547721337</v>
      </c>
      <c r="EU190" s="2">
        <f t="shared" si="646"/>
        <v>45.038428200018686</v>
      </c>
      <c r="EV190" s="2">
        <f t="shared" si="646"/>
        <v>48.052191134502948</v>
      </c>
      <c r="EW190" s="2">
        <f t="shared" si="646"/>
        <v>47.890014698497254</v>
      </c>
      <c r="EX190" s="2">
        <f t="shared" si="646"/>
        <v>48.359709345270232</v>
      </c>
      <c r="EY190" s="2">
        <f t="shared" si="646"/>
        <v>49.579866783736122</v>
      </c>
      <c r="EZ190" s="2">
        <f t="shared" si="646"/>
        <v>49.319743221440945</v>
      </c>
      <c r="FA190" s="2">
        <f t="shared" si="646"/>
        <v>45.663366944620989</v>
      </c>
      <c r="FB190" s="2">
        <f t="shared" si="646"/>
        <v>43.86677168065853</v>
      </c>
      <c r="FC190" s="2">
        <f t="shared" si="646"/>
        <v>47.381437274223352</v>
      </c>
      <c r="FD190" s="2">
        <f t="shared" si="646"/>
        <v>48.718107292914418</v>
      </c>
      <c r="FE190" s="2">
        <f t="shared" si="646"/>
        <v>50.518539166662144</v>
      </c>
      <c r="FG190" s="2">
        <f t="shared" si="518"/>
        <v>0.99998466868150582</v>
      </c>
      <c r="FH190" s="2">
        <f t="shared" si="647"/>
        <v>0.99998510066101765</v>
      </c>
      <c r="FI190" s="2">
        <f t="shared" si="647"/>
        <v>0.99998163625148473</v>
      </c>
      <c r="FJ190" s="2">
        <f t="shared" si="647"/>
        <v>0.99998301097309072</v>
      </c>
      <c r="FK190" s="2">
        <f t="shared" si="647"/>
        <v>0.99998276256886087</v>
      </c>
      <c r="FL190" s="2">
        <f t="shared" si="647"/>
        <v>0.99998165626539548</v>
      </c>
      <c r="FM190" s="2">
        <f t="shared" si="647"/>
        <v>0.9999815717210977</v>
      </c>
      <c r="FN190" s="2">
        <f t="shared" si="647"/>
        <v>0.99998143211438018</v>
      </c>
      <c r="FO190" s="2">
        <f t="shared" si="647"/>
        <v>0.99998230536644661</v>
      </c>
      <c r="FP190" s="2">
        <f t="shared" si="647"/>
        <v>0.99998277209961783</v>
      </c>
      <c r="FQ190" s="2">
        <f t="shared" si="647"/>
        <v>0.99997932844665671</v>
      </c>
      <c r="FR190" s="2">
        <f t="shared" si="647"/>
        <v>0.99998085699932604</v>
      </c>
      <c r="FS190" s="2">
        <f t="shared" si="647"/>
        <v>0.99998118806088887</v>
      </c>
      <c r="FT190" s="2">
        <f t="shared" si="647"/>
        <v>0.99997545930325382</v>
      </c>
      <c r="FU190" s="2">
        <f t="shared" si="647"/>
        <v>0.99997376988577902</v>
      </c>
      <c r="FW190" s="2">
        <f t="shared" si="536"/>
        <v>0.58005009211596781</v>
      </c>
      <c r="FX190" s="2">
        <f t="shared" si="588"/>
        <v>0.68191916066785596</v>
      </c>
      <c r="FY190" s="2">
        <f t="shared" si="589"/>
        <v>0.58397052736792265</v>
      </c>
      <c r="FZ190" s="2">
        <f t="shared" si="590"/>
        <v>0.64265615531593845</v>
      </c>
      <c r="GA190" s="2">
        <f t="shared" si="591"/>
        <v>0.5985455293227534</v>
      </c>
      <c r="GB190" s="2">
        <f t="shared" si="592"/>
        <v>0.60146568059496841</v>
      </c>
      <c r="GC190" s="2">
        <f t="shared" si="593"/>
        <v>0.59766074784265666</v>
      </c>
      <c r="GD190" s="2">
        <f t="shared" si="594"/>
        <v>0.65421543277315231</v>
      </c>
      <c r="GE190" s="2">
        <f t="shared" si="595"/>
        <v>0.65298203821020262</v>
      </c>
      <c r="GF190" s="2">
        <f t="shared" si="596"/>
        <v>0.66046937973756192</v>
      </c>
      <c r="GG190" s="2">
        <f t="shared" si="597"/>
        <v>0.6019664323506545</v>
      </c>
      <c r="GH190" s="2">
        <f t="shared" si="598"/>
        <v>0.57826618281945685</v>
      </c>
      <c r="GI190" s="2">
        <f t="shared" si="599"/>
        <v>0.54736100256290354</v>
      </c>
      <c r="GJ190" s="2">
        <f t="shared" si="600"/>
        <v>0.48633009972337288</v>
      </c>
      <c r="GK190" s="2">
        <f t="shared" si="601"/>
        <v>0.50039759936001915</v>
      </c>
      <c r="GM190" s="86">
        <f t="shared" si="537"/>
        <v>1.0474567044384113E-238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1.4373726661241624E-282</v>
      </c>
      <c r="GZ190" s="86">
        <f t="shared" si="614"/>
        <v>1.6863335201139931E-193</v>
      </c>
      <c r="HA190" s="86">
        <f t="shared" si="615"/>
        <v>0</v>
      </c>
      <c r="HC190" s="86">
        <f t="shared" si="538"/>
        <v>1.1408149303705478E-152</v>
      </c>
      <c r="HD190" s="86">
        <f t="shared" si="616"/>
        <v>1.7047104939596063E-207</v>
      </c>
      <c r="HE190" s="86">
        <f t="shared" si="617"/>
        <v>3.8800861154778618E-245</v>
      </c>
      <c r="HF190" s="86">
        <f t="shared" si="618"/>
        <v>1.2597589839734049E-270</v>
      </c>
      <c r="HG190" s="86">
        <f t="shared" si="619"/>
        <v>4.5088416974878408E-253</v>
      </c>
      <c r="HH190" s="86">
        <f t="shared" si="620"/>
        <v>0</v>
      </c>
      <c r="HI190" s="86">
        <f t="shared" si="621"/>
        <v>6.8995893563305366E-299</v>
      </c>
      <c r="HJ190" s="86">
        <f t="shared" si="622"/>
        <v>3.7018236873111199E-236</v>
      </c>
      <c r="HK190" s="86">
        <f t="shared" si="623"/>
        <v>0</v>
      </c>
      <c r="HL190" s="86">
        <f t="shared" si="624"/>
        <v>2.1469168062428524E-282</v>
      </c>
      <c r="HM190" s="86">
        <f t="shared" si="625"/>
        <v>1.0833025587657887E-211</v>
      </c>
      <c r="HN190" s="86">
        <f t="shared" si="626"/>
        <v>1.120532598025703E-239</v>
      </c>
      <c r="HO190" s="86">
        <f t="shared" si="627"/>
        <v>1.2174789184265098E-186</v>
      </c>
      <c r="HP190" s="86">
        <f t="shared" si="628"/>
        <v>2.0833408617045972E-187</v>
      </c>
      <c r="HQ190" s="86">
        <f t="shared" si="629"/>
        <v>1.0940085344546425E-198</v>
      </c>
      <c r="HS190" s="86">
        <f t="shared" si="539"/>
        <v>2.3820163185065199E-24</v>
      </c>
      <c r="HT190" s="86">
        <f t="shared" si="630"/>
        <v>7.5800406626387896E-21</v>
      </c>
      <c r="HU190" s="86">
        <f t="shared" si="631"/>
        <v>5.418641451299395E-24</v>
      </c>
      <c r="HV190" s="86">
        <f t="shared" si="632"/>
        <v>1.3206041678532869E-27</v>
      </c>
      <c r="HW190" s="86">
        <f t="shared" si="633"/>
        <v>9.6530117030170284E-26</v>
      </c>
      <c r="HX190" s="86">
        <f t="shared" si="634"/>
        <v>3.2334097906681623E-25</v>
      </c>
      <c r="HY190" s="86">
        <f t="shared" si="635"/>
        <v>4.029147698283742E-26</v>
      </c>
      <c r="HZ190" s="86">
        <f t="shared" si="636"/>
        <v>2.2901130112384379E-29</v>
      </c>
      <c r="IA190" s="86">
        <f t="shared" si="637"/>
        <v>2.5278833109681776E-27</v>
      </c>
      <c r="IB190" s="86">
        <f t="shared" si="638"/>
        <v>2.2282146671147707E-30</v>
      </c>
      <c r="IC190" s="86">
        <f t="shared" si="639"/>
        <v>6.1303516631203483E-27</v>
      </c>
      <c r="ID190" s="86">
        <f t="shared" si="640"/>
        <v>2.4334581990702255E-23</v>
      </c>
      <c r="IE190" s="86">
        <f t="shared" si="641"/>
        <v>1.5876285691963687E-20</v>
      </c>
      <c r="IF190" s="86">
        <f t="shared" si="642"/>
        <v>1.9499489272752843E-20</v>
      </c>
      <c r="IG190" s="86">
        <f t="shared" si="643"/>
        <v>7.094189601651357E-21</v>
      </c>
      <c r="II190" s="86">
        <f t="shared" si="540"/>
        <v>0.32568586550002809</v>
      </c>
      <c r="IJ190" s="86">
        <f t="shared" si="541"/>
        <v>8.0085020812498603E-2</v>
      </c>
      <c r="IK190" s="86">
        <f t="shared" si="542"/>
        <v>0.31516604479577381</v>
      </c>
      <c r="IL190" s="86">
        <f t="shared" si="543"/>
        <v>0.11173862954426977</v>
      </c>
      <c r="IM190" s="86">
        <f t="shared" si="544"/>
        <v>0.26210524505827931</v>
      </c>
      <c r="IN190" s="86">
        <f t="shared" si="545"/>
        <v>0.246479816870082</v>
      </c>
      <c r="IO190" s="86">
        <f t="shared" si="546"/>
        <v>0.24978474367790965</v>
      </c>
      <c r="IP190" s="86">
        <f t="shared" si="547"/>
        <v>7.636841789317135E-2</v>
      </c>
      <c r="IQ190" s="86">
        <f t="shared" si="548"/>
        <v>9.2262217986894449E-2</v>
      </c>
      <c r="IR190" s="86">
        <f t="shared" si="549"/>
        <v>6.5221641993152002E-2</v>
      </c>
      <c r="IS190" s="86">
        <f t="shared" si="550"/>
        <v>0.2290462149996273</v>
      </c>
      <c r="IT190" s="86">
        <f t="shared" si="551"/>
        <v>0.33638130466834043</v>
      </c>
      <c r="IU190" s="86">
        <f t="shared" si="552"/>
        <v>0.44385511333762273</v>
      </c>
      <c r="IV190" s="86">
        <f t="shared" si="553"/>
        <v>0.49393042840208556</v>
      </c>
      <c r="IW190" s="86">
        <f t="shared" si="554"/>
        <v>0.50104301970358467</v>
      </c>
      <c r="IY190" s="86">
        <f t="shared" si="555"/>
        <v>0.32568586550002809</v>
      </c>
      <c r="IZ190" s="86">
        <f t="shared" si="556"/>
        <v>8.0085020812498603E-2</v>
      </c>
      <c r="JA190" s="86">
        <f t="shared" si="557"/>
        <v>0.31516604479577381</v>
      </c>
      <c r="JB190" s="86">
        <f t="shared" si="558"/>
        <v>0.11173862954426977</v>
      </c>
      <c r="JC190" s="86">
        <f t="shared" si="559"/>
        <v>0.26210524505827931</v>
      </c>
      <c r="JD190" s="86">
        <f t="shared" si="560"/>
        <v>0.246479816870082</v>
      </c>
      <c r="JE190" s="86">
        <f t="shared" si="561"/>
        <v>0.24978474367790965</v>
      </c>
      <c r="JF190" s="86">
        <f t="shared" si="562"/>
        <v>7.636841789317135E-2</v>
      </c>
      <c r="JG190" s="86">
        <f t="shared" si="563"/>
        <v>9.2262217986894449E-2</v>
      </c>
      <c r="JH190" s="86">
        <f t="shared" si="564"/>
        <v>6.5221641993152002E-2</v>
      </c>
      <c r="JI190" s="86">
        <f t="shared" si="565"/>
        <v>0.2290462149996273</v>
      </c>
      <c r="JJ190" s="86">
        <f t="shared" si="566"/>
        <v>0.33638130466834043</v>
      </c>
      <c r="JK190" s="86">
        <f t="shared" si="567"/>
        <v>0.44385511333762273</v>
      </c>
      <c r="JL190" s="86">
        <f t="shared" si="568"/>
        <v>0.49393042840208556</v>
      </c>
      <c r="JM190" s="86">
        <f t="shared" si="569"/>
        <v>0.50104301970358467</v>
      </c>
    </row>
    <row r="191" spans="2:273" x14ac:dyDescent="0.25">
      <c r="B191" s="2">
        <v>164</v>
      </c>
      <c r="C191" s="37">
        <v>41.732999999999997</v>
      </c>
      <c r="D191" s="37">
        <v>40.694000000000003</v>
      </c>
      <c r="E191" s="37">
        <v>39.451999999999998</v>
      </c>
      <c r="F191" s="37">
        <v>42.371000000000002</v>
      </c>
      <c r="G191" s="37">
        <v>46.564999999999998</v>
      </c>
      <c r="H191" s="37">
        <v>48.338999999999999</v>
      </c>
      <c r="I191" s="37">
        <v>45.984000000000002</v>
      </c>
      <c r="J191" s="37">
        <v>47.177</v>
      </c>
      <c r="K191" s="37">
        <v>50.048000000000002</v>
      </c>
      <c r="L191" s="37">
        <v>47.918999999999997</v>
      </c>
      <c r="M191" s="37">
        <v>44.854999999999997</v>
      </c>
      <c r="N191" s="37">
        <v>43.694000000000003</v>
      </c>
      <c r="O191" s="37">
        <v>51.774000000000001</v>
      </c>
      <c r="P191" s="37">
        <v>62.758000000000003</v>
      </c>
      <c r="Q191" s="37">
        <v>84.774000000000001</v>
      </c>
      <c r="S191" s="4">
        <f t="shared" si="441"/>
        <v>39.634289588725522</v>
      </c>
      <c r="T191" s="4">
        <f t="shared" si="442"/>
        <v>40.041302162153499</v>
      </c>
      <c r="U191" s="4">
        <f t="shared" si="443"/>
        <v>39.525487962717776</v>
      </c>
      <c r="V191" s="4">
        <f t="shared" si="444"/>
        <v>40.719487680931486</v>
      </c>
      <c r="W191" s="4">
        <f t="shared" si="445"/>
        <v>45.158430692014974</v>
      </c>
      <c r="X191" s="4">
        <f t="shared" si="446"/>
        <v>47.977254235163613</v>
      </c>
      <c r="Y191" s="4">
        <f t="shared" si="447"/>
        <v>47.718998438013486</v>
      </c>
      <c r="Z191" s="4">
        <f t="shared" si="448"/>
        <v>47.967196872136327</v>
      </c>
      <c r="AA191" s="4">
        <f t="shared" si="449"/>
        <v>49.344474311929346</v>
      </c>
      <c r="AB191" s="4">
        <f t="shared" si="450"/>
        <v>49.065375072138188</v>
      </c>
      <c r="AC191" s="4">
        <f t="shared" si="451"/>
        <v>45.821703381441907</v>
      </c>
      <c r="AD191" s="4">
        <f t="shared" si="452"/>
        <v>45.071514107612636</v>
      </c>
      <c r="AE191" s="4">
        <f t="shared" si="453"/>
        <v>50.187912048676502</v>
      </c>
      <c r="AF191" s="4">
        <f t="shared" si="454"/>
        <v>63.05477133877816</v>
      </c>
      <c r="AG191" s="4">
        <f t="shared" si="455"/>
        <v>84.220954062850382</v>
      </c>
      <c r="AI191" s="4">
        <f t="shared" si="456"/>
        <v>2.0987104112744746</v>
      </c>
      <c r="AJ191" s="4">
        <f t="shared" si="457"/>
        <v>0.65269783784650315</v>
      </c>
      <c r="AK191" s="4">
        <f t="shared" si="458"/>
        <v>-7.3487962717777577E-2</v>
      </c>
      <c r="AL191" s="4">
        <f t="shared" si="459"/>
        <v>1.6515123190685159</v>
      </c>
      <c r="AM191" s="4">
        <f t="shared" si="460"/>
        <v>1.4065693079850234</v>
      </c>
      <c r="AN191" s="4">
        <f t="shared" si="461"/>
        <v>0.36174576483638532</v>
      </c>
      <c r="AO191" s="4">
        <f t="shared" si="462"/>
        <v>-1.7349984380134842</v>
      </c>
      <c r="AP191" s="4">
        <f t="shared" si="463"/>
        <v>-0.7901968721363275</v>
      </c>
      <c r="AQ191" s="4">
        <f t="shared" si="464"/>
        <v>0.70352568807065552</v>
      </c>
      <c r="AR191" s="4">
        <f t="shared" si="465"/>
        <v>-1.1463750721381913</v>
      </c>
      <c r="AS191" s="4">
        <f t="shared" si="466"/>
        <v>-0.96670338144190993</v>
      </c>
      <c r="AT191" s="4">
        <f t="shared" si="467"/>
        <v>-1.3775141076126332</v>
      </c>
      <c r="AU191" s="4">
        <f t="shared" si="468"/>
        <v>1.5860879513234991</v>
      </c>
      <c r="AV191" s="4">
        <f t="shared" si="644"/>
        <v>-0.2967713387781572</v>
      </c>
      <c r="AW191" s="4">
        <f t="shared" si="644"/>
        <v>0.55304593714961925</v>
      </c>
      <c r="AY191" s="2">
        <f t="shared" si="520"/>
        <v>39.634289588725522</v>
      </c>
      <c r="AZ191" s="2">
        <f t="shared" si="571"/>
        <v>40.029829460086489</v>
      </c>
      <c r="BA191" s="2">
        <f t="shared" si="572"/>
        <v>39.254214184064722</v>
      </c>
      <c r="BB191" s="2">
        <f t="shared" si="573"/>
        <v>40.681861241474785</v>
      </c>
      <c r="BC191" s="2">
        <f t="shared" si="574"/>
        <v>44.870318342505875</v>
      </c>
      <c r="BD191" s="2">
        <f t="shared" si="575"/>
        <v>47.669138197354897</v>
      </c>
      <c r="BE191" s="2">
        <f t="shared" si="576"/>
        <v>47.437544713690926</v>
      </c>
      <c r="BF191" s="2">
        <f t="shared" si="577"/>
        <v>47.943450636158367</v>
      </c>
      <c r="BG191" s="2">
        <f t="shared" si="578"/>
        <v>49.30533140669769</v>
      </c>
      <c r="BH191" s="2">
        <f t="shared" si="579"/>
        <v>49.04526627869523</v>
      </c>
      <c r="BI191" s="2">
        <f t="shared" si="580"/>
        <v>45.379985866472126</v>
      </c>
      <c r="BJ191" s="2">
        <f t="shared" si="581"/>
        <v>43.920361462517874</v>
      </c>
      <c r="BK191" s="2">
        <f t="shared" si="582"/>
        <v>46.538800477780143</v>
      </c>
      <c r="BL191" s="2">
        <f t="shared" si="583"/>
        <v>48.629454996410416</v>
      </c>
      <c r="BM191" s="2">
        <f t="shared" si="584"/>
        <v>50.862717957438626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 t="str">
        <f t="shared" si="499"/>
        <v/>
      </c>
      <c r="DK191" s="2">
        <f t="shared" si="500"/>
        <v>81.163225913621247</v>
      </c>
      <c r="DL191" s="2">
        <f t="shared" si="645"/>
        <v>78.837094130675538</v>
      </c>
      <c r="DM191" s="2">
        <f t="shared" si="645"/>
        <v>77.076676876536226</v>
      </c>
      <c r="DN191" s="2">
        <f t="shared" si="645"/>
        <v>89.018534883720946</v>
      </c>
      <c r="DO191" s="2">
        <f t="shared" si="645"/>
        <v>86.755960736937496</v>
      </c>
      <c r="DP191" s="2">
        <f t="shared" si="645"/>
        <v>78.372770196904582</v>
      </c>
      <c r="DQ191" s="2">
        <f t="shared" si="645"/>
        <v>86.391457434813248</v>
      </c>
      <c r="DR191" s="2">
        <f t="shared" si="645"/>
        <v>84.403966912459822</v>
      </c>
      <c r="DS191" s="2">
        <f t="shared" si="645"/>
        <v>84.490155844155836</v>
      </c>
      <c r="DT191" s="2">
        <f t="shared" si="645"/>
        <v>87.538581206277172</v>
      </c>
      <c r="DU191" s="2">
        <f t="shared" si="645"/>
        <v>86.757668292682965</v>
      </c>
      <c r="DV191" s="2">
        <f t="shared" si="645"/>
        <v>85.209636928395881</v>
      </c>
      <c r="DW191" s="2">
        <f t="shared" si="645"/>
        <v>80.445744186046525</v>
      </c>
      <c r="DX191" s="2">
        <f t="shared" si="645"/>
        <v>86.133514671814652</v>
      </c>
      <c r="DY191" s="2">
        <f t="shared" si="645"/>
        <v>81.566468805704105</v>
      </c>
      <c r="EA191" s="2">
        <f t="shared" si="440"/>
        <v>38.846650488792477</v>
      </c>
      <c r="EB191" s="2">
        <f t="shared" si="502"/>
        <v>39.786581985268398</v>
      </c>
      <c r="EC191" s="2">
        <f t="shared" si="503"/>
        <v>38.820489364122395</v>
      </c>
      <c r="ED191" s="2">
        <f t="shared" si="504"/>
        <v>39.190086645368829</v>
      </c>
      <c r="EE191" s="2">
        <f t="shared" si="505"/>
        <v>44.825338146116096</v>
      </c>
      <c r="EF191" s="2">
        <f t="shared" si="506"/>
        <v>47.229264166207464</v>
      </c>
      <c r="EG191" s="2">
        <f t="shared" si="507"/>
        <v>46.90660570328194</v>
      </c>
      <c r="EH191" s="2">
        <f t="shared" si="508"/>
        <v>47.315710460790264</v>
      </c>
      <c r="EI191" s="2">
        <f t="shared" si="509"/>
        <v>48.953075991237988</v>
      </c>
      <c r="EJ191" s="2">
        <f t="shared" si="510"/>
        <v>48.683909614205284</v>
      </c>
      <c r="EK191" s="2">
        <f t="shared" si="511"/>
        <v>45.106695780595373</v>
      </c>
      <c r="EL191" s="2">
        <f t="shared" si="512"/>
        <v>44.192474973748695</v>
      </c>
      <c r="EM191" s="2">
        <f t="shared" si="513"/>
        <v>45.531449187260463</v>
      </c>
      <c r="EN191" s="2">
        <f t="shared" si="514"/>
        <v>48.651937713947277</v>
      </c>
      <c r="EO191" s="2">
        <f t="shared" si="515"/>
        <v>51.332572886921959</v>
      </c>
      <c r="EQ191" s="2">
        <f t="shared" si="516"/>
        <v>40.153374174792141</v>
      </c>
      <c r="ER191" s="2">
        <f t="shared" si="646"/>
        <v>40.132552266570073</v>
      </c>
      <c r="ES191" s="2">
        <f t="shared" si="646"/>
        <v>39.534961368919831</v>
      </c>
      <c r="ET191" s="2">
        <f t="shared" si="646"/>
        <v>41.437200994562019</v>
      </c>
      <c r="EU191" s="2">
        <f t="shared" si="646"/>
        <v>44.896770366161221</v>
      </c>
      <c r="EV191" s="2">
        <f t="shared" si="646"/>
        <v>47.934119592982483</v>
      </c>
      <c r="EW191" s="2">
        <f t="shared" si="646"/>
        <v>47.762447176568671</v>
      </c>
      <c r="EX191" s="2">
        <f t="shared" si="646"/>
        <v>48.245116917307811</v>
      </c>
      <c r="EY191" s="2">
        <f t="shared" si="646"/>
        <v>49.475209397012748</v>
      </c>
      <c r="EZ191" s="2">
        <f t="shared" si="646"/>
        <v>49.213788653639305</v>
      </c>
      <c r="FA191" s="2">
        <f t="shared" si="646"/>
        <v>45.54353245226185</v>
      </c>
      <c r="FB191" s="2">
        <f t="shared" si="646"/>
        <v>43.738176484877478</v>
      </c>
      <c r="FC191" s="2">
        <f t="shared" si="646"/>
        <v>47.297479322110313</v>
      </c>
      <c r="FD191" s="2">
        <f t="shared" si="646"/>
        <v>48.606150843800712</v>
      </c>
      <c r="FE191" s="2">
        <f t="shared" si="646"/>
        <v>50.433504297524685</v>
      </c>
      <c r="FG191" s="2">
        <f t="shared" si="518"/>
        <v>0.99998601765248962</v>
      </c>
      <c r="FH191" s="2">
        <f t="shared" si="647"/>
        <v>0.99998641162353474</v>
      </c>
      <c r="FI191" s="2">
        <f t="shared" si="647"/>
        <v>0.9999832520352413</v>
      </c>
      <c r="FJ191" s="2">
        <f t="shared" si="647"/>
        <v>0.99998450580014708</v>
      </c>
      <c r="FK191" s="2">
        <f t="shared" si="647"/>
        <v>0.99998427925211475</v>
      </c>
      <c r="FL191" s="2">
        <f t="shared" si="647"/>
        <v>0.99998327028820388</v>
      </c>
      <c r="FM191" s="2">
        <f t="shared" si="647"/>
        <v>0.9999831931826384</v>
      </c>
      <c r="FN191" s="2">
        <f t="shared" si="647"/>
        <v>0.99998306585938435</v>
      </c>
      <c r="FO191" s="2">
        <f t="shared" si="647"/>
        <v>0.99998386227727543</v>
      </c>
      <c r="FP191" s="2">
        <f t="shared" si="647"/>
        <v>0.99998428794429473</v>
      </c>
      <c r="FQ191" s="2">
        <f t="shared" si="647"/>
        <v>0.99998114728499399</v>
      </c>
      <c r="FR191" s="2">
        <f t="shared" si="647"/>
        <v>0.99998254134648068</v>
      </c>
      <c r="FS191" s="2">
        <f t="shared" si="647"/>
        <v>0.99998284327922271</v>
      </c>
      <c r="FT191" s="2">
        <f t="shared" si="647"/>
        <v>0.9999776185702336</v>
      </c>
      <c r="FU191" s="2">
        <f t="shared" si="647"/>
        <v>0.99997607779630138</v>
      </c>
      <c r="FW191" s="2">
        <f t="shared" si="536"/>
        <v>0.60230592228677704</v>
      </c>
      <c r="FX191" s="2">
        <f t="shared" si="588"/>
        <v>0.70155402031845682</v>
      </c>
      <c r="FY191" s="2">
        <f t="shared" si="589"/>
        <v>0.60615965881665301</v>
      </c>
      <c r="FZ191" s="2">
        <f t="shared" si="590"/>
        <v>0.66351876783926278</v>
      </c>
      <c r="GA191" s="2">
        <f t="shared" si="591"/>
        <v>0.62046252538923719</v>
      </c>
      <c r="GB191" s="2">
        <f t="shared" si="592"/>
        <v>0.62332358179807945</v>
      </c>
      <c r="GC191" s="2">
        <f t="shared" si="593"/>
        <v>0.61959534828447227</v>
      </c>
      <c r="GD191" s="2">
        <f t="shared" si="594"/>
        <v>0.67474473974275129</v>
      </c>
      <c r="GE191" s="2">
        <f t="shared" si="595"/>
        <v>0.67354803203360991</v>
      </c>
      <c r="GF191" s="2">
        <f t="shared" si="596"/>
        <v>0.68080854474033781</v>
      </c>
      <c r="GG191" s="2">
        <f t="shared" si="597"/>
        <v>0.62381404684431263</v>
      </c>
      <c r="GH191" s="2">
        <f t="shared" si="598"/>
        <v>0.60055144873501265</v>
      </c>
      <c r="GI191" s="2">
        <f t="shared" si="599"/>
        <v>0.57006517377170607</v>
      </c>
      <c r="GJ191" s="2">
        <f t="shared" si="600"/>
        <v>0.50935145259829384</v>
      </c>
      <c r="GK191" s="2">
        <f t="shared" si="601"/>
        <v>0.52340633011723825</v>
      </c>
      <c r="GM191" s="86">
        <f t="shared" si="537"/>
        <v>1.5690952150432021E-243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2.6167027462819743E-288</v>
      </c>
      <c r="GZ191" s="86">
        <f t="shared" si="614"/>
        <v>2.1022543981924284E-197</v>
      </c>
      <c r="HA191" s="86">
        <f t="shared" si="615"/>
        <v>0</v>
      </c>
      <c r="HC191" s="86">
        <f t="shared" si="538"/>
        <v>9.9557167843059706E-157</v>
      </c>
      <c r="HD191" s="86">
        <f t="shared" si="616"/>
        <v>4.0879036802461295E-213</v>
      </c>
      <c r="HE191" s="86">
        <f t="shared" si="617"/>
        <v>9.4830554423338967E-252</v>
      </c>
      <c r="HF191" s="86">
        <f t="shared" si="618"/>
        <v>8.9519004177714383E-278</v>
      </c>
      <c r="HG191" s="86">
        <f t="shared" si="619"/>
        <v>8.7738327804292836E-260</v>
      </c>
      <c r="HH191" s="86">
        <f t="shared" si="620"/>
        <v>0</v>
      </c>
      <c r="HI191" s="86">
        <f t="shared" si="621"/>
        <v>6.807922977677116E-307</v>
      </c>
      <c r="HJ191" s="86">
        <f t="shared" si="622"/>
        <v>1.932502796627592E-242</v>
      </c>
      <c r="HK191" s="86">
        <f t="shared" si="623"/>
        <v>0</v>
      </c>
      <c r="HL191" s="86">
        <f t="shared" si="624"/>
        <v>8.5965338233554698E-290</v>
      </c>
      <c r="HM191" s="86">
        <f t="shared" si="625"/>
        <v>2.4213733676407357E-217</v>
      </c>
      <c r="HN191" s="86">
        <f t="shared" si="626"/>
        <v>3.9437001597529703E-246</v>
      </c>
      <c r="HO191" s="86">
        <f t="shared" si="627"/>
        <v>9.8316507380175966E-192</v>
      </c>
      <c r="HP191" s="86">
        <f t="shared" si="628"/>
        <v>1.5455628087223482E-192</v>
      </c>
      <c r="HQ191" s="86">
        <f t="shared" si="629"/>
        <v>4.6536708135615613E-204</v>
      </c>
      <c r="HS191" s="86">
        <f t="shared" si="539"/>
        <v>1.1235649289507335E-25</v>
      </c>
      <c r="HT191" s="86">
        <f t="shared" si="630"/>
        <v>6.7319460114539624E-22</v>
      </c>
      <c r="HU191" s="86">
        <f t="shared" si="631"/>
        <v>2.7301936431981425E-25</v>
      </c>
      <c r="HV191" s="86">
        <f t="shared" si="632"/>
        <v>4.8920320202269884E-29</v>
      </c>
      <c r="HW191" s="86">
        <f t="shared" si="633"/>
        <v>4.4045969726424208E-27</v>
      </c>
      <c r="HX191" s="86">
        <f t="shared" si="634"/>
        <v>1.4604986780483111E-26</v>
      </c>
      <c r="HY191" s="86">
        <f t="shared" si="635"/>
        <v>1.5590299494276974E-27</v>
      </c>
      <c r="HZ191" s="86">
        <f t="shared" si="636"/>
        <v>6.822964180024188E-31</v>
      </c>
      <c r="IA191" s="86">
        <f t="shared" si="637"/>
        <v>9.9656038761852027E-29</v>
      </c>
      <c r="IB191" s="86">
        <f t="shared" si="638"/>
        <v>6.2738671649838683E-32</v>
      </c>
      <c r="IC191" s="86">
        <f t="shared" si="639"/>
        <v>2.1576973110308171E-28</v>
      </c>
      <c r="ID191" s="86">
        <f t="shared" si="640"/>
        <v>1.2784982196284816E-24</v>
      </c>
      <c r="IE191" s="86">
        <f t="shared" si="641"/>
        <v>1.1019832289505542E-21</v>
      </c>
      <c r="IF191" s="86">
        <f t="shared" si="642"/>
        <v>1.1746815307370756E-21</v>
      </c>
      <c r="IG191" s="86">
        <f t="shared" si="643"/>
        <v>3.3213605177444043E-22</v>
      </c>
      <c r="II191" s="86">
        <f t="shared" si="540"/>
        <v>0.24195694243022789</v>
      </c>
      <c r="IJ191" s="86">
        <f t="shared" si="541"/>
        <v>5.0697011574398543E-2</v>
      </c>
      <c r="IK191" s="86">
        <f t="shared" si="542"/>
        <v>0.23315261123484957</v>
      </c>
      <c r="IL191" s="86">
        <f t="shared" si="543"/>
        <v>6.7830954486755371E-2</v>
      </c>
      <c r="IM191" s="86">
        <f t="shared" si="544"/>
        <v>0.18581417475913703</v>
      </c>
      <c r="IN191" s="86">
        <f t="shared" si="545"/>
        <v>0.17155618544826121</v>
      </c>
      <c r="IO191" s="86">
        <f t="shared" si="546"/>
        <v>0.17225326062962443</v>
      </c>
      <c r="IP191" s="86">
        <f t="shared" si="547"/>
        <v>4.3385041930829676E-2</v>
      </c>
      <c r="IQ191" s="86">
        <f t="shared" si="548"/>
        <v>5.5045503674655605E-2</v>
      </c>
      <c r="IR191" s="86">
        <f t="shared" si="549"/>
        <v>3.6400265239759338E-2</v>
      </c>
      <c r="IS191" s="86">
        <f t="shared" si="550"/>
        <v>0.15427901802842042</v>
      </c>
      <c r="IT191" s="86">
        <f t="shared" si="551"/>
        <v>0.25333646351868544</v>
      </c>
      <c r="IU191" s="86">
        <f t="shared" si="552"/>
        <v>0.37405252373748787</v>
      </c>
      <c r="IV191" s="86">
        <f t="shared" si="553"/>
        <v>0.49977295724885351</v>
      </c>
      <c r="IW191" s="86">
        <f t="shared" si="554"/>
        <v>0.55429551044151359</v>
      </c>
      <c r="IY191" s="86">
        <f t="shared" si="555"/>
        <v>0.24195694243022789</v>
      </c>
      <c r="IZ191" s="86">
        <f t="shared" si="556"/>
        <v>5.0697011574398543E-2</v>
      </c>
      <c r="JA191" s="86">
        <f t="shared" si="557"/>
        <v>0.23315261123484957</v>
      </c>
      <c r="JB191" s="86">
        <f t="shared" si="558"/>
        <v>6.7830954486755371E-2</v>
      </c>
      <c r="JC191" s="86">
        <f t="shared" si="559"/>
        <v>0.18581417475913703</v>
      </c>
      <c r="JD191" s="86">
        <f t="shared" si="560"/>
        <v>0.17155618544826121</v>
      </c>
      <c r="JE191" s="86">
        <f t="shared" si="561"/>
        <v>0.17225326062962443</v>
      </c>
      <c r="JF191" s="86">
        <f t="shared" si="562"/>
        <v>4.3385041930829676E-2</v>
      </c>
      <c r="JG191" s="86">
        <f t="shared" si="563"/>
        <v>5.5045503674655605E-2</v>
      </c>
      <c r="JH191" s="86">
        <f t="shared" si="564"/>
        <v>3.6400265239759338E-2</v>
      </c>
      <c r="JI191" s="86">
        <f t="shared" si="565"/>
        <v>0.15427901802842042</v>
      </c>
      <c r="JJ191" s="86">
        <f t="shared" si="566"/>
        <v>0.25333646351868544</v>
      </c>
      <c r="JK191" s="86">
        <f t="shared" si="567"/>
        <v>0.37405252373748787</v>
      </c>
      <c r="JL191" s="86">
        <f t="shared" si="568"/>
        <v>0.49977295724885351</v>
      </c>
      <c r="JM191" s="86">
        <f t="shared" si="569"/>
        <v>0.55429551044151359</v>
      </c>
    </row>
    <row r="192" spans="2:273" x14ac:dyDescent="0.25">
      <c r="B192" s="2">
        <v>165</v>
      </c>
      <c r="C192" s="37">
        <v>40.4</v>
      </c>
      <c r="D192" s="37">
        <v>39.887</v>
      </c>
      <c r="E192" s="37">
        <v>37.564999999999998</v>
      </c>
      <c r="F192" s="37">
        <v>40.097000000000001</v>
      </c>
      <c r="G192" s="37">
        <v>44.805999999999997</v>
      </c>
      <c r="H192" s="37">
        <v>46.128999999999998</v>
      </c>
      <c r="I192" s="37">
        <v>48.387</v>
      </c>
      <c r="J192" s="37">
        <v>49.21</v>
      </c>
      <c r="K192" s="37">
        <v>48.935000000000002</v>
      </c>
      <c r="L192" s="37">
        <v>49.161000000000001</v>
      </c>
      <c r="M192" s="37">
        <v>45.484000000000002</v>
      </c>
      <c r="N192" s="37">
        <v>43.628999999999998</v>
      </c>
      <c r="O192" s="37">
        <v>50.323</v>
      </c>
      <c r="P192" s="37">
        <v>59.758000000000003</v>
      </c>
      <c r="Q192" s="37">
        <v>82.581000000000003</v>
      </c>
      <c r="S192" s="4">
        <f t="shared" si="441"/>
        <v>39.526234199123493</v>
      </c>
      <c r="T192" s="4">
        <f t="shared" si="442"/>
        <v>39.914034102716613</v>
      </c>
      <c r="U192" s="4">
        <f t="shared" si="443"/>
        <v>39.250180505381273</v>
      </c>
      <c r="V192" s="4">
        <f t="shared" si="444"/>
        <v>40.558950103486374</v>
      </c>
      <c r="W192" s="4">
        <f t="shared" si="445"/>
        <v>44.85166566387192</v>
      </c>
      <c r="X192" s="4">
        <f t="shared" si="446"/>
        <v>47.687076402811556</v>
      </c>
      <c r="Y192" s="4">
        <f t="shared" si="447"/>
        <v>47.434183179021176</v>
      </c>
      <c r="Z192" s="4">
        <f t="shared" si="448"/>
        <v>47.848147865033248</v>
      </c>
      <c r="AA192" s="4">
        <f t="shared" si="449"/>
        <v>49.219896948302093</v>
      </c>
      <c r="AB192" s="4">
        <f t="shared" si="450"/>
        <v>48.951921111952423</v>
      </c>
      <c r="AC192" s="4">
        <f t="shared" si="451"/>
        <v>45.43376284644625</v>
      </c>
      <c r="AD192" s="4">
        <f t="shared" si="452"/>
        <v>44.32641381193141</v>
      </c>
      <c r="AE192" s="4">
        <f t="shared" si="453"/>
        <v>48.558936128886749</v>
      </c>
      <c r="AF192" s="4">
        <f t="shared" si="454"/>
        <v>60.386835268467685</v>
      </c>
      <c r="AG192" s="4">
        <f t="shared" si="455"/>
        <v>79.263760805552053</v>
      </c>
      <c r="AI192" s="4">
        <f t="shared" si="456"/>
        <v>0.87376580087650524</v>
      </c>
      <c r="AJ192" s="4">
        <f t="shared" si="457"/>
        <v>-2.7034102716612551E-2</v>
      </c>
      <c r="AK192" s="4">
        <f t="shared" si="458"/>
        <v>-1.6851805053812754</v>
      </c>
      <c r="AL192" s="4">
        <f t="shared" si="459"/>
        <v>-0.46195010348637311</v>
      </c>
      <c r="AM192" s="4">
        <f t="shared" si="460"/>
        <v>-4.5665663871922391E-2</v>
      </c>
      <c r="AN192" s="4">
        <f t="shared" si="461"/>
        <v>-1.5580764028115581</v>
      </c>
      <c r="AO192" s="4">
        <f t="shared" si="462"/>
        <v>0.95281682097882481</v>
      </c>
      <c r="AP192" s="4">
        <f t="shared" si="463"/>
        <v>1.3618521349667532</v>
      </c>
      <c r="AQ192" s="4">
        <f t="shared" si="464"/>
        <v>-0.28489694830209089</v>
      </c>
      <c r="AR192" s="4">
        <f t="shared" si="465"/>
        <v>0.20907888804757846</v>
      </c>
      <c r="AS192" s="4">
        <f t="shared" si="466"/>
        <v>5.0237153553752023E-2</v>
      </c>
      <c r="AT192" s="4">
        <f t="shared" si="467"/>
        <v>-0.69741381193141194</v>
      </c>
      <c r="AU192" s="4">
        <f t="shared" si="468"/>
        <v>1.764063871113251</v>
      </c>
      <c r="AV192" s="4">
        <f t="shared" si="644"/>
        <v>-0.62883526846768234</v>
      </c>
      <c r="AW192" s="4">
        <f t="shared" si="644"/>
        <v>3.31723919444795</v>
      </c>
      <c r="AY192" s="2">
        <f t="shared" si="520"/>
        <v>39.526234199123493</v>
      </c>
      <c r="AZ192" s="2">
        <f t="shared" si="571"/>
        <v>39.9099809032694</v>
      </c>
      <c r="BA192" s="2">
        <f t="shared" si="572"/>
        <v>39.126368678259354</v>
      </c>
      <c r="BB192" s="2">
        <f t="shared" si="573"/>
        <v>40.547182446038171</v>
      </c>
      <c r="BC192" s="2">
        <f t="shared" si="574"/>
        <v>44.729353390272351</v>
      </c>
      <c r="BD192" s="2">
        <f t="shared" si="575"/>
        <v>47.561128794919931</v>
      </c>
      <c r="BE192" s="2">
        <f t="shared" si="576"/>
        <v>47.322307818060274</v>
      </c>
      <c r="BF192" s="2">
        <f t="shared" si="577"/>
        <v>47.841735213405826</v>
      </c>
      <c r="BG192" s="2">
        <f t="shared" si="578"/>
        <v>49.208045326127646</v>
      </c>
      <c r="BH192" s="2">
        <f t="shared" si="579"/>
        <v>48.94669223939259</v>
      </c>
      <c r="BI192" s="2">
        <f t="shared" si="580"/>
        <v>45.266323405800414</v>
      </c>
      <c r="BJ192" s="2">
        <f t="shared" si="581"/>
        <v>43.7850221576481</v>
      </c>
      <c r="BK192" s="2">
        <f t="shared" si="582"/>
        <v>46.479588808074325</v>
      </c>
      <c r="BL192" s="2">
        <f t="shared" si="583"/>
        <v>48.517239788782319</v>
      </c>
      <c r="BM192" s="2">
        <f t="shared" si="584"/>
        <v>50.764219297088019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 t="str">
        <f t="shared" si="498"/>
        <v/>
      </c>
      <c r="DI192" s="2" t="str">
        <f t="shared" si="499"/>
        <v/>
      </c>
      <c r="DK192" s="2">
        <f t="shared" si="500"/>
        <v>81.322595332631053</v>
      </c>
      <c r="DL192" s="2">
        <f t="shared" si="645"/>
        <v>78.964324419955176</v>
      </c>
      <c r="DM192" s="2">
        <f t="shared" si="645"/>
        <v>77.190233233395489</v>
      </c>
      <c r="DN192" s="2">
        <f t="shared" si="645"/>
        <v>89.176711205074014</v>
      </c>
      <c r="DO192" s="2">
        <f t="shared" si="645"/>
        <v>86.895250830564805</v>
      </c>
      <c r="DP192" s="2">
        <f t="shared" si="645"/>
        <v>78.436891742970545</v>
      </c>
      <c r="DQ192" s="2">
        <f t="shared" si="645"/>
        <v>86.515300211416502</v>
      </c>
      <c r="DR192" s="2">
        <f t="shared" si="645"/>
        <v>84.511608432595963</v>
      </c>
      <c r="DS192" s="2">
        <f t="shared" si="645"/>
        <v>84.589259136212604</v>
      </c>
      <c r="DT192" s="2">
        <f t="shared" si="645"/>
        <v>87.658691489074343</v>
      </c>
      <c r="DU192" s="2">
        <f t="shared" si="645"/>
        <v>86.888463414634188</v>
      </c>
      <c r="DV192" s="2">
        <f t="shared" si="645"/>
        <v>85.344020041595783</v>
      </c>
      <c r="DW192" s="2">
        <f t="shared" si="645"/>
        <v>80.544511627906985</v>
      </c>
      <c r="DX192" s="2">
        <f t="shared" si="645"/>
        <v>86.290644272844261</v>
      </c>
      <c r="DY192" s="2">
        <f t="shared" si="645"/>
        <v>81.713383244206767</v>
      </c>
      <c r="EA192" s="2">
        <f t="shared" si="440"/>
        <v>38.69354004313989</v>
      </c>
      <c r="EB192" s="2">
        <f t="shared" si="502"/>
        <v>39.655532388522403</v>
      </c>
      <c r="EC192" s="2">
        <f t="shared" si="503"/>
        <v>38.668127266522575</v>
      </c>
      <c r="ED192" s="2">
        <f t="shared" si="504"/>
        <v>38.980286835501808</v>
      </c>
      <c r="EE192" s="2">
        <f t="shared" si="505"/>
        <v>44.681489806526145</v>
      </c>
      <c r="EF192" s="2">
        <f t="shared" si="506"/>
        <v>47.097244633079697</v>
      </c>
      <c r="EG192" s="2">
        <f t="shared" si="507"/>
        <v>46.76238154558839</v>
      </c>
      <c r="EH192" s="2">
        <f t="shared" si="508"/>
        <v>47.182951916269126</v>
      </c>
      <c r="EI192" s="2">
        <f t="shared" si="509"/>
        <v>48.838690708261652</v>
      </c>
      <c r="EJ192" s="2">
        <f t="shared" si="510"/>
        <v>48.567960291576085</v>
      </c>
      <c r="EK192" s="2">
        <f t="shared" si="511"/>
        <v>44.97814696174126</v>
      </c>
      <c r="EL192" s="2">
        <f t="shared" si="512"/>
        <v>44.072496254812748</v>
      </c>
      <c r="EM192" s="2">
        <f t="shared" si="513"/>
        <v>45.411206369763434</v>
      </c>
      <c r="EN192" s="2">
        <f t="shared" si="514"/>
        <v>48.54182416049747</v>
      </c>
      <c r="EO192" s="2">
        <f t="shared" si="515"/>
        <v>51.263391837033552</v>
      </c>
      <c r="EQ192" s="2">
        <f t="shared" si="516"/>
        <v>40.026801541208037</v>
      </c>
      <c r="ER192" s="2">
        <f t="shared" si="646"/>
        <v>40.008024619573035</v>
      </c>
      <c r="ES192" s="2">
        <f t="shared" si="646"/>
        <v>39.396967669812881</v>
      </c>
      <c r="ET192" s="2">
        <f t="shared" si="646"/>
        <v>41.270827441402695</v>
      </c>
      <c r="EU192" s="2">
        <f t="shared" si="646"/>
        <v>44.75511253230377</v>
      </c>
      <c r="EV192" s="2">
        <f t="shared" si="646"/>
        <v>47.816048051462012</v>
      </c>
      <c r="EW192" s="2">
        <f t="shared" si="646"/>
        <v>47.634879654640095</v>
      </c>
      <c r="EX192" s="2">
        <f t="shared" si="646"/>
        <v>48.13052448934539</v>
      </c>
      <c r="EY192" s="2">
        <f t="shared" si="646"/>
        <v>49.370552010289387</v>
      </c>
      <c r="EZ192" s="2">
        <f t="shared" si="646"/>
        <v>49.107834085837659</v>
      </c>
      <c r="FA192" s="2">
        <f t="shared" si="646"/>
        <v>45.423697959902718</v>
      </c>
      <c r="FB192" s="2">
        <f t="shared" si="646"/>
        <v>43.609581289096432</v>
      </c>
      <c r="FC192" s="2">
        <f t="shared" si="646"/>
        <v>47.213521369997267</v>
      </c>
      <c r="FD192" s="2">
        <f t="shared" si="646"/>
        <v>48.494194394687</v>
      </c>
      <c r="FE192" s="2">
        <f t="shared" si="646"/>
        <v>50.348469428387226</v>
      </c>
      <c r="FG192" s="2">
        <f t="shared" si="518"/>
        <v>0.99998724793182214</v>
      </c>
      <c r="FH192" s="2">
        <f t="shared" si="647"/>
        <v>0.99998760723855729</v>
      </c>
      <c r="FI192" s="2">
        <f t="shared" si="647"/>
        <v>0.99998472565209406</v>
      </c>
      <c r="FJ192" s="2">
        <f t="shared" si="647"/>
        <v>0.99998586910252207</v>
      </c>
      <c r="FK192" s="2">
        <f t="shared" si="647"/>
        <v>0.99998566248769338</v>
      </c>
      <c r="FL192" s="2">
        <f t="shared" si="647"/>
        <v>0.99998474229904277</v>
      </c>
      <c r="FM192" s="2">
        <f t="shared" si="647"/>
        <v>0.99998467197772378</v>
      </c>
      <c r="FN192" s="2">
        <f t="shared" si="647"/>
        <v>0.99998455585719126</v>
      </c>
      <c r="FO192" s="2">
        <f t="shared" si="647"/>
        <v>0.9999852822010542</v>
      </c>
      <c r="FP192" s="2">
        <f t="shared" si="647"/>
        <v>0.99998567041507769</v>
      </c>
      <c r="FQ192" s="2">
        <f t="shared" si="647"/>
        <v>0.9999828060910414</v>
      </c>
      <c r="FR192" s="2">
        <f t="shared" si="647"/>
        <v>0.99998407749429008</v>
      </c>
      <c r="FS192" s="2">
        <f t="shared" si="647"/>
        <v>0.99998435286106235</v>
      </c>
      <c r="FT192" s="2">
        <f t="shared" si="647"/>
        <v>0.99997958785325458</v>
      </c>
      <c r="FU192" s="2">
        <f t="shared" si="647"/>
        <v>0.99997818264500227</v>
      </c>
      <c r="FW192" s="2">
        <f t="shared" si="536"/>
        <v>0.62414653732216208</v>
      </c>
      <c r="FX192" s="2">
        <f t="shared" si="588"/>
        <v>0.72047366691686554</v>
      </c>
      <c r="FY192" s="2">
        <f t="shared" si="589"/>
        <v>0.62791937661815456</v>
      </c>
      <c r="FZ192" s="2">
        <f t="shared" si="590"/>
        <v>0.6837627265698909</v>
      </c>
      <c r="GA192" s="2">
        <f t="shared" si="591"/>
        <v>0.64189885567076388</v>
      </c>
      <c r="GB192" s="2">
        <f t="shared" si="592"/>
        <v>0.64469085569936735</v>
      </c>
      <c r="GC192" s="2">
        <f t="shared" si="593"/>
        <v>0.64105232211555707</v>
      </c>
      <c r="GD192" s="2">
        <f t="shared" si="594"/>
        <v>0.69462414461591515</v>
      </c>
      <c r="GE192" s="2">
        <f t="shared" si="595"/>
        <v>0.69346735094565581</v>
      </c>
      <c r="GF192" s="2">
        <f t="shared" si="596"/>
        <v>0.70048184943184544</v>
      </c>
      <c r="GG192" s="2">
        <f t="shared" si="597"/>
        <v>0.64516933657383313</v>
      </c>
      <c r="GH192" s="2">
        <f t="shared" si="598"/>
        <v>0.62242801502851874</v>
      </c>
      <c r="GI192" s="2">
        <f t="shared" si="599"/>
        <v>0.59247839720783047</v>
      </c>
      <c r="GJ192" s="2">
        <f t="shared" si="600"/>
        <v>0.53233321095145958</v>
      </c>
      <c r="GK192" s="2">
        <f t="shared" si="601"/>
        <v>0.54631613948254965</v>
      </c>
      <c r="GM192" s="86">
        <f t="shared" si="537"/>
        <v>2.101614529207094E-248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4.1674935632857691E-294</v>
      </c>
      <c r="GZ192" s="86">
        <f t="shared" si="614"/>
        <v>2.3938604421429355E-201</v>
      </c>
      <c r="HA192" s="86">
        <f t="shared" si="615"/>
        <v>0</v>
      </c>
      <c r="HC192" s="86">
        <f t="shared" si="538"/>
        <v>7.6756736738903861E-161</v>
      </c>
      <c r="HD192" s="86">
        <f t="shared" si="616"/>
        <v>8.2347571276606318E-219</v>
      </c>
      <c r="HE192" s="86">
        <f t="shared" si="617"/>
        <v>1.8899982344469431E-258</v>
      </c>
      <c r="HF192" s="86">
        <f t="shared" si="618"/>
        <v>5.1258998397032937E-285</v>
      </c>
      <c r="HG192" s="86">
        <f t="shared" si="619"/>
        <v>1.3928551998182646E-266</v>
      </c>
      <c r="HH192" s="86">
        <f t="shared" si="620"/>
        <v>0</v>
      </c>
      <c r="HI192" s="86">
        <f t="shared" si="621"/>
        <v>0</v>
      </c>
      <c r="HJ192" s="86">
        <f t="shared" si="622"/>
        <v>8.3323580371831928E-249</v>
      </c>
      <c r="HK192" s="86">
        <f t="shared" si="623"/>
        <v>0</v>
      </c>
      <c r="HL192" s="86">
        <f t="shared" si="624"/>
        <v>2.7580727137193544E-297</v>
      </c>
      <c r="HM192" s="86">
        <f t="shared" si="625"/>
        <v>4.5536742734271759E-223</v>
      </c>
      <c r="HN192" s="86">
        <f t="shared" si="626"/>
        <v>1.1377478996489265E-252</v>
      </c>
      <c r="HO192" s="86">
        <f t="shared" si="627"/>
        <v>6.7707769257681338E-197</v>
      </c>
      <c r="HP192" s="86">
        <f t="shared" si="628"/>
        <v>9.7622097338481282E-198</v>
      </c>
      <c r="HQ192" s="86">
        <f t="shared" si="629"/>
        <v>1.6762506436309421E-209</v>
      </c>
      <c r="HS192" s="86">
        <f t="shared" si="539"/>
        <v>4.8673622731982064E-27</v>
      </c>
      <c r="HT192" s="86">
        <f t="shared" si="630"/>
        <v>5.6135073734746277E-23</v>
      </c>
      <c r="HU192" s="86">
        <f t="shared" si="631"/>
        <v>1.2663754747972043E-26</v>
      </c>
      <c r="HV192" s="86">
        <f t="shared" si="632"/>
        <v>1.6610549596775819E-30</v>
      </c>
      <c r="HW192" s="86">
        <f t="shared" si="633"/>
        <v>1.8512511620043159E-28</v>
      </c>
      <c r="HX192" s="86">
        <f t="shared" si="634"/>
        <v>6.062718667160126E-28</v>
      </c>
      <c r="HY192" s="86">
        <f t="shared" si="635"/>
        <v>5.5148610250211284E-29</v>
      </c>
      <c r="HZ192" s="86">
        <f t="shared" si="636"/>
        <v>1.8525664885931586E-32</v>
      </c>
      <c r="IA192" s="86">
        <f t="shared" si="637"/>
        <v>3.609483694927242E-30</v>
      </c>
      <c r="IB192" s="86">
        <f t="shared" si="638"/>
        <v>1.6103013210453353E-33</v>
      </c>
      <c r="IC192" s="86">
        <f t="shared" si="639"/>
        <v>6.9267584893159585E-30</v>
      </c>
      <c r="ID192" s="86">
        <f t="shared" si="640"/>
        <v>6.1835264012713926E-26</v>
      </c>
      <c r="IE192" s="86">
        <f t="shared" si="641"/>
        <v>7.0782290514975995E-23</v>
      </c>
      <c r="IF192" s="86">
        <f t="shared" si="642"/>
        <v>6.4916986559162393E-23</v>
      </c>
      <c r="IG192" s="86">
        <f t="shared" si="643"/>
        <v>1.407055479227908E-23</v>
      </c>
      <c r="II192" s="86">
        <f t="shared" si="540"/>
        <v>0.16749640286108389</v>
      </c>
      <c r="IJ192" s="86">
        <f t="shared" si="541"/>
        <v>3.0724977850834386E-2</v>
      </c>
      <c r="IK192" s="86">
        <f t="shared" si="542"/>
        <v>0.16110458976483374</v>
      </c>
      <c r="IL192" s="86">
        <f t="shared" si="543"/>
        <v>3.8725440767338852E-2</v>
      </c>
      <c r="IM192" s="86">
        <f t="shared" si="544"/>
        <v>0.12340929924567544</v>
      </c>
      <c r="IN192" s="86">
        <f t="shared" si="545"/>
        <v>0.1117525400806062</v>
      </c>
      <c r="IO192" s="86">
        <f t="shared" si="546"/>
        <v>0.1107109308401121</v>
      </c>
      <c r="IP192" s="86">
        <f t="shared" si="547"/>
        <v>2.3133397627938909E-2</v>
      </c>
      <c r="IQ192" s="86">
        <f t="shared" si="548"/>
        <v>3.0966484423895296E-2</v>
      </c>
      <c r="IR192" s="86">
        <f t="shared" si="549"/>
        <v>1.9082194482357501E-2</v>
      </c>
      <c r="IS192" s="86">
        <f t="shared" si="550"/>
        <v>9.6789399947659754E-2</v>
      </c>
      <c r="IT192" s="86">
        <f t="shared" si="551"/>
        <v>0.1780243646704624</v>
      </c>
      <c r="IU192" s="86">
        <f t="shared" si="552"/>
        <v>0.29384391268458376</v>
      </c>
      <c r="IV192" s="86">
        <f t="shared" si="553"/>
        <v>0.48428829255459155</v>
      </c>
      <c r="IW192" s="86">
        <f t="shared" si="554"/>
        <v>0.59112202656050805</v>
      </c>
      <c r="IY192" s="86">
        <f t="shared" si="555"/>
        <v>0.16749640286108389</v>
      </c>
      <c r="IZ192" s="86">
        <f t="shared" si="556"/>
        <v>3.0724977850834386E-2</v>
      </c>
      <c r="JA192" s="86">
        <f t="shared" si="557"/>
        <v>0.16110458976483374</v>
      </c>
      <c r="JB192" s="86">
        <f t="shared" si="558"/>
        <v>3.8725440767338852E-2</v>
      </c>
      <c r="JC192" s="86">
        <f t="shared" si="559"/>
        <v>0.12340929924567544</v>
      </c>
      <c r="JD192" s="86">
        <f t="shared" si="560"/>
        <v>0.1117525400806062</v>
      </c>
      <c r="JE192" s="86">
        <f t="shared" si="561"/>
        <v>0.1107109308401121</v>
      </c>
      <c r="JF192" s="86">
        <f t="shared" si="562"/>
        <v>2.3133397627938909E-2</v>
      </c>
      <c r="JG192" s="86">
        <f t="shared" si="563"/>
        <v>3.0966484423895296E-2</v>
      </c>
      <c r="JH192" s="86">
        <f t="shared" si="564"/>
        <v>1.9082194482357501E-2</v>
      </c>
      <c r="JI192" s="86">
        <f t="shared" si="565"/>
        <v>9.6789399947659754E-2</v>
      </c>
      <c r="JJ192" s="86">
        <f t="shared" si="566"/>
        <v>0.1780243646704624</v>
      </c>
      <c r="JK192" s="86">
        <f t="shared" si="567"/>
        <v>0.29384391268458376</v>
      </c>
      <c r="JL192" s="86">
        <f t="shared" si="568"/>
        <v>0.48428829255459155</v>
      </c>
      <c r="JM192" s="86">
        <f t="shared" si="569"/>
        <v>0.59112202656050805</v>
      </c>
    </row>
    <row r="193" spans="2:273" x14ac:dyDescent="0.25">
      <c r="B193" s="2">
        <v>166</v>
      </c>
      <c r="C193" s="37">
        <v>36.832999999999998</v>
      </c>
      <c r="D193" s="37">
        <v>42.451999999999998</v>
      </c>
      <c r="E193" s="37">
        <v>40.79</v>
      </c>
      <c r="F193" s="37">
        <v>39.5</v>
      </c>
      <c r="G193" s="37">
        <v>43.613</v>
      </c>
      <c r="H193" s="37">
        <v>44.902999999999999</v>
      </c>
      <c r="I193" s="37">
        <v>45.838999999999999</v>
      </c>
      <c r="J193" s="37">
        <v>48.725999999999999</v>
      </c>
      <c r="K193" s="37">
        <v>49.081000000000003</v>
      </c>
      <c r="L193" s="37">
        <v>46.161000000000001</v>
      </c>
      <c r="M193" s="37">
        <v>46.854999999999997</v>
      </c>
      <c r="N193" s="37">
        <v>42.871000000000002</v>
      </c>
      <c r="O193" s="37">
        <v>44.451999999999998</v>
      </c>
      <c r="P193" s="37">
        <v>58.258000000000003</v>
      </c>
      <c r="Q193" s="37">
        <v>73.483999999999995</v>
      </c>
      <c r="S193" s="4">
        <f t="shared" si="441"/>
        <v>39.418670867990059</v>
      </c>
      <c r="T193" s="4">
        <f t="shared" si="442"/>
        <v>39.791416169867496</v>
      </c>
      <c r="U193" s="4">
        <f t="shared" si="443"/>
        <v>39.048905674357329</v>
      </c>
      <c r="V193" s="4">
        <f t="shared" si="444"/>
        <v>40.415930129201051</v>
      </c>
      <c r="W193" s="4">
        <f t="shared" si="445"/>
        <v>44.634514869725564</v>
      </c>
      <c r="X193" s="4">
        <f t="shared" si="446"/>
        <v>47.498821520272863</v>
      </c>
      <c r="Y193" s="4">
        <f t="shared" si="447"/>
        <v>47.246314335110604</v>
      </c>
      <c r="Z193" s="4">
        <f t="shared" si="448"/>
        <v>47.741578819805127</v>
      </c>
      <c r="AA193" s="4">
        <f t="shared" si="449"/>
        <v>49.113937242357323</v>
      </c>
      <c r="AB193" s="4">
        <f t="shared" si="450"/>
        <v>48.849308007089071</v>
      </c>
      <c r="AC193" s="4">
        <f t="shared" si="451"/>
        <v>45.208260568753992</v>
      </c>
      <c r="AD193" s="4">
        <f t="shared" si="452"/>
        <v>43.875477046334638</v>
      </c>
      <c r="AE193" s="4">
        <f t="shared" si="453"/>
        <v>47.482716272745989</v>
      </c>
      <c r="AF193" s="4">
        <f t="shared" si="454"/>
        <v>57.620938002802191</v>
      </c>
      <c r="AG193" s="4">
        <f t="shared" si="455"/>
        <v>73.595995789380723</v>
      </c>
      <c r="AI193" s="4">
        <f t="shared" si="456"/>
        <v>-2.5856708679900606</v>
      </c>
      <c r="AJ193" s="4">
        <f t="shared" si="457"/>
        <v>2.6605838301325022</v>
      </c>
      <c r="AK193" s="4">
        <f t="shared" si="458"/>
        <v>1.7410943256426705</v>
      </c>
      <c r="AL193" s="4">
        <f t="shared" si="459"/>
        <v>-0.9159301292010511</v>
      </c>
      <c r="AM193" s="4">
        <f t="shared" si="460"/>
        <v>-1.0215148697255643</v>
      </c>
      <c r="AN193" s="4">
        <f t="shared" si="461"/>
        <v>-2.5958215202728638</v>
      </c>
      <c r="AO193" s="4">
        <f t="shared" si="462"/>
        <v>-1.4073143351106054</v>
      </c>
      <c r="AP193" s="4">
        <f t="shared" si="463"/>
        <v>0.98442118019487168</v>
      </c>
      <c r="AQ193" s="4">
        <f t="shared" si="464"/>
        <v>-3.2937242357320429E-2</v>
      </c>
      <c r="AR193" s="4">
        <f t="shared" si="465"/>
        <v>-2.6883080070890699</v>
      </c>
      <c r="AS193" s="4">
        <f t="shared" si="466"/>
        <v>1.6467394312460044</v>
      </c>
      <c r="AT193" s="4">
        <f t="shared" si="467"/>
        <v>-1.0044770463346353</v>
      </c>
      <c r="AU193" s="4">
        <f t="shared" si="468"/>
        <v>-3.0307162727459911</v>
      </c>
      <c r="AV193" s="4">
        <f t="shared" si="644"/>
        <v>0.63706199719781154</v>
      </c>
      <c r="AW193" s="4">
        <f t="shared" si="644"/>
        <v>-0.11199578938072818</v>
      </c>
      <c r="AY193" s="2">
        <f t="shared" si="520"/>
        <v>39.418670867990059</v>
      </c>
      <c r="AZ193" s="2">
        <f t="shared" si="571"/>
        <v>39.790112495679836</v>
      </c>
      <c r="BA193" s="2">
        <f t="shared" si="572"/>
        <v>38.998776351689735</v>
      </c>
      <c r="BB193" s="2">
        <f t="shared" si="573"/>
        <v>40.412695277267758</v>
      </c>
      <c r="BC193" s="2">
        <f t="shared" si="574"/>
        <v>44.588444837391215</v>
      </c>
      <c r="BD193" s="2">
        <f t="shared" si="575"/>
        <v>47.453307431714279</v>
      </c>
      <c r="BE193" s="2">
        <f t="shared" si="576"/>
        <v>47.207301122904745</v>
      </c>
      <c r="BF193" s="2">
        <f t="shared" si="577"/>
        <v>47.740070572046363</v>
      </c>
      <c r="BG193" s="2">
        <f t="shared" si="578"/>
        <v>49.110773205649636</v>
      </c>
      <c r="BH193" s="2">
        <f t="shared" si="579"/>
        <v>48.848123605741222</v>
      </c>
      <c r="BI193" s="2">
        <f t="shared" si="580"/>
        <v>45.152782619291628</v>
      </c>
      <c r="BJ193" s="2">
        <f t="shared" si="581"/>
        <v>43.649540567132981</v>
      </c>
      <c r="BK193" s="2">
        <f t="shared" si="582"/>
        <v>46.421312110020921</v>
      </c>
      <c r="BL193" s="2">
        <f t="shared" si="583"/>
        <v>48.404952156553264</v>
      </c>
      <c r="BM193" s="2">
        <f t="shared" si="584"/>
        <v>50.665180020317592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>
        <f t="shared" si="494"/>
        <v>46.161000000000001</v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 t="str">
        <f t="shared" si="498"/>
        <v/>
      </c>
      <c r="DI193" s="2" t="str">
        <f t="shared" si="499"/>
        <v/>
      </c>
      <c r="DK193" s="2">
        <f t="shared" si="500"/>
        <v>81.481964751640859</v>
      </c>
      <c r="DL193" s="2">
        <f t="shared" si="645"/>
        <v>79.091554709234813</v>
      </c>
      <c r="DM193" s="2">
        <f t="shared" si="645"/>
        <v>77.303789590254738</v>
      </c>
      <c r="DN193" s="2">
        <f t="shared" si="645"/>
        <v>89.334887526427082</v>
      </c>
      <c r="DO193" s="2">
        <f t="shared" si="645"/>
        <v>87.0345409241921</v>
      </c>
      <c r="DP193" s="2">
        <f t="shared" si="645"/>
        <v>78.501013289036493</v>
      </c>
      <c r="DQ193" s="2">
        <f t="shared" si="645"/>
        <v>86.639142988019728</v>
      </c>
      <c r="DR193" s="2">
        <f t="shared" si="645"/>
        <v>84.61924995273209</v>
      </c>
      <c r="DS193" s="2">
        <f t="shared" si="645"/>
        <v>84.688362428269386</v>
      </c>
      <c r="DT193" s="2">
        <f t="shared" si="645"/>
        <v>87.778801771871528</v>
      </c>
      <c r="DU193" s="2">
        <f t="shared" si="645"/>
        <v>87.019258536585397</v>
      </c>
      <c r="DV193" s="2">
        <f t="shared" si="645"/>
        <v>85.478403154795686</v>
      </c>
      <c r="DW193" s="2">
        <f t="shared" si="645"/>
        <v>80.643279069767459</v>
      </c>
      <c r="DX193" s="2">
        <f t="shared" si="645"/>
        <v>86.447773873873857</v>
      </c>
      <c r="DY193" s="2">
        <f t="shared" si="645"/>
        <v>81.860297682709444</v>
      </c>
      <c r="EA193" s="2">
        <f t="shared" si="440"/>
        <v>38.540429597487304</v>
      </c>
      <c r="EB193" s="2">
        <f t="shared" si="502"/>
        <v>39.524482791776407</v>
      </c>
      <c r="EC193" s="2">
        <f t="shared" si="503"/>
        <v>38.515765168922755</v>
      </c>
      <c r="ED193" s="2">
        <f t="shared" si="504"/>
        <v>38.770487025634793</v>
      </c>
      <c r="EE193" s="2">
        <f t="shared" si="505"/>
        <v>44.537641466936194</v>
      </c>
      <c r="EF193" s="2">
        <f t="shared" si="506"/>
        <v>46.965225099951937</v>
      </c>
      <c r="EG193" s="2">
        <f t="shared" si="507"/>
        <v>46.61815738789484</v>
      </c>
      <c r="EH193" s="2">
        <f t="shared" si="508"/>
        <v>47.050193371747987</v>
      </c>
      <c r="EI193" s="2">
        <f t="shared" si="509"/>
        <v>48.724305425285316</v>
      </c>
      <c r="EJ193" s="2">
        <f t="shared" si="510"/>
        <v>48.45201096894688</v>
      </c>
      <c r="EK193" s="2">
        <f t="shared" si="511"/>
        <v>44.849598142887139</v>
      </c>
      <c r="EL193" s="2">
        <f t="shared" si="512"/>
        <v>43.952517535876801</v>
      </c>
      <c r="EM193" s="2">
        <f t="shared" si="513"/>
        <v>45.290963552266405</v>
      </c>
      <c r="EN193" s="2">
        <f t="shared" si="514"/>
        <v>48.431710607047663</v>
      </c>
      <c r="EO193" s="2">
        <f t="shared" si="515"/>
        <v>51.194210787145138</v>
      </c>
      <c r="EQ193" s="2">
        <f t="shared" si="516"/>
        <v>39.900228907623926</v>
      </c>
      <c r="ER193" s="2">
        <f t="shared" si="646"/>
        <v>39.883496972576012</v>
      </c>
      <c r="ES193" s="2">
        <f t="shared" si="646"/>
        <v>39.258973970705931</v>
      </c>
      <c r="ET193" s="2">
        <f t="shared" si="646"/>
        <v>41.104453888243377</v>
      </c>
      <c r="EU193" s="2">
        <f t="shared" si="646"/>
        <v>44.613454698446304</v>
      </c>
      <c r="EV193" s="2">
        <f t="shared" si="646"/>
        <v>47.69797650994154</v>
      </c>
      <c r="EW193" s="2">
        <f t="shared" si="646"/>
        <v>47.507312132711519</v>
      </c>
      <c r="EX193" s="2">
        <f t="shared" si="646"/>
        <v>48.015932061382962</v>
      </c>
      <c r="EY193" s="2">
        <f t="shared" si="646"/>
        <v>49.265894623566012</v>
      </c>
      <c r="EZ193" s="2">
        <f t="shared" si="646"/>
        <v>49.00187951803602</v>
      </c>
      <c r="FA193" s="2">
        <f t="shared" si="646"/>
        <v>45.303863467543579</v>
      </c>
      <c r="FB193" s="2">
        <f t="shared" si="646"/>
        <v>43.48098609331538</v>
      </c>
      <c r="FC193" s="2">
        <f t="shared" si="646"/>
        <v>47.129563417884228</v>
      </c>
      <c r="FD193" s="2">
        <f t="shared" si="646"/>
        <v>48.382237945573294</v>
      </c>
      <c r="FE193" s="2">
        <f t="shared" si="646"/>
        <v>50.26343455924976</v>
      </c>
      <c r="FG193" s="2">
        <f t="shared" si="518"/>
        <v>0.99998836996254814</v>
      </c>
      <c r="FH193" s="2">
        <f t="shared" si="647"/>
        <v>0.99998869765491027</v>
      </c>
      <c r="FI193" s="2">
        <f t="shared" si="647"/>
        <v>0.99998606961042358</v>
      </c>
      <c r="FJ193" s="2">
        <f t="shared" si="647"/>
        <v>0.99998711245230631</v>
      </c>
      <c r="FK193" s="2">
        <f t="shared" si="647"/>
        <v>0.99998692401687106</v>
      </c>
      <c r="FL193" s="2">
        <f t="shared" si="647"/>
        <v>0.99998608479266204</v>
      </c>
      <c r="FM193" s="2">
        <f t="shared" si="647"/>
        <v>0.99998602065868425</v>
      </c>
      <c r="FN193" s="2">
        <f t="shared" si="647"/>
        <v>0.99998591475521315</v>
      </c>
      <c r="FO193" s="2">
        <f t="shared" si="647"/>
        <v>0.99998657719044737</v>
      </c>
      <c r="FP193" s="2">
        <f t="shared" si="647"/>
        <v>0.99998693124674964</v>
      </c>
      <c r="FQ193" s="2">
        <f t="shared" si="647"/>
        <v>0.99998431894493534</v>
      </c>
      <c r="FR193" s="2">
        <f t="shared" si="647"/>
        <v>0.99998547848185804</v>
      </c>
      <c r="FS193" s="2">
        <f t="shared" si="647"/>
        <v>0.99998572962003673</v>
      </c>
      <c r="FT193" s="2">
        <f t="shared" si="647"/>
        <v>0.99998138386747826</v>
      </c>
      <c r="FU193" s="2">
        <f t="shared" si="647"/>
        <v>0.99998010229755863</v>
      </c>
      <c r="FW193" s="2">
        <f t="shared" si="536"/>
        <v>0.64549367858738194</v>
      </c>
      <c r="FX193" s="2">
        <f t="shared" si="588"/>
        <v>0.73864074842896166</v>
      </c>
      <c r="FY193" s="2">
        <f t="shared" si="589"/>
        <v>0.64917268110697846</v>
      </c>
      <c r="FZ193" s="2">
        <f t="shared" si="590"/>
        <v>0.70333329354779561</v>
      </c>
      <c r="GA193" s="2">
        <f t="shared" si="591"/>
        <v>0.6627824815511919</v>
      </c>
      <c r="GB193" s="2">
        <f t="shared" si="592"/>
        <v>0.66549650820602801</v>
      </c>
      <c r="GC193" s="2">
        <f t="shared" si="593"/>
        <v>0.6619593174568924</v>
      </c>
      <c r="GD193" s="2">
        <f t="shared" si="594"/>
        <v>0.71380388746833601</v>
      </c>
      <c r="GE193" s="2">
        <f t="shared" si="595"/>
        <v>0.71268969710208918</v>
      </c>
      <c r="GF193" s="2">
        <f t="shared" si="596"/>
        <v>0.7194422836594716</v>
      </c>
      <c r="GG193" s="2">
        <f t="shared" si="597"/>
        <v>0.66596148818226275</v>
      </c>
      <c r="GH193" s="2">
        <f t="shared" si="598"/>
        <v>0.64381706126766891</v>
      </c>
      <c r="GI193" s="2">
        <f t="shared" si="599"/>
        <v>0.61451329781308095</v>
      </c>
      <c r="GJ193" s="2">
        <f t="shared" si="600"/>
        <v>0.55517859253153634</v>
      </c>
      <c r="GK193" s="2">
        <f t="shared" si="601"/>
        <v>0.56903145528032373</v>
      </c>
      <c r="GM193" s="86">
        <f t="shared" si="537"/>
        <v>2.516787311554718E-253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5.8067102507461498E-300</v>
      </c>
      <c r="GZ193" s="86">
        <f t="shared" si="614"/>
        <v>2.4899079514540726E-205</v>
      </c>
      <c r="HA193" s="86">
        <f t="shared" si="615"/>
        <v>0</v>
      </c>
      <c r="HC193" s="86">
        <f t="shared" si="538"/>
        <v>5.2281155047746689E-165</v>
      </c>
      <c r="HD193" s="86">
        <f t="shared" si="616"/>
        <v>1.3934745093998337E-224</v>
      </c>
      <c r="HE193" s="86">
        <f t="shared" si="617"/>
        <v>3.0716992587765544E-265</v>
      </c>
      <c r="HF193" s="86">
        <f t="shared" si="618"/>
        <v>2.3651038064323678E-292</v>
      </c>
      <c r="HG193" s="86">
        <f t="shared" si="619"/>
        <v>1.8039019909421038E-273</v>
      </c>
      <c r="HH193" s="86">
        <f t="shared" si="620"/>
        <v>0</v>
      </c>
      <c r="HI193" s="86">
        <f t="shared" si="621"/>
        <v>0</v>
      </c>
      <c r="HJ193" s="86">
        <f t="shared" si="622"/>
        <v>2.9672708226338524E-255</v>
      </c>
      <c r="HK193" s="86">
        <f t="shared" si="623"/>
        <v>0</v>
      </c>
      <c r="HL193" s="86">
        <f t="shared" si="624"/>
        <v>7.0902310963018438E-305</v>
      </c>
      <c r="HM193" s="86">
        <f t="shared" si="625"/>
        <v>7.2052396303296271E-229</v>
      </c>
      <c r="HN193" s="86">
        <f t="shared" si="626"/>
        <v>2.6905989596390925E-259</v>
      </c>
      <c r="HO193" s="86">
        <f t="shared" si="627"/>
        <v>3.9764503555483697E-202</v>
      </c>
      <c r="HP193" s="86">
        <f t="shared" si="628"/>
        <v>5.2497988573854222E-203</v>
      </c>
      <c r="HQ193" s="86">
        <f t="shared" si="629"/>
        <v>5.1126797190032166E-215</v>
      </c>
      <c r="HS193" s="86">
        <f t="shared" si="539"/>
        <v>1.9364876178139009E-28</v>
      </c>
      <c r="HT193" s="86">
        <f t="shared" si="630"/>
        <v>4.3948002677650357E-24</v>
      </c>
      <c r="HU193" s="86">
        <f t="shared" si="631"/>
        <v>5.4073109839552518E-28</v>
      </c>
      <c r="HV193" s="86">
        <f t="shared" si="632"/>
        <v>5.1694291726953751E-32</v>
      </c>
      <c r="HW193" s="86">
        <f t="shared" si="633"/>
        <v>7.1668097101465286E-30</v>
      </c>
      <c r="HX193" s="86">
        <f t="shared" si="634"/>
        <v>2.3128314605296977E-29</v>
      </c>
      <c r="HY193" s="86">
        <f t="shared" si="635"/>
        <v>1.7833535779163351E-30</v>
      </c>
      <c r="HZ193" s="86">
        <f t="shared" si="636"/>
        <v>4.584002156735661E-34</v>
      </c>
      <c r="IA193" s="86">
        <f t="shared" si="637"/>
        <v>1.2010678699837179E-31</v>
      </c>
      <c r="IB193" s="86">
        <f t="shared" si="638"/>
        <v>3.7675499529085664E-35</v>
      </c>
      <c r="IC193" s="86">
        <f t="shared" si="639"/>
        <v>2.0280937225522715E-31</v>
      </c>
      <c r="ID193" s="86">
        <f t="shared" si="640"/>
        <v>2.7530576843563527E-27</v>
      </c>
      <c r="IE193" s="86">
        <f t="shared" si="641"/>
        <v>4.2070656194196953E-24</v>
      </c>
      <c r="IF193" s="86">
        <f t="shared" si="642"/>
        <v>3.2909112470735183E-24</v>
      </c>
      <c r="IG193" s="86">
        <f t="shared" si="643"/>
        <v>5.3934013506170532E-25</v>
      </c>
      <c r="II193" s="86">
        <f t="shared" si="540"/>
        <v>0.10848511362779101</v>
      </c>
      <c r="IJ193" s="86">
        <f t="shared" si="541"/>
        <v>1.7847533479069335E-2</v>
      </c>
      <c r="IK193" s="86">
        <f t="shared" si="542"/>
        <v>0.10438279113266424</v>
      </c>
      <c r="IL193" s="86">
        <f t="shared" si="543"/>
        <v>2.0839702895611906E-2</v>
      </c>
      <c r="IM193" s="86">
        <f t="shared" si="544"/>
        <v>7.7064485528155729E-2</v>
      </c>
      <c r="IN193" s="86">
        <f t="shared" si="545"/>
        <v>6.8379333054834748E-2</v>
      </c>
      <c r="IO193" s="86">
        <f t="shared" si="546"/>
        <v>6.6584536093922689E-2</v>
      </c>
      <c r="IP193" s="86">
        <f t="shared" si="547"/>
        <v>1.1597304174992374E-2</v>
      </c>
      <c r="IQ193" s="86">
        <f t="shared" si="548"/>
        <v>1.6456573706907441E-2</v>
      </c>
      <c r="IR193" s="86">
        <f t="shared" si="549"/>
        <v>9.4100615907842002E-3</v>
      </c>
      <c r="IS193" s="86">
        <f t="shared" si="550"/>
        <v>5.6782011636281833E-2</v>
      </c>
      <c r="IT193" s="86">
        <f t="shared" si="551"/>
        <v>0.11718900487565352</v>
      </c>
      <c r="IU193" s="86">
        <f t="shared" si="552"/>
        <v>0.21591451440547199</v>
      </c>
      <c r="IV193" s="86">
        <f t="shared" si="553"/>
        <v>0.44963101654842108</v>
      </c>
      <c r="IW193" s="86">
        <f t="shared" si="554"/>
        <v>0.60965155576599328</v>
      </c>
      <c r="IY193" s="86">
        <f t="shared" si="555"/>
        <v>0.10848511362779101</v>
      </c>
      <c r="IZ193" s="86">
        <f t="shared" si="556"/>
        <v>1.7847533479069335E-2</v>
      </c>
      <c r="JA193" s="86">
        <f t="shared" si="557"/>
        <v>0.10438279113266424</v>
      </c>
      <c r="JB193" s="86">
        <f t="shared" si="558"/>
        <v>2.0839702895611906E-2</v>
      </c>
      <c r="JC193" s="86">
        <f t="shared" si="559"/>
        <v>7.7064485528155729E-2</v>
      </c>
      <c r="JD193" s="86">
        <f t="shared" si="560"/>
        <v>6.8379333054834748E-2</v>
      </c>
      <c r="JE193" s="86">
        <f t="shared" si="561"/>
        <v>6.6584536093922689E-2</v>
      </c>
      <c r="JF193" s="86">
        <f t="shared" si="562"/>
        <v>1.1597304174992374E-2</v>
      </c>
      <c r="JG193" s="86">
        <f t="shared" si="563"/>
        <v>1.6456573706907441E-2</v>
      </c>
      <c r="JH193" s="86">
        <f t="shared" si="564"/>
        <v>9.4100615907842002E-3</v>
      </c>
      <c r="JI193" s="86">
        <f t="shared" si="565"/>
        <v>5.6782011636281833E-2</v>
      </c>
      <c r="JJ193" s="86">
        <f t="shared" si="566"/>
        <v>0.11718900487565352</v>
      </c>
      <c r="JK193" s="86">
        <f t="shared" si="567"/>
        <v>0.21591451440547199</v>
      </c>
      <c r="JL193" s="86">
        <f t="shared" si="568"/>
        <v>0.44963101654842108</v>
      </c>
      <c r="JM193" s="86">
        <f t="shared" si="569"/>
        <v>0.60965155576599328</v>
      </c>
    </row>
    <row r="194" spans="2:273" x14ac:dyDescent="0.25">
      <c r="B194" s="2">
        <v>167</v>
      </c>
      <c r="C194" s="37">
        <v>40.799999999999997</v>
      </c>
      <c r="D194" s="37">
        <v>40.468000000000004</v>
      </c>
      <c r="E194" s="37">
        <v>39</v>
      </c>
      <c r="F194" s="37">
        <v>41.418999999999997</v>
      </c>
      <c r="G194" s="37">
        <v>43.871000000000002</v>
      </c>
      <c r="H194" s="37">
        <v>46.451999999999998</v>
      </c>
      <c r="I194" s="37">
        <v>46.5</v>
      </c>
      <c r="J194" s="37">
        <v>46.597000000000001</v>
      </c>
      <c r="K194" s="37">
        <v>47.984000000000002</v>
      </c>
      <c r="L194" s="37">
        <v>47.451999999999998</v>
      </c>
      <c r="M194" s="37">
        <v>46.548000000000002</v>
      </c>
      <c r="N194" s="37">
        <v>43.194000000000003</v>
      </c>
      <c r="O194" s="37">
        <v>44.161000000000001</v>
      </c>
      <c r="P194" s="37">
        <v>56.031999999999996</v>
      </c>
      <c r="Q194" s="37">
        <v>68.483999999999995</v>
      </c>
      <c r="S194" s="4">
        <f t="shared" si="441"/>
        <v>39.311461996751731</v>
      </c>
      <c r="T194" s="4">
        <f t="shared" si="442"/>
        <v>39.670580443089634</v>
      </c>
      <c r="U194" s="4">
        <f t="shared" si="443"/>
        <v>38.889346667953149</v>
      </c>
      <c r="V194" s="4">
        <f t="shared" si="444"/>
        <v>40.278984044525771</v>
      </c>
      <c r="W194" s="4">
        <f t="shared" si="445"/>
        <v>44.462963648733535</v>
      </c>
      <c r="X194" s="4">
        <f t="shared" si="446"/>
        <v>47.360128878235415</v>
      </c>
      <c r="Y194" s="4">
        <f t="shared" si="447"/>
        <v>47.104360518359762</v>
      </c>
      <c r="Z194" s="4">
        <f t="shared" si="448"/>
        <v>47.638687003858109</v>
      </c>
      <c r="AA194" s="4">
        <f t="shared" si="449"/>
        <v>49.014215973869312</v>
      </c>
      <c r="AB194" s="4">
        <f t="shared" si="450"/>
        <v>48.749751001865498</v>
      </c>
      <c r="AC194" s="4">
        <f t="shared" si="451"/>
        <v>45.055368210124819</v>
      </c>
      <c r="AD194" s="4">
        <f t="shared" si="452"/>
        <v>43.59752878950458</v>
      </c>
      <c r="AE194" s="4">
        <f t="shared" si="453"/>
        <v>46.848431262513678</v>
      </c>
      <c r="AF194" s="4">
        <f t="shared" si="454"/>
        <v>55.037736951279683</v>
      </c>
      <c r="AG194" s="4">
        <f t="shared" si="455"/>
        <v>67.939660722209837</v>
      </c>
      <c r="AI194" s="4">
        <f t="shared" si="456"/>
        <v>1.4885380032482658</v>
      </c>
      <c r="AJ194" s="4">
        <f t="shared" si="457"/>
        <v>0.79741955691036992</v>
      </c>
      <c r="AK194" s="4">
        <f t="shared" si="458"/>
        <v>0.11065333204685146</v>
      </c>
      <c r="AL194" s="4">
        <f t="shared" si="459"/>
        <v>1.140015955474226</v>
      </c>
      <c r="AM194" s="4">
        <f t="shared" si="460"/>
        <v>-0.59196364873353247</v>
      </c>
      <c r="AN194" s="4">
        <f t="shared" si="461"/>
        <v>-0.90812887823541644</v>
      </c>
      <c r="AO194" s="4">
        <f t="shared" si="462"/>
        <v>-0.60436051835976201</v>
      </c>
      <c r="AP194" s="4">
        <f t="shared" si="463"/>
        <v>-1.0416870038581081</v>
      </c>
      <c r="AQ194" s="4">
        <f t="shared" si="464"/>
        <v>-1.0302159738693106</v>
      </c>
      <c r="AR194" s="4">
        <f t="shared" si="465"/>
        <v>-1.2977510018654996</v>
      </c>
      <c r="AS194" s="4">
        <f t="shared" si="466"/>
        <v>1.4926317898751833</v>
      </c>
      <c r="AT194" s="4">
        <f t="shared" si="467"/>
        <v>-0.40352878950457693</v>
      </c>
      <c r="AU194" s="4">
        <f t="shared" si="468"/>
        <v>-2.6874312625136767</v>
      </c>
      <c r="AV194" s="4">
        <f t="shared" si="644"/>
        <v>0.99426304872031324</v>
      </c>
      <c r="AW194" s="4">
        <f t="shared" si="644"/>
        <v>0.54433927779015789</v>
      </c>
      <c r="AY194" s="2">
        <f t="shared" si="520"/>
        <v>39.311461996751731</v>
      </c>
      <c r="AZ194" s="2">
        <f t="shared" si="571"/>
        <v>39.670198869829534</v>
      </c>
      <c r="BA194" s="2">
        <f t="shared" si="572"/>
        <v>38.871362547008864</v>
      </c>
      <c r="BB194" s="2">
        <f t="shared" si="573"/>
        <v>40.278203057106694</v>
      </c>
      <c r="BC194" s="2">
        <f t="shared" si="574"/>
        <v>44.447583718428938</v>
      </c>
      <c r="BD194" s="2">
        <f t="shared" si="575"/>
        <v>47.34560350869242</v>
      </c>
      <c r="BE194" s="2">
        <f t="shared" si="576"/>
        <v>47.092438667226943</v>
      </c>
      <c r="BF194" s="2">
        <f t="shared" si="577"/>
        <v>47.638378279108892</v>
      </c>
      <c r="BG194" s="2">
        <f t="shared" si="578"/>
        <v>49.013471697269381</v>
      </c>
      <c r="BH194" s="2">
        <f t="shared" si="579"/>
        <v>48.749517469839994</v>
      </c>
      <c r="BI194" s="2">
        <f t="shared" si="580"/>
        <v>45.039319418149944</v>
      </c>
      <c r="BJ194" s="2">
        <f t="shared" si="581"/>
        <v>43.513963144896394</v>
      </c>
      <c r="BK194" s="2">
        <f t="shared" si="582"/>
        <v>46.363776423260617</v>
      </c>
      <c r="BL194" s="2">
        <f t="shared" si="583"/>
        <v>48.292597257989286</v>
      </c>
      <c r="BM194" s="2">
        <f t="shared" si="584"/>
        <v>50.565696396251667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>
        <f t="shared" si="486"/>
        <v>40.468000000000004</v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>
        <f t="shared" si="492"/>
        <v>46.597000000000001</v>
      </c>
      <c r="DC194" s="2">
        <f t="shared" si="493"/>
        <v>47.984000000000002</v>
      </c>
      <c r="DD194" s="2">
        <f t="shared" si="494"/>
        <v>47.451999999999998</v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 t="str">
        <f t="shared" si="498"/>
        <v/>
      </c>
      <c r="DI194" s="2" t="str">
        <f t="shared" si="499"/>
        <v/>
      </c>
      <c r="DK194" s="2">
        <f t="shared" si="500"/>
        <v>81.641334170650666</v>
      </c>
      <c r="DL194" s="2">
        <f t="shared" si="645"/>
        <v>79.218784998514451</v>
      </c>
      <c r="DM194" s="2">
        <f t="shared" si="645"/>
        <v>77.417345947113986</v>
      </c>
      <c r="DN194" s="2">
        <f t="shared" si="645"/>
        <v>89.493063847780149</v>
      </c>
      <c r="DO194" s="2">
        <f t="shared" si="645"/>
        <v>87.17383101781941</v>
      </c>
      <c r="DP194" s="2">
        <f t="shared" si="645"/>
        <v>78.565134835102455</v>
      </c>
      <c r="DQ194" s="2">
        <f t="shared" si="645"/>
        <v>86.762985764622982</v>
      </c>
      <c r="DR194" s="2">
        <f t="shared" si="645"/>
        <v>84.726891472868232</v>
      </c>
      <c r="DS194" s="2">
        <f t="shared" si="645"/>
        <v>84.787465720326168</v>
      </c>
      <c r="DT194" s="2">
        <f t="shared" si="645"/>
        <v>87.898912054668713</v>
      </c>
      <c r="DU194" s="2">
        <f t="shared" si="645"/>
        <v>87.150053658536621</v>
      </c>
      <c r="DV194" s="2">
        <f t="shared" si="645"/>
        <v>85.612786267995588</v>
      </c>
      <c r="DW194" s="2">
        <f t="shared" si="645"/>
        <v>80.742046511627919</v>
      </c>
      <c r="DX194" s="2">
        <f t="shared" si="645"/>
        <v>86.604903474903466</v>
      </c>
      <c r="DY194" s="2">
        <f t="shared" si="645"/>
        <v>82.00721212121212</v>
      </c>
      <c r="EA194" s="2">
        <f t="shared" si="440"/>
        <v>38.387319151834717</v>
      </c>
      <c r="EB194" s="2">
        <f t="shared" si="502"/>
        <v>39.393433195030411</v>
      </c>
      <c r="EC194" s="2">
        <f t="shared" si="503"/>
        <v>38.363403071322935</v>
      </c>
      <c r="ED194" s="2">
        <f t="shared" si="504"/>
        <v>38.560687215767771</v>
      </c>
      <c r="EE194" s="2">
        <f t="shared" si="505"/>
        <v>44.393793127346242</v>
      </c>
      <c r="EF194" s="2">
        <f t="shared" si="506"/>
        <v>46.833205566824176</v>
      </c>
      <c r="EG194" s="2">
        <f t="shared" si="507"/>
        <v>46.473933230201283</v>
      </c>
      <c r="EH194" s="2">
        <f t="shared" si="508"/>
        <v>46.917434827226856</v>
      </c>
      <c r="EI194" s="2">
        <f t="shared" si="509"/>
        <v>48.60992014230898</v>
      </c>
      <c r="EJ194" s="2">
        <f t="shared" si="510"/>
        <v>48.336061646317674</v>
      </c>
      <c r="EK194" s="2">
        <f t="shared" si="511"/>
        <v>44.721049324033018</v>
      </c>
      <c r="EL194" s="2">
        <f t="shared" si="512"/>
        <v>43.832538816940854</v>
      </c>
      <c r="EM194" s="2">
        <f t="shared" si="513"/>
        <v>45.170720734769375</v>
      </c>
      <c r="EN194" s="2">
        <f t="shared" si="514"/>
        <v>48.321597053597856</v>
      </c>
      <c r="EO194" s="2">
        <f t="shared" si="515"/>
        <v>51.125029737256725</v>
      </c>
      <c r="EQ194" s="2">
        <f t="shared" si="516"/>
        <v>39.773656274039823</v>
      </c>
      <c r="ER194" s="2">
        <f t="shared" si="646"/>
        <v>39.758969325578974</v>
      </c>
      <c r="ES194" s="2">
        <f t="shared" si="646"/>
        <v>39.120980271598981</v>
      </c>
      <c r="ET194" s="2">
        <f t="shared" si="646"/>
        <v>40.938080335084052</v>
      </c>
      <c r="EU194" s="2">
        <f t="shared" si="646"/>
        <v>44.471796864588853</v>
      </c>
      <c r="EV194" s="2">
        <f t="shared" si="646"/>
        <v>47.579904968421076</v>
      </c>
      <c r="EW194" s="2">
        <f t="shared" si="646"/>
        <v>47.379744610782936</v>
      </c>
      <c r="EX194" s="2">
        <f t="shared" si="646"/>
        <v>47.901339633420541</v>
      </c>
      <c r="EY194" s="2">
        <f t="shared" si="646"/>
        <v>49.161237236842645</v>
      </c>
      <c r="EZ194" s="2">
        <f t="shared" si="646"/>
        <v>48.895924950234374</v>
      </c>
      <c r="FA194" s="2">
        <f t="shared" si="646"/>
        <v>45.184028975184447</v>
      </c>
      <c r="FB194" s="2">
        <f t="shared" si="646"/>
        <v>43.352390897534335</v>
      </c>
      <c r="FC194" s="2">
        <f t="shared" si="646"/>
        <v>47.045605465771182</v>
      </c>
      <c r="FD194" s="2">
        <f t="shared" si="646"/>
        <v>48.270281496459589</v>
      </c>
      <c r="FE194" s="2">
        <f t="shared" si="646"/>
        <v>50.1783996901123</v>
      </c>
      <c r="FG194" s="2">
        <f t="shared" si="518"/>
        <v>0.99998939326892777</v>
      </c>
      <c r="FH194" s="2">
        <f t="shared" si="647"/>
        <v>0.99998969212851707</v>
      </c>
      <c r="FI194" s="2">
        <f t="shared" si="647"/>
        <v>0.99998729531813746</v>
      </c>
      <c r="FJ194" s="2">
        <f t="shared" si="647"/>
        <v>0.99998824640348249</v>
      </c>
      <c r="FK194" s="2">
        <f t="shared" si="647"/>
        <v>0.99998807454793037</v>
      </c>
      <c r="FL194" s="2">
        <f t="shared" si="647"/>
        <v>0.99998730916453737</v>
      </c>
      <c r="FM194" s="2">
        <f t="shared" si="647"/>
        <v>0.99998725067351091</v>
      </c>
      <c r="FN194" s="2">
        <f t="shared" si="647"/>
        <v>0.99998715408815886</v>
      </c>
      <c r="FO194" s="2">
        <f t="shared" si="647"/>
        <v>0.99998775823773511</v>
      </c>
      <c r="FP194" s="2">
        <f t="shared" si="647"/>
        <v>0.99998808114167326</v>
      </c>
      <c r="FQ194" s="2">
        <f t="shared" si="647"/>
        <v>0.99998569868807607</v>
      </c>
      <c r="FR194" s="2">
        <f t="shared" si="647"/>
        <v>0.99998675620112853</v>
      </c>
      <c r="FS194" s="2">
        <f t="shared" si="647"/>
        <v>0.99998698524245</v>
      </c>
      <c r="FT194" s="2">
        <f t="shared" si="647"/>
        <v>0.99998302185754273</v>
      </c>
      <c r="FU194" s="2">
        <f t="shared" si="647"/>
        <v>0.99998185304792375</v>
      </c>
      <c r="FW194" s="2">
        <f t="shared" si="536"/>
        <v>0.66627665552423732</v>
      </c>
      <c r="FX194" s="2">
        <f t="shared" si="588"/>
        <v>0.75602693439971946</v>
      </c>
      <c r="FY194" s="2">
        <f t="shared" si="589"/>
        <v>0.66985029061237122</v>
      </c>
      <c r="FZ194" s="2">
        <f t="shared" si="590"/>
        <v>0.72218481192041206</v>
      </c>
      <c r="GA194" s="2">
        <f t="shared" si="591"/>
        <v>0.68304957781166464</v>
      </c>
      <c r="GB194" s="2">
        <f t="shared" si="592"/>
        <v>0.68567784583734437</v>
      </c>
      <c r="GC194" s="2">
        <f t="shared" si="593"/>
        <v>0.68225216859621296</v>
      </c>
      <c r="GD194" s="2">
        <f t="shared" si="594"/>
        <v>0.73224335362518511</v>
      </c>
      <c r="GE194" s="2">
        <f t="shared" si="595"/>
        <v>0.73117391433161139</v>
      </c>
      <c r="GF194" s="2">
        <f t="shared" si="596"/>
        <v>0.73765198866247139</v>
      </c>
      <c r="GG194" s="2">
        <f t="shared" si="597"/>
        <v>0.6861280034690268</v>
      </c>
      <c r="GH194" s="2">
        <f t="shared" si="598"/>
        <v>0.66464726460329471</v>
      </c>
      <c r="GI194" s="2">
        <f t="shared" si="599"/>
        <v>0.63608856405443381</v>
      </c>
      <c r="GJ194" s="2">
        <f t="shared" si="600"/>
        <v>0.57779310392818894</v>
      </c>
      <c r="GK194" s="2">
        <f t="shared" si="601"/>
        <v>0.59145994803118196</v>
      </c>
      <c r="GM194" s="86">
        <f t="shared" si="537"/>
        <v>2.6948141931166425E-258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7.0781408556699561E-306</v>
      </c>
      <c r="GZ194" s="86">
        <f t="shared" si="614"/>
        <v>2.3655810384235976E-209</v>
      </c>
      <c r="HA194" s="86">
        <f t="shared" si="615"/>
        <v>0</v>
      </c>
      <c r="HC194" s="86">
        <f t="shared" si="538"/>
        <v>3.1459853081744296E-169</v>
      </c>
      <c r="HD194" s="86">
        <f t="shared" si="616"/>
        <v>1.9808126770241889E-230</v>
      </c>
      <c r="HE194" s="86">
        <f t="shared" si="617"/>
        <v>4.0709732788276855E-272</v>
      </c>
      <c r="HF194" s="86">
        <f t="shared" si="618"/>
        <v>8.7933368370523925E-300</v>
      </c>
      <c r="HG194" s="86">
        <f t="shared" si="619"/>
        <v>1.9059365060093442E-280</v>
      </c>
      <c r="HH194" s="86">
        <f t="shared" si="620"/>
        <v>0</v>
      </c>
      <c r="HI194" s="86">
        <f t="shared" si="621"/>
        <v>0</v>
      </c>
      <c r="HJ194" s="86">
        <f t="shared" si="622"/>
        <v>8.7274239524989548E-262</v>
      </c>
      <c r="HK194" s="86">
        <f t="shared" si="623"/>
        <v>0</v>
      </c>
      <c r="HL194" s="86">
        <f t="shared" si="624"/>
        <v>0</v>
      </c>
      <c r="HM194" s="86">
        <f t="shared" si="625"/>
        <v>9.592223606377455E-235</v>
      </c>
      <c r="HN194" s="86">
        <f t="shared" si="626"/>
        <v>5.2156778397596913E-266</v>
      </c>
      <c r="HO194" s="86">
        <f t="shared" si="627"/>
        <v>1.9915702302540371E-207</v>
      </c>
      <c r="HP194" s="86">
        <f t="shared" si="628"/>
        <v>2.4036334369985914E-208</v>
      </c>
      <c r="HQ194" s="86">
        <f t="shared" si="629"/>
        <v>1.3204519715213952E-220</v>
      </c>
      <c r="HS194" s="86">
        <f t="shared" si="539"/>
        <v>7.075319415062002E-30</v>
      </c>
      <c r="HT194" s="86">
        <f t="shared" si="630"/>
        <v>3.2302985915003583E-25</v>
      </c>
      <c r="HU194" s="86">
        <f t="shared" si="631"/>
        <v>2.1253723080090353E-29</v>
      </c>
      <c r="HV194" s="86">
        <f t="shared" si="632"/>
        <v>1.4745240031090546E-33</v>
      </c>
      <c r="HW194" s="86">
        <f t="shared" si="633"/>
        <v>2.5554908158337451E-31</v>
      </c>
      <c r="HX194" s="86">
        <f t="shared" si="634"/>
        <v>8.1080514534389564E-31</v>
      </c>
      <c r="HY194" s="86">
        <f t="shared" si="635"/>
        <v>5.2716700050093031E-32</v>
      </c>
      <c r="HZ194" s="86">
        <f t="shared" si="636"/>
        <v>1.0336485231023679E-35</v>
      </c>
      <c r="IA194" s="86">
        <f t="shared" si="637"/>
        <v>3.6716233251361566E-33</v>
      </c>
      <c r="IB194" s="86">
        <f t="shared" si="638"/>
        <v>8.0348610233294255E-37</v>
      </c>
      <c r="IC194" s="86">
        <f t="shared" si="639"/>
        <v>5.4156385211451353E-33</v>
      </c>
      <c r="ID194" s="86">
        <f t="shared" si="640"/>
        <v>1.1282927509814252E-28</v>
      </c>
      <c r="IE194" s="86">
        <f t="shared" si="641"/>
        <v>2.3137791966129517E-25</v>
      </c>
      <c r="IF194" s="86">
        <f t="shared" si="642"/>
        <v>1.5302896133944987E-25</v>
      </c>
      <c r="IG194" s="86">
        <f t="shared" si="643"/>
        <v>1.8704536775119795E-26</v>
      </c>
      <c r="II194" s="86">
        <f t="shared" si="540"/>
        <v>6.5982166109613813E-2</v>
      </c>
      <c r="IJ194" s="86">
        <f t="shared" si="541"/>
        <v>9.943904148918211E-3</v>
      </c>
      <c r="IK194" s="86">
        <f t="shared" si="542"/>
        <v>6.3637205956256396E-2</v>
      </c>
      <c r="IL194" s="86">
        <f t="shared" si="543"/>
        <v>1.0585911222250083E-2</v>
      </c>
      <c r="IM194" s="86">
        <f t="shared" si="544"/>
        <v>4.5385498237849611E-2</v>
      </c>
      <c r="IN194" s="86">
        <f t="shared" si="545"/>
        <v>3.9419380461498343E-2</v>
      </c>
      <c r="IO194" s="86">
        <f t="shared" si="546"/>
        <v>3.7594689975329817E-2</v>
      </c>
      <c r="IP194" s="86">
        <f t="shared" si="547"/>
        <v>5.4711517261389142E-3</v>
      </c>
      <c r="IQ194" s="86">
        <f t="shared" si="548"/>
        <v>8.2706351592656026E-3</v>
      </c>
      <c r="IR194" s="86">
        <f t="shared" si="549"/>
        <v>4.3681409698265753E-3</v>
      </c>
      <c r="IS194" s="86">
        <f t="shared" si="550"/>
        <v>3.1246875274377771E-2</v>
      </c>
      <c r="IT194" s="86">
        <f t="shared" si="551"/>
        <v>7.2524832073416534E-2</v>
      </c>
      <c r="IU194" s="86">
        <f t="shared" si="552"/>
        <v>0.14893451068455033</v>
      </c>
      <c r="IV194" s="86">
        <f t="shared" si="553"/>
        <v>0.40025422694528268</v>
      </c>
      <c r="IW194" s="86">
        <f t="shared" si="554"/>
        <v>0.61020306146726855</v>
      </c>
      <c r="IY194" s="86">
        <f t="shared" si="555"/>
        <v>6.5982166109613813E-2</v>
      </c>
      <c r="IZ194" s="86">
        <f t="shared" si="556"/>
        <v>9.943904148918211E-3</v>
      </c>
      <c r="JA194" s="86">
        <f t="shared" si="557"/>
        <v>6.3637205956256396E-2</v>
      </c>
      <c r="JB194" s="86">
        <f t="shared" si="558"/>
        <v>1.0585911222250083E-2</v>
      </c>
      <c r="JC194" s="86">
        <f t="shared" si="559"/>
        <v>4.5385498237849611E-2</v>
      </c>
      <c r="JD194" s="86">
        <f t="shared" si="560"/>
        <v>3.9419380461498343E-2</v>
      </c>
      <c r="JE194" s="86">
        <f t="shared" si="561"/>
        <v>3.7594689975329817E-2</v>
      </c>
      <c r="JF194" s="86">
        <f t="shared" si="562"/>
        <v>5.4711517261389142E-3</v>
      </c>
      <c r="JG194" s="86">
        <f t="shared" si="563"/>
        <v>8.2706351592656026E-3</v>
      </c>
      <c r="JH194" s="86">
        <f t="shared" si="564"/>
        <v>4.3681409698265753E-3</v>
      </c>
      <c r="JI194" s="86">
        <f t="shared" si="565"/>
        <v>3.1246875274377771E-2</v>
      </c>
      <c r="JJ194" s="86">
        <f t="shared" si="566"/>
        <v>7.2524832073416534E-2</v>
      </c>
      <c r="JK194" s="86">
        <f t="shared" si="567"/>
        <v>0.14893451068455033</v>
      </c>
      <c r="JL194" s="86">
        <f t="shared" si="568"/>
        <v>0.40025422694528268</v>
      </c>
      <c r="JM194" s="86">
        <f t="shared" si="569"/>
        <v>0.61020306146726855</v>
      </c>
    </row>
    <row r="195" spans="2:273" x14ac:dyDescent="0.25">
      <c r="B195" s="2">
        <v>168</v>
      </c>
      <c r="C195" s="37">
        <v>39.067</v>
      </c>
      <c r="D195" s="37">
        <v>39.935000000000002</v>
      </c>
      <c r="E195" s="37">
        <v>37.935000000000002</v>
      </c>
      <c r="F195" s="37">
        <v>40.225999999999999</v>
      </c>
      <c r="G195" s="37">
        <v>44.064999999999998</v>
      </c>
      <c r="H195" s="37">
        <v>46.097000000000001</v>
      </c>
      <c r="I195" s="37">
        <v>48.661000000000001</v>
      </c>
      <c r="J195" s="37">
        <v>48.854999999999997</v>
      </c>
      <c r="K195" s="37">
        <v>49.515999999999998</v>
      </c>
      <c r="L195" s="37">
        <v>49.274000000000001</v>
      </c>
      <c r="M195" s="37">
        <v>45.371000000000002</v>
      </c>
      <c r="N195" s="37">
        <v>42.71</v>
      </c>
      <c r="O195" s="37">
        <v>45.402999999999999</v>
      </c>
      <c r="P195" s="37">
        <v>52.805999999999997</v>
      </c>
      <c r="Q195" s="37">
        <v>62.902999999999999</v>
      </c>
      <c r="S195" s="4">
        <f t="shared" si="441"/>
        <v>39.204474269656771</v>
      </c>
      <c r="T195" s="4">
        <f t="shared" si="442"/>
        <v>39.550318769877826</v>
      </c>
      <c r="U195" s="4">
        <f t="shared" si="443"/>
        <v>38.749766303650112</v>
      </c>
      <c r="V195" s="4">
        <f t="shared" si="444"/>
        <v>40.143688840573297</v>
      </c>
      <c r="W195" s="4">
        <f t="shared" si="445"/>
        <v>44.311307896949785</v>
      </c>
      <c r="X195" s="4">
        <f t="shared" si="446"/>
        <v>47.242039889894372</v>
      </c>
      <c r="Y195" s="4">
        <f t="shared" si="447"/>
        <v>46.980827735463791</v>
      </c>
      <c r="Z195" s="4">
        <f t="shared" si="448"/>
        <v>47.536641048479282</v>
      </c>
      <c r="AA195" s="4">
        <f t="shared" si="449"/>
        <v>48.916255149708235</v>
      </c>
      <c r="AB195" s="4">
        <f t="shared" si="450"/>
        <v>48.650874643263563</v>
      </c>
      <c r="AC195" s="4">
        <f t="shared" si="451"/>
        <v>44.929941313398352</v>
      </c>
      <c r="AD195" s="4">
        <f t="shared" si="452"/>
        <v>43.405699201838615</v>
      </c>
      <c r="AE195" s="4">
        <f t="shared" si="453"/>
        <v>46.504512493465555</v>
      </c>
      <c r="AF195" s="4">
        <f t="shared" si="454"/>
        <v>52.829389677463872</v>
      </c>
      <c r="AG195" s="4">
        <f t="shared" si="455"/>
        <v>62.860378320490675</v>
      </c>
      <c r="AI195" s="4">
        <f t="shared" si="456"/>
        <v>-0.13747426965677079</v>
      </c>
      <c r="AJ195" s="4">
        <f t="shared" si="457"/>
        <v>0.38468123012217603</v>
      </c>
      <c r="AK195" s="4">
        <f t="shared" si="458"/>
        <v>-0.81476630365011005</v>
      </c>
      <c r="AL195" s="4">
        <f t="shared" si="459"/>
        <v>8.2311159426701863E-2</v>
      </c>
      <c r="AM195" s="4">
        <f t="shared" si="460"/>
        <v>-0.24630789694978716</v>
      </c>
      <c r="AN195" s="4">
        <f t="shared" si="461"/>
        <v>-1.1450398898943703</v>
      </c>
      <c r="AO195" s="4">
        <f t="shared" si="462"/>
        <v>1.6801722645362105</v>
      </c>
      <c r="AP195" s="4">
        <f t="shared" si="463"/>
        <v>1.3183589515207146</v>
      </c>
      <c r="AQ195" s="4">
        <f t="shared" si="464"/>
        <v>0.5997448502917635</v>
      </c>
      <c r="AR195" s="4">
        <f t="shared" si="465"/>
        <v>0.62312535673643765</v>
      </c>
      <c r="AS195" s="4">
        <f t="shared" si="466"/>
        <v>0.44105868660165015</v>
      </c>
      <c r="AT195" s="4">
        <f t="shared" si="467"/>
        <v>-0.69569920183861456</v>
      </c>
      <c r="AU195" s="4">
        <f t="shared" si="468"/>
        <v>-1.101512493465556</v>
      </c>
      <c r="AV195" s="4">
        <f t="shared" si="644"/>
        <v>-2.3389677463875103E-2</v>
      </c>
      <c r="AW195" s="4">
        <f t="shared" si="644"/>
        <v>4.262167950932394E-2</v>
      </c>
      <c r="AY195" s="2">
        <f t="shared" si="520"/>
        <v>39.204474269656771</v>
      </c>
      <c r="AZ195" s="2">
        <f t="shared" si="571"/>
        <v>39.550217180353535</v>
      </c>
      <c r="BA195" s="2">
        <f t="shared" si="572"/>
        <v>38.744055161522738</v>
      </c>
      <c r="BB195" s="2">
        <f t="shared" si="573"/>
        <v>40.143523352339507</v>
      </c>
      <c r="BC195" s="2">
        <f t="shared" si="574"/>
        <v>44.306761240170793</v>
      </c>
      <c r="BD195" s="2">
        <f t="shared" si="575"/>
        <v>47.237949661755088</v>
      </c>
      <c r="BE195" s="2">
        <f t="shared" si="576"/>
        <v>46.977638314159179</v>
      </c>
      <c r="BF195" s="2">
        <f t="shared" si="577"/>
        <v>47.536586087509448</v>
      </c>
      <c r="BG195" s="2">
        <f t="shared" si="578"/>
        <v>48.916100982756561</v>
      </c>
      <c r="BH195" s="2">
        <f t="shared" si="579"/>
        <v>48.650834585680258</v>
      </c>
      <c r="BI195" s="2">
        <f t="shared" si="580"/>
        <v>44.925891734999233</v>
      </c>
      <c r="BJ195" s="2">
        <f t="shared" si="581"/>
        <v>43.378334791035059</v>
      </c>
      <c r="BK195" s="2">
        <f t="shared" si="582"/>
        <v>46.306789687991106</v>
      </c>
      <c r="BL195" s="2">
        <f t="shared" si="583"/>
        <v>48.180180779823758</v>
      </c>
      <c r="BM195" s="2">
        <f t="shared" si="584"/>
        <v>50.46586604977476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>
        <f t="shared" si="486"/>
        <v>39.935000000000002</v>
      </c>
      <c r="CW195" s="2" t="str">
        <f t="shared" si="487"/>
        <v/>
      </c>
      <c r="CX195" s="2">
        <f t="shared" si="488"/>
        <v>40.225999999999999</v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>
        <f t="shared" si="492"/>
        <v>48.854999999999997</v>
      </c>
      <c r="DC195" s="2">
        <f t="shared" si="493"/>
        <v>49.515999999999998</v>
      </c>
      <c r="DD195" s="2">
        <f t="shared" si="494"/>
        <v>49.274000000000001</v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 t="str">
        <f t="shared" si="498"/>
        <v/>
      </c>
      <c r="DI195" s="2" t="str">
        <f t="shared" si="499"/>
        <v/>
      </c>
      <c r="DK195" s="2">
        <f t="shared" si="500"/>
        <v>81.800703589660472</v>
      </c>
      <c r="DL195" s="2">
        <f t="shared" si="645"/>
        <v>79.346015287794089</v>
      </c>
      <c r="DM195" s="2">
        <f t="shared" si="645"/>
        <v>77.530902303973235</v>
      </c>
      <c r="DN195" s="2">
        <f t="shared" si="645"/>
        <v>89.651240169133217</v>
      </c>
      <c r="DO195" s="2">
        <f t="shared" si="645"/>
        <v>87.313121111446705</v>
      </c>
      <c r="DP195" s="2">
        <f t="shared" si="645"/>
        <v>78.629256381168418</v>
      </c>
      <c r="DQ195" s="2">
        <f t="shared" si="645"/>
        <v>86.886828541226222</v>
      </c>
      <c r="DR195" s="2">
        <f t="shared" si="645"/>
        <v>84.834532993004359</v>
      </c>
      <c r="DS195" s="2">
        <f t="shared" si="645"/>
        <v>84.886569012382949</v>
      </c>
      <c r="DT195" s="2">
        <f t="shared" si="645"/>
        <v>88.019022337465884</v>
      </c>
      <c r="DU195" s="2">
        <f t="shared" si="645"/>
        <v>87.280848780487844</v>
      </c>
      <c r="DV195" s="2">
        <f t="shared" si="645"/>
        <v>85.747169381195491</v>
      </c>
      <c r="DW195" s="2">
        <f t="shared" si="645"/>
        <v>80.840813953488393</v>
      </c>
      <c r="DX195" s="2">
        <f t="shared" si="645"/>
        <v>86.762033075933061</v>
      </c>
      <c r="DY195" s="2">
        <f t="shared" si="645"/>
        <v>82.154126559714797</v>
      </c>
      <c r="EA195" s="2">
        <f t="shared" si="440"/>
        <v>38.23420870618213</v>
      </c>
      <c r="EB195" s="2">
        <f t="shared" si="502"/>
        <v>39.262383598284416</v>
      </c>
      <c r="EC195" s="2">
        <f t="shared" si="503"/>
        <v>38.211040973723122</v>
      </c>
      <c r="ED195" s="2">
        <f t="shared" si="504"/>
        <v>38.350887405900757</v>
      </c>
      <c r="EE195" s="2">
        <f t="shared" si="505"/>
        <v>44.249944787756291</v>
      </c>
      <c r="EF195" s="2">
        <f t="shared" si="506"/>
        <v>46.701186033696416</v>
      </c>
      <c r="EG195" s="2">
        <f t="shared" si="507"/>
        <v>46.329709072507725</v>
      </c>
      <c r="EH195" s="2">
        <f t="shared" si="508"/>
        <v>46.784676282705718</v>
      </c>
      <c r="EI195" s="2">
        <f t="shared" si="509"/>
        <v>48.495534859332643</v>
      </c>
      <c r="EJ195" s="2">
        <f t="shared" si="510"/>
        <v>48.220112323688475</v>
      </c>
      <c r="EK195" s="2">
        <f t="shared" si="511"/>
        <v>44.592500505178904</v>
      </c>
      <c r="EL195" s="2">
        <f t="shared" si="512"/>
        <v>43.712560098004914</v>
      </c>
      <c r="EM195" s="2">
        <f t="shared" si="513"/>
        <v>45.050477917272353</v>
      </c>
      <c r="EN195" s="2">
        <f t="shared" si="514"/>
        <v>48.211483500148049</v>
      </c>
      <c r="EO195" s="2">
        <f t="shared" si="515"/>
        <v>51.055848687368318</v>
      </c>
      <c r="EQ195" s="2">
        <f t="shared" si="516"/>
        <v>39.647083640455719</v>
      </c>
      <c r="ER195" s="2">
        <f t="shared" si="646"/>
        <v>39.634441678581936</v>
      </c>
      <c r="ES195" s="2">
        <f t="shared" si="646"/>
        <v>38.982986572492031</v>
      </c>
      <c r="ET195" s="2">
        <f t="shared" si="646"/>
        <v>40.771706781924735</v>
      </c>
      <c r="EU195" s="2">
        <f t="shared" si="646"/>
        <v>44.330139030731388</v>
      </c>
      <c r="EV195" s="2">
        <f t="shared" si="646"/>
        <v>47.461833426900611</v>
      </c>
      <c r="EW195" s="2">
        <f t="shared" si="646"/>
        <v>47.25217708885436</v>
      </c>
      <c r="EX195" s="2">
        <f t="shared" si="646"/>
        <v>47.786747205458113</v>
      </c>
      <c r="EY195" s="2">
        <f t="shared" si="646"/>
        <v>49.056579850119277</v>
      </c>
      <c r="EZ195" s="2">
        <f t="shared" si="646"/>
        <v>48.789970382432728</v>
      </c>
      <c r="FA195" s="2">
        <f t="shared" si="646"/>
        <v>45.064194482825314</v>
      </c>
      <c r="FB195" s="2">
        <f t="shared" si="646"/>
        <v>43.223795701753289</v>
      </c>
      <c r="FC195" s="2">
        <f t="shared" si="646"/>
        <v>46.961647513658143</v>
      </c>
      <c r="FD195" s="2">
        <f t="shared" si="646"/>
        <v>48.158325047345883</v>
      </c>
      <c r="FE195" s="2">
        <f t="shared" si="646"/>
        <v>50.093364820974841</v>
      </c>
      <c r="FG195" s="2">
        <f t="shared" si="518"/>
        <v>0.99999032653726394</v>
      </c>
      <c r="FH195" s="2">
        <f t="shared" si="647"/>
        <v>0.99999059910095045</v>
      </c>
      <c r="FI195" s="2">
        <f t="shared" si="647"/>
        <v>0.99998841317947817</v>
      </c>
      <c r="FJ195" s="2">
        <f t="shared" si="647"/>
        <v>0.99998928058148873</v>
      </c>
      <c r="FK195" s="2">
        <f t="shared" si="647"/>
        <v>0.99998912384703587</v>
      </c>
      <c r="FL195" s="2">
        <f t="shared" si="647"/>
        <v>0.99998842580757319</v>
      </c>
      <c r="FM195" s="2">
        <f t="shared" si="647"/>
        <v>0.99998837246300365</v>
      </c>
      <c r="FN195" s="2">
        <f t="shared" si="647"/>
        <v>0.99998828437591725</v>
      </c>
      <c r="FO195" s="2">
        <f t="shared" si="647"/>
        <v>0.99998883536809569</v>
      </c>
      <c r="FP195" s="2">
        <f t="shared" si="647"/>
        <v>0.99998912986061339</v>
      </c>
      <c r="FQ195" s="2">
        <f t="shared" si="647"/>
        <v>0.99998695703209561</v>
      </c>
      <c r="FR195" s="2">
        <f t="shared" si="647"/>
        <v>0.9999879214977998</v>
      </c>
      <c r="FS195" s="2">
        <f t="shared" si="647"/>
        <v>0.99998813038645018</v>
      </c>
      <c r="FT195" s="2">
        <f t="shared" si="647"/>
        <v>0.99998451572691505</v>
      </c>
      <c r="FU195" s="2">
        <f t="shared" si="647"/>
        <v>0.99998344975657882</v>
      </c>
      <c r="FW195" s="2">
        <f t="shared" si="536"/>
        <v>0.68643310252260592</v>
      </c>
      <c r="FX195" s="2">
        <f t="shared" si="588"/>
        <v>0.77261259764658319</v>
      </c>
      <c r="FY195" s="2">
        <f t="shared" si="589"/>
        <v>0.68989135565091908</v>
      </c>
      <c r="FZ195" s="2">
        <f t="shared" si="590"/>
        <v>0.74028077197195841</v>
      </c>
      <c r="GA195" s="2">
        <f t="shared" si="591"/>
        <v>0.70264508562269623</v>
      </c>
      <c r="GB195" s="2">
        <f t="shared" si="592"/>
        <v>0.7051809961105836</v>
      </c>
      <c r="GC195" s="2">
        <f t="shared" si="593"/>
        <v>0.7018754588463364</v>
      </c>
      <c r="GD195" s="2">
        <f t="shared" si="594"/>
        <v>0.74991101919419267</v>
      </c>
      <c r="GE195" s="2">
        <f t="shared" si="595"/>
        <v>0.74888794628373645</v>
      </c>
      <c r="GF195" s="2">
        <f t="shared" si="596"/>
        <v>0.7550821396484001</v>
      </c>
      <c r="GG195" s="2">
        <f t="shared" si="597"/>
        <v>0.70561521417892903</v>
      </c>
      <c r="GH195" s="2">
        <f t="shared" si="598"/>
        <v>0.68485557593323287</v>
      </c>
      <c r="GI195" s="2">
        <f t="shared" si="599"/>
        <v>0.65713003996934316</v>
      </c>
      <c r="GJ195" s="2">
        <f t="shared" si="600"/>
        <v>0.60008608001088148</v>
      </c>
      <c r="GK195" s="2">
        <f t="shared" si="601"/>
        <v>0.61351399465528023</v>
      </c>
      <c r="GM195" s="86">
        <f t="shared" si="537"/>
        <v>2.5798780911656153E-263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2.0528708879963668E-213</v>
      </c>
      <c r="HA195" s="86">
        <f t="shared" si="615"/>
        <v>0</v>
      </c>
      <c r="HC195" s="86">
        <f t="shared" si="538"/>
        <v>1.6724350634245832E-173</v>
      </c>
      <c r="HD195" s="86">
        <f t="shared" si="616"/>
        <v>2.3652772493052757E-236</v>
      </c>
      <c r="HE195" s="86">
        <f t="shared" si="617"/>
        <v>4.3996509901534188E-279</v>
      </c>
      <c r="HF195" s="86">
        <f t="shared" si="618"/>
        <v>2.6343828104998631E-307</v>
      </c>
      <c r="HG195" s="86">
        <f t="shared" si="619"/>
        <v>1.6428226485361691E-287</v>
      </c>
      <c r="HH195" s="86">
        <f t="shared" si="620"/>
        <v>0</v>
      </c>
      <c r="HI195" s="86">
        <f t="shared" si="621"/>
        <v>0</v>
      </c>
      <c r="HJ195" s="86">
        <f t="shared" si="622"/>
        <v>2.120082720900727E-268</v>
      </c>
      <c r="HK195" s="86">
        <f t="shared" si="623"/>
        <v>0</v>
      </c>
      <c r="HL195" s="86">
        <f t="shared" si="624"/>
        <v>0</v>
      </c>
      <c r="HM195" s="86">
        <f t="shared" si="625"/>
        <v>1.0744167231462473E-240</v>
      </c>
      <c r="HN195" s="86">
        <f t="shared" si="626"/>
        <v>8.2876149935188326E-273</v>
      </c>
      <c r="HO195" s="86">
        <f t="shared" si="627"/>
        <v>8.5062231352628493E-213</v>
      </c>
      <c r="HP195" s="86">
        <f t="shared" si="628"/>
        <v>9.3696402825052961E-214</v>
      </c>
      <c r="HQ195" s="86">
        <f t="shared" si="629"/>
        <v>2.8877471082886351E-226</v>
      </c>
      <c r="HS195" s="86">
        <f t="shared" si="539"/>
        <v>2.3739603997246899E-31</v>
      </c>
      <c r="HT195" s="86">
        <f t="shared" si="630"/>
        <v>2.2291188472139334E-26</v>
      </c>
      <c r="HU195" s="86">
        <f t="shared" si="631"/>
        <v>7.6897031542718142E-31</v>
      </c>
      <c r="HV195" s="86">
        <f t="shared" si="632"/>
        <v>3.8547789611441612E-35</v>
      </c>
      <c r="HW195" s="86">
        <f t="shared" si="633"/>
        <v>8.3926321631105813E-33</v>
      </c>
      <c r="HX195" s="86">
        <f t="shared" si="634"/>
        <v>2.6119904191396575E-32</v>
      </c>
      <c r="HY195" s="86">
        <f t="shared" si="635"/>
        <v>1.4244690610756966E-33</v>
      </c>
      <c r="HZ195" s="86">
        <f t="shared" si="636"/>
        <v>2.1239569651072644E-37</v>
      </c>
      <c r="IA195" s="86">
        <f t="shared" si="637"/>
        <v>1.0311094933313961E-34</v>
      </c>
      <c r="IB195" s="86">
        <f t="shared" si="638"/>
        <v>1.5619009699710274E-38</v>
      </c>
      <c r="IC195" s="86">
        <f t="shared" si="639"/>
        <v>1.3188678108659452E-34</v>
      </c>
      <c r="ID195" s="86">
        <f t="shared" si="640"/>
        <v>4.256387953429747E-30</v>
      </c>
      <c r="IE195" s="86">
        <f t="shared" si="641"/>
        <v>1.1774342549869137E-26</v>
      </c>
      <c r="IF195" s="86">
        <f t="shared" si="642"/>
        <v>6.5269806830537377E-27</v>
      </c>
      <c r="IG195" s="86">
        <f t="shared" si="643"/>
        <v>5.8687030708949043E-28</v>
      </c>
      <c r="II195" s="86">
        <f t="shared" si="540"/>
        <v>3.7798014796012691E-2</v>
      </c>
      <c r="IJ195" s="86">
        <f t="shared" si="541"/>
        <v>5.3160941888007358E-3</v>
      </c>
      <c r="IK195" s="86">
        <f t="shared" si="542"/>
        <v>3.6607568572982668E-2</v>
      </c>
      <c r="IL195" s="86">
        <f t="shared" si="543"/>
        <v>5.0794611301051657E-3</v>
      </c>
      <c r="IM195" s="86">
        <f t="shared" si="544"/>
        <v>2.5265554049465989E-2</v>
      </c>
      <c r="IN195" s="86">
        <f t="shared" si="545"/>
        <v>2.1456553899420246E-2</v>
      </c>
      <c r="IO195" s="86">
        <f t="shared" si="546"/>
        <v>1.9973821492811853E-2</v>
      </c>
      <c r="IP195" s="86">
        <f t="shared" si="547"/>
        <v>2.4295918230071269E-3</v>
      </c>
      <c r="IQ195" s="86">
        <f t="shared" si="548"/>
        <v>3.9328386715221497E-3</v>
      </c>
      <c r="IR195" s="86">
        <f t="shared" si="549"/>
        <v>1.9090404633244525E-3</v>
      </c>
      <c r="IS195" s="86">
        <f t="shared" si="550"/>
        <v>1.6163728705895539E-2</v>
      </c>
      <c r="IT195" s="86">
        <f t="shared" si="551"/>
        <v>4.2323099676939771E-2</v>
      </c>
      <c r="IU195" s="86">
        <f t="shared" si="552"/>
        <v>9.6776221919693581E-2</v>
      </c>
      <c r="IV195" s="86">
        <f t="shared" si="553"/>
        <v>0.34193845045520582</v>
      </c>
      <c r="IW195" s="86">
        <f t="shared" si="554"/>
        <v>0.59491133651399486</v>
      </c>
      <c r="IY195" s="86">
        <f t="shared" si="555"/>
        <v>3.7798014796012691E-2</v>
      </c>
      <c r="IZ195" s="86">
        <f t="shared" si="556"/>
        <v>5.3160941888007358E-3</v>
      </c>
      <c r="JA195" s="86">
        <f t="shared" si="557"/>
        <v>3.6607568572982668E-2</v>
      </c>
      <c r="JB195" s="86">
        <f t="shared" si="558"/>
        <v>5.0794611301051657E-3</v>
      </c>
      <c r="JC195" s="86">
        <f t="shared" si="559"/>
        <v>2.5265554049465989E-2</v>
      </c>
      <c r="JD195" s="86">
        <f t="shared" si="560"/>
        <v>2.1456553899420246E-2</v>
      </c>
      <c r="JE195" s="86">
        <f t="shared" si="561"/>
        <v>1.9973821492811853E-2</v>
      </c>
      <c r="JF195" s="86">
        <f t="shared" si="562"/>
        <v>2.4295918230071269E-3</v>
      </c>
      <c r="JG195" s="86">
        <f t="shared" si="563"/>
        <v>3.9328386715221497E-3</v>
      </c>
      <c r="JH195" s="86">
        <f t="shared" si="564"/>
        <v>1.9090404633244525E-3</v>
      </c>
      <c r="JI195" s="86">
        <f t="shared" si="565"/>
        <v>1.6163728705895539E-2</v>
      </c>
      <c r="JJ195" s="86">
        <f t="shared" si="566"/>
        <v>4.2323099676939771E-2</v>
      </c>
      <c r="JK195" s="86">
        <f t="shared" si="567"/>
        <v>9.6776221919693581E-2</v>
      </c>
      <c r="JL195" s="86">
        <f t="shared" si="568"/>
        <v>0.34193845045520582</v>
      </c>
      <c r="JM195" s="86">
        <f t="shared" si="569"/>
        <v>0.59491133651399486</v>
      </c>
    </row>
    <row r="196" spans="2:273" x14ac:dyDescent="0.25">
      <c r="B196" s="2">
        <v>169</v>
      </c>
      <c r="C196" s="37">
        <v>40.366999999999997</v>
      </c>
      <c r="D196" s="37">
        <v>40.097000000000001</v>
      </c>
      <c r="E196" s="37">
        <v>39.468000000000004</v>
      </c>
      <c r="F196" s="37">
        <v>38.823</v>
      </c>
      <c r="G196" s="37">
        <v>43.725999999999999</v>
      </c>
      <c r="H196" s="37">
        <v>47.113</v>
      </c>
      <c r="I196" s="37">
        <v>44.661000000000001</v>
      </c>
      <c r="J196" s="37">
        <v>47.451999999999998</v>
      </c>
      <c r="K196" s="37">
        <v>51.048000000000002</v>
      </c>
      <c r="L196" s="37">
        <v>52.048000000000002</v>
      </c>
      <c r="M196" s="37">
        <v>47.305999999999997</v>
      </c>
      <c r="N196" s="37">
        <v>42.79</v>
      </c>
      <c r="O196" s="37">
        <v>46.064999999999998</v>
      </c>
      <c r="P196" s="37">
        <v>52.161000000000001</v>
      </c>
      <c r="Q196" s="37">
        <v>61.451999999999998</v>
      </c>
      <c r="S196" s="4">
        <f t="shared" si="441"/>
        <v>39.097580492010216</v>
      </c>
      <c r="T196" s="4">
        <f t="shared" si="442"/>
        <v>39.430171799304901</v>
      </c>
      <c r="U196" s="4">
        <f t="shared" si="443"/>
        <v>38.618389698706302</v>
      </c>
      <c r="V196" s="4">
        <f t="shared" si="444"/>
        <v>40.008520353928901</v>
      </c>
      <c r="W196" s="4">
        <f t="shared" si="445"/>
        <v>44.167158232966216</v>
      </c>
      <c r="X196" s="4">
        <f t="shared" si="446"/>
        <v>47.131298084111791</v>
      </c>
      <c r="Y196" s="4">
        <f t="shared" si="447"/>
        <v>46.863569158371035</v>
      </c>
      <c r="Z196" s="4">
        <f t="shared" si="448"/>
        <v>47.434637005618043</v>
      </c>
      <c r="AA196" s="4">
        <f t="shared" si="449"/>
        <v>48.818653180571687</v>
      </c>
      <c r="AB196" s="4">
        <f t="shared" si="450"/>
        <v>48.552045613774467</v>
      </c>
      <c r="AC196" s="4">
        <f t="shared" si="451"/>
        <v>44.813350614837567</v>
      </c>
      <c r="AD196" s="4">
        <f t="shared" si="452"/>
        <v>43.25062468136413</v>
      </c>
      <c r="AE196" s="4">
        <f t="shared" si="453"/>
        <v>46.322160164946666</v>
      </c>
      <c r="AF196" s="4">
        <f t="shared" si="454"/>
        <v>51.083117173361941</v>
      </c>
      <c r="AG196" s="4">
        <f t="shared" si="455"/>
        <v>58.690449401362194</v>
      </c>
      <c r="AI196" s="4">
        <f t="shared" si="456"/>
        <v>1.269419507989781</v>
      </c>
      <c r="AJ196" s="4">
        <f t="shared" si="457"/>
        <v>0.66682820069510029</v>
      </c>
      <c r="AK196" s="4">
        <f t="shared" si="458"/>
        <v>0.8496103012937013</v>
      </c>
      <c r="AL196" s="4">
        <f t="shared" si="459"/>
        <v>-1.1855203539289008</v>
      </c>
      <c r="AM196" s="4">
        <f t="shared" si="460"/>
        <v>-0.4411582329662167</v>
      </c>
      <c r="AN196" s="4">
        <f t="shared" si="461"/>
        <v>-1.8298084111791013E-2</v>
      </c>
      <c r="AO196" s="4">
        <f t="shared" si="462"/>
        <v>-2.2025691583710341</v>
      </c>
      <c r="AP196" s="4">
        <f t="shared" si="463"/>
        <v>1.7362994381954877E-2</v>
      </c>
      <c r="AQ196" s="4">
        <f t="shared" si="464"/>
        <v>2.229346819428315</v>
      </c>
      <c r="AR196" s="4">
        <f t="shared" si="465"/>
        <v>3.4959543862255344</v>
      </c>
      <c r="AS196" s="4">
        <f t="shared" si="466"/>
        <v>2.4926493851624301</v>
      </c>
      <c r="AT196" s="4">
        <f t="shared" si="467"/>
        <v>-0.46062468136413059</v>
      </c>
      <c r="AU196" s="4">
        <f t="shared" si="468"/>
        <v>-0.2571601649466686</v>
      </c>
      <c r="AV196" s="4">
        <f t="shared" si="644"/>
        <v>1.07788282663806</v>
      </c>
      <c r="AW196" s="4">
        <f t="shared" si="644"/>
        <v>2.7615505986378039</v>
      </c>
      <c r="AY196" s="2">
        <f t="shared" si="520"/>
        <v>39.097580492010216</v>
      </c>
      <c r="AZ196" s="2">
        <f t="shared" si="571"/>
        <v>39.430147205361095</v>
      </c>
      <c r="BA196" s="2">
        <f t="shared" si="572"/>
        <v>38.616785618716207</v>
      </c>
      <c r="BB196" s="2">
        <f t="shared" si="573"/>
        <v>40.008489594806036</v>
      </c>
      <c r="BC196" s="2">
        <f t="shared" si="574"/>
        <v>44.165968900760852</v>
      </c>
      <c r="BD196" s="2">
        <f t="shared" si="575"/>
        <v>47.130282589152316</v>
      </c>
      <c r="BE196" s="2">
        <f t="shared" si="576"/>
        <v>46.862822775764883</v>
      </c>
      <c r="BF196" s="2">
        <f t="shared" si="577"/>
        <v>47.434628500455936</v>
      </c>
      <c r="BG196" s="2">
        <f t="shared" si="578"/>
        <v>48.818625075503149</v>
      </c>
      <c r="BH196" s="2">
        <f t="shared" si="579"/>
        <v>48.552039639486878</v>
      </c>
      <c r="BI196" s="2">
        <f t="shared" si="580"/>
        <v>44.812460035977438</v>
      </c>
      <c r="BJ196" s="2">
        <f t="shared" si="581"/>
        <v>43.242698228893701</v>
      </c>
      <c r="BK196" s="2">
        <f t="shared" si="582"/>
        <v>46.250164722950558</v>
      </c>
      <c r="BL196" s="2">
        <f t="shared" si="583"/>
        <v>48.067708821859412</v>
      </c>
      <c r="BM196" s="2">
        <f t="shared" si="584"/>
        <v>50.365786312208812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>
        <f t="shared" si="486"/>
        <v>40.097000000000001</v>
      </c>
      <c r="CW196" s="2" t="str">
        <f t="shared" si="487"/>
        <v/>
      </c>
      <c r="CX196" s="2">
        <f t="shared" si="488"/>
        <v>38.823</v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>
        <f t="shared" si="492"/>
        <v>47.451999999999998</v>
      </c>
      <c r="DC196" s="2">
        <f t="shared" si="493"/>
        <v>51.048000000000002</v>
      </c>
      <c r="DD196" s="2">
        <f t="shared" si="494"/>
        <v>52.048000000000002</v>
      </c>
      <c r="DE196" s="2">
        <f t="shared" si="495"/>
        <v>47.305999999999997</v>
      </c>
      <c r="DF196" s="2" t="str">
        <f t="shared" si="496"/>
        <v/>
      </c>
      <c r="DG196" s="2" t="str">
        <f t="shared" si="497"/>
        <v/>
      </c>
      <c r="DH196" s="2" t="str">
        <f t="shared" si="498"/>
        <v/>
      </c>
      <c r="DI196" s="2" t="str">
        <f t="shared" si="499"/>
        <v/>
      </c>
      <c r="DK196" s="2">
        <f t="shared" si="500"/>
        <v>81.960073008670278</v>
      </c>
      <c r="DL196" s="2">
        <f t="shared" si="645"/>
        <v>79.473245577073726</v>
      </c>
      <c r="DM196" s="2">
        <f t="shared" si="645"/>
        <v>77.644458660832484</v>
      </c>
      <c r="DN196" s="2">
        <f t="shared" si="645"/>
        <v>89.809416490486285</v>
      </c>
      <c r="DO196" s="2">
        <f t="shared" si="645"/>
        <v>87.452411205074014</v>
      </c>
      <c r="DP196" s="2">
        <f t="shared" si="645"/>
        <v>78.69337792723438</v>
      </c>
      <c r="DQ196" s="2">
        <f t="shared" si="645"/>
        <v>87.010671317829463</v>
      </c>
      <c r="DR196" s="2">
        <f t="shared" si="645"/>
        <v>84.942174513140486</v>
      </c>
      <c r="DS196" s="2">
        <f t="shared" si="645"/>
        <v>84.985672304439731</v>
      </c>
      <c r="DT196" s="2">
        <f t="shared" si="645"/>
        <v>88.139132620263069</v>
      </c>
      <c r="DU196" s="2">
        <f t="shared" si="645"/>
        <v>87.411643902439067</v>
      </c>
      <c r="DV196" s="2">
        <f t="shared" si="645"/>
        <v>85.881552494395393</v>
      </c>
      <c r="DW196" s="2">
        <f t="shared" si="645"/>
        <v>80.939581395348853</v>
      </c>
      <c r="DX196" s="2">
        <f t="shared" si="645"/>
        <v>86.919162676962657</v>
      </c>
      <c r="DY196" s="2">
        <f t="shared" si="645"/>
        <v>82.301040998217474</v>
      </c>
      <c r="EA196" s="2">
        <f t="shared" si="440"/>
        <v>38.081098260529544</v>
      </c>
      <c r="EB196" s="2">
        <f t="shared" si="502"/>
        <v>39.13133400153842</v>
      </c>
      <c r="EC196" s="2">
        <f t="shared" si="503"/>
        <v>38.058678876123302</v>
      </c>
      <c r="ED196" s="2">
        <f t="shared" si="504"/>
        <v>38.141087596033742</v>
      </c>
      <c r="EE196" s="2">
        <f t="shared" si="505"/>
        <v>44.10609644816634</v>
      </c>
      <c r="EF196" s="2">
        <f t="shared" si="506"/>
        <v>46.569166500568649</v>
      </c>
      <c r="EG196" s="2">
        <f t="shared" si="507"/>
        <v>46.185484914814168</v>
      </c>
      <c r="EH196" s="2">
        <f t="shared" si="508"/>
        <v>46.651917738184579</v>
      </c>
      <c r="EI196" s="2">
        <f t="shared" si="509"/>
        <v>48.381149576356307</v>
      </c>
      <c r="EJ196" s="2">
        <f t="shared" si="510"/>
        <v>48.104163001059277</v>
      </c>
      <c r="EK196" s="2">
        <f t="shared" si="511"/>
        <v>44.463951686324791</v>
      </c>
      <c r="EL196" s="2">
        <f t="shared" si="512"/>
        <v>43.59258137906896</v>
      </c>
      <c r="EM196" s="2">
        <f t="shared" si="513"/>
        <v>44.930235099775331</v>
      </c>
      <c r="EN196" s="2">
        <f t="shared" si="514"/>
        <v>48.101369946698242</v>
      </c>
      <c r="EO196" s="2">
        <f t="shared" si="515"/>
        <v>50.986667637479904</v>
      </c>
      <c r="EQ196" s="2">
        <f t="shared" si="516"/>
        <v>39.520511006871615</v>
      </c>
      <c r="ER196" s="2">
        <f t="shared" si="646"/>
        <v>39.509914031584906</v>
      </c>
      <c r="ES196" s="2">
        <f t="shared" si="646"/>
        <v>38.844992873385081</v>
      </c>
      <c r="ET196" s="2">
        <f t="shared" si="646"/>
        <v>40.605333228765417</v>
      </c>
      <c r="EU196" s="2">
        <f t="shared" si="646"/>
        <v>44.18848119687393</v>
      </c>
      <c r="EV196" s="2">
        <f t="shared" si="646"/>
        <v>47.34376188538014</v>
      </c>
      <c r="EW196" s="2">
        <f t="shared" si="646"/>
        <v>47.124609566925784</v>
      </c>
      <c r="EX196" s="2">
        <f t="shared" si="646"/>
        <v>47.672154777495692</v>
      </c>
      <c r="EY196" s="2">
        <f t="shared" si="646"/>
        <v>48.951922463395903</v>
      </c>
      <c r="EZ196" s="2">
        <f t="shared" si="646"/>
        <v>48.684015814631081</v>
      </c>
      <c r="FA196" s="2">
        <f t="shared" si="646"/>
        <v>44.944359990466182</v>
      </c>
      <c r="FB196" s="2">
        <f t="shared" si="646"/>
        <v>43.095200505972244</v>
      </c>
      <c r="FC196" s="2">
        <f t="shared" si="646"/>
        <v>46.877689561545097</v>
      </c>
      <c r="FD196" s="2">
        <f t="shared" si="646"/>
        <v>48.046368598232178</v>
      </c>
      <c r="FE196" s="2">
        <f t="shared" si="646"/>
        <v>50.008329951837382</v>
      </c>
      <c r="FG196" s="2">
        <f t="shared" si="518"/>
        <v>0.99999117768962142</v>
      </c>
      <c r="FH196" s="2">
        <f t="shared" si="647"/>
        <v>0.99999142627107507</v>
      </c>
      <c r="FI196" s="2">
        <f t="shared" si="647"/>
        <v>0.99998943268331686</v>
      </c>
      <c r="FJ196" s="2">
        <f t="shared" si="647"/>
        <v>0.99999022376490532</v>
      </c>
      <c r="FK196" s="2">
        <f t="shared" si="647"/>
        <v>0.99999008082111374</v>
      </c>
      <c r="FL196" s="2">
        <f t="shared" si="647"/>
        <v>0.99998944420029989</v>
      </c>
      <c r="FM196" s="2">
        <f t="shared" si="647"/>
        <v>0.99998939554937494</v>
      </c>
      <c r="FN196" s="2">
        <f t="shared" si="647"/>
        <v>0.9999893152128323</v>
      </c>
      <c r="FO196" s="2">
        <f t="shared" si="647"/>
        <v>0.99998981772468309</v>
      </c>
      <c r="FP196" s="2">
        <f t="shared" si="647"/>
        <v>0.99999008630557218</v>
      </c>
      <c r="FQ196" s="2">
        <f t="shared" si="647"/>
        <v>0.99998810465824217</v>
      </c>
      <c r="FR196" s="2">
        <f t="shared" si="647"/>
        <v>0.99998898426336291</v>
      </c>
      <c r="FS196" s="2">
        <f t="shared" si="647"/>
        <v>0.99998917477247773</v>
      </c>
      <c r="FT196" s="2">
        <f t="shared" si="647"/>
        <v>0.9999858781558667</v>
      </c>
      <c r="FU196" s="2">
        <f t="shared" si="647"/>
        <v>0.99998490597662537</v>
      </c>
      <c r="FW196" s="2">
        <f t="shared" si="536"/>
        <v>0.70590948991421376</v>
      </c>
      <c r="FX196" s="2">
        <f t="shared" si="588"/>
        <v>0.78838633715536244</v>
      </c>
      <c r="FY196" s="2">
        <f t="shared" si="589"/>
        <v>0.70924392680766302</v>
      </c>
      <c r="FZ196" s="2">
        <f t="shared" si="590"/>
        <v>0.75759366365299141</v>
      </c>
      <c r="GA196" s="2">
        <f t="shared" si="591"/>
        <v>0.72152302066683938</v>
      </c>
      <c r="GB196" s="2">
        <f t="shared" si="592"/>
        <v>0.72396118391384834</v>
      </c>
      <c r="GC196" s="2">
        <f t="shared" si="593"/>
        <v>0.7207828383114333</v>
      </c>
      <c r="GD196" s="2">
        <f t="shared" si="594"/>
        <v>0.7667841970875191</v>
      </c>
      <c r="GE196" s="2">
        <f t="shared" si="595"/>
        <v>0.76580859347696262</v>
      </c>
      <c r="GF196" s="2">
        <f t="shared" si="596"/>
        <v>0.77171263723971906</v>
      </c>
      <c r="GG196" s="2">
        <f t="shared" si="597"/>
        <v>0.72437855294359355</v>
      </c>
      <c r="GH196" s="2">
        <f t="shared" si="598"/>
        <v>0.704387750502805</v>
      </c>
      <c r="GI196" s="2">
        <f t="shared" si="599"/>
        <v>0.67757158881625912</v>
      </c>
      <c r="GJ196" s="2">
        <f t="shared" si="600"/>
        <v>0.62197208998384945</v>
      </c>
      <c r="GK196" s="2">
        <f t="shared" si="601"/>
        <v>0.63511198052897433</v>
      </c>
      <c r="GM196" s="86">
        <f t="shared" si="537"/>
        <v>2.2082935577328281E-268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1.6272486684996484E-217</v>
      </c>
      <c r="HA196" s="86">
        <f t="shared" si="615"/>
        <v>0</v>
      </c>
      <c r="HC196" s="86">
        <f t="shared" si="538"/>
        <v>7.8545475813816062E-178</v>
      </c>
      <c r="HD196" s="86">
        <f t="shared" si="616"/>
        <v>2.3725379481547809E-242</v>
      </c>
      <c r="HE196" s="86">
        <f t="shared" si="617"/>
        <v>3.8773663666100037E-286</v>
      </c>
      <c r="HF196" s="86">
        <f t="shared" si="618"/>
        <v>0</v>
      </c>
      <c r="HG196" s="86">
        <f t="shared" si="619"/>
        <v>1.1552021850327727E-294</v>
      </c>
      <c r="HH196" s="86">
        <f t="shared" si="620"/>
        <v>0</v>
      </c>
      <c r="HI196" s="86">
        <f t="shared" si="621"/>
        <v>0</v>
      </c>
      <c r="HJ196" s="86">
        <f t="shared" si="622"/>
        <v>4.253590465944688E-275</v>
      </c>
      <c r="HK196" s="86">
        <f t="shared" si="623"/>
        <v>0</v>
      </c>
      <c r="HL196" s="86">
        <f t="shared" si="624"/>
        <v>0</v>
      </c>
      <c r="HM196" s="86">
        <f t="shared" si="625"/>
        <v>1.0125281213597495E-246</v>
      </c>
      <c r="HN196" s="86">
        <f t="shared" si="626"/>
        <v>1.0794527243561688E-279</v>
      </c>
      <c r="HO196" s="86">
        <f t="shared" si="627"/>
        <v>3.0982549700733403E-218</v>
      </c>
      <c r="HP196" s="86">
        <f t="shared" si="628"/>
        <v>3.1096022792340123E-219</v>
      </c>
      <c r="HQ196" s="86">
        <f t="shared" si="629"/>
        <v>5.3475694895258107E-232</v>
      </c>
      <c r="HS196" s="86">
        <f t="shared" si="539"/>
        <v>7.3144857973382792E-33</v>
      </c>
      <c r="HT196" s="86">
        <f t="shared" si="630"/>
        <v>1.4441088399759825E-27</v>
      </c>
      <c r="HU196" s="86">
        <f t="shared" si="631"/>
        <v>2.5608967404176704E-32</v>
      </c>
      <c r="HV196" s="86">
        <f t="shared" si="632"/>
        <v>9.2357894951206314E-37</v>
      </c>
      <c r="HW196" s="86">
        <f t="shared" si="633"/>
        <v>2.5385504975575906E-34</v>
      </c>
      <c r="HX196" s="86">
        <f t="shared" si="634"/>
        <v>7.7320881471348666E-34</v>
      </c>
      <c r="HY196" s="86">
        <f t="shared" si="635"/>
        <v>3.5183497569182417E-35</v>
      </c>
      <c r="HZ196" s="86">
        <f t="shared" si="636"/>
        <v>3.9769653235639531E-39</v>
      </c>
      <c r="IA196" s="86">
        <f t="shared" si="637"/>
        <v>2.660090046564138E-36</v>
      </c>
      <c r="IB196" s="86">
        <f t="shared" si="638"/>
        <v>2.7674097731923563E-40</v>
      </c>
      <c r="IC196" s="86">
        <f t="shared" si="639"/>
        <v>2.9290720831086381E-36</v>
      </c>
      <c r="ID196" s="86">
        <f t="shared" si="640"/>
        <v>1.4779511676633857E-31</v>
      </c>
      <c r="IE196" s="86">
        <f t="shared" si="641"/>
        <v>5.5438168621072867E-28</v>
      </c>
      <c r="IF196" s="86">
        <f t="shared" si="642"/>
        <v>2.5533788504736239E-28</v>
      </c>
      <c r="IG196" s="86">
        <f t="shared" si="643"/>
        <v>1.6658206852709133E-29</v>
      </c>
      <c r="II196" s="86">
        <f t="shared" si="540"/>
        <v>2.0437651531987726E-2</v>
      </c>
      <c r="IJ196" s="86">
        <f t="shared" si="541"/>
        <v>2.7273554509582376E-3</v>
      </c>
      <c r="IK196" s="86">
        <f t="shared" si="542"/>
        <v>1.991048661243424E-2</v>
      </c>
      <c r="IL196" s="86">
        <f t="shared" si="543"/>
        <v>2.3027998780712718E-3</v>
      </c>
      <c r="IM196" s="86">
        <f t="shared" si="544"/>
        <v>1.3315135188018563E-2</v>
      </c>
      <c r="IN196" s="86">
        <f t="shared" si="545"/>
        <v>1.1042699416771939E-2</v>
      </c>
      <c r="IO196" s="86">
        <f t="shared" si="546"/>
        <v>1.0000007467520538E-2</v>
      </c>
      <c r="IP196" s="86">
        <f t="shared" si="547"/>
        <v>1.0155317010755323E-3</v>
      </c>
      <c r="IQ196" s="86">
        <f t="shared" si="548"/>
        <v>1.7696329180964063E-3</v>
      </c>
      <c r="IR196" s="86">
        <f t="shared" si="549"/>
        <v>7.8540207535607201E-4</v>
      </c>
      <c r="IS196" s="86">
        <f t="shared" si="550"/>
        <v>7.8695780823095987E-3</v>
      </c>
      <c r="IT196" s="86">
        <f t="shared" si="551"/>
        <v>2.3341086890418482E-2</v>
      </c>
      <c r="IU196" s="86">
        <f t="shared" si="552"/>
        <v>5.9420028411237336E-2</v>
      </c>
      <c r="IV196" s="86">
        <f t="shared" si="553"/>
        <v>0.28065923134404619</v>
      </c>
      <c r="IW196" s="86">
        <f t="shared" si="554"/>
        <v>0.56706086276898704</v>
      </c>
      <c r="IY196" s="86">
        <f t="shared" si="555"/>
        <v>2.0437651531987726E-2</v>
      </c>
      <c r="IZ196" s="86">
        <f t="shared" si="556"/>
        <v>2.7273554509582376E-3</v>
      </c>
      <c r="JA196" s="86">
        <f t="shared" si="557"/>
        <v>1.991048661243424E-2</v>
      </c>
      <c r="JB196" s="86">
        <f t="shared" si="558"/>
        <v>2.3027998780712718E-3</v>
      </c>
      <c r="JC196" s="86">
        <f t="shared" si="559"/>
        <v>1.3315135188018563E-2</v>
      </c>
      <c r="JD196" s="86">
        <f t="shared" si="560"/>
        <v>1.1042699416771939E-2</v>
      </c>
      <c r="JE196" s="86">
        <f t="shared" si="561"/>
        <v>1.0000007467520538E-2</v>
      </c>
      <c r="JF196" s="86">
        <f t="shared" si="562"/>
        <v>1.0155317010755323E-3</v>
      </c>
      <c r="JG196" s="86">
        <f t="shared" si="563"/>
        <v>1.7696329180964063E-3</v>
      </c>
      <c r="JH196" s="86">
        <f t="shared" si="564"/>
        <v>7.8540207535607201E-4</v>
      </c>
      <c r="JI196" s="86">
        <f t="shared" si="565"/>
        <v>7.8695780823095987E-3</v>
      </c>
      <c r="JJ196" s="86">
        <f t="shared" si="566"/>
        <v>2.3341086890418482E-2</v>
      </c>
      <c r="JK196" s="86">
        <f t="shared" si="567"/>
        <v>5.9420028411237336E-2</v>
      </c>
      <c r="JL196" s="86">
        <f t="shared" si="568"/>
        <v>0.28065923134404619</v>
      </c>
      <c r="JM196" s="86">
        <f t="shared" si="569"/>
        <v>0.56706086276898704</v>
      </c>
    </row>
    <row r="197" spans="2:273" x14ac:dyDescent="0.25">
      <c r="B197" s="2">
        <v>170</v>
      </c>
      <c r="C197" s="37">
        <v>37.700000000000003</v>
      </c>
      <c r="D197" s="37">
        <v>39.161000000000001</v>
      </c>
      <c r="E197" s="37">
        <v>38.564999999999998</v>
      </c>
      <c r="F197" s="37">
        <v>41.854999999999997</v>
      </c>
      <c r="G197" s="37">
        <v>42.081000000000003</v>
      </c>
      <c r="H197" s="37">
        <v>46.902999999999999</v>
      </c>
      <c r="I197" s="37">
        <v>45.661000000000001</v>
      </c>
      <c r="J197" s="37">
        <v>45.515999999999998</v>
      </c>
      <c r="K197" s="37">
        <v>48.21</v>
      </c>
      <c r="L197" s="37">
        <v>51.694000000000003</v>
      </c>
      <c r="M197" s="37">
        <v>44.323</v>
      </c>
      <c r="N197" s="37">
        <v>42.902999999999999</v>
      </c>
      <c r="O197" s="37">
        <v>46.113</v>
      </c>
      <c r="P197" s="37">
        <v>47.661000000000001</v>
      </c>
      <c r="Q197" s="37">
        <v>55.79</v>
      </c>
      <c r="S197" s="4">
        <f t="shared" si="441"/>
        <v>38.990661152621705</v>
      </c>
      <c r="T197" s="4">
        <f t="shared" si="442"/>
        <v>39.309976793149524</v>
      </c>
      <c r="U197" s="4">
        <f t="shared" si="443"/>
        <v>38.489887871524317</v>
      </c>
      <c r="V197" s="4">
        <f t="shared" si="444"/>
        <v>39.872957207263418</v>
      </c>
      <c r="W197" s="4">
        <f t="shared" si="445"/>
        <v>44.025473703119147</v>
      </c>
      <c r="X197" s="4">
        <f t="shared" si="446"/>
        <v>47.022765864382514</v>
      </c>
      <c r="Y197" s="4">
        <f t="shared" si="447"/>
        <v>46.748073128516232</v>
      </c>
      <c r="Z197" s="4">
        <f t="shared" si="448"/>
        <v>47.332448275189286</v>
      </c>
      <c r="AA197" s="4">
        <f t="shared" si="449"/>
        <v>48.721016515836943</v>
      </c>
      <c r="AB197" s="4">
        <f t="shared" si="450"/>
        <v>48.453102181391067</v>
      </c>
      <c r="AC197" s="4">
        <f t="shared" si="451"/>
        <v>44.699158315593337</v>
      </c>
      <c r="AD197" s="4">
        <f t="shared" si="452"/>
        <v>43.109122935641437</v>
      </c>
      <c r="AE197" s="4">
        <f t="shared" si="453"/>
        <v>46.217099207244445</v>
      </c>
      <c r="AF197" s="4">
        <f t="shared" si="454"/>
        <v>49.794149210161891</v>
      </c>
      <c r="AG197" s="4">
        <f t="shared" si="455"/>
        <v>55.528977805847177</v>
      </c>
      <c r="AI197" s="4">
        <f t="shared" si="456"/>
        <v>-1.290661152621702</v>
      </c>
      <c r="AJ197" s="4">
        <f t="shared" si="457"/>
        <v>-0.14897679314952228</v>
      </c>
      <c r="AK197" s="4">
        <f t="shared" si="458"/>
        <v>7.5112128475680606E-2</v>
      </c>
      <c r="AL197" s="4">
        <f t="shared" si="459"/>
        <v>1.9820427927365785</v>
      </c>
      <c r="AM197" s="4">
        <f t="shared" si="460"/>
        <v>-1.9444737031191437</v>
      </c>
      <c r="AN197" s="4">
        <f t="shared" si="461"/>
        <v>-0.11976586438251502</v>
      </c>
      <c r="AO197" s="4">
        <f t="shared" si="462"/>
        <v>-1.0870731285162307</v>
      </c>
      <c r="AP197" s="4">
        <f t="shared" si="463"/>
        <v>-1.8164482751892876</v>
      </c>
      <c r="AQ197" s="4">
        <f t="shared" si="464"/>
        <v>-0.51101651583694263</v>
      </c>
      <c r="AR197" s="4">
        <f t="shared" si="465"/>
        <v>3.2408978186089357</v>
      </c>
      <c r="AS197" s="4">
        <f t="shared" si="466"/>
        <v>-0.37615831559333657</v>
      </c>
      <c r="AT197" s="4">
        <f t="shared" si="467"/>
        <v>-0.20612293564143869</v>
      </c>
      <c r="AU197" s="4">
        <f t="shared" si="468"/>
        <v>-0.10409920724444532</v>
      </c>
      <c r="AV197" s="4">
        <f t="shared" si="644"/>
        <v>-2.1331492101618892</v>
      </c>
      <c r="AW197" s="4">
        <f t="shared" si="644"/>
        <v>0.26102219415282235</v>
      </c>
      <c r="AY197" s="2">
        <f t="shared" si="520"/>
        <v>38.990661152621705</v>
      </c>
      <c r="AZ197" s="2">
        <f t="shared" si="571"/>
        <v>39.309971380866656</v>
      </c>
      <c r="BA197" s="2">
        <f t="shared" si="572"/>
        <v>38.489489686318521</v>
      </c>
      <c r="BB197" s="2">
        <f t="shared" si="573"/>
        <v>39.872952194814559</v>
      </c>
      <c r="BC197" s="2">
        <f t="shared" si="574"/>
        <v>44.025198593275114</v>
      </c>
      <c r="BD197" s="2">
        <f t="shared" si="575"/>
        <v>47.022543719299641</v>
      </c>
      <c r="BE197" s="2">
        <f t="shared" si="576"/>
        <v>46.747920445499219</v>
      </c>
      <c r="BF197" s="2">
        <f t="shared" si="577"/>
        <v>47.332447131650341</v>
      </c>
      <c r="BG197" s="2">
        <f t="shared" si="578"/>
        <v>48.721012008518919</v>
      </c>
      <c r="BH197" s="2">
        <f t="shared" si="579"/>
        <v>48.45310140700979</v>
      </c>
      <c r="BI197" s="2">
        <f t="shared" si="580"/>
        <v>44.698987733979777</v>
      </c>
      <c r="BJ197" s="2">
        <f t="shared" si="581"/>
        <v>43.107093478528355</v>
      </c>
      <c r="BK197" s="2">
        <f t="shared" si="582"/>
        <v>46.19372190920808</v>
      </c>
      <c r="BL197" s="2">
        <f t="shared" si="583"/>
        <v>47.955187776348225</v>
      </c>
      <c r="BM197" s="2">
        <f t="shared" si="584"/>
        <v>50.26555264726565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>
        <f t="shared" si="486"/>
        <v>39.161000000000001</v>
      </c>
      <c r="CW197" s="2" t="str">
        <f t="shared" si="487"/>
        <v/>
      </c>
      <c r="CX197" s="2">
        <f t="shared" si="488"/>
        <v>41.854999999999997</v>
      </c>
      <c r="CY197" s="2">
        <f t="shared" si="489"/>
        <v>42.081000000000003</v>
      </c>
      <c r="CZ197" s="2">
        <f t="shared" si="490"/>
        <v>46.902999999999999</v>
      </c>
      <c r="DA197" s="2">
        <f t="shared" si="491"/>
        <v>45.661000000000001</v>
      </c>
      <c r="DB197" s="2">
        <f t="shared" si="492"/>
        <v>45.515999999999998</v>
      </c>
      <c r="DC197" s="2">
        <f t="shared" si="493"/>
        <v>48.21</v>
      </c>
      <c r="DD197" s="2">
        <f t="shared" si="494"/>
        <v>51.694000000000003</v>
      </c>
      <c r="DE197" s="2">
        <f t="shared" si="495"/>
        <v>44.323</v>
      </c>
      <c r="DF197" s="2" t="str">
        <f t="shared" si="496"/>
        <v/>
      </c>
      <c r="DG197" s="2" t="str">
        <f t="shared" si="497"/>
        <v/>
      </c>
      <c r="DH197" s="2" t="str">
        <f t="shared" si="498"/>
        <v/>
      </c>
      <c r="DI197" s="2" t="str">
        <f t="shared" si="499"/>
        <v/>
      </c>
      <c r="DK197" s="2">
        <f t="shared" si="500"/>
        <v>82.11944242768007</v>
      </c>
      <c r="DL197" s="2">
        <f t="shared" si="645"/>
        <v>79.600475866353364</v>
      </c>
      <c r="DM197" s="2">
        <f t="shared" si="645"/>
        <v>77.758015017691733</v>
      </c>
      <c r="DN197" s="2">
        <f t="shared" si="645"/>
        <v>89.967592811839339</v>
      </c>
      <c r="DO197" s="2">
        <f t="shared" si="645"/>
        <v>87.591701298701309</v>
      </c>
      <c r="DP197" s="2">
        <f t="shared" si="645"/>
        <v>78.757499473300328</v>
      </c>
      <c r="DQ197" s="2">
        <f t="shared" si="645"/>
        <v>87.134514094432703</v>
      </c>
      <c r="DR197" s="2">
        <f t="shared" si="645"/>
        <v>85.049816033276613</v>
      </c>
      <c r="DS197" s="2">
        <f t="shared" si="645"/>
        <v>85.084775596496513</v>
      </c>
      <c r="DT197" s="2">
        <f t="shared" si="645"/>
        <v>88.259242903060255</v>
      </c>
      <c r="DU197" s="2">
        <f t="shared" si="645"/>
        <v>87.542439024390291</v>
      </c>
      <c r="DV197" s="2">
        <f t="shared" si="645"/>
        <v>86.015935607595296</v>
      </c>
      <c r="DW197" s="2">
        <f t="shared" si="645"/>
        <v>81.038348837209327</v>
      </c>
      <c r="DX197" s="2">
        <f t="shared" si="645"/>
        <v>87.076292277992266</v>
      </c>
      <c r="DY197" s="2">
        <f t="shared" si="645"/>
        <v>82.44795543672015</v>
      </c>
      <c r="EA197" s="2">
        <f t="shared" si="440"/>
        <v>37.927987814876957</v>
      </c>
      <c r="EB197" s="2">
        <f t="shared" si="502"/>
        <v>39.000284404792424</v>
      </c>
      <c r="EC197" s="2">
        <f t="shared" si="503"/>
        <v>37.90631677852349</v>
      </c>
      <c r="ED197" s="2">
        <f t="shared" si="504"/>
        <v>37.93128778616672</v>
      </c>
      <c r="EE197" s="2">
        <f t="shared" si="505"/>
        <v>43.962248108576389</v>
      </c>
      <c r="EF197" s="2">
        <f t="shared" si="506"/>
        <v>46.437146967440889</v>
      </c>
      <c r="EG197" s="2">
        <f t="shared" si="507"/>
        <v>46.041260757120611</v>
      </c>
      <c r="EH197" s="2">
        <f t="shared" si="508"/>
        <v>46.519159193663441</v>
      </c>
      <c r="EI197" s="2">
        <f t="shared" si="509"/>
        <v>48.266764293379978</v>
      </c>
      <c r="EJ197" s="2">
        <f t="shared" si="510"/>
        <v>47.988213678430071</v>
      </c>
      <c r="EK197" s="2">
        <f t="shared" si="511"/>
        <v>44.33540286747067</v>
      </c>
      <c r="EL197" s="2">
        <f t="shared" si="512"/>
        <v>43.47260266013302</v>
      </c>
      <c r="EM197" s="2">
        <f t="shared" si="513"/>
        <v>44.809992282278301</v>
      </c>
      <c r="EN197" s="2">
        <f t="shared" si="514"/>
        <v>47.991256393248435</v>
      </c>
      <c r="EO197" s="2">
        <f t="shared" si="515"/>
        <v>50.917486587591497</v>
      </c>
      <c r="EQ197" s="2">
        <f t="shared" si="516"/>
        <v>39.393938373287504</v>
      </c>
      <c r="ER197" s="2">
        <f t="shared" si="646"/>
        <v>39.385386384587875</v>
      </c>
      <c r="ES197" s="2">
        <f t="shared" si="646"/>
        <v>38.706999174278131</v>
      </c>
      <c r="ET197" s="2">
        <f t="shared" si="646"/>
        <v>40.4389596756061</v>
      </c>
      <c r="EU197" s="2">
        <f t="shared" si="646"/>
        <v>44.046823363016472</v>
      </c>
      <c r="EV197" s="2">
        <f t="shared" si="646"/>
        <v>47.225690343859668</v>
      </c>
      <c r="EW197" s="2">
        <f t="shared" si="646"/>
        <v>46.997042044997201</v>
      </c>
      <c r="EX197" s="2">
        <f t="shared" si="646"/>
        <v>47.557562349533271</v>
      </c>
      <c r="EY197" s="2">
        <f t="shared" si="646"/>
        <v>48.847265076672535</v>
      </c>
      <c r="EZ197" s="2">
        <f t="shared" si="646"/>
        <v>48.578061246829442</v>
      </c>
      <c r="FA197" s="2">
        <f t="shared" si="646"/>
        <v>44.824525498107043</v>
      </c>
      <c r="FB197" s="2">
        <f t="shared" si="646"/>
        <v>42.966605310191198</v>
      </c>
      <c r="FC197" s="2">
        <f t="shared" si="646"/>
        <v>46.793731609432058</v>
      </c>
      <c r="FD197" s="2">
        <f t="shared" si="646"/>
        <v>47.934412149118472</v>
      </c>
      <c r="FE197" s="2">
        <f t="shared" si="646"/>
        <v>49.923295082699916</v>
      </c>
      <c r="FG197" s="2">
        <f t="shared" si="518"/>
        <v>0.99999195395106066</v>
      </c>
      <c r="FH197" s="2">
        <f t="shared" si="647"/>
        <v>0.99999218066038786</v>
      </c>
      <c r="FI197" s="2">
        <f t="shared" si="647"/>
        <v>0.99999036248368101</v>
      </c>
      <c r="FJ197" s="2">
        <f t="shared" si="647"/>
        <v>0.99999108395995595</v>
      </c>
      <c r="FK197" s="2">
        <f t="shared" si="647"/>
        <v>0.9999909535934427</v>
      </c>
      <c r="FL197" s="2">
        <f t="shared" si="647"/>
        <v>0.99999037298731397</v>
      </c>
      <c r="FM197" s="2">
        <f t="shared" si="647"/>
        <v>0.99999032861706039</v>
      </c>
      <c r="FN197" s="2">
        <f t="shared" si="647"/>
        <v>0.99999025534912545</v>
      </c>
      <c r="FO197" s="2">
        <f t="shared" si="647"/>
        <v>0.99999071364622183</v>
      </c>
      <c r="FP197" s="2">
        <f t="shared" si="647"/>
        <v>0.99999095859533693</v>
      </c>
      <c r="FQ197" s="2">
        <f t="shared" si="647"/>
        <v>0.99998915130802413</v>
      </c>
      <c r="FR197" s="2">
        <f t="shared" si="647"/>
        <v>0.99998995351904585</v>
      </c>
      <c r="FS197" s="2">
        <f t="shared" si="647"/>
        <v>0.99999012726575742</v>
      </c>
      <c r="FT197" s="2">
        <f t="shared" si="647"/>
        <v>0.99998712070907525</v>
      </c>
      <c r="FU197" s="2">
        <f t="shared" si="647"/>
        <v>0.99998623406879017</v>
      </c>
      <c r="FW197" s="2">
        <f t="shared" si="536"/>
        <v>0.72466139123412754</v>
      </c>
      <c r="FX197" s="2">
        <f t="shared" si="588"/>
        <v>0.80334437530858915</v>
      </c>
      <c r="FY197" s="2">
        <f t="shared" si="589"/>
        <v>0.7278651803673496</v>
      </c>
      <c r="FZ197" s="2">
        <f t="shared" si="590"/>
        <v>0.77410464225543463</v>
      </c>
      <c r="GA197" s="2">
        <f t="shared" si="591"/>
        <v>0.7396465472251329</v>
      </c>
      <c r="GB197" s="2">
        <f t="shared" si="592"/>
        <v>0.74198277597912676</v>
      </c>
      <c r="GC197" s="2">
        <f t="shared" si="593"/>
        <v>0.73893710700113668</v>
      </c>
      <c r="GD197" s="2">
        <f t="shared" si="594"/>
        <v>0.78284861288492691</v>
      </c>
      <c r="GE197" s="2">
        <f t="shared" si="595"/>
        <v>0.78192109834210877</v>
      </c>
      <c r="GF197" s="2">
        <f t="shared" si="596"/>
        <v>0.7875316383330192</v>
      </c>
      <c r="GG197" s="2">
        <f t="shared" si="597"/>
        <v>0.74238259270526652</v>
      </c>
      <c r="GH197" s="2">
        <f t="shared" si="598"/>
        <v>0.72319863420415098</v>
      </c>
      <c r="GI197" s="2">
        <f t="shared" si="599"/>
        <v>0.69735571355451931</v>
      </c>
      <c r="GJ197" s="2">
        <f t="shared" si="600"/>
        <v>0.64337216560669963</v>
      </c>
      <c r="GK197" s="2">
        <f t="shared" si="601"/>
        <v>0.65617940143451303</v>
      </c>
      <c r="GM197" s="86">
        <f t="shared" si="537"/>
        <v>1.690055341890272E-273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1.1781862098971456E-221</v>
      </c>
      <c r="HA197" s="86">
        <f t="shared" si="615"/>
        <v>0</v>
      </c>
      <c r="HC197" s="86">
        <f t="shared" si="538"/>
        <v>3.2588979736629086E-182</v>
      </c>
      <c r="HD197" s="86">
        <f t="shared" si="616"/>
        <v>1.9991022547641388E-248</v>
      </c>
      <c r="HE197" s="86">
        <f t="shared" si="617"/>
        <v>2.7864571889242737E-293</v>
      </c>
      <c r="HF197" s="86">
        <f t="shared" si="618"/>
        <v>0</v>
      </c>
      <c r="HG197" s="86">
        <f t="shared" si="619"/>
        <v>6.626874644745982E-302</v>
      </c>
      <c r="HH197" s="86">
        <f t="shared" si="620"/>
        <v>0</v>
      </c>
      <c r="HI197" s="86">
        <f t="shared" si="621"/>
        <v>0</v>
      </c>
      <c r="HJ197" s="86">
        <f t="shared" si="622"/>
        <v>7.0484403071832699E-282</v>
      </c>
      <c r="HK197" s="86">
        <f t="shared" si="623"/>
        <v>0</v>
      </c>
      <c r="HL197" s="86">
        <f t="shared" si="624"/>
        <v>0</v>
      </c>
      <c r="HM197" s="86">
        <f t="shared" si="625"/>
        <v>8.0282452296845718E-253</v>
      </c>
      <c r="HN197" s="86">
        <f t="shared" si="626"/>
        <v>1.1524742502373758E-286</v>
      </c>
      <c r="HO197" s="86">
        <f t="shared" si="627"/>
        <v>9.6235432461264738E-224</v>
      </c>
      <c r="HP197" s="86">
        <f t="shared" si="628"/>
        <v>8.7864254793535435E-225</v>
      </c>
      <c r="HQ197" s="86">
        <f t="shared" si="629"/>
        <v>8.3851863334573916E-238</v>
      </c>
      <c r="HS197" s="86">
        <f t="shared" si="539"/>
        <v>2.0694968546583614E-34</v>
      </c>
      <c r="HT197" s="86">
        <f t="shared" si="630"/>
        <v>8.7827919531616653E-29</v>
      </c>
      <c r="HU197" s="86">
        <f t="shared" si="631"/>
        <v>7.8500139842479663E-34</v>
      </c>
      <c r="HV197" s="86">
        <f t="shared" si="632"/>
        <v>2.0279851868508291E-38</v>
      </c>
      <c r="HW197" s="86">
        <f t="shared" si="633"/>
        <v>7.0717401149724219E-36</v>
      </c>
      <c r="HX197" s="86">
        <f t="shared" si="634"/>
        <v>2.1031998819997444E-35</v>
      </c>
      <c r="HY197" s="86">
        <f t="shared" si="635"/>
        <v>7.9431763576706127E-37</v>
      </c>
      <c r="HZ197" s="86">
        <f t="shared" si="636"/>
        <v>6.7854779015549843E-41</v>
      </c>
      <c r="IA197" s="86">
        <f t="shared" si="637"/>
        <v>6.3040885876465906E-38</v>
      </c>
      <c r="IB197" s="86">
        <f t="shared" si="638"/>
        <v>4.4691824485540904E-42</v>
      </c>
      <c r="IC197" s="86">
        <f t="shared" si="639"/>
        <v>5.9323143088331838E-38</v>
      </c>
      <c r="ID197" s="86">
        <f t="shared" si="640"/>
        <v>4.723521758788801E-33</v>
      </c>
      <c r="IE197" s="86">
        <f t="shared" si="641"/>
        <v>2.4150432078170538E-29</v>
      </c>
      <c r="IF197" s="86">
        <f t="shared" si="642"/>
        <v>9.1615020042437533E-30</v>
      </c>
      <c r="IG197" s="86">
        <f t="shared" si="643"/>
        <v>4.2774685240168679E-31</v>
      </c>
      <c r="II197" s="86">
        <f t="shared" si="540"/>
        <v>1.0444688188506785E-2</v>
      </c>
      <c r="IJ197" s="86">
        <f t="shared" si="541"/>
        <v>1.3427349974392507E-3</v>
      </c>
      <c r="IK197" s="86">
        <f t="shared" si="542"/>
        <v>1.0251514941371399E-2</v>
      </c>
      <c r="IL197" s="86">
        <f t="shared" si="543"/>
        <v>9.8630392744690205E-4</v>
      </c>
      <c r="IM197" s="86">
        <f t="shared" si="544"/>
        <v>6.6486210813568366E-3</v>
      </c>
      <c r="IN197" s="86">
        <f t="shared" si="545"/>
        <v>5.3773199710096904E-3</v>
      </c>
      <c r="IO197" s="86">
        <f t="shared" si="546"/>
        <v>4.7211764331024069E-3</v>
      </c>
      <c r="IP197" s="86">
        <f t="shared" si="547"/>
        <v>3.9944212611350171E-4</v>
      </c>
      <c r="IQ197" s="86">
        <f t="shared" si="548"/>
        <v>7.5337649717489288E-4</v>
      </c>
      <c r="IR197" s="86">
        <f t="shared" si="549"/>
        <v>3.0409585424387875E-4</v>
      </c>
      <c r="IS197" s="86">
        <f t="shared" si="550"/>
        <v>3.6080287851520945E-3</v>
      </c>
      <c r="IT197" s="86">
        <f t="shared" si="551"/>
        <v>1.218262647558534E-2</v>
      </c>
      <c r="IU197" s="86">
        <f t="shared" si="552"/>
        <v>3.4558140930737807E-2</v>
      </c>
      <c r="IV197" s="86">
        <f t="shared" si="553"/>
        <v>0.22160372602319439</v>
      </c>
      <c r="IW197" s="86">
        <f t="shared" si="554"/>
        <v>0.5303538110659286</v>
      </c>
      <c r="IY197" s="86">
        <f t="shared" si="555"/>
        <v>1.0444688188506785E-2</v>
      </c>
      <c r="IZ197" s="86">
        <f t="shared" si="556"/>
        <v>1.3427349974392507E-3</v>
      </c>
      <c r="JA197" s="86">
        <f t="shared" si="557"/>
        <v>1.0251514941371399E-2</v>
      </c>
      <c r="JB197" s="86">
        <f t="shared" si="558"/>
        <v>9.8630392744690205E-4</v>
      </c>
      <c r="JC197" s="86">
        <f t="shared" si="559"/>
        <v>6.6486210813568366E-3</v>
      </c>
      <c r="JD197" s="86">
        <f t="shared" si="560"/>
        <v>5.3773199710096904E-3</v>
      </c>
      <c r="JE197" s="86">
        <f t="shared" si="561"/>
        <v>4.7211764331024069E-3</v>
      </c>
      <c r="JF197" s="86">
        <f t="shared" si="562"/>
        <v>3.9944212611350171E-4</v>
      </c>
      <c r="JG197" s="86">
        <f t="shared" si="563"/>
        <v>7.5337649717489288E-4</v>
      </c>
      <c r="JH197" s="86">
        <f t="shared" si="564"/>
        <v>3.0409585424387875E-4</v>
      </c>
      <c r="JI197" s="86">
        <f t="shared" si="565"/>
        <v>3.6080287851520945E-3</v>
      </c>
      <c r="JJ197" s="86">
        <f t="shared" si="566"/>
        <v>1.218262647558534E-2</v>
      </c>
      <c r="JK197" s="86">
        <f t="shared" si="567"/>
        <v>3.4558140930737807E-2</v>
      </c>
      <c r="JL197" s="86">
        <f t="shared" si="568"/>
        <v>0.22160372602319439</v>
      </c>
      <c r="JM197" s="86">
        <f t="shared" si="569"/>
        <v>0.5303538110659286</v>
      </c>
    </row>
    <row r="198" spans="2:273" x14ac:dyDescent="0.25">
      <c r="B198" s="2">
        <v>171</v>
      </c>
      <c r="C198" s="37">
        <v>40.700000000000003</v>
      </c>
      <c r="D198" s="37">
        <v>37.774000000000001</v>
      </c>
      <c r="E198" s="37">
        <v>38.354999999999997</v>
      </c>
      <c r="F198" s="37">
        <v>37.677</v>
      </c>
      <c r="G198" s="37">
        <v>41.581000000000003</v>
      </c>
      <c r="H198" s="37">
        <v>47.387</v>
      </c>
      <c r="I198" s="37">
        <v>47.305999999999997</v>
      </c>
      <c r="J198" s="37">
        <v>47.951999999999998</v>
      </c>
      <c r="K198" s="37">
        <v>49.015999999999998</v>
      </c>
      <c r="L198" s="37">
        <v>49.823</v>
      </c>
      <c r="M198" s="37">
        <v>44.128999999999998</v>
      </c>
      <c r="N198" s="37">
        <v>42.581000000000003</v>
      </c>
      <c r="O198" s="37">
        <v>46.5</v>
      </c>
      <c r="P198" s="37">
        <v>49.435000000000002</v>
      </c>
      <c r="Q198" s="37">
        <v>49.951999999999998</v>
      </c>
      <c r="S198" s="4">
        <f t="shared" si="441"/>
        <v>38.883605683798855</v>
      </c>
      <c r="T198" s="4">
        <f t="shared" si="442"/>
        <v>39.189675858067645</v>
      </c>
      <c r="U198" s="4">
        <f t="shared" si="443"/>
        <v>38.362195431615746</v>
      </c>
      <c r="V198" s="4">
        <f t="shared" si="444"/>
        <v>39.736779885984561</v>
      </c>
      <c r="W198" s="4">
        <f t="shared" si="445"/>
        <v>43.884498933679474</v>
      </c>
      <c r="X198" s="4">
        <f t="shared" si="446"/>
        <v>46.914722507003447</v>
      </c>
      <c r="Y198" s="4">
        <f t="shared" si="447"/>
        <v>46.632893315919837</v>
      </c>
      <c r="Z198" s="4">
        <f t="shared" si="448"/>
        <v>47.229991007530593</v>
      </c>
      <c r="AA198" s="4">
        <f t="shared" si="449"/>
        <v>48.623234551614907</v>
      </c>
      <c r="AB198" s="4">
        <f t="shared" si="450"/>
        <v>48.353992893544401</v>
      </c>
      <c r="AC198" s="4">
        <f t="shared" si="451"/>
        <v>44.58546993966872</v>
      </c>
      <c r="AD198" s="4">
        <f t="shared" si="452"/>
        <v>42.972016432582308</v>
      </c>
      <c r="AE198" s="4">
        <f t="shared" si="453"/>
        <v>46.144055409806569</v>
      </c>
      <c r="AF198" s="4">
        <f t="shared" si="454"/>
        <v>48.896466106863727</v>
      </c>
      <c r="AG198" s="4">
        <f t="shared" si="455"/>
        <v>53.297784213776268</v>
      </c>
      <c r="AI198" s="4">
        <f t="shared" si="456"/>
        <v>1.8163943162011478</v>
      </c>
      <c r="AJ198" s="4">
        <f t="shared" si="457"/>
        <v>-1.4156758580676438</v>
      </c>
      <c r="AK198" s="4">
        <f t="shared" si="458"/>
        <v>-7.1954316157487597E-3</v>
      </c>
      <c r="AL198" s="4">
        <f t="shared" si="459"/>
        <v>-2.0597798859845611</v>
      </c>
      <c r="AM198" s="4">
        <f t="shared" si="460"/>
        <v>-2.3034989336794709</v>
      </c>
      <c r="AN198" s="4">
        <f t="shared" si="461"/>
        <v>0.47227749299655386</v>
      </c>
      <c r="AO198" s="4">
        <f t="shared" si="462"/>
        <v>0.67310668408016028</v>
      </c>
      <c r="AP198" s="4">
        <f t="shared" si="463"/>
        <v>0.72200899246940509</v>
      </c>
      <c r="AQ198" s="4">
        <f t="shared" si="464"/>
        <v>0.39276544838509153</v>
      </c>
      <c r="AR198" s="4">
        <f t="shared" si="465"/>
        <v>1.4690071064555994</v>
      </c>
      <c r="AS198" s="4">
        <f t="shared" si="466"/>
        <v>-0.45646993966872174</v>
      </c>
      <c r="AT198" s="4">
        <f t="shared" si="467"/>
        <v>-0.39101643258230467</v>
      </c>
      <c r="AU198" s="4">
        <f t="shared" si="468"/>
        <v>0.35594459019343105</v>
      </c>
      <c r="AV198" s="4">
        <f t="shared" si="644"/>
        <v>0.53853389313627531</v>
      </c>
      <c r="AW198" s="4">
        <f t="shared" si="644"/>
        <v>-3.3457842137762697</v>
      </c>
      <c r="AY198" s="2">
        <f t="shared" si="520"/>
        <v>38.883605683798855</v>
      </c>
      <c r="AZ198" s="2">
        <f t="shared" si="571"/>
        <v>39.189674775670319</v>
      </c>
      <c r="BA198" s="2">
        <f t="shared" si="572"/>
        <v>38.362108128031146</v>
      </c>
      <c r="BB198" s="2">
        <f t="shared" si="573"/>
        <v>39.736779170154371</v>
      </c>
      <c r="BC198" s="2">
        <f t="shared" si="574"/>
        <v>43.884442691834352</v>
      </c>
      <c r="BD198" s="2">
        <f t="shared" si="575"/>
        <v>46.91467971297466</v>
      </c>
      <c r="BE198" s="2">
        <f t="shared" si="576"/>
        <v>46.632866029799118</v>
      </c>
      <c r="BF198" s="2">
        <f t="shared" si="577"/>
        <v>47.229990873999441</v>
      </c>
      <c r="BG198" s="2">
        <f t="shared" si="578"/>
        <v>48.623233915959062</v>
      </c>
      <c r="BH198" s="2">
        <f t="shared" si="579"/>
        <v>48.353992806343328</v>
      </c>
      <c r="BI198" s="2">
        <f t="shared" si="580"/>
        <v>44.585441499307038</v>
      </c>
      <c r="BJ198" s="2">
        <f t="shared" si="581"/>
        <v>42.971557435248052</v>
      </c>
      <c r="BK198" s="2">
        <f t="shared" si="582"/>
        <v>46.137291512170435</v>
      </c>
      <c r="BL198" s="2">
        <f t="shared" si="583"/>
        <v>47.842624206439311</v>
      </c>
      <c r="BM198" s="2">
        <f t="shared" si="584"/>
        <v>50.165257202063685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>
        <f t="shared" si="485"/>
        <v>40.700000000000003</v>
      </c>
      <c r="CV198" s="2">
        <f t="shared" si="486"/>
        <v>37.774000000000001</v>
      </c>
      <c r="CW198" s="2">
        <f t="shared" si="487"/>
        <v>38.354999999999997</v>
      </c>
      <c r="CX198" s="2">
        <f t="shared" si="488"/>
        <v>37.677</v>
      </c>
      <c r="CY198" s="2">
        <f t="shared" si="489"/>
        <v>41.581000000000003</v>
      </c>
      <c r="CZ198" s="2">
        <f t="shared" si="490"/>
        <v>47.387</v>
      </c>
      <c r="DA198" s="2">
        <f t="shared" si="491"/>
        <v>47.305999999999997</v>
      </c>
      <c r="DB198" s="2">
        <f t="shared" si="492"/>
        <v>47.951999999999998</v>
      </c>
      <c r="DC198" s="2">
        <f t="shared" si="493"/>
        <v>49.015999999999998</v>
      </c>
      <c r="DD198" s="2">
        <f t="shared" si="494"/>
        <v>49.823</v>
      </c>
      <c r="DE198" s="2">
        <f t="shared" si="495"/>
        <v>44.128999999999998</v>
      </c>
      <c r="DF198" s="2">
        <f t="shared" si="496"/>
        <v>42.581000000000003</v>
      </c>
      <c r="DG198" s="2" t="str">
        <f t="shared" si="497"/>
        <v/>
      </c>
      <c r="DH198" s="2" t="str">
        <f t="shared" si="498"/>
        <v/>
      </c>
      <c r="DI198" s="2" t="str">
        <f t="shared" si="499"/>
        <v/>
      </c>
      <c r="DK198" s="2">
        <f t="shared" si="500"/>
        <v>82.278811846689877</v>
      </c>
      <c r="DL198" s="2">
        <f t="shared" si="645"/>
        <v>79.727706155633001</v>
      </c>
      <c r="DM198" s="2">
        <f t="shared" si="645"/>
        <v>77.871571374550982</v>
      </c>
      <c r="DN198" s="2">
        <f t="shared" si="645"/>
        <v>90.125769133192406</v>
      </c>
      <c r="DO198" s="2">
        <f t="shared" si="645"/>
        <v>87.730991392328619</v>
      </c>
      <c r="DP198" s="2">
        <f t="shared" si="645"/>
        <v>78.82162101936629</v>
      </c>
      <c r="DQ198" s="2">
        <f t="shared" si="645"/>
        <v>87.258356871035943</v>
      </c>
      <c r="DR198" s="2">
        <f t="shared" si="645"/>
        <v>85.157457553412755</v>
      </c>
      <c r="DS198" s="2">
        <f t="shared" si="645"/>
        <v>85.183878888553295</v>
      </c>
      <c r="DT198" s="2">
        <f t="shared" si="645"/>
        <v>88.379353185857426</v>
      </c>
      <c r="DU198" s="2">
        <f t="shared" si="645"/>
        <v>87.6732341463415</v>
      </c>
      <c r="DV198" s="2">
        <f t="shared" si="645"/>
        <v>86.150318720795198</v>
      </c>
      <c r="DW198" s="2">
        <f t="shared" si="645"/>
        <v>81.137116279069787</v>
      </c>
      <c r="DX198" s="2">
        <f t="shared" si="645"/>
        <v>87.233421879021861</v>
      </c>
      <c r="DY198" s="2">
        <f t="shared" si="645"/>
        <v>82.594869875222813</v>
      </c>
      <c r="EA198" s="2">
        <f t="shared" si="440"/>
        <v>37.77487736922437</v>
      </c>
      <c r="EB198" s="2">
        <f t="shared" si="502"/>
        <v>38.869234808046428</v>
      </c>
      <c r="EC198" s="2">
        <f t="shared" si="503"/>
        <v>37.75395468092367</v>
      </c>
      <c r="ED198" s="2">
        <f t="shared" si="504"/>
        <v>37.721487976299706</v>
      </c>
      <c r="EE198" s="2">
        <f t="shared" si="505"/>
        <v>43.818399768986438</v>
      </c>
      <c r="EF198" s="2">
        <f t="shared" si="506"/>
        <v>46.305127434313121</v>
      </c>
      <c r="EG198" s="2">
        <f t="shared" si="507"/>
        <v>45.897036599427061</v>
      </c>
      <c r="EH198" s="2">
        <f t="shared" si="508"/>
        <v>46.386400649142303</v>
      </c>
      <c r="EI198" s="2">
        <f t="shared" si="509"/>
        <v>48.152379010403635</v>
      </c>
      <c r="EJ198" s="2">
        <f t="shared" si="510"/>
        <v>47.872264355800866</v>
      </c>
      <c r="EK198" s="2">
        <f t="shared" si="511"/>
        <v>44.206854048616549</v>
      </c>
      <c r="EL198" s="2">
        <f t="shared" si="512"/>
        <v>43.352623941197066</v>
      </c>
      <c r="EM198" s="2">
        <f t="shared" si="513"/>
        <v>44.689749464781272</v>
      </c>
      <c r="EN198" s="2">
        <f t="shared" si="514"/>
        <v>47.881142839798628</v>
      </c>
      <c r="EO198" s="2">
        <f t="shared" si="515"/>
        <v>50.848305537703084</v>
      </c>
      <c r="EQ198" s="2">
        <f t="shared" si="516"/>
        <v>39.267365739703394</v>
      </c>
      <c r="ER198" s="2">
        <f t="shared" si="646"/>
        <v>39.260858737590837</v>
      </c>
      <c r="ES198" s="2">
        <f t="shared" si="646"/>
        <v>38.569005475171181</v>
      </c>
      <c r="ET198" s="2">
        <f t="shared" si="646"/>
        <v>40.272586122446775</v>
      </c>
      <c r="EU198" s="2">
        <f t="shared" si="646"/>
        <v>43.905165529159014</v>
      </c>
      <c r="EV198" s="2">
        <f t="shared" si="646"/>
        <v>47.107618802339204</v>
      </c>
      <c r="EW198" s="2">
        <f t="shared" si="646"/>
        <v>46.869474523068625</v>
      </c>
      <c r="EX198" s="2">
        <f t="shared" si="646"/>
        <v>47.44296992157085</v>
      </c>
      <c r="EY198" s="2">
        <f t="shared" si="646"/>
        <v>48.742607689949168</v>
      </c>
      <c r="EZ198" s="2">
        <f t="shared" si="646"/>
        <v>48.472106679027796</v>
      </c>
      <c r="FA198" s="2">
        <f t="shared" si="646"/>
        <v>44.704691005747911</v>
      </c>
      <c r="FB198" s="2">
        <f t="shared" si="646"/>
        <v>42.838010114410146</v>
      </c>
      <c r="FC198" s="2">
        <f t="shared" si="646"/>
        <v>46.709773657319019</v>
      </c>
      <c r="FD198" s="2">
        <f t="shared" si="646"/>
        <v>47.822455700004767</v>
      </c>
      <c r="FE198" s="2">
        <f t="shared" si="646"/>
        <v>49.838260213562457</v>
      </c>
      <c r="FG198" s="2">
        <f t="shared" si="518"/>
        <v>0.99999266191095826</v>
      </c>
      <c r="FH198" s="2">
        <f t="shared" si="647"/>
        <v>0.99999286867261072</v>
      </c>
      <c r="FI198" s="2">
        <f t="shared" si="647"/>
        <v>0.99999121047319917</v>
      </c>
      <c r="FJ198" s="2">
        <f t="shared" si="647"/>
        <v>0.99999186846845634</v>
      </c>
      <c r="FK198" s="2">
        <f t="shared" si="647"/>
        <v>0.99999174957259529</v>
      </c>
      <c r="FL198" s="2">
        <f t="shared" si="647"/>
        <v>0.9999912200526424</v>
      </c>
      <c r="FM198" s="2">
        <f t="shared" si="647"/>
        <v>0.99999117958642159</v>
      </c>
      <c r="FN198" s="2">
        <f t="shared" si="647"/>
        <v>0.99999111276515662</v>
      </c>
      <c r="FO198" s="2">
        <f t="shared" si="647"/>
        <v>0.99999153073777591</v>
      </c>
      <c r="FP198" s="2">
        <f t="shared" si="647"/>
        <v>0.99999175413438435</v>
      </c>
      <c r="FQ198" s="2">
        <f t="shared" si="647"/>
        <v>0.99999010586588055</v>
      </c>
      <c r="FR198" s="2">
        <f t="shared" si="647"/>
        <v>0.99999083749237294</v>
      </c>
      <c r="FS198" s="2">
        <f t="shared" si="647"/>
        <v>0.99999099595153496</v>
      </c>
      <c r="FT198" s="2">
        <f t="shared" si="647"/>
        <v>0.99998825393376234</v>
      </c>
      <c r="FU198" s="2">
        <f t="shared" si="647"/>
        <v>0.99998744530631589</v>
      </c>
      <c r="FW198" s="2">
        <f t="shared" si="536"/>
        <v>0.74265351922630607</v>
      </c>
      <c r="FX198" s="2">
        <f t="shared" si="588"/>
        <v>0.81748986294206349</v>
      </c>
      <c r="FY198" s="2">
        <f t="shared" si="589"/>
        <v>0.74572141580637563</v>
      </c>
      <c r="FZ198" s="2">
        <f t="shared" si="590"/>
        <v>0.78980303828469822</v>
      </c>
      <c r="GA198" s="2">
        <f t="shared" si="591"/>
        <v>0.75698783792059243</v>
      </c>
      <c r="GB198" s="2">
        <f t="shared" si="592"/>
        <v>0.75921911416723442</v>
      </c>
      <c r="GC198" s="2">
        <f t="shared" si="593"/>
        <v>0.75631008267032751</v>
      </c>
      <c r="GD198" s="2">
        <f t="shared" si="594"/>
        <v>0.79809784306057641</v>
      </c>
      <c r="GE198" s="2">
        <f t="shared" si="595"/>
        <v>0.79721859065662082</v>
      </c>
      <c r="GF198" s="2">
        <f t="shared" si="596"/>
        <v>0.80253495942361386</v>
      </c>
      <c r="GG198" s="2">
        <f t="shared" si="597"/>
        <v>0.75960087550578381</v>
      </c>
      <c r="GH198" s="2">
        <f t="shared" si="598"/>
        <v>0.7412522172899223</v>
      </c>
      <c r="GI198" s="2">
        <f t="shared" si="599"/>
        <v>0.71643393127575328</v>
      </c>
      <c r="GJ198" s="2">
        <f t="shared" si="600"/>
        <v>0.66421481729115728</v>
      </c>
      <c r="GK198" s="2">
        <f t="shared" si="601"/>
        <v>0.67664973808147855</v>
      </c>
      <c r="GM198" s="86">
        <f t="shared" si="537"/>
        <v>1.1564605023807186E-278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7.7918561588785928E-226</v>
      </c>
      <c r="HA198" s="86">
        <f t="shared" si="615"/>
        <v>0</v>
      </c>
      <c r="HC198" s="86">
        <f t="shared" si="538"/>
        <v>1.1945282741929699E-186</v>
      </c>
      <c r="HD198" s="86">
        <f t="shared" si="616"/>
        <v>1.4149656777358224E-254</v>
      </c>
      <c r="HE198" s="86">
        <f t="shared" si="617"/>
        <v>1.6329135197321079E-300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9.6463557276015867E-289</v>
      </c>
      <c r="HK198" s="86">
        <f t="shared" si="623"/>
        <v>0</v>
      </c>
      <c r="HL198" s="86">
        <f t="shared" si="624"/>
        <v>0</v>
      </c>
      <c r="HM198" s="86">
        <f t="shared" si="625"/>
        <v>5.3556447338534817E-259</v>
      </c>
      <c r="HN198" s="86">
        <f t="shared" si="626"/>
        <v>1.0085808925136039E-293</v>
      </c>
      <c r="HO198" s="86">
        <f t="shared" si="627"/>
        <v>2.5491101511522141E-229</v>
      </c>
      <c r="HP198" s="86">
        <f t="shared" si="628"/>
        <v>2.1136999895512888E-230</v>
      </c>
      <c r="HQ198" s="86">
        <f t="shared" si="629"/>
        <v>1.1133362128616428E-243</v>
      </c>
      <c r="HS198" s="86">
        <f t="shared" si="539"/>
        <v>5.3765654235384479E-36</v>
      </c>
      <c r="HT198" s="86">
        <f t="shared" si="630"/>
        <v>5.014431394458652E-30</v>
      </c>
      <c r="HU198" s="86">
        <f t="shared" si="631"/>
        <v>2.2147943618231203E-35</v>
      </c>
      <c r="HV198" s="86">
        <f t="shared" si="632"/>
        <v>4.0809542466964894E-40</v>
      </c>
      <c r="HW198" s="86">
        <f t="shared" si="633"/>
        <v>1.8143015268573436E-37</v>
      </c>
      <c r="HX198" s="86">
        <f t="shared" si="634"/>
        <v>5.2566856615613791E-37</v>
      </c>
      <c r="HY198" s="86">
        <f t="shared" si="635"/>
        <v>1.6391074704038807E-38</v>
      </c>
      <c r="HZ198" s="86">
        <f t="shared" si="636"/>
        <v>1.054925026619016E-42</v>
      </c>
      <c r="IA198" s="86">
        <f t="shared" si="637"/>
        <v>1.3723753071572959E-39</v>
      </c>
      <c r="IB198" s="86">
        <f t="shared" si="638"/>
        <v>6.5782106737510596E-44</v>
      </c>
      <c r="IC198" s="86">
        <f t="shared" si="639"/>
        <v>1.095651547285557E-39</v>
      </c>
      <c r="ID198" s="86">
        <f t="shared" si="640"/>
        <v>1.3894631836295444E-34</v>
      </c>
      <c r="IE198" s="86">
        <f t="shared" si="641"/>
        <v>9.7335680944034285E-31</v>
      </c>
      <c r="IF198" s="86">
        <f t="shared" si="642"/>
        <v>3.0147548784365938E-31</v>
      </c>
      <c r="IG198" s="86">
        <f t="shared" si="643"/>
        <v>9.9357528729720064E-33</v>
      </c>
      <c r="II198" s="86">
        <f t="shared" si="540"/>
        <v>5.0484379879358289E-3</v>
      </c>
      <c r="IJ198" s="86">
        <f t="shared" si="541"/>
        <v>6.3428554912091167E-4</v>
      </c>
      <c r="IK198" s="86">
        <f t="shared" si="542"/>
        <v>4.9999270407134122E-3</v>
      </c>
      <c r="IL198" s="86">
        <f t="shared" si="543"/>
        <v>3.9900935985394306E-4</v>
      </c>
      <c r="IM198" s="86">
        <f t="shared" si="544"/>
        <v>3.1465377281394849E-3</v>
      </c>
      <c r="IN198" s="86">
        <f t="shared" si="545"/>
        <v>2.4781917435136957E-3</v>
      </c>
      <c r="IO198" s="86">
        <f t="shared" si="546"/>
        <v>2.1023107517283163E-3</v>
      </c>
      <c r="IP198" s="86">
        <f t="shared" si="547"/>
        <v>1.4780200898106542E-4</v>
      </c>
      <c r="IQ198" s="86">
        <f t="shared" si="548"/>
        <v>3.0338066382652924E-4</v>
      </c>
      <c r="IR198" s="86">
        <f t="shared" si="549"/>
        <v>1.1077313152161043E-4</v>
      </c>
      <c r="IS198" s="86">
        <f t="shared" si="550"/>
        <v>1.55787363556607E-3</v>
      </c>
      <c r="IT198" s="86">
        <f t="shared" si="551"/>
        <v>6.0224384137069573E-3</v>
      </c>
      <c r="IU198" s="86">
        <f t="shared" si="552"/>
        <v>1.9071269463594564E-2</v>
      </c>
      <c r="IV198" s="86">
        <f t="shared" si="553"/>
        <v>0.16854712402819783</v>
      </c>
      <c r="IW198" s="86">
        <f t="shared" si="554"/>
        <v>0.48830264269666152</v>
      </c>
      <c r="IY198" s="86">
        <f t="shared" si="555"/>
        <v>5.0484379879358289E-3</v>
      </c>
      <c r="IZ198" s="86">
        <f t="shared" si="556"/>
        <v>6.3428554912091167E-4</v>
      </c>
      <c r="JA198" s="86">
        <f t="shared" si="557"/>
        <v>4.9999270407134122E-3</v>
      </c>
      <c r="JB198" s="86">
        <f t="shared" si="558"/>
        <v>3.9900935985394306E-4</v>
      </c>
      <c r="JC198" s="86">
        <f t="shared" si="559"/>
        <v>3.1465377281394849E-3</v>
      </c>
      <c r="JD198" s="86">
        <f t="shared" si="560"/>
        <v>2.4781917435136957E-3</v>
      </c>
      <c r="JE198" s="86">
        <f t="shared" si="561"/>
        <v>2.1023107517283163E-3</v>
      </c>
      <c r="JF198" s="86">
        <f t="shared" si="562"/>
        <v>1.4780200898106542E-4</v>
      </c>
      <c r="JG198" s="86">
        <f t="shared" si="563"/>
        <v>3.0338066382652924E-4</v>
      </c>
      <c r="JH198" s="86">
        <f t="shared" si="564"/>
        <v>1.1077313152161043E-4</v>
      </c>
      <c r="JI198" s="86">
        <f t="shared" si="565"/>
        <v>1.55787363556607E-3</v>
      </c>
      <c r="JJ198" s="86">
        <f t="shared" si="566"/>
        <v>6.0224384137069573E-3</v>
      </c>
      <c r="JK198" s="86">
        <f t="shared" si="567"/>
        <v>1.9071269463594564E-2</v>
      </c>
      <c r="JL198" s="86">
        <f t="shared" si="568"/>
        <v>0.16854712402819783</v>
      </c>
      <c r="JM198" s="86">
        <f t="shared" si="569"/>
        <v>0.48830264269666152</v>
      </c>
    </row>
    <row r="199" spans="2:273" x14ac:dyDescent="0.25">
      <c r="B199" s="2">
        <v>172</v>
      </c>
      <c r="C199" s="37">
        <v>35.533000000000001</v>
      </c>
      <c r="D199" s="37">
        <v>36.823</v>
      </c>
      <c r="E199" s="37">
        <v>39.128999999999998</v>
      </c>
      <c r="F199" s="37">
        <v>41.113</v>
      </c>
      <c r="G199" s="37">
        <v>44.338999999999999</v>
      </c>
      <c r="H199" s="37">
        <v>43.887</v>
      </c>
      <c r="I199" s="37">
        <v>44.838999999999999</v>
      </c>
      <c r="J199" s="37">
        <v>47.081000000000003</v>
      </c>
      <c r="K199" s="37">
        <v>48.887</v>
      </c>
      <c r="L199" s="37">
        <v>48.613</v>
      </c>
      <c r="M199" s="37">
        <v>46.984000000000002</v>
      </c>
      <c r="N199" s="37">
        <v>39.387</v>
      </c>
      <c r="O199" s="37">
        <v>46.258000000000003</v>
      </c>
      <c r="P199" s="37">
        <v>47.805999999999997</v>
      </c>
      <c r="Q199" s="37">
        <v>48.323</v>
      </c>
      <c r="S199" s="4">
        <f t="shared" si="441"/>
        <v>38.776313407813483</v>
      </c>
      <c r="T199" s="4">
        <f t="shared" si="442"/>
        <v>39.069245211943034</v>
      </c>
      <c r="U199" s="4">
        <f t="shared" si="443"/>
        <v>38.234604082479379</v>
      </c>
      <c r="V199" s="4">
        <f t="shared" si="444"/>
        <v>39.599856419142441</v>
      </c>
      <c r="W199" s="4">
        <f t="shared" si="445"/>
        <v>43.743704276074411</v>
      </c>
      <c r="X199" s="4">
        <f t="shared" si="446"/>
        <v>46.806650057651304</v>
      </c>
      <c r="Y199" s="4">
        <f t="shared" si="447"/>
        <v>46.51760523750476</v>
      </c>
      <c r="Z199" s="4">
        <f t="shared" si="448"/>
        <v>47.12721590894521</v>
      </c>
      <c r="AA199" s="4">
        <f t="shared" si="449"/>
        <v>48.525267097610396</v>
      </c>
      <c r="AB199" s="4">
        <f t="shared" si="450"/>
        <v>48.254690866309637</v>
      </c>
      <c r="AC199" s="4">
        <f t="shared" si="451"/>
        <v>44.471795594049603</v>
      </c>
      <c r="AD199" s="4">
        <f t="shared" si="452"/>
        <v>42.836215206102999</v>
      </c>
      <c r="AE199" s="4">
        <f t="shared" si="453"/>
        <v>46.082458333705439</v>
      </c>
      <c r="AF199" s="4">
        <f t="shared" si="454"/>
        <v>48.297182889320112</v>
      </c>
      <c r="AG199" s="4">
        <f t="shared" si="455"/>
        <v>51.819707832280116</v>
      </c>
      <c r="AI199" s="4">
        <f t="shared" si="456"/>
        <v>-3.2433134078134813</v>
      </c>
      <c r="AJ199" s="4">
        <f t="shared" si="457"/>
        <v>-2.2462452119430338</v>
      </c>
      <c r="AK199" s="4">
        <f t="shared" si="458"/>
        <v>0.89439591752061887</v>
      </c>
      <c r="AL199" s="4">
        <f t="shared" si="459"/>
        <v>1.5131435808575588</v>
      </c>
      <c r="AM199" s="4">
        <f t="shared" si="460"/>
        <v>0.59529572392558805</v>
      </c>
      <c r="AN199" s="4">
        <f t="shared" si="461"/>
        <v>-2.9196500576513031</v>
      </c>
      <c r="AO199" s="4">
        <f t="shared" si="462"/>
        <v>-1.6786052375047618</v>
      </c>
      <c r="AP199" s="4">
        <f t="shared" si="463"/>
        <v>-4.6215908945207218E-2</v>
      </c>
      <c r="AQ199" s="4">
        <f t="shared" si="464"/>
        <v>0.36173290238960476</v>
      </c>
      <c r="AR199" s="4">
        <f t="shared" si="465"/>
        <v>0.3583091336903621</v>
      </c>
      <c r="AS199" s="4">
        <f t="shared" si="466"/>
        <v>2.5122044059503992</v>
      </c>
      <c r="AT199" s="4">
        <f t="shared" si="467"/>
        <v>-3.4492152061029984</v>
      </c>
      <c r="AU199" s="4">
        <f t="shared" si="468"/>
        <v>0.17554166629456347</v>
      </c>
      <c r="AV199" s="4">
        <f t="shared" si="644"/>
        <v>-0.49118288932011467</v>
      </c>
      <c r="AW199" s="4">
        <f t="shared" si="644"/>
        <v>-3.4967078322801157</v>
      </c>
      <c r="AY199" s="2">
        <f t="shared" si="520"/>
        <v>38.776313407813483</v>
      </c>
      <c r="AZ199" s="2">
        <f t="shared" si="571"/>
        <v>39.069245015271491</v>
      </c>
      <c r="BA199" s="2">
        <f t="shared" si="572"/>
        <v>38.234587184434844</v>
      </c>
      <c r="BB199" s="2">
        <f t="shared" si="573"/>
        <v>39.599856329586643</v>
      </c>
      <c r="BC199" s="2">
        <f t="shared" si="574"/>
        <v>43.743694119309779</v>
      </c>
      <c r="BD199" s="2">
        <f t="shared" si="575"/>
        <v>46.806642801445996</v>
      </c>
      <c r="BE199" s="2">
        <f t="shared" si="576"/>
        <v>46.5176009796226</v>
      </c>
      <c r="BF199" s="2">
        <f t="shared" si="577"/>
        <v>47.127215895408156</v>
      </c>
      <c r="BG199" s="2">
        <f t="shared" si="578"/>
        <v>48.52526701880636</v>
      </c>
      <c r="BH199" s="2">
        <f t="shared" si="579"/>
        <v>48.254690857781767</v>
      </c>
      <c r="BI199" s="2">
        <f t="shared" si="580"/>
        <v>44.471791468677125</v>
      </c>
      <c r="BJ199" s="2">
        <f t="shared" si="581"/>
        <v>42.836123556576339</v>
      </c>
      <c r="BK199" s="2">
        <f t="shared" si="582"/>
        <v>46.080715595928993</v>
      </c>
      <c r="BL199" s="2">
        <f t="shared" si="583"/>
        <v>47.730024727790259</v>
      </c>
      <c r="BM199" s="2">
        <f t="shared" si="584"/>
        <v>50.064987524161822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>
        <f t="shared" si="485"/>
        <v>35.533000000000001</v>
      </c>
      <c r="CV199" s="2">
        <f t="shared" si="486"/>
        <v>36.823</v>
      </c>
      <c r="CW199" s="2">
        <f t="shared" si="487"/>
        <v>39.128999999999998</v>
      </c>
      <c r="CX199" s="2">
        <f t="shared" si="488"/>
        <v>41.113</v>
      </c>
      <c r="CY199" s="2">
        <f t="shared" si="489"/>
        <v>44.338999999999999</v>
      </c>
      <c r="CZ199" s="2">
        <f t="shared" si="490"/>
        <v>43.887</v>
      </c>
      <c r="DA199" s="2">
        <f t="shared" si="491"/>
        <v>44.838999999999999</v>
      </c>
      <c r="DB199" s="2">
        <f t="shared" si="492"/>
        <v>47.081000000000003</v>
      </c>
      <c r="DC199" s="2">
        <f t="shared" si="493"/>
        <v>48.887</v>
      </c>
      <c r="DD199" s="2">
        <f t="shared" si="494"/>
        <v>48.613</v>
      </c>
      <c r="DE199" s="2">
        <f t="shared" si="495"/>
        <v>46.984000000000002</v>
      </c>
      <c r="DF199" s="2">
        <f t="shared" si="496"/>
        <v>39.387</v>
      </c>
      <c r="DG199" s="2">
        <f t="shared" si="497"/>
        <v>46.258000000000003</v>
      </c>
      <c r="DH199" s="2" t="str">
        <f t="shared" si="498"/>
        <v/>
      </c>
      <c r="DI199" s="2" t="str">
        <f t="shared" si="499"/>
        <v/>
      </c>
      <c r="DK199" s="2">
        <f t="shared" si="500"/>
        <v>82.438181265699683</v>
      </c>
      <c r="DL199" s="2">
        <f t="shared" si="645"/>
        <v>79.854936444912624</v>
      </c>
      <c r="DM199" s="2">
        <f t="shared" si="645"/>
        <v>77.98512773141023</v>
      </c>
      <c r="DN199" s="2">
        <f t="shared" si="645"/>
        <v>90.283945454545474</v>
      </c>
      <c r="DO199" s="2">
        <f t="shared" si="645"/>
        <v>87.870281485955928</v>
      </c>
      <c r="DP199" s="2">
        <f t="shared" si="645"/>
        <v>78.885742565432253</v>
      </c>
      <c r="DQ199" s="2">
        <f t="shared" si="645"/>
        <v>87.382199647639183</v>
      </c>
      <c r="DR199" s="2">
        <f t="shared" si="645"/>
        <v>85.265099073548882</v>
      </c>
      <c r="DS199" s="2">
        <f t="shared" si="645"/>
        <v>85.282982180610077</v>
      </c>
      <c r="DT199" s="2">
        <f t="shared" si="645"/>
        <v>88.499463468654611</v>
      </c>
      <c r="DU199" s="2">
        <f t="shared" si="645"/>
        <v>87.804029268292723</v>
      </c>
      <c r="DV199" s="2">
        <f t="shared" si="645"/>
        <v>86.284701833995101</v>
      </c>
      <c r="DW199" s="2">
        <f t="shared" si="645"/>
        <v>81.235883720930246</v>
      </c>
      <c r="DX199" s="2">
        <f t="shared" si="645"/>
        <v>87.390551480051471</v>
      </c>
      <c r="DY199" s="2">
        <f t="shared" si="645"/>
        <v>82.741784313725489</v>
      </c>
      <c r="EA199" s="2">
        <f t="shared" si="440"/>
        <v>37.621766923571791</v>
      </c>
      <c r="EB199" s="2">
        <f t="shared" si="502"/>
        <v>38.738185211300433</v>
      </c>
      <c r="EC199" s="2">
        <f t="shared" si="503"/>
        <v>37.60159258332385</v>
      </c>
      <c r="ED199" s="2">
        <f t="shared" si="504"/>
        <v>37.511688166432684</v>
      </c>
      <c r="EE199" s="2">
        <f t="shared" si="505"/>
        <v>43.674551429396487</v>
      </c>
      <c r="EF199" s="2">
        <f t="shared" si="506"/>
        <v>46.173107901185361</v>
      </c>
      <c r="EG199" s="2">
        <f t="shared" si="507"/>
        <v>45.752812441733504</v>
      </c>
      <c r="EH199" s="2">
        <f t="shared" si="508"/>
        <v>46.253642104621164</v>
      </c>
      <c r="EI199" s="2">
        <f t="shared" si="509"/>
        <v>48.037993727427306</v>
      </c>
      <c r="EJ199" s="2">
        <f t="shared" si="510"/>
        <v>47.756315033171667</v>
      </c>
      <c r="EK199" s="2">
        <f t="shared" si="511"/>
        <v>44.078305229762435</v>
      </c>
      <c r="EL199" s="2">
        <f t="shared" si="512"/>
        <v>43.232645222261127</v>
      </c>
      <c r="EM199" s="2">
        <f t="shared" si="513"/>
        <v>44.569506647284243</v>
      </c>
      <c r="EN199" s="2">
        <f t="shared" si="514"/>
        <v>47.771029286348821</v>
      </c>
      <c r="EO199" s="2">
        <f t="shared" si="515"/>
        <v>50.77912448781467</v>
      </c>
      <c r="EQ199" s="2">
        <f t="shared" si="516"/>
        <v>39.14079310611929</v>
      </c>
      <c r="ER199" s="2">
        <f t="shared" si="646"/>
        <v>39.136331090593806</v>
      </c>
      <c r="ES199" s="2">
        <f t="shared" si="646"/>
        <v>38.431011776064231</v>
      </c>
      <c r="ET199" s="2">
        <f t="shared" si="646"/>
        <v>40.106212569287457</v>
      </c>
      <c r="EU199" s="2">
        <f t="shared" si="646"/>
        <v>43.763507695301556</v>
      </c>
      <c r="EV199" s="2">
        <f t="shared" si="646"/>
        <v>46.989547260818739</v>
      </c>
      <c r="EW199" s="2">
        <f t="shared" si="646"/>
        <v>46.741907001140049</v>
      </c>
      <c r="EX199" s="2">
        <f t="shared" si="646"/>
        <v>47.328377493608428</v>
      </c>
      <c r="EY199" s="2">
        <f t="shared" si="646"/>
        <v>48.637950303225793</v>
      </c>
      <c r="EZ199" s="2">
        <f t="shared" si="646"/>
        <v>48.366152111226157</v>
      </c>
      <c r="FA199" s="2">
        <f t="shared" si="646"/>
        <v>44.584856513388772</v>
      </c>
      <c r="FB199" s="2">
        <f t="shared" si="646"/>
        <v>42.709414918629101</v>
      </c>
      <c r="FC199" s="2">
        <f t="shared" si="646"/>
        <v>46.625815705205973</v>
      </c>
      <c r="FD199" s="2">
        <f t="shared" si="646"/>
        <v>47.710499250891054</v>
      </c>
      <c r="FE199" s="2">
        <f t="shared" si="646"/>
        <v>49.75322534442499</v>
      </c>
      <c r="FG199" s="2">
        <f t="shared" si="518"/>
        <v>0.99999330757893268</v>
      </c>
      <c r="FH199" s="2">
        <f t="shared" si="647"/>
        <v>0.99999349614804089</v>
      </c>
      <c r="FI199" s="2">
        <f t="shared" si="647"/>
        <v>0.99999198385008525</v>
      </c>
      <c r="FJ199" s="2">
        <f t="shared" si="647"/>
        <v>0.99999258394978552</v>
      </c>
      <c r="FK199" s="2">
        <f t="shared" si="647"/>
        <v>0.99999247551531512</v>
      </c>
      <c r="FL199" s="2">
        <f t="shared" si="647"/>
        <v>0.99999199258665483</v>
      </c>
      <c r="FM199" s="2">
        <f t="shared" si="647"/>
        <v>0.99999195568096566</v>
      </c>
      <c r="FN199" s="2">
        <f t="shared" si="647"/>
        <v>0.99999189473915273</v>
      </c>
      <c r="FO199" s="2">
        <f t="shared" si="647"/>
        <v>0.99999227593529438</v>
      </c>
      <c r="FP199" s="2">
        <f t="shared" si="647"/>
        <v>0.99999247967572225</v>
      </c>
      <c r="FQ199" s="2">
        <f t="shared" si="647"/>
        <v>0.99999097643458135</v>
      </c>
      <c r="FR199" s="2">
        <f t="shared" si="647"/>
        <v>0.99999164368699156</v>
      </c>
      <c r="FS199" s="2">
        <f t="shared" si="647"/>
        <v>0.99999178820369594</v>
      </c>
      <c r="FT199" s="2">
        <f t="shared" si="647"/>
        <v>0.99998928744919979</v>
      </c>
      <c r="FU199" s="2">
        <f t="shared" si="647"/>
        <v>0.99998854997062669</v>
      </c>
      <c r="FW199" s="2">
        <f t="shared" si="536"/>
        <v>0.75985955159143004</v>
      </c>
      <c r="FX199" s="2">
        <f t="shared" si="588"/>
        <v>0.83083212438386445</v>
      </c>
      <c r="FY199" s="2">
        <f t="shared" si="589"/>
        <v>0.7627878474198676</v>
      </c>
      <c r="FZ199" s="2">
        <f t="shared" si="590"/>
        <v>0.80468574477341026</v>
      </c>
      <c r="GA199" s="2">
        <f t="shared" si="591"/>
        <v>0.77352774556403936</v>
      </c>
      <c r="GB199" s="2">
        <f t="shared" si="592"/>
        <v>0.77565216473350407</v>
      </c>
      <c r="GC199" s="2">
        <f t="shared" si="593"/>
        <v>0.77288227960315115</v>
      </c>
      <c r="GD199" s="2">
        <f t="shared" si="594"/>
        <v>0.81253264915293288</v>
      </c>
      <c r="GE199" s="2">
        <f t="shared" si="595"/>
        <v>0.81170142694101732</v>
      </c>
      <c r="GF199" s="2">
        <f t="shared" si="596"/>
        <v>0.81672538591899979</v>
      </c>
      <c r="GG199" s="2">
        <f t="shared" si="597"/>
        <v>0.77601555792980592</v>
      </c>
      <c r="GH199" s="2">
        <f t="shared" si="598"/>
        <v>0.75852147589794294</v>
      </c>
      <c r="GI199" s="2">
        <f t="shared" si="599"/>
        <v>0.73476690967459057</v>
      </c>
      <c r="GJ199" s="2">
        <f t="shared" si="600"/>
        <v>0.68443681536668022</v>
      </c>
      <c r="GK199" s="2">
        <f t="shared" si="601"/>
        <v>0.69646508787005168</v>
      </c>
      <c r="GM199" s="86">
        <f t="shared" si="537"/>
        <v>7.0753140206231488E-284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4.7068914135512786E-230</v>
      </c>
      <c r="HA199" s="86">
        <f t="shared" si="615"/>
        <v>0</v>
      </c>
      <c r="HC199" s="86">
        <f t="shared" si="538"/>
        <v>3.8680906438771421E-191</v>
      </c>
      <c r="HD199" s="86">
        <f t="shared" si="616"/>
        <v>8.4128712879455234E-261</v>
      </c>
      <c r="HE199" s="86">
        <f t="shared" si="617"/>
        <v>7.8031090734297574E-308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1.0903473755373971E-295</v>
      </c>
      <c r="HK199" s="86">
        <f t="shared" si="623"/>
        <v>0</v>
      </c>
      <c r="HL199" s="86">
        <f t="shared" si="624"/>
        <v>0</v>
      </c>
      <c r="HM199" s="86">
        <f t="shared" si="625"/>
        <v>3.0059305055012855E-265</v>
      </c>
      <c r="HN199" s="86">
        <f t="shared" si="626"/>
        <v>7.2350337188527464E-301</v>
      </c>
      <c r="HO199" s="86">
        <f t="shared" si="627"/>
        <v>5.7580616150635854E-235</v>
      </c>
      <c r="HP199" s="86">
        <f t="shared" si="628"/>
        <v>4.3290891580252124E-236</v>
      </c>
      <c r="HQ199" s="86">
        <f t="shared" si="629"/>
        <v>1.2516868343144893E-249</v>
      </c>
      <c r="HS199" s="86">
        <f t="shared" si="539"/>
        <v>1.2826069973109259E-37</v>
      </c>
      <c r="HT199" s="86">
        <f t="shared" si="630"/>
        <v>2.6875606723207053E-31</v>
      </c>
      <c r="HU199" s="86">
        <f t="shared" si="631"/>
        <v>5.7513591473467064E-37</v>
      </c>
      <c r="HV199" s="86">
        <f t="shared" si="632"/>
        <v>7.5258488377636956E-42</v>
      </c>
      <c r="HW199" s="86">
        <f t="shared" si="633"/>
        <v>4.2867267290906511E-39</v>
      </c>
      <c r="HX199" s="86">
        <f t="shared" si="634"/>
        <v>1.2072050644175741E-38</v>
      </c>
      <c r="HY199" s="86">
        <f t="shared" si="635"/>
        <v>3.0914928189186978E-40</v>
      </c>
      <c r="HZ199" s="86">
        <f t="shared" si="636"/>
        <v>1.4943966336537499E-44</v>
      </c>
      <c r="IA199" s="86">
        <f t="shared" si="637"/>
        <v>2.7443463544242687E-41</v>
      </c>
      <c r="IB199" s="86">
        <f t="shared" si="638"/>
        <v>8.8247739725842127E-46</v>
      </c>
      <c r="IC199" s="86">
        <f t="shared" si="639"/>
        <v>1.8452898992412757E-41</v>
      </c>
      <c r="ID199" s="86">
        <f t="shared" si="640"/>
        <v>3.7617728100147567E-36</v>
      </c>
      <c r="IE199" s="86">
        <f t="shared" si="641"/>
        <v>3.6294310570796408E-32</v>
      </c>
      <c r="IF199" s="86">
        <f t="shared" si="642"/>
        <v>9.0982460672625027E-33</v>
      </c>
      <c r="IG199" s="86">
        <f t="shared" si="643"/>
        <v>2.0876338343635432E-34</v>
      </c>
      <c r="II199" s="86">
        <f t="shared" si="540"/>
        <v>2.3083759494309693E-3</v>
      </c>
      <c r="IJ199" s="86">
        <f t="shared" si="541"/>
        <v>2.8744395891570906E-4</v>
      </c>
      <c r="IK199" s="86">
        <f t="shared" si="542"/>
        <v>2.3104288739147954E-3</v>
      </c>
      <c r="IL199" s="86">
        <f t="shared" si="543"/>
        <v>1.5242311888855457E-4</v>
      </c>
      <c r="IM199" s="86">
        <f t="shared" si="544"/>
        <v>1.4114156300146165E-3</v>
      </c>
      <c r="IN199" s="86">
        <f t="shared" si="545"/>
        <v>1.0808314299996223E-3</v>
      </c>
      <c r="IO199" s="86">
        <f t="shared" si="546"/>
        <v>8.8286888590895956E-4</v>
      </c>
      <c r="IP199" s="86">
        <f t="shared" si="547"/>
        <v>5.1432353960495102E-5</v>
      </c>
      <c r="IQ199" s="86">
        <f t="shared" si="548"/>
        <v>1.1552901381236825E-4</v>
      </c>
      <c r="IR199" s="86">
        <f t="shared" si="549"/>
        <v>3.7951572821147838E-5</v>
      </c>
      <c r="IS199" s="86">
        <f t="shared" si="550"/>
        <v>6.3337837827179093E-4</v>
      </c>
      <c r="IT199" s="86">
        <f t="shared" si="551"/>
        <v>2.8205890130703843E-3</v>
      </c>
      <c r="IU199" s="86">
        <f t="shared" si="552"/>
        <v>9.9975105693919548E-3</v>
      </c>
      <c r="IV199" s="86">
        <f t="shared" si="553"/>
        <v>0.12365065028376343</v>
      </c>
      <c r="IW199" s="86">
        <f t="shared" si="554"/>
        <v>0.4438485585963749</v>
      </c>
      <c r="IY199" s="86">
        <f t="shared" si="555"/>
        <v>2.3083759494309693E-3</v>
      </c>
      <c r="IZ199" s="86">
        <f t="shared" si="556"/>
        <v>2.8744395891570906E-4</v>
      </c>
      <c r="JA199" s="86">
        <f t="shared" si="557"/>
        <v>2.3104288739147954E-3</v>
      </c>
      <c r="JB199" s="86">
        <f t="shared" si="558"/>
        <v>1.5242311888855457E-4</v>
      </c>
      <c r="JC199" s="86">
        <f t="shared" si="559"/>
        <v>1.4114156300146165E-3</v>
      </c>
      <c r="JD199" s="86">
        <f t="shared" si="560"/>
        <v>1.0808314299996223E-3</v>
      </c>
      <c r="JE199" s="86">
        <f t="shared" si="561"/>
        <v>8.8286888590895956E-4</v>
      </c>
      <c r="JF199" s="86">
        <f t="shared" si="562"/>
        <v>5.1432353960495102E-5</v>
      </c>
      <c r="JG199" s="86">
        <f t="shared" si="563"/>
        <v>1.1552901381236825E-4</v>
      </c>
      <c r="JH199" s="86">
        <f t="shared" si="564"/>
        <v>3.7951572821147838E-5</v>
      </c>
      <c r="JI199" s="86">
        <f t="shared" si="565"/>
        <v>6.3337837827179093E-4</v>
      </c>
      <c r="JJ199" s="86">
        <f t="shared" si="566"/>
        <v>2.8205890130703843E-3</v>
      </c>
      <c r="JK199" s="86">
        <f t="shared" si="567"/>
        <v>9.9975105693919548E-3</v>
      </c>
      <c r="JL199" s="86">
        <f t="shared" si="568"/>
        <v>0.12365065028376343</v>
      </c>
      <c r="JM199" s="86">
        <f t="shared" si="569"/>
        <v>0.4438485585963749</v>
      </c>
    </row>
    <row r="200" spans="2:273" x14ac:dyDescent="0.25">
      <c r="B200" s="2">
        <v>173</v>
      </c>
      <c r="C200" s="37">
        <v>36.799999999999997</v>
      </c>
      <c r="D200" s="37">
        <v>39.225999999999999</v>
      </c>
      <c r="E200" s="37">
        <v>39.048000000000002</v>
      </c>
      <c r="F200" s="37">
        <v>39.597000000000001</v>
      </c>
      <c r="G200" s="37">
        <v>42.048000000000002</v>
      </c>
      <c r="H200" s="37">
        <v>46.548000000000002</v>
      </c>
      <c r="I200" s="37">
        <v>45.5</v>
      </c>
      <c r="J200" s="37">
        <v>46.741999999999997</v>
      </c>
      <c r="K200" s="37">
        <v>48.968000000000004</v>
      </c>
      <c r="L200" s="37">
        <v>49.468000000000004</v>
      </c>
      <c r="M200" s="37">
        <v>42.628999999999998</v>
      </c>
      <c r="N200" s="37">
        <v>44.484000000000002</v>
      </c>
      <c r="O200" s="37">
        <v>48.064999999999998</v>
      </c>
      <c r="P200" s="37">
        <v>47.081000000000003</v>
      </c>
      <c r="Q200" s="37">
        <v>49.548000000000002</v>
      </c>
      <c r="S200" s="4">
        <f t="shared" si="441"/>
        <v>38.66869417307462</v>
      </c>
      <c r="T200" s="4">
        <f t="shared" si="442"/>
        <v>38.94867219645937</v>
      </c>
      <c r="U200" s="4">
        <f t="shared" si="443"/>
        <v>38.106881772218557</v>
      </c>
      <c r="V200" s="4">
        <f t="shared" si="444"/>
        <v>39.462087071564362</v>
      </c>
      <c r="W200" s="4">
        <f t="shared" si="445"/>
        <v>43.602948016169847</v>
      </c>
      <c r="X200" s="4">
        <f t="shared" si="446"/>
        <v>46.698392051116976</v>
      </c>
      <c r="Y200" s="4">
        <f t="shared" si="447"/>
        <v>46.402074310760185</v>
      </c>
      <c r="Z200" s="4">
        <f t="shared" si="448"/>
        <v>47.024085485456411</v>
      </c>
      <c r="AA200" s="4">
        <f t="shared" si="449"/>
        <v>48.427091536117949</v>
      </c>
      <c r="AB200" s="4">
        <f t="shared" si="450"/>
        <v>48.155176564846045</v>
      </c>
      <c r="AC200" s="4">
        <f t="shared" si="451"/>
        <v>44.358011877983358</v>
      </c>
      <c r="AD200" s="4">
        <f t="shared" si="452"/>
        <v>42.700837804642376</v>
      </c>
      <c r="AE200" s="4">
        <f t="shared" si="453"/>
        <v>46.024249135501258</v>
      </c>
      <c r="AF200" s="4">
        <f t="shared" si="454"/>
        <v>47.903904217991126</v>
      </c>
      <c r="AG200" s="4">
        <f t="shared" si="455"/>
        <v>50.88988955144297</v>
      </c>
      <c r="AI200" s="4">
        <f t="shared" si="456"/>
        <v>-1.8686941730746227</v>
      </c>
      <c r="AJ200" s="4">
        <f t="shared" si="457"/>
        <v>0.27732780354062925</v>
      </c>
      <c r="AK200" s="4">
        <f t="shared" si="458"/>
        <v>0.94111822778144472</v>
      </c>
      <c r="AL200" s="4">
        <f t="shared" si="459"/>
        <v>0.1349129284356394</v>
      </c>
      <c r="AM200" s="4">
        <f t="shared" si="460"/>
        <v>-1.5549480161698455</v>
      </c>
      <c r="AN200" s="4">
        <f t="shared" si="461"/>
        <v>-0.15039205111697385</v>
      </c>
      <c r="AO200" s="4">
        <f t="shared" si="462"/>
        <v>-0.90207431076018452</v>
      </c>
      <c r="AP200" s="4">
        <f t="shared" si="463"/>
        <v>-0.28208548545641321</v>
      </c>
      <c r="AQ200" s="4">
        <f t="shared" si="464"/>
        <v>0.54090846388205449</v>
      </c>
      <c r="AR200" s="4">
        <f t="shared" si="465"/>
        <v>1.3128234351539589</v>
      </c>
      <c r="AS200" s="4">
        <f t="shared" si="466"/>
        <v>-1.7290118779833605</v>
      </c>
      <c r="AT200" s="4">
        <f t="shared" si="467"/>
        <v>1.783162195357626</v>
      </c>
      <c r="AU200" s="4">
        <f t="shared" si="468"/>
        <v>2.0407508644987402</v>
      </c>
      <c r="AV200" s="4">
        <f t="shared" si="644"/>
        <v>-0.82290421799112323</v>
      </c>
      <c r="AW200" s="4">
        <f t="shared" si="644"/>
        <v>-1.3418895514429678</v>
      </c>
      <c r="AY200" s="2">
        <f t="shared" si="520"/>
        <v>38.66869417307462</v>
      </c>
      <c r="AZ200" s="2">
        <f t="shared" si="571"/>
        <v>38.948672163999142</v>
      </c>
      <c r="BA200" s="2">
        <f t="shared" si="572"/>
        <v>38.106878886197606</v>
      </c>
      <c r="BB200" s="2">
        <f t="shared" si="573"/>
        <v>39.462087061752278</v>
      </c>
      <c r="BC200" s="2">
        <f t="shared" si="574"/>
        <v>43.602946396548084</v>
      </c>
      <c r="BD200" s="2">
        <f t="shared" si="575"/>
        <v>46.698390968595817</v>
      </c>
      <c r="BE200" s="2">
        <f t="shared" si="576"/>
        <v>46.402073730856522</v>
      </c>
      <c r="BF200" s="2">
        <f t="shared" si="577"/>
        <v>47.024085484265328</v>
      </c>
      <c r="BG200" s="2">
        <f t="shared" si="578"/>
        <v>48.42709152753239</v>
      </c>
      <c r="BH200" s="2">
        <f t="shared" si="579"/>
        <v>48.155176564121973</v>
      </c>
      <c r="BI200" s="2">
        <f t="shared" si="580"/>
        <v>44.35801135759359</v>
      </c>
      <c r="BJ200" s="2">
        <f t="shared" si="581"/>
        <v>42.700821656085921</v>
      </c>
      <c r="BK200" s="2">
        <f t="shared" si="582"/>
        <v>46.023849506048009</v>
      </c>
      <c r="BL200" s="2">
        <f t="shared" si="583"/>
        <v>47.617395897020927</v>
      </c>
      <c r="BM200" s="2">
        <f t="shared" si="584"/>
        <v>49.964825475089171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>
        <f t="shared" si="485"/>
        <v>36.799999999999997</v>
      </c>
      <c r="CV200" s="2">
        <f t="shared" si="486"/>
        <v>39.225999999999999</v>
      </c>
      <c r="CW200" s="2">
        <f t="shared" si="487"/>
        <v>39.048000000000002</v>
      </c>
      <c r="CX200" s="2">
        <f t="shared" si="488"/>
        <v>39.597000000000001</v>
      </c>
      <c r="CY200" s="2">
        <f t="shared" si="489"/>
        <v>42.048000000000002</v>
      </c>
      <c r="CZ200" s="2">
        <f t="shared" si="490"/>
        <v>46.548000000000002</v>
      </c>
      <c r="DA200" s="2">
        <f t="shared" si="491"/>
        <v>45.5</v>
      </c>
      <c r="DB200" s="2">
        <f t="shared" si="492"/>
        <v>46.741999999999997</v>
      </c>
      <c r="DC200" s="2">
        <f t="shared" si="493"/>
        <v>48.968000000000004</v>
      </c>
      <c r="DD200" s="2">
        <f t="shared" si="494"/>
        <v>49.468000000000004</v>
      </c>
      <c r="DE200" s="2">
        <f t="shared" si="495"/>
        <v>42.628999999999998</v>
      </c>
      <c r="DF200" s="2">
        <f t="shared" si="496"/>
        <v>44.484000000000002</v>
      </c>
      <c r="DG200" s="2">
        <f t="shared" si="497"/>
        <v>48.064999999999998</v>
      </c>
      <c r="DH200" s="2" t="str">
        <f t="shared" si="498"/>
        <v/>
      </c>
      <c r="DI200" s="2" t="str">
        <f t="shared" si="499"/>
        <v/>
      </c>
      <c r="DK200" s="2">
        <f t="shared" si="500"/>
        <v>82.597550684709489</v>
      </c>
      <c r="DL200" s="2">
        <f t="shared" si="645"/>
        <v>79.982166734192276</v>
      </c>
      <c r="DM200" s="2">
        <f t="shared" si="645"/>
        <v>78.098684088269479</v>
      </c>
      <c r="DN200" s="2">
        <f t="shared" si="645"/>
        <v>90.442121775898542</v>
      </c>
      <c r="DO200" s="2">
        <f t="shared" si="645"/>
        <v>88.009571579583223</v>
      </c>
      <c r="DP200" s="2">
        <f t="shared" si="645"/>
        <v>78.949864111498215</v>
      </c>
      <c r="DQ200" s="2">
        <f t="shared" si="645"/>
        <v>87.506042424242423</v>
      </c>
      <c r="DR200" s="2">
        <f t="shared" si="645"/>
        <v>85.372740593685023</v>
      </c>
      <c r="DS200" s="2">
        <f t="shared" si="645"/>
        <v>85.382085472666859</v>
      </c>
      <c r="DT200" s="2">
        <f t="shared" si="645"/>
        <v>88.619573751451782</v>
      </c>
      <c r="DU200" s="2">
        <f t="shared" si="645"/>
        <v>87.934824390243946</v>
      </c>
      <c r="DV200" s="2">
        <f t="shared" si="645"/>
        <v>86.419084947195003</v>
      </c>
      <c r="DW200" s="2">
        <f t="shared" si="645"/>
        <v>81.33465116279072</v>
      </c>
      <c r="DX200" s="2">
        <f t="shared" si="645"/>
        <v>87.547681081081066</v>
      </c>
      <c r="DY200" s="2">
        <f t="shared" si="645"/>
        <v>82.888698752228166</v>
      </c>
      <c r="EA200" s="2">
        <f t="shared" si="440"/>
        <v>37.468656477919204</v>
      </c>
      <c r="EB200" s="2">
        <f t="shared" si="502"/>
        <v>38.607135614554437</v>
      </c>
      <c r="EC200" s="2">
        <f t="shared" si="503"/>
        <v>37.44923048572403</v>
      </c>
      <c r="ED200" s="2">
        <f t="shared" si="504"/>
        <v>37.301888356565669</v>
      </c>
      <c r="EE200" s="2">
        <f t="shared" si="505"/>
        <v>43.530703089806536</v>
      </c>
      <c r="EF200" s="2">
        <f t="shared" si="506"/>
        <v>46.041088368057601</v>
      </c>
      <c r="EG200" s="2">
        <f t="shared" si="507"/>
        <v>45.608588284039953</v>
      </c>
      <c r="EH200" s="2">
        <f t="shared" si="508"/>
        <v>46.120883560100026</v>
      </c>
      <c r="EI200" s="2">
        <f t="shared" si="509"/>
        <v>47.923608444450963</v>
      </c>
      <c r="EJ200" s="2">
        <f t="shared" si="510"/>
        <v>47.640365710542468</v>
      </c>
      <c r="EK200" s="2">
        <f t="shared" si="511"/>
        <v>43.949756410908321</v>
      </c>
      <c r="EL200" s="2">
        <f t="shared" si="512"/>
        <v>43.112666503325173</v>
      </c>
      <c r="EM200" s="2">
        <f t="shared" si="513"/>
        <v>44.44926382978722</v>
      </c>
      <c r="EN200" s="2">
        <f t="shared" si="514"/>
        <v>47.660915732899014</v>
      </c>
      <c r="EO200" s="2">
        <f t="shared" si="515"/>
        <v>50.709943437926263</v>
      </c>
      <c r="EQ200" s="2">
        <f t="shared" si="516"/>
        <v>39.014220472535186</v>
      </c>
      <c r="ER200" s="2">
        <f t="shared" si="646"/>
        <v>39.011803443596776</v>
      </c>
      <c r="ES200" s="2">
        <f t="shared" si="646"/>
        <v>38.293018076957281</v>
      </c>
      <c r="ET200" s="2">
        <f t="shared" si="646"/>
        <v>39.939839016128133</v>
      </c>
      <c r="EU200" s="2">
        <f t="shared" si="646"/>
        <v>43.621849861444097</v>
      </c>
      <c r="EV200" s="2">
        <f t="shared" si="646"/>
        <v>46.871475719298267</v>
      </c>
      <c r="EW200" s="2">
        <f t="shared" si="646"/>
        <v>46.614339479211466</v>
      </c>
      <c r="EX200" s="2">
        <f t="shared" si="646"/>
        <v>47.213785065646</v>
      </c>
      <c r="EY200" s="2">
        <f t="shared" si="646"/>
        <v>48.533292916502425</v>
      </c>
      <c r="EZ200" s="2">
        <f t="shared" si="646"/>
        <v>48.260197543424511</v>
      </c>
      <c r="FA200" s="2">
        <f t="shared" si="646"/>
        <v>44.46502202102964</v>
      </c>
      <c r="FB200" s="2">
        <f t="shared" si="646"/>
        <v>42.580819722848048</v>
      </c>
      <c r="FC200" s="2">
        <f t="shared" si="646"/>
        <v>46.541857753092927</v>
      </c>
      <c r="FD200" s="2">
        <f t="shared" si="646"/>
        <v>47.598542801777349</v>
      </c>
      <c r="FE200" s="2">
        <f t="shared" si="646"/>
        <v>49.668190475287531</v>
      </c>
      <c r="FG200" s="2">
        <f t="shared" si="518"/>
        <v>0.9999938964358509</v>
      </c>
      <c r="FH200" s="2">
        <f t="shared" si="647"/>
        <v>0.99999406841312133</v>
      </c>
      <c r="FI200" s="2">
        <f t="shared" si="647"/>
        <v>0.99999268917923123</v>
      </c>
      <c r="FJ200" s="2">
        <f t="shared" si="647"/>
        <v>0.99999323647740579</v>
      </c>
      <c r="FK200" s="2">
        <f t="shared" si="647"/>
        <v>0.99999313758386343</v>
      </c>
      <c r="FL200" s="2">
        <f t="shared" si="647"/>
        <v>0.99999269714708872</v>
      </c>
      <c r="FM200" s="2">
        <f t="shared" si="647"/>
        <v>0.99999266348865257</v>
      </c>
      <c r="FN200" s="2">
        <f t="shared" si="647"/>
        <v>0.9999926079089797</v>
      </c>
      <c r="FO200" s="2">
        <f t="shared" si="647"/>
        <v>0.99999295556447687</v>
      </c>
      <c r="FP200" s="2">
        <f t="shared" si="647"/>
        <v>0.99999314137820483</v>
      </c>
      <c r="FQ200" s="2">
        <f t="shared" si="647"/>
        <v>0.99999177040399445</v>
      </c>
      <c r="FR200" s="2">
        <f t="shared" si="647"/>
        <v>0.99999237894635573</v>
      </c>
      <c r="FS200" s="2">
        <f t="shared" si="647"/>
        <v>0.99999251074734874</v>
      </c>
      <c r="FT200" s="2">
        <f t="shared" si="647"/>
        <v>0.99999023002834397</v>
      </c>
      <c r="FU200" s="2">
        <f t="shared" si="647"/>
        <v>0.99998955743857998</v>
      </c>
      <c r="FW200" s="2">
        <f t="shared" si="536"/>
        <v>0.77626177384699335</v>
      </c>
      <c r="FX200" s="2">
        <f t="shared" si="588"/>
        <v>0.84338587196488413</v>
      </c>
      <c r="FY200" s="2">
        <f t="shared" si="589"/>
        <v>0.77904821833558369</v>
      </c>
      <c r="FZ200" s="2">
        <f t="shared" si="590"/>
        <v>0.81875651547457284</v>
      </c>
      <c r="GA200" s="2">
        <f t="shared" si="591"/>
        <v>0.78925531803522131</v>
      </c>
      <c r="GB200" s="2">
        <f t="shared" si="592"/>
        <v>0.79127201493106236</v>
      </c>
      <c r="GC200" s="2">
        <f t="shared" si="593"/>
        <v>0.78864242913833005</v>
      </c>
      <c r="GD200" s="2">
        <f t="shared" si="594"/>
        <v>0.82616024068365135</v>
      </c>
      <c r="GE200" s="2">
        <f t="shared" si="595"/>
        <v>0.82537645671371318</v>
      </c>
      <c r="GF200" s="2">
        <f t="shared" si="596"/>
        <v>0.83011191970839882</v>
      </c>
      <c r="GG200" s="2">
        <f t="shared" si="597"/>
        <v>0.79161690462805834</v>
      </c>
      <c r="GH200" s="2">
        <f t="shared" si="598"/>
        <v>0.77498802833325986</v>
      </c>
      <c r="GI200" s="2">
        <f t="shared" si="599"/>
        <v>0.75232438302647275</v>
      </c>
      <c r="GJ200" s="2">
        <f t="shared" si="600"/>
        <v>0.70398372587837243</v>
      </c>
      <c r="GK200" s="2">
        <f t="shared" si="601"/>
        <v>0.71557655048819746</v>
      </c>
      <c r="GM200" s="86">
        <f t="shared" si="537"/>
        <v>3.8703030354480017E-289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2.5971258407295017E-234</v>
      </c>
      <c r="HA200" s="86">
        <f t="shared" si="615"/>
        <v>0</v>
      </c>
      <c r="HC200" s="86">
        <f t="shared" si="538"/>
        <v>1.1065470990539552E-195</v>
      </c>
      <c r="HD200" s="86">
        <f t="shared" si="616"/>
        <v>4.2017331916125245E-267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1.0178795167823325E-302</v>
      </c>
      <c r="HK200" s="86">
        <f t="shared" si="623"/>
        <v>0</v>
      </c>
      <c r="HL200" s="86">
        <f t="shared" si="624"/>
        <v>0</v>
      </c>
      <c r="HM200" s="86">
        <f t="shared" si="625"/>
        <v>1.419451838242155E-271</v>
      </c>
      <c r="HN200" s="86">
        <f t="shared" si="626"/>
        <v>0</v>
      </c>
      <c r="HO200" s="86">
        <f t="shared" si="627"/>
        <v>1.1091659534172988E-240</v>
      </c>
      <c r="HP200" s="86">
        <f t="shared" si="628"/>
        <v>7.5486655425197769E-242</v>
      </c>
      <c r="HQ200" s="86">
        <f t="shared" si="629"/>
        <v>1.1915690566915872E-255</v>
      </c>
      <c r="HS200" s="86">
        <f t="shared" si="539"/>
        <v>2.8094466158573626E-39</v>
      </c>
      <c r="HT200" s="86">
        <f t="shared" si="630"/>
        <v>1.352178248288804E-32</v>
      </c>
      <c r="HU200" s="86">
        <f t="shared" si="631"/>
        <v>1.3745857214145649E-38</v>
      </c>
      <c r="HV200" s="86">
        <f t="shared" si="632"/>
        <v>1.2718540595061478E-43</v>
      </c>
      <c r="HW200" s="86">
        <f t="shared" si="633"/>
        <v>9.3275235812557577E-41</v>
      </c>
      <c r="HX200" s="86">
        <f t="shared" si="634"/>
        <v>2.5472888238189121E-40</v>
      </c>
      <c r="HY200" s="86">
        <f t="shared" si="635"/>
        <v>5.3292595473833119E-42</v>
      </c>
      <c r="HZ200" s="86">
        <f t="shared" si="636"/>
        <v>1.9288768106648394E-46</v>
      </c>
      <c r="IA200" s="86">
        <f t="shared" si="637"/>
        <v>5.0409428285298684E-43</v>
      </c>
      <c r="IB200" s="86">
        <f t="shared" si="638"/>
        <v>1.0789643920198698E-47</v>
      </c>
      <c r="IC200" s="86">
        <f t="shared" si="639"/>
        <v>2.833941608071094E-43</v>
      </c>
      <c r="ID200" s="86">
        <f t="shared" si="640"/>
        <v>9.3732951769514585E-38</v>
      </c>
      <c r="IE200" s="86">
        <f t="shared" si="641"/>
        <v>1.2520258868089338E-33</v>
      </c>
      <c r="IF200" s="86">
        <f t="shared" si="642"/>
        <v>2.51808904594995E-34</v>
      </c>
      <c r="IG200" s="86">
        <f t="shared" si="643"/>
        <v>3.9676450531982258E-36</v>
      </c>
      <c r="II200" s="86">
        <f t="shared" si="540"/>
        <v>9.9841603989557276E-4</v>
      </c>
      <c r="IJ200" s="86">
        <f t="shared" si="541"/>
        <v>1.2494469837336425E-4</v>
      </c>
      <c r="IK200" s="86">
        <f t="shared" si="542"/>
        <v>1.0114467359104309E-3</v>
      </c>
      <c r="IL200" s="86">
        <f t="shared" si="543"/>
        <v>5.4965448818659998E-5</v>
      </c>
      <c r="IM200" s="86">
        <f t="shared" si="544"/>
        <v>5.9996415536173111E-4</v>
      </c>
      <c r="IN200" s="86">
        <f t="shared" si="545"/>
        <v>4.4601039602529361E-4</v>
      </c>
      <c r="IO200" s="86">
        <f t="shared" si="546"/>
        <v>3.4957528590005317E-4</v>
      </c>
      <c r="IP200" s="86">
        <f t="shared" si="547"/>
        <v>1.6826535363650853E-5</v>
      </c>
      <c r="IQ200" s="86">
        <f t="shared" si="548"/>
        <v>4.1591426011883521E-5</v>
      </c>
      <c r="IR200" s="86">
        <f t="shared" si="549"/>
        <v>1.2225682967204245E-5</v>
      </c>
      <c r="IS200" s="86">
        <f t="shared" si="550"/>
        <v>2.4240397117378365E-4</v>
      </c>
      <c r="IT200" s="86">
        <f t="shared" si="551"/>
        <v>1.2515102159298427E-3</v>
      </c>
      <c r="IU200" s="86">
        <f t="shared" si="552"/>
        <v>4.9810992848403346E-3</v>
      </c>
      <c r="IV200" s="86">
        <f t="shared" si="553"/>
        <v>8.7611513931948395E-2</v>
      </c>
      <c r="IW200" s="86">
        <f t="shared" si="554"/>
        <v>0.399212603484282</v>
      </c>
      <c r="IY200" s="86">
        <f t="shared" si="555"/>
        <v>9.9841603989557276E-4</v>
      </c>
      <c r="IZ200" s="86">
        <f t="shared" si="556"/>
        <v>1.2494469837336425E-4</v>
      </c>
      <c r="JA200" s="86">
        <f t="shared" si="557"/>
        <v>1.0114467359104309E-3</v>
      </c>
      <c r="JB200" s="86">
        <f t="shared" si="558"/>
        <v>5.4965448818659998E-5</v>
      </c>
      <c r="JC200" s="86">
        <f t="shared" si="559"/>
        <v>5.9996415536173111E-4</v>
      </c>
      <c r="JD200" s="86">
        <f t="shared" si="560"/>
        <v>4.4601039602529361E-4</v>
      </c>
      <c r="JE200" s="86">
        <f t="shared" si="561"/>
        <v>3.4957528590005317E-4</v>
      </c>
      <c r="JF200" s="86">
        <f t="shared" si="562"/>
        <v>1.6826535363650853E-5</v>
      </c>
      <c r="JG200" s="86">
        <f t="shared" si="563"/>
        <v>4.1591426011883521E-5</v>
      </c>
      <c r="JH200" s="86">
        <f t="shared" si="564"/>
        <v>1.2225682967204245E-5</v>
      </c>
      <c r="JI200" s="86">
        <f t="shared" si="565"/>
        <v>2.4240397117378365E-4</v>
      </c>
      <c r="JJ200" s="86">
        <f t="shared" si="566"/>
        <v>1.2515102159298427E-3</v>
      </c>
      <c r="JK200" s="86">
        <f t="shared" si="567"/>
        <v>4.9810992848403346E-3</v>
      </c>
      <c r="JL200" s="86">
        <f t="shared" si="568"/>
        <v>8.7611513931948395E-2</v>
      </c>
      <c r="JM200" s="86">
        <f t="shared" si="569"/>
        <v>0.399212603484282</v>
      </c>
    </row>
    <row r="201" spans="2:273" x14ac:dyDescent="0.25">
      <c r="B201" s="2">
        <v>174</v>
      </c>
      <c r="C201" s="37">
        <v>37.433</v>
      </c>
      <c r="D201" s="37">
        <v>38.177</v>
      </c>
      <c r="E201" s="37">
        <v>37.725999999999999</v>
      </c>
      <c r="F201" s="37">
        <v>39.935000000000002</v>
      </c>
      <c r="G201" s="37">
        <v>44.338999999999999</v>
      </c>
      <c r="H201" s="37">
        <v>45.451999999999998</v>
      </c>
      <c r="I201" s="37">
        <v>45.338999999999999</v>
      </c>
      <c r="J201" s="37">
        <v>47.79</v>
      </c>
      <c r="K201" s="37">
        <v>47.194000000000003</v>
      </c>
      <c r="L201" s="37">
        <v>46.581000000000003</v>
      </c>
      <c r="M201" s="37">
        <v>43.71</v>
      </c>
      <c r="N201" s="37">
        <v>41.354999999999997</v>
      </c>
      <c r="O201" s="37">
        <v>47</v>
      </c>
      <c r="P201" s="37">
        <v>47.725999999999999</v>
      </c>
      <c r="Q201" s="37">
        <v>49.597000000000001</v>
      </c>
      <c r="S201" s="4">
        <f t="shared" si="441"/>
        <v>38.560668695502372</v>
      </c>
      <c r="T201" s="4">
        <f t="shared" si="442"/>
        <v>38.827948579472931</v>
      </c>
      <c r="U201" s="4">
        <f t="shared" si="443"/>
        <v>37.978941643894728</v>
      </c>
      <c r="V201" s="4">
        <f t="shared" si="444"/>
        <v>39.323391789025081</v>
      </c>
      <c r="W201" s="4">
        <f t="shared" si="445"/>
        <v>43.462193901767442</v>
      </c>
      <c r="X201" s="4">
        <f t="shared" si="446"/>
        <v>46.589888132315998</v>
      </c>
      <c r="Y201" s="4">
        <f t="shared" si="447"/>
        <v>46.286239837931461</v>
      </c>
      <c r="Z201" s="4">
        <f t="shared" si="448"/>
        <v>46.920569769604064</v>
      </c>
      <c r="AA201" s="4">
        <f t="shared" si="449"/>
        <v>48.328691476605023</v>
      </c>
      <c r="AB201" s="4">
        <f t="shared" si="450"/>
        <v>48.055434725819836</v>
      </c>
      <c r="AC201" s="4">
        <f t="shared" si="451"/>
        <v>44.244078541338602</v>
      </c>
      <c r="AD201" s="4">
        <f t="shared" si="452"/>
        <v>42.565680308206232</v>
      </c>
      <c r="AE201" s="4">
        <f t="shared" si="453"/>
        <v>45.966644437684302</v>
      </c>
      <c r="AF201" s="4">
        <f t="shared" si="454"/>
        <v>47.640537487133109</v>
      </c>
      <c r="AG201" s="4">
        <f t="shared" si="455"/>
        <v>50.323782885189566</v>
      </c>
      <c r="AI201" s="4">
        <f t="shared" si="456"/>
        <v>-1.127668695502372</v>
      </c>
      <c r="AJ201" s="4">
        <f t="shared" si="457"/>
        <v>-0.6509485794729315</v>
      </c>
      <c r="AK201" s="4">
        <f t="shared" si="458"/>
        <v>-0.2529416438947294</v>
      </c>
      <c r="AL201" s="4">
        <f t="shared" si="459"/>
        <v>0.61160821097492146</v>
      </c>
      <c r="AM201" s="4">
        <f t="shared" si="460"/>
        <v>0.87680609823255651</v>
      </c>
      <c r="AN201" s="4">
        <f t="shared" si="461"/>
        <v>-1.1378881323160002</v>
      </c>
      <c r="AO201" s="4">
        <f t="shared" si="462"/>
        <v>-0.9472398379314626</v>
      </c>
      <c r="AP201" s="4">
        <f t="shared" si="463"/>
        <v>0.8694302303959347</v>
      </c>
      <c r="AQ201" s="4">
        <f t="shared" si="464"/>
        <v>-1.1346914766050205</v>
      </c>
      <c r="AR201" s="4">
        <f t="shared" si="465"/>
        <v>-1.4744347258198331</v>
      </c>
      <c r="AS201" s="4">
        <f t="shared" si="466"/>
        <v>-0.53407854133860155</v>
      </c>
      <c r="AT201" s="4">
        <f t="shared" si="467"/>
        <v>-1.2106803082062356</v>
      </c>
      <c r="AU201" s="4">
        <f t="shared" si="468"/>
        <v>1.0333555623156983</v>
      </c>
      <c r="AV201" s="4">
        <f t="shared" si="644"/>
        <v>8.5462512866889995E-2</v>
      </c>
      <c r="AW201" s="4">
        <f t="shared" si="644"/>
        <v>-0.72678288518956435</v>
      </c>
      <c r="AY201" s="2">
        <f t="shared" si="520"/>
        <v>38.560668695502372</v>
      </c>
      <c r="AZ201" s="2">
        <f t="shared" si="571"/>
        <v>38.827948574607362</v>
      </c>
      <c r="BA201" s="2">
        <f t="shared" si="572"/>
        <v>37.978941209135272</v>
      </c>
      <c r="BB201" s="2">
        <f t="shared" si="573"/>
        <v>39.32339178808386</v>
      </c>
      <c r="BC201" s="2">
        <f t="shared" si="574"/>
        <v>43.462193673797358</v>
      </c>
      <c r="BD201" s="2">
        <f t="shared" si="575"/>
        <v>46.589887990276907</v>
      </c>
      <c r="BE201" s="2">
        <f t="shared" si="576"/>
        <v>46.286239769024405</v>
      </c>
      <c r="BF201" s="2">
        <f t="shared" si="577"/>
        <v>46.920569769513129</v>
      </c>
      <c r="BG201" s="2">
        <f t="shared" si="578"/>
        <v>48.328691475783216</v>
      </c>
      <c r="BH201" s="2">
        <f t="shared" si="579"/>
        <v>48.055434725766474</v>
      </c>
      <c r="BI201" s="2">
        <f t="shared" si="580"/>
        <v>44.244078484273636</v>
      </c>
      <c r="BJ201" s="2">
        <f t="shared" si="581"/>
        <v>42.565677798389089</v>
      </c>
      <c r="BK201" s="2">
        <f t="shared" si="582"/>
        <v>45.966562917620863</v>
      </c>
      <c r="BL201" s="2">
        <f t="shared" si="583"/>
        <v>47.504744110096958</v>
      </c>
      <c r="BM201" s="2">
        <f t="shared" si="584"/>
        <v>49.864846359623044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>
        <f t="shared" si="485"/>
        <v>37.433</v>
      </c>
      <c r="CV201" s="2">
        <f t="shared" si="486"/>
        <v>38.177</v>
      </c>
      <c r="CW201" s="2">
        <f t="shared" si="487"/>
        <v>37.725999999999999</v>
      </c>
      <c r="CX201" s="2">
        <f t="shared" si="488"/>
        <v>39.935000000000002</v>
      </c>
      <c r="CY201" s="2">
        <f t="shared" si="489"/>
        <v>44.338999999999999</v>
      </c>
      <c r="CZ201" s="2">
        <f t="shared" si="490"/>
        <v>45.451999999999998</v>
      </c>
      <c r="DA201" s="2">
        <f t="shared" si="491"/>
        <v>45.338999999999999</v>
      </c>
      <c r="DB201" s="2">
        <f t="shared" si="492"/>
        <v>47.79</v>
      </c>
      <c r="DC201" s="2">
        <f t="shared" si="493"/>
        <v>47.194000000000003</v>
      </c>
      <c r="DD201" s="2">
        <f t="shared" si="494"/>
        <v>46.581000000000003</v>
      </c>
      <c r="DE201" s="2">
        <f t="shared" si="495"/>
        <v>43.71</v>
      </c>
      <c r="DF201" s="2">
        <f t="shared" si="496"/>
        <v>41.354999999999997</v>
      </c>
      <c r="DG201" s="2">
        <f t="shared" si="497"/>
        <v>47</v>
      </c>
      <c r="DH201" s="2" t="str">
        <f t="shared" si="498"/>
        <v/>
      </c>
      <c r="DI201" s="2" t="str">
        <f t="shared" si="499"/>
        <v/>
      </c>
      <c r="DK201" s="2">
        <f t="shared" si="500"/>
        <v>82.756920103719295</v>
      </c>
      <c r="DL201" s="2">
        <f t="shared" si="645"/>
        <v>80.1093970234719</v>
      </c>
      <c r="DM201" s="2">
        <f t="shared" si="645"/>
        <v>78.212240445128728</v>
      </c>
      <c r="DN201" s="2">
        <f t="shared" si="645"/>
        <v>90.60029809725161</v>
      </c>
      <c r="DO201" s="2">
        <f t="shared" si="645"/>
        <v>88.148861673210519</v>
      </c>
      <c r="DP201" s="2">
        <f t="shared" si="645"/>
        <v>79.013985657564163</v>
      </c>
      <c r="DQ201" s="2">
        <f t="shared" si="645"/>
        <v>87.629885200845663</v>
      </c>
      <c r="DR201" s="2">
        <f t="shared" si="645"/>
        <v>85.48038211382115</v>
      </c>
      <c r="DS201" s="2">
        <f t="shared" si="645"/>
        <v>85.48118876472364</v>
      </c>
      <c r="DT201" s="2">
        <f t="shared" si="645"/>
        <v>88.739684034248967</v>
      </c>
      <c r="DU201" s="2">
        <f t="shared" si="645"/>
        <v>88.065619512195155</v>
      </c>
      <c r="DV201" s="2">
        <f t="shared" si="645"/>
        <v>86.553468060394906</v>
      </c>
      <c r="DW201" s="2">
        <f t="shared" si="645"/>
        <v>81.43341860465118</v>
      </c>
      <c r="DX201" s="2">
        <f t="shared" si="645"/>
        <v>87.704810682110661</v>
      </c>
      <c r="DY201" s="2">
        <f t="shared" si="645"/>
        <v>83.035613190730842</v>
      </c>
      <c r="EA201" s="2">
        <f t="shared" si="440"/>
        <v>37.315546032266624</v>
      </c>
      <c r="EB201" s="2">
        <f t="shared" si="502"/>
        <v>38.476086017808434</v>
      </c>
      <c r="EC201" s="2">
        <f t="shared" si="503"/>
        <v>37.29686838812421</v>
      </c>
      <c r="ED201" s="2">
        <f t="shared" si="504"/>
        <v>37.092088546698655</v>
      </c>
      <c r="EE201" s="2">
        <f t="shared" si="505"/>
        <v>43.386854750216585</v>
      </c>
      <c r="EF201" s="2">
        <f t="shared" si="506"/>
        <v>45.90906883492984</v>
      </c>
      <c r="EG201" s="2">
        <f t="shared" si="507"/>
        <v>45.464364126346396</v>
      </c>
      <c r="EH201" s="2">
        <f t="shared" si="508"/>
        <v>45.988125015578888</v>
      </c>
      <c r="EI201" s="2">
        <f t="shared" si="509"/>
        <v>47.809223161474634</v>
      </c>
      <c r="EJ201" s="2">
        <f t="shared" si="510"/>
        <v>47.524416387913263</v>
      </c>
      <c r="EK201" s="2">
        <f t="shared" si="511"/>
        <v>43.821207592054201</v>
      </c>
      <c r="EL201" s="2">
        <f t="shared" si="512"/>
        <v>42.992687784389233</v>
      </c>
      <c r="EM201" s="2">
        <f t="shared" si="513"/>
        <v>44.329021012290198</v>
      </c>
      <c r="EN201" s="2">
        <f t="shared" si="514"/>
        <v>47.550802179449207</v>
      </c>
      <c r="EO201" s="2">
        <f t="shared" si="515"/>
        <v>50.640762388037857</v>
      </c>
      <c r="EQ201" s="2">
        <f t="shared" si="516"/>
        <v>38.887647838951082</v>
      </c>
      <c r="ER201" s="2">
        <f t="shared" si="646"/>
        <v>38.887275796599738</v>
      </c>
      <c r="ES201" s="2">
        <f t="shared" si="646"/>
        <v>38.155024377850332</v>
      </c>
      <c r="ET201" s="2">
        <f t="shared" si="646"/>
        <v>39.773465462968815</v>
      </c>
      <c r="EU201" s="2">
        <f t="shared" si="646"/>
        <v>43.480192027586639</v>
      </c>
      <c r="EV201" s="2">
        <f t="shared" si="646"/>
        <v>46.753404177777803</v>
      </c>
      <c r="EW201" s="2">
        <f t="shared" si="646"/>
        <v>46.48677195728289</v>
      </c>
      <c r="EX201" s="2">
        <f t="shared" si="646"/>
        <v>47.099192637683572</v>
      </c>
      <c r="EY201" s="2">
        <f t="shared" si="646"/>
        <v>48.428635529779058</v>
      </c>
      <c r="EZ201" s="2">
        <f t="shared" si="646"/>
        <v>48.154242975622864</v>
      </c>
      <c r="FA201" s="2">
        <f t="shared" si="646"/>
        <v>44.345187528670508</v>
      </c>
      <c r="FB201" s="2">
        <f t="shared" si="646"/>
        <v>42.452224527067003</v>
      </c>
      <c r="FC201" s="2">
        <f t="shared" si="646"/>
        <v>46.457899800979888</v>
      </c>
      <c r="FD201" s="2">
        <f t="shared" si="646"/>
        <v>47.486586352663636</v>
      </c>
      <c r="FE201" s="2">
        <f t="shared" si="646"/>
        <v>49.583155606150072</v>
      </c>
      <c r="FG201" s="2">
        <f t="shared" si="518"/>
        <v>0.99999443348034778</v>
      </c>
      <c r="FH201" s="2">
        <f t="shared" si="647"/>
        <v>0.99999459032564864</v>
      </c>
      <c r="FI201" s="2">
        <f t="shared" si="647"/>
        <v>0.99999333244792532</v>
      </c>
      <c r="FJ201" s="2">
        <f t="shared" si="647"/>
        <v>0.99999383159041089</v>
      </c>
      <c r="FK201" s="2">
        <f t="shared" si="647"/>
        <v>0.9999937413983202</v>
      </c>
      <c r="FL201" s="2">
        <f t="shared" si="647"/>
        <v>0.99999333971470694</v>
      </c>
      <c r="FM201" s="2">
        <f t="shared" si="647"/>
        <v>0.99999330901780881</v>
      </c>
      <c r="FN201" s="2">
        <f t="shared" si="647"/>
        <v>0.99999325832847896</v>
      </c>
      <c r="FO201" s="2">
        <f t="shared" si="647"/>
        <v>0.99999357539446365</v>
      </c>
      <c r="FP201" s="2">
        <f t="shared" si="647"/>
        <v>0.99999374485880488</v>
      </c>
      <c r="FQ201" s="2">
        <f t="shared" si="647"/>
        <v>0.99999249451380456</v>
      </c>
      <c r="FR201" s="2">
        <f t="shared" si="647"/>
        <v>0.99999304951180834</v>
      </c>
      <c r="FS201" s="2">
        <f t="shared" si="647"/>
        <v>0.99999316971590235</v>
      </c>
      <c r="FT201" s="2">
        <f t="shared" si="647"/>
        <v>0.99999108967228978</v>
      </c>
      <c r="FU201" s="2">
        <f t="shared" si="647"/>
        <v>0.99999047626204363</v>
      </c>
      <c r="FW201" s="2">
        <f t="shared" si="536"/>
        <v>0.79185057077147458</v>
      </c>
      <c r="FX201" s="2">
        <f t="shared" si="588"/>
        <v>0.85517041590348963</v>
      </c>
      <c r="FY201" s="2">
        <f t="shared" si="589"/>
        <v>0.79449426887389918</v>
      </c>
      <c r="FZ201" s="2">
        <f t="shared" si="590"/>
        <v>0.83202520589147244</v>
      </c>
      <c r="GA201" s="2">
        <f t="shared" si="591"/>
        <v>0.80416718940143539</v>
      </c>
      <c r="GB201" s="2">
        <f t="shared" si="592"/>
        <v>0.80607625029736296</v>
      </c>
      <c r="GC201" s="2">
        <f t="shared" si="593"/>
        <v>0.80358687508767024</v>
      </c>
      <c r="GD201" s="2">
        <f t="shared" si="594"/>
        <v>0.83899349739257056</v>
      </c>
      <c r="GE201" s="2">
        <f t="shared" si="595"/>
        <v>0.83825624633736551</v>
      </c>
      <c r="GF201" s="2">
        <f t="shared" si="596"/>
        <v>0.84270899465331628</v>
      </c>
      <c r="GG201" s="2">
        <f t="shared" si="597"/>
        <v>0.8064026632873833</v>
      </c>
      <c r="GH201" s="2">
        <f t="shared" si="598"/>
        <v>0.79064163733577808</v>
      </c>
      <c r="GI201" s="2">
        <f t="shared" si="599"/>
        <v>0.76908487249364788</v>
      </c>
      <c r="GJ201" s="2">
        <f t="shared" si="600"/>
        <v>0.72281020194408574</v>
      </c>
      <c r="GK201" s="2">
        <f t="shared" si="601"/>
        <v>0.73394437495896481</v>
      </c>
      <c r="GM201" s="86">
        <f t="shared" si="537"/>
        <v>1.8929008883213645E-294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1.3089308021012569E-238</v>
      </c>
      <c r="HA201" s="86">
        <f t="shared" si="615"/>
        <v>0</v>
      </c>
      <c r="HC201" s="86">
        <f t="shared" si="538"/>
        <v>2.7964997370630945E-200</v>
      </c>
      <c r="HD201" s="86">
        <f t="shared" si="616"/>
        <v>1.762775827951009E-273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5.6394336996078656E-278</v>
      </c>
      <c r="HN201" s="86">
        <f t="shared" si="626"/>
        <v>0</v>
      </c>
      <c r="HO201" s="86">
        <f t="shared" si="627"/>
        <v>1.8219973372034708E-246</v>
      </c>
      <c r="HP201" s="86">
        <f t="shared" si="628"/>
        <v>1.1206313329281183E-247</v>
      </c>
      <c r="HQ201" s="86">
        <f t="shared" si="629"/>
        <v>9.6049573326703677E-262</v>
      </c>
      <c r="HS201" s="86">
        <f t="shared" si="539"/>
        <v>5.6503728918539394E-41</v>
      </c>
      <c r="HT201" s="86">
        <f t="shared" si="630"/>
        <v>6.3861747644586609E-34</v>
      </c>
      <c r="HU201" s="86">
        <f t="shared" si="631"/>
        <v>3.0236269731706973E-40</v>
      </c>
      <c r="HV201" s="86">
        <f t="shared" si="632"/>
        <v>1.9696943411219813E-45</v>
      </c>
      <c r="HW201" s="86">
        <f t="shared" si="633"/>
        <v>1.8690578701224184E-42</v>
      </c>
      <c r="HX201" s="86">
        <f t="shared" si="634"/>
        <v>4.9384941388567747E-42</v>
      </c>
      <c r="HY201" s="86">
        <f t="shared" si="635"/>
        <v>8.3964201993678721E-44</v>
      </c>
      <c r="HZ201" s="86">
        <f t="shared" si="636"/>
        <v>2.2684497511625237E-48</v>
      </c>
      <c r="IA201" s="86">
        <f t="shared" si="637"/>
        <v>8.5051769890042319E-45</v>
      </c>
      <c r="IB201" s="86">
        <f t="shared" si="638"/>
        <v>1.2022933347653317E-49</v>
      </c>
      <c r="IC201" s="86">
        <f t="shared" si="639"/>
        <v>3.968644942201174E-45</v>
      </c>
      <c r="ID201" s="86">
        <f t="shared" si="640"/>
        <v>2.1494962937783193E-39</v>
      </c>
      <c r="IE201" s="86">
        <f t="shared" si="641"/>
        <v>3.995637007183055E-35</v>
      </c>
      <c r="IF201" s="86">
        <f t="shared" si="642"/>
        <v>6.3911714577421992E-36</v>
      </c>
      <c r="IG201" s="86">
        <f t="shared" si="643"/>
        <v>6.820600898827947E-38</v>
      </c>
      <c r="II201" s="86">
        <f t="shared" si="540"/>
        <v>4.0839200313451488E-4</v>
      </c>
      <c r="IJ201" s="86">
        <f t="shared" si="541"/>
        <v>5.2083811354628864E-5</v>
      </c>
      <c r="IK201" s="86">
        <f t="shared" si="542"/>
        <v>4.1939587830398448E-4</v>
      </c>
      <c r="IL201" s="86">
        <f t="shared" si="543"/>
        <v>1.8706113688977713E-5</v>
      </c>
      <c r="IM201" s="86">
        <f t="shared" si="544"/>
        <v>2.4162274945809198E-4</v>
      </c>
      <c r="IN201" s="86">
        <f t="shared" si="545"/>
        <v>1.7409255739730278E-4</v>
      </c>
      <c r="IO201" s="86">
        <f t="shared" si="546"/>
        <v>1.3046718499496387E-4</v>
      </c>
      <c r="IP201" s="86">
        <f t="shared" si="547"/>
        <v>5.174169656037319E-6</v>
      </c>
      <c r="IQ201" s="86">
        <f t="shared" si="548"/>
        <v>1.4151980651218798E-5</v>
      </c>
      <c r="IR201" s="86">
        <f t="shared" si="549"/>
        <v>3.7021502241020897E-6</v>
      </c>
      <c r="IS201" s="86">
        <f t="shared" si="550"/>
        <v>8.7302332818017746E-5</v>
      </c>
      <c r="IT201" s="86">
        <f t="shared" si="551"/>
        <v>5.2598815984673797E-4</v>
      </c>
      <c r="IU201" s="86">
        <f t="shared" si="552"/>
        <v>2.3591334190722069E-3</v>
      </c>
      <c r="IV201" s="86">
        <f t="shared" si="553"/>
        <v>6.0023778254589329E-2</v>
      </c>
      <c r="IW201" s="86">
        <f t="shared" si="554"/>
        <v>0.35592232336521007</v>
      </c>
      <c r="IY201" s="86">
        <f t="shared" si="555"/>
        <v>4.0839200313451488E-4</v>
      </c>
      <c r="IZ201" s="86">
        <f t="shared" si="556"/>
        <v>5.2083811354628864E-5</v>
      </c>
      <c r="JA201" s="86">
        <f t="shared" si="557"/>
        <v>4.1939587830398448E-4</v>
      </c>
      <c r="JB201" s="86">
        <f t="shared" si="558"/>
        <v>1.8706113688977713E-5</v>
      </c>
      <c r="JC201" s="86">
        <f t="shared" si="559"/>
        <v>2.4162274945809198E-4</v>
      </c>
      <c r="JD201" s="86">
        <f t="shared" si="560"/>
        <v>1.7409255739730278E-4</v>
      </c>
      <c r="JE201" s="86">
        <f t="shared" si="561"/>
        <v>1.3046718499496387E-4</v>
      </c>
      <c r="JF201" s="86">
        <f t="shared" si="562"/>
        <v>5.174169656037319E-6</v>
      </c>
      <c r="JG201" s="86">
        <f t="shared" si="563"/>
        <v>1.4151980651218798E-5</v>
      </c>
      <c r="JH201" s="86">
        <f t="shared" si="564"/>
        <v>3.7021502241020897E-6</v>
      </c>
      <c r="JI201" s="86">
        <f t="shared" si="565"/>
        <v>8.7302332818017746E-5</v>
      </c>
      <c r="JJ201" s="86">
        <f t="shared" si="566"/>
        <v>5.2598815984673797E-4</v>
      </c>
      <c r="JK201" s="86">
        <f t="shared" si="567"/>
        <v>2.3591334190722069E-3</v>
      </c>
      <c r="JL201" s="86">
        <f t="shared" si="568"/>
        <v>6.0023778254589329E-2</v>
      </c>
      <c r="JM201" s="86">
        <f t="shared" si="569"/>
        <v>0.35592232336521007</v>
      </c>
    </row>
    <row r="202" spans="2:273" x14ac:dyDescent="0.25">
      <c r="B202" s="2">
        <v>175</v>
      </c>
      <c r="C202" s="37">
        <v>41.067</v>
      </c>
      <c r="D202" s="37">
        <v>41.661000000000001</v>
      </c>
      <c r="E202" s="37">
        <v>37.015999999999998</v>
      </c>
      <c r="F202" s="37">
        <v>40.323</v>
      </c>
      <c r="G202" s="37">
        <v>43.597000000000001</v>
      </c>
      <c r="H202" s="37">
        <v>46.677</v>
      </c>
      <c r="I202" s="37">
        <v>46.371000000000002</v>
      </c>
      <c r="J202" s="37">
        <v>46.741999999999997</v>
      </c>
      <c r="K202" s="37">
        <v>49.387</v>
      </c>
      <c r="L202" s="37">
        <v>48.048000000000002</v>
      </c>
      <c r="M202" s="37">
        <v>42.531999999999996</v>
      </c>
      <c r="N202" s="37">
        <v>41.71</v>
      </c>
      <c r="O202" s="37">
        <v>46.564999999999998</v>
      </c>
      <c r="P202" s="37">
        <v>45.661000000000001</v>
      </c>
      <c r="Q202" s="37">
        <v>50.71</v>
      </c>
      <c r="S202" s="4">
        <f t="shared" si="441"/>
        <v>38.452168630329929</v>
      </c>
      <c r="T202" s="4">
        <f t="shared" si="442"/>
        <v>38.707068714875987</v>
      </c>
      <c r="U202" s="4">
        <f t="shared" si="443"/>
        <v>37.850738143446854</v>
      </c>
      <c r="V202" s="4">
        <f t="shared" si="444"/>
        <v>39.183707141950443</v>
      </c>
      <c r="W202" s="4">
        <f t="shared" si="445"/>
        <v>43.321430773937259</v>
      </c>
      <c r="X202" s="4">
        <f t="shared" si="446"/>
        <v>46.481103364266652</v>
      </c>
      <c r="Y202" s="4">
        <f t="shared" si="447"/>
        <v>46.170061545632862</v>
      </c>
      <c r="Z202" s="4">
        <f t="shared" si="448"/>
        <v>46.816645340909922</v>
      </c>
      <c r="AA202" s="4">
        <f t="shared" si="449"/>
        <v>48.230054499551251</v>
      </c>
      <c r="AB202" s="4">
        <f t="shared" si="450"/>
        <v>47.955453705087336</v>
      </c>
      <c r="AC202" s="4">
        <f t="shared" si="451"/>
        <v>44.129973721090401</v>
      </c>
      <c r="AD202" s="4">
        <f t="shared" si="452"/>
        <v>42.430714630228884</v>
      </c>
      <c r="AE202" s="4">
        <f t="shared" si="453"/>
        <v>45.908755250421045</v>
      </c>
      <c r="AF202" s="4">
        <f t="shared" si="454"/>
        <v>47.452436265342094</v>
      </c>
      <c r="AG202" s="4">
        <f t="shared" si="455"/>
        <v>49.979366992785636</v>
      </c>
      <c r="AI202" s="4">
        <f t="shared" si="456"/>
        <v>2.6148313696700711</v>
      </c>
      <c r="AJ202" s="4">
        <f t="shared" si="457"/>
        <v>2.953931285124014</v>
      </c>
      <c r="AK202" s="4">
        <f t="shared" si="458"/>
        <v>-0.83473814344685593</v>
      </c>
      <c r="AL202" s="4">
        <f t="shared" si="459"/>
        <v>1.1392928580495578</v>
      </c>
      <c r="AM202" s="4">
        <f t="shared" si="460"/>
        <v>0.2755692260627427</v>
      </c>
      <c r="AN202" s="4">
        <f t="shared" si="461"/>
        <v>0.19589663573334803</v>
      </c>
      <c r="AO202" s="4">
        <f t="shared" si="462"/>
        <v>0.2009384543671402</v>
      </c>
      <c r="AP202" s="4">
        <f t="shared" si="463"/>
        <v>-7.4645340909924585E-2</v>
      </c>
      <c r="AQ202" s="4">
        <f t="shared" si="464"/>
        <v>1.1569455004487494</v>
      </c>
      <c r="AR202" s="4">
        <f t="shared" si="465"/>
        <v>9.2546294912665417E-2</v>
      </c>
      <c r="AS202" s="4">
        <f t="shared" si="466"/>
        <v>-1.5979737210904048</v>
      </c>
      <c r="AT202" s="4">
        <f t="shared" si="467"/>
        <v>-0.72071463022888338</v>
      </c>
      <c r="AU202" s="4">
        <f t="shared" si="468"/>
        <v>0.65624474957895274</v>
      </c>
      <c r="AV202" s="4">
        <f t="shared" si="644"/>
        <v>-1.7914362653420923</v>
      </c>
      <c r="AW202" s="4">
        <f t="shared" si="644"/>
        <v>0.73063300721436519</v>
      </c>
      <c r="AY202" s="2">
        <f t="shared" si="520"/>
        <v>38.452168630329929</v>
      </c>
      <c r="AZ202" s="2">
        <f t="shared" si="571"/>
        <v>38.707068714213747</v>
      </c>
      <c r="BA202" s="2">
        <f t="shared" si="572"/>
        <v>37.850738085699057</v>
      </c>
      <c r="BB202" s="2">
        <f t="shared" si="573"/>
        <v>39.183707141871416</v>
      </c>
      <c r="BC202" s="2">
        <f t="shared" si="574"/>
        <v>43.321430745622571</v>
      </c>
      <c r="BD202" s="2">
        <f t="shared" si="575"/>
        <v>46.481103347880072</v>
      </c>
      <c r="BE202" s="2">
        <f t="shared" si="576"/>
        <v>46.170061538491616</v>
      </c>
      <c r="BF202" s="2">
        <f t="shared" si="577"/>
        <v>46.816645340903897</v>
      </c>
      <c r="BG202" s="2">
        <f t="shared" si="578"/>
        <v>48.230054499482158</v>
      </c>
      <c r="BH202" s="2">
        <f t="shared" si="579"/>
        <v>47.955453705083926</v>
      </c>
      <c r="BI202" s="2">
        <f t="shared" si="580"/>
        <v>44.129973715652334</v>
      </c>
      <c r="BJ202" s="2">
        <f t="shared" si="581"/>
        <v>42.430714286274942</v>
      </c>
      <c r="BK202" s="2">
        <f t="shared" si="582"/>
        <v>45.908740463691622</v>
      </c>
      <c r="BL202" s="2">
        <f t="shared" si="583"/>
        <v>47.392075513024047</v>
      </c>
      <c r="BM202" s="2">
        <f t="shared" si="584"/>
        <v>49.765118278943582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>
        <f t="shared" si="485"/>
        <v>41.067</v>
      </c>
      <c r="CV202" s="2">
        <f t="shared" si="486"/>
        <v>41.661000000000001</v>
      </c>
      <c r="CW202" s="2">
        <f t="shared" si="487"/>
        <v>37.015999999999998</v>
      </c>
      <c r="CX202" s="2">
        <f t="shared" si="488"/>
        <v>40.323</v>
      </c>
      <c r="CY202" s="2">
        <f t="shared" si="489"/>
        <v>43.597000000000001</v>
      </c>
      <c r="CZ202" s="2">
        <f t="shared" si="490"/>
        <v>46.677</v>
      </c>
      <c r="DA202" s="2">
        <f t="shared" si="491"/>
        <v>46.371000000000002</v>
      </c>
      <c r="DB202" s="2">
        <f t="shared" si="492"/>
        <v>46.741999999999997</v>
      </c>
      <c r="DC202" s="2">
        <f t="shared" si="493"/>
        <v>49.387</v>
      </c>
      <c r="DD202" s="2">
        <f t="shared" si="494"/>
        <v>48.048000000000002</v>
      </c>
      <c r="DE202" s="2">
        <f t="shared" si="495"/>
        <v>42.531999999999996</v>
      </c>
      <c r="DF202" s="2">
        <f t="shared" si="496"/>
        <v>41.71</v>
      </c>
      <c r="DG202" s="2">
        <f t="shared" si="497"/>
        <v>46.564999999999998</v>
      </c>
      <c r="DH202" s="2" t="str">
        <f t="shared" si="498"/>
        <v/>
      </c>
      <c r="DI202" s="2" t="str">
        <f t="shared" si="499"/>
        <v/>
      </c>
      <c r="DK202" s="2">
        <f t="shared" si="500"/>
        <v>82.916289522729102</v>
      </c>
      <c r="DL202" s="2">
        <f t="shared" si="645"/>
        <v>80.236627312751551</v>
      </c>
      <c r="DM202" s="2">
        <f t="shared" si="645"/>
        <v>78.325796801987977</v>
      </c>
      <c r="DN202" s="2">
        <f t="shared" si="645"/>
        <v>90.758474418604663</v>
      </c>
      <c r="DO202" s="2">
        <f t="shared" si="645"/>
        <v>88.288151766837828</v>
      </c>
      <c r="DP202" s="2">
        <f t="shared" si="645"/>
        <v>79.078107203630125</v>
      </c>
      <c r="DQ202" s="2">
        <f t="shared" si="645"/>
        <v>87.753727977448904</v>
      </c>
      <c r="DR202" s="2">
        <f t="shared" si="645"/>
        <v>85.588023633957278</v>
      </c>
      <c r="DS202" s="2">
        <f t="shared" si="645"/>
        <v>85.580292056780422</v>
      </c>
      <c r="DT202" s="2">
        <f t="shared" si="645"/>
        <v>88.859794317046152</v>
      </c>
      <c r="DU202" s="2">
        <f t="shared" si="645"/>
        <v>88.196414634146379</v>
      </c>
      <c r="DV202" s="2">
        <f t="shared" si="645"/>
        <v>86.687851173594808</v>
      </c>
      <c r="DW202" s="2">
        <f t="shared" si="645"/>
        <v>81.53218604651164</v>
      </c>
      <c r="DX202" s="2">
        <f t="shared" si="645"/>
        <v>87.861940283140271</v>
      </c>
      <c r="DY202" s="2">
        <f t="shared" si="645"/>
        <v>83.182527629233505</v>
      </c>
      <c r="EA202" s="2">
        <f t="shared" si="440"/>
        <v>37.162435586614038</v>
      </c>
      <c r="EB202" s="2">
        <f t="shared" si="502"/>
        <v>38.345036421062439</v>
      </c>
      <c r="EC202" s="2">
        <f t="shared" si="503"/>
        <v>37.144506290524397</v>
      </c>
      <c r="ED202" s="2">
        <f t="shared" si="504"/>
        <v>36.882288736831633</v>
      </c>
      <c r="EE202" s="2">
        <f t="shared" si="505"/>
        <v>43.243006410626634</v>
      </c>
      <c r="EF202" s="2">
        <f t="shared" si="506"/>
        <v>45.77704930180208</v>
      </c>
      <c r="EG202" s="2">
        <f t="shared" si="507"/>
        <v>45.320139968652839</v>
      </c>
      <c r="EH202" s="2">
        <f t="shared" si="508"/>
        <v>45.855366471057749</v>
      </c>
      <c r="EI202" s="2">
        <f t="shared" si="509"/>
        <v>47.694837878498291</v>
      </c>
      <c r="EJ202" s="2">
        <f t="shared" si="510"/>
        <v>47.408467065284057</v>
      </c>
      <c r="EK202" s="2">
        <f t="shared" si="511"/>
        <v>43.69265877320008</v>
      </c>
      <c r="EL202" s="2">
        <f t="shared" si="512"/>
        <v>42.872709065453279</v>
      </c>
      <c r="EM202" s="2">
        <f t="shared" si="513"/>
        <v>44.208778194793169</v>
      </c>
      <c r="EN202" s="2">
        <f t="shared" si="514"/>
        <v>47.4406886259994</v>
      </c>
      <c r="EO202" s="2">
        <f t="shared" si="515"/>
        <v>50.571581338149443</v>
      </c>
      <c r="EQ202" s="2">
        <f t="shared" si="516"/>
        <v>38.761075205366971</v>
      </c>
      <c r="ER202" s="2">
        <f t="shared" si="646"/>
        <v>38.7627481496027</v>
      </c>
      <c r="ES202" s="2">
        <f t="shared" si="646"/>
        <v>38.017030678743382</v>
      </c>
      <c r="ET202" s="2">
        <f t="shared" si="646"/>
        <v>39.607091909809498</v>
      </c>
      <c r="EU202" s="2">
        <f t="shared" si="646"/>
        <v>43.338534193729174</v>
      </c>
      <c r="EV202" s="2">
        <f t="shared" si="646"/>
        <v>46.635332636257331</v>
      </c>
      <c r="EW202" s="2">
        <f t="shared" si="646"/>
        <v>46.359204435354314</v>
      </c>
      <c r="EX202" s="2">
        <f t="shared" si="646"/>
        <v>46.984600209721151</v>
      </c>
      <c r="EY202" s="2">
        <f t="shared" si="646"/>
        <v>48.323978143055683</v>
      </c>
      <c r="EZ202" s="2">
        <f t="shared" si="646"/>
        <v>48.048288407821218</v>
      </c>
      <c r="FA202" s="2">
        <f t="shared" si="646"/>
        <v>44.225353036311375</v>
      </c>
      <c r="FB202" s="2">
        <f t="shared" si="646"/>
        <v>42.323629331285957</v>
      </c>
      <c r="FC202" s="2">
        <f t="shared" si="646"/>
        <v>46.373941848866849</v>
      </c>
      <c r="FD202" s="2">
        <f t="shared" si="646"/>
        <v>47.374629903549931</v>
      </c>
      <c r="FE202" s="2">
        <f t="shared" si="646"/>
        <v>49.498120737012613</v>
      </c>
      <c r="FG202" s="2">
        <f t="shared" si="518"/>
        <v>0.99999492327125317</v>
      </c>
      <c r="FH202" s="2">
        <f t="shared" si="647"/>
        <v>0.99999506631600577</v>
      </c>
      <c r="FI202" s="2">
        <f t="shared" si="647"/>
        <v>0.99999391911666835</v>
      </c>
      <c r="FJ202" s="2">
        <f t="shared" si="647"/>
        <v>0.99999437434053984</v>
      </c>
      <c r="FK202" s="2">
        <f t="shared" si="647"/>
        <v>0.99999429208428559</v>
      </c>
      <c r="FL202" s="2">
        <f t="shared" si="647"/>
        <v>0.99999392574405987</v>
      </c>
      <c r="FM202" s="2">
        <f t="shared" si="647"/>
        <v>0.99999389774812308</v>
      </c>
      <c r="FN202" s="2">
        <f t="shared" si="647"/>
        <v>0.99999385151885023</v>
      </c>
      <c r="FO202" s="2">
        <f t="shared" si="647"/>
        <v>0.99999414068679993</v>
      </c>
      <c r="FP202" s="2">
        <f t="shared" si="647"/>
        <v>0.9999942952402886</v>
      </c>
      <c r="FQ202" s="2">
        <f t="shared" si="647"/>
        <v>0.99999315491071461</v>
      </c>
      <c r="FR202" s="2">
        <f t="shared" si="647"/>
        <v>0.99999366107555376</v>
      </c>
      <c r="FS202" s="2">
        <f t="shared" si="647"/>
        <v>0.99999377070312334</v>
      </c>
      <c r="FT202" s="2">
        <f t="shared" si="647"/>
        <v>0.99999187367817488</v>
      </c>
      <c r="FU202" s="2">
        <f t="shared" si="647"/>
        <v>0.99999131424047405</v>
      </c>
      <c r="FW202" s="2">
        <f t="shared" si="536"/>
        <v>0.80662379981314891</v>
      </c>
      <c r="FX202" s="2">
        <f t="shared" si="588"/>
        <v>0.86620889134301593</v>
      </c>
      <c r="FY202" s="2">
        <f t="shared" si="589"/>
        <v>0.80912509275835265</v>
      </c>
      <c r="FZ202" s="2">
        <f t="shared" si="590"/>
        <v>0.8445069863344653</v>
      </c>
      <c r="GA202" s="2">
        <f t="shared" si="591"/>
        <v>0.81826688073560061</v>
      </c>
      <c r="GB202" s="2">
        <f t="shared" si="592"/>
        <v>0.82006924598617847</v>
      </c>
      <c r="GC202" s="2">
        <f t="shared" si="593"/>
        <v>0.8177188775341051</v>
      </c>
      <c r="GD202" s="2">
        <f t="shared" si="594"/>
        <v>0.85105017805265359</v>
      </c>
      <c r="GE202" s="2">
        <f t="shared" si="595"/>
        <v>0.85035828793835722</v>
      </c>
      <c r="GF202" s="2">
        <f t="shared" si="596"/>
        <v>0.85453568611839226</v>
      </c>
      <c r="GG202" s="2">
        <f t="shared" si="597"/>
        <v>0.82037735438976866</v>
      </c>
      <c r="GH202" s="2">
        <f t="shared" si="598"/>
        <v>0.80547959163794203</v>
      </c>
      <c r="GI202" s="2">
        <f t="shared" si="599"/>
        <v>0.78503524069070318</v>
      </c>
      <c r="GJ202" s="2">
        <f t="shared" si="600"/>
        <v>0.74088004218269166</v>
      </c>
      <c r="GK202" s="2">
        <f t="shared" si="601"/>
        <v>0.75153788521803844</v>
      </c>
      <c r="GM202" s="86">
        <f t="shared" si="537"/>
        <v>8.2773967014707161E-300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6.0256596847307108E-243</v>
      </c>
      <c r="HA202" s="86">
        <f t="shared" si="615"/>
        <v>0</v>
      </c>
      <c r="HC202" s="86">
        <f t="shared" si="538"/>
        <v>6.2435255589825863E-205</v>
      </c>
      <c r="HD202" s="86">
        <f t="shared" si="616"/>
        <v>6.2122459708333707E-280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1.8850463981091548E-284</v>
      </c>
      <c r="HN202" s="86">
        <f t="shared" si="626"/>
        <v>0</v>
      </c>
      <c r="HO202" s="86">
        <f t="shared" si="627"/>
        <v>2.5522808008842707E-252</v>
      </c>
      <c r="HP202" s="86">
        <f t="shared" si="628"/>
        <v>1.4163571315529518E-253</v>
      </c>
      <c r="HQ202" s="86">
        <f t="shared" si="629"/>
        <v>6.5557579961571247E-268</v>
      </c>
      <c r="HS202" s="86">
        <f t="shared" si="539"/>
        <v>1.04340713034745E-42</v>
      </c>
      <c r="HT202" s="86">
        <f t="shared" si="630"/>
        <v>2.8312055641835121E-35</v>
      </c>
      <c r="HU202" s="86">
        <f t="shared" si="631"/>
        <v>6.1211213205878837E-42</v>
      </c>
      <c r="HV202" s="86">
        <f t="shared" si="632"/>
        <v>2.7953255735375691E-47</v>
      </c>
      <c r="HW202" s="86">
        <f t="shared" si="633"/>
        <v>3.4489515411640191E-44</v>
      </c>
      <c r="HX202" s="86">
        <f t="shared" si="634"/>
        <v>8.7967400889209214E-44</v>
      </c>
      <c r="HY202" s="86">
        <f t="shared" si="635"/>
        <v>1.2090424005123984E-45</v>
      </c>
      <c r="HZ202" s="86">
        <f t="shared" si="636"/>
        <v>2.4307042740826499E-50</v>
      </c>
      <c r="IA202" s="86">
        <f t="shared" si="637"/>
        <v>1.3180930226097575E-46</v>
      </c>
      <c r="IB202" s="86">
        <f t="shared" si="638"/>
        <v>1.220973211753866E-51</v>
      </c>
      <c r="IC202" s="86">
        <f t="shared" si="639"/>
        <v>5.0676909448095599E-47</v>
      </c>
      <c r="ID202" s="86">
        <f t="shared" si="640"/>
        <v>4.5364574745564701E-41</v>
      </c>
      <c r="IE202" s="86">
        <f t="shared" si="641"/>
        <v>1.1796333689580946E-36</v>
      </c>
      <c r="IF202" s="86">
        <f t="shared" si="642"/>
        <v>1.4875612677981953E-37</v>
      </c>
      <c r="IG202" s="86">
        <f t="shared" si="643"/>
        <v>1.0605011637235872E-39</v>
      </c>
      <c r="II202" s="86">
        <f t="shared" si="540"/>
        <v>1.5793754829781809E-4</v>
      </c>
      <c r="IJ202" s="86">
        <f t="shared" si="541"/>
        <v>2.0817895338028148E-5</v>
      </c>
      <c r="IK202" s="86">
        <f t="shared" si="542"/>
        <v>1.6467316966231466E-4</v>
      </c>
      <c r="IL202" s="86">
        <f t="shared" si="543"/>
        <v>6.0065778586538486E-6</v>
      </c>
      <c r="IM202" s="86">
        <f t="shared" si="544"/>
        <v>9.2167448022345867E-5</v>
      </c>
      <c r="IN202" s="86">
        <f t="shared" si="545"/>
        <v>6.4260536056926602E-5</v>
      </c>
      <c r="IO202" s="86">
        <f t="shared" si="546"/>
        <v>4.5882677626195856E-5</v>
      </c>
      <c r="IP202" s="86">
        <f t="shared" si="547"/>
        <v>1.4951081082646064E-6</v>
      </c>
      <c r="IQ202" s="86">
        <f t="shared" si="548"/>
        <v>4.5502291731711726E-6</v>
      </c>
      <c r="IR202" s="86">
        <f t="shared" si="549"/>
        <v>1.0535972083517524E-6</v>
      </c>
      <c r="IS202" s="86">
        <f t="shared" si="550"/>
        <v>2.9579478431693601E-5</v>
      </c>
      <c r="IT202" s="86">
        <f t="shared" si="551"/>
        <v>2.0934108763527405E-4</v>
      </c>
      <c r="IU202" s="86">
        <f t="shared" si="552"/>
        <v>1.0620506747156516E-3</v>
      </c>
      <c r="IV202" s="86">
        <f t="shared" si="553"/>
        <v>3.9803315314109952E-2</v>
      </c>
      <c r="IW202" s="86">
        <f t="shared" si="554"/>
        <v>0.31493482255215066</v>
      </c>
      <c r="IY202" s="86">
        <f t="shared" si="555"/>
        <v>1.5793754829781809E-4</v>
      </c>
      <c r="IZ202" s="86">
        <f t="shared" si="556"/>
        <v>2.0817895338028148E-5</v>
      </c>
      <c r="JA202" s="86">
        <f t="shared" si="557"/>
        <v>1.6467316966231466E-4</v>
      </c>
      <c r="JB202" s="86">
        <f t="shared" si="558"/>
        <v>6.0065778586538486E-6</v>
      </c>
      <c r="JC202" s="86">
        <f t="shared" si="559"/>
        <v>9.2167448022345867E-5</v>
      </c>
      <c r="JD202" s="86">
        <f t="shared" si="560"/>
        <v>6.4260536056926602E-5</v>
      </c>
      <c r="JE202" s="86">
        <f t="shared" si="561"/>
        <v>4.5882677626195856E-5</v>
      </c>
      <c r="JF202" s="86">
        <f t="shared" si="562"/>
        <v>1.4951081082646064E-6</v>
      </c>
      <c r="JG202" s="86">
        <f t="shared" si="563"/>
        <v>4.5502291731711726E-6</v>
      </c>
      <c r="JH202" s="86">
        <f t="shared" si="564"/>
        <v>1.0535972083517524E-6</v>
      </c>
      <c r="JI202" s="86">
        <f t="shared" si="565"/>
        <v>2.9579478431693601E-5</v>
      </c>
      <c r="JJ202" s="86">
        <f t="shared" si="566"/>
        <v>2.0934108763527405E-4</v>
      </c>
      <c r="JK202" s="86">
        <f t="shared" si="567"/>
        <v>1.0620506747156516E-3</v>
      </c>
      <c r="JL202" s="86">
        <f t="shared" si="568"/>
        <v>3.9803315314109952E-2</v>
      </c>
      <c r="JM202" s="86">
        <f t="shared" si="569"/>
        <v>0.31493482255215066</v>
      </c>
    </row>
    <row r="203" spans="2:273" x14ac:dyDescent="0.25">
      <c r="B203" s="2">
        <v>176</v>
      </c>
      <c r="C203" s="37">
        <v>37.366999999999997</v>
      </c>
      <c r="D203" s="37">
        <v>38.21</v>
      </c>
      <c r="E203" s="37">
        <v>35.581000000000003</v>
      </c>
      <c r="F203" s="37">
        <v>38.177</v>
      </c>
      <c r="G203" s="37">
        <v>41.79</v>
      </c>
      <c r="H203" s="37">
        <v>48.935000000000002</v>
      </c>
      <c r="I203" s="37">
        <v>47.323</v>
      </c>
      <c r="J203" s="37">
        <v>46.048000000000002</v>
      </c>
      <c r="K203" s="37">
        <v>50.387</v>
      </c>
      <c r="L203" s="37">
        <v>47.241999999999997</v>
      </c>
      <c r="M203" s="37">
        <v>44.871000000000002</v>
      </c>
      <c r="N203" s="37">
        <v>43.451999999999998</v>
      </c>
      <c r="O203" s="37">
        <v>48.097000000000001</v>
      </c>
      <c r="P203" s="37">
        <v>46.758000000000003</v>
      </c>
      <c r="Q203" s="37">
        <v>51.113</v>
      </c>
      <c r="S203" s="4">
        <f t="shared" si="441"/>
        <v>38.343136406563616</v>
      </c>
      <c r="T203" s="4">
        <f t="shared" si="442"/>
        <v>38.58602897484316</v>
      </c>
      <c r="U203" s="4">
        <f t="shared" si="443"/>
        <v>37.722239297755458</v>
      </c>
      <c r="V203" s="4">
        <f t="shared" si="444"/>
        <v>39.042984935670752</v>
      </c>
      <c r="W203" s="4">
        <f t="shared" si="445"/>
        <v>43.180653054149673</v>
      </c>
      <c r="X203" s="4">
        <f t="shared" si="446"/>
        <v>46.372012037059072</v>
      </c>
      <c r="Y203" s="4">
        <f t="shared" si="447"/>
        <v>46.053508220030785</v>
      </c>
      <c r="Z203" s="4">
        <f t="shared" si="448"/>
        <v>46.712294794452312</v>
      </c>
      <c r="AA203" s="4">
        <f t="shared" si="449"/>
        <v>48.131171575366587</v>
      </c>
      <c r="AB203" s="4">
        <f t="shared" si="450"/>
        <v>47.855225153907497</v>
      </c>
      <c r="AC203" s="4">
        <f t="shared" si="451"/>
        <v>44.015681347859662</v>
      </c>
      <c r="AD203" s="4">
        <f t="shared" si="452"/>
        <v>42.295949770188464</v>
      </c>
      <c r="AE203" s="4">
        <f t="shared" si="453"/>
        <v>45.850284358218389</v>
      </c>
      <c r="AF203" s="4">
        <f t="shared" si="454"/>
        <v>47.304550184182652</v>
      </c>
      <c r="AG203" s="4">
        <f t="shared" si="455"/>
        <v>49.75981224633766</v>
      </c>
      <c r="AI203" s="4">
        <f t="shared" si="456"/>
        <v>-0.97613640656361866</v>
      </c>
      <c r="AJ203" s="4">
        <f t="shared" si="457"/>
        <v>-0.37602897484315889</v>
      </c>
      <c r="AK203" s="4">
        <f t="shared" si="458"/>
        <v>-2.1412392977554546</v>
      </c>
      <c r="AL203" s="4">
        <f t="shared" si="459"/>
        <v>-0.86598493567075252</v>
      </c>
      <c r="AM203" s="4">
        <f t="shared" si="460"/>
        <v>-1.3906530541496736</v>
      </c>
      <c r="AN203" s="4">
        <f t="shared" si="461"/>
        <v>2.5629879629409302</v>
      </c>
      <c r="AO203" s="4">
        <f t="shared" si="462"/>
        <v>1.2694917799692149</v>
      </c>
      <c r="AP203" s="4">
        <f t="shared" si="463"/>
        <v>-0.6642947944523101</v>
      </c>
      <c r="AQ203" s="4">
        <f t="shared" si="464"/>
        <v>2.2558284246334139</v>
      </c>
      <c r="AR203" s="4">
        <f t="shared" si="465"/>
        <v>-0.61322515390749999</v>
      </c>
      <c r="AS203" s="4">
        <f t="shared" si="466"/>
        <v>0.85531865214034042</v>
      </c>
      <c r="AT203" s="4">
        <f t="shared" si="467"/>
        <v>1.1560502298115338</v>
      </c>
      <c r="AU203" s="4">
        <f t="shared" si="468"/>
        <v>2.2467156417816128</v>
      </c>
      <c r="AV203" s="4">
        <f t="shared" ref="AV203:AW218" si="648">IF(OR($B203 &lt; P$230, $B203 &gt; P$233), 0, P203-AF203)</f>
        <v>-0.54655018418264945</v>
      </c>
      <c r="AW203" s="4">
        <f t="shared" si="648"/>
        <v>1.3531877536623398</v>
      </c>
      <c r="AY203" s="2">
        <f t="shared" si="520"/>
        <v>38.343136406563616</v>
      </c>
      <c r="AZ203" s="2">
        <f t="shared" si="571"/>
        <v>38.586028974761327</v>
      </c>
      <c r="BA203" s="2">
        <f t="shared" si="572"/>
        <v>37.722239290994189</v>
      </c>
      <c r="BB203" s="2">
        <f t="shared" si="573"/>
        <v>39.042984935664947</v>
      </c>
      <c r="BC203" s="2">
        <f t="shared" si="574"/>
        <v>43.180653051047287</v>
      </c>
      <c r="BD203" s="2">
        <f t="shared" si="575"/>
        <v>46.372012035397347</v>
      </c>
      <c r="BE203" s="2">
        <f t="shared" si="576"/>
        <v>46.053508219385485</v>
      </c>
      <c r="BF203" s="2">
        <f t="shared" si="577"/>
        <v>46.712294794451964</v>
      </c>
      <c r="BG203" s="2">
        <f t="shared" si="578"/>
        <v>48.131171575361485</v>
      </c>
      <c r="BH203" s="2">
        <f t="shared" si="579"/>
        <v>47.855225153907305</v>
      </c>
      <c r="BI203" s="2">
        <f t="shared" si="580"/>
        <v>44.015681347409433</v>
      </c>
      <c r="BJ203" s="2">
        <f t="shared" si="581"/>
        <v>42.295949728638263</v>
      </c>
      <c r="BK203" s="2">
        <f t="shared" si="582"/>
        <v>45.850281974126872</v>
      </c>
      <c r="BL203" s="2">
        <f t="shared" si="583"/>
        <v>47.279395926472496</v>
      </c>
      <c r="BM203" s="2">
        <f t="shared" si="584"/>
        <v>49.665701705509527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>
        <f t="shared" si="485"/>
        <v>37.366999999999997</v>
      </c>
      <c r="CV203" s="2">
        <f t="shared" si="486"/>
        <v>38.21</v>
      </c>
      <c r="CW203" s="2">
        <f t="shared" si="487"/>
        <v>35.581000000000003</v>
      </c>
      <c r="CX203" s="2">
        <f t="shared" si="488"/>
        <v>38.177</v>
      </c>
      <c r="CY203" s="2">
        <f t="shared" si="489"/>
        <v>41.79</v>
      </c>
      <c r="CZ203" s="2">
        <f t="shared" si="490"/>
        <v>48.935000000000002</v>
      </c>
      <c r="DA203" s="2">
        <f t="shared" si="491"/>
        <v>47.323</v>
      </c>
      <c r="DB203" s="2">
        <f t="shared" si="492"/>
        <v>46.048000000000002</v>
      </c>
      <c r="DC203" s="2">
        <f t="shared" si="493"/>
        <v>50.387</v>
      </c>
      <c r="DD203" s="2">
        <f t="shared" si="494"/>
        <v>47.241999999999997</v>
      </c>
      <c r="DE203" s="2">
        <f t="shared" si="495"/>
        <v>44.871000000000002</v>
      </c>
      <c r="DF203" s="2">
        <f t="shared" si="496"/>
        <v>43.451999999999998</v>
      </c>
      <c r="DG203" s="2">
        <f t="shared" si="497"/>
        <v>48.097000000000001</v>
      </c>
      <c r="DH203" s="2" t="str">
        <f t="shared" si="498"/>
        <v/>
      </c>
      <c r="DI203" s="2" t="str">
        <f t="shared" si="499"/>
        <v/>
      </c>
      <c r="DK203" s="2">
        <f t="shared" si="500"/>
        <v>83.075658941738908</v>
      </c>
      <c r="DL203" s="2">
        <f t="shared" ref="DL203:DY218" si="649">BP$228*$B203+BP$229</f>
        <v>80.363857602031175</v>
      </c>
      <c r="DM203" s="2">
        <f t="shared" si="649"/>
        <v>78.439353158847226</v>
      </c>
      <c r="DN203" s="2">
        <f t="shared" si="649"/>
        <v>90.916650739957731</v>
      </c>
      <c r="DO203" s="2">
        <f t="shared" si="649"/>
        <v>88.427441860465137</v>
      </c>
      <c r="DP203" s="2">
        <f t="shared" si="649"/>
        <v>79.142228749696088</v>
      </c>
      <c r="DQ203" s="2">
        <f t="shared" si="649"/>
        <v>87.877570754052158</v>
      </c>
      <c r="DR203" s="2">
        <f t="shared" si="649"/>
        <v>85.695665154093405</v>
      </c>
      <c r="DS203" s="2">
        <f t="shared" si="649"/>
        <v>85.679395348837204</v>
      </c>
      <c r="DT203" s="2">
        <f t="shared" si="649"/>
        <v>88.979904599843337</v>
      </c>
      <c r="DU203" s="2">
        <f t="shared" si="649"/>
        <v>88.327209756097602</v>
      </c>
      <c r="DV203" s="2">
        <f t="shared" si="649"/>
        <v>86.822234286794711</v>
      </c>
      <c r="DW203" s="2">
        <f t="shared" si="649"/>
        <v>81.630953488372114</v>
      </c>
      <c r="DX203" s="2">
        <f t="shared" si="649"/>
        <v>88.019069884169866</v>
      </c>
      <c r="DY203" s="2">
        <f t="shared" si="649"/>
        <v>83.329442067736181</v>
      </c>
      <c r="EA203" s="2">
        <f t="shared" si="440"/>
        <v>37.009325140961451</v>
      </c>
      <c r="EB203" s="2">
        <f t="shared" si="502"/>
        <v>38.213986824316443</v>
      </c>
      <c r="EC203" s="2">
        <f t="shared" si="503"/>
        <v>36.992144192924577</v>
      </c>
      <c r="ED203" s="2">
        <f t="shared" si="504"/>
        <v>36.672488926964618</v>
      </c>
      <c r="EE203" s="2">
        <f t="shared" si="505"/>
        <v>43.099158071036683</v>
      </c>
      <c r="EF203" s="2">
        <f t="shared" si="506"/>
        <v>45.645029768674313</v>
      </c>
      <c r="EG203" s="2">
        <f t="shared" si="507"/>
        <v>45.175915810959282</v>
      </c>
      <c r="EH203" s="2">
        <f t="shared" si="508"/>
        <v>45.722607926536611</v>
      </c>
      <c r="EI203" s="2">
        <f t="shared" si="509"/>
        <v>47.580452595521962</v>
      </c>
      <c r="EJ203" s="2">
        <f t="shared" si="510"/>
        <v>47.292517742654859</v>
      </c>
      <c r="EK203" s="2">
        <f t="shared" si="511"/>
        <v>43.564109954345966</v>
      </c>
      <c r="EL203" s="2">
        <f t="shared" si="512"/>
        <v>42.752730346517339</v>
      </c>
      <c r="EM203" s="2">
        <f t="shared" si="513"/>
        <v>44.088535377296139</v>
      </c>
      <c r="EN203" s="2">
        <f t="shared" si="514"/>
        <v>47.330575072549593</v>
      </c>
      <c r="EO203" s="2">
        <f t="shared" si="515"/>
        <v>50.502400288261029</v>
      </c>
      <c r="EQ203" s="2">
        <f t="shared" si="516"/>
        <v>38.634502571782861</v>
      </c>
      <c r="ER203" s="2">
        <f t="shared" ref="ER203:FE218" si="650">CV$228*$B203+CV$229</f>
        <v>38.63822050260567</v>
      </c>
      <c r="ES203" s="2">
        <f t="shared" si="650"/>
        <v>37.879036979636432</v>
      </c>
      <c r="ET203" s="2">
        <f t="shared" si="650"/>
        <v>39.44071835665018</v>
      </c>
      <c r="EU203" s="2">
        <f t="shared" si="650"/>
        <v>43.196876359871723</v>
      </c>
      <c r="EV203" s="2">
        <f t="shared" si="650"/>
        <v>46.517261094736867</v>
      </c>
      <c r="EW203" s="2">
        <f t="shared" si="650"/>
        <v>46.231636913425731</v>
      </c>
      <c r="EX203" s="2">
        <f t="shared" si="650"/>
        <v>46.87000778175873</v>
      </c>
      <c r="EY203" s="2">
        <f t="shared" si="650"/>
        <v>48.219320756332316</v>
      </c>
      <c r="EZ203" s="2">
        <f t="shared" si="650"/>
        <v>47.942333840019579</v>
      </c>
      <c r="FA203" s="2">
        <f t="shared" si="650"/>
        <v>44.105518543952236</v>
      </c>
      <c r="FB203" s="2">
        <f t="shared" si="650"/>
        <v>42.195034135504912</v>
      </c>
      <c r="FC203" s="2">
        <f t="shared" si="650"/>
        <v>46.289983896753803</v>
      </c>
      <c r="FD203" s="2">
        <f t="shared" si="650"/>
        <v>47.262673454436225</v>
      </c>
      <c r="FE203" s="2">
        <f t="shared" si="650"/>
        <v>49.413085867875154</v>
      </c>
      <c r="FG203" s="2">
        <f t="shared" si="518"/>
        <v>0.99999536996628624</v>
      </c>
      <c r="FH203" s="2">
        <f t="shared" ref="FH203:FU218" si="651">POWER(10,($B203-D$231)/D$229)/(1+POWER(10,($B203-D$231)/D$229))</f>
        <v>0.99999550042476604</v>
      </c>
      <c r="FI203" s="2">
        <f t="shared" si="651"/>
        <v>0.99999445416552146</v>
      </c>
      <c r="FJ203" s="2">
        <f t="shared" si="651"/>
        <v>0.9999948693350541</v>
      </c>
      <c r="FK203" s="2">
        <f t="shared" si="651"/>
        <v>0.99999479431638383</v>
      </c>
      <c r="FL203" s="2">
        <f t="shared" si="651"/>
        <v>0.99999446020978067</v>
      </c>
      <c r="FM203" s="2">
        <f t="shared" si="651"/>
        <v>0.99999443467715565</v>
      </c>
      <c r="FN203" s="2">
        <f t="shared" si="651"/>
        <v>0.99999439251551214</v>
      </c>
      <c r="FO203" s="2">
        <f t="shared" si="651"/>
        <v>0.99999465624009543</v>
      </c>
      <c r="FP203" s="2">
        <f t="shared" si="651"/>
        <v>0.99999479719469564</v>
      </c>
      <c r="FQ203" s="2">
        <f t="shared" si="651"/>
        <v>0.99999375720061534</v>
      </c>
      <c r="FR203" s="2">
        <f t="shared" si="651"/>
        <v>0.99999421882897066</v>
      </c>
      <c r="FS203" s="2">
        <f t="shared" si="651"/>
        <v>0.99999431881061307</v>
      </c>
      <c r="FT203" s="2">
        <f t="shared" si="651"/>
        <v>0.99999258870111207</v>
      </c>
      <c r="FU203" s="2">
        <f t="shared" si="651"/>
        <v>0.99999207848711025</v>
      </c>
      <c r="FW203" s="2">
        <f t="shared" si="536"/>
        <v>0.820586079791644</v>
      </c>
      <c r="FX203" s="2">
        <f t="shared" si="588"/>
        <v>0.87652751999738321</v>
      </c>
      <c r="FY203" s="2">
        <f t="shared" si="589"/>
        <v>0.82294641431807936</v>
      </c>
      <c r="FZ203" s="2">
        <f t="shared" si="590"/>
        <v>0.85622155254307397</v>
      </c>
      <c r="GA203" s="2">
        <f t="shared" si="591"/>
        <v>0.83156404266869499</v>
      </c>
      <c r="GB203" s="2">
        <f t="shared" si="592"/>
        <v>0.83326140388543479</v>
      </c>
      <c r="GC203" s="2">
        <f t="shared" si="593"/>
        <v>0.83104785712885865</v>
      </c>
      <c r="GD203" s="2">
        <f t="shared" si="594"/>
        <v>0.86235213915507281</v>
      </c>
      <c r="GE203" s="2">
        <f t="shared" si="595"/>
        <v>0.86170421693663213</v>
      </c>
      <c r="GF203" s="2">
        <f t="shared" si="596"/>
        <v>0.86561493655838373</v>
      </c>
      <c r="GG203" s="2">
        <f t="shared" si="597"/>
        <v>0.83355150744794115</v>
      </c>
      <c r="GH203" s="2">
        <f t="shared" si="598"/>
        <v>0.81950600020905184</v>
      </c>
      <c r="GI203" s="2">
        <f t="shared" si="599"/>
        <v>0.80017011330219834</v>
      </c>
      <c r="GJ203" s="2">
        <f t="shared" si="600"/>
        <v>0.75816603644842062</v>
      </c>
      <c r="GK203" s="2">
        <f t="shared" si="601"/>
        <v>0.76833520875415584</v>
      </c>
      <c r="GM203" s="86">
        <f t="shared" si="537"/>
        <v>3.2362495918797204E-305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2.5337052171355289E-247</v>
      </c>
      <c r="HA203" s="86">
        <f t="shared" si="615"/>
        <v>0</v>
      </c>
      <c r="HC203" s="86">
        <f t="shared" si="538"/>
        <v>1.2314418224805228E-209</v>
      </c>
      <c r="HD203" s="86">
        <f t="shared" si="616"/>
        <v>1.8390000618982654E-286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5.3012582826888526E-291</v>
      </c>
      <c r="HN203" s="86">
        <f t="shared" si="626"/>
        <v>0</v>
      </c>
      <c r="HO203" s="86">
        <f t="shared" si="627"/>
        <v>3.0488583749005929E-258</v>
      </c>
      <c r="HP203" s="86">
        <f t="shared" si="628"/>
        <v>1.5240484845321027E-259</v>
      </c>
      <c r="HQ203" s="86">
        <f t="shared" si="629"/>
        <v>3.7887874832145281E-274</v>
      </c>
      <c r="HS203" s="86">
        <f t="shared" si="539"/>
        <v>1.7690601914817108E-44</v>
      </c>
      <c r="HT203" s="86">
        <f t="shared" si="630"/>
        <v>1.1781992691541165E-36</v>
      </c>
      <c r="HU203" s="86">
        <f t="shared" si="631"/>
        <v>1.1404389273313252E-43</v>
      </c>
      <c r="HV203" s="86">
        <f t="shared" si="632"/>
        <v>3.6352196275548619E-49</v>
      </c>
      <c r="HW203" s="86">
        <f t="shared" si="633"/>
        <v>5.8607334284111482E-46</v>
      </c>
      <c r="HX203" s="86">
        <f t="shared" si="634"/>
        <v>1.4396336786239989E-45</v>
      </c>
      <c r="HY203" s="86">
        <f t="shared" si="635"/>
        <v>1.5911125597821188E-47</v>
      </c>
      <c r="HZ203" s="86">
        <f t="shared" si="636"/>
        <v>2.3730454768933737E-52</v>
      </c>
      <c r="IA203" s="86">
        <f t="shared" si="637"/>
        <v>1.8762587105636012E-48</v>
      </c>
      <c r="IB203" s="86">
        <f t="shared" si="638"/>
        <v>1.1300227717140503E-53</v>
      </c>
      <c r="IC203" s="86">
        <f t="shared" si="639"/>
        <v>5.9004686911733755E-49</v>
      </c>
      <c r="ID203" s="86">
        <f t="shared" si="640"/>
        <v>8.8109823620090606E-43</v>
      </c>
      <c r="IE203" s="86">
        <f t="shared" si="641"/>
        <v>3.2217165099883263E-38</v>
      </c>
      <c r="IF203" s="86">
        <f t="shared" si="642"/>
        <v>3.1750020384013732E-39</v>
      </c>
      <c r="IG203" s="86">
        <f t="shared" si="643"/>
        <v>1.4913739745968807E-41</v>
      </c>
      <c r="II203" s="86">
        <f t="shared" si="540"/>
        <v>5.7731875615572704E-5</v>
      </c>
      <c r="IJ203" s="86">
        <f t="shared" si="541"/>
        <v>7.9772809610208909E-6</v>
      </c>
      <c r="IK203" s="86">
        <f t="shared" si="542"/>
        <v>6.1210156166361477E-5</v>
      </c>
      <c r="IL203" s="86">
        <f t="shared" si="543"/>
        <v>1.8193938279510861E-6</v>
      </c>
      <c r="IM203" s="86">
        <f t="shared" si="544"/>
        <v>3.3291519194888793E-5</v>
      </c>
      <c r="IN203" s="86">
        <f t="shared" si="545"/>
        <v>2.2424606460893512E-5</v>
      </c>
      <c r="IO203" s="86">
        <f t="shared" si="546"/>
        <v>1.5200687655653696E-5</v>
      </c>
      <c r="IP203" s="86">
        <f t="shared" si="547"/>
        <v>4.0588268573959071E-7</v>
      </c>
      <c r="IQ203" s="86">
        <f t="shared" si="548"/>
        <v>1.382179848662222E-6</v>
      </c>
      <c r="IR203" s="86">
        <f t="shared" si="549"/>
        <v>2.8173981102189594E-7</v>
      </c>
      <c r="IS203" s="86">
        <f t="shared" si="550"/>
        <v>9.4257106199873167E-6</v>
      </c>
      <c r="IT203" s="86">
        <f t="shared" si="551"/>
        <v>7.887759661638116E-5</v>
      </c>
      <c r="IU203" s="86">
        <f t="shared" si="552"/>
        <v>4.5438300749776802E-4</v>
      </c>
      <c r="IV203" s="86">
        <f t="shared" si="553"/>
        <v>2.5568330679406642E-2</v>
      </c>
      <c r="IW203" s="86">
        <f t="shared" si="554"/>
        <v>0.27678767004262539</v>
      </c>
      <c r="IY203" s="86">
        <f t="shared" si="555"/>
        <v>5.7731875615572704E-5</v>
      </c>
      <c r="IZ203" s="86">
        <f t="shared" si="556"/>
        <v>7.9772809610208909E-6</v>
      </c>
      <c r="JA203" s="86">
        <f t="shared" si="557"/>
        <v>6.1210156166361477E-5</v>
      </c>
      <c r="JB203" s="86">
        <f t="shared" si="558"/>
        <v>1.8193938279510861E-6</v>
      </c>
      <c r="JC203" s="86">
        <f t="shared" si="559"/>
        <v>3.3291519194888793E-5</v>
      </c>
      <c r="JD203" s="86">
        <f t="shared" si="560"/>
        <v>2.2424606460893512E-5</v>
      </c>
      <c r="JE203" s="86">
        <f t="shared" si="561"/>
        <v>1.5200687655653696E-5</v>
      </c>
      <c r="JF203" s="86">
        <f t="shared" si="562"/>
        <v>4.0588268573959071E-7</v>
      </c>
      <c r="JG203" s="86">
        <f t="shared" si="563"/>
        <v>1.382179848662222E-6</v>
      </c>
      <c r="JH203" s="86">
        <f t="shared" si="564"/>
        <v>2.8173981102189594E-7</v>
      </c>
      <c r="JI203" s="86">
        <f t="shared" si="565"/>
        <v>9.4257106199873167E-6</v>
      </c>
      <c r="JJ203" s="86">
        <f t="shared" si="566"/>
        <v>7.887759661638116E-5</v>
      </c>
      <c r="JK203" s="86">
        <f t="shared" si="567"/>
        <v>4.5438300749776802E-4</v>
      </c>
      <c r="JL203" s="86">
        <f t="shared" si="568"/>
        <v>2.5568330679406642E-2</v>
      </c>
      <c r="JM203" s="86">
        <f t="shared" si="569"/>
        <v>0.27678767004262539</v>
      </c>
    </row>
    <row r="204" spans="2:273" x14ac:dyDescent="0.25">
      <c r="B204" s="2">
        <v>177</v>
      </c>
      <c r="C204" s="37">
        <v>38.933</v>
      </c>
      <c r="D204" s="37">
        <v>38.031999999999996</v>
      </c>
      <c r="E204" s="37">
        <v>37.645000000000003</v>
      </c>
      <c r="F204" s="37">
        <v>40.515999999999998</v>
      </c>
      <c r="G204" s="37">
        <v>41.21</v>
      </c>
      <c r="H204" s="37">
        <v>45.064999999999998</v>
      </c>
      <c r="I204" s="37">
        <v>43.694000000000003</v>
      </c>
      <c r="J204" s="37">
        <v>47.951999999999998</v>
      </c>
      <c r="K204" s="37">
        <v>46.628999999999998</v>
      </c>
      <c r="L204" s="37">
        <v>47.484000000000002</v>
      </c>
      <c r="M204" s="37">
        <v>40.887</v>
      </c>
      <c r="N204" s="37">
        <v>41.402999999999999</v>
      </c>
      <c r="O204" s="37">
        <v>47</v>
      </c>
      <c r="P204" s="37">
        <v>45.968000000000004</v>
      </c>
      <c r="Q204" s="37">
        <v>47.628999999999998</v>
      </c>
      <c r="S204" s="4">
        <f t="shared" si="441"/>
        <v>38.233524860637196</v>
      </c>
      <c r="T204" s="4">
        <f t="shared" si="442"/>
        <v>38.464827475275968</v>
      </c>
      <c r="U204" s="4">
        <f t="shared" si="443"/>
        <v>37.593420224210014</v>
      </c>
      <c r="V204" s="4">
        <f t="shared" si="444"/>
        <v>38.90119097638587</v>
      </c>
      <c r="W204" s="4">
        <f t="shared" si="445"/>
        <v>43.039856661247356</v>
      </c>
      <c r="X204" s="4">
        <f t="shared" si="446"/>
        <v>46.262594280412806</v>
      </c>
      <c r="Y204" s="4">
        <f t="shared" si="447"/>
        <v>45.936555396901333</v>
      </c>
      <c r="Z204" s="4">
        <f t="shared" si="448"/>
        <v>46.607506226476332</v>
      </c>
      <c r="AA204" s="4">
        <f t="shared" si="449"/>
        <v>48.032036731993344</v>
      </c>
      <c r="AB204" s="4">
        <f t="shared" si="450"/>
        <v>47.754743716960057</v>
      </c>
      <c r="AC204" s="4">
        <f t="shared" si="451"/>
        <v>43.90118893061566</v>
      </c>
      <c r="AD204" s="4">
        <f t="shared" si="452"/>
        <v>42.161399180851042</v>
      </c>
      <c r="AE204" s="4">
        <f t="shared" si="453"/>
        <v>45.791102707860574</v>
      </c>
      <c r="AF204" s="4">
        <f t="shared" si="454"/>
        <v>47.176535332039151</v>
      </c>
      <c r="AG204" s="4">
        <f t="shared" si="455"/>
        <v>49.605543400418085</v>
      </c>
      <c r="AI204" s="4">
        <f t="shared" si="456"/>
        <v>0.69947513936280359</v>
      </c>
      <c r="AJ204" s="4">
        <f t="shared" si="457"/>
        <v>-0.4328274752759711</v>
      </c>
      <c r="AK204" s="4">
        <f t="shared" si="458"/>
        <v>5.1579775789988958E-2</v>
      </c>
      <c r="AL204" s="4">
        <f t="shared" si="459"/>
        <v>1.6148090236141286</v>
      </c>
      <c r="AM204" s="4">
        <f t="shared" si="460"/>
        <v>-1.829856661247355</v>
      </c>
      <c r="AN204" s="4">
        <f t="shared" si="461"/>
        <v>-1.1975942804128081</v>
      </c>
      <c r="AO204" s="4">
        <f t="shared" si="462"/>
        <v>-2.2425553969013308</v>
      </c>
      <c r="AP204" s="4">
        <f t="shared" si="463"/>
        <v>1.3444937735236664</v>
      </c>
      <c r="AQ204" s="4">
        <f t="shared" si="464"/>
        <v>-1.4030367319933461</v>
      </c>
      <c r="AR204" s="4">
        <f t="shared" si="465"/>
        <v>-0.27074371696005528</v>
      </c>
      <c r="AS204" s="4">
        <f t="shared" si="466"/>
        <v>-3.01418893061566</v>
      </c>
      <c r="AT204" s="4">
        <f t="shared" si="467"/>
        <v>-0.7583991808510433</v>
      </c>
      <c r="AU204" s="4">
        <f t="shared" si="468"/>
        <v>1.2088972921394259</v>
      </c>
      <c r="AV204" s="4">
        <f t="shared" si="648"/>
        <v>-1.2085353320391476</v>
      </c>
      <c r="AW204" s="4">
        <f t="shared" si="648"/>
        <v>-1.9765434004180875</v>
      </c>
      <c r="AY204" s="2">
        <f t="shared" si="520"/>
        <v>38.233524860637196</v>
      </c>
      <c r="AZ204" s="2">
        <f t="shared" si="571"/>
        <v>38.464827475266787</v>
      </c>
      <c r="BA204" s="2">
        <f t="shared" si="572"/>
        <v>37.593420223512403</v>
      </c>
      <c r="BB204" s="2">
        <f t="shared" si="573"/>
        <v>38.901190976385493</v>
      </c>
      <c r="BC204" s="2">
        <f t="shared" si="574"/>
        <v>43.039856660947557</v>
      </c>
      <c r="BD204" s="2">
        <f t="shared" si="575"/>
        <v>46.262594280264722</v>
      </c>
      <c r="BE204" s="2">
        <f t="shared" si="576"/>
        <v>45.936555396850501</v>
      </c>
      <c r="BF204" s="2">
        <f t="shared" si="577"/>
        <v>46.607506226476318</v>
      </c>
      <c r="BG204" s="2">
        <f t="shared" si="578"/>
        <v>48.03203673199301</v>
      </c>
      <c r="BH204" s="2">
        <f t="shared" si="579"/>
        <v>47.75474371696005</v>
      </c>
      <c r="BI204" s="2">
        <f t="shared" si="580"/>
        <v>43.901188930583288</v>
      </c>
      <c r="BJ204" s="2">
        <f t="shared" si="581"/>
        <v>42.161399176427786</v>
      </c>
      <c r="BK204" s="2">
        <f t="shared" si="582"/>
        <v>45.791102366290779</v>
      </c>
      <c r="BL204" s="2">
        <f t="shared" si="583"/>
        <v>47.166710785194333</v>
      </c>
      <c r="BM204" s="2">
        <f t="shared" si="584"/>
        <v>49.566649268626094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>
        <f t="shared" si="485"/>
        <v>38.933</v>
      </c>
      <c r="CV204" s="2">
        <f t="shared" si="486"/>
        <v>38.031999999999996</v>
      </c>
      <c r="CW204" s="2">
        <f t="shared" si="487"/>
        <v>37.645000000000003</v>
      </c>
      <c r="CX204" s="2">
        <f t="shared" si="488"/>
        <v>40.515999999999998</v>
      </c>
      <c r="CY204" s="2">
        <f t="shared" si="489"/>
        <v>41.21</v>
      </c>
      <c r="CZ204" s="2">
        <f t="shared" si="490"/>
        <v>45.064999999999998</v>
      </c>
      <c r="DA204" s="2">
        <f t="shared" si="491"/>
        <v>43.694000000000003</v>
      </c>
      <c r="DB204" s="2">
        <f t="shared" si="492"/>
        <v>47.951999999999998</v>
      </c>
      <c r="DC204" s="2">
        <f t="shared" si="493"/>
        <v>46.628999999999998</v>
      </c>
      <c r="DD204" s="2">
        <f t="shared" si="494"/>
        <v>47.484000000000002</v>
      </c>
      <c r="DE204" s="2">
        <f t="shared" si="495"/>
        <v>40.887</v>
      </c>
      <c r="DF204" s="2">
        <f t="shared" si="496"/>
        <v>41.402999999999999</v>
      </c>
      <c r="DG204" s="2">
        <f t="shared" si="497"/>
        <v>47</v>
      </c>
      <c r="DH204" s="2" t="str">
        <f t="shared" si="498"/>
        <v/>
      </c>
      <c r="DI204" s="2" t="str">
        <f t="shared" si="499"/>
        <v/>
      </c>
      <c r="DK204" s="2">
        <f t="shared" si="500"/>
        <v>83.235028360748714</v>
      </c>
      <c r="DL204" s="2">
        <f t="shared" si="649"/>
        <v>80.491087891310826</v>
      </c>
      <c r="DM204" s="2">
        <f t="shared" si="649"/>
        <v>78.552909515706489</v>
      </c>
      <c r="DN204" s="2">
        <f t="shared" si="649"/>
        <v>91.074827061310799</v>
      </c>
      <c r="DO204" s="2">
        <f t="shared" si="649"/>
        <v>88.566731954092432</v>
      </c>
      <c r="DP204" s="2">
        <f t="shared" si="649"/>
        <v>79.20635029576205</v>
      </c>
      <c r="DQ204" s="2">
        <f t="shared" si="649"/>
        <v>88.001413530655398</v>
      </c>
      <c r="DR204" s="2">
        <f t="shared" si="649"/>
        <v>85.803306674229546</v>
      </c>
      <c r="DS204" s="2">
        <f t="shared" si="649"/>
        <v>85.778498640893972</v>
      </c>
      <c r="DT204" s="2">
        <f t="shared" si="649"/>
        <v>89.100014882640508</v>
      </c>
      <c r="DU204" s="2">
        <f t="shared" si="649"/>
        <v>88.458004878048826</v>
      </c>
      <c r="DV204" s="2">
        <f t="shared" si="649"/>
        <v>86.956617399994613</v>
      </c>
      <c r="DW204" s="2">
        <f t="shared" si="649"/>
        <v>81.729720930232574</v>
      </c>
      <c r="DX204" s="2">
        <f t="shared" si="649"/>
        <v>88.176199485199476</v>
      </c>
      <c r="DY204" s="2">
        <f t="shared" si="649"/>
        <v>83.476356506238858</v>
      </c>
      <c r="EA204" s="2">
        <f t="shared" si="440"/>
        <v>36.856214695308864</v>
      </c>
      <c r="EB204" s="2">
        <f t="shared" si="502"/>
        <v>38.082937227570447</v>
      </c>
      <c r="EC204" s="2">
        <f t="shared" si="503"/>
        <v>36.839782095324765</v>
      </c>
      <c r="ED204" s="2">
        <f t="shared" si="504"/>
        <v>36.462689117097597</v>
      </c>
      <c r="EE204" s="2">
        <f t="shared" si="505"/>
        <v>42.955309731446732</v>
      </c>
      <c r="EF204" s="2">
        <f t="shared" si="506"/>
        <v>45.513010235546545</v>
      </c>
      <c r="EG204" s="2">
        <f t="shared" si="507"/>
        <v>45.031691653265725</v>
      </c>
      <c r="EH204" s="2">
        <f t="shared" si="508"/>
        <v>45.589849382015473</v>
      </c>
      <c r="EI204" s="2">
        <f t="shared" si="509"/>
        <v>47.466067312545619</v>
      </c>
      <c r="EJ204" s="2">
        <f t="shared" si="510"/>
        <v>47.17656842002566</v>
      </c>
      <c r="EK204" s="2">
        <f t="shared" si="511"/>
        <v>43.435561135491852</v>
      </c>
      <c r="EL204" s="2">
        <f t="shared" si="512"/>
        <v>42.632751627581385</v>
      </c>
      <c r="EM204" s="2">
        <f t="shared" si="513"/>
        <v>43.96829255979911</v>
      </c>
      <c r="EN204" s="2">
        <f t="shared" si="514"/>
        <v>47.220461519099786</v>
      </c>
      <c r="EO204" s="2">
        <f t="shared" si="515"/>
        <v>50.433219238372622</v>
      </c>
      <c r="EQ204" s="2">
        <f t="shared" si="516"/>
        <v>38.507929938198757</v>
      </c>
      <c r="ER204" s="2">
        <f t="shared" si="650"/>
        <v>38.513692855608639</v>
      </c>
      <c r="ES204" s="2">
        <f t="shared" si="650"/>
        <v>37.741043280529482</v>
      </c>
      <c r="ET204" s="2">
        <f t="shared" si="650"/>
        <v>39.274344803490862</v>
      </c>
      <c r="EU204" s="2">
        <f t="shared" si="650"/>
        <v>43.055218526014258</v>
      </c>
      <c r="EV204" s="2">
        <f t="shared" si="650"/>
        <v>46.399189553216402</v>
      </c>
      <c r="EW204" s="2">
        <f t="shared" si="650"/>
        <v>46.104069391497156</v>
      </c>
      <c r="EX204" s="2">
        <f t="shared" si="650"/>
        <v>46.755415353796309</v>
      </c>
      <c r="EY204" s="2">
        <f t="shared" si="650"/>
        <v>48.114663369608948</v>
      </c>
      <c r="EZ204" s="2">
        <f t="shared" si="650"/>
        <v>47.836379272217933</v>
      </c>
      <c r="FA204" s="2">
        <f t="shared" si="650"/>
        <v>43.985684051593104</v>
      </c>
      <c r="FB204" s="2">
        <f t="shared" si="650"/>
        <v>42.066438939723866</v>
      </c>
      <c r="FC204" s="2">
        <f t="shared" si="650"/>
        <v>46.206025944640764</v>
      </c>
      <c r="FD204" s="2">
        <f t="shared" si="650"/>
        <v>47.15071700532252</v>
      </c>
      <c r="FE204" s="2">
        <f t="shared" si="650"/>
        <v>49.328050998737687</v>
      </c>
      <c r="FG204" s="2">
        <f t="shared" si="518"/>
        <v>0.99999577735734613</v>
      </c>
      <c r="FH204" s="2">
        <f t="shared" si="651"/>
        <v>0.99999589633698938</v>
      </c>
      <c r="FI204" s="2">
        <f t="shared" si="651"/>
        <v>0.99999494213637419</v>
      </c>
      <c r="FJ204" s="2">
        <f t="shared" si="651"/>
        <v>0.99999532077584385</v>
      </c>
      <c r="FK204" s="2">
        <f t="shared" si="651"/>
        <v>0.99999525235794118</v>
      </c>
      <c r="FL204" s="2">
        <f t="shared" si="651"/>
        <v>0.99999494764880947</v>
      </c>
      <c r="FM204" s="2">
        <f t="shared" si="651"/>
        <v>0.99999492436275594</v>
      </c>
      <c r="FN204" s="2">
        <f t="shared" si="651"/>
        <v>0.99999488591084229</v>
      </c>
      <c r="FO204" s="2">
        <f t="shared" si="651"/>
        <v>0.99999512643075261</v>
      </c>
      <c r="FP204" s="2">
        <f t="shared" si="651"/>
        <v>0.99999525498299513</v>
      </c>
      <c r="FQ204" s="2">
        <f t="shared" si="651"/>
        <v>0.99999430649616583</v>
      </c>
      <c r="FR204" s="2">
        <f t="shared" si="651"/>
        <v>0.99999472750667506</v>
      </c>
      <c r="FS204" s="2">
        <f t="shared" si="651"/>
        <v>0.99999481869110862</v>
      </c>
      <c r="FT204" s="2">
        <f t="shared" si="651"/>
        <v>0.99999324081067276</v>
      </c>
      <c r="FU204" s="2">
        <f t="shared" si="651"/>
        <v>0.99999277548934495</v>
      </c>
      <c r="FW204" s="2">
        <f t="shared" si="536"/>
        <v>0.83374802654364977</v>
      </c>
      <c r="FX204" s="2">
        <f t="shared" si="588"/>
        <v>0.88615491961319681</v>
      </c>
      <c r="FY204" s="2">
        <f t="shared" si="589"/>
        <v>0.83596981790201752</v>
      </c>
      <c r="FZ204" s="2">
        <f t="shared" si="590"/>
        <v>0.86719235525617921</v>
      </c>
      <c r="GA204" s="2">
        <f t="shared" si="591"/>
        <v>0.84407366898333769</v>
      </c>
      <c r="GB204" s="2">
        <f t="shared" si="592"/>
        <v>0.84566836439145732</v>
      </c>
      <c r="GC204" s="2">
        <f t="shared" si="593"/>
        <v>0.8435886093234245</v>
      </c>
      <c r="GD204" s="2">
        <f t="shared" si="594"/>
        <v>0.8729245824673314</v>
      </c>
      <c r="GE204" s="2">
        <f t="shared" si="595"/>
        <v>0.87231905744538785</v>
      </c>
      <c r="GF204" s="2">
        <f t="shared" si="596"/>
        <v>0.87597281485694123</v>
      </c>
      <c r="GG204" s="2">
        <f t="shared" si="597"/>
        <v>0.84594087251167405</v>
      </c>
      <c r="GH204" s="2">
        <f t="shared" si="598"/>
        <v>0.83273103102127144</v>
      </c>
      <c r="GI204" s="2">
        <f t="shared" si="599"/>
        <v>0.81449120132605657</v>
      </c>
      <c r="GJ204" s="2">
        <f t="shared" si="600"/>
        <v>0.77464962570303497</v>
      </c>
      <c r="GK204" s="2">
        <f t="shared" si="601"/>
        <v>0.78432283805959413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9.7312922839449386E-252</v>
      </c>
      <c r="HA204" s="86">
        <f t="shared" si="615"/>
        <v>0</v>
      </c>
      <c r="HC204" s="86">
        <f t="shared" si="538"/>
        <v>2.1456827284782532E-214</v>
      </c>
      <c r="HD204" s="86">
        <f t="shared" si="616"/>
        <v>4.5729351214385421E-293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1.2543102029897165E-297</v>
      </c>
      <c r="HN204" s="86">
        <f t="shared" si="626"/>
        <v>0</v>
      </c>
      <c r="HO204" s="86">
        <f t="shared" si="627"/>
        <v>3.1057947639654319E-264</v>
      </c>
      <c r="HP204" s="86">
        <f t="shared" si="628"/>
        <v>1.3961735392110846E-265</v>
      </c>
      <c r="HQ204" s="86">
        <f t="shared" si="629"/>
        <v>1.8540698620680221E-280</v>
      </c>
      <c r="HS204" s="86">
        <f t="shared" si="539"/>
        <v>2.7538214937954152E-46</v>
      </c>
      <c r="HT204" s="86">
        <f t="shared" si="630"/>
        <v>4.6023137789229234E-38</v>
      </c>
      <c r="HU204" s="86">
        <f t="shared" si="631"/>
        <v>1.9554364509887526E-45</v>
      </c>
      <c r="HV204" s="86">
        <f t="shared" si="632"/>
        <v>4.3319827745849714E-51</v>
      </c>
      <c r="HW204" s="86">
        <f t="shared" si="633"/>
        <v>9.1708667820733104E-48</v>
      </c>
      <c r="HX204" s="86">
        <f t="shared" si="634"/>
        <v>2.1646010849944019E-47</v>
      </c>
      <c r="HY204" s="86">
        <f t="shared" si="635"/>
        <v>1.9136596187981749E-49</v>
      </c>
      <c r="HZ204" s="86">
        <f t="shared" si="636"/>
        <v>2.1107853961874541E-54</v>
      </c>
      <c r="IA204" s="86">
        <f t="shared" si="637"/>
        <v>2.4531074973899129E-50</v>
      </c>
      <c r="IB204" s="86">
        <f t="shared" si="638"/>
        <v>9.5311874716549531E-56</v>
      </c>
      <c r="IC204" s="86">
        <f t="shared" si="639"/>
        <v>6.2641749025616901E-51</v>
      </c>
      <c r="ID204" s="86">
        <f t="shared" si="640"/>
        <v>1.5748938090568842E-44</v>
      </c>
      <c r="IE204" s="86">
        <f t="shared" si="641"/>
        <v>8.1395116745028717E-40</v>
      </c>
      <c r="IF204" s="86">
        <f t="shared" si="642"/>
        <v>6.2141010102320343E-41</v>
      </c>
      <c r="IG204" s="86">
        <f t="shared" si="643"/>
        <v>1.8968713233631474E-43</v>
      </c>
      <c r="II204" s="86">
        <f t="shared" si="540"/>
        <v>1.9941375366512512E-5</v>
      </c>
      <c r="IJ204" s="86">
        <f t="shared" si="541"/>
        <v>2.9302042386260152E-6</v>
      </c>
      <c r="IK204" s="86">
        <f t="shared" si="542"/>
        <v>2.153363297232761E-5</v>
      </c>
      <c r="IL204" s="86">
        <f t="shared" si="543"/>
        <v>5.1975560249777466E-7</v>
      </c>
      <c r="IM204" s="86">
        <f t="shared" si="544"/>
        <v>1.1384242416638897E-5</v>
      </c>
      <c r="IN204" s="86">
        <f t="shared" si="545"/>
        <v>7.3963840198509494E-6</v>
      </c>
      <c r="IO204" s="86">
        <f t="shared" si="546"/>
        <v>4.742823329334362E-6</v>
      </c>
      <c r="IP204" s="86">
        <f t="shared" si="547"/>
        <v>1.0350104754823429E-7</v>
      </c>
      <c r="IQ204" s="86">
        <f t="shared" si="548"/>
        <v>3.9658232276257167E-7</v>
      </c>
      <c r="IR204" s="86">
        <f t="shared" si="549"/>
        <v>7.0777961153904501E-8</v>
      </c>
      <c r="IS204" s="86">
        <f t="shared" si="550"/>
        <v>2.8241638390031084E-6</v>
      </c>
      <c r="IT204" s="86">
        <f t="shared" si="551"/>
        <v>2.8129532688107906E-5</v>
      </c>
      <c r="IU204" s="86">
        <f t="shared" si="552"/>
        <v>1.8470586816223089E-4</v>
      </c>
      <c r="IV204" s="86">
        <f t="shared" si="553"/>
        <v>1.59198959476748E-2</v>
      </c>
      <c r="IW204" s="86">
        <f t="shared" si="554"/>
        <v>0.24173466223628828</v>
      </c>
      <c r="IY204" s="86">
        <f t="shared" si="555"/>
        <v>1.9941375366512512E-5</v>
      </c>
      <c r="IZ204" s="86">
        <f t="shared" si="556"/>
        <v>2.9302042386260152E-6</v>
      </c>
      <c r="JA204" s="86">
        <f t="shared" si="557"/>
        <v>2.153363297232761E-5</v>
      </c>
      <c r="JB204" s="86">
        <f t="shared" si="558"/>
        <v>5.1975560249777466E-7</v>
      </c>
      <c r="JC204" s="86">
        <f t="shared" si="559"/>
        <v>1.1384242416638897E-5</v>
      </c>
      <c r="JD204" s="86">
        <f t="shared" si="560"/>
        <v>7.3963840198509494E-6</v>
      </c>
      <c r="JE204" s="86">
        <f t="shared" si="561"/>
        <v>4.742823329334362E-6</v>
      </c>
      <c r="JF204" s="86">
        <f t="shared" si="562"/>
        <v>1.0350104754823429E-7</v>
      </c>
      <c r="JG204" s="86">
        <f t="shared" si="563"/>
        <v>3.9658232276257167E-7</v>
      </c>
      <c r="JH204" s="86">
        <f t="shared" si="564"/>
        <v>7.0777961153904501E-8</v>
      </c>
      <c r="JI204" s="86">
        <f t="shared" si="565"/>
        <v>2.8241638390031084E-6</v>
      </c>
      <c r="JJ204" s="86">
        <f t="shared" si="566"/>
        <v>2.8129532688107906E-5</v>
      </c>
      <c r="JK204" s="86">
        <f t="shared" si="567"/>
        <v>1.8470586816223089E-4</v>
      </c>
      <c r="JL204" s="86">
        <f t="shared" si="568"/>
        <v>1.59198959476748E-2</v>
      </c>
      <c r="JM204" s="86">
        <f t="shared" si="569"/>
        <v>0.24173466223628828</v>
      </c>
    </row>
    <row r="205" spans="2:273" x14ac:dyDescent="0.25">
      <c r="B205" s="2">
        <v>178</v>
      </c>
      <c r="C205" s="37">
        <v>41.267000000000003</v>
      </c>
      <c r="D205" s="37">
        <v>39.887</v>
      </c>
      <c r="E205" s="37">
        <v>37.354999999999997</v>
      </c>
      <c r="F205" s="37">
        <v>40.402999999999999</v>
      </c>
      <c r="G205" s="37">
        <v>43.145000000000003</v>
      </c>
      <c r="H205" s="37">
        <v>48.113</v>
      </c>
      <c r="I205" s="37">
        <v>48.515999999999998</v>
      </c>
      <c r="J205" s="37">
        <v>47.854999999999997</v>
      </c>
      <c r="K205" s="37">
        <v>48.048000000000002</v>
      </c>
      <c r="L205" s="37">
        <v>45.951999999999998</v>
      </c>
      <c r="M205" s="37">
        <v>44.418999999999997</v>
      </c>
      <c r="N205" s="37">
        <v>44.177</v>
      </c>
      <c r="O205" s="37">
        <v>46</v>
      </c>
      <c r="P205" s="37">
        <v>47</v>
      </c>
      <c r="Q205" s="37">
        <v>49.371000000000002</v>
      </c>
      <c r="S205" s="4">
        <f t="shared" si="441"/>
        <v>38.123296707634609</v>
      </c>
      <c r="T205" s="4">
        <f t="shared" si="442"/>
        <v>38.343463862075168</v>
      </c>
      <c r="U205" s="4">
        <f t="shared" si="443"/>
        <v>37.464261601590195</v>
      </c>
      <c r="V205" s="4">
        <f t="shared" si="444"/>
        <v>38.758303782591973</v>
      </c>
      <c r="W205" s="4">
        <f t="shared" si="445"/>
        <v>42.899038254893746</v>
      </c>
      <c r="X205" s="4">
        <f t="shared" si="446"/>
        <v>46.152835198157547</v>
      </c>
      <c r="Y205" s="4">
        <f t="shared" si="447"/>
        <v>45.819184647266034</v>
      </c>
      <c r="Z205" s="4">
        <f t="shared" si="448"/>
        <v>46.502272697300405</v>
      </c>
      <c r="AA205" s="4">
        <f t="shared" si="449"/>
        <v>47.93264674505086</v>
      </c>
      <c r="AB205" s="4">
        <f t="shared" si="450"/>
        <v>47.654006722565285</v>
      </c>
      <c r="AC205" s="4">
        <f t="shared" si="451"/>
        <v>43.786487057261759</v>
      </c>
      <c r="AD205" s="4">
        <f t="shared" si="452"/>
        <v>42.027074313687983</v>
      </c>
      <c r="AE205" s="4">
        <f t="shared" si="453"/>
        <v>45.73113127981614</v>
      </c>
      <c r="AF205" s="4">
        <f t="shared" si="454"/>
        <v>47.057620400944657</v>
      </c>
      <c r="AG205" s="4">
        <f t="shared" si="455"/>
        <v>49.483128405671643</v>
      </c>
      <c r="AI205" s="4">
        <f t="shared" si="456"/>
        <v>3.1437032923653945</v>
      </c>
      <c r="AJ205" s="4">
        <f t="shared" si="457"/>
        <v>1.543536137924832</v>
      </c>
      <c r="AK205" s="4">
        <f t="shared" si="458"/>
        <v>-0.10926160159019815</v>
      </c>
      <c r="AL205" s="4">
        <f t="shared" si="459"/>
        <v>1.6446962174080255</v>
      </c>
      <c r="AM205" s="4">
        <f t="shared" si="460"/>
        <v>0.24596174510625701</v>
      </c>
      <c r="AN205" s="4">
        <f t="shared" si="461"/>
        <v>1.9601648018424527</v>
      </c>
      <c r="AO205" s="4">
        <f t="shared" si="462"/>
        <v>2.6968153527339638</v>
      </c>
      <c r="AP205" s="4">
        <f t="shared" si="463"/>
        <v>1.3527273026995914</v>
      </c>
      <c r="AQ205" s="4">
        <f t="shared" si="464"/>
        <v>0.11535325494914161</v>
      </c>
      <c r="AR205" s="4">
        <f t="shared" si="465"/>
        <v>-1.7020067225652866</v>
      </c>
      <c r="AS205" s="4">
        <f t="shared" si="466"/>
        <v>0.63251294273823788</v>
      </c>
      <c r="AT205" s="4">
        <f t="shared" si="467"/>
        <v>2.1499256863120166</v>
      </c>
      <c r="AU205" s="4">
        <f t="shared" si="468"/>
        <v>0.26886872018386043</v>
      </c>
      <c r="AV205" s="4">
        <f t="shared" si="648"/>
        <v>-5.7620400944657035E-2</v>
      </c>
      <c r="AW205" s="4">
        <f t="shared" si="648"/>
        <v>-0.11212840567164051</v>
      </c>
      <c r="AY205" s="2">
        <f t="shared" si="520"/>
        <v>38.123296707634609</v>
      </c>
      <c r="AZ205" s="2">
        <f t="shared" si="571"/>
        <v>38.343463862074231</v>
      </c>
      <c r="BA205" s="2">
        <f t="shared" si="572"/>
        <v>37.464261601526779</v>
      </c>
      <c r="BB205" s="2">
        <f t="shared" si="573"/>
        <v>38.758303782591952</v>
      </c>
      <c r="BC205" s="2">
        <f t="shared" si="574"/>
        <v>42.899038254868202</v>
      </c>
      <c r="BD205" s="2">
        <f t="shared" si="575"/>
        <v>46.152835198145951</v>
      </c>
      <c r="BE205" s="2">
        <f t="shared" si="576"/>
        <v>45.819184647262546</v>
      </c>
      <c r="BF205" s="2">
        <f t="shared" si="577"/>
        <v>46.502272697300405</v>
      </c>
      <c r="BG205" s="2">
        <f t="shared" si="578"/>
        <v>47.932646745050839</v>
      </c>
      <c r="BH205" s="2">
        <f t="shared" si="579"/>
        <v>47.654006722565285</v>
      </c>
      <c r="BI205" s="2">
        <f t="shared" si="580"/>
        <v>43.786487057259734</v>
      </c>
      <c r="BJ205" s="2">
        <f t="shared" si="581"/>
        <v>42.027074313273118</v>
      </c>
      <c r="BK205" s="2">
        <f t="shared" si="582"/>
        <v>45.731131236342975</v>
      </c>
      <c r="BL205" s="2">
        <f t="shared" si="583"/>
        <v>47.054025092390141</v>
      </c>
      <c r="BM205" s="2">
        <f t="shared" si="584"/>
        <v>49.468005732583627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>
        <f t="shared" si="485"/>
        <v>41.267000000000003</v>
      </c>
      <c r="CV205" s="2">
        <f t="shared" si="486"/>
        <v>39.887</v>
      </c>
      <c r="CW205" s="2">
        <f t="shared" si="487"/>
        <v>37.354999999999997</v>
      </c>
      <c r="CX205" s="2">
        <f t="shared" si="488"/>
        <v>40.402999999999999</v>
      </c>
      <c r="CY205" s="2">
        <f t="shared" si="489"/>
        <v>43.145000000000003</v>
      </c>
      <c r="CZ205" s="2">
        <f t="shared" si="490"/>
        <v>48.113</v>
      </c>
      <c r="DA205" s="2">
        <f t="shared" si="491"/>
        <v>48.515999999999998</v>
      </c>
      <c r="DB205" s="2">
        <f t="shared" si="492"/>
        <v>47.854999999999997</v>
      </c>
      <c r="DC205" s="2">
        <f t="shared" si="493"/>
        <v>48.048000000000002</v>
      </c>
      <c r="DD205" s="2">
        <f t="shared" si="494"/>
        <v>45.951999999999998</v>
      </c>
      <c r="DE205" s="2">
        <f t="shared" si="495"/>
        <v>44.418999999999997</v>
      </c>
      <c r="DF205" s="2">
        <f t="shared" si="496"/>
        <v>44.177</v>
      </c>
      <c r="DG205" s="2">
        <f t="shared" si="497"/>
        <v>46</v>
      </c>
      <c r="DH205" s="2">
        <f t="shared" si="498"/>
        <v>47</v>
      </c>
      <c r="DI205" s="2" t="str">
        <f t="shared" si="499"/>
        <v/>
      </c>
      <c r="DK205" s="2">
        <f t="shared" si="500"/>
        <v>83.394397779758521</v>
      </c>
      <c r="DL205" s="2">
        <f t="shared" si="649"/>
        <v>80.61831818059045</v>
      </c>
      <c r="DM205" s="2">
        <f t="shared" si="649"/>
        <v>78.666465872565738</v>
      </c>
      <c r="DN205" s="2">
        <f t="shared" si="649"/>
        <v>91.233003382663867</v>
      </c>
      <c r="DO205" s="2">
        <f t="shared" si="649"/>
        <v>88.706022047719742</v>
      </c>
      <c r="DP205" s="2">
        <f t="shared" si="649"/>
        <v>79.270471841827998</v>
      </c>
      <c r="DQ205" s="2">
        <f t="shared" si="649"/>
        <v>88.125256307258638</v>
      </c>
      <c r="DR205" s="2">
        <f t="shared" si="649"/>
        <v>85.910948194365673</v>
      </c>
      <c r="DS205" s="2">
        <f t="shared" si="649"/>
        <v>85.877601932950753</v>
      </c>
      <c r="DT205" s="2">
        <f t="shared" si="649"/>
        <v>89.220125165437693</v>
      </c>
      <c r="DU205" s="2">
        <f t="shared" si="649"/>
        <v>88.588800000000049</v>
      </c>
      <c r="DV205" s="2">
        <f t="shared" si="649"/>
        <v>87.091000513194516</v>
      </c>
      <c r="DW205" s="2">
        <f t="shared" si="649"/>
        <v>81.828488372093034</v>
      </c>
      <c r="DX205" s="2">
        <f t="shared" si="649"/>
        <v>88.333329086229071</v>
      </c>
      <c r="DY205" s="2">
        <f t="shared" si="649"/>
        <v>83.623270944741535</v>
      </c>
      <c r="EA205" s="2">
        <f t="shared" si="440"/>
        <v>36.703104249656278</v>
      </c>
      <c r="EB205" s="2">
        <f t="shared" si="502"/>
        <v>37.951887630824451</v>
      </c>
      <c r="EC205" s="2">
        <f t="shared" si="503"/>
        <v>36.687419997724945</v>
      </c>
      <c r="ED205" s="2">
        <f t="shared" si="504"/>
        <v>36.252889307230582</v>
      </c>
      <c r="EE205" s="2">
        <f t="shared" si="505"/>
        <v>42.811461391856781</v>
      </c>
      <c r="EF205" s="2">
        <f t="shared" si="506"/>
        <v>45.380990702418785</v>
      </c>
      <c r="EG205" s="2">
        <f t="shared" si="507"/>
        <v>44.887467495572174</v>
      </c>
      <c r="EH205" s="2">
        <f t="shared" si="508"/>
        <v>45.457090837494334</v>
      </c>
      <c r="EI205" s="2">
        <f t="shared" si="509"/>
        <v>47.35168202956929</v>
      </c>
      <c r="EJ205" s="2">
        <f t="shared" si="510"/>
        <v>47.060619097396454</v>
      </c>
      <c r="EK205" s="2">
        <f t="shared" si="511"/>
        <v>43.307012316637731</v>
      </c>
      <c r="EL205" s="2">
        <f t="shared" si="512"/>
        <v>42.512772908645445</v>
      </c>
      <c r="EM205" s="2">
        <f t="shared" si="513"/>
        <v>43.848049742302088</v>
      </c>
      <c r="EN205" s="2">
        <f t="shared" si="514"/>
        <v>47.110347965649979</v>
      </c>
      <c r="EO205" s="2">
        <f t="shared" si="515"/>
        <v>50.364038188484209</v>
      </c>
      <c r="EQ205" s="2">
        <f t="shared" si="516"/>
        <v>38.381357304614653</v>
      </c>
      <c r="ER205" s="2">
        <f t="shared" si="650"/>
        <v>38.389165208611601</v>
      </c>
      <c r="ES205" s="2">
        <f t="shared" si="650"/>
        <v>37.603049581422532</v>
      </c>
      <c r="ET205" s="2">
        <f t="shared" si="650"/>
        <v>39.107971250331538</v>
      </c>
      <c r="EU205" s="2">
        <f t="shared" si="650"/>
        <v>42.913560692156807</v>
      </c>
      <c r="EV205" s="2">
        <f t="shared" si="650"/>
        <v>46.281118011695931</v>
      </c>
      <c r="EW205" s="2">
        <f t="shared" si="650"/>
        <v>45.97650186956858</v>
      </c>
      <c r="EX205" s="2">
        <f t="shared" si="650"/>
        <v>46.640822925833888</v>
      </c>
      <c r="EY205" s="2">
        <f t="shared" si="650"/>
        <v>48.010005982885573</v>
      </c>
      <c r="EZ205" s="2">
        <f t="shared" si="650"/>
        <v>47.730424704416293</v>
      </c>
      <c r="FA205" s="2">
        <f t="shared" si="650"/>
        <v>43.865849559233965</v>
      </c>
      <c r="FB205" s="2">
        <f t="shared" si="650"/>
        <v>41.937843743942814</v>
      </c>
      <c r="FC205" s="2">
        <f t="shared" si="650"/>
        <v>46.122067992527718</v>
      </c>
      <c r="FD205" s="2">
        <f t="shared" si="650"/>
        <v>47.038760556208814</v>
      </c>
      <c r="FE205" s="2">
        <f t="shared" si="650"/>
        <v>49.243016129600228</v>
      </c>
      <c r="FG205" s="2">
        <f t="shared" si="518"/>
        <v>0.99999614890269817</v>
      </c>
      <c r="FH205" s="2">
        <f t="shared" si="651"/>
        <v>0.99999625741350195</v>
      </c>
      <c r="FI205" s="2">
        <f t="shared" si="651"/>
        <v>0.99999538717149639</v>
      </c>
      <c r="FJ205" s="2">
        <f t="shared" si="651"/>
        <v>0.99999573249509277</v>
      </c>
      <c r="FK205" s="2">
        <f t="shared" si="651"/>
        <v>0.99999567009717216</v>
      </c>
      <c r="FL205" s="2">
        <f t="shared" si="651"/>
        <v>0.99999539219890166</v>
      </c>
      <c r="FM205" s="2">
        <f t="shared" si="651"/>
        <v>0.9999953709617494</v>
      </c>
      <c r="FN205" s="2">
        <f t="shared" si="651"/>
        <v>0.99999533589315592</v>
      </c>
      <c r="FO205" s="2">
        <f t="shared" si="651"/>
        <v>0.99999555525011397</v>
      </c>
      <c r="FP205" s="2">
        <f t="shared" si="651"/>
        <v>0.99999567249125187</v>
      </c>
      <c r="FQ205" s="2">
        <f t="shared" si="651"/>
        <v>0.9999948074601881</v>
      </c>
      <c r="FR205" s="2">
        <f t="shared" si="651"/>
        <v>0.99999519142670645</v>
      </c>
      <c r="FS205" s="2">
        <f t="shared" si="651"/>
        <v>0.99999527458797466</v>
      </c>
      <c r="FT205" s="2">
        <f t="shared" si="651"/>
        <v>0.99999383554240207</v>
      </c>
      <c r="FU205" s="2">
        <f t="shared" si="651"/>
        <v>0.99999341116378515</v>
      </c>
      <c r="FW205" s="2">
        <f t="shared" si="536"/>
        <v>0.84612546425486368</v>
      </c>
      <c r="FX205" s="2">
        <f t="shared" si="588"/>
        <v>0.89512147049398971</v>
      </c>
      <c r="FY205" s="2">
        <f t="shared" si="589"/>
        <v>0.84821195764135315</v>
      </c>
      <c r="FZ205" s="2">
        <f t="shared" si="590"/>
        <v>0.87744586578619554</v>
      </c>
      <c r="GA205" s="2">
        <f t="shared" si="591"/>
        <v>0.85581530692847974</v>
      </c>
      <c r="GB205" s="2">
        <f t="shared" si="592"/>
        <v>0.85731021799401119</v>
      </c>
      <c r="GC205" s="2">
        <f t="shared" si="593"/>
        <v>0.85536051437359761</v>
      </c>
      <c r="GD205" s="2">
        <f t="shared" si="594"/>
        <v>0.88279534616565214</v>
      </c>
      <c r="GE205" s="2">
        <f t="shared" si="595"/>
        <v>0.88223051049217682</v>
      </c>
      <c r="GF205" s="2">
        <f t="shared" si="596"/>
        <v>0.88563782285556847</v>
      </c>
      <c r="GG205" s="2">
        <f t="shared" si="597"/>
        <v>0.85756563200809588</v>
      </c>
      <c r="GH205" s="2">
        <f t="shared" si="598"/>
        <v>0.84517012334620767</v>
      </c>
      <c r="GI205" s="2">
        <f t="shared" si="599"/>
        <v>0.82800655651406363</v>
      </c>
      <c r="GJ205" s="2">
        <f t="shared" si="600"/>
        <v>0.79032040718711627</v>
      </c>
      <c r="GK205" s="2">
        <f t="shared" si="601"/>
        <v>0.79949505759957773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3.4138723884054093E-256</v>
      </c>
      <c r="HA205" s="86">
        <f t="shared" si="615"/>
        <v>0</v>
      </c>
      <c r="HC205" s="86">
        <f t="shared" si="538"/>
        <v>3.3028090270991616E-219</v>
      </c>
      <c r="HD205" s="86">
        <f t="shared" si="616"/>
        <v>9.5518441474879147E-300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2.496886270498135E-304</v>
      </c>
      <c r="HN205" s="86">
        <f t="shared" si="626"/>
        <v>0</v>
      </c>
      <c r="HO205" s="86">
        <f t="shared" si="627"/>
        <v>2.6979483472145608E-270</v>
      </c>
      <c r="HP205" s="86">
        <f t="shared" si="628"/>
        <v>1.0889132728982301E-271</v>
      </c>
      <c r="HQ205" s="86">
        <f t="shared" si="629"/>
        <v>7.6824397165850893E-287</v>
      </c>
      <c r="HS205" s="86">
        <f t="shared" si="539"/>
        <v>3.935736624867822E-48</v>
      </c>
      <c r="HT205" s="86">
        <f t="shared" si="630"/>
        <v>1.6874759265175192E-39</v>
      </c>
      <c r="HU205" s="86">
        <f t="shared" si="631"/>
        <v>3.085594222518234E-47</v>
      </c>
      <c r="HV205" s="86">
        <f t="shared" si="632"/>
        <v>4.7303589814545782E-53</v>
      </c>
      <c r="HW205" s="86">
        <f t="shared" si="633"/>
        <v>1.3214652533843275E-49</v>
      </c>
      <c r="HX205" s="86">
        <f t="shared" si="634"/>
        <v>2.9901462115272055E-49</v>
      </c>
      <c r="HY205" s="86">
        <f t="shared" si="635"/>
        <v>2.1034188002772172E-51</v>
      </c>
      <c r="HZ205" s="86">
        <f t="shared" si="636"/>
        <v>1.7105653948217666E-56</v>
      </c>
      <c r="IA205" s="86">
        <f t="shared" si="637"/>
        <v>2.9458542713828547E-52</v>
      </c>
      <c r="IB205" s="86">
        <f t="shared" si="638"/>
        <v>7.3262097440590184E-58</v>
      </c>
      <c r="IC205" s="86">
        <f t="shared" si="639"/>
        <v>6.063663849780917E-53</v>
      </c>
      <c r="ID205" s="86">
        <f t="shared" si="640"/>
        <v>2.5905397016666105E-46</v>
      </c>
      <c r="IE205" s="86">
        <f t="shared" si="641"/>
        <v>1.9022699482430564E-41</v>
      </c>
      <c r="IF205" s="86">
        <f t="shared" si="642"/>
        <v>1.1152410932845134E-42</v>
      </c>
      <c r="IG205" s="86">
        <f t="shared" si="643"/>
        <v>2.1820002867579667E-45</v>
      </c>
      <c r="II205" s="86">
        <f t="shared" si="540"/>
        <v>6.5073092395184956E-6</v>
      </c>
      <c r="IJ205" s="86">
        <f t="shared" si="541"/>
        <v>1.0316026234180769E-6</v>
      </c>
      <c r="IK205" s="86">
        <f t="shared" si="542"/>
        <v>7.1681247395980265E-6</v>
      </c>
      <c r="IL205" s="86">
        <f t="shared" si="543"/>
        <v>1.4001369961324285E-7</v>
      </c>
      <c r="IM205" s="86">
        <f t="shared" si="544"/>
        <v>3.6846614278847966E-6</v>
      </c>
      <c r="IN205" s="86">
        <f t="shared" si="545"/>
        <v>2.3053497950143916E-6</v>
      </c>
      <c r="IO205" s="86">
        <f t="shared" si="546"/>
        <v>1.3933945149024262E-6</v>
      </c>
      <c r="IP205" s="86">
        <f t="shared" si="547"/>
        <v>2.478759797499219E-8</v>
      </c>
      <c r="IQ205" s="86">
        <f t="shared" si="548"/>
        <v>1.0746583426595421E-7</v>
      </c>
      <c r="IR205" s="86">
        <f t="shared" si="549"/>
        <v>1.6701511758581448E-8</v>
      </c>
      <c r="IS205" s="86">
        <f t="shared" si="550"/>
        <v>7.9546910959101884E-7</v>
      </c>
      <c r="IT205" s="86">
        <f t="shared" si="551"/>
        <v>9.4924776864722784E-6</v>
      </c>
      <c r="IU205" s="86">
        <f t="shared" si="552"/>
        <v>7.1320702002676287E-5</v>
      </c>
      <c r="IV205" s="86">
        <f t="shared" si="553"/>
        <v>9.6121230552199625E-3</v>
      </c>
      <c r="IW205" s="86">
        <f t="shared" si="554"/>
        <v>0.20984869830215383</v>
      </c>
      <c r="IY205" s="86">
        <f t="shared" si="555"/>
        <v>6.5073092395184956E-6</v>
      </c>
      <c r="IZ205" s="86">
        <f t="shared" si="556"/>
        <v>1.0316026234180769E-6</v>
      </c>
      <c r="JA205" s="86">
        <f t="shared" si="557"/>
        <v>7.1681247395980265E-6</v>
      </c>
      <c r="JB205" s="86">
        <f t="shared" si="558"/>
        <v>1.4001369961324285E-7</v>
      </c>
      <c r="JC205" s="86">
        <f t="shared" si="559"/>
        <v>3.6846614278847966E-6</v>
      </c>
      <c r="JD205" s="86">
        <f t="shared" si="560"/>
        <v>2.3053497950143916E-6</v>
      </c>
      <c r="JE205" s="86">
        <f t="shared" si="561"/>
        <v>1.3933945149024262E-6</v>
      </c>
      <c r="JF205" s="86">
        <f t="shared" si="562"/>
        <v>2.478759797499219E-8</v>
      </c>
      <c r="JG205" s="86">
        <f t="shared" si="563"/>
        <v>1.0746583426595421E-7</v>
      </c>
      <c r="JH205" s="86">
        <f t="shared" si="564"/>
        <v>1.6701511758581448E-8</v>
      </c>
      <c r="JI205" s="86">
        <f t="shared" si="565"/>
        <v>7.9546910959101884E-7</v>
      </c>
      <c r="JJ205" s="86">
        <f t="shared" si="566"/>
        <v>9.4924776864722784E-6</v>
      </c>
      <c r="JK205" s="86">
        <f t="shared" si="567"/>
        <v>7.1320702002676287E-5</v>
      </c>
      <c r="JL205" s="86">
        <f t="shared" si="568"/>
        <v>9.6121230552199625E-3</v>
      </c>
      <c r="JM205" s="86">
        <f t="shared" si="569"/>
        <v>0.20984869830215383</v>
      </c>
    </row>
    <row r="206" spans="2:273" x14ac:dyDescent="0.25">
      <c r="B206" s="2">
        <v>179</v>
      </c>
      <c r="C206" s="37">
        <v>41.633000000000003</v>
      </c>
      <c r="D206" s="37">
        <v>38.741999999999997</v>
      </c>
      <c r="E206" s="37">
        <v>39.097000000000001</v>
      </c>
      <c r="F206" s="37">
        <v>39.531999999999996</v>
      </c>
      <c r="G206" s="37">
        <v>40.758000000000003</v>
      </c>
      <c r="H206" s="37">
        <v>47.323</v>
      </c>
      <c r="I206" s="37">
        <v>44.854999999999997</v>
      </c>
      <c r="J206" s="37">
        <v>45.694000000000003</v>
      </c>
      <c r="K206" s="37">
        <v>47.387</v>
      </c>
      <c r="L206" s="37">
        <v>47.628999999999998</v>
      </c>
      <c r="M206" s="37">
        <v>45.548000000000002</v>
      </c>
      <c r="N206" s="37">
        <v>40.515999999999998</v>
      </c>
      <c r="O206" s="37">
        <v>45.274000000000001</v>
      </c>
      <c r="P206" s="37">
        <v>48</v>
      </c>
      <c r="Q206" s="37">
        <v>48.29</v>
      </c>
      <c r="S206" s="4">
        <f t="shared" si="441"/>
        <v>38.012423888180585</v>
      </c>
      <c r="T206" s="4">
        <f t="shared" si="442"/>
        <v>38.221939112247249</v>
      </c>
      <c r="U206" s="4">
        <f t="shared" si="443"/>
        <v>37.334749095760351</v>
      </c>
      <c r="V206" s="4">
        <f t="shared" si="444"/>
        <v>38.61431325202139</v>
      </c>
      <c r="W206" s="4">
        <f t="shared" si="445"/>
        <v>42.758195089451569</v>
      </c>
      <c r="X206" s="4">
        <f t="shared" si="446"/>
        <v>46.042724400800402</v>
      </c>
      <c r="Y206" s="4">
        <f t="shared" si="447"/>
        <v>45.701383064904142</v>
      </c>
      <c r="Z206" s="4">
        <f t="shared" si="448"/>
        <v>46.396591682903896</v>
      </c>
      <c r="AA206" s="4">
        <f t="shared" si="449"/>
        <v>47.833000826963605</v>
      </c>
      <c r="AB206" s="4">
        <f t="shared" si="450"/>
        <v>47.553013870359848</v>
      </c>
      <c r="AC206" s="4">
        <f t="shared" si="451"/>
        <v>43.67156911719276</v>
      </c>
      <c r="AD206" s="4">
        <f t="shared" si="452"/>
        <v>41.892983687637148</v>
      </c>
      <c r="AE206" s="4">
        <f t="shared" si="453"/>
        <v>45.670312208775485</v>
      </c>
      <c r="AF206" s="4">
        <f t="shared" si="454"/>
        <v>46.94257585220145</v>
      </c>
      <c r="AG206" s="4">
        <f t="shared" si="455"/>
        <v>49.375339684907061</v>
      </c>
      <c r="AI206" s="4">
        <f t="shared" si="456"/>
        <v>3.6205761118194175</v>
      </c>
      <c r="AJ206" s="4">
        <f t="shared" si="457"/>
        <v>0.52006088775274861</v>
      </c>
      <c r="AK206" s="4">
        <f t="shared" si="458"/>
        <v>1.7622509042396501</v>
      </c>
      <c r="AL206" s="4">
        <f t="shared" si="459"/>
        <v>0.91768674797860683</v>
      </c>
      <c r="AM206" s="4">
        <f t="shared" si="460"/>
        <v>-2.0001950894515659</v>
      </c>
      <c r="AN206" s="4">
        <f t="shared" si="461"/>
        <v>1.280275599199598</v>
      </c>
      <c r="AO206" s="4">
        <f t="shared" si="462"/>
        <v>-0.8463830649041455</v>
      </c>
      <c r="AP206" s="4">
        <f t="shared" si="463"/>
        <v>-0.7025916829038934</v>
      </c>
      <c r="AQ206" s="4">
        <f t="shared" si="464"/>
        <v>-0.44600082696360488</v>
      </c>
      <c r="AR206" s="4">
        <f t="shared" si="465"/>
        <v>7.5986129640149613E-2</v>
      </c>
      <c r="AS206" s="4">
        <f t="shared" si="466"/>
        <v>1.8764308828072416</v>
      </c>
      <c r="AT206" s="4">
        <f t="shared" si="467"/>
        <v>-1.37698368763715</v>
      </c>
      <c r="AU206" s="4">
        <f t="shared" si="468"/>
        <v>-0.39631220877548401</v>
      </c>
      <c r="AV206" s="4">
        <f t="shared" si="648"/>
        <v>1.0574241477985495</v>
      </c>
      <c r="AW206" s="4">
        <f t="shared" si="648"/>
        <v>-1.085339684907062</v>
      </c>
      <c r="AY206" s="2">
        <f t="shared" si="520"/>
        <v>38.012423888180585</v>
      </c>
      <c r="AZ206" s="2">
        <f t="shared" si="571"/>
        <v>38.221939112247163</v>
      </c>
      <c r="BA206" s="2">
        <f t="shared" si="572"/>
        <v>37.334749095755271</v>
      </c>
      <c r="BB206" s="2">
        <f t="shared" si="573"/>
        <v>38.61431325202139</v>
      </c>
      <c r="BC206" s="2">
        <f t="shared" si="574"/>
        <v>42.75819508944965</v>
      </c>
      <c r="BD206" s="2">
        <f t="shared" si="575"/>
        <v>46.042724400799607</v>
      </c>
      <c r="BE206" s="2">
        <f t="shared" si="576"/>
        <v>45.701383064903936</v>
      </c>
      <c r="BF206" s="2">
        <f t="shared" si="577"/>
        <v>46.396591682903896</v>
      </c>
      <c r="BG206" s="2">
        <f t="shared" si="578"/>
        <v>47.833000826963605</v>
      </c>
      <c r="BH206" s="2">
        <f t="shared" si="579"/>
        <v>47.553013870359848</v>
      </c>
      <c r="BI206" s="2">
        <f t="shared" si="580"/>
        <v>43.671569117192654</v>
      </c>
      <c r="BJ206" s="2">
        <f t="shared" si="581"/>
        <v>41.892983687602872</v>
      </c>
      <c r="BK206" s="2">
        <f t="shared" si="582"/>
        <v>45.6703122038614</v>
      </c>
      <c r="BL206" s="2">
        <f t="shared" si="583"/>
        <v>46.941343388568654</v>
      </c>
      <c r="BM206" s="2">
        <f t="shared" si="584"/>
        <v>49.369808144107829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>
        <f t="shared" si="485"/>
        <v>41.633000000000003</v>
      </c>
      <c r="CV206" s="2">
        <f t="shared" si="486"/>
        <v>38.741999999999997</v>
      </c>
      <c r="CW206" s="2">
        <f t="shared" si="487"/>
        <v>39.097000000000001</v>
      </c>
      <c r="CX206" s="2">
        <f t="shared" si="488"/>
        <v>39.531999999999996</v>
      </c>
      <c r="CY206" s="2">
        <f t="shared" si="489"/>
        <v>40.758000000000003</v>
      </c>
      <c r="CZ206" s="2">
        <f t="shared" si="490"/>
        <v>47.323</v>
      </c>
      <c r="DA206" s="2">
        <f t="shared" si="491"/>
        <v>44.854999999999997</v>
      </c>
      <c r="DB206" s="2">
        <f t="shared" si="492"/>
        <v>45.694000000000003</v>
      </c>
      <c r="DC206" s="2">
        <f t="shared" si="493"/>
        <v>47.387</v>
      </c>
      <c r="DD206" s="2">
        <f t="shared" si="494"/>
        <v>47.628999999999998</v>
      </c>
      <c r="DE206" s="2">
        <f t="shared" si="495"/>
        <v>45.548000000000002</v>
      </c>
      <c r="DF206" s="2">
        <f t="shared" si="496"/>
        <v>40.515999999999998</v>
      </c>
      <c r="DG206" s="2">
        <f t="shared" si="497"/>
        <v>45.274000000000001</v>
      </c>
      <c r="DH206" s="2">
        <f t="shared" si="498"/>
        <v>48</v>
      </c>
      <c r="DI206" s="2" t="str">
        <f t="shared" si="499"/>
        <v/>
      </c>
      <c r="DK206" s="2">
        <f t="shared" si="500"/>
        <v>83.553767198768327</v>
      </c>
      <c r="DL206" s="2">
        <f t="shared" si="649"/>
        <v>80.745548469870087</v>
      </c>
      <c r="DM206" s="2">
        <f t="shared" si="649"/>
        <v>78.780022229424986</v>
      </c>
      <c r="DN206" s="2">
        <f t="shared" si="649"/>
        <v>91.391179704016935</v>
      </c>
      <c r="DO206" s="2">
        <f t="shared" si="649"/>
        <v>88.845312141347037</v>
      </c>
      <c r="DP206" s="2">
        <f t="shared" si="649"/>
        <v>79.33459338789396</v>
      </c>
      <c r="DQ206" s="2">
        <f t="shared" si="649"/>
        <v>88.249099083861879</v>
      </c>
      <c r="DR206" s="2">
        <f t="shared" si="649"/>
        <v>86.0185897145018</v>
      </c>
      <c r="DS206" s="2">
        <f t="shared" si="649"/>
        <v>85.976705225007535</v>
      </c>
      <c r="DT206" s="2">
        <f t="shared" si="649"/>
        <v>89.340235448234864</v>
      </c>
      <c r="DU206" s="2">
        <f t="shared" si="649"/>
        <v>88.719595121951258</v>
      </c>
      <c r="DV206" s="2">
        <f t="shared" si="649"/>
        <v>87.225383626394418</v>
      </c>
      <c r="DW206" s="2">
        <f t="shared" si="649"/>
        <v>81.927255813953508</v>
      </c>
      <c r="DX206" s="2">
        <f t="shared" si="649"/>
        <v>88.490458687258666</v>
      </c>
      <c r="DY206" s="2">
        <f t="shared" si="649"/>
        <v>83.770185383244211</v>
      </c>
      <c r="EA206" s="2">
        <f t="shared" si="440"/>
        <v>36.549993804003691</v>
      </c>
      <c r="EB206" s="2">
        <f t="shared" si="502"/>
        <v>37.820838034078449</v>
      </c>
      <c r="EC206" s="2">
        <f t="shared" si="503"/>
        <v>36.535057900125125</v>
      </c>
      <c r="ED206" s="2">
        <f t="shared" si="504"/>
        <v>36.043089497363567</v>
      </c>
      <c r="EE206" s="2">
        <f t="shared" si="505"/>
        <v>42.66761305226683</v>
      </c>
      <c r="EF206" s="2">
        <f t="shared" si="506"/>
        <v>45.248971169291025</v>
      </c>
      <c r="EG206" s="2">
        <f t="shared" si="507"/>
        <v>44.743243337878617</v>
      </c>
      <c r="EH206" s="2">
        <f t="shared" si="508"/>
        <v>45.324332292973196</v>
      </c>
      <c r="EI206" s="2">
        <f t="shared" si="509"/>
        <v>47.237296746592953</v>
      </c>
      <c r="EJ206" s="2">
        <f t="shared" si="510"/>
        <v>46.944669774767249</v>
      </c>
      <c r="EK206" s="2">
        <f t="shared" si="511"/>
        <v>43.178463497783611</v>
      </c>
      <c r="EL206" s="2">
        <f t="shared" si="512"/>
        <v>42.392794189709491</v>
      </c>
      <c r="EM206" s="2">
        <f t="shared" si="513"/>
        <v>43.727806924805066</v>
      </c>
      <c r="EN206" s="2">
        <f t="shared" si="514"/>
        <v>47.000234412200172</v>
      </c>
      <c r="EO206" s="2">
        <f t="shared" si="515"/>
        <v>50.294857138595802</v>
      </c>
      <c r="EQ206" s="2">
        <f t="shared" si="516"/>
        <v>38.254784671030549</v>
      </c>
      <c r="ER206" s="2">
        <f t="shared" si="650"/>
        <v>38.26463756161457</v>
      </c>
      <c r="ES206" s="2">
        <f t="shared" si="650"/>
        <v>37.465055882315582</v>
      </c>
      <c r="ET206" s="2">
        <f t="shared" si="650"/>
        <v>38.94159769717222</v>
      </c>
      <c r="EU206" s="2">
        <f t="shared" si="650"/>
        <v>42.771902858299342</v>
      </c>
      <c r="EV206" s="2">
        <f t="shared" si="650"/>
        <v>46.163046470175459</v>
      </c>
      <c r="EW206" s="2">
        <f t="shared" si="650"/>
        <v>45.848934347639997</v>
      </c>
      <c r="EX206" s="2">
        <f t="shared" si="650"/>
        <v>46.52623049787146</v>
      </c>
      <c r="EY206" s="2">
        <f t="shared" si="650"/>
        <v>47.905348596162206</v>
      </c>
      <c r="EZ206" s="2">
        <f t="shared" si="650"/>
        <v>47.624470136614647</v>
      </c>
      <c r="FA206" s="2">
        <f t="shared" si="650"/>
        <v>43.746015066874833</v>
      </c>
      <c r="FB206" s="2">
        <f t="shared" si="650"/>
        <v>41.809248548161769</v>
      </c>
      <c r="FC206" s="2">
        <f t="shared" si="650"/>
        <v>46.038110040414679</v>
      </c>
      <c r="FD206" s="2">
        <f t="shared" si="650"/>
        <v>46.926804107095109</v>
      </c>
      <c r="FE206" s="2">
        <f t="shared" si="650"/>
        <v>49.157981260462762</v>
      </c>
      <c r="FG206" s="2">
        <f t="shared" si="518"/>
        <v>0.9999964877563271</v>
      </c>
      <c r="FH206" s="2">
        <f t="shared" si="651"/>
        <v>0.99999658671942249</v>
      </c>
      <c r="FI206" s="2">
        <f t="shared" si="651"/>
        <v>0.99999579304869712</v>
      </c>
      <c r="FJ206" s="2">
        <f t="shared" si="651"/>
        <v>0.99999610798780625</v>
      </c>
      <c r="FK206" s="2">
        <f t="shared" si="651"/>
        <v>0.99999605108018319</v>
      </c>
      <c r="FL206" s="2">
        <f t="shared" si="651"/>
        <v>0.99999579763374891</v>
      </c>
      <c r="FM206" s="2">
        <f t="shared" si="651"/>
        <v>0.99999577826522013</v>
      </c>
      <c r="FN206" s="2">
        <f t="shared" si="651"/>
        <v>0.99999574628225663</v>
      </c>
      <c r="FO206" s="2">
        <f t="shared" si="651"/>
        <v>0.99999594633834032</v>
      </c>
      <c r="FP206" s="2">
        <f t="shared" si="651"/>
        <v>0.99999605326361152</v>
      </c>
      <c r="FQ206" s="2">
        <f t="shared" si="651"/>
        <v>0.99999526434524411</v>
      </c>
      <c r="FR206" s="2">
        <f t="shared" si="651"/>
        <v>0.99999561452717889</v>
      </c>
      <c r="FS206" s="2">
        <f t="shared" si="651"/>
        <v>0.9999956903712206</v>
      </c>
      <c r="FT206" s="2">
        <f t="shared" si="651"/>
        <v>0.9999943779448025</v>
      </c>
      <c r="FU206" s="2">
        <f t="shared" si="651"/>
        <v>0.99999399090646957</v>
      </c>
      <c r="FW206" s="2">
        <f t="shared" si="536"/>
        <v>0.85773863747954304</v>
      </c>
      <c r="FX206" s="2">
        <f t="shared" si="588"/>
        <v>0.90345874479475752</v>
      </c>
      <c r="FY206" s="2">
        <f t="shared" si="589"/>
        <v>0.85969377185023976</v>
      </c>
      <c r="FZ206" s="2">
        <f t="shared" si="590"/>
        <v>0.88701089042479175</v>
      </c>
      <c r="GA206" s="2">
        <f t="shared" si="591"/>
        <v>0.86681228579146874</v>
      </c>
      <c r="GB206" s="2">
        <f t="shared" si="592"/>
        <v>0.86821073764081447</v>
      </c>
      <c r="GC206" s="2">
        <f t="shared" si="593"/>
        <v>0.86638676482295385</v>
      </c>
      <c r="GD206" s="2">
        <f t="shared" si="594"/>
        <v>0.89199425015914646</v>
      </c>
      <c r="GE206" s="2">
        <f t="shared" si="595"/>
        <v>0.89146829591113763</v>
      </c>
      <c r="GF206" s="2">
        <f t="shared" si="596"/>
        <v>0.89464025852838347</v>
      </c>
      <c r="GG206" s="2">
        <f t="shared" si="597"/>
        <v>0.86844963378694751</v>
      </c>
      <c r="GH206" s="2">
        <f t="shared" si="598"/>
        <v>0.85684319890204197</v>
      </c>
      <c r="GI206" s="2">
        <f t="shared" si="599"/>
        <v>0.84072979016847382</v>
      </c>
      <c r="GJ206" s="2">
        <f t="shared" si="600"/>
        <v>0.80517551817266919</v>
      </c>
      <c r="GK206" s="2">
        <f t="shared" si="601"/>
        <v>0.81385326988007844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1.0939205696839369E-260</v>
      </c>
      <c r="HA206" s="86">
        <f t="shared" si="615"/>
        <v>0</v>
      </c>
      <c r="HC206" s="86">
        <f t="shared" si="538"/>
        <v>4.4912431005561508E-224</v>
      </c>
      <c r="HD206" s="86">
        <f t="shared" si="616"/>
        <v>1.6759345242497643E-306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1.9985664738140096E-276</v>
      </c>
      <c r="HP206" s="86">
        <f t="shared" si="628"/>
        <v>7.2303472299442846E-278</v>
      </c>
      <c r="HQ206" s="86">
        <f t="shared" si="629"/>
        <v>2.6953687642061922E-293</v>
      </c>
      <c r="HS206" s="86">
        <f t="shared" si="539"/>
        <v>5.1642405117884122E-50</v>
      </c>
      <c r="HT206" s="86">
        <f t="shared" si="630"/>
        <v>5.807603092117744E-41</v>
      </c>
      <c r="HU206" s="86">
        <f t="shared" si="631"/>
        <v>4.4807485006889859E-49</v>
      </c>
      <c r="HV206" s="86">
        <f t="shared" si="632"/>
        <v>4.7331106286009745E-55</v>
      </c>
      <c r="HW206" s="86">
        <f t="shared" si="633"/>
        <v>1.7534033508845832E-51</v>
      </c>
      <c r="HX206" s="86">
        <f t="shared" si="634"/>
        <v>3.7948017715188671E-51</v>
      </c>
      <c r="HY206" s="86">
        <f t="shared" si="635"/>
        <v>2.1128922124908511E-53</v>
      </c>
      <c r="HZ206" s="86">
        <f t="shared" si="636"/>
        <v>1.2629516488171291E-58</v>
      </c>
      <c r="IA206" s="86">
        <f t="shared" si="637"/>
        <v>3.2491572739691239E-54</v>
      </c>
      <c r="IB206" s="86">
        <f t="shared" si="638"/>
        <v>5.1319014608580616E-60</v>
      </c>
      <c r="IC206" s="86">
        <f t="shared" si="639"/>
        <v>5.3517219781892362E-55</v>
      </c>
      <c r="ID206" s="86">
        <f t="shared" si="640"/>
        <v>3.9213379109719607E-48</v>
      </c>
      <c r="IE206" s="86">
        <f t="shared" si="641"/>
        <v>4.1124553810870269E-43</v>
      </c>
      <c r="IF206" s="86">
        <f t="shared" si="642"/>
        <v>1.8352994221265756E-44</v>
      </c>
      <c r="IG206" s="86">
        <f t="shared" si="643"/>
        <v>2.2700098298937691E-47</v>
      </c>
      <c r="II206" s="86">
        <f t="shared" si="540"/>
        <v>2.0056879706466113E-6</v>
      </c>
      <c r="IJ206" s="86">
        <f t="shared" si="541"/>
        <v>3.480569067634802E-7</v>
      </c>
      <c r="IK206" s="86">
        <f t="shared" si="542"/>
        <v>2.2573551045825744E-6</v>
      </c>
      <c r="IL206" s="86">
        <f t="shared" si="543"/>
        <v>3.5561072751023906E-8</v>
      </c>
      <c r="IM206" s="86">
        <f t="shared" si="544"/>
        <v>1.1285798954886164E-6</v>
      </c>
      <c r="IN206" s="86">
        <f t="shared" si="545"/>
        <v>6.7888412256717281E-7</v>
      </c>
      <c r="IO206" s="86">
        <f t="shared" si="546"/>
        <v>3.8538051932817498E-7</v>
      </c>
      <c r="IP206" s="86">
        <f t="shared" si="547"/>
        <v>5.5745074183519081E-9</v>
      </c>
      <c r="IQ206" s="86">
        <f t="shared" si="548"/>
        <v>2.749881007658664E-8</v>
      </c>
      <c r="IR206" s="86">
        <f t="shared" si="549"/>
        <v>3.7013526316188993E-9</v>
      </c>
      <c r="IS206" s="86">
        <f t="shared" si="550"/>
        <v>2.1058657265914827E-7</v>
      </c>
      <c r="IT206" s="86">
        <f t="shared" si="551"/>
        <v>3.0304973359707051E-6</v>
      </c>
      <c r="IU206" s="86">
        <f t="shared" si="552"/>
        <v>2.6153318220945239E-5</v>
      </c>
      <c r="IV206" s="86">
        <f t="shared" si="553"/>
        <v>5.6293195912149804E-3</v>
      </c>
      <c r="IW206" s="86">
        <f t="shared" si="554"/>
        <v>0.18109113615690037</v>
      </c>
      <c r="IY206" s="86">
        <f t="shared" si="555"/>
        <v>2.0056879706466113E-6</v>
      </c>
      <c r="IZ206" s="86">
        <f t="shared" si="556"/>
        <v>3.480569067634802E-7</v>
      </c>
      <c r="JA206" s="86">
        <f t="shared" si="557"/>
        <v>2.2573551045825744E-6</v>
      </c>
      <c r="JB206" s="86">
        <f t="shared" si="558"/>
        <v>3.5561072751023906E-8</v>
      </c>
      <c r="JC206" s="86">
        <f t="shared" si="559"/>
        <v>1.1285798954886164E-6</v>
      </c>
      <c r="JD206" s="86">
        <f t="shared" si="560"/>
        <v>6.7888412256717281E-7</v>
      </c>
      <c r="JE206" s="86">
        <f t="shared" si="561"/>
        <v>3.8538051932817498E-7</v>
      </c>
      <c r="JF206" s="86">
        <f t="shared" si="562"/>
        <v>5.5745074183519081E-9</v>
      </c>
      <c r="JG206" s="86">
        <f t="shared" si="563"/>
        <v>2.749881007658664E-8</v>
      </c>
      <c r="JH206" s="86">
        <f t="shared" si="564"/>
        <v>3.7013526316188993E-9</v>
      </c>
      <c r="JI206" s="86">
        <f t="shared" si="565"/>
        <v>2.1058657265914827E-7</v>
      </c>
      <c r="JJ206" s="86">
        <f t="shared" si="566"/>
        <v>3.0304973359707051E-6</v>
      </c>
      <c r="JK206" s="86">
        <f t="shared" si="567"/>
        <v>2.6153318220945239E-5</v>
      </c>
      <c r="JL206" s="86">
        <f t="shared" si="568"/>
        <v>5.6293195912149804E-3</v>
      </c>
      <c r="JM206" s="86">
        <f t="shared" si="569"/>
        <v>0.18109113615690037</v>
      </c>
    </row>
    <row r="207" spans="2:273" x14ac:dyDescent="0.25">
      <c r="B207" s="2">
        <v>180</v>
      </c>
      <c r="C207" s="37">
        <v>36.866999999999997</v>
      </c>
      <c r="D207" s="37">
        <v>37.984000000000002</v>
      </c>
      <c r="E207" s="37">
        <v>39.097000000000001</v>
      </c>
      <c r="F207" s="37">
        <v>40.081000000000003</v>
      </c>
      <c r="G207" s="37">
        <v>43.694000000000003</v>
      </c>
      <c r="H207" s="37">
        <v>44.468000000000004</v>
      </c>
      <c r="I207" s="37">
        <v>45.015999999999998</v>
      </c>
      <c r="J207" s="37">
        <v>46.823</v>
      </c>
      <c r="K207" s="37">
        <v>47.951999999999998</v>
      </c>
      <c r="L207" s="37">
        <v>46.548000000000002</v>
      </c>
      <c r="M207" s="37">
        <v>42.918999999999997</v>
      </c>
      <c r="N207" s="37">
        <v>39.323</v>
      </c>
      <c r="O207" s="37">
        <v>42.968000000000004</v>
      </c>
      <c r="P207" s="37">
        <v>46.177</v>
      </c>
      <c r="Q207" s="37">
        <v>47.468000000000004</v>
      </c>
      <c r="S207" s="4">
        <f t="shared" si="441"/>
        <v>37.900886827140788</v>
      </c>
      <c r="T207" s="4">
        <f t="shared" si="442"/>
        <v>38.10025534416409</v>
      </c>
      <c r="U207" s="4">
        <f t="shared" si="443"/>
        <v>37.2048729176867</v>
      </c>
      <c r="V207" s="4">
        <f t="shared" si="444"/>
        <v>38.46921932042023</v>
      </c>
      <c r="W207" s="4">
        <f t="shared" si="445"/>
        <v>42.617324960571658</v>
      </c>
      <c r="X207" s="4">
        <f t="shared" si="446"/>
        <v>45.932255574495571</v>
      </c>
      <c r="Y207" s="4">
        <f t="shared" si="447"/>
        <v>45.583142750640405</v>
      </c>
      <c r="Z207" s="4">
        <f t="shared" si="448"/>
        <v>46.29046452984921</v>
      </c>
      <c r="AA207" s="4">
        <f t="shared" si="449"/>
        <v>47.733100319431799</v>
      </c>
      <c r="AB207" s="4">
        <f t="shared" si="450"/>
        <v>47.451766924034189</v>
      </c>
      <c r="AC207" s="4">
        <f t="shared" si="451"/>
        <v>43.556431036174125</v>
      </c>
      <c r="AD207" s="4">
        <f t="shared" si="452"/>
        <v>41.759132973795793</v>
      </c>
      <c r="AE207" s="4">
        <f t="shared" si="453"/>
        <v>45.608602063713846</v>
      </c>
      <c r="AF207" s="4">
        <f t="shared" si="454"/>
        <v>46.829065400766524</v>
      </c>
      <c r="AG207" s="4">
        <f t="shared" si="455"/>
        <v>49.273989446006929</v>
      </c>
      <c r="AI207" s="4">
        <f t="shared" si="456"/>
        <v>-1.0338868271407904</v>
      </c>
      <c r="AJ207" s="4">
        <f t="shared" si="457"/>
        <v>-0.11625534416408811</v>
      </c>
      <c r="AK207" s="4">
        <f t="shared" si="458"/>
        <v>1.8921270823133014</v>
      </c>
      <c r="AL207" s="4">
        <f t="shared" si="459"/>
        <v>1.6117806795797733</v>
      </c>
      <c r="AM207" s="4">
        <f t="shared" si="460"/>
        <v>1.0766750394283449</v>
      </c>
      <c r="AN207" s="4">
        <f t="shared" si="461"/>
        <v>-1.4642555744955672</v>
      </c>
      <c r="AO207" s="4">
        <f t="shared" si="462"/>
        <v>-0.5671427506404072</v>
      </c>
      <c r="AP207" s="4">
        <f t="shared" si="463"/>
        <v>0.5325354701507905</v>
      </c>
      <c r="AQ207" s="4">
        <f t="shared" si="464"/>
        <v>0.21889968056819953</v>
      </c>
      <c r="AR207" s="4">
        <f t="shared" si="465"/>
        <v>-0.90376692403418701</v>
      </c>
      <c r="AS207" s="4">
        <f t="shared" si="466"/>
        <v>-0.637431036174128</v>
      </c>
      <c r="AT207" s="4">
        <f t="shared" si="467"/>
        <v>-2.4361329737957931</v>
      </c>
      <c r="AU207" s="4">
        <f t="shared" si="468"/>
        <v>-2.6406020637138425</v>
      </c>
      <c r="AV207" s="4">
        <f t="shared" si="648"/>
        <v>-0.65206540076652431</v>
      </c>
      <c r="AW207" s="4">
        <f t="shared" si="648"/>
        <v>-1.8059894460069259</v>
      </c>
      <c r="AY207" s="2">
        <f t="shared" si="520"/>
        <v>37.900886827140788</v>
      </c>
      <c r="AZ207" s="2">
        <f t="shared" si="571"/>
        <v>38.100255344164083</v>
      </c>
      <c r="BA207" s="2">
        <f t="shared" si="572"/>
        <v>37.204872917686345</v>
      </c>
      <c r="BB207" s="2">
        <f t="shared" si="573"/>
        <v>38.46921932042023</v>
      </c>
      <c r="BC207" s="2">
        <f t="shared" si="574"/>
        <v>42.61732496057153</v>
      </c>
      <c r="BD207" s="2">
        <f t="shared" si="575"/>
        <v>45.932255574495521</v>
      </c>
      <c r="BE207" s="2">
        <f t="shared" si="576"/>
        <v>45.583142750640391</v>
      </c>
      <c r="BF207" s="2">
        <f t="shared" si="577"/>
        <v>46.29046452984921</v>
      </c>
      <c r="BG207" s="2">
        <f t="shared" si="578"/>
        <v>47.733100319431799</v>
      </c>
      <c r="BH207" s="2">
        <f t="shared" si="579"/>
        <v>47.451766924034189</v>
      </c>
      <c r="BI207" s="2">
        <f t="shared" si="580"/>
        <v>43.556431036174118</v>
      </c>
      <c r="BJ207" s="2">
        <f t="shared" si="581"/>
        <v>41.759132973793299</v>
      </c>
      <c r="BK207" s="2">
        <f t="shared" si="582"/>
        <v>45.608602063220616</v>
      </c>
      <c r="BL207" s="2">
        <f t="shared" si="583"/>
        <v>46.828669733942171</v>
      </c>
      <c r="BM207" s="2">
        <f t="shared" si="584"/>
        <v>49.272086122674665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>
        <f t="shared" si="485"/>
        <v>36.866999999999997</v>
      </c>
      <c r="CV207" s="2">
        <f t="shared" si="486"/>
        <v>37.984000000000002</v>
      </c>
      <c r="CW207" s="2">
        <f t="shared" si="487"/>
        <v>39.097000000000001</v>
      </c>
      <c r="CX207" s="2">
        <f t="shared" si="488"/>
        <v>40.081000000000003</v>
      </c>
      <c r="CY207" s="2">
        <f t="shared" si="489"/>
        <v>43.694000000000003</v>
      </c>
      <c r="CZ207" s="2">
        <f t="shared" si="490"/>
        <v>44.468000000000004</v>
      </c>
      <c r="DA207" s="2">
        <f t="shared" si="491"/>
        <v>45.015999999999998</v>
      </c>
      <c r="DB207" s="2">
        <f t="shared" si="492"/>
        <v>46.823</v>
      </c>
      <c r="DC207" s="2">
        <f t="shared" si="493"/>
        <v>47.951999999999998</v>
      </c>
      <c r="DD207" s="2">
        <f t="shared" si="494"/>
        <v>46.548000000000002</v>
      </c>
      <c r="DE207" s="2">
        <f t="shared" si="495"/>
        <v>42.918999999999997</v>
      </c>
      <c r="DF207" s="2">
        <f t="shared" si="496"/>
        <v>39.323</v>
      </c>
      <c r="DG207" s="2">
        <f t="shared" si="497"/>
        <v>42.968000000000004</v>
      </c>
      <c r="DH207" s="2">
        <f t="shared" si="498"/>
        <v>46.177</v>
      </c>
      <c r="DI207" s="2" t="str">
        <f t="shared" si="499"/>
        <v/>
      </c>
      <c r="DK207" s="2">
        <f t="shared" si="500"/>
        <v>83.713136617778133</v>
      </c>
      <c r="DL207" s="2">
        <f t="shared" si="649"/>
        <v>80.872778759149725</v>
      </c>
      <c r="DM207" s="2">
        <f t="shared" si="649"/>
        <v>78.893578586284235</v>
      </c>
      <c r="DN207" s="2">
        <f t="shared" si="649"/>
        <v>91.549356025370002</v>
      </c>
      <c r="DO207" s="2">
        <f t="shared" si="649"/>
        <v>88.984602234974346</v>
      </c>
      <c r="DP207" s="2">
        <f t="shared" si="649"/>
        <v>79.398714933959923</v>
      </c>
      <c r="DQ207" s="2">
        <f t="shared" si="649"/>
        <v>88.372941860465119</v>
      </c>
      <c r="DR207" s="2">
        <f t="shared" si="649"/>
        <v>86.126231234637942</v>
      </c>
      <c r="DS207" s="2">
        <f t="shared" si="649"/>
        <v>86.075808517064317</v>
      </c>
      <c r="DT207" s="2">
        <f t="shared" si="649"/>
        <v>89.460345731032049</v>
      </c>
      <c r="DU207" s="2">
        <f t="shared" si="649"/>
        <v>88.850390243902481</v>
      </c>
      <c r="DV207" s="2">
        <f t="shared" si="649"/>
        <v>87.35976673959432</v>
      </c>
      <c r="DW207" s="2">
        <f t="shared" si="649"/>
        <v>82.026023255813968</v>
      </c>
      <c r="DX207" s="2">
        <f t="shared" si="649"/>
        <v>88.647588288288276</v>
      </c>
      <c r="DY207" s="2">
        <f t="shared" si="649"/>
        <v>83.917099821746888</v>
      </c>
      <c r="EA207" s="2">
        <f t="shared" si="440"/>
        <v>36.396883358351104</v>
      </c>
      <c r="EB207" s="2">
        <f t="shared" si="502"/>
        <v>37.689788437332453</v>
      </c>
      <c r="EC207" s="2">
        <f t="shared" si="503"/>
        <v>36.382695802525305</v>
      </c>
      <c r="ED207" s="2">
        <f t="shared" si="504"/>
        <v>35.833289687496546</v>
      </c>
      <c r="EE207" s="2">
        <f t="shared" si="505"/>
        <v>42.523764712676879</v>
      </c>
      <c r="EF207" s="2">
        <f t="shared" si="506"/>
        <v>45.116951636163265</v>
      </c>
      <c r="EG207" s="2">
        <f t="shared" si="507"/>
        <v>44.599019180185067</v>
      </c>
      <c r="EH207" s="2">
        <f t="shared" si="508"/>
        <v>45.191573748452058</v>
      </c>
      <c r="EI207" s="2">
        <f t="shared" si="509"/>
        <v>47.122911463616617</v>
      </c>
      <c r="EJ207" s="2">
        <f t="shared" si="510"/>
        <v>46.82872045213805</v>
      </c>
      <c r="EK207" s="2">
        <f t="shared" si="511"/>
        <v>43.049914678929497</v>
      </c>
      <c r="EL207" s="2">
        <f t="shared" si="512"/>
        <v>42.272815470773551</v>
      </c>
      <c r="EM207" s="2">
        <f t="shared" si="513"/>
        <v>43.607564107308036</v>
      </c>
      <c r="EN207" s="2">
        <f t="shared" si="514"/>
        <v>46.890120858750358</v>
      </c>
      <c r="EO207" s="2">
        <f t="shared" si="515"/>
        <v>50.225676088707388</v>
      </c>
      <c r="EQ207" s="2">
        <f t="shared" si="516"/>
        <v>38.128212037446438</v>
      </c>
      <c r="ER207" s="2">
        <f t="shared" si="650"/>
        <v>38.14010991461754</v>
      </c>
      <c r="ES207" s="2">
        <f t="shared" si="650"/>
        <v>37.327062183208632</v>
      </c>
      <c r="ET207" s="2">
        <f t="shared" si="650"/>
        <v>38.775224144012896</v>
      </c>
      <c r="EU207" s="2">
        <f t="shared" si="650"/>
        <v>42.630245024441891</v>
      </c>
      <c r="EV207" s="2">
        <f t="shared" si="650"/>
        <v>46.044974928654995</v>
      </c>
      <c r="EW207" s="2">
        <f t="shared" si="650"/>
        <v>45.721366825711421</v>
      </c>
      <c r="EX207" s="2">
        <f t="shared" si="650"/>
        <v>46.411638069909039</v>
      </c>
      <c r="EY207" s="2">
        <f t="shared" si="650"/>
        <v>47.800691209438838</v>
      </c>
      <c r="EZ207" s="2">
        <f t="shared" si="650"/>
        <v>47.518515568813001</v>
      </c>
      <c r="FA207" s="2">
        <f t="shared" si="650"/>
        <v>43.626180574515701</v>
      </c>
      <c r="FB207" s="2">
        <f t="shared" si="650"/>
        <v>41.680653352380716</v>
      </c>
      <c r="FC207" s="2">
        <f t="shared" si="650"/>
        <v>45.954152088301633</v>
      </c>
      <c r="FD207" s="2">
        <f t="shared" si="650"/>
        <v>46.814847657981403</v>
      </c>
      <c r="FE207" s="2">
        <f t="shared" si="650"/>
        <v>49.072946391325303</v>
      </c>
      <c r="FG207" s="2">
        <f t="shared" si="518"/>
        <v>0.99999679679470999</v>
      </c>
      <c r="FH207" s="2">
        <f t="shared" si="651"/>
        <v>0.99999688705018064</v>
      </c>
      <c r="FI207" s="2">
        <f t="shared" si="651"/>
        <v>0.9999961632133908</v>
      </c>
      <c r="FJ207" s="2">
        <f t="shared" si="651"/>
        <v>0.99999645044147678</v>
      </c>
      <c r="FK207" s="2">
        <f t="shared" si="651"/>
        <v>0.99999639854107192</v>
      </c>
      <c r="FL207" s="2">
        <f t="shared" si="651"/>
        <v>0.99999616739501085</v>
      </c>
      <c r="FM207" s="2">
        <f t="shared" si="651"/>
        <v>0.99999614973068962</v>
      </c>
      <c r="FN207" s="2">
        <f t="shared" si="651"/>
        <v>0.99999612056185849</v>
      </c>
      <c r="FO207" s="2">
        <f t="shared" si="651"/>
        <v>0.99999630301530873</v>
      </c>
      <c r="FP207" s="2">
        <f t="shared" si="651"/>
        <v>0.99999640053238359</v>
      </c>
      <c r="FQ207" s="2">
        <f t="shared" si="651"/>
        <v>0.99999568102973146</v>
      </c>
      <c r="FR207" s="2">
        <f t="shared" si="651"/>
        <v>0.99999600039970815</v>
      </c>
      <c r="FS207" s="2">
        <f t="shared" si="651"/>
        <v>0.99999606957034914</v>
      </c>
      <c r="FT207" s="2">
        <f t="shared" si="651"/>
        <v>0.99999487262218401</v>
      </c>
      <c r="FU207" s="2">
        <f t="shared" si="651"/>
        <v>0.99999451963866781</v>
      </c>
      <c r="FW207" s="2">
        <f t="shared" si="536"/>
        <v>0.86861144465228957</v>
      </c>
      <c r="FX207" s="2">
        <f t="shared" si="588"/>
        <v>0.91119900126358566</v>
      </c>
      <c r="FY207" s="2">
        <f t="shared" si="589"/>
        <v>0.87043972211339093</v>
      </c>
      <c r="FZ207" s="2">
        <f t="shared" si="590"/>
        <v>0.89591794257938706</v>
      </c>
      <c r="GA207" s="2">
        <f t="shared" si="591"/>
        <v>0.87709098093793247</v>
      </c>
      <c r="GB207" s="2">
        <f t="shared" si="592"/>
        <v>0.87839664852212707</v>
      </c>
      <c r="GC207" s="2">
        <f t="shared" si="593"/>
        <v>0.8766936278489581</v>
      </c>
      <c r="GD207" s="2">
        <f t="shared" si="594"/>
        <v>0.90055250252175911</v>
      </c>
      <c r="GE207" s="2">
        <f t="shared" si="595"/>
        <v>0.90006355502854585</v>
      </c>
      <c r="GF207" s="2">
        <f t="shared" si="596"/>
        <v>0.90301164169453241</v>
      </c>
      <c r="GG207" s="2">
        <f t="shared" si="597"/>
        <v>0.87861966191374341</v>
      </c>
      <c r="GH207" s="2">
        <f t="shared" si="598"/>
        <v>0.86777389299802976</v>
      </c>
      <c r="GI207" s="2">
        <f t="shared" si="599"/>
        <v>0.85267928203330345</v>
      </c>
      <c r="GJ207" s="2">
        <f t="shared" si="600"/>
        <v>0.81921893171002236</v>
      </c>
      <c r="GK207" s="2">
        <f t="shared" si="601"/>
        <v>0.82740525326506109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3.2017355228674883E-265</v>
      </c>
      <c r="HA207" s="86">
        <f t="shared" si="615"/>
        <v>0</v>
      </c>
      <c r="HC207" s="86">
        <f t="shared" si="538"/>
        <v>5.3952756309604325E-229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1.2624855388519403E-282</v>
      </c>
      <c r="HP207" s="86">
        <f t="shared" si="628"/>
        <v>4.0872926990099672E-284</v>
      </c>
      <c r="HQ207" s="86">
        <f t="shared" si="629"/>
        <v>8.0072238850579463E-300</v>
      </c>
      <c r="HS207" s="86">
        <f t="shared" si="539"/>
        <v>6.2211488395713824E-52</v>
      </c>
      <c r="HT207" s="86">
        <f t="shared" si="630"/>
        <v>1.8760683762132889E-42</v>
      </c>
      <c r="HU207" s="86">
        <f t="shared" si="631"/>
        <v>5.9878728711619039E-51</v>
      </c>
      <c r="HV207" s="86">
        <f t="shared" si="632"/>
        <v>4.3394889412602045E-57</v>
      </c>
      <c r="HW207" s="86">
        <f t="shared" si="633"/>
        <v>2.1423121517540819E-53</v>
      </c>
      <c r="HX207" s="86">
        <f t="shared" si="634"/>
        <v>4.4244743739944904E-53</v>
      </c>
      <c r="HY207" s="86">
        <f t="shared" si="635"/>
        <v>1.9396041618380293E-55</v>
      </c>
      <c r="HZ207" s="86">
        <f t="shared" si="636"/>
        <v>8.4953133611485551E-61</v>
      </c>
      <c r="IA207" s="86">
        <f t="shared" si="637"/>
        <v>3.2914654886650493E-56</v>
      </c>
      <c r="IB207" s="86">
        <f t="shared" si="638"/>
        <v>3.2759579391118177E-62</v>
      </c>
      <c r="IC207" s="86">
        <f t="shared" si="639"/>
        <v>4.3065831494227755E-57</v>
      </c>
      <c r="ID207" s="86">
        <f t="shared" si="640"/>
        <v>5.4623148031781255E-50</v>
      </c>
      <c r="IE207" s="86">
        <f t="shared" si="641"/>
        <v>8.223911506219811E-45</v>
      </c>
      <c r="IF207" s="86">
        <f t="shared" si="642"/>
        <v>2.7693947492613606E-46</v>
      </c>
      <c r="IG207" s="86">
        <f t="shared" si="643"/>
        <v>2.1357364506585763E-49</v>
      </c>
      <c r="II207" s="86">
        <f t="shared" si="540"/>
        <v>5.8379406221086714E-7</v>
      </c>
      <c r="IJ207" s="86">
        <f t="shared" si="541"/>
        <v>1.1252982569276459E-7</v>
      </c>
      <c r="IK207" s="86">
        <f t="shared" si="542"/>
        <v>6.7239052688656731E-7</v>
      </c>
      <c r="IL207" s="86">
        <f t="shared" si="543"/>
        <v>8.5143836762215328E-9</v>
      </c>
      <c r="IM207" s="86">
        <f t="shared" si="544"/>
        <v>3.2706609377575453E-7</v>
      </c>
      <c r="IN207" s="86">
        <f t="shared" si="545"/>
        <v>1.8885284334860389E-7</v>
      </c>
      <c r="IO207" s="86">
        <f t="shared" si="546"/>
        <v>1.0032485419608328E-7</v>
      </c>
      <c r="IP207" s="86">
        <f t="shared" si="547"/>
        <v>1.1770758455535131E-9</v>
      </c>
      <c r="IQ207" s="86">
        <f t="shared" si="548"/>
        <v>6.6436754612982835E-9</v>
      </c>
      <c r="IR207" s="86">
        <f t="shared" si="549"/>
        <v>7.702957473493078E-10</v>
      </c>
      <c r="IS207" s="86">
        <f t="shared" si="550"/>
        <v>5.2388704692844329E-8</v>
      </c>
      <c r="IT207" s="86">
        <f t="shared" si="551"/>
        <v>9.1513339986896195E-7</v>
      </c>
      <c r="IU207" s="86">
        <f t="shared" si="552"/>
        <v>9.10590003158448E-6</v>
      </c>
      <c r="IV207" s="86">
        <f t="shared" si="553"/>
        <v>3.1982304745663752E-3</v>
      </c>
      <c r="IW207" s="86">
        <f t="shared" si="554"/>
        <v>0.15535497160409512</v>
      </c>
      <c r="IY207" s="86">
        <f t="shared" si="555"/>
        <v>5.8379406221086714E-7</v>
      </c>
      <c r="IZ207" s="86">
        <f t="shared" si="556"/>
        <v>1.1252982569276459E-7</v>
      </c>
      <c r="JA207" s="86">
        <f t="shared" si="557"/>
        <v>6.7239052688656731E-7</v>
      </c>
      <c r="JB207" s="86">
        <f t="shared" si="558"/>
        <v>8.5143836762215328E-9</v>
      </c>
      <c r="JC207" s="86">
        <f t="shared" si="559"/>
        <v>3.2706609377575453E-7</v>
      </c>
      <c r="JD207" s="86">
        <f t="shared" si="560"/>
        <v>1.8885284334860389E-7</v>
      </c>
      <c r="JE207" s="86">
        <f t="shared" si="561"/>
        <v>1.0032485419608328E-7</v>
      </c>
      <c r="JF207" s="86">
        <f t="shared" si="562"/>
        <v>1.1770758455535131E-9</v>
      </c>
      <c r="JG207" s="86">
        <f t="shared" si="563"/>
        <v>6.6436754612982835E-9</v>
      </c>
      <c r="JH207" s="86">
        <f t="shared" si="564"/>
        <v>7.702957473493078E-10</v>
      </c>
      <c r="JI207" s="86">
        <f t="shared" si="565"/>
        <v>5.2388704692844329E-8</v>
      </c>
      <c r="JJ207" s="86">
        <f t="shared" si="566"/>
        <v>9.1513339986896195E-7</v>
      </c>
      <c r="JK207" s="86">
        <f t="shared" si="567"/>
        <v>9.10590003158448E-6</v>
      </c>
      <c r="JL207" s="86">
        <f t="shared" si="568"/>
        <v>3.1982304745663752E-3</v>
      </c>
      <c r="JM207" s="86">
        <f t="shared" si="569"/>
        <v>0.15535497160409512</v>
      </c>
    </row>
    <row r="208" spans="2:273" x14ac:dyDescent="0.25">
      <c r="B208" s="2">
        <v>181</v>
      </c>
      <c r="C208" s="37">
        <v>38.433</v>
      </c>
      <c r="D208" s="37">
        <v>36.274000000000001</v>
      </c>
      <c r="E208" s="37">
        <v>35.741999999999997</v>
      </c>
      <c r="F208" s="37">
        <v>38.677</v>
      </c>
      <c r="G208" s="37">
        <v>42.097000000000001</v>
      </c>
      <c r="H208" s="37">
        <v>46.677</v>
      </c>
      <c r="I208" s="37">
        <v>46.774000000000001</v>
      </c>
      <c r="J208" s="37">
        <v>48.015999999999998</v>
      </c>
      <c r="K208" s="37">
        <v>48.951999999999998</v>
      </c>
      <c r="L208" s="37">
        <v>48.081000000000003</v>
      </c>
      <c r="M208" s="37">
        <v>44.951999999999998</v>
      </c>
      <c r="N208" s="37">
        <v>41.774000000000001</v>
      </c>
      <c r="O208" s="37">
        <v>44.305999999999997</v>
      </c>
      <c r="P208" s="37">
        <v>48.145000000000003</v>
      </c>
      <c r="Q208" s="37">
        <v>47.661000000000001</v>
      </c>
      <c r="S208" s="4">
        <f t="shared" si="441"/>
        <v>37.788673637082965</v>
      </c>
      <c r="T208" s="4">
        <f t="shared" si="442"/>
        <v>37.978415638384149</v>
      </c>
      <c r="U208" s="4">
        <f t="shared" si="443"/>
        <v>37.074627381121132</v>
      </c>
      <c r="V208" s="4">
        <f t="shared" si="444"/>
        <v>38.323030645347757</v>
      </c>
      <c r="W208" s="4">
        <f t="shared" si="445"/>
        <v>42.476426161160227</v>
      </c>
      <c r="X208" s="4">
        <f t="shared" si="446"/>
        <v>45.821426044341187</v>
      </c>
      <c r="Y208" s="4">
        <f t="shared" si="447"/>
        <v>45.464460281624511</v>
      </c>
      <c r="Z208" s="4">
        <f t="shared" si="448"/>
        <v>46.183895925826235</v>
      </c>
      <c r="AA208" s="4">
        <f t="shared" si="449"/>
        <v>47.632948395607542</v>
      </c>
      <c r="AB208" s="4">
        <f t="shared" si="450"/>
        <v>47.350269415448281</v>
      </c>
      <c r="AC208" s="4">
        <f t="shared" si="451"/>
        <v>43.441071005668519</v>
      </c>
      <c r="AD208" s="4">
        <f t="shared" si="452"/>
        <v>41.625525251030055</v>
      </c>
      <c r="AE208" s="4">
        <f t="shared" si="453"/>
        <v>45.545969793340646</v>
      </c>
      <c r="AF208" s="4">
        <f t="shared" si="454"/>
        <v>46.716126639807129</v>
      </c>
      <c r="AG208" s="4">
        <f t="shared" si="455"/>
        <v>49.17547830042151</v>
      </c>
      <c r="AI208" s="4">
        <f t="shared" si="456"/>
        <v>0.6443263629170346</v>
      </c>
      <c r="AJ208" s="4">
        <f t="shared" si="457"/>
        <v>-1.7044156383841482</v>
      </c>
      <c r="AK208" s="4">
        <f t="shared" si="458"/>
        <v>-1.3326273811211351</v>
      </c>
      <c r="AL208" s="4">
        <f t="shared" si="459"/>
        <v>0.35396935465224288</v>
      </c>
      <c r="AM208" s="4">
        <f t="shared" si="460"/>
        <v>-0.37942616116022521</v>
      </c>
      <c r="AN208" s="4">
        <f t="shared" si="461"/>
        <v>0.85557395565881222</v>
      </c>
      <c r="AO208" s="4">
        <f t="shared" si="462"/>
        <v>1.3095397183754898</v>
      </c>
      <c r="AP208" s="4">
        <f t="shared" si="463"/>
        <v>1.8321040741737633</v>
      </c>
      <c r="AQ208" s="4">
        <f t="shared" si="464"/>
        <v>1.3190516043924561</v>
      </c>
      <c r="AR208" s="4">
        <f t="shared" si="465"/>
        <v>0.73073058455172202</v>
      </c>
      <c r="AS208" s="4">
        <f t="shared" si="466"/>
        <v>1.5109289943314792</v>
      </c>
      <c r="AT208" s="4">
        <f t="shared" si="467"/>
        <v>0.14847474896994584</v>
      </c>
      <c r="AU208" s="4">
        <f t="shared" si="468"/>
        <v>-1.2399697933406486</v>
      </c>
      <c r="AV208" s="4">
        <f t="shared" si="648"/>
        <v>1.428873360192874</v>
      </c>
      <c r="AW208" s="4">
        <f t="shared" si="648"/>
        <v>-1.5144783004215085</v>
      </c>
      <c r="AY208" s="2">
        <f t="shared" si="520"/>
        <v>37.788673637082965</v>
      </c>
      <c r="AZ208" s="2">
        <f t="shared" si="571"/>
        <v>37.978415638384149</v>
      </c>
      <c r="BA208" s="2">
        <f t="shared" si="572"/>
        <v>37.074627381121111</v>
      </c>
      <c r="BB208" s="2">
        <f t="shared" si="573"/>
        <v>38.323030645347757</v>
      </c>
      <c r="BC208" s="2">
        <f t="shared" si="574"/>
        <v>42.476426161160219</v>
      </c>
      <c r="BD208" s="2">
        <f t="shared" si="575"/>
        <v>45.821426044341187</v>
      </c>
      <c r="BE208" s="2">
        <f t="shared" si="576"/>
        <v>45.464460281624511</v>
      </c>
      <c r="BF208" s="2">
        <f t="shared" si="577"/>
        <v>46.183895925826235</v>
      </c>
      <c r="BG208" s="2">
        <f t="shared" si="578"/>
        <v>47.632948395607542</v>
      </c>
      <c r="BH208" s="2">
        <f t="shared" si="579"/>
        <v>47.350269415448281</v>
      </c>
      <c r="BI208" s="2">
        <f t="shared" si="580"/>
        <v>43.441071005668519</v>
      </c>
      <c r="BJ208" s="2">
        <f t="shared" si="581"/>
        <v>41.625525251029899</v>
      </c>
      <c r="BK208" s="2">
        <f t="shared" si="582"/>
        <v>45.545969793296699</v>
      </c>
      <c r="BL208" s="2">
        <f t="shared" si="583"/>
        <v>46.716007703026868</v>
      </c>
      <c r="BM208" s="2">
        <f t="shared" si="584"/>
        <v>49.174862265855786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>
        <f t="shared" si="485"/>
        <v>38.433</v>
      </c>
      <c r="CV208" s="2">
        <f t="shared" si="486"/>
        <v>36.274000000000001</v>
      </c>
      <c r="CW208" s="2">
        <f t="shared" si="487"/>
        <v>35.741999999999997</v>
      </c>
      <c r="CX208" s="2">
        <f t="shared" si="488"/>
        <v>38.677</v>
      </c>
      <c r="CY208" s="2">
        <f t="shared" si="489"/>
        <v>42.097000000000001</v>
      </c>
      <c r="CZ208" s="2">
        <f t="shared" si="490"/>
        <v>46.677</v>
      </c>
      <c r="DA208" s="2">
        <f t="shared" si="491"/>
        <v>46.774000000000001</v>
      </c>
      <c r="DB208" s="2">
        <f t="shared" si="492"/>
        <v>48.015999999999998</v>
      </c>
      <c r="DC208" s="2">
        <f t="shared" si="493"/>
        <v>48.951999999999998</v>
      </c>
      <c r="DD208" s="2">
        <f t="shared" si="494"/>
        <v>48.081000000000003</v>
      </c>
      <c r="DE208" s="2">
        <f t="shared" si="495"/>
        <v>44.951999999999998</v>
      </c>
      <c r="DF208" s="2">
        <f t="shared" si="496"/>
        <v>41.774000000000001</v>
      </c>
      <c r="DG208" s="2">
        <f t="shared" si="497"/>
        <v>44.305999999999997</v>
      </c>
      <c r="DH208" s="2">
        <f t="shared" si="498"/>
        <v>48.145000000000003</v>
      </c>
      <c r="DI208" s="2" t="str">
        <f t="shared" si="499"/>
        <v/>
      </c>
      <c r="DK208" s="2">
        <f t="shared" si="500"/>
        <v>83.872506036787925</v>
      </c>
      <c r="DL208" s="2">
        <f t="shared" si="649"/>
        <v>81.000009048429362</v>
      </c>
      <c r="DM208" s="2">
        <f t="shared" si="649"/>
        <v>79.007134943143484</v>
      </c>
      <c r="DN208" s="2">
        <f t="shared" si="649"/>
        <v>91.70753234672307</v>
      </c>
      <c r="DO208" s="2">
        <f t="shared" si="649"/>
        <v>89.123892328601642</v>
      </c>
      <c r="DP208" s="2">
        <f t="shared" si="649"/>
        <v>79.462836480025885</v>
      </c>
      <c r="DQ208" s="2">
        <f t="shared" si="649"/>
        <v>88.496784637068359</v>
      </c>
      <c r="DR208" s="2">
        <f t="shared" si="649"/>
        <v>86.233872754774069</v>
      </c>
      <c r="DS208" s="2">
        <f t="shared" si="649"/>
        <v>86.174911809121099</v>
      </c>
      <c r="DT208" s="2">
        <f t="shared" si="649"/>
        <v>89.580456013829235</v>
      </c>
      <c r="DU208" s="2">
        <f t="shared" si="649"/>
        <v>88.981185365853705</v>
      </c>
      <c r="DV208" s="2">
        <f t="shared" si="649"/>
        <v>87.494149852794223</v>
      </c>
      <c r="DW208" s="2">
        <f t="shared" si="649"/>
        <v>82.124790697674428</v>
      </c>
      <c r="DX208" s="2">
        <f t="shared" si="649"/>
        <v>88.804717889317871</v>
      </c>
      <c r="DY208" s="2">
        <f t="shared" si="649"/>
        <v>84.06401426024955</v>
      </c>
      <c r="EA208" s="2">
        <f t="shared" si="440"/>
        <v>36.243772912698525</v>
      </c>
      <c r="EB208" s="2">
        <f t="shared" si="502"/>
        <v>37.558738840586457</v>
      </c>
      <c r="EC208" s="2">
        <f t="shared" si="503"/>
        <v>36.230333704925485</v>
      </c>
      <c r="ED208" s="2">
        <f t="shared" si="504"/>
        <v>35.623489877629531</v>
      </c>
      <c r="EE208" s="2">
        <f t="shared" si="505"/>
        <v>42.379916373086928</v>
      </c>
      <c r="EF208" s="2">
        <f t="shared" si="506"/>
        <v>44.984932103035504</v>
      </c>
      <c r="EG208" s="2">
        <f t="shared" si="507"/>
        <v>44.45479502249151</v>
      </c>
      <c r="EH208" s="2">
        <f t="shared" si="508"/>
        <v>45.058815203930919</v>
      </c>
      <c r="EI208" s="2">
        <f t="shared" si="509"/>
        <v>47.008526180640281</v>
      </c>
      <c r="EJ208" s="2">
        <f t="shared" si="510"/>
        <v>46.712771129508852</v>
      </c>
      <c r="EK208" s="2">
        <f t="shared" si="511"/>
        <v>42.921365860075383</v>
      </c>
      <c r="EL208" s="2">
        <f t="shared" si="512"/>
        <v>42.152836751837597</v>
      </c>
      <c r="EM208" s="2">
        <f t="shared" si="513"/>
        <v>43.487321289811007</v>
      </c>
      <c r="EN208" s="2">
        <f t="shared" si="514"/>
        <v>46.780007305300551</v>
      </c>
      <c r="EO208" s="2">
        <f t="shared" si="515"/>
        <v>50.156495038818974</v>
      </c>
      <c r="EQ208" s="2">
        <f t="shared" si="516"/>
        <v>38.001639403862328</v>
      </c>
      <c r="ER208" s="2">
        <f t="shared" si="650"/>
        <v>38.015582267620502</v>
      </c>
      <c r="ES208" s="2">
        <f t="shared" si="650"/>
        <v>37.189068484101682</v>
      </c>
      <c r="ET208" s="2">
        <f t="shared" si="650"/>
        <v>38.608850590853578</v>
      </c>
      <c r="EU208" s="2">
        <f t="shared" si="650"/>
        <v>42.488587190584425</v>
      </c>
      <c r="EV208" s="2">
        <f t="shared" si="650"/>
        <v>45.92690338713453</v>
      </c>
      <c r="EW208" s="2">
        <f t="shared" si="650"/>
        <v>45.593799303782845</v>
      </c>
      <c r="EX208" s="2">
        <f t="shared" si="650"/>
        <v>46.29704564194661</v>
      </c>
      <c r="EY208" s="2">
        <f t="shared" si="650"/>
        <v>47.696033822715464</v>
      </c>
      <c r="EZ208" s="2">
        <f t="shared" si="650"/>
        <v>47.412561001011355</v>
      </c>
      <c r="FA208" s="2">
        <f t="shared" si="650"/>
        <v>43.506346082156568</v>
      </c>
      <c r="FB208" s="2">
        <f t="shared" si="650"/>
        <v>41.552058156599671</v>
      </c>
      <c r="FC208" s="2">
        <f t="shared" si="650"/>
        <v>45.870194136188594</v>
      </c>
      <c r="FD208" s="2">
        <f t="shared" si="650"/>
        <v>46.70289120886769</v>
      </c>
      <c r="FE208" s="2">
        <f t="shared" si="650"/>
        <v>48.987911522187844</v>
      </c>
      <c r="FG208" s="2">
        <f t="shared" si="518"/>
        <v>0.99999707864123144</v>
      </c>
      <c r="FH208" s="2">
        <f t="shared" si="651"/>
        <v>0.99999716095524471</v>
      </c>
      <c r="FI208" s="2">
        <f t="shared" si="651"/>
        <v>0.99999650080784286</v>
      </c>
      <c r="FJ208" s="2">
        <f t="shared" si="651"/>
        <v>0.99999676276314087</v>
      </c>
      <c r="FK208" s="2">
        <f t="shared" si="651"/>
        <v>0.99999671542937929</v>
      </c>
      <c r="FL208" s="2">
        <f t="shared" si="651"/>
        <v>0.99999650462152823</v>
      </c>
      <c r="FM208" s="2">
        <f t="shared" si="651"/>
        <v>0.99999648851146483</v>
      </c>
      <c r="FN208" s="2">
        <f t="shared" si="651"/>
        <v>0.99999646190915659</v>
      </c>
      <c r="FO208" s="2">
        <f t="shared" si="651"/>
        <v>0.99999662830879177</v>
      </c>
      <c r="FP208" s="2">
        <f t="shared" si="651"/>
        <v>0.99999671724547823</v>
      </c>
      <c r="FQ208" s="2">
        <f t="shared" si="651"/>
        <v>0.99999606105080341</v>
      </c>
      <c r="FR208" s="2">
        <f t="shared" si="651"/>
        <v>0.99999635231989703</v>
      </c>
      <c r="FS208" s="2">
        <f t="shared" si="651"/>
        <v>0.99999641540431539</v>
      </c>
      <c r="FT208" s="2">
        <f t="shared" si="651"/>
        <v>0.99999532377374467</v>
      </c>
      <c r="FU208" s="2">
        <f t="shared" si="651"/>
        <v>0.99999500184865131</v>
      </c>
      <c r="FW208" s="2">
        <f t="shared" si="536"/>
        <v>0.87877070956883618</v>
      </c>
      <c r="FX208" s="2">
        <f t="shared" si="588"/>
        <v>0.91837474561296362</v>
      </c>
      <c r="FY208" s="2">
        <f t="shared" si="589"/>
        <v>0.88047707278707676</v>
      </c>
      <c r="FZ208" s="2">
        <f t="shared" si="590"/>
        <v>0.904198678046364</v>
      </c>
      <c r="GA208" s="2">
        <f t="shared" si="591"/>
        <v>0.8866801262941828</v>
      </c>
      <c r="GB208" s="2">
        <f t="shared" si="592"/>
        <v>0.8878969477089157</v>
      </c>
      <c r="GC208" s="2">
        <f t="shared" si="593"/>
        <v>0.88630975561117664</v>
      </c>
      <c r="GD208" s="2">
        <f t="shared" si="594"/>
        <v>0.90850217073000683</v>
      </c>
      <c r="GE208" s="2">
        <f t="shared" si="595"/>
        <v>0.90804831801550656</v>
      </c>
      <c r="GF208" s="2">
        <f t="shared" si="596"/>
        <v>0.91078420509942637</v>
      </c>
      <c r="GG208" s="2">
        <f t="shared" si="597"/>
        <v>0.88810475755194995</v>
      </c>
      <c r="GH208" s="2">
        <f t="shared" si="598"/>
        <v>0.87798882249530963</v>
      </c>
      <c r="GI208" s="2">
        <f t="shared" si="599"/>
        <v>0.86387740198093432</v>
      </c>
      <c r="GJ208" s="2">
        <f t="shared" si="600"/>
        <v>0.83246069625142338</v>
      </c>
      <c r="GK208" s="2">
        <f t="shared" si="601"/>
        <v>0.84016438183769859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8.5594471653246065E-270</v>
      </c>
      <c r="HA208" s="86">
        <f t="shared" si="615"/>
        <v>0</v>
      </c>
      <c r="HC208" s="86">
        <f t="shared" si="538"/>
        <v>5.7256335906690833E-234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6.8007353166171038E-289</v>
      </c>
      <c r="HP208" s="86">
        <f t="shared" si="628"/>
        <v>1.9670791563522959E-290</v>
      </c>
      <c r="HQ208" s="86">
        <f t="shared" si="629"/>
        <v>2.0141384924228129E-306</v>
      </c>
      <c r="HS208" s="86">
        <f t="shared" si="539"/>
        <v>6.8803779236620317E-54</v>
      </c>
      <c r="HT208" s="86">
        <f t="shared" si="630"/>
        <v>5.6883655549461106E-44</v>
      </c>
      <c r="HU208" s="86">
        <f t="shared" si="631"/>
        <v>7.3637455618261675E-53</v>
      </c>
      <c r="HV208" s="86">
        <f t="shared" si="632"/>
        <v>3.64556126599856E-59</v>
      </c>
      <c r="HW208" s="86">
        <f t="shared" si="633"/>
        <v>2.4101991936279255E-55</v>
      </c>
      <c r="HX208" s="86">
        <f t="shared" si="634"/>
        <v>4.7391923429541844E-55</v>
      </c>
      <c r="HY208" s="86">
        <f t="shared" si="635"/>
        <v>1.6271479308672313E-57</v>
      </c>
      <c r="HZ208" s="86">
        <f t="shared" si="636"/>
        <v>5.2060966357152081E-63</v>
      </c>
      <c r="IA208" s="86">
        <f t="shared" si="637"/>
        <v>3.0623976358076878E-58</v>
      </c>
      <c r="IB208" s="86">
        <f t="shared" si="638"/>
        <v>1.9056980595272514E-64</v>
      </c>
      <c r="IC208" s="86">
        <f t="shared" si="639"/>
        <v>3.1597085628352392E-59</v>
      </c>
      <c r="ID208" s="86">
        <f t="shared" si="640"/>
        <v>7.0018273277384717E-52</v>
      </c>
      <c r="IE208" s="86">
        <f t="shared" si="641"/>
        <v>1.521237982165478E-46</v>
      </c>
      <c r="IF208" s="86">
        <f t="shared" si="642"/>
        <v>3.8317318169088611E-48</v>
      </c>
      <c r="IG208" s="86">
        <f t="shared" si="643"/>
        <v>1.817214150949092E-51</v>
      </c>
      <c r="II208" s="86">
        <f t="shared" si="540"/>
        <v>1.6044200756140221E-7</v>
      </c>
      <c r="IJ208" s="86">
        <f t="shared" si="541"/>
        <v>3.4859805438097077E-8</v>
      </c>
      <c r="IK208" s="86">
        <f t="shared" si="542"/>
        <v>1.8940895899324095E-7</v>
      </c>
      <c r="IL208" s="86">
        <f t="shared" si="543"/>
        <v>1.9215547785480094E-9</v>
      </c>
      <c r="IM208" s="86">
        <f t="shared" si="544"/>
        <v>8.9668988071882343E-8</v>
      </c>
      <c r="IN208" s="86">
        <f t="shared" si="545"/>
        <v>4.9619899084544629E-8</v>
      </c>
      <c r="IO208" s="86">
        <f t="shared" si="546"/>
        <v>2.4578949342042169E-8</v>
      </c>
      <c r="IP208" s="86">
        <f t="shared" si="547"/>
        <v>2.3333378606123552E-10</v>
      </c>
      <c r="IQ208" s="86">
        <f t="shared" si="548"/>
        <v>1.5153192779681789E-9</v>
      </c>
      <c r="IR208" s="86">
        <f t="shared" si="549"/>
        <v>1.5052126593923082E-10</v>
      </c>
      <c r="IS208" s="86">
        <f t="shared" si="550"/>
        <v>1.2245545213958128E-8</v>
      </c>
      <c r="IT208" s="86">
        <f t="shared" si="551"/>
        <v>2.6134780315463139E-7</v>
      </c>
      <c r="IU208" s="86">
        <f t="shared" si="552"/>
        <v>3.009689454306375E-6</v>
      </c>
      <c r="IV208" s="86">
        <f t="shared" si="553"/>
        <v>1.7627821301668171E-3</v>
      </c>
      <c r="IW208" s="86">
        <f t="shared" si="554"/>
        <v>0.13249067216710683</v>
      </c>
      <c r="IY208" s="86">
        <f t="shared" si="555"/>
        <v>1.6044200756140221E-7</v>
      </c>
      <c r="IZ208" s="86">
        <f t="shared" si="556"/>
        <v>3.4859805438097077E-8</v>
      </c>
      <c r="JA208" s="86">
        <f t="shared" si="557"/>
        <v>1.8940895899324095E-7</v>
      </c>
      <c r="JB208" s="86">
        <f t="shared" si="558"/>
        <v>1.9215547785480094E-9</v>
      </c>
      <c r="JC208" s="86">
        <f t="shared" si="559"/>
        <v>8.9668988071882343E-8</v>
      </c>
      <c r="JD208" s="86">
        <f t="shared" si="560"/>
        <v>4.9619899084544629E-8</v>
      </c>
      <c r="JE208" s="86">
        <f t="shared" si="561"/>
        <v>2.4578949342042169E-8</v>
      </c>
      <c r="JF208" s="86">
        <f t="shared" si="562"/>
        <v>2.3333378606123552E-10</v>
      </c>
      <c r="JG208" s="86">
        <f t="shared" si="563"/>
        <v>1.5153192779681789E-9</v>
      </c>
      <c r="JH208" s="86">
        <f t="shared" si="564"/>
        <v>1.5052126593923082E-10</v>
      </c>
      <c r="JI208" s="86">
        <f t="shared" si="565"/>
        <v>1.2245545213958128E-8</v>
      </c>
      <c r="JJ208" s="86">
        <f t="shared" si="566"/>
        <v>2.6134780315463139E-7</v>
      </c>
      <c r="JK208" s="86">
        <f t="shared" si="567"/>
        <v>3.009689454306375E-6</v>
      </c>
      <c r="JL208" s="86">
        <f t="shared" si="568"/>
        <v>1.7627821301668171E-3</v>
      </c>
      <c r="JM208" s="86">
        <f t="shared" si="569"/>
        <v>0.13249067216710683</v>
      </c>
    </row>
    <row r="209" spans="2:273" x14ac:dyDescent="0.25">
      <c r="B209" s="2">
        <v>182</v>
      </c>
      <c r="C209" s="37">
        <v>36.667000000000002</v>
      </c>
      <c r="D209" s="37">
        <v>40.645000000000003</v>
      </c>
      <c r="E209" s="37">
        <v>37.677</v>
      </c>
      <c r="F209" s="37">
        <v>40.194000000000003</v>
      </c>
      <c r="G209" s="37">
        <v>44.515999999999998</v>
      </c>
      <c r="H209" s="37">
        <v>47.241999999999997</v>
      </c>
      <c r="I209" s="37">
        <v>46.548000000000002</v>
      </c>
      <c r="J209" s="37">
        <v>46.661000000000001</v>
      </c>
      <c r="K209" s="37">
        <v>47.918999999999997</v>
      </c>
      <c r="L209" s="37">
        <v>48.21</v>
      </c>
      <c r="M209" s="37">
        <v>43.968000000000004</v>
      </c>
      <c r="N209" s="37">
        <v>40.484000000000002</v>
      </c>
      <c r="O209" s="37">
        <v>46.79</v>
      </c>
      <c r="P209" s="37">
        <v>47.225999999999999</v>
      </c>
      <c r="Q209" s="37">
        <v>48.274000000000001</v>
      </c>
      <c r="S209" s="4">
        <f t="shared" si="441"/>
        <v>37.675779295457346</v>
      </c>
      <c r="T209" s="4">
        <f t="shared" si="442"/>
        <v>37.856423870948511</v>
      </c>
      <c r="U209" s="4">
        <f t="shared" si="443"/>
        <v>36.944010452253124</v>
      </c>
      <c r="V209" s="4">
        <f t="shared" si="444"/>
        <v>38.175763341478621</v>
      </c>
      <c r="W209" s="4">
        <f t="shared" si="445"/>
        <v>42.335497436399308</v>
      </c>
      <c r="X209" s="4">
        <f t="shared" si="446"/>
        <v>45.710236337546448</v>
      </c>
      <c r="Y209" s="4">
        <f t="shared" si="447"/>
        <v>45.345336178229246</v>
      </c>
      <c r="Z209" s="4">
        <f t="shared" si="448"/>
        <v>46.076893395321008</v>
      </c>
      <c r="AA209" s="4">
        <f t="shared" si="449"/>
        <v>47.532549777140204</v>
      </c>
      <c r="AB209" s="4">
        <f t="shared" si="450"/>
        <v>47.24852636490931</v>
      </c>
      <c r="AC209" s="4">
        <f t="shared" si="451"/>
        <v>43.325489211780791</v>
      </c>
      <c r="AD209" s="4">
        <f t="shared" si="452"/>
        <v>41.492161289974725</v>
      </c>
      <c r="AE209" s="4">
        <f t="shared" si="453"/>
        <v>45.482395473246193</v>
      </c>
      <c r="AF209" s="4">
        <f t="shared" si="454"/>
        <v>46.603393859898404</v>
      </c>
      <c r="AG209" s="4">
        <f t="shared" si="455"/>
        <v>49.078340185551816</v>
      </c>
      <c r="AI209" s="4">
        <f t="shared" si="456"/>
        <v>-1.0087792954573445</v>
      </c>
      <c r="AJ209" s="4">
        <f t="shared" si="457"/>
        <v>2.7885761290514921</v>
      </c>
      <c r="AK209" s="4">
        <f t="shared" si="458"/>
        <v>0.7329895477468753</v>
      </c>
      <c r="AL209" s="4">
        <f t="shared" si="459"/>
        <v>2.0182366585213813</v>
      </c>
      <c r="AM209" s="4">
        <f t="shared" si="460"/>
        <v>2.1805025636006903</v>
      </c>
      <c r="AN209" s="4">
        <f t="shared" si="461"/>
        <v>1.5317636624535496</v>
      </c>
      <c r="AO209" s="4">
        <f t="shared" si="462"/>
        <v>1.2026638217707557</v>
      </c>
      <c r="AP209" s="4">
        <f t="shared" si="463"/>
        <v>0.58410660467899334</v>
      </c>
      <c r="AQ209" s="4">
        <f t="shared" si="464"/>
        <v>0.3864502228597928</v>
      </c>
      <c r="AR209" s="4">
        <f t="shared" si="465"/>
        <v>0.96147363509069095</v>
      </c>
      <c r="AS209" s="4">
        <f t="shared" si="466"/>
        <v>0.64251078821921226</v>
      </c>
      <c r="AT209" s="4">
        <f t="shared" si="467"/>
        <v>-1.0081612899747228</v>
      </c>
      <c r="AU209" s="4">
        <f t="shared" si="468"/>
        <v>1.3076045267538063</v>
      </c>
      <c r="AV209" s="4">
        <f t="shared" si="648"/>
        <v>0.62260614010159543</v>
      </c>
      <c r="AW209" s="4">
        <f t="shared" si="648"/>
        <v>-0.80434018555181552</v>
      </c>
      <c r="AY209" s="2">
        <f t="shared" si="520"/>
        <v>37.675779295457346</v>
      </c>
      <c r="AZ209" s="2">
        <f t="shared" si="571"/>
        <v>37.856423870948511</v>
      </c>
      <c r="BA209" s="2">
        <f t="shared" si="572"/>
        <v>36.944010452253124</v>
      </c>
      <c r="BB209" s="2">
        <f t="shared" si="573"/>
        <v>38.175763341478621</v>
      </c>
      <c r="BC209" s="2">
        <f t="shared" si="574"/>
        <v>42.335497436399308</v>
      </c>
      <c r="BD209" s="2">
        <f t="shared" si="575"/>
        <v>45.710236337546448</v>
      </c>
      <c r="BE209" s="2">
        <f t="shared" si="576"/>
        <v>45.345336178229246</v>
      </c>
      <c r="BF209" s="2">
        <f t="shared" si="577"/>
        <v>46.076893395321008</v>
      </c>
      <c r="BG209" s="2">
        <f t="shared" si="578"/>
        <v>47.532549777140204</v>
      </c>
      <c r="BH209" s="2">
        <f t="shared" si="579"/>
        <v>47.24852636490931</v>
      </c>
      <c r="BI209" s="2">
        <f t="shared" si="580"/>
        <v>43.325489211780791</v>
      </c>
      <c r="BJ209" s="2">
        <f t="shared" si="581"/>
        <v>41.492161289974717</v>
      </c>
      <c r="BK209" s="2">
        <f t="shared" si="582"/>
        <v>45.482395473242718</v>
      </c>
      <c r="BL209" s="2">
        <f t="shared" si="583"/>
        <v>46.603360389869053</v>
      </c>
      <c r="BM209" s="2">
        <f t="shared" si="584"/>
        <v>49.078152642025898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>
        <f t="shared" si="485"/>
        <v>36.667000000000002</v>
      </c>
      <c r="CV209" s="2">
        <f t="shared" si="486"/>
        <v>40.645000000000003</v>
      </c>
      <c r="CW209" s="2">
        <f t="shared" si="487"/>
        <v>37.677</v>
      </c>
      <c r="CX209" s="2">
        <f t="shared" si="488"/>
        <v>40.194000000000003</v>
      </c>
      <c r="CY209" s="2">
        <f t="shared" si="489"/>
        <v>44.515999999999998</v>
      </c>
      <c r="CZ209" s="2">
        <f t="shared" si="490"/>
        <v>47.241999999999997</v>
      </c>
      <c r="DA209" s="2">
        <f t="shared" si="491"/>
        <v>46.548000000000002</v>
      </c>
      <c r="DB209" s="2">
        <f t="shared" si="492"/>
        <v>46.661000000000001</v>
      </c>
      <c r="DC209" s="2">
        <f t="shared" si="493"/>
        <v>47.918999999999997</v>
      </c>
      <c r="DD209" s="2">
        <f t="shared" si="494"/>
        <v>48.21</v>
      </c>
      <c r="DE209" s="2">
        <f t="shared" si="495"/>
        <v>43.968000000000004</v>
      </c>
      <c r="DF209" s="2">
        <f t="shared" si="496"/>
        <v>40.484000000000002</v>
      </c>
      <c r="DG209" s="2">
        <f t="shared" si="497"/>
        <v>46.79</v>
      </c>
      <c r="DH209" s="2">
        <f t="shared" si="498"/>
        <v>47.225999999999999</v>
      </c>
      <c r="DI209" s="2" t="str">
        <f t="shared" si="499"/>
        <v/>
      </c>
      <c r="DK209" s="2">
        <f t="shared" si="500"/>
        <v>84.031875455797731</v>
      </c>
      <c r="DL209" s="2">
        <f t="shared" si="649"/>
        <v>81.127239337709</v>
      </c>
      <c r="DM209" s="2">
        <f t="shared" si="649"/>
        <v>79.120691300002733</v>
      </c>
      <c r="DN209" s="2">
        <f t="shared" si="649"/>
        <v>91.865708668076124</v>
      </c>
      <c r="DO209" s="2">
        <f t="shared" si="649"/>
        <v>89.263182422228951</v>
      </c>
      <c r="DP209" s="2">
        <f t="shared" si="649"/>
        <v>79.526958026091847</v>
      </c>
      <c r="DQ209" s="2">
        <f t="shared" si="649"/>
        <v>88.620627413671599</v>
      </c>
      <c r="DR209" s="2">
        <f t="shared" si="649"/>
        <v>86.341514274910196</v>
      </c>
      <c r="DS209" s="2">
        <f t="shared" si="649"/>
        <v>86.274015101177881</v>
      </c>
      <c r="DT209" s="2">
        <f t="shared" si="649"/>
        <v>89.700566296626405</v>
      </c>
      <c r="DU209" s="2">
        <f t="shared" si="649"/>
        <v>89.111980487804914</v>
      </c>
      <c r="DV209" s="2">
        <f t="shared" si="649"/>
        <v>87.628532965994125</v>
      </c>
      <c r="DW209" s="2">
        <f t="shared" si="649"/>
        <v>82.223558139534902</v>
      </c>
      <c r="DX209" s="2">
        <f t="shared" si="649"/>
        <v>88.961847490347481</v>
      </c>
      <c r="DY209" s="2">
        <f t="shared" si="649"/>
        <v>84.210928698752227</v>
      </c>
      <c r="EA209" s="2">
        <f t="shared" si="440"/>
        <v>36.090662467045938</v>
      </c>
      <c r="EB209" s="2">
        <f t="shared" si="502"/>
        <v>37.427689243840462</v>
      </c>
      <c r="EC209" s="2">
        <f t="shared" si="503"/>
        <v>36.077971607325665</v>
      </c>
      <c r="ED209" s="2">
        <f t="shared" si="504"/>
        <v>35.413690067762509</v>
      </c>
      <c r="EE209" s="2">
        <f t="shared" si="505"/>
        <v>42.236068033496977</v>
      </c>
      <c r="EF209" s="2">
        <f t="shared" si="506"/>
        <v>44.852912569907737</v>
      </c>
      <c r="EG209" s="2">
        <f t="shared" si="507"/>
        <v>44.310570864797953</v>
      </c>
      <c r="EH209" s="2">
        <f t="shared" si="508"/>
        <v>44.926056659409781</v>
      </c>
      <c r="EI209" s="2">
        <f t="shared" si="509"/>
        <v>46.894140897663945</v>
      </c>
      <c r="EJ209" s="2">
        <f t="shared" si="510"/>
        <v>46.596821806879646</v>
      </c>
      <c r="EK209" s="2">
        <f t="shared" si="511"/>
        <v>42.792817041221269</v>
      </c>
      <c r="EL209" s="2">
        <f t="shared" si="512"/>
        <v>42.032858032901657</v>
      </c>
      <c r="EM209" s="2">
        <f t="shared" si="513"/>
        <v>43.367078472313977</v>
      </c>
      <c r="EN209" s="2">
        <f t="shared" si="514"/>
        <v>46.669893751850744</v>
      </c>
      <c r="EO209" s="2">
        <f t="shared" si="515"/>
        <v>50.087313988930568</v>
      </c>
      <c r="EQ209" s="2">
        <f t="shared" si="516"/>
        <v>37.875066770278224</v>
      </c>
      <c r="ER209" s="2">
        <f t="shared" si="650"/>
        <v>37.891054620623464</v>
      </c>
      <c r="ES209" s="2">
        <f t="shared" si="650"/>
        <v>37.051074784994732</v>
      </c>
      <c r="ET209" s="2">
        <f t="shared" si="650"/>
        <v>38.44247703769426</v>
      </c>
      <c r="EU209" s="2">
        <f t="shared" si="650"/>
        <v>42.346929356726967</v>
      </c>
      <c r="EV209" s="2">
        <f t="shared" si="650"/>
        <v>45.808831845614058</v>
      </c>
      <c r="EW209" s="2">
        <f t="shared" si="650"/>
        <v>45.466231781854262</v>
      </c>
      <c r="EX209" s="2">
        <f t="shared" si="650"/>
        <v>46.182453213984189</v>
      </c>
      <c r="EY209" s="2">
        <f t="shared" si="650"/>
        <v>47.591376435992103</v>
      </c>
      <c r="EZ209" s="2">
        <f t="shared" si="650"/>
        <v>47.306606433209716</v>
      </c>
      <c r="FA209" s="2">
        <f t="shared" si="650"/>
        <v>43.386511589797429</v>
      </c>
      <c r="FB209" s="2">
        <f t="shared" si="650"/>
        <v>41.423462960818625</v>
      </c>
      <c r="FC209" s="2">
        <f t="shared" si="650"/>
        <v>45.786236184075548</v>
      </c>
      <c r="FD209" s="2">
        <f t="shared" si="650"/>
        <v>46.590934759753985</v>
      </c>
      <c r="FE209" s="2">
        <f t="shared" si="650"/>
        <v>48.902876653050384</v>
      </c>
      <c r="FG209" s="2">
        <f t="shared" si="518"/>
        <v>0.9999973356884525</v>
      </c>
      <c r="FH209" s="2">
        <f t="shared" si="651"/>
        <v>0.99999741075976301</v>
      </c>
      <c r="FI209" s="2">
        <f t="shared" si="651"/>
        <v>0.99999680869784113</v>
      </c>
      <c r="FJ209" s="2">
        <f t="shared" si="651"/>
        <v>0.99999704760405395</v>
      </c>
      <c r="FK209" s="2">
        <f t="shared" si="651"/>
        <v>0.99999700443512551</v>
      </c>
      <c r="FL209" s="2">
        <f t="shared" si="651"/>
        <v>0.9999968121759657</v>
      </c>
      <c r="FM209" s="2">
        <f t="shared" si="651"/>
        <v>0.9999967974834042</v>
      </c>
      <c r="FN209" s="2">
        <f t="shared" si="651"/>
        <v>0.9999967732217957</v>
      </c>
      <c r="FO209" s="2">
        <f t="shared" si="651"/>
        <v>0.99999692498015891</v>
      </c>
      <c r="FP209" s="2">
        <f t="shared" si="651"/>
        <v>0.99999700609142839</v>
      </c>
      <c r="FQ209" s="2">
        <f t="shared" si="651"/>
        <v>0.9999964076343919</v>
      </c>
      <c r="FR209" s="2">
        <f t="shared" si="651"/>
        <v>0.99999667327513986</v>
      </c>
      <c r="FS209" s="2">
        <f t="shared" si="651"/>
        <v>0.99999673080884988</v>
      </c>
      <c r="FT209" s="2">
        <f t="shared" si="651"/>
        <v>0.99999573522921315</v>
      </c>
      <c r="FU209" s="2">
        <f t="shared" si="651"/>
        <v>0.9999954416297886</v>
      </c>
      <c r="FW209" s="2">
        <f t="shared" si="536"/>
        <v>0.88824550311438777</v>
      </c>
      <c r="FX209" s="2">
        <f t="shared" si="588"/>
        <v>0.92501835473853178</v>
      </c>
      <c r="FY209" s="2">
        <f t="shared" si="589"/>
        <v>0.88983522248620428</v>
      </c>
      <c r="FZ209" s="2">
        <f t="shared" si="590"/>
        <v>0.91188539584462092</v>
      </c>
      <c r="GA209" s="2">
        <f t="shared" si="591"/>
        <v>0.89561018430506645</v>
      </c>
      <c r="GB209" s="2">
        <f t="shared" si="592"/>
        <v>0.89674228218679763</v>
      </c>
      <c r="GC209" s="2">
        <f t="shared" si="593"/>
        <v>0.89526555278448194</v>
      </c>
      <c r="GD209" s="2">
        <f t="shared" si="594"/>
        <v>0.91587571871769402</v>
      </c>
      <c r="GE209" s="2">
        <f t="shared" si="595"/>
        <v>0.91545503706285192</v>
      </c>
      <c r="GF209" s="2">
        <f t="shared" si="596"/>
        <v>0.91799045117182443</v>
      </c>
      <c r="GG209" s="2">
        <f t="shared" si="597"/>
        <v>0.89693559839289283</v>
      </c>
      <c r="GH209" s="2">
        <f t="shared" si="598"/>
        <v>0.88751690318651999</v>
      </c>
      <c r="GI209" s="2">
        <f t="shared" si="599"/>
        <v>0.87434976288877675</v>
      </c>
      <c r="GJ209" s="2">
        <f t="shared" si="600"/>
        <v>0.84491614823000327</v>
      </c>
      <c r="GK209" s="2">
        <f t="shared" si="601"/>
        <v>0.85214883421706777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2.0900949768005604E-274</v>
      </c>
      <c r="HA209" s="86">
        <f t="shared" si="615"/>
        <v>0</v>
      </c>
      <c r="HC209" s="86">
        <f t="shared" si="538"/>
        <v>5.367786259288046E-239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3.1239625325537221E-295</v>
      </c>
      <c r="HP209" s="86">
        <f t="shared" si="628"/>
        <v>8.0596517078208265E-297</v>
      </c>
      <c r="HQ209" s="86">
        <f t="shared" si="629"/>
        <v>0</v>
      </c>
      <c r="HS209" s="86">
        <f t="shared" si="539"/>
        <v>6.9859547896653787E-56</v>
      </c>
      <c r="HT209" s="86">
        <f t="shared" si="630"/>
        <v>1.6188567271498402E-45</v>
      </c>
      <c r="HU209" s="86">
        <f t="shared" si="631"/>
        <v>8.3334235715456975E-55</v>
      </c>
      <c r="HV209" s="86">
        <f t="shared" si="632"/>
        <v>2.8062018107582937E-61</v>
      </c>
      <c r="HW209" s="86">
        <f t="shared" si="633"/>
        <v>2.4968193128153564E-57</v>
      </c>
      <c r="HX209" s="86">
        <f t="shared" si="634"/>
        <v>4.6634948865951839E-57</v>
      </c>
      <c r="HY209" s="86">
        <f t="shared" si="635"/>
        <v>1.2474221559248564E-59</v>
      </c>
      <c r="HZ209" s="86">
        <f t="shared" si="636"/>
        <v>2.9065646517528715E-65</v>
      </c>
      <c r="IA209" s="86">
        <f t="shared" si="637"/>
        <v>2.6168717977528667E-60</v>
      </c>
      <c r="IB209" s="86">
        <f t="shared" si="638"/>
        <v>1.010230850042044E-66</v>
      </c>
      <c r="IC209" s="86">
        <f t="shared" si="639"/>
        <v>2.1136373204499115E-61</v>
      </c>
      <c r="ID209" s="86">
        <f t="shared" si="640"/>
        <v>8.2590936860971523E-54</v>
      </c>
      <c r="IE209" s="86">
        <f t="shared" si="641"/>
        <v>2.6028616992075638E-48</v>
      </c>
      <c r="IF209" s="86">
        <f t="shared" si="642"/>
        <v>4.861055897068298E-50</v>
      </c>
      <c r="IG209" s="86">
        <f t="shared" si="643"/>
        <v>1.3982832021540916E-53</v>
      </c>
      <c r="II209" s="86">
        <f t="shared" si="540"/>
        <v>4.1626906820799797E-8</v>
      </c>
      <c r="IJ209" s="86">
        <f t="shared" si="541"/>
        <v>1.0346325543909521E-8</v>
      </c>
      <c r="IK209" s="86">
        <f t="shared" si="542"/>
        <v>5.0451492660044367E-8</v>
      </c>
      <c r="IL209" s="86">
        <f t="shared" si="543"/>
        <v>4.0872007256400199E-10</v>
      </c>
      <c r="IM209" s="86">
        <f t="shared" si="544"/>
        <v>2.3253824843159616E-8</v>
      </c>
      <c r="IN209" s="86">
        <f t="shared" si="545"/>
        <v>1.2312178589213309E-8</v>
      </c>
      <c r="IO209" s="86">
        <f t="shared" si="546"/>
        <v>5.6662292154940825E-9</v>
      </c>
      <c r="IP209" s="86">
        <f t="shared" si="547"/>
        <v>4.3419061048471509E-11</v>
      </c>
      <c r="IQ209" s="86">
        <f t="shared" si="548"/>
        <v>3.2625429616485532E-10</v>
      </c>
      <c r="IR209" s="86">
        <f t="shared" si="549"/>
        <v>2.7614511463839178E-11</v>
      </c>
      <c r="IS209" s="86">
        <f t="shared" si="550"/>
        <v>2.6890135214575662E-9</v>
      </c>
      <c r="IT209" s="86">
        <f t="shared" si="551"/>
        <v>7.0575306841487548E-8</v>
      </c>
      <c r="IU209" s="86">
        <f t="shared" si="552"/>
        <v>9.4416900301343288E-7</v>
      </c>
      <c r="IV209" s="86">
        <f t="shared" si="553"/>
        <v>9.4256530722670406E-4</v>
      </c>
      <c r="IW209" s="86">
        <f t="shared" si="554"/>
        <v>0.11232181561654002</v>
      </c>
      <c r="IY209" s="86">
        <f t="shared" si="555"/>
        <v>4.1626906820799797E-8</v>
      </c>
      <c r="IZ209" s="86">
        <f t="shared" si="556"/>
        <v>1.0346325543909521E-8</v>
      </c>
      <c r="JA209" s="86">
        <f t="shared" si="557"/>
        <v>5.0451492660044367E-8</v>
      </c>
      <c r="JB209" s="86">
        <f t="shared" si="558"/>
        <v>4.0872007256400199E-10</v>
      </c>
      <c r="JC209" s="86">
        <f t="shared" si="559"/>
        <v>2.3253824843159616E-8</v>
      </c>
      <c r="JD209" s="86">
        <f t="shared" si="560"/>
        <v>1.2312178589213309E-8</v>
      </c>
      <c r="JE209" s="86">
        <f t="shared" si="561"/>
        <v>5.6662292154940825E-9</v>
      </c>
      <c r="JF209" s="86">
        <f t="shared" si="562"/>
        <v>4.3419061048471509E-11</v>
      </c>
      <c r="JG209" s="86">
        <f t="shared" si="563"/>
        <v>3.2625429616485532E-10</v>
      </c>
      <c r="JH209" s="86">
        <f t="shared" si="564"/>
        <v>2.7614511463839178E-11</v>
      </c>
      <c r="JI209" s="86">
        <f t="shared" si="565"/>
        <v>2.6890135214575662E-9</v>
      </c>
      <c r="JJ209" s="86">
        <f t="shared" si="566"/>
        <v>7.0575306841487548E-8</v>
      </c>
      <c r="JK209" s="86">
        <f t="shared" si="567"/>
        <v>9.4416900301343288E-7</v>
      </c>
      <c r="JL209" s="86">
        <f t="shared" si="568"/>
        <v>9.4256530722670406E-4</v>
      </c>
      <c r="JM209" s="86">
        <f t="shared" si="569"/>
        <v>0.11232181561654002</v>
      </c>
    </row>
    <row r="210" spans="2:273" x14ac:dyDescent="0.25">
      <c r="B210" s="2">
        <v>183</v>
      </c>
      <c r="C210" s="37">
        <v>39.9</v>
      </c>
      <c r="D210" s="37">
        <v>36.71</v>
      </c>
      <c r="E210" s="37">
        <v>36.918999999999997</v>
      </c>
      <c r="F210" s="37">
        <v>40.145000000000003</v>
      </c>
      <c r="G210" s="37">
        <v>42.418999999999997</v>
      </c>
      <c r="H210" s="37">
        <v>46.081000000000003</v>
      </c>
      <c r="I210" s="37">
        <v>48.241999999999997</v>
      </c>
      <c r="J210" s="37">
        <v>45.854999999999997</v>
      </c>
      <c r="K210" s="37">
        <v>47.097000000000001</v>
      </c>
      <c r="L210" s="37">
        <v>47.274000000000001</v>
      </c>
      <c r="M210" s="37">
        <v>42.548000000000002</v>
      </c>
      <c r="N210" s="37">
        <v>42.128999999999998</v>
      </c>
      <c r="O210" s="37">
        <v>44.161000000000001</v>
      </c>
      <c r="P210" s="37">
        <v>49.161000000000001</v>
      </c>
      <c r="Q210" s="37">
        <v>43.887</v>
      </c>
      <c r="S210" s="4">
        <f t="shared" si="441"/>
        <v>37.562204820042069</v>
      </c>
      <c r="T210" s="4">
        <f t="shared" si="442"/>
        <v>37.734284560499411</v>
      </c>
      <c r="U210" s="4">
        <f t="shared" si="443"/>
        <v>36.813023301179221</v>
      </c>
      <c r="V210" s="4">
        <f t="shared" si="444"/>
        <v>38.027439787264044</v>
      </c>
      <c r="W210" s="4">
        <f t="shared" si="445"/>
        <v>42.194537937842874</v>
      </c>
      <c r="X210" s="4">
        <f t="shared" si="446"/>
        <v>45.59868975626577</v>
      </c>
      <c r="Y210" s="4">
        <f t="shared" si="447"/>
        <v>45.225774381501182</v>
      </c>
      <c r="Z210" s="4">
        <f t="shared" si="448"/>
        <v>45.969466827319948</v>
      </c>
      <c r="AA210" s="4">
        <f t="shared" si="449"/>
        <v>47.431910469838996</v>
      </c>
      <c r="AB210" s="4">
        <f t="shared" si="450"/>
        <v>47.146544020986958</v>
      </c>
      <c r="AC210" s="4">
        <f t="shared" si="451"/>
        <v>43.209687570149526</v>
      </c>
      <c r="AD210" s="4">
        <f t="shared" si="452"/>
        <v>41.359039838878893</v>
      </c>
      <c r="AE210" s="4">
        <f t="shared" si="453"/>
        <v>45.417869146901722</v>
      </c>
      <c r="AF210" s="4">
        <f t="shared" si="454"/>
        <v>46.490739238349633</v>
      </c>
      <c r="AG210" s="4">
        <f t="shared" si="455"/>
        <v>48.982021045272532</v>
      </c>
      <c r="AI210" s="4">
        <f t="shared" si="456"/>
        <v>2.3377951799579293</v>
      </c>
      <c r="AJ210" s="4">
        <f t="shared" si="457"/>
        <v>-1.0242845604994102</v>
      </c>
      <c r="AK210" s="4">
        <f t="shared" si="458"/>
        <v>0.10597669882077554</v>
      </c>
      <c r="AL210" s="4">
        <f t="shared" si="459"/>
        <v>2.1175602127359596</v>
      </c>
      <c r="AM210" s="4">
        <f t="shared" si="460"/>
        <v>0.22446206215712294</v>
      </c>
      <c r="AN210" s="4">
        <f t="shared" si="461"/>
        <v>0.48231024373423281</v>
      </c>
      <c r="AO210" s="4">
        <f t="shared" si="462"/>
        <v>3.0162256184988152</v>
      </c>
      <c r="AP210" s="4">
        <f t="shared" si="463"/>
        <v>-0.11446682731995139</v>
      </c>
      <c r="AQ210" s="4">
        <f t="shared" si="464"/>
        <v>-0.33491046983899508</v>
      </c>
      <c r="AR210" s="4">
        <f t="shared" si="465"/>
        <v>0.12745597901304251</v>
      </c>
      <c r="AS210" s="4">
        <f t="shared" si="466"/>
        <v>-0.66168757014952462</v>
      </c>
      <c r="AT210" s="4">
        <f t="shared" si="467"/>
        <v>0.7699601611211051</v>
      </c>
      <c r="AU210" s="4">
        <f t="shared" si="468"/>
        <v>-1.256869146901721</v>
      </c>
      <c r="AV210" s="4">
        <f t="shared" si="648"/>
        <v>2.6702607616503684</v>
      </c>
      <c r="AW210" s="4">
        <f t="shared" si="648"/>
        <v>-5.0950210452725315</v>
      </c>
      <c r="AY210" s="2">
        <f t="shared" si="520"/>
        <v>37.562204820042069</v>
      </c>
      <c r="AZ210" s="2">
        <f t="shared" si="571"/>
        <v>37.734284560499411</v>
      </c>
      <c r="BA210" s="2">
        <f t="shared" si="572"/>
        <v>36.813023301179221</v>
      </c>
      <c r="BB210" s="2">
        <f t="shared" si="573"/>
        <v>38.027439787264044</v>
      </c>
      <c r="BC210" s="2">
        <f t="shared" si="574"/>
        <v>42.194537937842874</v>
      </c>
      <c r="BD210" s="2">
        <f t="shared" si="575"/>
        <v>45.59868975626577</v>
      </c>
      <c r="BE210" s="2">
        <f t="shared" si="576"/>
        <v>45.225774381501182</v>
      </c>
      <c r="BF210" s="2">
        <f t="shared" si="577"/>
        <v>45.969466827319948</v>
      </c>
      <c r="BG210" s="2">
        <f t="shared" si="578"/>
        <v>47.431910469838996</v>
      </c>
      <c r="BH210" s="2">
        <f t="shared" si="579"/>
        <v>47.146544020986958</v>
      </c>
      <c r="BI210" s="2">
        <f t="shared" si="580"/>
        <v>43.209687570149526</v>
      </c>
      <c r="BJ210" s="2">
        <f t="shared" si="581"/>
        <v>41.359039838878893</v>
      </c>
      <c r="BK210" s="2">
        <f t="shared" si="582"/>
        <v>45.417869146901481</v>
      </c>
      <c r="BL210" s="2">
        <f t="shared" si="583"/>
        <v>46.490730422187056</v>
      </c>
      <c r="BM210" s="2">
        <f t="shared" si="584"/>
        <v>48.981967344172823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>
        <f t="shared" si="485"/>
        <v>39.9</v>
      </c>
      <c r="CV210" s="2">
        <f t="shared" si="486"/>
        <v>36.71</v>
      </c>
      <c r="CW210" s="2">
        <f t="shared" si="487"/>
        <v>36.918999999999997</v>
      </c>
      <c r="CX210" s="2">
        <f t="shared" si="488"/>
        <v>40.145000000000003</v>
      </c>
      <c r="CY210" s="2">
        <f t="shared" si="489"/>
        <v>42.418999999999997</v>
      </c>
      <c r="CZ210" s="2">
        <f t="shared" si="490"/>
        <v>46.081000000000003</v>
      </c>
      <c r="DA210" s="2">
        <f t="shared" si="491"/>
        <v>48.241999999999997</v>
      </c>
      <c r="DB210" s="2">
        <f t="shared" si="492"/>
        <v>45.854999999999997</v>
      </c>
      <c r="DC210" s="2">
        <f t="shared" si="493"/>
        <v>47.097000000000001</v>
      </c>
      <c r="DD210" s="2">
        <f t="shared" si="494"/>
        <v>47.274000000000001</v>
      </c>
      <c r="DE210" s="2">
        <f t="shared" si="495"/>
        <v>42.548000000000002</v>
      </c>
      <c r="DF210" s="2">
        <f t="shared" si="496"/>
        <v>42.128999999999998</v>
      </c>
      <c r="DG210" s="2">
        <f t="shared" si="497"/>
        <v>44.161000000000001</v>
      </c>
      <c r="DH210" s="2">
        <f t="shared" si="498"/>
        <v>49.161000000000001</v>
      </c>
      <c r="DI210" s="2" t="str">
        <f t="shared" si="499"/>
        <v/>
      </c>
      <c r="DK210" s="2">
        <f t="shared" si="500"/>
        <v>84.191244874807538</v>
      </c>
      <c r="DL210" s="2">
        <f t="shared" si="649"/>
        <v>81.254469626988637</v>
      </c>
      <c r="DM210" s="2">
        <f t="shared" si="649"/>
        <v>79.234247656861982</v>
      </c>
      <c r="DN210" s="2">
        <f t="shared" si="649"/>
        <v>92.023884989429192</v>
      </c>
      <c r="DO210" s="2">
        <f t="shared" si="649"/>
        <v>89.40247251585626</v>
      </c>
      <c r="DP210" s="2">
        <f t="shared" si="649"/>
        <v>79.591079572157795</v>
      </c>
      <c r="DQ210" s="2">
        <f t="shared" si="649"/>
        <v>88.744470190274839</v>
      </c>
      <c r="DR210" s="2">
        <f t="shared" si="649"/>
        <v>86.449155795046323</v>
      </c>
      <c r="DS210" s="2">
        <f t="shared" si="649"/>
        <v>86.373118393234662</v>
      </c>
      <c r="DT210" s="2">
        <f t="shared" si="649"/>
        <v>89.820676579423591</v>
      </c>
      <c r="DU210" s="2">
        <f t="shared" si="649"/>
        <v>89.242775609756137</v>
      </c>
      <c r="DV210" s="2">
        <f t="shared" si="649"/>
        <v>87.762916079194028</v>
      </c>
      <c r="DW210" s="2">
        <f t="shared" si="649"/>
        <v>82.322325581395361</v>
      </c>
      <c r="DX210" s="2">
        <f t="shared" si="649"/>
        <v>89.118977091377076</v>
      </c>
      <c r="DY210" s="2">
        <f t="shared" si="649"/>
        <v>84.357843137254903</v>
      </c>
      <c r="EA210" s="2">
        <f t="shared" si="440"/>
        <v>35.937552021393351</v>
      </c>
      <c r="EB210" s="2">
        <f t="shared" si="502"/>
        <v>37.296639647094466</v>
      </c>
      <c r="EC210" s="2">
        <f t="shared" si="503"/>
        <v>35.925609509725852</v>
      </c>
      <c r="ED210" s="2">
        <f t="shared" si="504"/>
        <v>35.203890257895495</v>
      </c>
      <c r="EE210" s="2">
        <f t="shared" si="505"/>
        <v>42.092219693907026</v>
      </c>
      <c r="EF210" s="2">
        <f t="shared" si="506"/>
        <v>44.72089303677997</v>
      </c>
      <c r="EG210" s="2">
        <f t="shared" si="507"/>
        <v>44.166346707104395</v>
      </c>
      <c r="EH210" s="2">
        <f t="shared" si="508"/>
        <v>44.793298114888643</v>
      </c>
      <c r="EI210" s="2">
        <f t="shared" si="509"/>
        <v>46.779755614687609</v>
      </c>
      <c r="EJ210" s="2">
        <f t="shared" si="510"/>
        <v>46.48087248425044</v>
      </c>
      <c r="EK210" s="2">
        <f t="shared" si="511"/>
        <v>42.664268222367149</v>
      </c>
      <c r="EL210" s="2">
        <f t="shared" si="512"/>
        <v>41.912879313965703</v>
      </c>
      <c r="EM210" s="2">
        <f t="shared" si="513"/>
        <v>43.246835654816955</v>
      </c>
      <c r="EN210" s="2">
        <f t="shared" si="514"/>
        <v>46.559780198400937</v>
      </c>
      <c r="EO210" s="2">
        <f t="shared" si="515"/>
        <v>50.018132939042154</v>
      </c>
      <c r="EQ210" s="2">
        <f t="shared" si="516"/>
        <v>37.74849413669412</v>
      </c>
      <c r="ER210" s="2">
        <f t="shared" si="650"/>
        <v>37.766526973626434</v>
      </c>
      <c r="ES210" s="2">
        <f t="shared" si="650"/>
        <v>36.913081085887782</v>
      </c>
      <c r="ET210" s="2">
        <f t="shared" si="650"/>
        <v>38.276103484534943</v>
      </c>
      <c r="EU210" s="2">
        <f t="shared" si="650"/>
        <v>42.205271522869509</v>
      </c>
      <c r="EV210" s="2">
        <f t="shared" si="650"/>
        <v>45.690760304093587</v>
      </c>
      <c r="EW210" s="2">
        <f t="shared" si="650"/>
        <v>45.338664259925686</v>
      </c>
      <c r="EX210" s="2">
        <f t="shared" si="650"/>
        <v>46.067860786021768</v>
      </c>
      <c r="EY210" s="2">
        <f t="shared" si="650"/>
        <v>47.486719049268729</v>
      </c>
      <c r="EZ210" s="2">
        <f t="shared" si="650"/>
        <v>47.200651865408069</v>
      </c>
      <c r="FA210" s="2">
        <f t="shared" si="650"/>
        <v>43.266677097438297</v>
      </c>
      <c r="FB210" s="2">
        <f t="shared" si="650"/>
        <v>41.29486776503758</v>
      </c>
      <c r="FC210" s="2">
        <f t="shared" si="650"/>
        <v>45.702278231962509</v>
      </c>
      <c r="FD210" s="2">
        <f t="shared" si="650"/>
        <v>46.478978310640272</v>
      </c>
      <c r="FE210" s="2">
        <f t="shared" si="650"/>
        <v>48.817841783912925</v>
      </c>
      <c r="FG210" s="2">
        <f t="shared" si="518"/>
        <v>0.99999757011841972</v>
      </c>
      <c r="FH210" s="2">
        <f t="shared" si="651"/>
        <v>0.99999763858430013</v>
      </c>
      <c r="FI210" s="2">
        <f t="shared" si="651"/>
        <v>0.99999708949702215</v>
      </c>
      <c r="FJ210" s="2">
        <f t="shared" si="651"/>
        <v>0.99999730738219561</v>
      </c>
      <c r="FK210" s="2">
        <f t="shared" si="651"/>
        <v>0.99999726801164446</v>
      </c>
      <c r="FL210" s="2">
        <f t="shared" si="651"/>
        <v>0.99999709266911119</v>
      </c>
      <c r="FM210" s="2">
        <f t="shared" si="651"/>
        <v>0.99999707926932835</v>
      </c>
      <c r="FN210" s="2">
        <f t="shared" si="651"/>
        <v>0.99999705714246589</v>
      </c>
      <c r="FO210" s="2">
        <f t="shared" si="651"/>
        <v>0.99999719554781485</v>
      </c>
      <c r="FP210" s="2">
        <f t="shared" si="651"/>
        <v>0.99999726952221135</v>
      </c>
      <c r="FQ210" s="2">
        <f t="shared" si="651"/>
        <v>0.99999672372259096</v>
      </c>
      <c r="FR210" s="2">
        <f t="shared" si="651"/>
        <v>0.99999696598997989</v>
      </c>
      <c r="FS210" s="2">
        <f t="shared" si="651"/>
        <v>0.99999701846137745</v>
      </c>
      <c r="FT210" s="2">
        <f t="shared" si="651"/>
        <v>0.99999611048135539</v>
      </c>
      <c r="FU210" s="2">
        <f t="shared" si="651"/>
        <v>0.99999584271528996</v>
      </c>
      <c r="FW210" s="2">
        <f t="shared" si="536"/>
        <v>0.89706652364173578</v>
      </c>
      <c r="FX210" s="2">
        <f t="shared" si="588"/>
        <v>0.93116176153207231</v>
      </c>
      <c r="FY210" s="2">
        <f t="shared" si="589"/>
        <v>0.89854509532492643</v>
      </c>
      <c r="FZ210" s="2">
        <f t="shared" si="590"/>
        <v>0.91901060458862427</v>
      </c>
      <c r="GA210" s="2">
        <f t="shared" si="591"/>
        <v>0.90391277888970423</v>
      </c>
      <c r="GB210" s="2">
        <f t="shared" si="592"/>
        <v>0.90496439038144372</v>
      </c>
      <c r="GC210" s="2">
        <f t="shared" si="593"/>
        <v>0.90359260693055754</v>
      </c>
      <c r="GD210" s="2">
        <f t="shared" si="594"/>
        <v>0.92270560860781026</v>
      </c>
      <c r="GE210" s="2">
        <f t="shared" si="595"/>
        <v>0.92231618435112461</v>
      </c>
      <c r="GF210" s="2">
        <f t="shared" si="596"/>
        <v>0.92466277277026265</v>
      </c>
      <c r="GG210" s="2">
        <f t="shared" si="597"/>
        <v>0.90514394165670475</v>
      </c>
      <c r="GH210" s="2">
        <f t="shared" si="598"/>
        <v>0.89638872528935054</v>
      </c>
      <c r="GI210" s="2">
        <f t="shared" si="599"/>
        <v>0.88412451881721232</v>
      </c>
      <c r="GJ210" s="2">
        <f t="shared" si="600"/>
        <v>0.85660512299802549</v>
      </c>
      <c r="GK210" s="2">
        <f t="shared" si="601"/>
        <v>0.86338081422411928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4.6617162570939564E-279</v>
      </c>
      <c r="HA210" s="86">
        <f t="shared" si="615"/>
        <v>0</v>
      </c>
      <c r="HC210" s="86">
        <f t="shared" si="538"/>
        <v>4.445571119641682E-244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1.2237004489300961E-301</v>
      </c>
      <c r="HP210" s="86">
        <f t="shared" si="628"/>
        <v>2.8113694441245768E-303</v>
      </c>
      <c r="HQ210" s="86">
        <f t="shared" si="629"/>
        <v>0</v>
      </c>
      <c r="HS210" s="86">
        <f t="shared" si="539"/>
        <v>6.5118672487414137E-58</v>
      </c>
      <c r="HT210" s="86">
        <f t="shared" si="630"/>
        <v>4.3242087288158624E-47</v>
      </c>
      <c r="HU210" s="86">
        <f t="shared" si="631"/>
        <v>8.6784308011487096E-57</v>
      </c>
      <c r="HV210" s="86">
        <f t="shared" si="632"/>
        <v>1.979234044547568E-63</v>
      </c>
      <c r="HW210" s="86">
        <f t="shared" si="633"/>
        <v>2.3816628687799797E-59</v>
      </c>
      <c r="HX210" s="86">
        <f t="shared" si="634"/>
        <v>4.2157800391885194E-59</v>
      </c>
      <c r="HY210" s="86">
        <f t="shared" si="635"/>
        <v>8.7391053311101467E-62</v>
      </c>
      <c r="HZ210" s="86">
        <f t="shared" si="636"/>
        <v>1.4783516717515183E-67</v>
      </c>
      <c r="IA210" s="86">
        <f t="shared" si="637"/>
        <v>2.0537475356767443E-62</v>
      </c>
      <c r="IB210" s="86">
        <f t="shared" si="638"/>
        <v>4.8801500166067117E-69</v>
      </c>
      <c r="IC210" s="86">
        <f t="shared" si="639"/>
        <v>1.2890739015388541E-63</v>
      </c>
      <c r="ID210" s="86">
        <f t="shared" si="640"/>
        <v>8.9646666138829813E-56</v>
      </c>
      <c r="IE210" s="86">
        <f t="shared" si="641"/>
        <v>4.1194029000620287E-50</v>
      </c>
      <c r="IF210" s="86">
        <f t="shared" si="642"/>
        <v>5.6543769770730892E-52</v>
      </c>
      <c r="IG210" s="86">
        <f t="shared" si="643"/>
        <v>9.7298752874565492E-56</v>
      </c>
      <c r="II210" s="86">
        <f t="shared" si="540"/>
        <v>1.0194598945073555E-8</v>
      </c>
      <c r="IJ210" s="86">
        <f t="shared" si="541"/>
        <v>2.9418350904391912E-9</v>
      </c>
      <c r="IK210" s="86">
        <f t="shared" si="542"/>
        <v>1.2705330440898982E-8</v>
      </c>
      <c r="IL210" s="86">
        <f t="shared" si="543"/>
        <v>8.1927538215607233E-11</v>
      </c>
      <c r="IM210" s="86">
        <f t="shared" si="544"/>
        <v>5.7034771733417868E-9</v>
      </c>
      <c r="IN210" s="86">
        <f t="shared" si="545"/>
        <v>2.8847537184816099E-9</v>
      </c>
      <c r="IO210" s="86">
        <f t="shared" si="546"/>
        <v>1.2289870002668791E-9</v>
      </c>
      <c r="IP210" s="86">
        <f t="shared" si="547"/>
        <v>7.5835344153511549E-12</v>
      </c>
      <c r="IQ210" s="86">
        <f t="shared" si="548"/>
        <v>6.6301615520080377E-11</v>
      </c>
      <c r="IR210" s="86">
        <f t="shared" si="549"/>
        <v>4.7559367852748928E-12</v>
      </c>
      <c r="IS210" s="86">
        <f t="shared" si="550"/>
        <v>5.5466311113299738E-10</v>
      </c>
      <c r="IT210" s="86">
        <f t="shared" si="551"/>
        <v>1.8018907519510765E-8</v>
      </c>
      <c r="IU210" s="86">
        <f t="shared" si="552"/>
        <v>2.8108736855975677E-7</v>
      </c>
      <c r="IV210" s="86">
        <f t="shared" si="553"/>
        <v>4.8889886512152063E-4</v>
      </c>
      <c r="IW210" s="86">
        <f t="shared" si="554"/>
        <v>9.4655226764912379E-2</v>
      </c>
      <c r="IY210" s="86">
        <f t="shared" si="555"/>
        <v>1.0194598945073555E-8</v>
      </c>
      <c r="IZ210" s="86">
        <f t="shared" si="556"/>
        <v>2.9418350904391912E-9</v>
      </c>
      <c r="JA210" s="86">
        <f t="shared" si="557"/>
        <v>1.2705330440898982E-8</v>
      </c>
      <c r="JB210" s="86">
        <f t="shared" si="558"/>
        <v>8.1927538215607233E-11</v>
      </c>
      <c r="JC210" s="86">
        <f t="shared" si="559"/>
        <v>5.7034771733417868E-9</v>
      </c>
      <c r="JD210" s="86">
        <f t="shared" si="560"/>
        <v>2.8847537184816099E-9</v>
      </c>
      <c r="JE210" s="86">
        <f t="shared" si="561"/>
        <v>1.2289870002668791E-9</v>
      </c>
      <c r="JF210" s="86">
        <f t="shared" si="562"/>
        <v>7.5835344153511549E-12</v>
      </c>
      <c r="JG210" s="86">
        <f t="shared" si="563"/>
        <v>6.6301615520080377E-11</v>
      </c>
      <c r="JH210" s="86">
        <f t="shared" si="564"/>
        <v>4.7559367852748928E-12</v>
      </c>
      <c r="JI210" s="86">
        <f t="shared" si="565"/>
        <v>5.5466311113299738E-10</v>
      </c>
      <c r="JJ210" s="86">
        <f t="shared" si="566"/>
        <v>1.8018907519510765E-8</v>
      </c>
      <c r="JK210" s="86">
        <f t="shared" si="567"/>
        <v>2.8108736855975677E-7</v>
      </c>
      <c r="JL210" s="86">
        <f t="shared" si="568"/>
        <v>4.8889886512152063E-4</v>
      </c>
      <c r="JM210" s="86">
        <f t="shared" si="569"/>
        <v>9.4655226764912379E-2</v>
      </c>
    </row>
    <row r="211" spans="2:273" x14ac:dyDescent="0.25">
      <c r="B211" s="2">
        <v>184</v>
      </c>
      <c r="C211" s="37">
        <v>36.732999999999997</v>
      </c>
      <c r="D211" s="37">
        <v>36.805999999999997</v>
      </c>
      <c r="E211" s="37">
        <v>36.871000000000002</v>
      </c>
      <c r="F211" s="37">
        <v>40.5</v>
      </c>
      <c r="G211" s="37">
        <v>43.338999999999999</v>
      </c>
      <c r="H211" s="37">
        <v>43.645000000000003</v>
      </c>
      <c r="I211" s="37">
        <v>46.854999999999997</v>
      </c>
      <c r="J211" s="37">
        <v>47.758000000000003</v>
      </c>
      <c r="K211" s="37">
        <v>47.548000000000002</v>
      </c>
      <c r="L211" s="37">
        <v>47.5</v>
      </c>
      <c r="M211" s="37">
        <v>42.5</v>
      </c>
      <c r="N211" s="37">
        <v>41.661000000000001</v>
      </c>
      <c r="O211" s="37">
        <v>46.758000000000003</v>
      </c>
      <c r="P211" s="37">
        <v>48.097000000000001</v>
      </c>
      <c r="Q211" s="37">
        <v>46.5</v>
      </c>
      <c r="S211" s="4">
        <f t="shared" si="441"/>
        <v>37.447956462685106</v>
      </c>
      <c r="T211" s="4">
        <f t="shared" si="442"/>
        <v>37.612002729938531</v>
      </c>
      <c r="U211" s="4">
        <f t="shared" si="443"/>
        <v>36.681669865281663</v>
      </c>
      <c r="V211" s="4">
        <f t="shared" si="444"/>
        <v>37.878087516830455</v>
      </c>
      <c r="W211" s="4">
        <f t="shared" si="445"/>
        <v>42.053547177683683</v>
      </c>
      <c r="X211" s="4">
        <f t="shared" si="446"/>
        <v>45.486791968342814</v>
      </c>
      <c r="Y211" s="4">
        <f t="shared" si="447"/>
        <v>45.105781751583223</v>
      </c>
      <c r="Z211" s="4">
        <f t="shared" si="448"/>
        <v>45.861628039673477</v>
      </c>
      <c r="AA211" s="4">
        <f t="shared" si="449"/>
        <v>47.331037520426754</v>
      </c>
      <c r="AB211" s="4">
        <f t="shared" si="450"/>
        <v>47.044329622015091</v>
      </c>
      <c r="AC211" s="4">
        <f t="shared" si="451"/>
        <v>43.093669471922986</v>
      </c>
      <c r="AD211" s="4">
        <f t="shared" si="452"/>
        <v>41.226157902353748</v>
      </c>
      <c r="AE211" s="4">
        <f t="shared" si="453"/>
        <v>45.352389672455224</v>
      </c>
      <c r="AF211" s="4">
        <f t="shared" si="454"/>
        <v>46.378122156009468</v>
      </c>
      <c r="AG211" s="4">
        <f t="shared" si="455"/>
        <v>48.886325542903961</v>
      </c>
      <c r="AI211" s="4">
        <f t="shared" si="456"/>
        <v>-0.71495646268510882</v>
      </c>
      <c r="AJ211" s="4">
        <f t="shared" si="457"/>
        <v>-0.80600272993853395</v>
      </c>
      <c r="AK211" s="4">
        <f t="shared" si="458"/>
        <v>0.18933013471833959</v>
      </c>
      <c r="AL211" s="4">
        <f t="shared" si="459"/>
        <v>2.6219124831695453</v>
      </c>
      <c r="AM211" s="4">
        <f t="shared" si="460"/>
        <v>1.2854528223163157</v>
      </c>
      <c r="AN211" s="4">
        <f t="shared" si="461"/>
        <v>-1.841791968342811</v>
      </c>
      <c r="AO211" s="4">
        <f t="shared" si="462"/>
        <v>1.7492182484167742</v>
      </c>
      <c r="AP211" s="4">
        <f t="shared" si="463"/>
        <v>1.8963719603265261</v>
      </c>
      <c r="AQ211" s="4">
        <f t="shared" si="464"/>
        <v>0.21696247957324744</v>
      </c>
      <c r="AR211" s="4">
        <f t="shared" si="465"/>
        <v>0.45567037798490873</v>
      </c>
      <c r="AS211" s="4">
        <f t="shared" si="466"/>
        <v>-0.59366947192298625</v>
      </c>
      <c r="AT211" s="4">
        <f t="shared" si="467"/>
        <v>0.43484209764625348</v>
      </c>
      <c r="AU211" s="4">
        <f t="shared" si="468"/>
        <v>1.4056103275447782</v>
      </c>
      <c r="AV211" s="4">
        <f t="shared" si="648"/>
        <v>1.7188778439905334</v>
      </c>
      <c r="AW211" s="4">
        <f t="shared" si="648"/>
        <v>-2.3863255429039611</v>
      </c>
      <c r="AY211" s="2">
        <f t="shared" si="520"/>
        <v>37.447956462685106</v>
      </c>
      <c r="AZ211" s="2">
        <f t="shared" si="571"/>
        <v>37.612002729938531</v>
      </c>
      <c r="BA211" s="2">
        <f t="shared" si="572"/>
        <v>36.681669865281663</v>
      </c>
      <c r="BB211" s="2">
        <f t="shared" si="573"/>
        <v>37.878087516830455</v>
      </c>
      <c r="BC211" s="2">
        <f t="shared" si="574"/>
        <v>42.053547177683683</v>
      </c>
      <c r="BD211" s="2">
        <f t="shared" si="575"/>
        <v>45.486791968342814</v>
      </c>
      <c r="BE211" s="2">
        <f t="shared" si="576"/>
        <v>45.105781751583223</v>
      </c>
      <c r="BF211" s="2">
        <f t="shared" si="577"/>
        <v>45.861628039673477</v>
      </c>
      <c r="BG211" s="2">
        <f t="shared" si="578"/>
        <v>47.331037520426754</v>
      </c>
      <c r="BH211" s="2">
        <f t="shared" si="579"/>
        <v>47.044329622015091</v>
      </c>
      <c r="BI211" s="2">
        <f t="shared" si="580"/>
        <v>43.093669471922986</v>
      </c>
      <c r="BJ211" s="2">
        <f t="shared" si="581"/>
        <v>41.226157902353748</v>
      </c>
      <c r="BK211" s="2">
        <f t="shared" si="582"/>
        <v>45.35238967245521</v>
      </c>
      <c r="BL211" s="2">
        <f t="shared" si="583"/>
        <v>46.378119982688922</v>
      </c>
      <c r="BM211" s="2">
        <f t="shared" si="584"/>
        <v>48.886311080878066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>
        <f t="shared" si="485"/>
        <v>36.732999999999997</v>
      </c>
      <c r="CV211" s="2">
        <f t="shared" si="486"/>
        <v>36.805999999999997</v>
      </c>
      <c r="CW211" s="2">
        <f t="shared" si="487"/>
        <v>36.871000000000002</v>
      </c>
      <c r="CX211" s="2">
        <f t="shared" si="488"/>
        <v>40.5</v>
      </c>
      <c r="CY211" s="2">
        <f t="shared" si="489"/>
        <v>43.338999999999999</v>
      </c>
      <c r="CZ211" s="2">
        <f t="shared" si="490"/>
        <v>43.645000000000003</v>
      </c>
      <c r="DA211" s="2">
        <f t="shared" si="491"/>
        <v>46.854999999999997</v>
      </c>
      <c r="DB211" s="2">
        <f t="shared" si="492"/>
        <v>47.758000000000003</v>
      </c>
      <c r="DC211" s="2">
        <f t="shared" si="493"/>
        <v>47.548000000000002</v>
      </c>
      <c r="DD211" s="2">
        <f t="shared" si="494"/>
        <v>47.5</v>
      </c>
      <c r="DE211" s="2">
        <f t="shared" si="495"/>
        <v>42.5</v>
      </c>
      <c r="DF211" s="2">
        <f t="shared" si="496"/>
        <v>41.661000000000001</v>
      </c>
      <c r="DG211" s="2">
        <f t="shared" si="497"/>
        <v>46.758000000000003</v>
      </c>
      <c r="DH211" s="2">
        <f t="shared" si="498"/>
        <v>48.097000000000001</v>
      </c>
      <c r="DI211" s="2" t="str">
        <f t="shared" si="499"/>
        <v/>
      </c>
      <c r="DK211" s="2">
        <f t="shared" si="500"/>
        <v>84.350614293817344</v>
      </c>
      <c r="DL211" s="2">
        <f t="shared" si="649"/>
        <v>81.381699916268275</v>
      </c>
      <c r="DM211" s="2">
        <f t="shared" si="649"/>
        <v>79.34780401372123</v>
      </c>
      <c r="DN211" s="2">
        <f t="shared" si="649"/>
        <v>92.18206131078226</v>
      </c>
      <c r="DO211" s="2">
        <f t="shared" si="649"/>
        <v>89.541762609483555</v>
      </c>
      <c r="DP211" s="2">
        <f t="shared" si="649"/>
        <v>79.655201118223758</v>
      </c>
      <c r="DQ211" s="2">
        <f t="shared" si="649"/>
        <v>88.868312966878079</v>
      </c>
      <c r="DR211" s="2">
        <f t="shared" si="649"/>
        <v>86.556797315182465</v>
      </c>
      <c r="DS211" s="2">
        <f t="shared" si="649"/>
        <v>86.47222168529143</v>
      </c>
      <c r="DT211" s="2">
        <f t="shared" si="649"/>
        <v>89.940786862220762</v>
      </c>
      <c r="DU211" s="2">
        <f t="shared" si="649"/>
        <v>89.37357073170736</v>
      </c>
      <c r="DV211" s="2">
        <f t="shared" si="649"/>
        <v>87.89729919239393</v>
      </c>
      <c r="DW211" s="2">
        <f t="shared" si="649"/>
        <v>82.421093023255821</v>
      </c>
      <c r="DX211" s="2">
        <f t="shared" si="649"/>
        <v>89.276106692406671</v>
      </c>
      <c r="DY211" s="2">
        <f t="shared" si="649"/>
        <v>84.50475757575758</v>
      </c>
      <c r="EA211" s="2">
        <f t="shared" si="440"/>
        <v>35.784441575740772</v>
      </c>
      <c r="EB211" s="2">
        <f t="shared" si="502"/>
        <v>37.16559005034847</v>
      </c>
      <c r="EC211" s="2">
        <f t="shared" si="503"/>
        <v>35.773247412126032</v>
      </c>
      <c r="ED211" s="2">
        <f t="shared" si="504"/>
        <v>34.99409044802848</v>
      </c>
      <c r="EE211" s="2">
        <f t="shared" si="505"/>
        <v>41.948371354317075</v>
      </c>
      <c r="EF211" s="2">
        <f t="shared" si="506"/>
        <v>44.588873503652209</v>
      </c>
      <c r="EG211" s="2">
        <f t="shared" si="507"/>
        <v>44.022122549410838</v>
      </c>
      <c r="EH211" s="2">
        <f t="shared" si="508"/>
        <v>44.660539570367504</v>
      </c>
      <c r="EI211" s="2">
        <f t="shared" si="509"/>
        <v>46.665370331711273</v>
      </c>
      <c r="EJ211" s="2">
        <f t="shared" si="510"/>
        <v>46.364923161621242</v>
      </c>
      <c r="EK211" s="2">
        <f t="shared" si="511"/>
        <v>42.535719403513028</v>
      </c>
      <c r="EL211" s="2">
        <f t="shared" si="512"/>
        <v>41.792900595029764</v>
      </c>
      <c r="EM211" s="2">
        <f t="shared" si="513"/>
        <v>43.126592837319933</v>
      </c>
      <c r="EN211" s="2">
        <f t="shared" si="514"/>
        <v>46.44966664495113</v>
      </c>
      <c r="EO211" s="2">
        <f t="shared" si="515"/>
        <v>49.948951889153747</v>
      </c>
      <c r="EQ211" s="2">
        <f t="shared" si="516"/>
        <v>37.621921503110016</v>
      </c>
      <c r="ER211" s="2">
        <f t="shared" si="650"/>
        <v>37.641999326629403</v>
      </c>
      <c r="ES211" s="2">
        <f t="shared" si="650"/>
        <v>36.775087386780832</v>
      </c>
      <c r="ET211" s="2">
        <f t="shared" si="650"/>
        <v>38.109729931375618</v>
      </c>
      <c r="EU211" s="2">
        <f t="shared" si="650"/>
        <v>42.063613689012051</v>
      </c>
      <c r="EV211" s="2">
        <f t="shared" si="650"/>
        <v>45.572688762573122</v>
      </c>
      <c r="EW211" s="2">
        <f t="shared" si="650"/>
        <v>45.21109673799711</v>
      </c>
      <c r="EX211" s="2">
        <f t="shared" si="650"/>
        <v>45.953268358059347</v>
      </c>
      <c r="EY211" s="2">
        <f t="shared" si="650"/>
        <v>47.382061662545354</v>
      </c>
      <c r="EZ211" s="2">
        <f t="shared" si="650"/>
        <v>47.09469729760643</v>
      </c>
      <c r="FA211" s="2">
        <f t="shared" si="650"/>
        <v>43.146842605079158</v>
      </c>
      <c r="FB211" s="2">
        <f t="shared" si="650"/>
        <v>41.166272569256535</v>
      </c>
      <c r="FC211" s="2">
        <f t="shared" si="650"/>
        <v>45.61832027984947</v>
      </c>
      <c r="FD211" s="2">
        <f t="shared" si="650"/>
        <v>46.367021861526567</v>
      </c>
      <c r="FE211" s="2">
        <f t="shared" si="650"/>
        <v>48.732806914775459</v>
      </c>
      <c r="FG211" s="2">
        <f t="shared" si="518"/>
        <v>0.99999778392118654</v>
      </c>
      <c r="FH211" s="2">
        <f t="shared" si="651"/>
        <v>0.99999784636283806</v>
      </c>
      <c r="FI211" s="2">
        <f t="shared" si="651"/>
        <v>0.99999734558905651</v>
      </c>
      <c r="FJ211" s="2">
        <f t="shared" si="651"/>
        <v>0.99999754430279431</v>
      </c>
      <c r="FK211" s="2">
        <f t="shared" si="651"/>
        <v>0.99999750839640777</v>
      </c>
      <c r="FL211" s="2">
        <f t="shared" si="651"/>
        <v>0.99999734848203758</v>
      </c>
      <c r="FM211" s="2">
        <f t="shared" si="651"/>
        <v>0.99999733626128406</v>
      </c>
      <c r="FN211" s="2">
        <f t="shared" si="651"/>
        <v>0.99999731608133524</v>
      </c>
      <c r="FO211" s="2">
        <f t="shared" si="651"/>
        <v>0.99999744230857757</v>
      </c>
      <c r="FP211" s="2">
        <f t="shared" si="651"/>
        <v>0.99999750977406188</v>
      </c>
      <c r="FQ211" s="2">
        <f t="shared" si="651"/>
        <v>0.99999701199862878</v>
      </c>
      <c r="FR211" s="2">
        <f t="shared" si="651"/>
        <v>0.99999723294923626</v>
      </c>
      <c r="FS211" s="2">
        <f t="shared" si="651"/>
        <v>0.99999728080374495</v>
      </c>
      <c r="FT211" s="2">
        <f t="shared" si="651"/>
        <v>0.99999645271562221</v>
      </c>
      <c r="FU211" s="2">
        <f t="shared" si="651"/>
        <v>0.99999620850989523</v>
      </c>
      <c r="FW211" s="2">
        <f t="shared" si="536"/>
        <v>0.9052655409735314</v>
      </c>
      <c r="FX211" s="2">
        <f t="shared" si="588"/>
        <v>0.93683619600535439</v>
      </c>
      <c r="FY211" s="2">
        <f t="shared" si="589"/>
        <v>0.9066385963374064</v>
      </c>
      <c r="FZ211" s="2">
        <f t="shared" si="590"/>
        <v>0.92560665246275498</v>
      </c>
      <c r="GA211" s="2">
        <f t="shared" si="591"/>
        <v>0.91162019391621552</v>
      </c>
      <c r="GB211" s="2">
        <f t="shared" si="592"/>
        <v>0.91259560934013662</v>
      </c>
      <c r="GC211" s="2">
        <f t="shared" si="593"/>
        <v>0.91132318433848802</v>
      </c>
      <c r="GD211" s="2">
        <f t="shared" si="594"/>
        <v>0.9290239643399274</v>
      </c>
      <c r="GE211" s="2">
        <f t="shared" si="595"/>
        <v>0.92866391211770494</v>
      </c>
      <c r="GF211" s="2">
        <f t="shared" si="596"/>
        <v>0.93083313473522855</v>
      </c>
      <c r="GG211" s="2">
        <f t="shared" si="597"/>
        <v>0.91276213276874707</v>
      </c>
      <c r="GH211" s="2">
        <f t="shared" si="598"/>
        <v>0.90463599228246583</v>
      </c>
      <c r="GI211" s="2">
        <f t="shared" si="599"/>
        <v>0.89323171856150752</v>
      </c>
      <c r="GJ211" s="2">
        <f t="shared" si="600"/>
        <v>0.86755118536175668</v>
      </c>
      <c r="GK211" s="2">
        <f t="shared" si="601"/>
        <v>0.87388580199026666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9.496960591065882E-284</v>
      </c>
      <c r="HA211" s="86">
        <f t="shared" si="615"/>
        <v>0</v>
      </c>
      <c r="HC211" s="86">
        <f t="shared" si="538"/>
        <v>3.2525169542205653E-249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5.5724528335397662E-60</v>
      </c>
      <c r="HT211" s="86">
        <f t="shared" si="630"/>
        <v>1.0841208039239016E-48</v>
      </c>
      <c r="HU211" s="86">
        <f t="shared" si="631"/>
        <v>8.3166205679432311E-59</v>
      </c>
      <c r="HV211" s="86">
        <f t="shared" si="632"/>
        <v>1.2790704849191913E-65</v>
      </c>
      <c r="HW211" s="86">
        <f t="shared" si="633"/>
        <v>2.0918363509635799E-61</v>
      </c>
      <c r="HX211" s="86">
        <f t="shared" si="634"/>
        <v>3.5010528994494027E-61</v>
      </c>
      <c r="HY211" s="86">
        <f t="shared" si="635"/>
        <v>5.594773412960963E-64</v>
      </c>
      <c r="HZ211" s="86">
        <f t="shared" si="636"/>
        <v>6.8501621406688725E-70</v>
      </c>
      <c r="IA211" s="86">
        <f t="shared" si="637"/>
        <v>1.480303628703821E-64</v>
      </c>
      <c r="IB211" s="86">
        <f t="shared" si="638"/>
        <v>2.1482618651654514E-71</v>
      </c>
      <c r="IC211" s="86">
        <f t="shared" si="639"/>
        <v>7.1677690325277479E-66</v>
      </c>
      <c r="ID211" s="86">
        <f t="shared" si="640"/>
        <v>8.953882124171169E-58</v>
      </c>
      <c r="IE211" s="86">
        <f t="shared" si="641"/>
        <v>6.0303297196880413E-52</v>
      </c>
      <c r="IF211" s="86">
        <f t="shared" si="642"/>
        <v>6.0304715787663773E-54</v>
      </c>
      <c r="IG211" s="86">
        <f t="shared" si="643"/>
        <v>6.1225940871036525E-58</v>
      </c>
      <c r="II211" s="86">
        <f t="shared" si="540"/>
        <v>2.3564287927244245E-9</v>
      </c>
      <c r="IJ211" s="86">
        <f t="shared" si="541"/>
        <v>8.0129326231760816E-10</v>
      </c>
      <c r="IK211" s="86">
        <f t="shared" si="542"/>
        <v>3.0247251437175887E-9</v>
      </c>
      <c r="IL211" s="86">
        <f t="shared" si="543"/>
        <v>1.5474825495497665E-11</v>
      </c>
      <c r="IM211" s="86">
        <f t="shared" si="544"/>
        <v>1.3229127350888857E-9</v>
      </c>
      <c r="IN211" s="86">
        <f t="shared" si="545"/>
        <v>6.3816161278256779E-10</v>
      </c>
      <c r="IO211" s="86">
        <f t="shared" si="546"/>
        <v>2.5076935962735766E-10</v>
      </c>
      <c r="IP211" s="86">
        <f t="shared" si="547"/>
        <v>1.2431228141052519E-12</v>
      </c>
      <c r="IQ211" s="86">
        <f t="shared" si="548"/>
        <v>1.2716599211312379E-11</v>
      </c>
      <c r="IR211" s="86">
        <f t="shared" si="549"/>
        <v>7.6887863926263441E-13</v>
      </c>
      <c r="IS211" s="86">
        <f t="shared" si="550"/>
        <v>1.0745816066442335E-10</v>
      </c>
      <c r="IT211" s="86">
        <f t="shared" si="551"/>
        <v>4.3490467855551937E-9</v>
      </c>
      <c r="IU211" s="86">
        <f t="shared" si="552"/>
        <v>7.9403126955606008E-8</v>
      </c>
      <c r="IV211" s="86">
        <f t="shared" si="553"/>
        <v>2.4597006847713854E-4</v>
      </c>
      <c r="IW211" s="86">
        <f t="shared" si="554"/>
        <v>7.9288252490063313E-2</v>
      </c>
      <c r="IY211" s="86">
        <f t="shared" si="555"/>
        <v>2.3564287927244245E-9</v>
      </c>
      <c r="IZ211" s="86">
        <f t="shared" si="556"/>
        <v>8.0129326231760816E-10</v>
      </c>
      <c r="JA211" s="86">
        <f t="shared" si="557"/>
        <v>3.0247251437175887E-9</v>
      </c>
      <c r="JB211" s="86">
        <f t="shared" si="558"/>
        <v>1.5474825495497665E-11</v>
      </c>
      <c r="JC211" s="86">
        <f t="shared" si="559"/>
        <v>1.3229127350888857E-9</v>
      </c>
      <c r="JD211" s="86">
        <f t="shared" si="560"/>
        <v>6.3816161278256779E-10</v>
      </c>
      <c r="JE211" s="86">
        <f t="shared" si="561"/>
        <v>2.5076935962735766E-10</v>
      </c>
      <c r="JF211" s="86">
        <f t="shared" si="562"/>
        <v>1.2431228141052519E-12</v>
      </c>
      <c r="JG211" s="86">
        <f t="shared" si="563"/>
        <v>1.2716599211312379E-11</v>
      </c>
      <c r="JH211" s="86">
        <f t="shared" si="564"/>
        <v>7.6887863926263441E-13</v>
      </c>
      <c r="JI211" s="86">
        <f t="shared" si="565"/>
        <v>1.0745816066442335E-10</v>
      </c>
      <c r="JJ211" s="86">
        <f t="shared" si="566"/>
        <v>4.3490467855551937E-9</v>
      </c>
      <c r="JK211" s="86">
        <f t="shared" si="567"/>
        <v>7.9403126955606008E-8</v>
      </c>
      <c r="JL211" s="86">
        <f t="shared" si="568"/>
        <v>2.4597006847713854E-4</v>
      </c>
      <c r="JM211" s="86">
        <f t="shared" si="569"/>
        <v>7.9288252490063313E-2</v>
      </c>
    </row>
    <row r="212" spans="2:273" x14ac:dyDescent="0.25">
      <c r="B212" s="2">
        <v>185</v>
      </c>
      <c r="C212" s="37">
        <v>36.533000000000001</v>
      </c>
      <c r="D212" s="37">
        <v>35.71</v>
      </c>
      <c r="E212" s="37">
        <v>39.081000000000003</v>
      </c>
      <c r="F212" s="37">
        <v>38.645000000000003</v>
      </c>
      <c r="G212" s="37">
        <v>43.645000000000003</v>
      </c>
      <c r="H212" s="37">
        <v>45.5</v>
      </c>
      <c r="I212" s="37">
        <v>43.951999999999998</v>
      </c>
      <c r="J212" s="37">
        <v>47.338999999999999</v>
      </c>
      <c r="K212" s="37">
        <v>46.145000000000003</v>
      </c>
      <c r="L212" s="37">
        <v>46.597000000000001</v>
      </c>
      <c r="M212" s="37">
        <v>42.677</v>
      </c>
      <c r="N212" s="37">
        <v>39.918999999999997</v>
      </c>
      <c r="O212" s="37">
        <v>47.451999999999998</v>
      </c>
      <c r="P212" s="37">
        <v>47.402999999999999</v>
      </c>
      <c r="Q212" s="37">
        <v>47.613</v>
      </c>
      <c r="S212" s="4">
        <f t="shared" si="441"/>
        <v>37.33304493700453</v>
      </c>
      <c r="T212" s="4">
        <f t="shared" si="442"/>
        <v>37.489583782808566</v>
      </c>
      <c r="U212" s="4">
        <f t="shared" si="443"/>
        <v>36.5499564325685</v>
      </c>
      <c r="V212" s="4">
        <f t="shared" si="444"/>
        <v>37.727738205811129</v>
      </c>
      <c r="W212" s="4">
        <f t="shared" si="445"/>
        <v>41.912524984182781</v>
      </c>
      <c r="X212" s="4">
        <f t="shared" si="446"/>
        <v>45.374550622136496</v>
      </c>
      <c r="Y212" s="4">
        <f t="shared" si="447"/>
        <v>44.985367594911466</v>
      </c>
      <c r="Z212" s="4" t="e">
        <f t="shared" si="448"/>
        <v>#N/A</v>
      </c>
      <c r="AA212" s="4">
        <f t="shared" si="449"/>
        <v>47.229938795772952</v>
      </c>
      <c r="AB212" s="4" t="e">
        <f t="shared" si="450"/>
        <v>#N/A</v>
      </c>
      <c r="AC212" s="4">
        <f t="shared" si="451"/>
        <v>42.977439544647261</v>
      </c>
      <c r="AD212" s="4">
        <f t="shared" si="452"/>
        <v>41.093511007528932</v>
      </c>
      <c r="AE212" s="4">
        <f t="shared" si="453"/>
        <v>45.285963587638669</v>
      </c>
      <c r="AF212" s="4">
        <f t="shared" si="454"/>
        <v>46.265531337218292</v>
      </c>
      <c r="AG212" s="4">
        <f t="shared" si="455"/>
        <v>48.791187446334973</v>
      </c>
      <c r="AI212" s="4">
        <f t="shared" si="456"/>
        <v>-0.80004493700452883</v>
      </c>
      <c r="AJ212" s="4">
        <f t="shared" si="457"/>
        <v>-1.7795837828085652</v>
      </c>
      <c r="AK212" s="4">
        <f t="shared" si="458"/>
        <v>2.531043567431503</v>
      </c>
      <c r="AL212" s="4">
        <f t="shared" si="459"/>
        <v>0.91726179418887455</v>
      </c>
      <c r="AM212" s="4">
        <f t="shared" si="460"/>
        <v>1.7324750158172222</v>
      </c>
      <c r="AN212" s="4">
        <f t="shared" si="461"/>
        <v>0.12544937786350374</v>
      </c>
      <c r="AO212" s="4">
        <f t="shared" si="462"/>
        <v>-1.0333675949114678</v>
      </c>
      <c r="AP212" s="4">
        <f t="shared" si="463"/>
        <v>0</v>
      </c>
      <c r="AQ212" s="4">
        <f t="shared" si="464"/>
        <v>-1.084938795772949</v>
      </c>
      <c r="AR212" s="4">
        <f t="shared" si="465"/>
        <v>0</v>
      </c>
      <c r="AS212" s="4">
        <f t="shared" si="466"/>
        <v>-0.30043954464726141</v>
      </c>
      <c r="AT212" s="4">
        <f t="shared" si="467"/>
        <v>-1.1745110075289347</v>
      </c>
      <c r="AU212" s="4">
        <f t="shared" si="468"/>
        <v>2.1660364123613292</v>
      </c>
      <c r="AV212" s="4">
        <f t="shared" si="648"/>
        <v>1.137468662781707</v>
      </c>
      <c r="AW212" s="4">
        <f t="shared" si="648"/>
        <v>-1.1781874463349737</v>
      </c>
      <c r="AY212" s="2">
        <f t="shared" si="520"/>
        <v>37.33304493700453</v>
      </c>
      <c r="AZ212" s="2">
        <f t="shared" si="571"/>
        <v>37.489583782808566</v>
      </c>
      <c r="BA212" s="2">
        <f t="shared" si="572"/>
        <v>36.5499564325685</v>
      </c>
      <c r="BB212" s="2">
        <f t="shared" si="573"/>
        <v>37.727738205811129</v>
      </c>
      <c r="BC212" s="2">
        <f t="shared" si="574"/>
        <v>41.912524984182781</v>
      </c>
      <c r="BD212" s="2">
        <f t="shared" si="575"/>
        <v>45.374550622136496</v>
      </c>
      <c r="BE212" s="2">
        <f t="shared" si="576"/>
        <v>44.985367594911466</v>
      </c>
      <c r="BF212" s="2" t="e">
        <f t="shared" si="577"/>
        <v>#N/A</v>
      </c>
      <c r="BG212" s="2">
        <f t="shared" si="578"/>
        <v>47.229938795772952</v>
      </c>
      <c r="BH212" s="2" t="e">
        <f t="shared" si="579"/>
        <v>#N/A</v>
      </c>
      <c r="BI212" s="2">
        <f t="shared" si="580"/>
        <v>42.977439544647261</v>
      </c>
      <c r="BJ212" s="2">
        <f t="shared" si="581"/>
        <v>41.093511007528932</v>
      </c>
      <c r="BK212" s="2">
        <f t="shared" si="582"/>
        <v>45.285963587638669</v>
      </c>
      <c r="BL212" s="2">
        <f t="shared" si="583"/>
        <v>46.265530835878828</v>
      </c>
      <c r="BM212" s="2">
        <f t="shared" si="584"/>
        <v>48.791183783462927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>
        <f t="shared" si="485"/>
        <v>36.533000000000001</v>
      </c>
      <c r="CV212" s="2">
        <f t="shared" si="486"/>
        <v>35.71</v>
      </c>
      <c r="CW212" s="2">
        <f t="shared" si="487"/>
        <v>39.081000000000003</v>
      </c>
      <c r="CX212" s="2">
        <f t="shared" si="488"/>
        <v>38.645000000000003</v>
      </c>
      <c r="CY212" s="2">
        <f t="shared" si="489"/>
        <v>43.645000000000003</v>
      </c>
      <c r="CZ212" s="2">
        <f t="shared" si="490"/>
        <v>45.5</v>
      </c>
      <c r="DA212" s="2">
        <f t="shared" si="491"/>
        <v>43.951999999999998</v>
      </c>
      <c r="DB212" s="2" t="str">
        <f t="shared" si="492"/>
        <v/>
      </c>
      <c r="DC212" s="2">
        <f t="shared" si="493"/>
        <v>46.145000000000003</v>
      </c>
      <c r="DD212" s="2" t="str">
        <f t="shared" si="494"/>
        <v/>
      </c>
      <c r="DE212" s="2">
        <f t="shared" si="495"/>
        <v>42.677</v>
      </c>
      <c r="DF212" s="2">
        <f t="shared" si="496"/>
        <v>39.918999999999997</v>
      </c>
      <c r="DG212" s="2">
        <f t="shared" si="497"/>
        <v>47.451999999999998</v>
      </c>
      <c r="DH212" s="2">
        <f t="shared" si="498"/>
        <v>47.402999999999999</v>
      </c>
      <c r="DI212" s="2" t="str">
        <f t="shared" si="499"/>
        <v/>
      </c>
      <c r="DK212" s="2">
        <f t="shared" si="500"/>
        <v>84.50998371282715</v>
      </c>
      <c r="DL212" s="2">
        <f t="shared" si="649"/>
        <v>81.508930205547912</v>
      </c>
      <c r="DM212" s="2">
        <f t="shared" si="649"/>
        <v>79.461360370580479</v>
      </c>
      <c r="DN212" s="2">
        <f t="shared" si="649"/>
        <v>92.340237632135327</v>
      </c>
      <c r="DO212" s="2">
        <f t="shared" si="649"/>
        <v>89.681052703110851</v>
      </c>
      <c r="DP212" s="2">
        <f t="shared" si="649"/>
        <v>79.71932266428972</v>
      </c>
      <c r="DQ212" s="2">
        <f t="shared" si="649"/>
        <v>88.992155743481334</v>
      </c>
      <c r="DR212" s="2">
        <f t="shared" si="649"/>
        <v>86.664438835318592</v>
      </c>
      <c r="DS212" s="2">
        <f t="shared" si="649"/>
        <v>86.571324977348212</v>
      </c>
      <c r="DT212" s="2">
        <f t="shared" si="649"/>
        <v>90.060897145017947</v>
      </c>
      <c r="DU212" s="2">
        <f t="shared" si="649"/>
        <v>89.504365853658584</v>
      </c>
      <c r="DV212" s="2">
        <f t="shared" si="649"/>
        <v>88.031682305593833</v>
      </c>
      <c r="DW212" s="2">
        <f t="shared" si="649"/>
        <v>82.519860465116295</v>
      </c>
      <c r="DX212" s="2">
        <f t="shared" si="649"/>
        <v>89.433236293436281</v>
      </c>
      <c r="DY212" s="2">
        <f t="shared" si="649"/>
        <v>84.651672014260242</v>
      </c>
      <c r="EA212" s="2">
        <f t="shared" si="440"/>
        <v>35.631331130088185</v>
      </c>
      <c r="EB212" s="2">
        <f t="shared" si="502"/>
        <v>37.034540453602474</v>
      </c>
      <c r="EC212" s="2">
        <f t="shared" si="503"/>
        <v>35.62088531452622</v>
      </c>
      <c r="ED212" s="2">
        <f t="shared" si="504"/>
        <v>34.784290638161458</v>
      </c>
      <c r="EE212" s="2">
        <f t="shared" si="505"/>
        <v>41.804523014727124</v>
      </c>
      <c r="EF212" s="2">
        <f t="shared" si="506"/>
        <v>44.456853970524449</v>
      </c>
      <c r="EG212" s="2">
        <f t="shared" si="507"/>
        <v>43.877898391717288</v>
      </c>
      <c r="EH212" s="2">
        <f t="shared" si="508"/>
        <v>44.527781025846366</v>
      </c>
      <c r="EI212" s="2">
        <f t="shared" si="509"/>
        <v>46.550985048734937</v>
      </c>
      <c r="EJ212" s="2">
        <f t="shared" si="510"/>
        <v>46.248973838992036</v>
      </c>
      <c r="EK212" s="2">
        <f t="shared" si="511"/>
        <v>42.407170584658914</v>
      </c>
      <c r="EL212" s="2">
        <f t="shared" si="512"/>
        <v>41.67292187609381</v>
      </c>
      <c r="EM212" s="2">
        <f t="shared" si="513"/>
        <v>43.006350019822904</v>
      </c>
      <c r="EN212" s="2">
        <f t="shared" si="514"/>
        <v>46.339553091501323</v>
      </c>
      <c r="EO212" s="2">
        <f t="shared" si="515"/>
        <v>49.879770839265333</v>
      </c>
      <c r="EQ212" s="2">
        <f t="shared" si="516"/>
        <v>37.495348869525905</v>
      </c>
      <c r="ER212" s="2">
        <f t="shared" si="650"/>
        <v>37.517471679632365</v>
      </c>
      <c r="ES212" s="2">
        <f t="shared" si="650"/>
        <v>36.637093687673882</v>
      </c>
      <c r="ET212" s="2">
        <f t="shared" si="650"/>
        <v>37.943356378216301</v>
      </c>
      <c r="EU212" s="2">
        <f t="shared" si="650"/>
        <v>41.921955855154593</v>
      </c>
      <c r="EV212" s="2">
        <f t="shared" si="650"/>
        <v>45.454617221052658</v>
      </c>
      <c r="EW212" s="2">
        <f t="shared" si="650"/>
        <v>45.083529216068527</v>
      </c>
      <c r="EX212" s="2">
        <f t="shared" si="650"/>
        <v>45.838675930096926</v>
      </c>
      <c r="EY212" s="2">
        <f t="shared" si="650"/>
        <v>47.277404275821993</v>
      </c>
      <c r="EZ212" s="2">
        <f t="shared" si="650"/>
        <v>46.988742729804784</v>
      </c>
      <c r="FA212" s="2">
        <f t="shared" si="650"/>
        <v>43.027008112720026</v>
      </c>
      <c r="FB212" s="2">
        <f t="shared" si="650"/>
        <v>41.037677373475482</v>
      </c>
      <c r="FC212" s="2">
        <f t="shared" si="650"/>
        <v>45.534362327736424</v>
      </c>
      <c r="FD212" s="2">
        <f t="shared" si="650"/>
        <v>46.255065412412861</v>
      </c>
      <c r="FE212" s="2">
        <f t="shared" si="650"/>
        <v>48.647772045638</v>
      </c>
      <c r="FG212" s="2">
        <f t="shared" si="518"/>
        <v>0.99999797891170716</v>
      </c>
      <c r="FH212" s="2">
        <f t="shared" si="651"/>
        <v>0.999998035859192</v>
      </c>
      <c r="FI212" s="2">
        <f t="shared" si="651"/>
        <v>0.99999757914788201</v>
      </c>
      <c r="FJ212" s="2">
        <f t="shared" si="651"/>
        <v>0.99999776037704635</v>
      </c>
      <c r="FK212" s="2">
        <f t="shared" si="651"/>
        <v>0.99999772763001826</v>
      </c>
      <c r="FL212" s="2">
        <f t="shared" si="651"/>
        <v>0.99999758178631337</v>
      </c>
      <c r="FM212" s="2">
        <f t="shared" si="651"/>
        <v>0.99999757064084849</v>
      </c>
      <c r="FN212" s="2">
        <f t="shared" si="651"/>
        <v>0.99999755223650777</v>
      </c>
      <c r="FO212" s="2">
        <f t="shared" si="651"/>
        <v>0.9999976673571741</v>
      </c>
      <c r="FP212" s="2">
        <f t="shared" si="651"/>
        <v>0.99999772888645433</v>
      </c>
      <c r="FQ212" s="2">
        <f t="shared" si="651"/>
        <v>0.99999727490964507</v>
      </c>
      <c r="FR212" s="2">
        <f t="shared" si="651"/>
        <v>0.99999747641909598</v>
      </c>
      <c r="FS212" s="2">
        <f t="shared" si="651"/>
        <v>0.99999752006294773</v>
      </c>
      <c r="FT212" s="2">
        <f t="shared" si="651"/>
        <v>0.99999676483718747</v>
      </c>
      <c r="FU212" s="2">
        <f t="shared" si="651"/>
        <v>0.99999654211877353</v>
      </c>
      <c r="FW212" s="2">
        <f t="shared" si="536"/>
        <v>0.9128749060924326</v>
      </c>
      <c r="FX212" s="2">
        <f t="shared" si="588"/>
        <v>0.94207197778945639</v>
      </c>
      <c r="FY212" s="2">
        <f t="shared" si="589"/>
        <v>0.91414813268853445</v>
      </c>
      <c r="FZ212" s="2">
        <f t="shared" si="590"/>
        <v>0.93170541743096635</v>
      </c>
      <c r="GA212" s="2">
        <f t="shared" si="591"/>
        <v>0.91876493725282837</v>
      </c>
      <c r="GB212" s="2">
        <f t="shared" si="592"/>
        <v>0.91966844734144793</v>
      </c>
      <c r="GC212" s="2">
        <f t="shared" si="593"/>
        <v>0.91848979147999166</v>
      </c>
      <c r="GD212" s="2">
        <f t="shared" si="594"/>
        <v>0.93486229323072256</v>
      </c>
      <c r="GE212" s="2">
        <f t="shared" si="595"/>
        <v>0.93452977091675182</v>
      </c>
      <c r="GF212" s="2">
        <f t="shared" si="596"/>
        <v>0.93653281201039373</v>
      </c>
      <c r="GG212" s="2">
        <f t="shared" si="597"/>
        <v>0.91982267943538276</v>
      </c>
      <c r="GH212" s="2">
        <f t="shared" si="598"/>
        <v>0.91229102535914874</v>
      </c>
      <c r="GI212" s="2">
        <f t="shared" si="599"/>
        <v>0.90170272101188231</v>
      </c>
      <c r="GJ212" s="2">
        <f t="shared" si="600"/>
        <v>0.87778089662271364</v>
      </c>
      <c r="GK212" s="2">
        <f t="shared" si="601"/>
        <v>0.88369184981200044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1.7671845710228108E-288</v>
      </c>
      <c r="HA212" s="86">
        <f t="shared" si="615"/>
        <v>0</v>
      </c>
      <c r="HC212" s="86">
        <f t="shared" si="538"/>
        <v>2.1021816389039852E-254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4.3776741567164198E-62</v>
      </c>
      <c r="HT212" s="86">
        <f t="shared" si="630"/>
        <v>2.5510396096927811E-50</v>
      </c>
      <c r="HU212" s="86">
        <f t="shared" si="631"/>
        <v>7.3339110786243116E-61</v>
      </c>
      <c r="HV212" s="86">
        <f t="shared" si="632"/>
        <v>7.5736709067696384E-68</v>
      </c>
      <c r="HW212" s="86">
        <f t="shared" si="633"/>
        <v>1.6917059203428802E-63</v>
      </c>
      <c r="HX212" s="86">
        <f t="shared" si="634"/>
        <v>2.6709697579721713E-63</v>
      </c>
      <c r="HY212" s="86">
        <f t="shared" si="635"/>
        <v>3.2730693294591155E-66</v>
      </c>
      <c r="HZ212" s="86">
        <f t="shared" si="636"/>
        <v>2.891643998914012E-72</v>
      </c>
      <c r="IA212" s="86">
        <f t="shared" si="637"/>
        <v>9.7991706048334523E-67</v>
      </c>
      <c r="IB212" s="86">
        <f t="shared" si="638"/>
        <v>8.6174442087863988E-74</v>
      </c>
      <c r="IC212" s="86">
        <f t="shared" si="639"/>
        <v>3.633659460336105E-68</v>
      </c>
      <c r="ID212" s="86">
        <f t="shared" si="640"/>
        <v>8.2292277009122646E-60</v>
      </c>
      <c r="IE212" s="86">
        <f t="shared" si="641"/>
        <v>8.1651867521283134E-54</v>
      </c>
      <c r="IF212" s="86">
        <f t="shared" si="642"/>
        <v>5.8969065013554362E-56</v>
      </c>
      <c r="IG212" s="86">
        <f t="shared" si="643"/>
        <v>3.4839593737450906E-60</v>
      </c>
      <c r="II212" s="86">
        <f t="shared" si="540"/>
        <v>5.1402003489744305E-10</v>
      </c>
      <c r="IJ212" s="86">
        <f t="shared" si="541"/>
        <v>2.0906346951130707E-10</v>
      </c>
      <c r="IK212" s="86">
        <f t="shared" si="542"/>
        <v>6.8065716523582288E-10</v>
      </c>
      <c r="IL212" s="86">
        <f t="shared" si="543"/>
        <v>2.7540910958777453E-12</v>
      </c>
      <c r="IM212" s="86">
        <f t="shared" si="544"/>
        <v>2.9015256691263206E-10</v>
      </c>
      <c r="IN212" s="86">
        <f t="shared" si="545"/>
        <v>1.3327802044031912E-10</v>
      </c>
      <c r="IO212" s="86">
        <f t="shared" si="546"/>
        <v>4.8131803720186157E-11</v>
      </c>
      <c r="IP212" s="86">
        <f t="shared" si="547"/>
        <v>1.9123777677998949E-13</v>
      </c>
      <c r="IQ212" s="86">
        <f t="shared" si="548"/>
        <v>2.3017779701707842E-12</v>
      </c>
      <c r="IR212" s="86">
        <f t="shared" si="549"/>
        <v>1.166728045611371E-13</v>
      </c>
      <c r="IS212" s="86">
        <f t="shared" si="550"/>
        <v>1.9551514286792851E-11</v>
      </c>
      <c r="IT212" s="86">
        <f t="shared" si="551"/>
        <v>9.9220858355231919E-10</v>
      </c>
      <c r="IU212" s="86">
        <f t="shared" si="552"/>
        <v>2.1280690114128264E-8</v>
      </c>
      <c r="IV212" s="86">
        <f t="shared" si="553"/>
        <v>1.200211260767951E-4</v>
      </c>
      <c r="IW212" s="86">
        <f t="shared" si="554"/>
        <v>6.6014472399876789E-2</v>
      </c>
      <c r="IY212" s="86">
        <f t="shared" si="555"/>
        <v>5.1402003489744305E-10</v>
      </c>
      <c r="IZ212" s="86">
        <f t="shared" si="556"/>
        <v>2.0906346951130707E-10</v>
      </c>
      <c r="JA212" s="86">
        <f t="shared" si="557"/>
        <v>6.8065716523582288E-10</v>
      </c>
      <c r="JB212" s="86">
        <f t="shared" si="558"/>
        <v>2.7540910958777453E-12</v>
      </c>
      <c r="JC212" s="86">
        <f t="shared" si="559"/>
        <v>2.9015256691263206E-10</v>
      </c>
      <c r="JD212" s="86">
        <f t="shared" si="560"/>
        <v>1.3327802044031912E-10</v>
      </c>
      <c r="JE212" s="86">
        <f t="shared" si="561"/>
        <v>4.8131803720186157E-11</v>
      </c>
      <c r="JF212" s="86">
        <f t="shared" si="562"/>
        <v>1.9123777677998949E-13</v>
      </c>
      <c r="JG212" s="86">
        <f t="shared" si="563"/>
        <v>2.3017779701707842E-12</v>
      </c>
      <c r="JH212" s="86">
        <f t="shared" si="564"/>
        <v>1.166728045611371E-13</v>
      </c>
      <c r="JI212" s="86">
        <f t="shared" si="565"/>
        <v>1.9551514286792851E-11</v>
      </c>
      <c r="JJ212" s="86">
        <f t="shared" si="566"/>
        <v>9.9220858355231919E-10</v>
      </c>
      <c r="JK212" s="86">
        <f t="shared" si="567"/>
        <v>2.1280690114128264E-8</v>
      </c>
      <c r="JL212" s="86">
        <f t="shared" si="568"/>
        <v>1.200211260767951E-4</v>
      </c>
      <c r="JM212" s="86">
        <f t="shared" si="569"/>
        <v>6.6014472399876789E-2</v>
      </c>
    </row>
    <row r="213" spans="2:273" x14ac:dyDescent="0.25">
      <c r="B213" s="2">
        <v>186</v>
      </c>
      <c r="C213" s="37">
        <v>38.799999999999997</v>
      </c>
      <c r="D213" s="37">
        <v>38.468000000000004</v>
      </c>
      <c r="E213" s="37">
        <v>36.371000000000002</v>
      </c>
      <c r="F213" s="37">
        <v>40.145000000000003</v>
      </c>
      <c r="G213" s="37">
        <v>42.338999999999999</v>
      </c>
      <c r="H213" s="37">
        <v>47.758000000000003</v>
      </c>
      <c r="I213" s="37">
        <v>47.258000000000003</v>
      </c>
      <c r="J213" s="37">
        <v>49.323</v>
      </c>
      <c r="K213" s="37">
        <v>47.935000000000002</v>
      </c>
      <c r="L213" s="37">
        <v>47.418999999999997</v>
      </c>
      <c r="M213" s="37">
        <v>45.484000000000002</v>
      </c>
      <c r="N213" s="37">
        <v>41.564999999999998</v>
      </c>
      <c r="O213" s="37">
        <v>47.128999999999998</v>
      </c>
      <c r="P213" s="37">
        <v>47.968000000000004</v>
      </c>
      <c r="Q213" s="37">
        <v>46.5</v>
      </c>
      <c r="S213" s="4">
        <f t="shared" si="441"/>
        <v>37.217484691663053</v>
      </c>
      <c r="T213" s="4">
        <f t="shared" si="442"/>
        <v>37.367033394158341</v>
      </c>
      <c r="U213" s="4">
        <f t="shared" si="443"/>
        <v>36.417891250895579</v>
      </c>
      <c r="V213" s="4" t="e">
        <f t="shared" si="444"/>
        <v>#N/A</v>
      </c>
      <c r="W213" s="4">
        <f t="shared" si="445"/>
        <v>41.771471459037507</v>
      </c>
      <c r="X213" s="4">
        <f t="shared" si="446"/>
        <v>45.261974989692483</v>
      </c>
      <c r="Y213" s="4">
        <f t="shared" si="447"/>
        <v>44.864543225619009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>
        <f t="shared" si="451"/>
        <v>42.861003430710433</v>
      </c>
      <c r="AD213" s="4">
        <f t="shared" si="452"/>
        <v>40.961093453725397</v>
      </c>
      <c r="AE213" s="4">
        <f t="shared" si="453"/>
        <v>45.218604014644043</v>
      </c>
      <c r="AF213" s="4">
        <f t="shared" si="454"/>
        <v>46.152964466987235</v>
      </c>
      <c r="AG213" s="4">
        <f t="shared" si="455"/>
        <v>48.696582083996326</v>
      </c>
      <c r="AI213" s="4">
        <f t="shared" si="456"/>
        <v>1.5825153083369443</v>
      </c>
      <c r="AJ213" s="4">
        <f t="shared" si="457"/>
        <v>1.1009666058416627</v>
      </c>
      <c r="AK213" s="4">
        <f t="shared" si="458"/>
        <v>-4.6891250895576775E-2</v>
      </c>
      <c r="AL213" s="4">
        <f t="shared" si="459"/>
        <v>0</v>
      </c>
      <c r="AM213" s="4">
        <f t="shared" si="460"/>
        <v>0.56752854096249195</v>
      </c>
      <c r="AN213" s="4">
        <f t="shared" si="461"/>
        <v>2.4960250103075197</v>
      </c>
      <c r="AO213" s="4">
        <f t="shared" si="462"/>
        <v>2.3934567743809936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2.6229965692895689</v>
      </c>
      <c r="AT213" s="4">
        <f t="shared" si="467"/>
        <v>0.60390654627460094</v>
      </c>
      <c r="AU213" s="4">
        <f t="shared" si="468"/>
        <v>1.9103959853559545</v>
      </c>
      <c r="AV213" s="4">
        <f t="shared" si="648"/>
        <v>1.8150355330127681</v>
      </c>
      <c r="AW213" s="4">
        <f t="shared" si="648"/>
        <v>-2.1965820839963257</v>
      </c>
      <c r="AY213" s="2">
        <f t="shared" si="520"/>
        <v>37.217484691663053</v>
      </c>
      <c r="AZ213" s="2">
        <f t="shared" si="571"/>
        <v>37.367033394158341</v>
      </c>
      <c r="BA213" s="2">
        <f t="shared" si="572"/>
        <v>36.417891250895579</v>
      </c>
      <c r="BB213" s="2" t="e">
        <f t="shared" si="573"/>
        <v>#N/A</v>
      </c>
      <c r="BC213" s="2">
        <f t="shared" si="574"/>
        <v>41.771471459037507</v>
      </c>
      <c r="BD213" s="2">
        <f t="shared" si="575"/>
        <v>45.261974989692483</v>
      </c>
      <c r="BE213" s="2">
        <f t="shared" si="576"/>
        <v>44.864543225619009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>
        <f t="shared" si="580"/>
        <v>42.861003430710433</v>
      </c>
      <c r="BJ213" s="2">
        <f t="shared" si="581"/>
        <v>40.961093453725397</v>
      </c>
      <c r="BK213" s="2">
        <f t="shared" si="582"/>
        <v>45.218604014644043</v>
      </c>
      <c r="BL213" s="2">
        <f t="shared" si="583"/>
        <v>46.152964358780942</v>
      </c>
      <c r="BM213" s="2">
        <f t="shared" si="584"/>
        <v>48.696581211539751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>
        <f t="shared" si="485"/>
        <v>38.799999999999997</v>
      </c>
      <c r="CV213" s="2">
        <f t="shared" si="486"/>
        <v>38.468000000000004</v>
      </c>
      <c r="CW213" s="2">
        <f t="shared" si="487"/>
        <v>36.371000000000002</v>
      </c>
      <c r="CX213" s="2" t="str">
        <f t="shared" si="488"/>
        <v/>
      </c>
      <c r="CY213" s="2">
        <f t="shared" si="489"/>
        <v>42.338999999999999</v>
      </c>
      <c r="CZ213" s="2">
        <f t="shared" si="490"/>
        <v>47.758000000000003</v>
      </c>
      <c r="DA213" s="2">
        <f t="shared" si="491"/>
        <v>47.258000000000003</v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>
        <f t="shared" si="495"/>
        <v>45.484000000000002</v>
      </c>
      <c r="DF213" s="2">
        <f t="shared" si="496"/>
        <v>41.564999999999998</v>
      </c>
      <c r="DG213" s="2">
        <f t="shared" si="497"/>
        <v>47.128999999999998</v>
      </c>
      <c r="DH213" s="2">
        <f t="shared" si="498"/>
        <v>47.968000000000004</v>
      </c>
      <c r="DI213" s="2" t="str">
        <f t="shared" si="499"/>
        <v/>
      </c>
      <c r="DK213" s="2">
        <f t="shared" si="500"/>
        <v>84.669353131836957</v>
      </c>
      <c r="DL213" s="2">
        <f t="shared" si="649"/>
        <v>81.63616049482755</v>
      </c>
      <c r="DM213" s="2">
        <f t="shared" si="649"/>
        <v>79.574916727439728</v>
      </c>
      <c r="DN213" s="2">
        <f t="shared" si="649"/>
        <v>92.498413953488395</v>
      </c>
      <c r="DO213" s="2">
        <f t="shared" si="649"/>
        <v>89.82034279673816</v>
      </c>
      <c r="DP213" s="2">
        <f t="shared" si="649"/>
        <v>79.783444210355668</v>
      </c>
      <c r="DQ213" s="2">
        <f t="shared" si="649"/>
        <v>89.11599852008456</v>
      </c>
      <c r="DR213" s="2">
        <f t="shared" si="649"/>
        <v>86.772080355454733</v>
      </c>
      <c r="DS213" s="2">
        <f t="shared" si="649"/>
        <v>86.670428269404994</v>
      </c>
      <c r="DT213" s="2">
        <f t="shared" si="649"/>
        <v>90.181007427815132</v>
      </c>
      <c r="DU213" s="2">
        <f t="shared" si="649"/>
        <v>89.635160975609793</v>
      </c>
      <c r="DV213" s="2">
        <f t="shared" si="649"/>
        <v>88.166065418793735</v>
      </c>
      <c r="DW213" s="2">
        <f t="shared" si="649"/>
        <v>82.618627906976755</v>
      </c>
      <c r="DX213" s="2">
        <f t="shared" si="649"/>
        <v>89.590365894465876</v>
      </c>
      <c r="DY213" s="2">
        <f t="shared" si="649"/>
        <v>84.798586452762919</v>
      </c>
      <c r="EA213" s="2">
        <f t="shared" ref="EA213:EA227" si="652">CE$228*$B213+CE$229</f>
        <v>35.478220684435598</v>
      </c>
      <c r="EB213" s="2">
        <f t="shared" si="502"/>
        <v>36.903490856856479</v>
      </c>
      <c r="EC213" s="2">
        <f t="shared" si="503"/>
        <v>35.4685232169264</v>
      </c>
      <c r="ED213" s="2">
        <f t="shared" si="504"/>
        <v>34.574490828294444</v>
      </c>
      <c r="EE213" s="2">
        <f t="shared" si="505"/>
        <v>41.660674675137173</v>
      </c>
      <c r="EF213" s="2">
        <f t="shared" si="506"/>
        <v>44.324834437396689</v>
      </c>
      <c r="EG213" s="2">
        <f t="shared" si="507"/>
        <v>43.733674234023731</v>
      </c>
      <c r="EH213" s="2">
        <f t="shared" si="508"/>
        <v>44.395022481325228</v>
      </c>
      <c r="EI213" s="2">
        <f t="shared" si="509"/>
        <v>46.436599765758601</v>
      </c>
      <c r="EJ213" s="2">
        <f t="shared" si="510"/>
        <v>46.133024516362838</v>
      </c>
      <c r="EK213" s="2">
        <f t="shared" si="511"/>
        <v>42.2786217658048</v>
      </c>
      <c r="EL213" s="2">
        <f t="shared" si="512"/>
        <v>41.55294315715787</v>
      </c>
      <c r="EM213" s="2">
        <f t="shared" si="513"/>
        <v>42.886107202325874</v>
      </c>
      <c r="EN213" s="2">
        <f t="shared" si="514"/>
        <v>46.229439538051508</v>
      </c>
      <c r="EO213" s="2">
        <f t="shared" si="515"/>
        <v>49.81058978937692</v>
      </c>
      <c r="EQ213" s="2">
        <f t="shared" si="516"/>
        <v>37.368776235941802</v>
      </c>
      <c r="ER213" s="2">
        <f t="shared" si="650"/>
        <v>37.392944032635334</v>
      </c>
      <c r="ES213" s="2">
        <f t="shared" si="650"/>
        <v>36.499099988566932</v>
      </c>
      <c r="ET213" s="2">
        <f t="shared" si="650"/>
        <v>37.776982825056976</v>
      </c>
      <c r="EU213" s="2">
        <f t="shared" si="650"/>
        <v>41.780298021297135</v>
      </c>
      <c r="EV213" s="2">
        <f t="shared" si="650"/>
        <v>45.336545679532186</v>
      </c>
      <c r="EW213" s="2">
        <f t="shared" si="650"/>
        <v>44.955961694139951</v>
      </c>
      <c r="EX213" s="2">
        <f t="shared" si="650"/>
        <v>45.724083502134498</v>
      </c>
      <c r="EY213" s="2">
        <f t="shared" si="650"/>
        <v>47.172746889098619</v>
      </c>
      <c r="EZ213" s="2">
        <f t="shared" si="650"/>
        <v>46.882788162003138</v>
      </c>
      <c r="FA213" s="2">
        <f t="shared" si="650"/>
        <v>42.907173620360894</v>
      </c>
      <c r="FB213" s="2">
        <f t="shared" si="650"/>
        <v>40.909082177694437</v>
      </c>
      <c r="FC213" s="2">
        <f t="shared" si="650"/>
        <v>45.450404375623378</v>
      </c>
      <c r="FD213" s="2">
        <f t="shared" si="650"/>
        <v>46.143108963299156</v>
      </c>
      <c r="FE213" s="2">
        <f t="shared" si="650"/>
        <v>48.562737176500534</v>
      </c>
      <c r="FG213" s="2">
        <f t="shared" si="518"/>
        <v>0.99999815674524184</v>
      </c>
      <c r="FH213" s="2">
        <f t="shared" si="651"/>
        <v>0.99999820868198352</v>
      </c>
      <c r="FI213" s="2">
        <f t="shared" si="651"/>
        <v>0.99999779215615758</v>
      </c>
      <c r="FJ213" s="2">
        <f t="shared" si="651"/>
        <v>0.99999795743918773</v>
      </c>
      <c r="FK213" s="2">
        <f t="shared" si="651"/>
        <v>0.99999792757353134</v>
      </c>
      <c r="FL213" s="2">
        <f t="shared" si="651"/>
        <v>0.99999779456243665</v>
      </c>
      <c r="FM213" s="2">
        <f t="shared" si="651"/>
        <v>0.99999778439764753</v>
      </c>
      <c r="FN213" s="2">
        <f t="shared" si="651"/>
        <v>0.99999776761268211</v>
      </c>
      <c r="FO213" s="2">
        <f t="shared" si="651"/>
        <v>0.99999787260402173</v>
      </c>
      <c r="FP213" s="2">
        <f t="shared" si="651"/>
        <v>0.99999792871941506</v>
      </c>
      <c r="FQ213" s="2">
        <f t="shared" si="651"/>
        <v>0.99999751468746212</v>
      </c>
      <c r="FR213" s="2">
        <f t="shared" si="651"/>
        <v>0.99999769846635045</v>
      </c>
      <c r="FS213" s="2">
        <f t="shared" si="651"/>
        <v>0.99999773827003391</v>
      </c>
      <c r="FT213" s="2">
        <f t="shared" si="651"/>
        <v>0.99999704949560797</v>
      </c>
      <c r="FU213" s="2">
        <f t="shared" si="651"/>
        <v>0.99999684637388075</v>
      </c>
      <c r="FW213" s="2">
        <f t="shared" si="536"/>
        <v>0.9199271262105545</v>
      </c>
      <c r="FX213" s="2">
        <f t="shared" si="588"/>
        <v>0.94689835473499062</v>
      </c>
      <c r="FY213" s="2">
        <f t="shared" si="589"/>
        <v>0.9211062000056115</v>
      </c>
      <c r="FZ213" s="2">
        <f t="shared" si="590"/>
        <v>0.9373380533232385</v>
      </c>
      <c r="GA213" s="2">
        <f t="shared" si="591"/>
        <v>0.92537936851705016</v>
      </c>
      <c r="GB213" s="2">
        <f t="shared" si="592"/>
        <v>0.92621521983676758</v>
      </c>
      <c r="GC213" s="2">
        <f t="shared" si="593"/>
        <v>0.92512480026859933</v>
      </c>
      <c r="GD213" s="2">
        <f t="shared" si="594"/>
        <v>0.94025126072571263</v>
      </c>
      <c r="GE213" s="2">
        <f t="shared" si="595"/>
        <v>0.93994448136615405</v>
      </c>
      <c r="GF213" s="2">
        <f t="shared" si="596"/>
        <v>0.94179217942492865</v>
      </c>
      <c r="GG213" s="2">
        <f t="shared" si="597"/>
        <v>0.92635788898626414</v>
      </c>
      <c r="GH213" s="2">
        <f t="shared" si="598"/>
        <v>0.9193863333590786</v>
      </c>
      <c r="GI213" s="2">
        <f t="shared" si="599"/>
        <v>0.90956967561063073</v>
      </c>
      <c r="GJ213" s="2">
        <f t="shared" si="600"/>
        <v>0.88732313081395842</v>
      </c>
      <c r="GK213" s="2">
        <f t="shared" si="601"/>
        <v>0.89282893300130228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3.0035658949883586E-293</v>
      </c>
      <c r="HA213" s="86">
        <f t="shared" si="615"/>
        <v>0</v>
      </c>
      <c r="HC213" s="86">
        <f t="shared" si="538"/>
        <v>1.2002690445003583E-259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3.1571263076663719E-64</v>
      </c>
      <c r="HT213" s="86">
        <f t="shared" si="630"/>
        <v>5.6340555922043044E-52</v>
      </c>
      <c r="HU213" s="86">
        <f t="shared" si="631"/>
        <v>5.9511766510492517E-63</v>
      </c>
      <c r="HV213" s="86">
        <f t="shared" si="632"/>
        <v>4.1089303955426781E-70</v>
      </c>
      <c r="HW213" s="86">
        <f t="shared" si="633"/>
        <v>1.2597010581164115E-65</v>
      </c>
      <c r="HX213" s="86">
        <f t="shared" si="634"/>
        <v>1.8719073583927058E-65</v>
      </c>
      <c r="HY213" s="86">
        <f t="shared" si="635"/>
        <v>1.7497680845125219E-68</v>
      </c>
      <c r="HZ213" s="86">
        <f t="shared" si="636"/>
        <v>1.1120016945147455E-74</v>
      </c>
      <c r="IA213" s="86">
        <f t="shared" si="637"/>
        <v>5.9574230596177408E-69</v>
      </c>
      <c r="IB213" s="86">
        <f t="shared" si="638"/>
        <v>3.1499443351124558E-76</v>
      </c>
      <c r="IC213" s="86">
        <f t="shared" si="639"/>
        <v>1.6793991024000506E-70</v>
      </c>
      <c r="ID213" s="86">
        <f t="shared" si="640"/>
        <v>6.9594115174248902E-62</v>
      </c>
      <c r="IE213" s="86">
        <f t="shared" si="641"/>
        <v>1.0225967405063152E-55</v>
      </c>
      <c r="IF213" s="86">
        <f t="shared" si="642"/>
        <v>5.2868630403553153E-58</v>
      </c>
      <c r="IG213" s="86">
        <f t="shared" si="643"/>
        <v>1.7927257171866051E-62</v>
      </c>
      <c r="II213" s="86">
        <f t="shared" si="540"/>
        <v>1.0580476461517377E-10</v>
      </c>
      <c r="IJ213" s="86">
        <f t="shared" si="541"/>
        <v>5.2246005548672818E-11</v>
      </c>
      <c r="IK213" s="86">
        <f t="shared" si="542"/>
        <v>1.4476793936834752E-10</v>
      </c>
      <c r="IL213" s="86">
        <f t="shared" si="543"/>
        <v>4.6180164290802339E-13</v>
      </c>
      <c r="IM213" s="86">
        <f t="shared" si="544"/>
        <v>6.0170957887696061E-11</v>
      </c>
      <c r="IN213" s="86">
        <f t="shared" si="545"/>
        <v>2.6275689317278447E-11</v>
      </c>
      <c r="IO213" s="86">
        <f t="shared" si="546"/>
        <v>8.6892222327919708E-12</v>
      </c>
      <c r="IP213" s="86">
        <f t="shared" si="547"/>
        <v>2.7607035735139726E-14</v>
      </c>
      <c r="IQ213" s="86">
        <f t="shared" si="548"/>
        <v>3.9316150037398168E-13</v>
      </c>
      <c r="IR213" s="86">
        <f t="shared" si="549"/>
        <v>1.6616579409854996E-14</v>
      </c>
      <c r="IS213" s="86">
        <f t="shared" si="550"/>
        <v>3.3405150243719413E-12</v>
      </c>
      <c r="IT213" s="86">
        <f t="shared" si="551"/>
        <v>2.1395035362737698E-10</v>
      </c>
      <c r="IU213" s="86">
        <f t="shared" si="552"/>
        <v>5.4105078118396014E-9</v>
      </c>
      <c r="IV213" s="86">
        <f t="shared" si="553"/>
        <v>5.679382458583723E-5</v>
      </c>
      <c r="IW213" s="86">
        <f t="shared" si="554"/>
        <v>5.4628403471112627E-2</v>
      </c>
      <c r="IY213" s="86">
        <f t="shared" si="555"/>
        <v>1.0580476461517377E-10</v>
      </c>
      <c r="IZ213" s="86">
        <f t="shared" si="556"/>
        <v>5.2246005548672818E-11</v>
      </c>
      <c r="JA213" s="86">
        <f t="shared" si="557"/>
        <v>1.4476793936834752E-10</v>
      </c>
      <c r="JB213" s="86">
        <f t="shared" si="558"/>
        <v>4.6180164290802339E-13</v>
      </c>
      <c r="JC213" s="86">
        <f t="shared" si="559"/>
        <v>6.0170957887696061E-11</v>
      </c>
      <c r="JD213" s="86">
        <f t="shared" si="560"/>
        <v>2.6275689317278447E-11</v>
      </c>
      <c r="JE213" s="86">
        <f t="shared" si="561"/>
        <v>8.6892222327919708E-12</v>
      </c>
      <c r="JF213" s="86">
        <f t="shared" si="562"/>
        <v>2.7607035735139726E-14</v>
      </c>
      <c r="JG213" s="86">
        <f t="shared" si="563"/>
        <v>3.9316150037398168E-13</v>
      </c>
      <c r="JH213" s="86">
        <f t="shared" si="564"/>
        <v>1.6616579409854996E-14</v>
      </c>
      <c r="JI213" s="86">
        <f t="shared" si="565"/>
        <v>3.3405150243719413E-12</v>
      </c>
      <c r="JJ213" s="86">
        <f t="shared" si="566"/>
        <v>2.1395035362737698E-10</v>
      </c>
      <c r="JK213" s="86">
        <f t="shared" si="567"/>
        <v>5.4105078118396014E-9</v>
      </c>
      <c r="JL213" s="86">
        <f t="shared" si="568"/>
        <v>5.679382458583723E-5</v>
      </c>
      <c r="JM213" s="86">
        <f t="shared" si="569"/>
        <v>5.4628403471112627E-2</v>
      </c>
    </row>
    <row r="214" spans="2:273" x14ac:dyDescent="0.25">
      <c r="B214" s="2">
        <v>187</v>
      </c>
      <c r="C214" s="37">
        <v>38.1</v>
      </c>
      <c r="D214" s="37">
        <v>37.628999999999998</v>
      </c>
      <c r="E214" s="37">
        <v>35.548000000000002</v>
      </c>
      <c r="F214" s="37">
        <v>40.338999999999999</v>
      </c>
      <c r="G214" s="37">
        <v>42.161000000000001</v>
      </c>
      <c r="H214" s="37">
        <v>46.71</v>
      </c>
      <c r="I214" s="37">
        <v>45.402999999999999</v>
      </c>
      <c r="J214" s="37">
        <v>47.677</v>
      </c>
      <c r="K214" s="37">
        <v>48.258000000000003</v>
      </c>
      <c r="L214" s="37">
        <v>46.854999999999997</v>
      </c>
      <c r="M214" s="37">
        <v>41.645000000000003</v>
      </c>
      <c r="N214" s="37">
        <v>41.241999999999997</v>
      </c>
      <c r="O214" s="37">
        <v>44.984000000000002</v>
      </c>
      <c r="P214" s="37">
        <v>47.241999999999997</v>
      </c>
      <c r="Q214" s="37">
        <v>49.048000000000002</v>
      </c>
      <c r="S214" s="4">
        <f t="shared" si="441"/>
        <v>37.101293237222428</v>
      </c>
      <c r="T214" s="4">
        <f t="shared" si="442"/>
        <v>37.244357415332317</v>
      </c>
      <c r="U214" s="4">
        <f t="shared" si="443"/>
        <v>36.285484167077428</v>
      </c>
      <c r="V214" s="4" t="e">
        <f t="shared" si="444"/>
        <v>#N/A</v>
      </c>
      <c r="W214" s="4">
        <f t="shared" si="445"/>
        <v>41.630386937255956</v>
      </c>
      <c r="X214" s="4">
        <f t="shared" si="446"/>
        <v>45.149075640871473</v>
      </c>
      <c r="Y214" s="4">
        <f t="shared" si="447"/>
        <v>44.743321564526319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>
        <f t="shared" si="452"/>
        <v>40.828898543013075</v>
      </c>
      <c r="AE214" s="4">
        <f t="shared" si="453"/>
        <v>45.15032962301094</v>
      </c>
      <c r="AF214" s="4">
        <f t="shared" si="454"/>
        <v>46.040421596017019</v>
      </c>
      <c r="AG214" s="4">
        <f t="shared" si="455"/>
        <v>48.602495737957305</v>
      </c>
      <c r="AI214" s="4">
        <f t="shared" si="456"/>
        <v>0.99870676277757298</v>
      </c>
      <c r="AJ214" s="4">
        <f t="shared" si="457"/>
        <v>0.38464258466768086</v>
      </c>
      <c r="AK214" s="4">
        <f t="shared" si="458"/>
        <v>-0.73748416707742592</v>
      </c>
      <c r="AL214" s="4">
        <f t="shared" si="459"/>
        <v>0</v>
      </c>
      <c r="AM214" s="4">
        <f t="shared" si="460"/>
        <v>0.53061306274404529</v>
      </c>
      <c r="AN214" s="4">
        <f t="shared" si="461"/>
        <v>1.5609243591285278</v>
      </c>
      <c r="AO214" s="4">
        <f t="shared" si="462"/>
        <v>0.65967843547367977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0.41310145698692224</v>
      </c>
      <c r="AU214" s="4">
        <f t="shared" si="468"/>
        <v>-0.16632962301093812</v>
      </c>
      <c r="AV214" s="4">
        <f t="shared" si="648"/>
        <v>1.2015784039829782</v>
      </c>
      <c r="AW214" s="4">
        <f t="shared" si="648"/>
        <v>0.44550426204269655</v>
      </c>
      <c r="AY214" s="2">
        <f t="shared" si="520"/>
        <v>37.101293237222428</v>
      </c>
      <c r="AZ214" s="2">
        <f t="shared" si="571"/>
        <v>37.244357415332317</v>
      </c>
      <c r="BA214" s="2">
        <f t="shared" si="572"/>
        <v>36.285484167077428</v>
      </c>
      <c r="BB214" s="2" t="e">
        <f t="shared" si="573"/>
        <v>#N/A</v>
      </c>
      <c r="BC214" s="2">
        <f t="shared" si="574"/>
        <v>41.630386937255956</v>
      </c>
      <c r="BD214" s="2">
        <f t="shared" si="575"/>
        <v>45.149075640871473</v>
      </c>
      <c r="BE214" s="2">
        <f t="shared" si="576"/>
        <v>44.743321564526319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>
        <f t="shared" si="581"/>
        <v>40.828898543013075</v>
      </c>
      <c r="BK214" s="2">
        <f t="shared" si="582"/>
        <v>45.15032962301094</v>
      </c>
      <c r="BL214" s="2">
        <f t="shared" si="583"/>
        <v>46.040421574167638</v>
      </c>
      <c r="BM214" s="2">
        <f t="shared" si="584"/>
        <v>48.602495542532772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>
        <f t="shared" si="485"/>
        <v>38.1</v>
      </c>
      <c r="CV214" s="2">
        <f t="shared" si="486"/>
        <v>37.628999999999998</v>
      </c>
      <c r="CW214" s="2">
        <f t="shared" si="487"/>
        <v>35.548000000000002</v>
      </c>
      <c r="CX214" s="2" t="str">
        <f t="shared" si="488"/>
        <v/>
      </c>
      <c r="CY214" s="2">
        <f t="shared" si="489"/>
        <v>42.161000000000001</v>
      </c>
      <c r="CZ214" s="2">
        <f t="shared" si="490"/>
        <v>46.71</v>
      </c>
      <c r="DA214" s="2">
        <f t="shared" si="491"/>
        <v>45.402999999999999</v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>
        <f t="shared" si="496"/>
        <v>41.241999999999997</v>
      </c>
      <c r="DG214" s="2">
        <f t="shared" si="497"/>
        <v>44.984000000000002</v>
      </c>
      <c r="DH214" s="2">
        <f t="shared" si="498"/>
        <v>47.241999999999997</v>
      </c>
      <c r="DI214" s="2" t="str">
        <f t="shared" si="499"/>
        <v/>
      </c>
      <c r="DK214" s="2">
        <f t="shared" si="500"/>
        <v>84.828722550846763</v>
      </c>
      <c r="DL214" s="2">
        <f t="shared" si="649"/>
        <v>81.763390784107187</v>
      </c>
      <c r="DM214" s="2">
        <f t="shared" si="649"/>
        <v>79.688473084298977</v>
      </c>
      <c r="DN214" s="2">
        <f t="shared" si="649"/>
        <v>92.656590274841449</v>
      </c>
      <c r="DO214" s="2">
        <f t="shared" si="649"/>
        <v>89.959632890365469</v>
      </c>
      <c r="DP214" s="2">
        <f t="shared" si="649"/>
        <v>79.847565756421631</v>
      </c>
      <c r="DQ214" s="2">
        <f t="shared" si="649"/>
        <v>89.239841296687814</v>
      </c>
      <c r="DR214" s="2">
        <f t="shared" si="649"/>
        <v>86.87972187559086</v>
      </c>
      <c r="DS214" s="2">
        <f t="shared" si="649"/>
        <v>86.769531561461775</v>
      </c>
      <c r="DT214" s="2">
        <f t="shared" si="649"/>
        <v>90.301117710612317</v>
      </c>
      <c r="DU214" s="2">
        <f t="shared" si="649"/>
        <v>89.765956097561016</v>
      </c>
      <c r="DV214" s="2">
        <f t="shared" si="649"/>
        <v>88.300448531993638</v>
      </c>
      <c r="DW214" s="2">
        <f t="shared" si="649"/>
        <v>82.717395348837229</v>
      </c>
      <c r="DX214" s="2">
        <f t="shared" si="649"/>
        <v>89.747495495495485</v>
      </c>
      <c r="DY214" s="2">
        <f t="shared" si="649"/>
        <v>84.945500891265596</v>
      </c>
      <c r="EA214" s="2">
        <f t="shared" si="652"/>
        <v>35.325110238783012</v>
      </c>
      <c r="EB214" s="2">
        <f t="shared" si="502"/>
        <v>36.772441260110483</v>
      </c>
      <c r="EC214" s="2">
        <f t="shared" si="503"/>
        <v>35.31616111932658</v>
      </c>
      <c r="ED214" s="2">
        <f t="shared" si="504"/>
        <v>34.364691018427422</v>
      </c>
      <c r="EE214" s="2">
        <f t="shared" si="505"/>
        <v>41.516826335547222</v>
      </c>
      <c r="EF214" s="2">
        <f t="shared" si="506"/>
        <v>44.192814904268928</v>
      </c>
      <c r="EG214" s="2">
        <f t="shared" si="507"/>
        <v>43.589450076330181</v>
      </c>
      <c r="EH214" s="2">
        <f t="shared" si="508"/>
        <v>44.262263936804089</v>
      </c>
      <c r="EI214" s="2">
        <f t="shared" si="509"/>
        <v>46.322214482782265</v>
      </c>
      <c r="EJ214" s="2">
        <f t="shared" si="510"/>
        <v>46.017075193733632</v>
      </c>
      <c r="EK214" s="2">
        <f t="shared" si="511"/>
        <v>42.150072946950679</v>
      </c>
      <c r="EL214" s="2">
        <f t="shared" si="512"/>
        <v>41.432964438221916</v>
      </c>
      <c r="EM214" s="2">
        <f t="shared" si="513"/>
        <v>42.765864384828845</v>
      </c>
      <c r="EN214" s="2">
        <f t="shared" si="514"/>
        <v>46.119325984601701</v>
      </c>
      <c r="EO214" s="2">
        <f t="shared" si="515"/>
        <v>49.741408739488513</v>
      </c>
      <c r="EQ214" s="2">
        <f t="shared" si="516"/>
        <v>37.242203602357691</v>
      </c>
      <c r="ER214" s="2">
        <f t="shared" si="650"/>
        <v>37.268416385638304</v>
      </c>
      <c r="ES214" s="2">
        <f t="shared" si="650"/>
        <v>36.361106289459983</v>
      </c>
      <c r="ET214" s="2">
        <f t="shared" si="650"/>
        <v>37.610609271897658</v>
      </c>
      <c r="EU214" s="2">
        <f t="shared" si="650"/>
        <v>41.638640187439677</v>
      </c>
      <c r="EV214" s="2">
        <f t="shared" si="650"/>
        <v>45.218474138011715</v>
      </c>
      <c r="EW214" s="2">
        <f t="shared" si="650"/>
        <v>44.828394172211375</v>
      </c>
      <c r="EX214" s="2">
        <f t="shared" si="650"/>
        <v>45.60949107417207</v>
      </c>
      <c r="EY214" s="2">
        <f t="shared" si="650"/>
        <v>47.068089502375251</v>
      </c>
      <c r="EZ214" s="2">
        <f t="shared" si="650"/>
        <v>46.776833594201491</v>
      </c>
      <c r="FA214" s="2">
        <f t="shared" si="650"/>
        <v>42.787339128001761</v>
      </c>
      <c r="FB214" s="2">
        <f t="shared" si="650"/>
        <v>40.780486981913384</v>
      </c>
      <c r="FC214" s="2">
        <f t="shared" si="650"/>
        <v>45.36644642351034</v>
      </c>
      <c r="FD214" s="2">
        <f t="shared" si="650"/>
        <v>46.03115251418545</v>
      </c>
      <c r="FE214" s="2">
        <f t="shared" si="650"/>
        <v>48.477702307363074</v>
      </c>
      <c r="FG214" s="2">
        <f t="shared" si="518"/>
        <v>0.99999831893140823</v>
      </c>
      <c r="FH214" s="2">
        <f t="shared" si="651"/>
        <v>0.99999836629829475</v>
      </c>
      <c r="FI214" s="2">
        <f t="shared" si="651"/>
        <v>0.99999798642209292</v>
      </c>
      <c r="FJ214" s="2">
        <f t="shared" si="651"/>
        <v>0.99999813716206432</v>
      </c>
      <c r="FK214" s="2">
        <f t="shared" si="651"/>
        <v>0.99999810992425209</v>
      </c>
      <c r="FL214" s="2">
        <f t="shared" si="651"/>
        <v>0.99999798861664635</v>
      </c>
      <c r="FM214" s="2">
        <f t="shared" si="651"/>
        <v>0.9999979793462449</v>
      </c>
      <c r="FN214" s="2">
        <f t="shared" si="651"/>
        <v>0.99999796403816854</v>
      </c>
      <c r="FO214" s="2">
        <f t="shared" si="651"/>
        <v>0.99999805979144507</v>
      </c>
      <c r="FP214" s="2">
        <f t="shared" si="651"/>
        <v>0.9999981109693109</v>
      </c>
      <c r="FQ214" s="2">
        <f t="shared" si="651"/>
        <v>0.99999773336753062</v>
      </c>
      <c r="FR214" s="2">
        <f t="shared" si="651"/>
        <v>0.99999790097593944</v>
      </c>
      <c r="FS214" s="2">
        <f t="shared" si="651"/>
        <v>0.99999793727734465</v>
      </c>
      <c r="FT214" s="2">
        <f t="shared" si="651"/>
        <v>0.99999730910731432</v>
      </c>
      <c r="FU214" s="2">
        <f t="shared" si="651"/>
        <v>0.99999712385799788</v>
      </c>
      <c r="FW214" s="2">
        <f t="shared" si="536"/>
        <v>0.92645450306071764</v>
      </c>
      <c r="FX214" s="2">
        <f t="shared" si="588"/>
        <v>0.95134338224873161</v>
      </c>
      <c r="FY214" s="2">
        <f t="shared" si="589"/>
        <v>0.92754503140107547</v>
      </c>
      <c r="FZ214" s="2">
        <f t="shared" si="590"/>
        <v>0.94253478681997749</v>
      </c>
      <c r="GA214" s="2">
        <f t="shared" si="591"/>
        <v>0.9314953872001468</v>
      </c>
      <c r="GB214" s="2">
        <f t="shared" si="592"/>
        <v>0.9322677452441207</v>
      </c>
      <c r="GC214" s="2">
        <f t="shared" si="593"/>
        <v>0.93126013384896023</v>
      </c>
      <c r="GD214" s="2">
        <f t="shared" si="594"/>
        <v>0.94522051315689559</v>
      </c>
      <c r="GE214" s="2">
        <f t="shared" si="595"/>
        <v>0.94493775421423698</v>
      </c>
      <c r="GF214" s="2">
        <f t="shared" si="596"/>
        <v>0.94664054787406293</v>
      </c>
      <c r="GG214" s="2">
        <f t="shared" si="597"/>
        <v>0.932399565477398</v>
      </c>
      <c r="GH214" s="2">
        <f t="shared" si="598"/>
        <v>0.92595424614934796</v>
      </c>
      <c r="GI214" s="2">
        <f t="shared" si="599"/>
        <v>0.91686506858401073</v>
      </c>
      <c r="GJ214" s="2">
        <f t="shared" si="600"/>
        <v>0.896208448904668</v>
      </c>
      <c r="GK214" s="2">
        <f t="shared" si="601"/>
        <v>0.90132836232233737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4.6628335231740714E-298</v>
      </c>
      <c r="HA214" s="86">
        <f t="shared" si="615"/>
        <v>0</v>
      </c>
      <c r="HC214" s="86">
        <f t="shared" si="538"/>
        <v>6.0540183698414671E-265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2.0901985088900061E-66</v>
      </c>
      <c r="HT214" s="86">
        <f t="shared" si="630"/>
        <v>1.1678459551315231E-53</v>
      </c>
      <c r="HU214" s="86">
        <f t="shared" si="631"/>
        <v>4.4436935879935756E-65</v>
      </c>
      <c r="HV214" s="86">
        <f t="shared" si="632"/>
        <v>2.0424786234934653E-72</v>
      </c>
      <c r="HW214" s="86">
        <f t="shared" si="633"/>
        <v>8.6367730381963259E-68</v>
      </c>
      <c r="HX214" s="86">
        <f t="shared" si="634"/>
        <v>1.2051484633980256E-67</v>
      </c>
      <c r="HY214" s="86">
        <f t="shared" si="635"/>
        <v>8.5477930810176965E-71</v>
      </c>
      <c r="HZ214" s="86">
        <f t="shared" si="636"/>
        <v>3.8956389898710531E-77</v>
      </c>
      <c r="IA214" s="86">
        <f t="shared" si="637"/>
        <v>3.3262448553072358E-71</v>
      </c>
      <c r="IB214" s="86">
        <f t="shared" si="638"/>
        <v>1.049195777975666E-78</v>
      </c>
      <c r="IC214" s="86">
        <f t="shared" si="639"/>
        <v>7.0763409012779593E-73</v>
      </c>
      <c r="ID214" s="86">
        <f t="shared" si="640"/>
        <v>5.415607495257673E-64</v>
      </c>
      <c r="IE214" s="86">
        <f t="shared" si="641"/>
        <v>1.1845437522648685E-57</v>
      </c>
      <c r="IF214" s="86">
        <f t="shared" si="642"/>
        <v>4.3457768872323651E-60</v>
      </c>
      <c r="IG214" s="86">
        <f t="shared" si="643"/>
        <v>8.3416477046659559E-65</v>
      </c>
      <c r="II214" s="86">
        <f t="shared" si="540"/>
        <v>2.054904926898274E-11</v>
      </c>
      <c r="IJ214" s="86">
        <f t="shared" si="541"/>
        <v>1.2505271396371708E-11</v>
      </c>
      <c r="IK214" s="86">
        <f t="shared" si="542"/>
        <v>2.909916954247916E-11</v>
      </c>
      <c r="IL214" s="86">
        <f t="shared" si="543"/>
        <v>7.2950461019061675E-14</v>
      </c>
      <c r="IM214" s="86">
        <f t="shared" si="544"/>
        <v>1.1797169376349E-11</v>
      </c>
      <c r="IN214" s="86">
        <f t="shared" si="545"/>
        <v>4.8897060103244058E-12</v>
      </c>
      <c r="IO214" s="86">
        <f t="shared" si="546"/>
        <v>1.4753160202726983E-12</v>
      </c>
      <c r="IP214" s="86">
        <f t="shared" si="547"/>
        <v>3.7395915389590012E-15</v>
      </c>
      <c r="IQ214" s="86">
        <f t="shared" si="548"/>
        <v>6.3367390094576107E-14</v>
      </c>
      <c r="IR214" s="86">
        <f t="shared" si="549"/>
        <v>2.2209889018799857E-15</v>
      </c>
      <c r="IS214" s="86">
        <f t="shared" si="550"/>
        <v>5.3592406159675696E-13</v>
      </c>
      <c r="IT214" s="86">
        <f t="shared" si="551"/>
        <v>4.3599950024661085E-11</v>
      </c>
      <c r="IU214" s="86">
        <f t="shared" si="552"/>
        <v>1.3048228933256572E-9</v>
      </c>
      <c r="IV214" s="86">
        <f t="shared" si="553"/>
        <v>2.6059711788428029E-5</v>
      </c>
      <c r="IW214" s="86">
        <f t="shared" si="554"/>
        <v>4.4929408171479043E-2</v>
      </c>
      <c r="IY214" s="86">
        <f t="shared" si="555"/>
        <v>2.054904926898274E-11</v>
      </c>
      <c r="IZ214" s="86">
        <f t="shared" si="556"/>
        <v>1.2505271396371708E-11</v>
      </c>
      <c r="JA214" s="86">
        <f t="shared" si="557"/>
        <v>2.909916954247916E-11</v>
      </c>
      <c r="JB214" s="86">
        <f t="shared" si="558"/>
        <v>7.2950461019061675E-14</v>
      </c>
      <c r="JC214" s="86">
        <f t="shared" si="559"/>
        <v>1.1797169376349E-11</v>
      </c>
      <c r="JD214" s="86">
        <f t="shared" si="560"/>
        <v>4.8897060103244058E-12</v>
      </c>
      <c r="JE214" s="86">
        <f t="shared" si="561"/>
        <v>1.4753160202726983E-12</v>
      </c>
      <c r="JF214" s="86">
        <f t="shared" si="562"/>
        <v>3.7395915389590012E-15</v>
      </c>
      <c r="JG214" s="86">
        <f t="shared" si="563"/>
        <v>6.3367390094576107E-14</v>
      </c>
      <c r="JH214" s="86">
        <f t="shared" si="564"/>
        <v>2.2209889018799857E-15</v>
      </c>
      <c r="JI214" s="86">
        <f t="shared" si="565"/>
        <v>5.3592406159675696E-13</v>
      </c>
      <c r="JJ214" s="86">
        <f t="shared" si="566"/>
        <v>4.3599950024661085E-11</v>
      </c>
      <c r="JK214" s="86">
        <f t="shared" si="567"/>
        <v>1.3048228933256572E-9</v>
      </c>
      <c r="JL214" s="86">
        <f t="shared" si="568"/>
        <v>2.6059711788428029E-5</v>
      </c>
      <c r="JM214" s="86">
        <f t="shared" si="569"/>
        <v>4.4929408171479043E-2</v>
      </c>
    </row>
    <row r="215" spans="2:273" x14ac:dyDescent="0.25">
      <c r="B215" s="2">
        <v>188</v>
      </c>
      <c r="C215" s="37">
        <v>40.5</v>
      </c>
      <c r="D215" s="37">
        <v>38.081000000000003</v>
      </c>
      <c r="E215" s="37">
        <v>36.871000000000002</v>
      </c>
      <c r="F215" s="37">
        <v>40.613</v>
      </c>
      <c r="G215" s="37">
        <v>42.613</v>
      </c>
      <c r="H215" s="37">
        <v>45.081000000000003</v>
      </c>
      <c r="I215" s="37">
        <v>46.661000000000001</v>
      </c>
      <c r="J215" s="37">
        <v>44.838999999999999</v>
      </c>
      <c r="K215" s="37">
        <v>46.145000000000003</v>
      </c>
      <c r="L215" s="37">
        <v>46.548000000000002</v>
      </c>
      <c r="M215" s="37">
        <v>42.597000000000001</v>
      </c>
      <c r="N215" s="37">
        <v>41.531999999999996</v>
      </c>
      <c r="O215" s="37">
        <v>45.515999999999998</v>
      </c>
      <c r="P215" s="37">
        <v>44.645000000000003</v>
      </c>
      <c r="Q215" s="37">
        <v>46.468000000000004</v>
      </c>
      <c r="S215" s="4">
        <f t="shared" si="441"/>
        <v>36.984490531471138</v>
      </c>
      <c r="T215" s="4">
        <f t="shared" si="442"/>
        <v>37.121561791896511</v>
      </c>
      <c r="U215" s="4">
        <f t="shared" si="443"/>
        <v>36.152746298251742</v>
      </c>
      <c r="V215" s="4" t="e">
        <f t="shared" si="444"/>
        <v>#N/A</v>
      </c>
      <c r="W215" s="4">
        <f t="shared" si="445"/>
        <v>41.489271949923086</v>
      </c>
      <c r="X215" s="4">
        <f t="shared" si="446"/>
        <v>45.035864149666253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>
        <f t="shared" si="452"/>
        <v>40.696918790090876</v>
      </c>
      <c r="AE215" s="4">
        <f t="shared" si="453"/>
        <v>45.081163663513564</v>
      </c>
      <c r="AF215" s="4">
        <f t="shared" si="454"/>
        <v>45.927903189190594</v>
      </c>
      <c r="AG215" s="4">
        <f t="shared" si="455"/>
        <v>48.50891597511562</v>
      </c>
      <c r="AI215" s="4">
        <f t="shared" si="456"/>
        <v>3.5155094685288617</v>
      </c>
      <c r="AJ215" s="4">
        <f t="shared" si="457"/>
        <v>0.95943820810349223</v>
      </c>
      <c r="AK215" s="4">
        <f t="shared" si="458"/>
        <v>0.7182537017482602</v>
      </c>
      <c r="AL215" s="4">
        <f t="shared" si="459"/>
        <v>0</v>
      </c>
      <c r="AM215" s="4">
        <f t="shared" si="460"/>
        <v>1.1237280500769131</v>
      </c>
      <c r="AN215" s="4">
        <f t="shared" si="461"/>
        <v>4.5135850333750227E-2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0.83508120990912005</v>
      </c>
      <c r="AU215" s="4">
        <f t="shared" si="468"/>
        <v>0.43483633648643405</v>
      </c>
      <c r="AV215" s="4">
        <f t="shared" si="648"/>
        <v>-1.2829031891905913</v>
      </c>
      <c r="AW215" s="4">
        <f t="shared" si="648"/>
        <v>-2.0409159751156167</v>
      </c>
      <c r="AY215" s="2">
        <f t="shared" si="520"/>
        <v>36.984490531471138</v>
      </c>
      <c r="AZ215" s="2">
        <f t="shared" si="571"/>
        <v>37.121561791896511</v>
      </c>
      <c r="BA215" s="2">
        <f t="shared" si="572"/>
        <v>36.152746298251742</v>
      </c>
      <c r="BB215" s="2" t="e">
        <f t="shared" si="573"/>
        <v>#N/A</v>
      </c>
      <c r="BC215" s="2">
        <f t="shared" si="574"/>
        <v>41.489271949923086</v>
      </c>
      <c r="BD215" s="2">
        <f t="shared" si="575"/>
        <v>45.035864149666253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>
        <f t="shared" si="581"/>
        <v>40.696918790090876</v>
      </c>
      <c r="BK215" s="2">
        <f t="shared" si="582"/>
        <v>45.081163663513564</v>
      </c>
      <c r="BL215" s="2">
        <f t="shared" si="583"/>
        <v>45.927903185063457</v>
      </c>
      <c r="BM215" s="2">
        <f t="shared" si="584"/>
        <v>48.508915933952132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>
        <f t="shared" si="485"/>
        <v>40.5</v>
      </c>
      <c r="CV215" s="2">
        <f t="shared" si="486"/>
        <v>38.081000000000003</v>
      </c>
      <c r="CW215" s="2">
        <f t="shared" si="487"/>
        <v>36.871000000000002</v>
      </c>
      <c r="CX215" s="2" t="str">
        <f t="shared" si="488"/>
        <v/>
      </c>
      <c r="CY215" s="2">
        <f t="shared" si="489"/>
        <v>42.613</v>
      </c>
      <c r="CZ215" s="2">
        <f t="shared" si="490"/>
        <v>45.081000000000003</v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>
        <f t="shared" si="496"/>
        <v>41.531999999999996</v>
      </c>
      <c r="DG215" s="2">
        <f t="shared" si="497"/>
        <v>45.515999999999998</v>
      </c>
      <c r="DH215" s="2">
        <f t="shared" si="498"/>
        <v>44.645000000000003</v>
      </c>
      <c r="DI215" s="2" t="str">
        <f t="shared" si="499"/>
        <v/>
      </c>
      <c r="DK215" s="2">
        <f t="shared" si="500"/>
        <v>84.988091969856555</v>
      </c>
      <c r="DL215" s="2">
        <f t="shared" si="649"/>
        <v>81.890621073386825</v>
      </c>
      <c r="DM215" s="2">
        <f t="shared" si="649"/>
        <v>79.802029441158226</v>
      </c>
      <c r="DN215" s="2">
        <f t="shared" si="649"/>
        <v>92.814766596194517</v>
      </c>
      <c r="DO215" s="2">
        <f t="shared" si="649"/>
        <v>90.098922983992765</v>
      </c>
      <c r="DP215" s="2">
        <f t="shared" si="649"/>
        <v>79.911687302487593</v>
      </c>
      <c r="DQ215" s="2">
        <f t="shared" si="649"/>
        <v>89.363684073291054</v>
      </c>
      <c r="DR215" s="2">
        <f t="shared" si="649"/>
        <v>86.987363395726987</v>
      </c>
      <c r="DS215" s="2">
        <f t="shared" si="649"/>
        <v>86.868634853518557</v>
      </c>
      <c r="DT215" s="2">
        <f t="shared" si="649"/>
        <v>90.421227993409488</v>
      </c>
      <c r="DU215" s="2">
        <f t="shared" si="649"/>
        <v>89.89675121951224</v>
      </c>
      <c r="DV215" s="2">
        <f t="shared" si="649"/>
        <v>88.43483164519354</v>
      </c>
      <c r="DW215" s="2">
        <f t="shared" si="649"/>
        <v>82.816162790697689</v>
      </c>
      <c r="DX215" s="2">
        <f t="shared" si="649"/>
        <v>89.904625096525081</v>
      </c>
      <c r="DY215" s="2">
        <f t="shared" si="649"/>
        <v>85.092415329768272</v>
      </c>
      <c r="EA215" s="2">
        <f t="shared" si="652"/>
        <v>35.171999793130425</v>
      </c>
      <c r="EB215" s="2">
        <f t="shared" si="502"/>
        <v>36.641391663364487</v>
      </c>
      <c r="EC215" s="2">
        <f t="shared" si="503"/>
        <v>35.16379902172676</v>
      </c>
      <c r="ED215" s="2">
        <f t="shared" si="504"/>
        <v>34.154891208560407</v>
      </c>
      <c r="EE215" s="2">
        <f t="shared" si="505"/>
        <v>41.372977995957271</v>
      </c>
      <c r="EF215" s="2">
        <f t="shared" si="506"/>
        <v>44.060795371141161</v>
      </c>
      <c r="EG215" s="2">
        <f t="shared" si="507"/>
        <v>43.445225918636623</v>
      </c>
      <c r="EH215" s="2">
        <f t="shared" si="508"/>
        <v>44.129505392282951</v>
      </c>
      <c r="EI215" s="2">
        <f t="shared" si="509"/>
        <v>46.207829199805929</v>
      </c>
      <c r="EJ215" s="2">
        <f t="shared" si="510"/>
        <v>45.901125871104426</v>
      </c>
      <c r="EK215" s="2">
        <f t="shared" si="511"/>
        <v>42.021524128096559</v>
      </c>
      <c r="EL215" s="2">
        <f t="shared" si="512"/>
        <v>41.312985719285976</v>
      </c>
      <c r="EM215" s="2">
        <f t="shared" si="513"/>
        <v>42.645621567331823</v>
      </c>
      <c r="EN215" s="2">
        <f t="shared" si="514"/>
        <v>46.009212431151894</v>
      </c>
      <c r="EO215" s="2">
        <f t="shared" si="515"/>
        <v>49.672227689600106</v>
      </c>
      <c r="EQ215" s="2">
        <f t="shared" si="516"/>
        <v>37.115630968773587</v>
      </c>
      <c r="ER215" s="2">
        <f t="shared" si="650"/>
        <v>37.143888738641266</v>
      </c>
      <c r="ES215" s="2">
        <f t="shared" si="650"/>
        <v>36.223112590353033</v>
      </c>
      <c r="ET215" s="2">
        <f t="shared" si="650"/>
        <v>37.444235718738341</v>
      </c>
      <c r="EU215" s="2">
        <f t="shared" si="650"/>
        <v>41.496982353582219</v>
      </c>
      <c r="EV215" s="2">
        <f t="shared" si="650"/>
        <v>45.10040259649125</v>
      </c>
      <c r="EW215" s="2">
        <f t="shared" si="650"/>
        <v>44.700826650282792</v>
      </c>
      <c r="EX215" s="2">
        <f t="shared" si="650"/>
        <v>45.494898646209649</v>
      </c>
      <c r="EY215" s="2">
        <f t="shared" si="650"/>
        <v>46.963432115651884</v>
      </c>
      <c r="EZ215" s="2">
        <f t="shared" si="650"/>
        <v>46.670879026399852</v>
      </c>
      <c r="FA215" s="2">
        <f t="shared" si="650"/>
        <v>42.667504635642622</v>
      </c>
      <c r="FB215" s="2">
        <f t="shared" si="650"/>
        <v>40.651891786132339</v>
      </c>
      <c r="FC215" s="2">
        <f t="shared" si="650"/>
        <v>45.282488471397301</v>
      </c>
      <c r="FD215" s="2">
        <f t="shared" si="650"/>
        <v>45.919196065071745</v>
      </c>
      <c r="FE215" s="2">
        <f t="shared" si="650"/>
        <v>48.392667438225615</v>
      </c>
      <c r="FG215" s="2">
        <f t="shared" si="518"/>
        <v>0.99999846684699589</v>
      </c>
      <c r="FH215" s="2">
        <f t="shared" si="651"/>
        <v>0.99999851004612239</v>
      </c>
      <c r="FI215" s="2">
        <f t="shared" si="651"/>
        <v>0.99999816359479754</v>
      </c>
      <c r="FJ215" s="2">
        <f t="shared" si="651"/>
        <v>0.99999830107133225</v>
      </c>
      <c r="FK215" s="2">
        <f t="shared" si="651"/>
        <v>0.99999827623014403</v>
      </c>
      <c r="FL215" s="2">
        <f t="shared" si="651"/>
        <v>0.99999816559625476</v>
      </c>
      <c r="FM215" s="2">
        <f t="shared" si="651"/>
        <v>0.99999815714154516</v>
      </c>
      <c r="FN215" s="2">
        <f t="shared" si="651"/>
        <v>0.99999814318040858</v>
      </c>
      <c r="FO215" s="2">
        <f t="shared" si="651"/>
        <v>0.99999823050846526</v>
      </c>
      <c r="FP215" s="2">
        <f t="shared" si="651"/>
        <v>0.9999982771832493</v>
      </c>
      <c r="FQ215" s="2">
        <f t="shared" si="651"/>
        <v>0.99999793280620675</v>
      </c>
      <c r="FR215" s="2">
        <f t="shared" si="651"/>
        <v>0.99999808566695114</v>
      </c>
      <c r="FS215" s="2">
        <f t="shared" si="651"/>
        <v>0.99999811877423828</v>
      </c>
      <c r="FT215" s="2">
        <f t="shared" si="651"/>
        <v>0.99999754587612211</v>
      </c>
      <c r="FU215" s="2">
        <f t="shared" si="651"/>
        <v>0.99999737692665469</v>
      </c>
      <c r="FW215" s="2">
        <f t="shared" si="536"/>
        <v>0.93248883088613821</v>
      </c>
      <c r="FX215" s="2">
        <f t="shared" si="588"/>
        <v>0.95543383810296723</v>
      </c>
      <c r="FY215" s="2">
        <f t="shared" si="589"/>
        <v>0.93349630546957107</v>
      </c>
      <c r="FZ215" s="2">
        <f t="shared" si="590"/>
        <v>0.94732476004195776</v>
      </c>
      <c r="GA215" s="2">
        <f t="shared" si="591"/>
        <v>0.93714417683712381</v>
      </c>
      <c r="GB215" s="2">
        <f t="shared" si="592"/>
        <v>0.93785709616084645</v>
      </c>
      <c r="GC215" s="2">
        <f t="shared" si="593"/>
        <v>0.93692700861909939</v>
      </c>
      <c r="GD215" s="2">
        <f t="shared" si="594"/>
        <v>0.94979854314910594</v>
      </c>
      <c r="GE215" s="2">
        <f t="shared" si="595"/>
        <v>0.94953815337275926</v>
      </c>
      <c r="GF215" s="2">
        <f t="shared" si="596"/>
        <v>0.95110604153286815</v>
      </c>
      <c r="GG215" s="2">
        <f t="shared" si="597"/>
        <v>0.93797876210441933</v>
      </c>
      <c r="GH215" s="2">
        <f t="shared" si="598"/>
        <v>0.93202660802347237</v>
      </c>
      <c r="GI215" s="2">
        <f t="shared" si="599"/>
        <v>0.92362133354920861</v>
      </c>
      <c r="GJ215" s="2">
        <f t="shared" si="600"/>
        <v>0.90446853626928381</v>
      </c>
      <c r="GK215" s="2">
        <f t="shared" si="601"/>
        <v>0.90922226143578788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6.6117994952186197E-303</v>
      </c>
      <c r="HA215" s="86">
        <f t="shared" si="615"/>
        <v>0</v>
      </c>
      <c r="HC215" s="86">
        <f t="shared" si="538"/>
        <v>2.6975202726334307E-270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1.2703574527903392E-68</v>
      </c>
      <c r="HT215" s="86">
        <f t="shared" si="630"/>
        <v>2.2719919522322953E-55</v>
      </c>
      <c r="HU215" s="86">
        <f t="shared" si="631"/>
        <v>3.0532000158976395E-67</v>
      </c>
      <c r="HV215" s="86">
        <f t="shared" si="632"/>
        <v>9.302267155682117E-75</v>
      </c>
      <c r="HW215" s="86">
        <f t="shared" si="633"/>
        <v>5.452215712367436E-70</v>
      </c>
      <c r="HX215" s="86">
        <f t="shared" si="634"/>
        <v>7.1274390848609753E-70</v>
      </c>
      <c r="HY215" s="86">
        <f t="shared" si="635"/>
        <v>3.8156768483727026E-73</v>
      </c>
      <c r="HZ215" s="86">
        <f t="shared" si="636"/>
        <v>1.2432565604471479E-79</v>
      </c>
      <c r="IA215" s="86">
        <f t="shared" si="637"/>
        <v>1.7055830466695837E-73</v>
      </c>
      <c r="IB215" s="86">
        <f t="shared" si="638"/>
        <v>3.1844596353331452E-81</v>
      </c>
      <c r="IC215" s="86">
        <f t="shared" si="639"/>
        <v>2.7183451032007617E-75</v>
      </c>
      <c r="ID215" s="86">
        <f t="shared" si="640"/>
        <v>3.8777408792821023E-66</v>
      </c>
      <c r="IE215" s="86">
        <f t="shared" si="641"/>
        <v>1.2691170353052197E-59</v>
      </c>
      <c r="IF215" s="86">
        <f t="shared" si="642"/>
        <v>3.2751207232067064E-62</v>
      </c>
      <c r="IG215" s="86">
        <f t="shared" si="643"/>
        <v>3.509792697834473E-67</v>
      </c>
      <c r="II215" s="86">
        <f t="shared" si="540"/>
        <v>3.7653465578908773E-12</v>
      </c>
      <c r="IJ215" s="86">
        <f t="shared" si="541"/>
        <v>2.8666645966848096E-12</v>
      </c>
      <c r="IK215" s="86">
        <f t="shared" si="542"/>
        <v>5.5273782649459367E-12</v>
      </c>
      <c r="IL215" s="86">
        <f t="shared" si="543"/>
        <v>1.0855985908178988E-14</v>
      </c>
      <c r="IM215" s="86">
        <f t="shared" si="544"/>
        <v>2.1865897418608006E-12</v>
      </c>
      <c r="IN215" s="86">
        <f t="shared" si="545"/>
        <v>8.5884116058942056E-13</v>
      </c>
      <c r="IO215" s="86">
        <f t="shared" si="546"/>
        <v>2.3556573607463451E-13</v>
      </c>
      <c r="IP215" s="86">
        <f t="shared" si="547"/>
        <v>4.7529266476571856E-16</v>
      </c>
      <c r="IQ215" s="86">
        <f t="shared" si="548"/>
        <v>9.6365695448900868E-15</v>
      </c>
      <c r="IR215" s="86">
        <f t="shared" si="549"/>
        <v>2.7858572229122228E-16</v>
      </c>
      <c r="IS215" s="86">
        <f t="shared" si="550"/>
        <v>8.0726817725702365E-14</v>
      </c>
      <c r="IT215" s="86">
        <f t="shared" si="551"/>
        <v>8.396286688863493E-12</v>
      </c>
      <c r="IU215" s="86">
        <f t="shared" si="552"/>
        <v>2.9846085603729287E-10</v>
      </c>
      <c r="IV215" s="86">
        <f t="shared" si="553"/>
        <v>1.1593715519048246E-5</v>
      </c>
      <c r="IW215" s="86">
        <f t="shared" si="554"/>
        <v>3.6724878218008856E-2</v>
      </c>
      <c r="IY215" s="86">
        <f t="shared" si="555"/>
        <v>3.7653465578908773E-12</v>
      </c>
      <c r="IZ215" s="86">
        <f t="shared" si="556"/>
        <v>2.8666645966848096E-12</v>
      </c>
      <c r="JA215" s="86">
        <f t="shared" si="557"/>
        <v>5.5273782649459367E-12</v>
      </c>
      <c r="JB215" s="86">
        <f t="shared" si="558"/>
        <v>1.0855985908178988E-14</v>
      </c>
      <c r="JC215" s="86">
        <f t="shared" si="559"/>
        <v>2.1865897418608006E-12</v>
      </c>
      <c r="JD215" s="86">
        <f t="shared" si="560"/>
        <v>8.5884116058942056E-13</v>
      </c>
      <c r="JE215" s="86">
        <f t="shared" si="561"/>
        <v>2.3556573607463451E-13</v>
      </c>
      <c r="JF215" s="86">
        <f t="shared" si="562"/>
        <v>4.7529266476571856E-16</v>
      </c>
      <c r="JG215" s="86">
        <f t="shared" si="563"/>
        <v>9.6365695448900868E-15</v>
      </c>
      <c r="JH215" s="86">
        <f t="shared" si="564"/>
        <v>2.7858572229122228E-16</v>
      </c>
      <c r="JI215" s="86">
        <f t="shared" si="565"/>
        <v>8.0726817725702365E-14</v>
      </c>
      <c r="JJ215" s="86">
        <f t="shared" si="566"/>
        <v>8.396286688863493E-12</v>
      </c>
      <c r="JK215" s="86">
        <f t="shared" si="567"/>
        <v>2.9846085603729287E-10</v>
      </c>
      <c r="JL215" s="86">
        <f t="shared" si="568"/>
        <v>1.1593715519048246E-5</v>
      </c>
      <c r="JM215" s="86">
        <f t="shared" si="569"/>
        <v>3.6724878218008856E-2</v>
      </c>
    </row>
    <row r="216" spans="2:273" x14ac:dyDescent="0.25">
      <c r="B216" s="2">
        <v>189</v>
      </c>
      <c r="C216" s="37">
        <v>35.5</v>
      </c>
      <c r="D216" s="37">
        <v>39.838999999999999</v>
      </c>
      <c r="E216" s="37">
        <v>36.677</v>
      </c>
      <c r="F216" s="37">
        <v>39.79</v>
      </c>
      <c r="G216" s="37">
        <v>42.305999999999997</v>
      </c>
      <c r="H216" s="37">
        <v>42.758000000000003</v>
      </c>
      <c r="I216" s="37">
        <v>46.951999999999998</v>
      </c>
      <c r="J216" s="37">
        <v>46.177</v>
      </c>
      <c r="K216" s="37">
        <v>48.113</v>
      </c>
      <c r="L216" s="37">
        <v>46.29</v>
      </c>
      <c r="M216" s="37">
        <v>43.402999999999999</v>
      </c>
      <c r="N216" s="37">
        <v>40.951999999999998</v>
      </c>
      <c r="O216" s="37">
        <v>45.951999999999998</v>
      </c>
      <c r="P216" s="37">
        <v>44.548000000000002</v>
      </c>
      <c r="Q216" s="37">
        <v>47.918999999999997</v>
      </c>
      <c r="S216" s="4">
        <f t="shared" si="441"/>
        <v>36.867098425521341</v>
      </c>
      <c r="T216" s="4" t="e">
        <f t="shared" si="442"/>
        <v>#N/A</v>
      </c>
      <c r="U216" s="4">
        <f t="shared" si="443"/>
        <v>36.019689736501022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>
        <f t="shared" si="452"/>
        <v>40.565146110812883</v>
      </c>
      <c r="AE216" s="4">
        <f t="shared" si="453"/>
        <v>45.011133081444093</v>
      </c>
      <c r="AF216" s="4">
        <f t="shared" si="454"/>
        <v>45.815409610219405</v>
      </c>
      <c r="AG216" s="4">
        <f t="shared" si="455"/>
        <v>48.41582905833917</v>
      </c>
      <c r="AI216" s="4">
        <f t="shared" si="456"/>
        <v>-1.3670984255213412</v>
      </c>
      <c r="AJ216" s="4">
        <f t="shared" si="457"/>
        <v>0</v>
      </c>
      <c r="AK216" s="4">
        <f t="shared" si="458"/>
        <v>0.65731026349897803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0.38685388918711539</v>
      </c>
      <c r="AU216" s="4">
        <f t="shared" si="468"/>
        <v>0.94086691855590487</v>
      </c>
      <c r="AV216" s="4">
        <f t="shared" si="648"/>
        <v>-1.2674096102194028</v>
      </c>
      <c r="AW216" s="4">
        <f t="shared" si="648"/>
        <v>-0.49682905833917346</v>
      </c>
      <c r="AY216" s="2">
        <f t="shared" si="520"/>
        <v>36.867098425521341</v>
      </c>
      <c r="AZ216" s="2" t="e">
        <f t="shared" si="571"/>
        <v>#N/A</v>
      </c>
      <c r="BA216" s="2">
        <f t="shared" si="572"/>
        <v>36.019689736501022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>
        <f t="shared" si="581"/>
        <v>40.565146110812883</v>
      </c>
      <c r="BK216" s="2">
        <f t="shared" si="582"/>
        <v>45.011133081444093</v>
      </c>
      <c r="BL216" s="2">
        <f t="shared" si="583"/>
        <v>45.81540960949021</v>
      </c>
      <c r="BM216" s="2">
        <f t="shared" si="584"/>
        <v>48.415829050185963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>
        <f t="shared" si="485"/>
        <v>35.5</v>
      </c>
      <c r="CV216" s="2" t="str">
        <f t="shared" si="486"/>
        <v/>
      </c>
      <c r="CW216" s="2">
        <f t="shared" si="487"/>
        <v>36.677</v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>
        <f t="shared" si="496"/>
        <v>40.951999999999998</v>
      </c>
      <c r="DG216" s="2">
        <f t="shared" si="497"/>
        <v>45.951999999999998</v>
      </c>
      <c r="DH216" s="2">
        <f t="shared" si="498"/>
        <v>44.548000000000002</v>
      </c>
      <c r="DI216" s="2" t="str">
        <f t="shared" si="499"/>
        <v/>
      </c>
      <c r="DK216" s="2">
        <f t="shared" si="500"/>
        <v>85.147461388866361</v>
      </c>
      <c r="DL216" s="2">
        <f t="shared" si="649"/>
        <v>82.017851362666462</v>
      </c>
      <c r="DM216" s="2">
        <f t="shared" si="649"/>
        <v>79.915585798017474</v>
      </c>
      <c r="DN216" s="2">
        <f t="shared" si="649"/>
        <v>92.972942917547584</v>
      </c>
      <c r="DO216" s="2">
        <f t="shared" si="649"/>
        <v>90.238213077620074</v>
      </c>
      <c r="DP216" s="2">
        <f t="shared" si="649"/>
        <v>79.975808848553555</v>
      </c>
      <c r="DQ216" s="2">
        <f t="shared" si="649"/>
        <v>89.487526849894294</v>
      </c>
      <c r="DR216" s="2">
        <f t="shared" si="649"/>
        <v>87.095004915863115</v>
      </c>
      <c r="DS216" s="2">
        <f t="shared" si="649"/>
        <v>86.967738145575339</v>
      </c>
      <c r="DT216" s="2">
        <f t="shared" si="649"/>
        <v>90.541338276206673</v>
      </c>
      <c r="DU216" s="2">
        <f t="shared" si="649"/>
        <v>90.027546341463449</v>
      </c>
      <c r="DV216" s="2">
        <f t="shared" si="649"/>
        <v>88.569214758393443</v>
      </c>
      <c r="DW216" s="2">
        <f t="shared" si="649"/>
        <v>82.914930232558163</v>
      </c>
      <c r="DX216" s="2">
        <f t="shared" si="649"/>
        <v>90.061754697554676</v>
      </c>
      <c r="DY216" s="2">
        <f t="shared" si="649"/>
        <v>85.239329768270949</v>
      </c>
      <c r="EA216" s="2">
        <f t="shared" si="652"/>
        <v>35.018889347477838</v>
      </c>
      <c r="EB216" s="2">
        <f t="shared" si="502"/>
        <v>36.510342066618492</v>
      </c>
      <c r="EC216" s="2">
        <f t="shared" si="503"/>
        <v>35.01143692412694</v>
      </c>
      <c r="ED216" s="2">
        <f t="shared" si="504"/>
        <v>33.945091398693393</v>
      </c>
      <c r="EE216" s="2">
        <f t="shared" si="505"/>
        <v>41.22912965636732</v>
      </c>
      <c r="EF216" s="2">
        <f t="shared" si="506"/>
        <v>43.928775838013394</v>
      </c>
      <c r="EG216" s="2">
        <f t="shared" si="507"/>
        <v>43.301001760943066</v>
      </c>
      <c r="EH216" s="2">
        <f t="shared" si="508"/>
        <v>43.996746847761813</v>
      </c>
      <c r="EI216" s="2">
        <f t="shared" si="509"/>
        <v>46.0934439168296</v>
      </c>
      <c r="EJ216" s="2">
        <f t="shared" si="510"/>
        <v>45.785176548475228</v>
      </c>
      <c r="EK216" s="2">
        <f t="shared" si="511"/>
        <v>41.892975309242445</v>
      </c>
      <c r="EL216" s="2">
        <f t="shared" si="512"/>
        <v>41.193007000350022</v>
      </c>
      <c r="EM216" s="2">
        <f t="shared" si="513"/>
        <v>42.5253787498348</v>
      </c>
      <c r="EN216" s="2">
        <f t="shared" si="514"/>
        <v>45.899098877702087</v>
      </c>
      <c r="EO216" s="2">
        <f t="shared" si="515"/>
        <v>49.603046639711692</v>
      </c>
      <c r="EQ216" s="2">
        <f t="shared" si="516"/>
        <v>36.989058335189483</v>
      </c>
      <c r="ER216" s="2">
        <f t="shared" si="650"/>
        <v>37.019361091644228</v>
      </c>
      <c r="ES216" s="2">
        <f t="shared" si="650"/>
        <v>36.085118891246083</v>
      </c>
      <c r="ET216" s="2">
        <f t="shared" si="650"/>
        <v>37.277862165579023</v>
      </c>
      <c r="EU216" s="2">
        <f t="shared" si="650"/>
        <v>41.355324519724761</v>
      </c>
      <c r="EV216" s="2">
        <f t="shared" si="650"/>
        <v>44.982331054970786</v>
      </c>
      <c r="EW216" s="2">
        <f t="shared" si="650"/>
        <v>44.573259128354216</v>
      </c>
      <c r="EX216" s="2">
        <f t="shared" si="650"/>
        <v>45.380306218247227</v>
      </c>
      <c r="EY216" s="2">
        <f t="shared" si="650"/>
        <v>46.858774728928509</v>
      </c>
      <c r="EZ216" s="2">
        <f t="shared" si="650"/>
        <v>46.564924458598206</v>
      </c>
      <c r="FA216" s="2">
        <f t="shared" si="650"/>
        <v>42.54767014328349</v>
      </c>
      <c r="FB216" s="2">
        <f t="shared" si="650"/>
        <v>40.523296590351293</v>
      </c>
      <c r="FC216" s="2">
        <f t="shared" si="650"/>
        <v>45.198530519284255</v>
      </c>
      <c r="FD216" s="2">
        <f t="shared" si="650"/>
        <v>45.807239615958039</v>
      </c>
      <c r="FE216" s="2">
        <f t="shared" si="650"/>
        <v>48.307632569088156</v>
      </c>
      <c r="FG216" s="2">
        <f t="shared" si="518"/>
        <v>0.9999986017476532</v>
      </c>
      <c r="FH216" s="2">
        <f t="shared" si="651"/>
        <v>0.99999864114573533</v>
      </c>
      <c r="FI216" s="2">
        <f t="shared" si="651"/>
        <v>0.99999832517827925</v>
      </c>
      <c r="FJ216" s="2">
        <f t="shared" si="651"/>
        <v>0.99999845055840808</v>
      </c>
      <c r="FK216" s="2">
        <f t="shared" si="651"/>
        <v>0.99999842790296833</v>
      </c>
      <c r="FL216" s="2">
        <f t="shared" si="651"/>
        <v>0.99999832700363056</v>
      </c>
      <c r="FM216" s="2">
        <f t="shared" si="651"/>
        <v>0.99999831929284122</v>
      </c>
      <c r="FN216" s="2">
        <f t="shared" si="651"/>
        <v>0.99999830656012922</v>
      </c>
      <c r="FO216" s="2">
        <f t="shared" si="651"/>
        <v>0.99999838620428882</v>
      </c>
      <c r="FP216" s="2">
        <f t="shared" si="651"/>
        <v>0.99999842877221101</v>
      </c>
      <c r="FQ216" s="2">
        <f t="shared" si="651"/>
        <v>0.99999811469651056</v>
      </c>
      <c r="FR216" s="2">
        <f t="shared" si="651"/>
        <v>0.99999825410721521</v>
      </c>
      <c r="FS216" s="2">
        <f t="shared" si="651"/>
        <v>0.99999828430143012</v>
      </c>
      <c r="FT216" s="2">
        <f t="shared" si="651"/>
        <v>0.99999776181193889</v>
      </c>
      <c r="FU216" s="2">
        <f t="shared" si="651"/>
        <v>0.99999760772812452</v>
      </c>
      <c r="FW216" s="2">
        <f t="shared" si="536"/>
        <v>0.93806114966646725</v>
      </c>
      <c r="FX216" s="2">
        <f t="shared" si="588"/>
        <v>0.95919516769382362</v>
      </c>
      <c r="FY216" s="2">
        <f t="shared" si="589"/>
        <v>0.93899090867223289</v>
      </c>
      <c r="FZ216" s="2">
        <f t="shared" si="590"/>
        <v>0.95173591338346708</v>
      </c>
      <c r="GA216" s="2">
        <f t="shared" si="591"/>
        <v>0.94235600025987687</v>
      </c>
      <c r="GB216" s="2">
        <f t="shared" si="592"/>
        <v>0.94301340097376929</v>
      </c>
      <c r="GC216" s="2">
        <f t="shared" si="593"/>
        <v>0.94215572754220678</v>
      </c>
      <c r="GD216" s="2">
        <f t="shared" si="594"/>
        <v>0.95401259235691938</v>
      </c>
      <c r="GE216" s="2">
        <f t="shared" si="595"/>
        <v>0.953772996590872</v>
      </c>
      <c r="GF216" s="2">
        <f t="shared" si="596"/>
        <v>0.95521551082989364</v>
      </c>
      <c r="GG216" s="2">
        <f t="shared" si="597"/>
        <v>0.9431255838950936</v>
      </c>
      <c r="GH216" s="2">
        <f t="shared" si="598"/>
        <v>0.93763452671674496</v>
      </c>
      <c r="GI216" s="2">
        <f t="shared" si="599"/>
        <v>0.92987052352269406</v>
      </c>
      <c r="GJ216" s="2">
        <f t="shared" si="600"/>
        <v>0.91213570575324965</v>
      </c>
      <c r="GK216" s="2">
        <f t="shared" si="601"/>
        <v>0.91654311013629264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8.5633953885511742E-308</v>
      </c>
      <c r="HA216" s="86">
        <f t="shared" si="615"/>
        <v>0</v>
      </c>
      <c r="HC216" s="86">
        <f t="shared" si="538"/>
        <v>1.0617949934100994E-275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7.0876646113668345E-71</v>
      </c>
      <c r="HT216" s="86">
        <f t="shared" si="630"/>
        <v>4.1484061710028778E-57</v>
      </c>
      <c r="HU216" s="86">
        <f t="shared" si="631"/>
        <v>1.930333394351665E-69</v>
      </c>
      <c r="HV216" s="86">
        <f t="shared" si="632"/>
        <v>3.8816734814688586E-77</v>
      </c>
      <c r="HW216" s="86">
        <f t="shared" si="633"/>
        <v>3.1690447208066502E-72</v>
      </c>
      <c r="HX216" s="86">
        <f t="shared" si="634"/>
        <v>3.8722142467607422E-72</v>
      </c>
      <c r="HY216" s="86">
        <f t="shared" si="635"/>
        <v>1.5564289624373157E-75</v>
      </c>
      <c r="HZ216" s="86">
        <f t="shared" si="636"/>
        <v>3.6144978231935312E-82</v>
      </c>
      <c r="IA216" s="86">
        <f t="shared" si="637"/>
        <v>8.031761674564793E-76</v>
      </c>
      <c r="IB216" s="86">
        <f t="shared" si="638"/>
        <v>8.807182506083945E-84</v>
      </c>
      <c r="IC216" s="86">
        <f t="shared" si="639"/>
        <v>9.5200126531222189E-78</v>
      </c>
      <c r="ID216" s="86">
        <f t="shared" si="640"/>
        <v>2.5548373460255631E-68</v>
      </c>
      <c r="IE216" s="86">
        <f t="shared" si="641"/>
        <v>1.2576267788780681E-61</v>
      </c>
      <c r="IF216" s="86">
        <f t="shared" si="642"/>
        <v>2.2629395485661487E-64</v>
      </c>
      <c r="IG216" s="86">
        <f t="shared" si="643"/>
        <v>1.3353570673078607E-69</v>
      </c>
      <c r="II216" s="86">
        <f t="shared" si="540"/>
        <v>6.5089865414428272E-13</v>
      </c>
      <c r="IJ216" s="86">
        <f t="shared" si="541"/>
        <v>6.2933902720003029E-13</v>
      </c>
      <c r="IK216" s="86">
        <f t="shared" si="542"/>
        <v>9.9210430737490974E-13</v>
      </c>
      <c r="IL216" s="86">
        <f t="shared" si="543"/>
        <v>1.521789791720401E-15</v>
      </c>
      <c r="IM216" s="86">
        <f t="shared" si="544"/>
        <v>3.8311256597829608E-13</v>
      </c>
      <c r="IN216" s="86">
        <f t="shared" si="545"/>
        <v>1.4236905686836251E-13</v>
      </c>
      <c r="IO216" s="86">
        <f t="shared" si="546"/>
        <v>3.5369790304426862E-14</v>
      </c>
      <c r="IP216" s="86">
        <f t="shared" si="547"/>
        <v>5.6677018558299205E-17</v>
      </c>
      <c r="IQ216" s="86">
        <f t="shared" si="548"/>
        <v>1.3826667597121358E-15</v>
      </c>
      <c r="IR216" s="86">
        <f t="shared" si="549"/>
        <v>3.2791102949572142E-17</v>
      </c>
      <c r="IS216" s="86">
        <f t="shared" si="550"/>
        <v>1.1416367422417068E-14</v>
      </c>
      <c r="IT216" s="86">
        <f t="shared" si="551"/>
        <v>1.5278659230394667E-12</v>
      </c>
      <c r="IU216" s="86">
        <f t="shared" si="552"/>
        <v>6.4745575945307259E-11</v>
      </c>
      <c r="IV216" s="86">
        <f t="shared" si="553"/>
        <v>5.000604265187803E-6</v>
      </c>
      <c r="IW216" s="86">
        <f t="shared" si="554"/>
        <v>2.9832727621407117E-2</v>
      </c>
      <c r="IY216" s="86">
        <f t="shared" si="555"/>
        <v>6.5089865414428272E-13</v>
      </c>
      <c r="IZ216" s="86">
        <f t="shared" si="556"/>
        <v>6.2933902720003029E-13</v>
      </c>
      <c r="JA216" s="86">
        <f t="shared" si="557"/>
        <v>9.9210430737490974E-13</v>
      </c>
      <c r="JB216" s="86">
        <f t="shared" si="558"/>
        <v>1.521789791720401E-15</v>
      </c>
      <c r="JC216" s="86">
        <f t="shared" si="559"/>
        <v>3.8311256597829608E-13</v>
      </c>
      <c r="JD216" s="86">
        <f t="shared" si="560"/>
        <v>1.4236905686836251E-13</v>
      </c>
      <c r="JE216" s="86">
        <f t="shared" si="561"/>
        <v>3.5369790304426862E-14</v>
      </c>
      <c r="JF216" s="86">
        <f t="shared" si="562"/>
        <v>5.6677018558299205E-17</v>
      </c>
      <c r="JG216" s="86">
        <f t="shared" si="563"/>
        <v>1.3826667597121358E-15</v>
      </c>
      <c r="JH216" s="86">
        <f t="shared" si="564"/>
        <v>3.2791102949572142E-17</v>
      </c>
      <c r="JI216" s="86">
        <f t="shared" si="565"/>
        <v>1.1416367422417068E-14</v>
      </c>
      <c r="JJ216" s="86">
        <f t="shared" si="566"/>
        <v>1.5278659230394667E-12</v>
      </c>
      <c r="JK216" s="86">
        <f t="shared" si="567"/>
        <v>6.4745575945307259E-11</v>
      </c>
      <c r="JL216" s="86">
        <f t="shared" si="568"/>
        <v>5.000604265187803E-6</v>
      </c>
      <c r="JM216" s="86">
        <f t="shared" si="569"/>
        <v>2.9832727621407117E-2</v>
      </c>
    </row>
    <row r="217" spans="2:273" x14ac:dyDescent="0.25">
      <c r="B217" s="2">
        <v>190</v>
      </c>
      <c r="C217" s="37">
        <v>38.466999999999999</v>
      </c>
      <c r="D217" s="37">
        <v>38.484000000000002</v>
      </c>
      <c r="E217" s="37">
        <v>38.338999999999999</v>
      </c>
      <c r="F217" s="37">
        <v>38.823</v>
      </c>
      <c r="G217" s="37">
        <v>42.354999999999997</v>
      </c>
      <c r="H217" s="37">
        <v>44.194000000000003</v>
      </c>
      <c r="I217" s="37">
        <v>44.387</v>
      </c>
      <c r="J217" s="37">
        <v>47.081000000000003</v>
      </c>
      <c r="K217" s="37">
        <v>47.081000000000003</v>
      </c>
      <c r="L217" s="37">
        <v>46.305999999999997</v>
      </c>
      <c r="M217" s="37">
        <v>41.29</v>
      </c>
      <c r="N217" s="37">
        <v>40.805999999999997</v>
      </c>
      <c r="O217" s="37">
        <v>46.774000000000001</v>
      </c>
      <c r="P217" s="37">
        <v>45.564999999999998</v>
      </c>
      <c r="Q217" s="37">
        <v>47.935000000000002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>
        <f t="shared" si="453"/>
        <v>44.9402677137913</v>
      </c>
      <c r="AF217" s="4">
        <f t="shared" si="454"/>
        <v>45.702941014732865</v>
      </c>
      <c r="AG217" s="4">
        <f t="shared" si="455"/>
        <v>48.323219549749801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1.8337322862087007</v>
      </c>
      <c r="AV217" s="4">
        <f t="shared" si="648"/>
        <v>-0.13794101473286702</v>
      </c>
      <c r="AW217" s="4">
        <f t="shared" si="648"/>
        <v>-0.38821954974979889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>
        <f t="shared" si="582"/>
        <v>44.9402677137913</v>
      </c>
      <c r="BL217" s="2">
        <f t="shared" si="583"/>
        <v>45.702941014612364</v>
      </c>
      <c r="BM217" s="2">
        <f t="shared" si="584"/>
        <v>48.3232195482313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>
        <f t="shared" si="497"/>
        <v>46.774000000000001</v>
      </c>
      <c r="DH217" s="2">
        <f t="shared" si="498"/>
        <v>45.564999999999998</v>
      </c>
      <c r="DI217" s="2" t="str">
        <f t="shared" si="499"/>
        <v/>
      </c>
      <c r="DK217" s="2">
        <f t="shared" si="500"/>
        <v>85.306830807876167</v>
      </c>
      <c r="DL217" s="2">
        <f t="shared" si="649"/>
        <v>82.1450816519461</v>
      </c>
      <c r="DM217" s="2">
        <f t="shared" si="649"/>
        <v>80.029142154876723</v>
      </c>
      <c r="DN217" s="2">
        <f t="shared" si="649"/>
        <v>93.131119238900652</v>
      </c>
      <c r="DO217" s="2">
        <f t="shared" si="649"/>
        <v>90.377503171247369</v>
      </c>
      <c r="DP217" s="2">
        <f t="shared" si="649"/>
        <v>80.039930394619518</v>
      </c>
      <c r="DQ217" s="2">
        <f t="shared" si="649"/>
        <v>89.611369626497535</v>
      </c>
      <c r="DR217" s="2">
        <f t="shared" si="649"/>
        <v>87.202646435999256</v>
      </c>
      <c r="DS217" s="2">
        <f t="shared" si="649"/>
        <v>87.066841437632121</v>
      </c>
      <c r="DT217" s="2">
        <f t="shared" si="649"/>
        <v>90.661448559003844</v>
      </c>
      <c r="DU217" s="2">
        <f t="shared" si="649"/>
        <v>90.158341463414672</v>
      </c>
      <c r="DV217" s="2">
        <f t="shared" si="649"/>
        <v>88.703597871593345</v>
      </c>
      <c r="DW217" s="2">
        <f t="shared" si="649"/>
        <v>83.013697674418623</v>
      </c>
      <c r="DX217" s="2">
        <f t="shared" si="649"/>
        <v>90.218884298584285</v>
      </c>
      <c r="DY217" s="2">
        <f t="shared" si="649"/>
        <v>85.386244206773625</v>
      </c>
      <c r="EA217" s="2">
        <f t="shared" si="652"/>
        <v>34.865778901825252</v>
      </c>
      <c r="EB217" s="2">
        <f t="shared" si="502"/>
        <v>36.379292469872489</v>
      </c>
      <c r="EC217" s="2">
        <f t="shared" si="503"/>
        <v>34.85907482652712</v>
      </c>
      <c r="ED217" s="2">
        <f t="shared" si="504"/>
        <v>33.735291588826371</v>
      </c>
      <c r="EE217" s="2">
        <f t="shared" si="505"/>
        <v>41.085281316777369</v>
      </c>
      <c r="EF217" s="2">
        <f t="shared" si="506"/>
        <v>43.796756304885633</v>
      </c>
      <c r="EG217" s="2">
        <f t="shared" si="507"/>
        <v>43.156777603249509</v>
      </c>
      <c r="EH217" s="2">
        <f t="shared" si="508"/>
        <v>43.863988303240674</v>
      </c>
      <c r="EI217" s="2">
        <f t="shared" si="509"/>
        <v>45.979058633853256</v>
      </c>
      <c r="EJ217" s="2">
        <f t="shared" si="510"/>
        <v>45.669227225846029</v>
      </c>
      <c r="EK217" s="2">
        <f t="shared" si="511"/>
        <v>41.764426490388331</v>
      </c>
      <c r="EL217" s="2">
        <f t="shared" si="512"/>
        <v>41.073028281414082</v>
      </c>
      <c r="EM217" s="2">
        <f t="shared" si="513"/>
        <v>42.405135932337771</v>
      </c>
      <c r="EN217" s="2">
        <f t="shared" si="514"/>
        <v>45.78898532425228</v>
      </c>
      <c r="EO217" s="2">
        <f t="shared" si="515"/>
        <v>49.533865589823279</v>
      </c>
      <c r="EQ217" s="2">
        <f t="shared" si="516"/>
        <v>36.86248570160538</v>
      </c>
      <c r="ER217" s="2">
        <f t="shared" si="650"/>
        <v>36.894833444647197</v>
      </c>
      <c r="ES217" s="2">
        <f t="shared" si="650"/>
        <v>35.947125192139133</v>
      </c>
      <c r="ET217" s="2">
        <f t="shared" si="650"/>
        <v>37.111488612419706</v>
      </c>
      <c r="EU217" s="2">
        <f t="shared" si="650"/>
        <v>41.213666685867295</v>
      </c>
      <c r="EV217" s="2">
        <f t="shared" si="650"/>
        <v>44.864259513450321</v>
      </c>
      <c r="EW217" s="2">
        <f t="shared" si="650"/>
        <v>44.44569160642564</v>
      </c>
      <c r="EX217" s="2">
        <f t="shared" si="650"/>
        <v>45.265713790284806</v>
      </c>
      <c r="EY217" s="2">
        <f t="shared" si="650"/>
        <v>46.754117342205141</v>
      </c>
      <c r="EZ217" s="2">
        <f t="shared" si="650"/>
        <v>46.458969890796567</v>
      </c>
      <c r="FA217" s="2">
        <f t="shared" si="650"/>
        <v>42.427835650924351</v>
      </c>
      <c r="FB217" s="2">
        <f t="shared" si="650"/>
        <v>40.394701394570248</v>
      </c>
      <c r="FC217" s="2">
        <f t="shared" si="650"/>
        <v>45.114572567171216</v>
      </c>
      <c r="FD217" s="2">
        <f t="shared" si="650"/>
        <v>45.695283166844327</v>
      </c>
      <c r="FE217" s="2">
        <f t="shared" si="650"/>
        <v>48.222597699950697</v>
      </c>
      <c r="FG217" s="2">
        <f t="shared" si="518"/>
        <v>0.99999872477854668</v>
      </c>
      <c r="FH217" s="2">
        <f t="shared" si="651"/>
        <v>0.99999876071003335</v>
      </c>
      <c r="FI217" s="2">
        <f t="shared" si="651"/>
        <v>0.99999847254421159</v>
      </c>
      <c r="FJ217" s="2">
        <f t="shared" si="651"/>
        <v>0.99999858689228061</v>
      </c>
      <c r="FK217" s="2">
        <f t="shared" si="651"/>
        <v>0.99999856623026828</v>
      </c>
      <c r="FL217" s="2">
        <f t="shared" si="651"/>
        <v>0.99999847420895227</v>
      </c>
      <c r="FM217" s="2">
        <f t="shared" si="651"/>
        <v>0.99999846717662677</v>
      </c>
      <c r="FN217" s="2">
        <f t="shared" si="651"/>
        <v>0.99999845556425193</v>
      </c>
      <c r="FO217" s="2">
        <f t="shared" si="651"/>
        <v>0.99999852820060997</v>
      </c>
      <c r="FP217" s="2">
        <f t="shared" si="651"/>
        <v>0.99999856702302725</v>
      </c>
      <c r="FQ217" s="2">
        <f t="shared" si="651"/>
        <v>0.99999828058249696</v>
      </c>
      <c r="FR217" s="2">
        <f t="shared" si="651"/>
        <v>0.9999984077266113</v>
      </c>
      <c r="FS217" s="2">
        <f t="shared" si="651"/>
        <v>0.99999843526407095</v>
      </c>
      <c r="FT217" s="2">
        <f t="shared" si="651"/>
        <v>0.99999795874782571</v>
      </c>
      <c r="FU217" s="2">
        <f t="shared" si="651"/>
        <v>0.99999781822165967</v>
      </c>
      <c r="FW217" s="2">
        <f t="shared" si="536"/>
        <v>0.94320154854277172</v>
      </c>
      <c r="FX217" s="2">
        <f t="shared" si="588"/>
        <v>0.96265145505989924</v>
      </c>
      <c r="FY217" s="2">
        <f t="shared" si="589"/>
        <v>0.94405874700257708</v>
      </c>
      <c r="FZ217" s="2">
        <f t="shared" si="590"/>
        <v>0.95579490334204587</v>
      </c>
      <c r="GA217" s="2">
        <f t="shared" si="591"/>
        <v>0.94716004064776538</v>
      </c>
      <c r="GB217" s="2">
        <f t="shared" si="592"/>
        <v>0.94776569055809179</v>
      </c>
      <c r="GC217" s="2">
        <f t="shared" si="593"/>
        <v>0.94697551947001568</v>
      </c>
      <c r="GD217" s="2">
        <f t="shared" si="594"/>
        <v>0.95788858640966934</v>
      </c>
      <c r="GE217" s="2">
        <f t="shared" si="595"/>
        <v>0.95766828863254183</v>
      </c>
      <c r="GF217" s="2">
        <f t="shared" si="596"/>
        <v>0.95899447614071409</v>
      </c>
      <c r="GG217" s="2">
        <f t="shared" si="597"/>
        <v>0.94786903536874423</v>
      </c>
      <c r="GH217" s="2">
        <f t="shared" si="598"/>
        <v>0.94280817303449016</v>
      </c>
      <c r="GI217" s="2">
        <f t="shared" si="599"/>
        <v>0.93564404023561276</v>
      </c>
      <c r="GJ217" s="2">
        <f t="shared" si="600"/>
        <v>0.91924246624108708</v>
      </c>
      <c r="GK217" s="2">
        <f t="shared" si="601"/>
        <v>0.92332335206708827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3.6920769807081423E-281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3.6300730484248211E-73</v>
      </c>
      <c r="HT217" s="86">
        <f t="shared" si="630"/>
        <v>7.1089528180210215E-59</v>
      </c>
      <c r="HU217" s="86">
        <f t="shared" si="631"/>
        <v>1.1229787194006835E-71</v>
      </c>
      <c r="HV217" s="86">
        <f t="shared" si="632"/>
        <v>1.4840366230314737E-79</v>
      </c>
      <c r="HW217" s="86">
        <f t="shared" si="633"/>
        <v>1.6959537236965497E-74</v>
      </c>
      <c r="HX217" s="86">
        <f t="shared" si="634"/>
        <v>1.9324775821016186E-74</v>
      </c>
      <c r="HY217" s="86">
        <f t="shared" si="635"/>
        <v>5.8012741828891983E-78</v>
      </c>
      <c r="HZ217" s="86">
        <f t="shared" si="636"/>
        <v>9.5727528892157451E-85</v>
      </c>
      <c r="IA217" s="86">
        <f t="shared" si="637"/>
        <v>3.4734785136127721E-78</v>
      </c>
      <c r="IB217" s="86">
        <f t="shared" si="638"/>
        <v>2.2195090183961695E-86</v>
      </c>
      <c r="IC217" s="86">
        <f t="shared" si="639"/>
        <v>3.0395116531170903E-80</v>
      </c>
      <c r="ID217" s="86">
        <f t="shared" si="640"/>
        <v>1.5488049006661635E-70</v>
      </c>
      <c r="IE217" s="86">
        <f t="shared" si="641"/>
        <v>1.1526495802101363E-63</v>
      </c>
      <c r="IF217" s="86">
        <f t="shared" si="642"/>
        <v>1.4335069929714678E-66</v>
      </c>
      <c r="IG217" s="86">
        <f t="shared" si="643"/>
        <v>4.5940386630495108E-72</v>
      </c>
      <c r="II217" s="86">
        <f t="shared" si="540"/>
        <v>1.0614223538376809E-13</v>
      </c>
      <c r="IJ217" s="86">
        <f t="shared" si="541"/>
        <v>1.3231169719106826E-13</v>
      </c>
      <c r="IK217" s="86">
        <f t="shared" si="542"/>
        <v>1.6825457490647293E-13</v>
      </c>
      <c r="IL217" s="86">
        <f t="shared" si="543"/>
        <v>2.0093783947648443E-16</v>
      </c>
      <c r="IM217" s="86">
        <f t="shared" si="544"/>
        <v>6.3449551264318508E-14</v>
      </c>
      <c r="IN217" s="86">
        <f t="shared" si="545"/>
        <v>2.2272279156342405E-14</v>
      </c>
      <c r="IO217" s="86">
        <f t="shared" si="546"/>
        <v>4.9936614263163167E-15</v>
      </c>
      <c r="IP217" s="86">
        <f t="shared" si="547"/>
        <v>6.3407426002107185E-18</v>
      </c>
      <c r="IQ217" s="86">
        <f t="shared" si="548"/>
        <v>1.8716709770024087E-16</v>
      </c>
      <c r="IR217" s="86">
        <f t="shared" si="549"/>
        <v>3.6217356246215088E-18</v>
      </c>
      <c r="IS217" s="86">
        <f t="shared" si="550"/>
        <v>1.5156776974246039E-15</v>
      </c>
      <c r="IT217" s="86">
        <f t="shared" si="551"/>
        <v>2.6269459417386432E-13</v>
      </c>
      <c r="IU217" s="86">
        <f t="shared" si="552"/>
        <v>1.3319487765021158E-11</v>
      </c>
      <c r="IV217" s="86">
        <f t="shared" si="553"/>
        <v>2.0909050774284168E-6</v>
      </c>
      <c r="IW217" s="86">
        <f t="shared" si="554"/>
        <v>2.4083229545523433E-2</v>
      </c>
      <c r="IY217" s="86">
        <f t="shared" si="555"/>
        <v>1.0614223538376809E-13</v>
      </c>
      <c r="IZ217" s="86">
        <f t="shared" si="556"/>
        <v>1.3231169719106826E-13</v>
      </c>
      <c r="JA217" s="86">
        <f t="shared" si="557"/>
        <v>1.6825457490647293E-13</v>
      </c>
      <c r="JB217" s="86">
        <f t="shared" si="558"/>
        <v>2.0093783947648443E-16</v>
      </c>
      <c r="JC217" s="86">
        <f t="shared" si="559"/>
        <v>6.3449551264318508E-14</v>
      </c>
      <c r="JD217" s="86">
        <f t="shared" si="560"/>
        <v>2.2272279156342405E-14</v>
      </c>
      <c r="JE217" s="86">
        <f t="shared" si="561"/>
        <v>4.9936614263163167E-15</v>
      </c>
      <c r="JF217" s="86">
        <f t="shared" si="562"/>
        <v>6.3407426002107185E-18</v>
      </c>
      <c r="JG217" s="86">
        <f t="shared" si="563"/>
        <v>1.8716709770024087E-16</v>
      </c>
      <c r="JH217" s="86">
        <f t="shared" si="564"/>
        <v>3.6217356246215088E-18</v>
      </c>
      <c r="JI217" s="86">
        <f t="shared" si="565"/>
        <v>1.5156776974246039E-15</v>
      </c>
      <c r="JJ217" s="86">
        <f t="shared" si="566"/>
        <v>2.6269459417386432E-13</v>
      </c>
      <c r="JK217" s="86">
        <f t="shared" si="567"/>
        <v>1.3319487765021158E-11</v>
      </c>
      <c r="JL217" s="86">
        <f t="shared" si="568"/>
        <v>2.0909050774284168E-6</v>
      </c>
      <c r="JM217" s="86">
        <f t="shared" si="569"/>
        <v>2.4083229545523433E-2</v>
      </c>
    </row>
    <row r="218" spans="2:273" x14ac:dyDescent="0.25">
      <c r="B218" s="2">
        <v>191</v>
      </c>
      <c r="C218" s="37">
        <v>36.633000000000003</v>
      </c>
      <c r="D218" s="37">
        <v>38.354999999999997</v>
      </c>
      <c r="E218" s="37">
        <v>38.161000000000001</v>
      </c>
      <c r="F218" s="37">
        <v>38.338999999999999</v>
      </c>
      <c r="G218" s="37">
        <v>42.354999999999997</v>
      </c>
      <c r="H218" s="37">
        <v>44.177</v>
      </c>
      <c r="I218" s="37">
        <v>46.838999999999999</v>
      </c>
      <c r="J218" s="37">
        <v>47</v>
      </c>
      <c r="K218" s="37">
        <v>46.805999999999997</v>
      </c>
      <c r="L218" s="37">
        <v>45.305999999999997</v>
      </c>
      <c r="M218" s="37">
        <v>44.758000000000003</v>
      </c>
      <c r="N218" s="37">
        <v>41.774000000000001</v>
      </c>
      <c r="O218" s="37">
        <v>46.402999999999999</v>
      </c>
      <c r="P218" s="37">
        <v>44.484000000000002</v>
      </c>
      <c r="Q218" s="37">
        <v>46.402999999999999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>
        <f t="shared" si="453"/>
        <v>44.86859957162546</v>
      </c>
      <c r="AF218" s="4">
        <f t="shared" si="454"/>
        <v>45.5904973496434</v>
      </c>
      <c r="AG218" s="4">
        <f t="shared" si="455"/>
        <v>48.231070519335987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1.5344004283745392</v>
      </c>
      <c r="AV218" s="4">
        <f t="shared" si="648"/>
        <v>-1.1064973496433979</v>
      </c>
      <c r="AW218" s="4">
        <f t="shared" si="648"/>
        <v>-1.8280705193359879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>
        <f t="shared" si="582"/>
        <v>44.86859957162546</v>
      </c>
      <c r="BL218" s="2">
        <f t="shared" si="583"/>
        <v>45.590497349624776</v>
      </c>
      <c r="BM218" s="2">
        <f t="shared" si="584"/>
        <v>48.231070519070066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>
        <f t="shared" si="497"/>
        <v>46.402999999999999</v>
      </c>
      <c r="DH218" s="2">
        <f t="shared" si="498"/>
        <v>44.484000000000002</v>
      </c>
      <c r="DI218" s="2" t="str">
        <f t="shared" si="499"/>
        <v/>
      </c>
      <c r="DK218" s="2">
        <f t="shared" si="500"/>
        <v>85.466200226885974</v>
      </c>
      <c r="DL218" s="2">
        <f t="shared" si="649"/>
        <v>82.272311941225738</v>
      </c>
      <c r="DM218" s="2">
        <f t="shared" si="649"/>
        <v>80.142698511735972</v>
      </c>
      <c r="DN218" s="2">
        <f t="shared" si="649"/>
        <v>93.28929556025372</v>
      </c>
      <c r="DO218" s="2">
        <f t="shared" si="649"/>
        <v>90.516793264874678</v>
      </c>
      <c r="DP218" s="2">
        <f t="shared" si="649"/>
        <v>80.104051940685466</v>
      </c>
      <c r="DQ218" s="2">
        <f t="shared" si="649"/>
        <v>89.735212403100775</v>
      </c>
      <c r="DR218" s="2">
        <f t="shared" si="649"/>
        <v>87.310287956135383</v>
      </c>
      <c r="DS218" s="2">
        <f t="shared" si="649"/>
        <v>87.165944729688903</v>
      </c>
      <c r="DT218" s="2">
        <f t="shared" si="649"/>
        <v>90.781558841801029</v>
      </c>
      <c r="DU218" s="2">
        <f t="shared" si="649"/>
        <v>90.289136585365895</v>
      </c>
      <c r="DV218" s="2">
        <f t="shared" si="649"/>
        <v>88.837980984793248</v>
      </c>
      <c r="DW218" s="2">
        <f t="shared" si="649"/>
        <v>83.112465116279083</v>
      </c>
      <c r="DX218" s="2">
        <f t="shared" si="649"/>
        <v>90.376013899613881</v>
      </c>
      <c r="DY218" s="2">
        <f t="shared" si="649"/>
        <v>85.533158645276288</v>
      </c>
      <c r="EA218" s="2">
        <f t="shared" si="652"/>
        <v>34.712668456172672</v>
      </c>
      <c r="EB218" s="2">
        <f t="shared" si="502"/>
        <v>36.248242873126493</v>
      </c>
      <c r="EC218" s="2">
        <f t="shared" si="503"/>
        <v>34.706712728927307</v>
      </c>
      <c r="ED218" s="2">
        <f t="shared" si="504"/>
        <v>33.525491778959356</v>
      </c>
      <c r="EE218" s="2">
        <f t="shared" si="505"/>
        <v>40.941432977187418</v>
      </c>
      <c r="EF218" s="2">
        <f t="shared" si="506"/>
        <v>43.664736771757873</v>
      </c>
      <c r="EG218" s="2">
        <f t="shared" si="507"/>
        <v>43.012553445555952</v>
      </c>
      <c r="EH218" s="2">
        <f t="shared" si="508"/>
        <v>43.731229758719536</v>
      </c>
      <c r="EI218" s="2">
        <f t="shared" si="509"/>
        <v>45.864673350876927</v>
      </c>
      <c r="EJ218" s="2">
        <f t="shared" si="510"/>
        <v>45.553277903216824</v>
      </c>
      <c r="EK218" s="2">
        <f t="shared" si="511"/>
        <v>41.63587767153421</v>
      </c>
      <c r="EL218" s="2">
        <f t="shared" si="512"/>
        <v>40.953049562478128</v>
      </c>
      <c r="EM218" s="2">
        <f t="shared" si="513"/>
        <v>42.284893114840742</v>
      </c>
      <c r="EN218" s="2">
        <f t="shared" si="514"/>
        <v>45.678871770802473</v>
      </c>
      <c r="EO218" s="2">
        <f t="shared" si="515"/>
        <v>49.464684539934872</v>
      </c>
      <c r="EQ218" s="2">
        <f t="shared" si="516"/>
        <v>36.735913068021269</v>
      </c>
      <c r="ER218" s="2">
        <f t="shared" si="650"/>
        <v>36.770305797650167</v>
      </c>
      <c r="ES218" s="2">
        <f t="shared" si="650"/>
        <v>35.809131493032183</v>
      </c>
      <c r="ET218" s="2">
        <f t="shared" si="650"/>
        <v>36.945115059260381</v>
      </c>
      <c r="EU218" s="2">
        <f t="shared" si="650"/>
        <v>41.072008852009844</v>
      </c>
      <c r="EV218" s="2">
        <f t="shared" si="650"/>
        <v>44.746187971929849</v>
      </c>
      <c r="EW218" s="2">
        <f t="shared" si="650"/>
        <v>44.318124084497057</v>
      </c>
      <c r="EX218" s="2">
        <f t="shared" si="650"/>
        <v>45.151121362322385</v>
      </c>
      <c r="EY218" s="2">
        <f t="shared" si="650"/>
        <v>46.649459955481774</v>
      </c>
      <c r="EZ218" s="2">
        <f t="shared" si="650"/>
        <v>46.353015322994921</v>
      </c>
      <c r="FA218" s="2">
        <f t="shared" si="650"/>
        <v>42.308001158565219</v>
      </c>
      <c r="FB218" s="2">
        <f t="shared" si="650"/>
        <v>40.266106198789203</v>
      </c>
      <c r="FC218" s="2">
        <f t="shared" si="650"/>
        <v>45.03061461505817</v>
      </c>
      <c r="FD218" s="2">
        <f t="shared" si="650"/>
        <v>45.583326717730621</v>
      </c>
      <c r="FE218" s="2">
        <f t="shared" si="650"/>
        <v>48.137562830813231</v>
      </c>
      <c r="FG218" s="2">
        <f t="shared" si="518"/>
        <v>0.99999883698408154</v>
      </c>
      <c r="FH218" s="2">
        <f t="shared" si="651"/>
        <v>0.99999886975399399</v>
      </c>
      <c r="FI218" s="2">
        <f t="shared" si="651"/>
        <v>0.99999860694357712</v>
      </c>
      <c r="FJ218" s="2">
        <f t="shared" si="651"/>
        <v>0.9999987112302825</v>
      </c>
      <c r="FK218" s="2">
        <f t="shared" si="651"/>
        <v>0.99999869238629857</v>
      </c>
      <c r="FL218" s="2">
        <f t="shared" si="651"/>
        <v>0.99999860846183897</v>
      </c>
      <c r="FM218" s="2">
        <f t="shared" si="651"/>
        <v>0.99999860204828028</v>
      </c>
      <c r="FN218" s="2">
        <f t="shared" si="651"/>
        <v>0.99999859145766556</v>
      </c>
      <c r="FO218" s="2">
        <f t="shared" si="651"/>
        <v>0.99999865770282903</v>
      </c>
      <c r="FP218" s="2">
        <f t="shared" si="651"/>
        <v>0.99999869310930345</v>
      </c>
      <c r="FQ218" s="2">
        <f t="shared" si="651"/>
        <v>0.99999843187236259</v>
      </c>
      <c r="FR218" s="2">
        <f t="shared" si="651"/>
        <v>0.99999854782920683</v>
      </c>
      <c r="FS218" s="2">
        <f t="shared" si="651"/>
        <v>0.99999857294367556</v>
      </c>
      <c r="FT218" s="2">
        <f t="shared" si="651"/>
        <v>0.99999813835555684</v>
      </c>
      <c r="FU218" s="2">
        <f t="shared" si="651"/>
        <v>0.9999980101941226</v>
      </c>
      <c r="FW218" s="2">
        <f t="shared" si="536"/>
        <v>0.94793901412682646</v>
      </c>
      <c r="FX218" s="2">
        <f t="shared" si="588"/>
        <v>0.96582541536661737</v>
      </c>
      <c r="FY218" s="2">
        <f t="shared" si="589"/>
        <v>0.94872860159676542</v>
      </c>
      <c r="FZ218" s="2">
        <f t="shared" si="590"/>
        <v>0.9595270503486566</v>
      </c>
      <c r="GA218" s="2">
        <f t="shared" si="591"/>
        <v>0.9515842830122403</v>
      </c>
      <c r="GB218" s="2">
        <f t="shared" si="592"/>
        <v>0.95214178470659983</v>
      </c>
      <c r="GC218" s="2">
        <f t="shared" si="593"/>
        <v>0.95141441911353741</v>
      </c>
      <c r="GD218" s="2">
        <f t="shared" si="594"/>
        <v>0.96145109724779576</v>
      </c>
      <c r="GE218" s="2">
        <f t="shared" si="595"/>
        <v>0.9612486821202596</v>
      </c>
      <c r="GF218" s="2">
        <f t="shared" si="596"/>
        <v>0.96246709749226567</v>
      </c>
      <c r="GG218" s="2">
        <f t="shared" si="597"/>
        <v>0.95223690780536918</v>
      </c>
      <c r="GH218" s="2">
        <f t="shared" si="598"/>
        <v>0.94757662579121082</v>
      </c>
      <c r="GI218" s="2">
        <f t="shared" si="599"/>
        <v>0.94097241593340442</v>
      </c>
      <c r="GJ218" s="2">
        <f t="shared" si="600"/>
        <v>0.9258211547325107</v>
      </c>
      <c r="GK218" s="2">
        <f t="shared" si="601"/>
        <v>0.92959506399988667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1.1341072073832839E-286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1.7067067745889522E-75</v>
      </c>
      <c r="HT218" s="86">
        <f t="shared" si="630"/>
        <v>1.1433432804541394E-60</v>
      </c>
      <c r="HU218" s="86">
        <f t="shared" si="631"/>
        <v>6.0113118467852068E-74</v>
      </c>
      <c r="HV218" s="86">
        <f t="shared" si="632"/>
        <v>5.1983119967728846E-82</v>
      </c>
      <c r="HW218" s="86">
        <f t="shared" si="633"/>
        <v>8.3565411890594385E-77</v>
      </c>
      <c r="HX218" s="86">
        <f t="shared" si="634"/>
        <v>8.8592154576200662E-77</v>
      </c>
      <c r="HY218" s="86">
        <f t="shared" si="635"/>
        <v>1.9758331541058767E-80</v>
      </c>
      <c r="HZ218" s="86">
        <f t="shared" si="636"/>
        <v>2.3095325165350447E-87</v>
      </c>
      <c r="IA218" s="86">
        <f t="shared" si="637"/>
        <v>1.3795295562123303E-80</v>
      </c>
      <c r="IB218" s="86">
        <f t="shared" si="638"/>
        <v>5.0967377858800217E-89</v>
      </c>
      <c r="IC218" s="86">
        <f t="shared" si="639"/>
        <v>8.8470786792360969E-83</v>
      </c>
      <c r="ID218" s="86">
        <f t="shared" si="640"/>
        <v>8.6392385011970976E-73</v>
      </c>
      <c r="IE218" s="86">
        <f t="shared" si="641"/>
        <v>9.7708942786737363E-66</v>
      </c>
      <c r="IF218" s="86">
        <f t="shared" si="642"/>
        <v>8.3253710677084779E-69</v>
      </c>
      <c r="IG218" s="86">
        <f t="shared" si="643"/>
        <v>1.4291190436351003E-74</v>
      </c>
      <c r="II218" s="86">
        <f t="shared" si="540"/>
        <v>1.6326880410626248E-14</v>
      </c>
      <c r="IJ218" s="86">
        <f t="shared" si="541"/>
        <v>2.6637945681597236E-14</v>
      </c>
      <c r="IK218" s="86">
        <f t="shared" si="542"/>
        <v>2.6960134070862801E-14</v>
      </c>
      <c r="IL218" s="86">
        <f t="shared" si="543"/>
        <v>2.4990200976702105E-17</v>
      </c>
      <c r="IM218" s="86">
        <f t="shared" si="544"/>
        <v>9.9322914438732148E-15</v>
      </c>
      <c r="IN218" s="86">
        <f t="shared" si="545"/>
        <v>3.2880305229603554E-15</v>
      </c>
      <c r="IO218" s="86">
        <f t="shared" si="546"/>
        <v>6.6289869219517717E-16</v>
      </c>
      <c r="IP218" s="86">
        <f t="shared" si="547"/>
        <v>6.6548842989323077E-19</v>
      </c>
      <c r="IQ218" s="86">
        <f t="shared" si="548"/>
        <v>2.3902239758036609E-17</v>
      </c>
      <c r="IR218" s="86">
        <f t="shared" si="549"/>
        <v>3.7533712440125603E-19</v>
      </c>
      <c r="IS218" s="86">
        <f t="shared" si="550"/>
        <v>1.8889920446032124E-16</v>
      </c>
      <c r="IT218" s="86">
        <f t="shared" si="551"/>
        <v>4.2673530202059922E-14</v>
      </c>
      <c r="IU218" s="86">
        <f t="shared" si="552"/>
        <v>2.5983058309249183E-12</v>
      </c>
      <c r="IV218" s="86">
        <f t="shared" si="553"/>
        <v>8.4747340656144766E-7</v>
      </c>
      <c r="IW218" s="86">
        <f t="shared" si="554"/>
        <v>1.9320244314536144E-2</v>
      </c>
      <c r="IY218" s="86">
        <f t="shared" si="555"/>
        <v>1.6326880410626248E-14</v>
      </c>
      <c r="IZ218" s="86">
        <f t="shared" si="556"/>
        <v>2.6637945681597236E-14</v>
      </c>
      <c r="JA218" s="86">
        <f t="shared" si="557"/>
        <v>2.6960134070862801E-14</v>
      </c>
      <c r="JB218" s="86">
        <f t="shared" si="558"/>
        <v>2.4990200976702105E-17</v>
      </c>
      <c r="JC218" s="86">
        <f t="shared" si="559"/>
        <v>9.9322914438732148E-15</v>
      </c>
      <c r="JD218" s="86">
        <f t="shared" si="560"/>
        <v>3.2880305229603554E-15</v>
      </c>
      <c r="JE218" s="86">
        <f t="shared" si="561"/>
        <v>6.6289869219517717E-16</v>
      </c>
      <c r="JF218" s="86">
        <f t="shared" si="562"/>
        <v>6.6548842989323077E-19</v>
      </c>
      <c r="JG218" s="86">
        <f t="shared" si="563"/>
        <v>2.3902239758036609E-17</v>
      </c>
      <c r="JH218" s="86">
        <f t="shared" si="564"/>
        <v>3.7533712440125603E-19</v>
      </c>
      <c r="JI218" s="86">
        <f t="shared" si="565"/>
        <v>1.8889920446032124E-16</v>
      </c>
      <c r="JJ218" s="86">
        <f t="shared" si="566"/>
        <v>4.2673530202059922E-14</v>
      </c>
      <c r="JK218" s="86">
        <f t="shared" si="567"/>
        <v>2.5983058309249183E-12</v>
      </c>
      <c r="JL218" s="86">
        <f t="shared" si="568"/>
        <v>8.4747340656144766E-7</v>
      </c>
      <c r="JM218" s="86">
        <f t="shared" si="569"/>
        <v>1.9320244314536144E-2</v>
      </c>
    </row>
    <row r="219" spans="2:273" x14ac:dyDescent="0.25">
      <c r="B219" s="2">
        <v>192</v>
      </c>
      <c r="C219" s="37">
        <v>36.433</v>
      </c>
      <c r="D219" s="37">
        <v>37.194000000000003</v>
      </c>
      <c r="E219" s="37">
        <v>36.418999999999997</v>
      </c>
      <c r="F219" s="37">
        <v>38.418999999999997</v>
      </c>
      <c r="G219" s="37">
        <v>43.128999999999998</v>
      </c>
      <c r="H219" s="37">
        <v>44.661000000000001</v>
      </c>
      <c r="I219" s="37">
        <v>46.531999999999996</v>
      </c>
      <c r="J219" s="37">
        <v>45.887</v>
      </c>
      <c r="K219" s="37">
        <v>45.79</v>
      </c>
      <c r="L219" s="37">
        <v>47.902999999999999</v>
      </c>
      <c r="M219" s="37">
        <v>44.29</v>
      </c>
      <c r="N219" s="37">
        <v>38.79</v>
      </c>
      <c r="O219" s="37">
        <v>43.838999999999999</v>
      </c>
      <c r="P219" s="37">
        <v>45.241999999999997</v>
      </c>
      <c r="Q219" s="37">
        <v>49.048000000000002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45.478078376894793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48.139363883340543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-0.23607837689479538</v>
      </c>
      <c r="AW219" s="4">
        <f t="shared" si="681"/>
        <v>0.90863611665945854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>
        <f t="shared" si="583"/>
        <v>45.4780783768921</v>
      </c>
      <c r="BM219" s="2">
        <f t="shared" si="584"/>
        <v>48.13936388329676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>
        <f t="shared" ref="DH219:DH227" si="710">IF(AND(JL219 &lt; $DI$22, $B219 &gt; P$7, $B219 &lt; P$233), P219, "")</f>
        <v>45.241999999999997</v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85.62556964589578</v>
      </c>
      <c r="DL219" s="2">
        <f t="shared" ref="DL219:DY227" si="713">BP$228*$B219+BP$229</f>
        <v>82.399542230505375</v>
      </c>
      <c r="DM219" s="2">
        <f t="shared" si="713"/>
        <v>80.256254868595221</v>
      </c>
      <c r="DN219" s="2">
        <f t="shared" si="713"/>
        <v>93.447471881606788</v>
      </c>
      <c r="DO219" s="2">
        <f t="shared" si="713"/>
        <v>90.656083358501974</v>
      </c>
      <c r="DP219" s="2">
        <f t="shared" si="713"/>
        <v>80.168173486751428</v>
      </c>
      <c r="DQ219" s="2">
        <f t="shared" si="713"/>
        <v>89.859055179704015</v>
      </c>
      <c r="DR219" s="2">
        <f t="shared" si="713"/>
        <v>87.417929476271524</v>
      </c>
      <c r="DS219" s="2">
        <f t="shared" si="713"/>
        <v>87.265048021745685</v>
      </c>
      <c r="DT219" s="2">
        <f t="shared" si="713"/>
        <v>90.901669124598214</v>
      </c>
      <c r="DU219" s="2">
        <f t="shared" si="713"/>
        <v>90.419931707317119</v>
      </c>
      <c r="DV219" s="2">
        <f t="shared" si="713"/>
        <v>88.972364097993164</v>
      </c>
      <c r="DW219" s="2">
        <f t="shared" si="713"/>
        <v>83.211232558139557</v>
      </c>
      <c r="DX219" s="2">
        <f t="shared" si="713"/>
        <v>90.53314350064349</v>
      </c>
      <c r="DY219" s="2">
        <f t="shared" si="713"/>
        <v>85.680073083778964</v>
      </c>
      <c r="EA219" s="2">
        <f t="shared" si="652"/>
        <v>34.559558010520085</v>
      </c>
      <c r="EB219" s="2">
        <f t="shared" ref="EB219:EB227" si="714">CF$228*$B219+CF$229</f>
        <v>36.117193276380497</v>
      </c>
      <c r="EC219" s="2">
        <f t="shared" ref="EC219:EC227" si="715">CG$228*$B219+CG$229</f>
        <v>34.554350631327488</v>
      </c>
      <c r="ED219" s="2">
        <f t="shared" ref="ED219:ED227" si="716">CH$228*$B219+CH$229</f>
        <v>33.315691969092342</v>
      </c>
      <c r="EE219" s="2">
        <f t="shared" ref="EE219:EE227" si="717">CI$228*$B219+CI$229</f>
        <v>40.797584637597467</v>
      </c>
      <c r="EF219" s="2">
        <f t="shared" ref="EF219:EF227" si="718">CJ$228*$B219+CJ$229</f>
        <v>43.532717238630113</v>
      </c>
      <c r="EG219" s="2">
        <f t="shared" ref="EG219:EG227" si="719">CK$228*$B219+CK$229</f>
        <v>42.868329287862402</v>
      </c>
      <c r="EH219" s="2">
        <f t="shared" ref="EH219:EH227" si="720">CL$228*$B219+CL$229</f>
        <v>43.598471214198398</v>
      </c>
      <c r="EI219" s="2">
        <f t="shared" ref="EI219:EI227" si="721">CM$228*$B219+CM$229</f>
        <v>45.750288067900584</v>
      </c>
      <c r="EJ219" s="2">
        <f t="shared" ref="EJ219:EJ227" si="722">CN$228*$B219+CN$229</f>
        <v>45.437328580587618</v>
      </c>
      <c r="EK219" s="2">
        <f t="shared" ref="EK219:EK227" si="723">CO$228*$B219+CO$229</f>
        <v>41.507328852680089</v>
      </c>
      <c r="EL219" s="2">
        <f t="shared" ref="EL219:EL227" si="724">CP$228*$B219+CP$229</f>
        <v>40.833070843542188</v>
      </c>
      <c r="EM219" s="2">
        <f t="shared" ref="EM219:EM227" si="725">CQ$228*$B219+CQ$229</f>
        <v>42.164650297343712</v>
      </c>
      <c r="EN219" s="2">
        <f t="shared" ref="EN219:EN227" si="726">CR$228*$B219+CR$229</f>
        <v>45.568758217352666</v>
      </c>
      <c r="EO219" s="2">
        <f t="shared" ref="EO219:EO227" si="727">CS$228*$B219+CS$229</f>
        <v>49.395503490046458</v>
      </c>
      <c r="EQ219" s="2">
        <f t="shared" ref="EQ219:EQ227" si="728">CU$228*$B219+CU$229</f>
        <v>36.609340434437158</v>
      </c>
      <c r="ER219" s="2">
        <f t="shared" ref="ER219:FE227" si="729">CV$228*$B219+CV$229</f>
        <v>36.645778150653129</v>
      </c>
      <c r="ES219" s="2">
        <f t="shared" si="729"/>
        <v>35.671137793925233</v>
      </c>
      <c r="ET219" s="2">
        <f t="shared" si="729"/>
        <v>36.778741506101063</v>
      </c>
      <c r="EU219" s="2">
        <f t="shared" si="729"/>
        <v>40.930351018152379</v>
      </c>
      <c r="EV219" s="2">
        <f t="shared" si="729"/>
        <v>44.628116430409378</v>
      </c>
      <c r="EW219" s="2">
        <f t="shared" si="729"/>
        <v>44.190556562568482</v>
      </c>
      <c r="EX219" s="2">
        <f t="shared" si="729"/>
        <v>45.036528934359957</v>
      </c>
      <c r="EY219" s="2">
        <f t="shared" si="729"/>
        <v>46.544802568758399</v>
      </c>
      <c r="EZ219" s="2">
        <f t="shared" si="729"/>
        <v>46.247060755193274</v>
      </c>
      <c r="FA219" s="2">
        <f t="shared" si="729"/>
        <v>42.188166666206087</v>
      </c>
      <c r="FB219" s="2">
        <f t="shared" si="729"/>
        <v>40.13751100300815</v>
      </c>
      <c r="FC219" s="2">
        <f t="shared" si="729"/>
        <v>44.946656662945131</v>
      </c>
      <c r="FD219" s="2">
        <f t="shared" si="729"/>
        <v>45.471370268616916</v>
      </c>
      <c r="FE219" s="2">
        <f t="shared" si="729"/>
        <v>48.052527961675771</v>
      </c>
      <c r="FG219" s="2">
        <f t="shared" ref="FG219:FG227" si="730">POWER(10,($B219-C$231)/C$229)/(1+POWER(10,($B219-C$231)/C$229))</f>
        <v>0.99999893931676742</v>
      </c>
      <c r="FH219" s="2">
        <f t="shared" ref="FH219:FU227" si="731">POWER(10,($B219-D$231)/D$229)/(1+POWER(10,($B219-D$231)/D$229))</f>
        <v>0.9999989692032889</v>
      </c>
      <c r="FI219" s="2">
        <f t="shared" si="731"/>
        <v>0.99999872951728674</v>
      </c>
      <c r="FJ219" s="2">
        <f t="shared" si="731"/>
        <v>0.9999988246279149</v>
      </c>
      <c r="FK219" s="2">
        <f t="shared" si="731"/>
        <v>0.99999880744199343</v>
      </c>
      <c r="FL219" s="2">
        <f t="shared" si="731"/>
        <v>0.99999873090195845</v>
      </c>
      <c r="FM219" s="2">
        <f t="shared" si="731"/>
        <v>0.9999987250527218</v>
      </c>
      <c r="FN219" s="2">
        <f t="shared" si="731"/>
        <v>0.99999871539396412</v>
      </c>
      <c r="FO219" s="2">
        <f t="shared" si="731"/>
        <v>0.99999877581028584</v>
      </c>
      <c r="FP219" s="2">
        <f t="shared" si="731"/>
        <v>0.99999880810138186</v>
      </c>
      <c r="FQ219" s="2">
        <f t="shared" si="731"/>
        <v>0.99999856985039992</v>
      </c>
      <c r="FR219" s="2">
        <f t="shared" si="731"/>
        <v>0.99999867560432687</v>
      </c>
      <c r="FS219" s="2">
        <f t="shared" si="731"/>
        <v>0.99999869850900025</v>
      </c>
      <c r="FT219" s="2">
        <f t="shared" si="731"/>
        <v>0.99999830215981067</v>
      </c>
      <c r="FU219" s="2">
        <f t="shared" si="731"/>
        <v>0.99999818527515383</v>
      </c>
      <c r="FW219" s="2">
        <f t="shared" si="536"/>
        <v>0.95230131833832743</v>
      </c>
      <c r="FX219" s="2">
        <f t="shared" si="588"/>
        <v>0.96873840498595376</v>
      </c>
      <c r="FY219" s="2">
        <f t="shared" si="589"/>
        <v>0.95302802294439326</v>
      </c>
      <c r="FZ219" s="2">
        <f t="shared" si="590"/>
        <v>0.96295631194406117</v>
      </c>
      <c r="GA219" s="2">
        <f t="shared" si="591"/>
        <v>0.95565543086217131</v>
      </c>
      <c r="GB219" s="2">
        <f t="shared" si="592"/>
        <v>0.95616821306157995</v>
      </c>
      <c r="GC219" s="2">
        <f t="shared" si="593"/>
        <v>0.95549918240046972</v>
      </c>
      <c r="GD219" s="2">
        <f t="shared" si="594"/>
        <v>0.96472332841044106</v>
      </c>
      <c r="GE219" s="2">
        <f t="shared" si="595"/>
        <v>0.9645374615812915</v>
      </c>
      <c r="GF219" s="2">
        <f t="shared" si="596"/>
        <v>0.96565616596046744</v>
      </c>
      <c r="GG219" s="2">
        <f t="shared" si="597"/>
        <v>0.95625570090149703</v>
      </c>
      <c r="GH219" s="2">
        <f t="shared" si="598"/>
        <v>0.95196775670032063</v>
      </c>
      <c r="GI219" s="2">
        <f t="shared" si="599"/>
        <v>0.94588514243532917</v>
      </c>
      <c r="GJ219" s="2">
        <f t="shared" si="600"/>
        <v>0.93190362852020558</v>
      </c>
      <c r="GK219" s="2">
        <f t="shared" si="601"/>
        <v>0.93538968262788513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3.0774425614259068E-292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7.3659764466892039E-78</v>
      </c>
      <c r="HT219" s="86">
        <f t="shared" si="630"/>
        <v>1.7258030213357688E-62</v>
      </c>
      <c r="HU219" s="86">
        <f t="shared" si="631"/>
        <v>2.9608886897067958E-76</v>
      </c>
      <c r="HV219" s="86">
        <f t="shared" si="632"/>
        <v>1.6682802159517402E-84</v>
      </c>
      <c r="HW219" s="86">
        <f t="shared" si="633"/>
        <v>3.7910790405903107E-79</v>
      </c>
      <c r="HX219" s="86">
        <f t="shared" si="634"/>
        <v>3.730769595813346E-79</v>
      </c>
      <c r="HY219" s="86">
        <f t="shared" si="635"/>
        <v>6.1490286457406925E-83</v>
      </c>
      <c r="HZ219" s="86">
        <f t="shared" si="636"/>
        <v>5.0758233072545213E-90</v>
      </c>
      <c r="IA219" s="86">
        <f t="shared" si="637"/>
        <v>5.0316087868698019E-83</v>
      </c>
      <c r="IB219" s="86">
        <f t="shared" si="638"/>
        <v>1.0664489187807547E-91</v>
      </c>
      <c r="IC219" s="86">
        <f t="shared" si="639"/>
        <v>2.3475905747044199E-85</v>
      </c>
      <c r="ID219" s="86">
        <f t="shared" si="640"/>
        <v>4.4340029771592133E-75</v>
      </c>
      <c r="IE219" s="86">
        <f t="shared" si="641"/>
        <v>7.6605348999631038E-68</v>
      </c>
      <c r="IF219" s="86">
        <f t="shared" si="642"/>
        <v>4.4328211538085236E-71</v>
      </c>
      <c r="IG219" s="86">
        <f t="shared" si="643"/>
        <v>4.0198899369505376E-77</v>
      </c>
      <c r="II219" s="86">
        <f t="shared" si="540"/>
        <v>2.3688316390726435E-15</v>
      </c>
      <c r="IJ219" s="86">
        <f t="shared" si="541"/>
        <v>5.1354259164109233E-15</v>
      </c>
      <c r="IK219" s="86">
        <f t="shared" si="542"/>
        <v>4.081306225098931E-15</v>
      </c>
      <c r="IL219" s="86">
        <f t="shared" si="543"/>
        <v>2.9272487619941207E-18</v>
      </c>
      <c r="IM219" s="86">
        <f t="shared" si="544"/>
        <v>1.4694903696353789E-15</v>
      </c>
      <c r="IN219" s="86">
        <f t="shared" si="545"/>
        <v>4.5804372388870429E-16</v>
      </c>
      <c r="IO219" s="86">
        <f t="shared" si="546"/>
        <v>8.2735889066973694E-17</v>
      </c>
      <c r="IP219" s="86">
        <f t="shared" si="547"/>
        <v>6.5522387375146E-20</v>
      </c>
      <c r="IQ219" s="86">
        <f t="shared" si="548"/>
        <v>2.8795624794765651E-18</v>
      </c>
      <c r="IR219" s="86">
        <f t="shared" si="549"/>
        <v>3.6496595789904647E-20</v>
      </c>
      <c r="IS219" s="86">
        <f t="shared" si="550"/>
        <v>2.2099134907151521E-17</v>
      </c>
      <c r="IT219" s="86">
        <f t="shared" si="551"/>
        <v>6.5491265177468892E-15</v>
      </c>
      <c r="IU219" s="86">
        <f t="shared" si="552"/>
        <v>4.8060850303181935E-13</v>
      </c>
      <c r="IV219" s="86">
        <f t="shared" si="553"/>
        <v>3.3294179037883723E-7</v>
      </c>
      <c r="IW219" s="86">
        <f t="shared" si="554"/>
        <v>1.5401899371446813E-2</v>
      </c>
      <c r="IY219" s="86">
        <f t="shared" si="555"/>
        <v>2.3688316390726435E-15</v>
      </c>
      <c r="IZ219" s="86">
        <f t="shared" si="556"/>
        <v>5.1354259164109233E-15</v>
      </c>
      <c r="JA219" s="86">
        <f t="shared" si="557"/>
        <v>4.081306225098931E-15</v>
      </c>
      <c r="JB219" s="86">
        <f t="shared" si="558"/>
        <v>2.9272487619941207E-18</v>
      </c>
      <c r="JC219" s="86">
        <f t="shared" si="559"/>
        <v>1.4694903696353789E-15</v>
      </c>
      <c r="JD219" s="86">
        <f t="shared" si="560"/>
        <v>4.5804372388870429E-16</v>
      </c>
      <c r="JE219" s="86">
        <f t="shared" si="561"/>
        <v>8.2735889066973694E-17</v>
      </c>
      <c r="JF219" s="86">
        <f t="shared" si="562"/>
        <v>6.5522387375146E-20</v>
      </c>
      <c r="JG219" s="86">
        <f t="shared" si="563"/>
        <v>2.8795624794765651E-18</v>
      </c>
      <c r="JH219" s="86">
        <f t="shared" si="564"/>
        <v>3.6496595789904647E-20</v>
      </c>
      <c r="JI219" s="86">
        <f t="shared" si="565"/>
        <v>2.2099134907151521E-17</v>
      </c>
      <c r="JJ219" s="86">
        <f t="shared" si="566"/>
        <v>6.5491265177468892E-15</v>
      </c>
      <c r="JK219" s="86">
        <f t="shared" si="567"/>
        <v>4.8060850303181935E-13</v>
      </c>
      <c r="JL219" s="86">
        <f t="shared" si="568"/>
        <v>3.3294179037883723E-7</v>
      </c>
      <c r="JM219" s="86">
        <f t="shared" si="569"/>
        <v>1.5401899371446813E-2</v>
      </c>
    </row>
    <row r="220" spans="2:273" x14ac:dyDescent="0.25">
      <c r="B220" s="2">
        <v>193</v>
      </c>
      <c r="C220" s="37">
        <v>36.9</v>
      </c>
      <c r="D220" s="37">
        <v>38.597000000000001</v>
      </c>
      <c r="E220" s="37">
        <v>37.451999999999998</v>
      </c>
      <c r="F220" s="37">
        <v>40.097000000000001</v>
      </c>
      <c r="G220" s="37">
        <v>41.305999999999997</v>
      </c>
      <c r="H220" s="37">
        <v>45.435000000000002</v>
      </c>
      <c r="I220" s="37">
        <v>43.758000000000003</v>
      </c>
      <c r="J220" s="37">
        <v>45.628999999999998</v>
      </c>
      <c r="K220" s="37">
        <v>46.305999999999997</v>
      </c>
      <c r="L220" s="37">
        <v>44.371000000000002</v>
      </c>
      <c r="M220" s="37">
        <v>45.225999999999999</v>
      </c>
      <c r="N220" s="37">
        <v>40.387</v>
      </c>
      <c r="O220" s="37">
        <v>46.29</v>
      </c>
      <c r="P220" s="37">
        <v>44.081000000000003</v>
      </c>
      <c r="Q220" s="37">
        <v>49.661000000000001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>
        <f t="shared" si="666"/>
        <v>45.365683700997202</v>
      </c>
      <c r="AG220" s="4">
        <f t="shared" si="667"/>
        <v>48.048080741138264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-1.2846837009971992</v>
      </c>
      <c r="AW220" s="4">
        <f t="shared" si="681"/>
        <v>1.6129192588617371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>
        <f t="shared" si="583"/>
        <v>45.36568370099684</v>
      </c>
      <c r="BM220" s="2">
        <f t="shared" si="584"/>
        <v>48.048080741131486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>
        <f t="shared" si="710"/>
        <v>44.081000000000003</v>
      </c>
      <c r="DI220" s="2" t="str">
        <f t="shared" si="711"/>
        <v/>
      </c>
      <c r="DK220" s="2">
        <f t="shared" si="712"/>
        <v>85.784939064905586</v>
      </c>
      <c r="DL220" s="2">
        <f t="shared" si="713"/>
        <v>82.526772519785013</v>
      </c>
      <c r="DM220" s="2">
        <f t="shared" si="713"/>
        <v>80.36981122545447</v>
      </c>
      <c r="DN220" s="2">
        <f t="shared" si="713"/>
        <v>93.605648202959856</v>
      </c>
      <c r="DO220" s="2">
        <f t="shared" si="713"/>
        <v>90.795373452129283</v>
      </c>
      <c r="DP220" s="2">
        <f t="shared" si="713"/>
        <v>80.23229503281739</v>
      </c>
      <c r="DQ220" s="2">
        <f t="shared" si="713"/>
        <v>89.982897956307255</v>
      </c>
      <c r="DR220" s="2">
        <f t="shared" si="713"/>
        <v>87.525570996407652</v>
      </c>
      <c r="DS220" s="2">
        <f t="shared" si="713"/>
        <v>87.364151313802466</v>
      </c>
      <c r="DT220" s="2">
        <f t="shared" si="713"/>
        <v>91.0217794073954</v>
      </c>
      <c r="DU220" s="2">
        <f t="shared" si="713"/>
        <v>90.550726829268342</v>
      </c>
      <c r="DV220" s="2">
        <f t="shared" si="713"/>
        <v>89.106747211193067</v>
      </c>
      <c r="DW220" s="2">
        <f t="shared" si="713"/>
        <v>83.310000000000016</v>
      </c>
      <c r="DX220" s="2">
        <f t="shared" si="713"/>
        <v>90.690273101673085</v>
      </c>
      <c r="DY220" s="2">
        <f t="shared" si="713"/>
        <v>85.826987522281641</v>
      </c>
      <c r="EA220" s="2">
        <f t="shared" si="652"/>
        <v>34.406447564867499</v>
      </c>
      <c r="EB220" s="2">
        <f t="shared" si="714"/>
        <v>35.986143679634502</v>
      </c>
      <c r="EC220" s="2">
        <f t="shared" si="715"/>
        <v>34.401988533727675</v>
      </c>
      <c r="ED220" s="2">
        <f t="shared" si="716"/>
        <v>33.10589215922532</v>
      </c>
      <c r="EE220" s="2">
        <f t="shared" si="717"/>
        <v>40.653736298007516</v>
      </c>
      <c r="EF220" s="2">
        <f t="shared" si="718"/>
        <v>43.400697705502353</v>
      </c>
      <c r="EG220" s="2">
        <f t="shared" si="719"/>
        <v>42.724105130168851</v>
      </c>
      <c r="EH220" s="2">
        <f t="shared" si="720"/>
        <v>43.465712669677259</v>
      </c>
      <c r="EI220" s="2">
        <f t="shared" si="721"/>
        <v>45.635902784924255</v>
      </c>
      <c r="EJ220" s="2">
        <f t="shared" si="722"/>
        <v>45.321379257958419</v>
      </c>
      <c r="EK220" s="2">
        <f t="shared" si="723"/>
        <v>41.378780033825976</v>
      </c>
      <c r="EL220" s="2">
        <f t="shared" si="724"/>
        <v>40.713092124606241</v>
      </c>
      <c r="EM220" s="2">
        <f t="shared" si="725"/>
        <v>42.04440747984669</v>
      </c>
      <c r="EN220" s="2">
        <f t="shared" si="726"/>
        <v>45.458644663902859</v>
      </c>
      <c r="EO220" s="2">
        <f t="shared" si="727"/>
        <v>49.326322440158052</v>
      </c>
      <c r="EQ220" s="2">
        <f t="shared" si="728"/>
        <v>36.482767800853054</v>
      </c>
      <c r="ER220" s="2">
        <f t="shared" si="729"/>
        <v>36.521250503656098</v>
      </c>
      <c r="ES220" s="2">
        <f t="shared" si="729"/>
        <v>35.533144094818283</v>
      </c>
      <c r="ET220" s="2">
        <f t="shared" si="729"/>
        <v>36.612367952941739</v>
      </c>
      <c r="EU220" s="2">
        <f t="shared" si="729"/>
        <v>40.788693184294928</v>
      </c>
      <c r="EV220" s="2">
        <f t="shared" si="729"/>
        <v>44.510044888888913</v>
      </c>
      <c r="EW220" s="2">
        <f t="shared" si="729"/>
        <v>44.062989040639906</v>
      </c>
      <c r="EX220" s="2">
        <f t="shared" si="729"/>
        <v>44.921936506397536</v>
      </c>
      <c r="EY220" s="2">
        <f t="shared" si="729"/>
        <v>46.440145182035032</v>
      </c>
      <c r="EZ220" s="2">
        <f t="shared" si="729"/>
        <v>46.141106187391628</v>
      </c>
      <c r="FA220" s="2">
        <f t="shared" si="729"/>
        <v>42.068332173846954</v>
      </c>
      <c r="FB220" s="2">
        <f t="shared" si="729"/>
        <v>40.008915807227105</v>
      </c>
      <c r="FC220" s="2">
        <f t="shared" si="729"/>
        <v>44.862698710832092</v>
      </c>
      <c r="FD220" s="2">
        <f t="shared" si="729"/>
        <v>45.359413819503203</v>
      </c>
      <c r="FE220" s="2">
        <f t="shared" si="729"/>
        <v>47.967493092538305</v>
      </c>
      <c r="FG220" s="2">
        <f t="shared" si="730"/>
        <v>0.99999903264530454</v>
      </c>
      <c r="FH220" s="2">
        <f t="shared" si="731"/>
        <v>0.99999905990214111</v>
      </c>
      <c r="FI220" s="2">
        <f t="shared" si="731"/>
        <v>0.99999884130586481</v>
      </c>
      <c r="FJ220" s="2">
        <f t="shared" si="731"/>
        <v>0.99999892804780721</v>
      </c>
      <c r="FK220" s="2">
        <f t="shared" si="731"/>
        <v>0.99999891237405736</v>
      </c>
      <c r="FL220" s="2">
        <f t="shared" si="731"/>
        <v>0.99999884256870064</v>
      </c>
      <c r="FM220" s="2">
        <f t="shared" si="731"/>
        <v>0.9999988372341323</v>
      </c>
      <c r="FN220" s="2">
        <f t="shared" si="731"/>
        <v>0.99999882842523857</v>
      </c>
      <c r="FO220" s="2">
        <f t="shared" si="731"/>
        <v>0.99999888352559108</v>
      </c>
      <c r="FP220" s="2">
        <f t="shared" si="731"/>
        <v>0.99999891297542687</v>
      </c>
      <c r="FQ220" s="2">
        <f t="shared" si="731"/>
        <v>0.99999869568789868</v>
      </c>
      <c r="FR220" s="2">
        <f t="shared" si="731"/>
        <v>0.99999879213664977</v>
      </c>
      <c r="FS220" s="2">
        <f t="shared" si="731"/>
        <v>0.99999881302596494</v>
      </c>
      <c r="FT220" s="2">
        <f t="shared" si="731"/>
        <v>0.99999845155111255</v>
      </c>
      <c r="FU220" s="2">
        <f t="shared" si="731"/>
        <v>0.99999834495100559</v>
      </c>
      <c r="FW220" s="2">
        <f t="shared" ref="FW220:FW227" si="748">POWER(10,($B220-C$232)/C$229)/(1+POWER(10,($B220-C$232)/C$229))</f>
        <v>0.95631494055027</v>
      </c>
      <c r="FX220" s="2">
        <f t="shared" si="588"/>
        <v>0.97141044573345847</v>
      </c>
      <c r="FY220" s="2">
        <f t="shared" si="589"/>
        <v>0.95698325851844912</v>
      </c>
      <c r="FZ220" s="2">
        <f t="shared" si="590"/>
        <v>0.96610527704514171</v>
      </c>
      <c r="GA220" s="2">
        <f t="shared" si="591"/>
        <v>0.95939885304293515</v>
      </c>
      <c r="GB220" s="2">
        <f t="shared" si="592"/>
        <v>0.95987016558286109</v>
      </c>
      <c r="GC220" s="2">
        <f t="shared" si="593"/>
        <v>0.95925523220044395</v>
      </c>
      <c r="GD220" s="2">
        <f t="shared" si="594"/>
        <v>0.96772711925055221</v>
      </c>
      <c r="GE220" s="2">
        <f t="shared" si="595"/>
        <v>0.96755654664747281</v>
      </c>
      <c r="GF220" s="2">
        <f t="shared" si="596"/>
        <v>0.96858311286683341</v>
      </c>
      <c r="GG220" s="2">
        <f t="shared" si="597"/>
        <v>0.95995057385327975</v>
      </c>
      <c r="GH220" s="2">
        <f t="shared" si="598"/>
        <v>0.95600814997854444</v>
      </c>
      <c r="GI220" s="2">
        <f t="shared" si="599"/>
        <v>0.95041054209078835</v>
      </c>
      <c r="GJ220" s="2">
        <f t="shared" si="600"/>
        <v>0.93752101308402258</v>
      </c>
      <c r="GK220" s="2">
        <f t="shared" si="601"/>
        <v>0.94073778407480291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7.3769612285716803E-298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2.9182754872029355E-80</v>
      </c>
      <c r="HT220" s="86">
        <f t="shared" si="630"/>
        <v>2.4448174025144268E-64</v>
      </c>
      <c r="HU220" s="86">
        <f t="shared" si="631"/>
        <v>1.3419202678646734E-78</v>
      </c>
      <c r="HV220" s="86">
        <f t="shared" si="632"/>
        <v>4.9052546904977563E-87</v>
      </c>
      <c r="HW220" s="86">
        <f t="shared" si="633"/>
        <v>1.5835062212017936E-81</v>
      </c>
      <c r="HX220" s="86">
        <f t="shared" si="634"/>
        <v>1.4431808660642318E-81</v>
      </c>
      <c r="HY220" s="86">
        <f t="shared" si="635"/>
        <v>1.7485935520803209E-85</v>
      </c>
      <c r="HZ220" s="86">
        <f t="shared" si="636"/>
        <v>1.0162043774162111E-92</v>
      </c>
      <c r="IA220" s="86">
        <f t="shared" si="637"/>
        <v>1.6853464924381949E-85</v>
      </c>
      <c r="IB220" s="86">
        <f t="shared" si="638"/>
        <v>2.0332804402056257E-94</v>
      </c>
      <c r="IC220" s="86">
        <f t="shared" si="639"/>
        <v>5.6789490322577165E-88</v>
      </c>
      <c r="ID220" s="86">
        <f t="shared" si="640"/>
        <v>2.0938950100026126E-77</v>
      </c>
      <c r="IE220" s="86">
        <f t="shared" si="641"/>
        <v>5.5547955661037951E-70</v>
      </c>
      <c r="IF220" s="86">
        <f t="shared" si="642"/>
        <v>2.1638430148094259E-73</v>
      </c>
      <c r="IG220" s="86">
        <f t="shared" si="643"/>
        <v>1.0224159370534899E-79</v>
      </c>
      <c r="II220" s="86">
        <f t="shared" ref="II220:II227" si="752" xml:space="preserve"> _xlfn.NORM.DIST($B220, C$10, ABS(C$14), TRUE) * _xlfn.NORM.DIST(($B220 - C$10)*C$18, 0, ABS(C$14), TRUE) * 2</f>
        <v>3.2415969306206722E-16</v>
      </c>
      <c r="IJ220" s="86">
        <f t="shared" ref="IJ220:IJ227" si="753" xml:space="preserve"> _xlfn.NORM.DIST($B220, D$10, ABS(D$14), TRUE) * _xlfn.NORM.DIST(($B220 - D$10)*D$18, 0, ABS(D$14), TRUE) * 2</f>
        <v>9.4800560242878538E-16</v>
      </c>
      <c r="IK220" s="86">
        <f t="shared" ref="IK220:IK227" si="754" xml:space="preserve"> _xlfn.NORM.DIST($B220, E$10, ABS(E$14), TRUE) * _xlfn.NORM.DIST(($B220 - E$10)*E$18, 0, ABS(E$14), TRUE) * 2</f>
        <v>5.8368231888410056E-16</v>
      </c>
      <c r="IL220" s="86">
        <f t="shared" ref="IL220:IL227" si="755" xml:space="preserve"> _xlfn.NORM.DIST($B220, F$10, ABS(F$14), TRUE) * _xlfn.NORM.DIST(($B220 - F$10)*F$18, 0, ABS(F$14), TRUE) * 2</f>
        <v>3.2293396813014519E-19</v>
      </c>
      <c r="IM220" s="86">
        <f t="shared" ref="IM220:IM227" si="756" xml:space="preserve"> _xlfn.NORM.DIST($B220, G$10, ABS(G$14), TRUE) * _xlfn.NORM.DIST(($B220 - G$10)*G$18, 0, ABS(G$14), TRUE) * 2</f>
        <v>2.0547540436150124E-16</v>
      </c>
      <c r="IN220" s="86">
        <f t="shared" ref="IN220:IN227" si="757" xml:space="preserve"> _xlfn.NORM.DIST($B220, H$10, ABS(H$14), TRUE) * _xlfn.NORM.DIST(($B220 - H$10)*H$18, 0, ABS(H$14), TRUE) * 2</f>
        <v>6.0208457517953774E-17</v>
      </c>
      <c r="IO220" s="86">
        <f t="shared" ref="IO220:IO227" si="758" xml:space="preserve"> _xlfn.NORM.DIST($B220, I$10, ABS(I$14), TRUE) * _xlfn.NORM.DIST(($B220 - I$10)*I$18, 0, ABS(I$14), TRUE) * 2</f>
        <v>9.7081949465340506E-18</v>
      </c>
      <c r="IP220" s="86">
        <f t="shared" ref="IP220:IP227" si="759" xml:space="preserve"> _xlfn.NORM.DIST($B220, J$10, ABS(J$14), TRUE) * _xlfn.NORM.DIST(($B220 - J$10)*J$18, 0, ABS(J$14), TRUE) * 2</f>
        <v>6.051606561783921E-21</v>
      </c>
      <c r="IQ220" s="86">
        <f t="shared" ref="IQ220:IQ227" si="760" xml:space="preserve"> _xlfn.NORM.DIST($B220, K$10, ABS(K$14), TRUE) * _xlfn.NORM.DIST(($B220 - K$10)*K$18, 0, ABS(K$14), TRUE) * 2</f>
        <v>3.2724747736539089E-19</v>
      </c>
      <c r="IR220" s="86">
        <f t="shared" ref="IR220:IR227" si="761" xml:space="preserve"> _xlfn.NORM.DIST($B220, L$10, ABS(L$14), TRUE) * _xlfn.NORM.DIST(($B220 - L$10)*L$18, 0, ABS(L$14), TRUE) * 2</f>
        <v>3.3296041162173434E-21</v>
      </c>
      <c r="IS220" s="86">
        <f t="shared" ref="IS220:IS227" si="762" xml:space="preserve"> _xlfn.NORM.DIST($B220, M$10, ABS(M$14), TRUE) * _xlfn.NORM.DIST(($B220 - M$10)*M$18, 0, ABS(M$14), TRUE) * 2</f>
        <v>2.4267308751745787E-18</v>
      </c>
      <c r="IT220" s="86">
        <f t="shared" ref="IT220:IT227" si="763" xml:space="preserve"> _xlfn.NORM.DIST($B220, N$10, ABS(N$14), TRUE) * _xlfn.NORM.DIST(($B220 - N$10)*N$18, 0, ABS(N$14), TRUE) * 2</f>
        <v>9.4951832069010085E-16</v>
      </c>
      <c r="IU220" s="86">
        <f t="shared" ref="IU220:IU227" si="764" xml:space="preserve"> _xlfn.NORM.DIST($B220, O$10, ABS(O$14), TRUE) * _xlfn.NORM.DIST(($B220 - O$10)*O$18, 0, ABS(O$14), TRUE) * 2</f>
        <v>8.4288130884353447E-14</v>
      </c>
      <c r="IV220" s="86">
        <f t="shared" ref="IV220:IV227" si="765" xml:space="preserve"> _xlfn.NORM.DIST($B220, P$10, ABS(P$14), TRUE) * _xlfn.NORM.DIST(($B220 - P$10)*P$18, 0, ABS(P$14), TRUE) * 2</f>
        <v>1.2677508785962115E-7</v>
      </c>
      <c r="IW220" s="86">
        <f t="shared" ref="IW220:IW227" si="766" xml:space="preserve"> _xlfn.NORM.DIST($B220, Q$10, ABS(Q$14), TRUE) * _xlfn.NORM.DIST(($B220 - Q$10)*Q$18, 0, ABS(Q$14), TRUE) * 2</f>
        <v>1.2200792120446969E-2</v>
      </c>
      <c r="IY220" s="86">
        <f t="shared" ref="IY220:IY227" si="767">GM220+HC220+HS220+II220</f>
        <v>3.2415969306206722E-16</v>
      </c>
      <c r="IZ220" s="86">
        <f t="shared" ref="IZ220:IZ227" si="768">GN220+HD220+HT220+IJ220</f>
        <v>9.4800560242878538E-16</v>
      </c>
      <c r="JA220" s="86">
        <f t="shared" ref="JA220:JA227" si="769">GO220+HE220+HU220+IK220</f>
        <v>5.8368231888410056E-16</v>
      </c>
      <c r="JB220" s="86">
        <f t="shared" ref="JB220:JB227" si="770">GP220+HF220+HV220+IL220</f>
        <v>3.2293396813014519E-19</v>
      </c>
      <c r="JC220" s="86">
        <f t="shared" ref="JC220:JC227" si="771">GQ220+HG220+HW220+IM220</f>
        <v>2.0547540436150124E-16</v>
      </c>
      <c r="JD220" s="86">
        <f t="shared" ref="JD220:JD227" si="772">GR220+HH220+HX220+IN220</f>
        <v>6.0208457517953774E-17</v>
      </c>
      <c r="JE220" s="86">
        <f t="shared" ref="JE220:JE227" si="773">GS220+HI220+HY220+IO220</f>
        <v>9.7081949465340506E-18</v>
      </c>
      <c r="JF220" s="86">
        <f t="shared" ref="JF220:JF227" si="774">GT220+HJ220+HZ220+IP220</f>
        <v>6.051606561783921E-21</v>
      </c>
      <c r="JG220" s="86">
        <f t="shared" ref="JG220:JG227" si="775">GU220+HK220+IA220+IQ220</f>
        <v>3.2724747736539089E-19</v>
      </c>
      <c r="JH220" s="86">
        <f t="shared" ref="JH220:JH227" si="776">GV220+HL220+IB220+IR220</f>
        <v>3.3296041162173434E-21</v>
      </c>
      <c r="JI220" s="86">
        <f t="shared" ref="JI220:JI227" si="777">GW220+HM220+IC220+IS220</f>
        <v>2.4267308751745787E-18</v>
      </c>
      <c r="JJ220" s="86">
        <f t="shared" ref="JJ220:JJ227" si="778">GX220+HN220+ID220+IT220</f>
        <v>9.4951832069010085E-16</v>
      </c>
      <c r="JK220" s="86">
        <f t="shared" ref="JK220:JK227" si="779">GY220+HO220+IE220+IU220</f>
        <v>8.4288130884353447E-14</v>
      </c>
      <c r="JL220" s="86">
        <f t="shared" ref="JL220:JL227" si="780">GZ220+HP220+IF220+IV220</f>
        <v>1.2677508785962115E-7</v>
      </c>
      <c r="JM220" s="86">
        <f t="shared" ref="JM220:JM227" si="781">HA220+HQ220+IG220+IW220</f>
        <v>1.2200792120446969E-2</v>
      </c>
    </row>
    <row r="221" spans="2:273" x14ac:dyDescent="0.25">
      <c r="B221" s="2">
        <v>194</v>
      </c>
      <c r="C221" s="37">
        <v>40.799999999999997</v>
      </c>
      <c r="D221" s="37">
        <v>39.468000000000004</v>
      </c>
      <c r="E221" s="37">
        <v>36.694000000000003</v>
      </c>
      <c r="F221" s="37">
        <v>39.402999999999999</v>
      </c>
      <c r="G221" s="37">
        <v>41.371000000000002</v>
      </c>
      <c r="H221" s="37">
        <v>46.29</v>
      </c>
      <c r="I221" s="37">
        <v>46.418999999999997</v>
      </c>
      <c r="J221" s="37">
        <v>45.918999999999997</v>
      </c>
      <c r="K221" s="37">
        <v>45.484000000000002</v>
      </c>
      <c r="L221" s="37">
        <v>43.951999999999998</v>
      </c>
      <c r="M221" s="37">
        <v>43.241999999999997</v>
      </c>
      <c r="N221" s="37">
        <v>41.145000000000003</v>
      </c>
      <c r="O221" s="37">
        <v>44.758000000000003</v>
      </c>
      <c r="P221" s="37">
        <v>44.418999999999997</v>
      </c>
      <c r="Q221" s="37">
        <v>46.5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>
        <f t="shared" si="666"/>
        <v>45.253312795479509</v>
      </c>
      <c r="AG221" s="4">
        <f t="shared" si="667"/>
        <v>47.957201678131639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-0.8343127954795122</v>
      </c>
      <c r="AW221" s="4">
        <f t="shared" si="681"/>
        <v>-1.4572016781316393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>
        <f t="shared" si="583"/>
        <v>45.253312795479467</v>
      </c>
      <c r="BM221" s="2">
        <f t="shared" si="584"/>
        <v>47.957201678130652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>
        <f t="shared" si="710"/>
        <v>44.418999999999997</v>
      </c>
      <c r="DI221" s="2">
        <f t="shared" si="711"/>
        <v>46.5</v>
      </c>
      <c r="DK221" s="2">
        <f t="shared" si="712"/>
        <v>85.944308483915393</v>
      </c>
      <c r="DL221" s="2">
        <f t="shared" si="713"/>
        <v>82.65400280906465</v>
      </c>
      <c r="DM221" s="2">
        <f t="shared" si="713"/>
        <v>80.483367582313718</v>
      </c>
      <c r="DN221" s="2">
        <f t="shared" si="713"/>
        <v>93.763824524312923</v>
      </c>
      <c r="DO221" s="2">
        <f t="shared" si="713"/>
        <v>90.934663545756592</v>
      </c>
      <c r="DP221" s="2">
        <f t="shared" si="713"/>
        <v>80.296416578883353</v>
      </c>
      <c r="DQ221" s="2">
        <f t="shared" si="713"/>
        <v>90.106740732910509</v>
      </c>
      <c r="DR221" s="2">
        <f t="shared" si="713"/>
        <v>87.633212516543779</v>
      </c>
      <c r="DS221" s="2">
        <f t="shared" si="713"/>
        <v>87.463254605859248</v>
      </c>
      <c r="DT221" s="2">
        <f t="shared" si="713"/>
        <v>91.141889690192571</v>
      </c>
      <c r="DU221" s="2">
        <f t="shared" si="713"/>
        <v>90.681521951219551</v>
      </c>
      <c r="DV221" s="2">
        <f t="shared" si="713"/>
        <v>89.241130324392969</v>
      </c>
      <c r="DW221" s="2">
        <f t="shared" si="713"/>
        <v>83.408767441860476</v>
      </c>
      <c r="DX221" s="2">
        <f t="shared" si="713"/>
        <v>90.847402702702681</v>
      </c>
      <c r="DY221" s="2">
        <f t="shared" si="713"/>
        <v>85.973901960784318</v>
      </c>
      <c r="EA221" s="2">
        <f t="shared" si="652"/>
        <v>34.253337119214919</v>
      </c>
      <c r="EB221" s="2">
        <f t="shared" si="714"/>
        <v>35.855094082888506</v>
      </c>
      <c r="EC221" s="2">
        <f t="shared" si="715"/>
        <v>34.249626436127855</v>
      </c>
      <c r="ED221" s="2">
        <f t="shared" si="716"/>
        <v>32.896092349358305</v>
      </c>
      <c r="EE221" s="2">
        <f t="shared" si="717"/>
        <v>40.509887958417565</v>
      </c>
      <c r="EF221" s="2">
        <f t="shared" si="718"/>
        <v>43.268678172374585</v>
      </c>
      <c r="EG221" s="2">
        <f t="shared" si="719"/>
        <v>42.579880972475294</v>
      </c>
      <c r="EH221" s="2">
        <f t="shared" si="720"/>
        <v>43.332954125156121</v>
      </c>
      <c r="EI221" s="2">
        <f t="shared" si="721"/>
        <v>45.521517501947912</v>
      </c>
      <c r="EJ221" s="2">
        <f t="shared" si="722"/>
        <v>45.205429935329221</v>
      </c>
      <c r="EK221" s="2">
        <f t="shared" si="723"/>
        <v>41.250231214971862</v>
      </c>
      <c r="EL221" s="2">
        <f t="shared" si="724"/>
        <v>40.593113405670294</v>
      </c>
      <c r="EM221" s="2">
        <f t="shared" si="725"/>
        <v>41.924164662349668</v>
      </c>
      <c r="EN221" s="2">
        <f t="shared" si="726"/>
        <v>45.348531110453052</v>
      </c>
      <c r="EO221" s="2">
        <f t="shared" si="727"/>
        <v>49.257141390269638</v>
      </c>
      <c r="EQ221" s="2">
        <f t="shared" si="728"/>
        <v>36.35619516726895</v>
      </c>
      <c r="ER221" s="2">
        <f t="shared" si="729"/>
        <v>36.396722856659068</v>
      </c>
      <c r="ES221" s="2">
        <f t="shared" si="729"/>
        <v>35.395150395711326</v>
      </c>
      <c r="ET221" s="2">
        <f t="shared" si="729"/>
        <v>36.445994399782421</v>
      </c>
      <c r="EU221" s="2">
        <f t="shared" si="729"/>
        <v>40.647035350437463</v>
      </c>
      <c r="EV221" s="2">
        <f t="shared" si="729"/>
        <v>44.391973347368449</v>
      </c>
      <c r="EW221" s="2">
        <f t="shared" si="729"/>
        <v>43.935421518711323</v>
      </c>
      <c r="EX221" s="2">
        <f t="shared" si="729"/>
        <v>44.807344078435108</v>
      </c>
      <c r="EY221" s="2">
        <f t="shared" si="729"/>
        <v>46.335487795311664</v>
      </c>
      <c r="EZ221" s="2">
        <f t="shared" si="729"/>
        <v>46.035151619589989</v>
      </c>
      <c r="FA221" s="2">
        <f t="shared" si="729"/>
        <v>41.948497681487815</v>
      </c>
      <c r="FB221" s="2">
        <f t="shared" si="729"/>
        <v>39.880320611446052</v>
      </c>
      <c r="FC221" s="2">
        <f t="shared" si="729"/>
        <v>44.778740758719046</v>
      </c>
      <c r="FD221" s="2">
        <f t="shared" si="729"/>
        <v>45.247457370389498</v>
      </c>
      <c r="FE221" s="2">
        <f t="shared" si="729"/>
        <v>47.882458223400846</v>
      </c>
      <c r="FG221" s="2">
        <f t="shared" si="730"/>
        <v>0.99999911776195716</v>
      </c>
      <c r="FH221" s="2">
        <f t="shared" si="731"/>
        <v>0.99999914262049161</v>
      </c>
      <c r="FI221" s="2">
        <f t="shared" si="731"/>
        <v>0.99999894325828143</v>
      </c>
      <c r="FJ221" s="2">
        <f t="shared" si="731"/>
        <v>0.99999902236788873</v>
      </c>
      <c r="FK221" s="2">
        <f t="shared" si="731"/>
        <v>0.99999900807325615</v>
      </c>
      <c r="FL221" s="2">
        <f t="shared" si="731"/>
        <v>0.9999989444100017</v>
      </c>
      <c r="FM221" s="2">
        <f t="shared" si="731"/>
        <v>0.99999893954481656</v>
      </c>
      <c r="FN221" s="2">
        <f t="shared" si="731"/>
        <v>0.99999893151100827</v>
      </c>
      <c r="FO221" s="2">
        <f t="shared" si="731"/>
        <v>0.99999898176313717</v>
      </c>
      <c r="FP221" s="2">
        <f t="shared" si="731"/>
        <v>0.99999900862171176</v>
      </c>
      <c r="FQ221" s="2">
        <f t="shared" si="731"/>
        <v>0.99999881045308914</v>
      </c>
      <c r="FR221" s="2">
        <f t="shared" si="731"/>
        <v>0.99999889841541501</v>
      </c>
      <c r="FS221" s="2">
        <f t="shared" si="731"/>
        <v>0.999998917466701</v>
      </c>
      <c r="FT221" s="2">
        <f t="shared" si="731"/>
        <v>0.99999858779763806</v>
      </c>
      <c r="FU221" s="2">
        <f t="shared" si="731"/>
        <v>0.99999849057715762</v>
      </c>
      <c r="FW221" s="2">
        <f t="shared" si="748"/>
        <v>0.96000501908782065</v>
      </c>
      <c r="FX221" s="2">
        <f t="shared" si="588"/>
        <v>0.97386026024834904</v>
      </c>
      <c r="FY221" s="2">
        <f t="shared" si="589"/>
        <v>0.96061920892609565</v>
      </c>
      <c r="FZ221" s="2">
        <f t="shared" si="590"/>
        <v>0.96899517747073061</v>
      </c>
      <c r="GA221" s="2">
        <f t="shared" si="591"/>
        <v>0.96283855608164637</v>
      </c>
      <c r="GB221" s="2">
        <f t="shared" si="592"/>
        <v>0.96327146793414908</v>
      </c>
      <c r="GC221" s="2">
        <f t="shared" si="593"/>
        <v>0.96270662973562593</v>
      </c>
      <c r="GD221" s="2">
        <f t="shared" si="594"/>
        <v>0.97048296448531346</v>
      </c>
      <c r="GE221" s="2">
        <f t="shared" si="595"/>
        <v>0.9703265107907777</v>
      </c>
      <c r="GF221" s="2">
        <f t="shared" si="596"/>
        <v>0.97126803331208067</v>
      </c>
      <c r="GG221" s="2">
        <f t="shared" si="597"/>
        <v>0.9633453212576375</v>
      </c>
      <c r="GH221" s="2">
        <f t="shared" si="598"/>
        <v>0.95972305168558458</v>
      </c>
      <c r="GI221" s="2">
        <f t="shared" si="599"/>
        <v>0.95457567533342014</v>
      </c>
      <c r="GJ221" s="2">
        <f t="shared" si="600"/>
        <v>0.94270350070746645</v>
      </c>
      <c r="GK221" s="2">
        <f t="shared" si="601"/>
        <v>0.9456689109077947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1.5621257272714193E-303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1.0613133521817871E-82</v>
      </c>
      <c r="HT221" s="86">
        <f t="shared" si="630"/>
        <v>3.2504196407999044E-66</v>
      </c>
      <c r="HU221" s="86">
        <f t="shared" si="631"/>
        <v>5.5960297827267476E-81</v>
      </c>
      <c r="HV221" s="86">
        <f t="shared" si="632"/>
        <v>1.3214086053693608E-89</v>
      </c>
      <c r="HW221" s="86">
        <f t="shared" si="633"/>
        <v>6.0896794124143284E-84</v>
      </c>
      <c r="HX221" s="86">
        <f t="shared" si="634"/>
        <v>5.1281321669809937E-84</v>
      </c>
      <c r="HY221" s="86">
        <f t="shared" si="635"/>
        <v>4.5435385929695866E-88</v>
      </c>
      <c r="HZ221" s="86">
        <f t="shared" si="636"/>
        <v>1.8532963944089839E-95</v>
      </c>
      <c r="IA221" s="86">
        <f t="shared" si="637"/>
        <v>5.1841213205236108E-88</v>
      </c>
      <c r="IB221" s="86">
        <f t="shared" si="638"/>
        <v>3.532329091292262E-97</v>
      </c>
      <c r="IC221" s="86">
        <f t="shared" si="639"/>
        <v>1.2523728131184049E-90</v>
      </c>
      <c r="ID221" s="86">
        <f t="shared" si="640"/>
        <v>9.0980646306478922E-80</v>
      </c>
      <c r="IE221" s="86">
        <f t="shared" si="641"/>
        <v>3.7252710024443714E-72</v>
      </c>
      <c r="IF221" s="86">
        <f t="shared" si="642"/>
        <v>9.6835925522193468E-76</v>
      </c>
      <c r="IG221" s="86">
        <f t="shared" si="643"/>
        <v>2.3512816675243553E-82</v>
      </c>
      <c r="II221" s="86">
        <f t="shared" si="752"/>
        <v>4.1836683784611437E-17</v>
      </c>
      <c r="IJ221" s="86">
        <f t="shared" si="753"/>
        <v>1.6756776936316961E-16</v>
      </c>
      <c r="IK221" s="86">
        <f t="shared" si="754"/>
        <v>7.885587963123461E-17</v>
      </c>
      <c r="IL221" s="86">
        <f t="shared" si="755"/>
        <v>3.3551791036619377E-20</v>
      </c>
      <c r="IM221" s="86">
        <f t="shared" si="756"/>
        <v>2.7152496506143856E-17</v>
      </c>
      <c r="IN221" s="86">
        <f t="shared" si="757"/>
        <v>7.4673871268921618E-18</v>
      </c>
      <c r="IO221" s="86">
        <f t="shared" si="758"/>
        <v>1.0709310650620126E-18</v>
      </c>
      <c r="IP221" s="86">
        <f t="shared" si="759"/>
        <v>5.2428524229501572E-22</v>
      </c>
      <c r="IQ221" s="86">
        <f t="shared" si="760"/>
        <v>3.5081028795423936E-20</v>
      </c>
      <c r="IR221" s="86">
        <f t="shared" si="761"/>
        <v>2.8498815975629859E-22</v>
      </c>
      <c r="IS221" s="86">
        <f t="shared" si="762"/>
        <v>2.50120962376964E-19</v>
      </c>
      <c r="IT221" s="86">
        <f t="shared" si="763"/>
        <v>1.3004630650285052E-16</v>
      </c>
      <c r="IU221" s="86">
        <f t="shared" si="764"/>
        <v>1.4014981926940778E-14</v>
      </c>
      <c r="IV221" s="86">
        <f t="shared" si="765"/>
        <v>4.6784066521293853E-8</v>
      </c>
      <c r="IW221" s="86">
        <f t="shared" si="766"/>
        <v>9.6037923361882455E-3</v>
      </c>
      <c r="IY221" s="86">
        <f t="shared" si="767"/>
        <v>4.1836683784611437E-17</v>
      </c>
      <c r="IZ221" s="86">
        <f t="shared" si="768"/>
        <v>1.6756776936316961E-16</v>
      </c>
      <c r="JA221" s="86">
        <f t="shared" si="769"/>
        <v>7.885587963123461E-17</v>
      </c>
      <c r="JB221" s="86">
        <f t="shared" si="770"/>
        <v>3.3551791036619377E-20</v>
      </c>
      <c r="JC221" s="86">
        <f t="shared" si="771"/>
        <v>2.7152496506143856E-17</v>
      </c>
      <c r="JD221" s="86">
        <f t="shared" si="772"/>
        <v>7.4673871268921618E-18</v>
      </c>
      <c r="JE221" s="86">
        <f t="shared" si="773"/>
        <v>1.0709310650620126E-18</v>
      </c>
      <c r="JF221" s="86">
        <f t="shared" si="774"/>
        <v>5.2428524229501572E-22</v>
      </c>
      <c r="JG221" s="86">
        <f t="shared" si="775"/>
        <v>3.5081028795423936E-20</v>
      </c>
      <c r="JH221" s="86">
        <f t="shared" si="776"/>
        <v>2.8498815975629859E-22</v>
      </c>
      <c r="JI221" s="86">
        <f t="shared" si="777"/>
        <v>2.50120962376964E-19</v>
      </c>
      <c r="JJ221" s="86">
        <f t="shared" si="778"/>
        <v>1.3004630650285052E-16</v>
      </c>
      <c r="JK221" s="86">
        <f t="shared" si="779"/>
        <v>1.4014981926940778E-14</v>
      </c>
      <c r="JL221" s="86">
        <f t="shared" si="780"/>
        <v>4.6784066521293853E-8</v>
      </c>
      <c r="JM221" s="86">
        <f t="shared" si="781"/>
        <v>9.6037923361882455E-3</v>
      </c>
    </row>
    <row r="222" spans="2:273" x14ac:dyDescent="0.25">
      <c r="B222" s="2">
        <v>195</v>
      </c>
      <c r="C222" s="37">
        <v>40.6</v>
      </c>
      <c r="D222" s="37">
        <v>36.564999999999998</v>
      </c>
      <c r="E222" s="37">
        <v>35.597000000000001</v>
      </c>
      <c r="F222" s="37">
        <v>38.597000000000001</v>
      </c>
      <c r="G222" s="37">
        <v>43.5</v>
      </c>
      <c r="H222" s="37">
        <v>45.628999999999998</v>
      </c>
      <c r="I222" s="37">
        <v>46.451999999999998</v>
      </c>
      <c r="J222" s="37">
        <v>47.097000000000001</v>
      </c>
      <c r="K222" s="37">
        <v>45.645000000000003</v>
      </c>
      <c r="L222" s="37">
        <v>44.484000000000002</v>
      </c>
      <c r="M222" s="37">
        <v>42.468000000000004</v>
      </c>
      <c r="N222" s="37">
        <v>39.241999999999997</v>
      </c>
      <c r="O222" s="37">
        <v>46.5</v>
      </c>
      <c r="P222" s="37">
        <v>45</v>
      </c>
      <c r="Q222" s="37">
        <v>47.435000000000002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>
        <f t="shared" si="666"/>
        <v>45.140965027158934</v>
      </c>
      <c r="AG222" s="4">
        <f t="shared" si="667"/>
        <v>47.866707028777128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-0.14096502715893422</v>
      </c>
      <c r="AW222" s="4">
        <f t="shared" si="681"/>
        <v>-0.43170702877712586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>
        <f t="shared" si="583"/>
        <v>45.140965027158927</v>
      </c>
      <c r="BM222" s="2">
        <f t="shared" si="584"/>
        <v>47.866707028776993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>
        <f t="shared" si="710"/>
        <v>45</v>
      </c>
      <c r="DI222" s="2">
        <f t="shared" si="711"/>
        <v>47.435000000000002</v>
      </c>
      <c r="DK222" s="2">
        <f t="shared" si="712"/>
        <v>86.103677902925199</v>
      </c>
      <c r="DL222" s="2">
        <f t="shared" si="713"/>
        <v>82.781233098344288</v>
      </c>
      <c r="DM222" s="2">
        <f t="shared" si="713"/>
        <v>80.596923939172967</v>
      </c>
      <c r="DN222" s="2">
        <f t="shared" si="713"/>
        <v>93.922000845665977</v>
      </c>
      <c r="DO222" s="2">
        <f t="shared" si="713"/>
        <v>91.073953639383888</v>
      </c>
      <c r="DP222" s="2">
        <f t="shared" si="713"/>
        <v>80.360538124949301</v>
      </c>
      <c r="DQ222" s="2">
        <f t="shared" si="713"/>
        <v>90.230583509513735</v>
      </c>
      <c r="DR222" s="2">
        <f t="shared" si="713"/>
        <v>87.740854036679906</v>
      </c>
      <c r="DS222" s="2">
        <f t="shared" si="713"/>
        <v>87.56235789791603</v>
      </c>
      <c r="DT222" s="2">
        <f t="shared" si="713"/>
        <v>91.261999972989756</v>
      </c>
      <c r="DU222" s="2">
        <f t="shared" si="713"/>
        <v>90.812317073170775</v>
      </c>
      <c r="DV222" s="2">
        <f t="shared" si="713"/>
        <v>89.375513437592872</v>
      </c>
      <c r="DW222" s="2">
        <f t="shared" si="713"/>
        <v>83.50753488372095</v>
      </c>
      <c r="DX222" s="2">
        <f t="shared" si="713"/>
        <v>91.00453230373229</v>
      </c>
      <c r="DY222" s="2">
        <f t="shared" si="713"/>
        <v>86.12081639928698</v>
      </c>
      <c r="EA222" s="2">
        <f t="shared" si="652"/>
        <v>34.100226673562332</v>
      </c>
      <c r="EB222" s="2">
        <f t="shared" si="714"/>
        <v>35.724044486142503</v>
      </c>
      <c r="EC222" s="2">
        <f t="shared" si="715"/>
        <v>34.097264338528035</v>
      </c>
      <c r="ED222" s="2">
        <f t="shared" si="716"/>
        <v>32.686292539491284</v>
      </c>
      <c r="EE222" s="2">
        <f t="shared" si="717"/>
        <v>40.366039618827614</v>
      </c>
      <c r="EF222" s="2">
        <f t="shared" si="718"/>
        <v>43.136658639246825</v>
      </c>
      <c r="EG222" s="2">
        <f t="shared" si="719"/>
        <v>42.435656814781737</v>
      </c>
      <c r="EH222" s="2">
        <f t="shared" si="720"/>
        <v>43.200195580634983</v>
      </c>
      <c r="EI222" s="2">
        <f t="shared" si="721"/>
        <v>45.407132218971583</v>
      </c>
      <c r="EJ222" s="2">
        <f t="shared" si="722"/>
        <v>45.089480612700015</v>
      </c>
      <c r="EK222" s="2">
        <f t="shared" si="723"/>
        <v>41.121682396117741</v>
      </c>
      <c r="EL222" s="2">
        <f t="shared" si="724"/>
        <v>40.473134686734348</v>
      </c>
      <c r="EM222" s="2">
        <f t="shared" si="725"/>
        <v>41.803921844852638</v>
      </c>
      <c r="EN222" s="2">
        <f t="shared" si="726"/>
        <v>45.238417557003245</v>
      </c>
      <c r="EO222" s="2">
        <f t="shared" si="727"/>
        <v>49.187960340381224</v>
      </c>
      <c r="EQ222" s="2">
        <f t="shared" si="728"/>
        <v>36.229622533684847</v>
      </c>
      <c r="ER222" s="2">
        <f t="shared" si="729"/>
        <v>36.27219520966203</v>
      </c>
      <c r="ES222" s="2">
        <f t="shared" si="729"/>
        <v>35.257156696604383</v>
      </c>
      <c r="ET222" s="2">
        <f t="shared" si="729"/>
        <v>36.279620846623104</v>
      </c>
      <c r="EU222" s="2">
        <f t="shared" si="729"/>
        <v>40.505377516580012</v>
      </c>
      <c r="EV222" s="2">
        <f t="shared" si="729"/>
        <v>44.273901805847977</v>
      </c>
      <c r="EW222" s="2">
        <f t="shared" si="729"/>
        <v>43.80785399678274</v>
      </c>
      <c r="EX222" s="2">
        <f t="shared" si="729"/>
        <v>44.692751650472687</v>
      </c>
      <c r="EY222" s="2">
        <f t="shared" si="729"/>
        <v>46.23083040858829</v>
      </c>
      <c r="EZ222" s="2">
        <f t="shared" si="729"/>
        <v>45.929197051788343</v>
      </c>
      <c r="FA222" s="2">
        <f t="shared" si="729"/>
        <v>41.828663189128683</v>
      </c>
      <c r="FB222" s="2">
        <f t="shared" si="729"/>
        <v>39.751725415665007</v>
      </c>
      <c r="FC222" s="2">
        <f t="shared" si="729"/>
        <v>44.694782806606</v>
      </c>
      <c r="FD222" s="2">
        <f t="shared" si="729"/>
        <v>45.135500921275792</v>
      </c>
      <c r="FE222" s="2">
        <f t="shared" si="729"/>
        <v>47.797423354263387</v>
      </c>
      <c r="FG222" s="2">
        <f t="shared" si="730"/>
        <v>0.9999991953892795</v>
      </c>
      <c r="FH222" s="2">
        <f t="shared" si="731"/>
        <v>0.99999921806053593</v>
      </c>
      <c r="FI222" s="2">
        <f t="shared" si="731"/>
        <v>0.99999903624000863</v>
      </c>
      <c r="FJ222" s="2">
        <f t="shared" si="731"/>
        <v>0.99999910838884087</v>
      </c>
      <c r="FK222" s="2">
        <f t="shared" si="731"/>
        <v>0.99999909535197884</v>
      </c>
      <c r="FL222" s="2">
        <f t="shared" si="731"/>
        <v>0.99999903729039019</v>
      </c>
      <c r="FM222" s="2">
        <f t="shared" si="731"/>
        <v>0.99999903285328773</v>
      </c>
      <c r="FN222" s="2">
        <f t="shared" si="731"/>
        <v>0.99999902552636621</v>
      </c>
      <c r="FO222" s="2">
        <f t="shared" si="731"/>
        <v>0.99999907135686084</v>
      </c>
      <c r="FP222" s="2">
        <f t="shared" si="731"/>
        <v>0.99999909585217639</v>
      </c>
      <c r="FQ222" s="2">
        <f t="shared" si="731"/>
        <v>0.99999891512020989</v>
      </c>
      <c r="FR222" s="2">
        <f t="shared" si="731"/>
        <v>0.99999899534282066</v>
      </c>
      <c r="FS222" s="2">
        <f t="shared" si="731"/>
        <v>0.99999901271780334</v>
      </c>
      <c r="FT222" s="2">
        <f t="shared" si="731"/>
        <v>0.99999871205597846</v>
      </c>
      <c r="FU222" s="2">
        <f t="shared" si="731"/>
        <v>0.9999986233898237</v>
      </c>
      <c r="FW222" s="2">
        <f t="shared" si="748"/>
        <v>0.96339532747737344</v>
      </c>
      <c r="FX222" s="2">
        <f t="shared" si="588"/>
        <v>0.97610531590634064</v>
      </c>
      <c r="FY222" s="2">
        <f t="shared" si="589"/>
        <v>0.96395940804462898</v>
      </c>
      <c r="FZ222" s="2">
        <f t="shared" si="590"/>
        <v>0.97164591332860351</v>
      </c>
      <c r="GA222" s="2">
        <f t="shared" si="591"/>
        <v>0.96599717776740079</v>
      </c>
      <c r="GB222" s="2">
        <f t="shared" si="592"/>
        <v>0.96639457757158775</v>
      </c>
      <c r="GC222" s="2">
        <f t="shared" si="593"/>
        <v>0.96587606738897436</v>
      </c>
      <c r="GD222" s="2">
        <f t="shared" si="594"/>
        <v>0.97301004591815177</v>
      </c>
      <c r="GE222" s="2">
        <f t="shared" si="595"/>
        <v>0.97286661240591199</v>
      </c>
      <c r="GF222" s="2">
        <f t="shared" si="596"/>
        <v>0.97372972100940169</v>
      </c>
      <c r="GG222" s="2">
        <f t="shared" si="597"/>
        <v>0.96646236962488508</v>
      </c>
      <c r="GH222" s="2">
        <f t="shared" si="598"/>
        <v>0.96313634416552552</v>
      </c>
      <c r="GI222" s="2">
        <f t="shared" si="599"/>
        <v>0.95840627974772563</v>
      </c>
      <c r="GJ222" s="2">
        <f t="shared" si="600"/>
        <v>0.94748019451806953</v>
      </c>
      <c r="GK222" s="2">
        <f t="shared" si="601"/>
        <v>0.95021144129261348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3.5430666364948431E-85</v>
      </c>
      <c r="HT222" s="86">
        <f t="shared" si="630"/>
        <v>4.0557160450464485E-68</v>
      </c>
      <c r="HU222" s="86">
        <f t="shared" si="631"/>
        <v>2.1472321389088837E-83</v>
      </c>
      <c r="HV222" s="86">
        <f t="shared" si="632"/>
        <v>3.2613163958902012E-92</v>
      </c>
      <c r="HW222" s="86">
        <f t="shared" si="633"/>
        <v>2.1561749783721584E-86</v>
      </c>
      <c r="HX222" s="86">
        <f t="shared" si="634"/>
        <v>1.6738280833930412E-86</v>
      </c>
      <c r="HY222" s="86">
        <f t="shared" si="635"/>
        <v>1.0787469569481156E-90</v>
      </c>
      <c r="HZ222" s="86">
        <f t="shared" si="636"/>
        <v>3.0788971485367939E-98</v>
      </c>
      <c r="IA222" s="86">
        <f t="shared" si="637"/>
        <v>1.4644076781282657E-90</v>
      </c>
      <c r="IB222" s="86">
        <f t="shared" si="638"/>
        <v>5.5915086011481339E-100</v>
      </c>
      <c r="IC222" s="86">
        <f t="shared" si="639"/>
        <v>2.5177718581313564E-93</v>
      </c>
      <c r="ID222" s="86">
        <f t="shared" si="640"/>
        <v>3.6372676482298106E-82</v>
      </c>
      <c r="IE222" s="86">
        <f t="shared" si="641"/>
        <v>2.3106024415232166E-74</v>
      </c>
      <c r="IF222" s="86">
        <f t="shared" si="642"/>
        <v>3.9729119872523812E-78</v>
      </c>
      <c r="IG222" s="86">
        <f t="shared" si="643"/>
        <v>4.8892405887031318E-85</v>
      </c>
      <c r="II222" s="86">
        <f t="shared" si="752"/>
        <v>5.0922542966022845E-18</v>
      </c>
      <c r="IJ222" s="86">
        <f t="shared" si="753"/>
        <v>2.8359762821600755E-17</v>
      </c>
      <c r="IK222" s="86">
        <f t="shared" si="754"/>
        <v>1.006359881136613E-17</v>
      </c>
      <c r="IL222" s="86">
        <f t="shared" si="755"/>
        <v>3.2828453204522254E-21</v>
      </c>
      <c r="IM222" s="86">
        <f t="shared" si="756"/>
        <v>3.3907749212606572E-18</v>
      </c>
      <c r="IN222" s="86">
        <f t="shared" si="757"/>
        <v>8.7382203862446819E-19</v>
      </c>
      <c r="IO222" s="86">
        <f t="shared" si="758"/>
        <v>1.1105681073146504E-19</v>
      </c>
      <c r="IP222" s="86">
        <f t="shared" si="759"/>
        <v>4.2605523301359827E-23</v>
      </c>
      <c r="IQ222" s="86">
        <f t="shared" si="760"/>
        <v>3.5473169203657463E-21</v>
      </c>
      <c r="IR222" s="86">
        <f t="shared" si="761"/>
        <v>2.2884460728939083E-23</v>
      </c>
      <c r="IS222" s="86">
        <f t="shared" si="762"/>
        <v>2.4195972670983841E-20</v>
      </c>
      <c r="IT222" s="86">
        <f t="shared" si="763"/>
        <v>1.6824746418167932E-17</v>
      </c>
      <c r="IU222" s="86">
        <f t="shared" si="764"/>
        <v>2.2092708225151552E-15</v>
      </c>
      <c r="IV222" s="86">
        <f t="shared" si="765"/>
        <v>1.6731599637625963E-8</v>
      </c>
      <c r="IW222" s="86">
        <f t="shared" si="766"/>
        <v>7.5115223238859056E-3</v>
      </c>
      <c r="IY222" s="86">
        <f t="shared" si="767"/>
        <v>5.0922542966022845E-18</v>
      </c>
      <c r="IZ222" s="86">
        <f t="shared" si="768"/>
        <v>2.8359762821600755E-17</v>
      </c>
      <c r="JA222" s="86">
        <f t="shared" si="769"/>
        <v>1.006359881136613E-17</v>
      </c>
      <c r="JB222" s="86">
        <f t="shared" si="770"/>
        <v>3.2828453204522254E-21</v>
      </c>
      <c r="JC222" s="86">
        <f t="shared" si="771"/>
        <v>3.3907749212606572E-18</v>
      </c>
      <c r="JD222" s="86">
        <f t="shared" si="772"/>
        <v>8.7382203862446819E-19</v>
      </c>
      <c r="JE222" s="86">
        <f t="shared" si="773"/>
        <v>1.1105681073146504E-19</v>
      </c>
      <c r="JF222" s="86">
        <f t="shared" si="774"/>
        <v>4.2605523301359827E-23</v>
      </c>
      <c r="JG222" s="86">
        <f t="shared" si="775"/>
        <v>3.5473169203657463E-21</v>
      </c>
      <c r="JH222" s="86">
        <f t="shared" si="776"/>
        <v>2.2884460728939083E-23</v>
      </c>
      <c r="JI222" s="86">
        <f t="shared" si="777"/>
        <v>2.4195972670983841E-20</v>
      </c>
      <c r="JJ222" s="86">
        <f t="shared" si="778"/>
        <v>1.6824746418167932E-17</v>
      </c>
      <c r="JK222" s="86">
        <f t="shared" si="779"/>
        <v>2.2092708225151552E-15</v>
      </c>
      <c r="JL222" s="86">
        <f t="shared" si="780"/>
        <v>1.6731599637625963E-8</v>
      </c>
      <c r="JM222" s="86">
        <f t="shared" si="781"/>
        <v>7.5115223238859056E-3</v>
      </c>
    </row>
    <row r="223" spans="2:273" x14ac:dyDescent="0.25">
      <c r="B223" s="2">
        <v>196</v>
      </c>
      <c r="C223" s="37">
        <v>36.799999999999997</v>
      </c>
      <c r="D223" s="37">
        <v>36.194000000000003</v>
      </c>
      <c r="E223" s="37">
        <v>36.21</v>
      </c>
      <c r="F223" s="37">
        <v>38.597000000000001</v>
      </c>
      <c r="G223" s="37">
        <v>42.435000000000002</v>
      </c>
      <c r="H223" s="37">
        <v>44.161000000000001</v>
      </c>
      <c r="I223" s="37">
        <v>44.628999999999998</v>
      </c>
      <c r="J223" s="37">
        <v>46.694000000000003</v>
      </c>
      <c r="K223" s="37">
        <v>44.887</v>
      </c>
      <c r="L223" s="37">
        <v>45.128999999999998</v>
      </c>
      <c r="M223" s="37">
        <v>42.564999999999998</v>
      </c>
      <c r="N223" s="37">
        <v>37.113</v>
      </c>
      <c r="O223" s="37">
        <v>43.968000000000004</v>
      </c>
      <c r="P223" s="37">
        <v>44.451999999999998</v>
      </c>
      <c r="Q223" s="37">
        <v>45.305999999999997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>
        <f t="shared" si="666"/>
        <v>45.02863967800711</v>
      </c>
      <c r="AG223" s="4">
        <f t="shared" si="667"/>
        <v>47.776577100731892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-0.57663967800711191</v>
      </c>
      <c r="AW223" s="4">
        <f t="shared" si="681"/>
        <v>-2.4705771007318944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>
        <f t="shared" si="583"/>
        <v>45.02863967800711</v>
      </c>
      <c r="BM223" s="2">
        <f t="shared" si="584"/>
        <v>47.776577100731878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>
        <f t="shared" si="710"/>
        <v>44.451999999999998</v>
      </c>
      <c r="DI223" s="2">
        <f t="shared" si="711"/>
        <v>45.305999999999997</v>
      </c>
      <c r="DK223" s="2">
        <f t="shared" si="712"/>
        <v>86.263047321935005</v>
      </c>
      <c r="DL223" s="2">
        <f t="shared" si="713"/>
        <v>82.908463387623925</v>
      </c>
      <c r="DM223" s="2">
        <f t="shared" si="713"/>
        <v>80.710480296032216</v>
      </c>
      <c r="DN223" s="2">
        <f t="shared" si="713"/>
        <v>94.080177167019045</v>
      </c>
      <c r="DO223" s="2">
        <f t="shared" si="713"/>
        <v>91.213243733011183</v>
      </c>
      <c r="DP223" s="2">
        <f t="shared" si="713"/>
        <v>80.424659671015263</v>
      </c>
      <c r="DQ223" s="2">
        <f t="shared" si="713"/>
        <v>90.35442628611699</v>
      </c>
      <c r="DR223" s="2">
        <f t="shared" si="713"/>
        <v>87.848495556816047</v>
      </c>
      <c r="DS223" s="2">
        <f t="shared" si="713"/>
        <v>87.661461189972798</v>
      </c>
      <c r="DT223" s="2">
        <f t="shared" si="713"/>
        <v>91.382110255786927</v>
      </c>
      <c r="DU223" s="2">
        <f t="shared" si="713"/>
        <v>90.943112195121998</v>
      </c>
      <c r="DV223" s="2">
        <f t="shared" si="713"/>
        <v>89.509896550792774</v>
      </c>
      <c r="DW223" s="2">
        <f t="shared" si="713"/>
        <v>83.60630232558141</v>
      </c>
      <c r="DX223" s="2">
        <f t="shared" si="713"/>
        <v>91.161661904761885</v>
      </c>
      <c r="DY223" s="2">
        <f t="shared" si="713"/>
        <v>86.267730837789657</v>
      </c>
      <c r="EA223" s="2">
        <f t="shared" si="652"/>
        <v>33.947116227909746</v>
      </c>
      <c r="EB223" s="2">
        <f t="shared" si="714"/>
        <v>35.592994889396508</v>
      </c>
      <c r="EC223" s="2">
        <f t="shared" si="715"/>
        <v>33.944902240928215</v>
      </c>
      <c r="ED223" s="2">
        <f t="shared" si="716"/>
        <v>32.476492729624269</v>
      </c>
      <c r="EE223" s="2">
        <f t="shared" si="717"/>
        <v>40.222191279237663</v>
      </c>
      <c r="EF223" s="2">
        <f t="shared" si="718"/>
        <v>43.004639106119058</v>
      </c>
      <c r="EG223" s="2">
        <f t="shared" si="719"/>
        <v>42.29143265708818</v>
      </c>
      <c r="EH223" s="2">
        <f t="shared" si="720"/>
        <v>43.067437036113844</v>
      </c>
      <c r="EI223" s="2">
        <f t="shared" si="721"/>
        <v>45.29274693599524</v>
      </c>
      <c r="EJ223" s="2">
        <f t="shared" si="722"/>
        <v>44.97353129007081</v>
      </c>
      <c r="EK223" s="2">
        <f t="shared" si="723"/>
        <v>40.99313357726362</v>
      </c>
      <c r="EL223" s="2">
        <f t="shared" si="724"/>
        <v>40.353155967798401</v>
      </c>
      <c r="EM223" s="2">
        <f t="shared" si="725"/>
        <v>41.683679027355609</v>
      </c>
      <c r="EN223" s="2">
        <f t="shared" si="726"/>
        <v>45.128304003553438</v>
      </c>
      <c r="EO223" s="2">
        <f t="shared" si="727"/>
        <v>49.118779290492817</v>
      </c>
      <c r="EQ223" s="2">
        <f t="shared" si="728"/>
        <v>36.103049900100736</v>
      </c>
      <c r="ER223" s="2">
        <f t="shared" si="729"/>
        <v>36.147667562664992</v>
      </c>
      <c r="ES223" s="2">
        <f t="shared" si="729"/>
        <v>35.119162997497426</v>
      </c>
      <c r="ET223" s="2">
        <f t="shared" si="729"/>
        <v>36.113247293463786</v>
      </c>
      <c r="EU223" s="2">
        <f t="shared" si="729"/>
        <v>40.363719682722547</v>
      </c>
      <c r="EV223" s="2">
        <f t="shared" si="729"/>
        <v>44.155830264327506</v>
      </c>
      <c r="EW223" s="2">
        <f t="shared" si="729"/>
        <v>43.680286474854171</v>
      </c>
      <c r="EX223" s="2">
        <f t="shared" si="729"/>
        <v>44.578159222510266</v>
      </c>
      <c r="EY223" s="2">
        <f t="shared" si="729"/>
        <v>46.126173021864922</v>
      </c>
      <c r="EZ223" s="2">
        <f t="shared" si="729"/>
        <v>45.823242483986704</v>
      </c>
      <c r="FA223" s="2">
        <f t="shared" si="729"/>
        <v>41.708828696769544</v>
      </c>
      <c r="FB223" s="2">
        <f t="shared" si="729"/>
        <v>39.623130219883961</v>
      </c>
      <c r="FC223" s="2">
        <f t="shared" si="729"/>
        <v>44.610824854492961</v>
      </c>
      <c r="FD223" s="2">
        <f t="shared" si="729"/>
        <v>45.023544472162087</v>
      </c>
      <c r="FE223" s="2">
        <f t="shared" si="729"/>
        <v>47.712388485125928</v>
      </c>
      <c r="FG223" s="2">
        <f t="shared" si="730"/>
        <v>0.99999926618624946</v>
      </c>
      <c r="FH223" s="2">
        <f t="shared" si="731"/>
        <v>0.99999928686268402</v>
      </c>
      <c r="FI223" s="2">
        <f t="shared" si="731"/>
        <v>0.99999912104036681</v>
      </c>
      <c r="FJ223" s="2">
        <f t="shared" si="731"/>
        <v>0.99999918684089462</v>
      </c>
      <c r="FK223" s="2">
        <f t="shared" si="731"/>
        <v>0.99999917495113322</v>
      </c>
      <c r="FL223" s="2">
        <f t="shared" si="731"/>
        <v>0.9999991219983263</v>
      </c>
      <c r="FM223" s="2">
        <f t="shared" si="731"/>
        <v>0.99999911795164009</v>
      </c>
      <c r="FN223" s="2">
        <f t="shared" si="731"/>
        <v>0.9999991112694071</v>
      </c>
      <c r="FO223" s="2">
        <f t="shared" si="731"/>
        <v>0.99999915306732201</v>
      </c>
      <c r="FP223" s="2">
        <f t="shared" si="731"/>
        <v>0.99999917540731886</v>
      </c>
      <c r="FQ223" s="2">
        <f t="shared" si="731"/>
        <v>0.99999901057777751</v>
      </c>
      <c r="FR223" s="2">
        <f t="shared" si="731"/>
        <v>0.99999908374168156</v>
      </c>
      <c r="FS223" s="2">
        <f t="shared" si="731"/>
        <v>0.99999909958785682</v>
      </c>
      <c r="FT223" s="2">
        <f t="shared" si="731"/>
        <v>0.99999882538095874</v>
      </c>
      <c r="FU223" s="2">
        <f t="shared" si="731"/>
        <v>0.99999874451644555</v>
      </c>
      <c r="FW223" s="2">
        <f t="shared" si="748"/>
        <v>0.96650827124567262</v>
      </c>
      <c r="FX223" s="2">
        <f t="shared" si="588"/>
        <v>0.97816187503117213</v>
      </c>
      <c r="FY223" s="2">
        <f t="shared" si="589"/>
        <v>0.96702602301624041</v>
      </c>
      <c r="FZ223" s="2">
        <f t="shared" si="590"/>
        <v>0.97407608928771972</v>
      </c>
      <c r="GA223" s="2">
        <f t="shared" si="591"/>
        <v>0.96889599812063554</v>
      </c>
      <c r="GB223" s="2">
        <f t="shared" si="592"/>
        <v>0.96926059674574672</v>
      </c>
      <c r="GC223" s="2">
        <f t="shared" si="593"/>
        <v>0.96878487904700983</v>
      </c>
      <c r="GD223" s="2">
        <f t="shared" si="594"/>
        <v>0.97532627358063495</v>
      </c>
      <c r="GE223" s="2">
        <f t="shared" si="595"/>
        <v>0.97519483546451136</v>
      </c>
      <c r="GF223" s="2">
        <f t="shared" si="596"/>
        <v>0.97598571178530669</v>
      </c>
      <c r="GG223" s="2">
        <f t="shared" si="597"/>
        <v>0.96932279072385918</v>
      </c>
      <c r="GH223" s="2">
        <f t="shared" si="598"/>
        <v>0.9662705413566004</v>
      </c>
      <c r="GI223" s="2">
        <f t="shared" si="599"/>
        <v>0.96192673588076238</v>
      </c>
      <c r="GJ223" s="2">
        <f t="shared" si="600"/>
        <v>0.95187899259049491</v>
      </c>
      <c r="GK223" s="2">
        <f t="shared" si="601"/>
        <v>0.95439249498542655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1.0857515768244886E-87</v>
      </c>
      <c r="HT223" s="86">
        <f t="shared" si="630"/>
        <v>4.7492842537920216E-70</v>
      </c>
      <c r="HU223" s="86">
        <f t="shared" si="631"/>
        <v>7.5809004087900088E-86</v>
      </c>
      <c r="HV223" s="86">
        <f t="shared" si="632"/>
        <v>7.3743936396018111E-95</v>
      </c>
      <c r="HW223" s="86">
        <f t="shared" si="633"/>
        <v>7.0288747335088449E-89</v>
      </c>
      <c r="HX223" s="86">
        <f t="shared" si="634"/>
        <v>5.0184879879672499E-89</v>
      </c>
      <c r="HY223" s="86">
        <f t="shared" si="635"/>
        <v>2.3402492260884629E-93</v>
      </c>
      <c r="HZ223" s="86">
        <f t="shared" si="636"/>
        <v>4.6593926303801883E-101</v>
      </c>
      <c r="IA223" s="86">
        <f t="shared" si="637"/>
        <v>3.798805911440441E-93</v>
      </c>
      <c r="IB223" s="86">
        <f t="shared" si="638"/>
        <v>8.0648858907050217E-103</v>
      </c>
      <c r="IC223" s="86">
        <f t="shared" si="639"/>
        <v>4.6143801222221664E-96</v>
      </c>
      <c r="ID223" s="86">
        <f t="shared" si="640"/>
        <v>1.3379216922945114E-84</v>
      </c>
      <c r="IE223" s="86">
        <f t="shared" si="641"/>
        <v>1.3254612947794976E-76</v>
      </c>
      <c r="IF223" s="86">
        <f t="shared" si="642"/>
        <v>1.4943064890375658E-80</v>
      </c>
      <c r="IG223" s="86">
        <f t="shared" si="643"/>
        <v>9.1925108576604442E-88</v>
      </c>
      <c r="II223" s="86">
        <f t="shared" si="752"/>
        <v>5.8452097044838148E-19</v>
      </c>
      <c r="IJ223" s="86">
        <f t="shared" si="753"/>
        <v>4.5955281840167538E-18</v>
      </c>
      <c r="IK223" s="86">
        <f t="shared" si="754"/>
        <v>1.2131573553080123E-18</v>
      </c>
      <c r="IL223" s="86">
        <f t="shared" si="755"/>
        <v>3.0248496537291703E-22</v>
      </c>
      <c r="IM223" s="86">
        <f t="shared" si="756"/>
        <v>4.0013927407532512E-19</v>
      </c>
      <c r="IN223" s="86">
        <f t="shared" si="757"/>
        <v>9.6472677490800666E-20</v>
      </c>
      <c r="IO223" s="86">
        <f t="shared" si="758"/>
        <v>1.0826124987470086E-20</v>
      </c>
      <c r="IP223" s="86">
        <f t="shared" si="759"/>
        <v>3.2475203199198706E-24</v>
      </c>
      <c r="IQ223" s="86">
        <f t="shared" si="760"/>
        <v>3.3833410661063224E-22</v>
      </c>
      <c r="IR223" s="86">
        <f t="shared" si="761"/>
        <v>1.7239349499170426E-24</v>
      </c>
      <c r="IS223" s="86">
        <f t="shared" si="762"/>
        <v>2.1967685150221505E-21</v>
      </c>
      <c r="IT223" s="86">
        <f t="shared" si="763"/>
        <v>2.0560677314255406E-18</v>
      </c>
      <c r="IU223" s="86">
        <f t="shared" si="764"/>
        <v>3.301539018264812E-16</v>
      </c>
      <c r="IV223" s="86">
        <f t="shared" si="765"/>
        <v>5.7987071690965816E-9</v>
      </c>
      <c r="IW223" s="86">
        <f t="shared" si="766"/>
        <v>5.8375908477363118E-3</v>
      </c>
      <c r="IY223" s="86">
        <f t="shared" si="767"/>
        <v>5.8452097044838148E-19</v>
      </c>
      <c r="IZ223" s="86">
        <f t="shared" si="768"/>
        <v>4.5955281840167538E-18</v>
      </c>
      <c r="JA223" s="86">
        <f t="shared" si="769"/>
        <v>1.2131573553080123E-18</v>
      </c>
      <c r="JB223" s="86">
        <f t="shared" si="770"/>
        <v>3.0248496537291703E-22</v>
      </c>
      <c r="JC223" s="86">
        <f t="shared" si="771"/>
        <v>4.0013927407532512E-19</v>
      </c>
      <c r="JD223" s="86">
        <f t="shared" si="772"/>
        <v>9.6472677490800666E-20</v>
      </c>
      <c r="JE223" s="86">
        <f t="shared" si="773"/>
        <v>1.0826124987470086E-20</v>
      </c>
      <c r="JF223" s="86">
        <f t="shared" si="774"/>
        <v>3.2475203199198706E-24</v>
      </c>
      <c r="JG223" s="86">
        <f t="shared" si="775"/>
        <v>3.3833410661063224E-22</v>
      </c>
      <c r="JH223" s="86">
        <f t="shared" si="776"/>
        <v>1.7239349499170426E-24</v>
      </c>
      <c r="JI223" s="86">
        <f t="shared" si="777"/>
        <v>2.1967685150221505E-21</v>
      </c>
      <c r="JJ223" s="86">
        <f t="shared" si="778"/>
        <v>2.0560677314255406E-18</v>
      </c>
      <c r="JK223" s="86">
        <f t="shared" si="779"/>
        <v>3.301539018264812E-16</v>
      </c>
      <c r="JL223" s="86">
        <f t="shared" si="780"/>
        <v>5.7987071690965816E-9</v>
      </c>
      <c r="JM223" s="86">
        <f t="shared" si="781"/>
        <v>5.8375908477363118E-3</v>
      </c>
    </row>
    <row r="224" spans="2:273" x14ac:dyDescent="0.25">
      <c r="B224" s="2">
        <v>197</v>
      </c>
      <c r="C224" s="37">
        <v>37.466999999999999</v>
      </c>
      <c r="D224" s="37">
        <v>38.515999999999998</v>
      </c>
      <c r="E224" s="37">
        <v>36.274000000000001</v>
      </c>
      <c r="F224" s="37">
        <v>39.258000000000003</v>
      </c>
      <c r="G224" s="37">
        <v>42.823</v>
      </c>
      <c r="H224" s="37">
        <v>45.484000000000002</v>
      </c>
      <c r="I224" s="37">
        <v>44.581000000000003</v>
      </c>
      <c r="J224" s="37">
        <v>43.064999999999998</v>
      </c>
      <c r="K224" s="37">
        <v>45.918999999999997</v>
      </c>
      <c r="L224" s="37">
        <v>47</v>
      </c>
      <c r="M224" s="37">
        <v>42.71</v>
      </c>
      <c r="N224" s="37">
        <v>41.435000000000002</v>
      </c>
      <c r="O224" s="37">
        <v>45.29</v>
      </c>
      <c r="P224" s="37">
        <v>43.435000000000002</v>
      </c>
      <c r="Q224" s="37">
        <v>48.774000000000001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>
        <f t="shared" si="666"/>
        <v>44.916335964616898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-1.4813359646168962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>
        <f t="shared" si="583"/>
        <v>44.916335964616898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>
        <f t="shared" si="710"/>
        <v>43.435000000000002</v>
      </c>
      <c r="DI224" s="2" t="str">
        <f t="shared" si="711"/>
        <v/>
      </c>
      <c r="DK224" s="2">
        <f t="shared" si="712"/>
        <v>86.422416740944811</v>
      </c>
      <c r="DL224" s="2">
        <f t="shared" si="713"/>
        <v>83.035693676903563</v>
      </c>
      <c r="DM224" s="2">
        <f t="shared" si="713"/>
        <v>80.824036652891465</v>
      </c>
      <c r="DN224" s="2">
        <f t="shared" si="713"/>
        <v>94.238353488372113</v>
      </c>
      <c r="DO224" s="2">
        <f t="shared" si="713"/>
        <v>91.352533826638492</v>
      </c>
      <c r="DP224" s="2">
        <f t="shared" si="713"/>
        <v>80.488781217081225</v>
      </c>
      <c r="DQ224" s="2">
        <f t="shared" si="713"/>
        <v>90.47826906272023</v>
      </c>
      <c r="DR224" s="2">
        <f t="shared" si="713"/>
        <v>87.956137076952174</v>
      </c>
      <c r="DS224" s="2">
        <f t="shared" si="713"/>
        <v>87.760564482029579</v>
      </c>
      <c r="DT224" s="2">
        <f t="shared" si="713"/>
        <v>91.502220538584112</v>
      </c>
      <c r="DU224" s="2">
        <f t="shared" si="713"/>
        <v>91.073907317073207</v>
      </c>
      <c r="DV224" s="2">
        <f t="shared" si="713"/>
        <v>89.644279663992677</v>
      </c>
      <c r="DW224" s="2">
        <f t="shared" si="713"/>
        <v>83.70506976744187</v>
      </c>
      <c r="DX224" s="2">
        <f t="shared" si="713"/>
        <v>91.318791505791495</v>
      </c>
      <c r="DY224" s="2">
        <f t="shared" si="713"/>
        <v>86.414645276292333</v>
      </c>
      <c r="EA224" s="2">
        <f t="shared" si="652"/>
        <v>33.794005782257159</v>
      </c>
      <c r="EB224" s="2">
        <f t="shared" si="714"/>
        <v>35.461945292650512</v>
      </c>
      <c r="EC224" s="2">
        <f t="shared" si="715"/>
        <v>33.792540143328395</v>
      </c>
      <c r="ED224" s="2">
        <f t="shared" si="716"/>
        <v>32.266692919757254</v>
      </c>
      <c r="EE224" s="2">
        <f t="shared" si="717"/>
        <v>40.078342939647712</v>
      </c>
      <c r="EF224" s="2">
        <f t="shared" si="718"/>
        <v>42.872619572991297</v>
      </c>
      <c r="EG224" s="2">
        <f t="shared" si="719"/>
        <v>42.147208499394623</v>
      </c>
      <c r="EH224" s="2">
        <f t="shared" si="720"/>
        <v>42.934678491592706</v>
      </c>
      <c r="EI224" s="2">
        <f t="shared" si="721"/>
        <v>45.178361653018911</v>
      </c>
      <c r="EJ224" s="2">
        <f t="shared" si="722"/>
        <v>44.857581967441611</v>
      </c>
      <c r="EK224" s="2">
        <f t="shared" si="723"/>
        <v>40.864584758409507</v>
      </c>
      <c r="EL224" s="2">
        <f t="shared" si="724"/>
        <v>40.233177248862454</v>
      </c>
      <c r="EM224" s="2">
        <f t="shared" si="725"/>
        <v>41.56343620985858</v>
      </c>
      <c r="EN224" s="2">
        <f t="shared" si="726"/>
        <v>45.018190450103631</v>
      </c>
      <c r="EO224" s="2">
        <f t="shared" si="727"/>
        <v>49.049598240604404</v>
      </c>
      <c r="EQ224" s="2">
        <f t="shared" si="728"/>
        <v>35.976477266516625</v>
      </c>
      <c r="ER224" s="2">
        <f t="shared" si="729"/>
        <v>36.023139915667961</v>
      </c>
      <c r="ES224" s="2">
        <f t="shared" si="729"/>
        <v>34.981169298390483</v>
      </c>
      <c r="ET224" s="2">
        <f t="shared" si="729"/>
        <v>35.946873740304461</v>
      </c>
      <c r="EU224" s="2">
        <f t="shared" si="729"/>
        <v>40.222061848865089</v>
      </c>
      <c r="EV224" s="2">
        <f t="shared" si="729"/>
        <v>44.037758722807041</v>
      </c>
      <c r="EW224" s="2">
        <f t="shared" si="729"/>
        <v>43.552718952925588</v>
      </c>
      <c r="EX224" s="2">
        <f t="shared" si="729"/>
        <v>44.463566794547845</v>
      </c>
      <c r="EY224" s="2">
        <f t="shared" si="729"/>
        <v>46.021515635141554</v>
      </c>
      <c r="EZ224" s="2">
        <f t="shared" si="729"/>
        <v>45.717287916185057</v>
      </c>
      <c r="FA224" s="2">
        <f t="shared" si="729"/>
        <v>41.588994204410412</v>
      </c>
      <c r="FB224" s="2">
        <f t="shared" si="729"/>
        <v>39.494535024102916</v>
      </c>
      <c r="FC224" s="2">
        <f t="shared" si="729"/>
        <v>44.526866902379922</v>
      </c>
      <c r="FD224" s="2">
        <f t="shared" si="729"/>
        <v>44.911588023048381</v>
      </c>
      <c r="FE224" s="2">
        <f t="shared" si="729"/>
        <v>47.627353615988469</v>
      </c>
      <c r="FG224" s="2">
        <f t="shared" si="730"/>
        <v>0.99999933075386227</v>
      </c>
      <c r="FH224" s="2">
        <f t="shared" si="731"/>
        <v>0.99999934961099701</v>
      </c>
      <c r="FI224" s="2">
        <f t="shared" si="731"/>
        <v>0.99999919837922524</v>
      </c>
      <c r="FJ224" s="2">
        <f t="shared" si="731"/>
        <v>0.99999925839002868</v>
      </c>
      <c r="FK224" s="2">
        <f t="shared" si="731"/>
        <v>0.99999924754643588</v>
      </c>
      <c r="FL224" s="2">
        <f t="shared" si="731"/>
        <v>0.99999919925289471</v>
      </c>
      <c r="FM224" s="2">
        <f t="shared" si="731"/>
        <v>0.99999919556227257</v>
      </c>
      <c r="FN224" s="2">
        <f t="shared" si="731"/>
        <v>0.9999991894680027</v>
      </c>
      <c r="FO224" s="2">
        <f t="shared" si="731"/>
        <v>0.99999922758815984</v>
      </c>
      <c r="FP224" s="2">
        <f t="shared" si="731"/>
        <v>0.99999924796248219</v>
      </c>
      <c r="FQ224" s="2">
        <f t="shared" si="731"/>
        <v>0.99999909763612982</v>
      </c>
      <c r="FR224" s="2">
        <f t="shared" si="731"/>
        <v>0.99999916436241454</v>
      </c>
      <c r="FS224" s="2">
        <f t="shared" si="731"/>
        <v>0.99999917881430056</v>
      </c>
      <c r="FT224" s="2">
        <f t="shared" si="731"/>
        <v>0.99999892873459162</v>
      </c>
      <c r="FU224" s="2">
        <f t="shared" si="731"/>
        <v>0.99999885498526331</v>
      </c>
      <c r="FW224" s="2">
        <f t="shared" si="748"/>
        <v>0.9693649014966772</v>
      </c>
      <c r="FX224" s="2">
        <f t="shared" si="588"/>
        <v>0.98004504951496585</v>
      </c>
      <c r="FY224" s="2">
        <f t="shared" si="589"/>
        <v>0.96983987040499187</v>
      </c>
      <c r="FZ224" s="2">
        <f t="shared" si="590"/>
        <v>0.97630305916140636</v>
      </c>
      <c r="GA224" s="2">
        <f t="shared" si="591"/>
        <v>0.97155496433788435</v>
      </c>
      <c r="GB224" s="2">
        <f t="shared" si="592"/>
        <v>0.97188929906001109</v>
      </c>
      <c r="GC224" s="2">
        <f t="shared" si="593"/>
        <v>0.97145306454618785</v>
      </c>
      <c r="GD224" s="2">
        <f t="shared" si="594"/>
        <v>0.97744833392939345</v>
      </c>
      <c r="GE224" s="2">
        <f t="shared" si="595"/>
        <v>0.9773279373540128</v>
      </c>
      <c r="GF224" s="2">
        <f t="shared" si="596"/>
        <v>0.9780523334939053</v>
      </c>
      <c r="GG224" s="2">
        <f t="shared" si="597"/>
        <v>0.97194632841223527</v>
      </c>
      <c r="GH224" s="2">
        <f t="shared" si="598"/>
        <v>0.96914680116262542</v>
      </c>
      <c r="GI224" s="2">
        <f t="shared" si="599"/>
        <v>0.96516005541541783</v>
      </c>
      <c r="GJ224" s="2">
        <f t="shared" si="600"/>
        <v>0.95592650687230762</v>
      </c>
      <c r="GK224" s="2">
        <f t="shared" si="601"/>
        <v>0.95823787106365832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3.0541777021232021E-90</v>
      </c>
      <c r="HT224" s="86">
        <f t="shared" si="630"/>
        <v>5.219378865152929E-72</v>
      </c>
      <c r="HU224" s="86">
        <f t="shared" si="631"/>
        <v>2.4626497647021217E-88</v>
      </c>
      <c r="HV224" s="86">
        <f t="shared" si="632"/>
        <v>1.527688235781173E-97</v>
      </c>
      <c r="HW224" s="86">
        <f t="shared" si="633"/>
        <v>2.1095861323713621E-91</v>
      </c>
      <c r="HX224" s="86">
        <f t="shared" si="634"/>
        <v>1.3821101314785374E-91</v>
      </c>
      <c r="HY224" s="86">
        <f t="shared" si="635"/>
        <v>4.6389434067808599E-96</v>
      </c>
      <c r="HZ224" s="86">
        <f t="shared" si="636"/>
        <v>6.4231005183548929E-104</v>
      </c>
      <c r="IA224" s="86">
        <f t="shared" si="637"/>
        <v>9.0495705590680195E-96</v>
      </c>
      <c r="IB224" s="86">
        <f t="shared" si="638"/>
        <v>1.0599036322754146E-105</v>
      </c>
      <c r="IC224" s="86">
        <f t="shared" si="639"/>
        <v>7.7094233852101309E-99</v>
      </c>
      <c r="ID224" s="86">
        <f t="shared" si="640"/>
        <v>4.5280635937017368E-87</v>
      </c>
      <c r="IE224" s="86">
        <f t="shared" si="641"/>
        <v>7.0320245332677907E-79</v>
      </c>
      <c r="IF224" s="86">
        <f t="shared" si="642"/>
        <v>5.1525889586362043E-83</v>
      </c>
      <c r="IG224" s="86">
        <f t="shared" si="643"/>
        <v>1.5627134464063267E-90</v>
      </c>
      <c r="II224" s="86">
        <f t="shared" si="752"/>
        <v>6.3271943039510033E-20</v>
      </c>
      <c r="IJ224" s="86">
        <f t="shared" si="753"/>
        <v>7.1298105065716892E-19</v>
      </c>
      <c r="IK224" s="86">
        <f t="shared" si="754"/>
        <v>1.3813689605926644E-19</v>
      </c>
      <c r="IL224" s="86">
        <f t="shared" si="755"/>
        <v>2.6245976444138157E-23</v>
      </c>
      <c r="IM224" s="86">
        <f t="shared" si="756"/>
        <v>4.4620182631837463E-20</v>
      </c>
      <c r="IN224" s="86">
        <f t="shared" si="757"/>
        <v>1.0048418143415763E-20</v>
      </c>
      <c r="IO224" s="86">
        <f t="shared" si="758"/>
        <v>9.9204127673307227E-22</v>
      </c>
      <c r="IP224" s="86">
        <f t="shared" si="759"/>
        <v>2.3217362037506951E-25</v>
      </c>
      <c r="IQ224" s="86">
        <f t="shared" si="760"/>
        <v>3.0436666425484814E-23</v>
      </c>
      <c r="IR224" s="86">
        <f t="shared" si="761"/>
        <v>1.2183020719066031E-25</v>
      </c>
      <c r="IS224" s="86">
        <f t="shared" si="762"/>
        <v>1.8717963869047296E-22</v>
      </c>
      <c r="IT224" s="86">
        <f t="shared" si="763"/>
        <v>2.3732775657356768E-19</v>
      </c>
      <c r="IU224" s="86">
        <f t="shared" si="764"/>
        <v>4.6771058308777357E-17</v>
      </c>
      <c r="IV224" s="86">
        <f t="shared" si="765"/>
        <v>1.9474193263943726E-9</v>
      </c>
      <c r="IW224" s="86">
        <f t="shared" si="766"/>
        <v>4.5076517639577127E-3</v>
      </c>
      <c r="IY224" s="86">
        <f t="shared" si="767"/>
        <v>6.3271943039510033E-20</v>
      </c>
      <c r="IZ224" s="86">
        <f t="shared" si="768"/>
        <v>7.1298105065716892E-19</v>
      </c>
      <c r="JA224" s="86">
        <f t="shared" si="769"/>
        <v>1.3813689605926644E-19</v>
      </c>
      <c r="JB224" s="86">
        <f t="shared" si="770"/>
        <v>2.6245976444138157E-23</v>
      </c>
      <c r="JC224" s="86">
        <f t="shared" si="771"/>
        <v>4.4620182631837463E-20</v>
      </c>
      <c r="JD224" s="86">
        <f t="shared" si="772"/>
        <v>1.0048418143415763E-20</v>
      </c>
      <c r="JE224" s="86">
        <f t="shared" si="773"/>
        <v>9.9204127673307227E-22</v>
      </c>
      <c r="JF224" s="86">
        <f t="shared" si="774"/>
        <v>2.3217362037506951E-25</v>
      </c>
      <c r="JG224" s="86">
        <f t="shared" si="775"/>
        <v>3.0436666425484814E-23</v>
      </c>
      <c r="JH224" s="86">
        <f t="shared" si="776"/>
        <v>1.2183020719066031E-25</v>
      </c>
      <c r="JI224" s="86">
        <f t="shared" si="777"/>
        <v>1.8717963869047296E-22</v>
      </c>
      <c r="JJ224" s="86">
        <f t="shared" si="778"/>
        <v>2.3732775657356768E-19</v>
      </c>
      <c r="JK224" s="86">
        <f t="shared" si="779"/>
        <v>4.6771058308777357E-17</v>
      </c>
      <c r="JL224" s="86">
        <f t="shared" si="780"/>
        <v>1.9474193263943726E-9</v>
      </c>
      <c r="JM224" s="86">
        <f t="shared" si="781"/>
        <v>4.5076517639577127E-3</v>
      </c>
    </row>
    <row r="225" spans="1:273" x14ac:dyDescent="0.25">
      <c r="B225" s="2">
        <v>198</v>
      </c>
      <c r="C225" s="37">
        <v>39.832999999999998</v>
      </c>
      <c r="D225" s="37">
        <v>37.741999999999997</v>
      </c>
      <c r="E225" s="37">
        <v>34.838999999999999</v>
      </c>
      <c r="F225" s="37">
        <v>39.048000000000002</v>
      </c>
      <c r="G225" s="37">
        <v>41.871000000000002</v>
      </c>
      <c r="H225" s="37">
        <v>45.677</v>
      </c>
      <c r="I225" s="37">
        <v>46.694000000000003</v>
      </c>
      <c r="J225" s="37">
        <v>45.79</v>
      </c>
      <c r="K225" s="37">
        <v>44.113</v>
      </c>
      <c r="L225" s="37">
        <v>47.854999999999997</v>
      </c>
      <c r="M225" s="37">
        <v>44.597000000000001</v>
      </c>
      <c r="N225" s="37">
        <v>40.145000000000003</v>
      </c>
      <c r="O225" s="37">
        <v>44.031999999999996</v>
      </c>
      <c r="P225" s="37">
        <v>41.968000000000004</v>
      </c>
      <c r="Q225" s="37">
        <v>48.435000000000002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>
        <f t="shared" si="666"/>
        <v>44.804053055353343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-2.8360530553533394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>
        <f t="shared" si="583"/>
        <v>44.804053055353343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>
        <f t="shared" si="710"/>
        <v>41.968000000000004</v>
      </c>
      <c r="DI225" s="2" t="str">
        <f t="shared" si="711"/>
        <v/>
      </c>
      <c r="DK225" s="2">
        <f t="shared" si="712"/>
        <v>86.581786159954618</v>
      </c>
      <c r="DL225" s="2">
        <f t="shared" si="713"/>
        <v>83.1629239661832</v>
      </c>
      <c r="DM225" s="2">
        <f t="shared" si="713"/>
        <v>80.937593009750728</v>
      </c>
      <c r="DN225" s="2">
        <f t="shared" si="713"/>
        <v>94.39652980972518</v>
      </c>
      <c r="DO225" s="2">
        <f t="shared" si="713"/>
        <v>91.491823920265801</v>
      </c>
      <c r="DP225" s="2">
        <f t="shared" si="713"/>
        <v>80.552902763147188</v>
      </c>
      <c r="DQ225" s="2">
        <f t="shared" si="713"/>
        <v>90.60211183932347</v>
      </c>
      <c r="DR225" s="2">
        <f t="shared" si="713"/>
        <v>88.063778597088302</v>
      </c>
      <c r="DS225" s="2">
        <f t="shared" si="713"/>
        <v>87.859667774086361</v>
      </c>
      <c r="DT225" s="2">
        <f t="shared" si="713"/>
        <v>91.622330821381297</v>
      </c>
      <c r="DU225" s="2">
        <f t="shared" si="713"/>
        <v>91.20470243902443</v>
      </c>
      <c r="DV225" s="2">
        <f t="shared" si="713"/>
        <v>89.778662777192579</v>
      </c>
      <c r="DW225" s="2">
        <f t="shared" si="713"/>
        <v>83.803837209302344</v>
      </c>
      <c r="DX225" s="2">
        <f t="shared" si="713"/>
        <v>91.47592110682109</v>
      </c>
      <c r="DY225" s="2">
        <f t="shared" si="713"/>
        <v>86.56155971479501</v>
      </c>
      <c r="EA225" s="2">
        <f t="shared" si="652"/>
        <v>33.640895336604572</v>
      </c>
      <c r="EB225" s="2">
        <f t="shared" si="714"/>
        <v>35.330895695904516</v>
      </c>
      <c r="EC225" s="2">
        <f t="shared" si="715"/>
        <v>33.640178045728582</v>
      </c>
      <c r="ED225" s="2">
        <f t="shared" si="716"/>
        <v>32.056893109890233</v>
      </c>
      <c r="EE225" s="2">
        <f t="shared" si="717"/>
        <v>39.934494600057761</v>
      </c>
      <c r="EF225" s="2">
        <f t="shared" si="718"/>
        <v>42.740600039863537</v>
      </c>
      <c r="EG225" s="2">
        <f t="shared" si="719"/>
        <v>42.002984341701072</v>
      </c>
      <c r="EH225" s="2">
        <f t="shared" si="720"/>
        <v>42.801919947071568</v>
      </c>
      <c r="EI225" s="2">
        <f t="shared" si="721"/>
        <v>45.063976370042575</v>
      </c>
      <c r="EJ225" s="2">
        <f t="shared" si="722"/>
        <v>44.741632644812412</v>
      </c>
      <c r="EK225" s="2">
        <f t="shared" si="723"/>
        <v>40.736035939555393</v>
      </c>
      <c r="EL225" s="2">
        <f t="shared" si="724"/>
        <v>40.113198529926507</v>
      </c>
      <c r="EM225" s="2">
        <f t="shared" si="725"/>
        <v>41.443193392361557</v>
      </c>
      <c r="EN225" s="2">
        <f t="shared" si="726"/>
        <v>44.908076896653824</v>
      </c>
      <c r="EO225" s="2">
        <f t="shared" si="727"/>
        <v>48.980417190715997</v>
      </c>
      <c r="EQ225" s="2">
        <f t="shared" si="728"/>
        <v>35.849904632932521</v>
      </c>
      <c r="ER225" s="2">
        <f t="shared" si="729"/>
        <v>35.898612268670931</v>
      </c>
      <c r="ES225" s="2">
        <f t="shared" si="729"/>
        <v>34.843175599283526</v>
      </c>
      <c r="ET225" s="2">
        <f t="shared" si="729"/>
        <v>35.780500187145144</v>
      </c>
      <c r="EU225" s="2">
        <f t="shared" si="729"/>
        <v>40.08040401500763</v>
      </c>
      <c r="EV225" s="2">
        <f t="shared" si="729"/>
        <v>43.919687181286577</v>
      </c>
      <c r="EW225" s="2">
        <f t="shared" si="729"/>
        <v>43.425151430997005</v>
      </c>
      <c r="EX225" s="2">
        <f t="shared" si="729"/>
        <v>44.348974366585423</v>
      </c>
      <c r="EY225" s="2">
        <f t="shared" si="729"/>
        <v>45.91685824841818</v>
      </c>
      <c r="EZ225" s="2">
        <f t="shared" si="729"/>
        <v>45.611333348383411</v>
      </c>
      <c r="FA225" s="2">
        <f t="shared" si="729"/>
        <v>41.46915971205128</v>
      </c>
      <c r="FB225" s="2">
        <f t="shared" si="729"/>
        <v>39.365939828321871</v>
      </c>
      <c r="FC225" s="2">
        <f t="shared" si="729"/>
        <v>44.442908950266876</v>
      </c>
      <c r="FD225" s="2">
        <f t="shared" si="729"/>
        <v>44.799631573934676</v>
      </c>
      <c r="FE225" s="2">
        <f t="shared" si="729"/>
        <v>47.542318746851002</v>
      </c>
      <c r="FG225" s="2">
        <f t="shared" si="730"/>
        <v>0.99999938964023227</v>
      </c>
      <c r="FH225" s="2">
        <f t="shared" si="731"/>
        <v>0.99999940683814559</v>
      </c>
      <c r="FI225" s="2">
        <f t="shared" si="731"/>
        <v>0.99999926891311275</v>
      </c>
      <c r="FJ225" s="2">
        <f t="shared" si="731"/>
        <v>0.99999932364362343</v>
      </c>
      <c r="FK225" s="2">
        <f t="shared" si="731"/>
        <v>0.99999931375414797</v>
      </c>
      <c r="FL225" s="2">
        <f t="shared" si="731"/>
        <v>0.99999926970990893</v>
      </c>
      <c r="FM225" s="2">
        <f t="shared" si="731"/>
        <v>0.99999926634402103</v>
      </c>
      <c r="FN225" s="2">
        <f t="shared" si="731"/>
        <v>0.99999926078598012</v>
      </c>
      <c r="FO225" s="2">
        <f t="shared" si="731"/>
        <v>0.99999929555198153</v>
      </c>
      <c r="FP225" s="2">
        <f t="shared" si="731"/>
        <v>0.99999931413358678</v>
      </c>
      <c r="FQ225" s="2">
        <f t="shared" si="731"/>
        <v>0.99999917703430408</v>
      </c>
      <c r="FR225" s="2">
        <f t="shared" si="731"/>
        <v>0.99999923788940825</v>
      </c>
      <c r="FS225" s="2">
        <f t="shared" si="731"/>
        <v>0.99999925106968679</v>
      </c>
      <c r="FT225" s="2">
        <f t="shared" si="731"/>
        <v>0.99999902299424359</v>
      </c>
      <c r="FU225" s="2">
        <f t="shared" si="731"/>
        <v>0.99999895573404363</v>
      </c>
      <c r="FW225" s="2">
        <f t="shared" si="748"/>
        <v>0.97198494192544171</v>
      </c>
      <c r="FX225" s="2">
        <f t="shared" si="588"/>
        <v>0.98176885826752369</v>
      </c>
      <c r="FY225" s="2">
        <f t="shared" si="589"/>
        <v>0.97242044524998372</v>
      </c>
      <c r="FZ225" s="2">
        <f t="shared" si="590"/>
        <v>0.97834297660064407</v>
      </c>
      <c r="GA225" s="2">
        <f t="shared" si="591"/>
        <v>0.97399272672120185</v>
      </c>
      <c r="GB225" s="2">
        <f t="shared" si="592"/>
        <v>0.97429916664918981</v>
      </c>
      <c r="GC225" s="2">
        <f t="shared" si="593"/>
        <v>0.97389932521557521</v>
      </c>
      <c r="GD225" s="2">
        <f t="shared" si="594"/>
        <v>0.97939174308919108</v>
      </c>
      <c r="GE225" s="2">
        <f t="shared" si="595"/>
        <v>0.97928150187218721</v>
      </c>
      <c r="GF225" s="2">
        <f t="shared" si="596"/>
        <v>0.97994476043653755</v>
      </c>
      <c r="GG225" s="2">
        <f t="shared" si="597"/>
        <v>0.97435143602517926</v>
      </c>
      <c r="GH225" s="2">
        <f t="shared" si="598"/>
        <v>0.97178495151132815</v>
      </c>
      <c r="GI225" s="2">
        <f t="shared" si="599"/>
        <v>0.96812788774157865</v>
      </c>
      <c r="GJ225" s="2">
        <f t="shared" si="600"/>
        <v>0.9596480119465538</v>
      </c>
      <c r="GK225" s="2">
        <f t="shared" si="601"/>
        <v>0.96177201261214784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7.886206910209499E-93</v>
      </c>
      <c r="HT225" s="86">
        <f t="shared" si="630"/>
        <v>5.3831581583642851E-74</v>
      </c>
      <c r="HU225" s="86">
        <f t="shared" si="631"/>
        <v>7.3607480421618635E-91</v>
      </c>
      <c r="HV225" s="86">
        <f t="shared" si="632"/>
        <v>2.8994508400145851E-100</v>
      </c>
      <c r="HW225" s="86">
        <f t="shared" si="633"/>
        <v>5.8292933466163875E-94</v>
      </c>
      <c r="HX225" s="86">
        <f t="shared" si="634"/>
        <v>3.4963715013378099E-94</v>
      </c>
      <c r="HY225" s="86">
        <f t="shared" si="635"/>
        <v>8.4021003472355406E-99</v>
      </c>
      <c r="HZ225" s="86">
        <f t="shared" si="636"/>
        <v>8.0656425962214849E-107</v>
      </c>
      <c r="IA225" s="86">
        <f t="shared" si="637"/>
        <v>1.9797127829759668E-98</v>
      </c>
      <c r="IB225" s="86">
        <f t="shared" si="638"/>
        <v>1.2692030065626317E-108</v>
      </c>
      <c r="IC225" s="86">
        <f t="shared" si="639"/>
        <v>1.1741926664485374E-101</v>
      </c>
      <c r="ID225" s="86">
        <f t="shared" si="640"/>
        <v>1.409996518784088E-89</v>
      </c>
      <c r="IE225" s="86">
        <f t="shared" si="641"/>
        <v>3.4503438325606384E-81</v>
      </c>
      <c r="IF225" s="86">
        <f t="shared" si="642"/>
        <v>1.6287833173107411E-85</v>
      </c>
      <c r="IG225" s="86">
        <f t="shared" si="643"/>
        <v>2.4020034452995049E-93</v>
      </c>
      <c r="II225" s="86">
        <f t="shared" si="752"/>
        <v>6.458450755180444E-21</v>
      </c>
      <c r="IJ225" s="86">
        <f t="shared" si="753"/>
        <v>1.0590584752912942E-19</v>
      </c>
      <c r="IK225" s="86">
        <f t="shared" si="754"/>
        <v>1.4856492143884483E-20</v>
      </c>
      <c r="IL225" s="86">
        <f t="shared" si="755"/>
        <v>2.1444456440955143E-24</v>
      </c>
      <c r="IM225" s="86">
        <f t="shared" si="756"/>
        <v>4.7015974819042368E-21</v>
      </c>
      <c r="IN225" s="86">
        <f t="shared" si="757"/>
        <v>9.8739101830575037E-22</v>
      </c>
      <c r="IO225" s="86">
        <f t="shared" si="758"/>
        <v>8.5447845050085331E-23</v>
      </c>
      <c r="IP225" s="86">
        <f t="shared" si="759"/>
        <v>1.5568152266038425E-26</v>
      </c>
      <c r="IQ225" s="86">
        <f t="shared" si="760"/>
        <v>2.5825107996130189E-24</v>
      </c>
      <c r="IR225" s="86">
        <f t="shared" si="761"/>
        <v>8.0766531468148097E-27</v>
      </c>
      <c r="IS225" s="86">
        <f t="shared" si="762"/>
        <v>1.4967593227868431E-23</v>
      </c>
      <c r="IT225" s="86">
        <f t="shared" si="763"/>
        <v>2.5874197407209631E-20</v>
      </c>
      <c r="IU225" s="86">
        <f t="shared" si="764"/>
        <v>6.2807974059779569E-18</v>
      </c>
      <c r="IV225" s="86">
        <f t="shared" si="765"/>
        <v>6.3372985912123086E-10</v>
      </c>
      <c r="IW225" s="86">
        <f t="shared" si="766"/>
        <v>3.4583510940020068E-3</v>
      </c>
      <c r="IY225" s="86">
        <f t="shared" si="767"/>
        <v>6.458450755180444E-21</v>
      </c>
      <c r="IZ225" s="86">
        <f t="shared" si="768"/>
        <v>1.0590584752912942E-19</v>
      </c>
      <c r="JA225" s="86">
        <f t="shared" si="769"/>
        <v>1.4856492143884483E-20</v>
      </c>
      <c r="JB225" s="86">
        <f t="shared" si="770"/>
        <v>2.1444456440955143E-24</v>
      </c>
      <c r="JC225" s="86">
        <f t="shared" si="771"/>
        <v>4.7015974819042368E-21</v>
      </c>
      <c r="JD225" s="86">
        <f t="shared" si="772"/>
        <v>9.8739101830575037E-22</v>
      </c>
      <c r="JE225" s="86">
        <f t="shared" si="773"/>
        <v>8.5447845050085331E-23</v>
      </c>
      <c r="JF225" s="86">
        <f t="shared" si="774"/>
        <v>1.5568152266038425E-26</v>
      </c>
      <c r="JG225" s="86">
        <f t="shared" si="775"/>
        <v>2.5825107996130189E-24</v>
      </c>
      <c r="JH225" s="86">
        <f t="shared" si="776"/>
        <v>8.0766531468148097E-27</v>
      </c>
      <c r="JI225" s="86">
        <f t="shared" si="777"/>
        <v>1.4967593227868431E-23</v>
      </c>
      <c r="JJ225" s="86">
        <f t="shared" si="778"/>
        <v>2.5874197407209631E-20</v>
      </c>
      <c r="JK225" s="86">
        <f t="shared" si="779"/>
        <v>6.2807974059779569E-18</v>
      </c>
      <c r="JL225" s="86">
        <f t="shared" si="780"/>
        <v>6.3372985912123086E-10</v>
      </c>
      <c r="JM225" s="86">
        <f t="shared" si="781"/>
        <v>3.4583510940020068E-3</v>
      </c>
    </row>
    <row r="226" spans="1:273" x14ac:dyDescent="0.25">
      <c r="B226" s="2">
        <v>199</v>
      </c>
      <c r="C226" s="37">
        <v>37.667000000000002</v>
      </c>
      <c r="D226" s="37">
        <v>36.305999999999997</v>
      </c>
      <c r="E226" s="37">
        <v>37.081000000000003</v>
      </c>
      <c r="F226" s="37">
        <v>37.274000000000001</v>
      </c>
      <c r="G226" s="37">
        <v>39.854999999999997</v>
      </c>
      <c r="H226" s="37">
        <v>44.661000000000001</v>
      </c>
      <c r="I226" s="37">
        <v>46.031999999999996</v>
      </c>
      <c r="J226" s="37">
        <v>50.128999999999998</v>
      </c>
      <c r="K226" s="37">
        <v>42.79</v>
      </c>
      <c r="L226" s="37">
        <v>45.031999999999996</v>
      </c>
      <c r="M226" s="37">
        <v>43.564999999999998</v>
      </c>
      <c r="N226" s="37">
        <v>39.435000000000002</v>
      </c>
      <c r="O226" s="37">
        <v>44.081000000000003</v>
      </c>
      <c r="P226" s="37">
        <v>45.225999999999999</v>
      </c>
      <c r="Q226" s="37">
        <v>46.918999999999997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>
        <f t="shared" si="666"/>
        <v>44.691790085313215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0.5342099146867838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>
        <f t="shared" si="583"/>
        <v>44.691790085313215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>
        <f t="shared" si="710"/>
        <v>45.225999999999999</v>
      </c>
      <c r="DI226" s="2" t="str">
        <f t="shared" si="711"/>
        <v/>
      </c>
      <c r="DK226" s="2">
        <f t="shared" si="712"/>
        <v>86.74115557896441</v>
      </c>
      <c r="DL226" s="2">
        <f t="shared" si="713"/>
        <v>83.290154255462824</v>
      </c>
      <c r="DM226" s="2">
        <f t="shared" si="713"/>
        <v>81.051149366609977</v>
      </c>
      <c r="DN226" s="2">
        <f t="shared" si="713"/>
        <v>94.554706131078248</v>
      </c>
      <c r="DO226" s="2">
        <f t="shared" si="713"/>
        <v>91.631114013893097</v>
      </c>
      <c r="DP226" s="2">
        <f t="shared" si="713"/>
        <v>80.617024309213136</v>
      </c>
      <c r="DQ226" s="2">
        <f t="shared" si="713"/>
        <v>90.72595461592671</v>
      </c>
      <c r="DR226" s="2">
        <f t="shared" si="713"/>
        <v>88.171420117224443</v>
      </c>
      <c r="DS226" s="2">
        <f t="shared" si="713"/>
        <v>87.958771066143143</v>
      </c>
      <c r="DT226" s="2">
        <f t="shared" si="713"/>
        <v>91.742441104178468</v>
      </c>
      <c r="DU226" s="2">
        <f t="shared" si="713"/>
        <v>91.335497560975654</v>
      </c>
      <c r="DV226" s="2">
        <f t="shared" si="713"/>
        <v>89.913045890392482</v>
      </c>
      <c r="DW226" s="2">
        <f t="shared" si="713"/>
        <v>83.902604651162804</v>
      </c>
      <c r="DX226" s="2">
        <f t="shared" si="713"/>
        <v>91.633050707850686</v>
      </c>
      <c r="DY226" s="2">
        <f t="shared" si="713"/>
        <v>86.708474153297686</v>
      </c>
      <c r="EA226" s="2">
        <f t="shared" si="652"/>
        <v>33.487784890951986</v>
      </c>
      <c r="EB226" s="2">
        <f t="shared" si="714"/>
        <v>35.19984609915852</v>
      </c>
      <c r="EC226" s="2">
        <f t="shared" si="715"/>
        <v>33.487815948128762</v>
      </c>
      <c r="ED226" s="2">
        <f t="shared" si="716"/>
        <v>31.847093300023218</v>
      </c>
      <c r="EE226" s="2">
        <f t="shared" si="717"/>
        <v>39.79064626046781</v>
      </c>
      <c r="EF226" s="2">
        <f t="shared" si="718"/>
        <v>42.608580506735777</v>
      </c>
      <c r="EG226" s="2">
        <f t="shared" si="719"/>
        <v>41.858760184007515</v>
      </c>
      <c r="EH226" s="2">
        <f t="shared" si="720"/>
        <v>42.669161402550429</v>
      </c>
      <c r="EI226" s="2">
        <f t="shared" si="721"/>
        <v>44.949591087066239</v>
      </c>
      <c r="EJ226" s="2">
        <f t="shared" si="722"/>
        <v>44.625683322183207</v>
      </c>
      <c r="EK226" s="2">
        <f t="shared" si="723"/>
        <v>40.607487120701272</v>
      </c>
      <c r="EL226" s="2">
        <f t="shared" si="724"/>
        <v>39.99321981099056</v>
      </c>
      <c r="EM226" s="2">
        <f t="shared" si="725"/>
        <v>41.322950574864535</v>
      </c>
      <c r="EN226" s="2">
        <f t="shared" si="726"/>
        <v>44.797963343204017</v>
      </c>
      <c r="EO226" s="2">
        <f t="shared" si="727"/>
        <v>48.911236140827583</v>
      </c>
      <c r="EQ226" s="2">
        <f t="shared" si="728"/>
        <v>35.723331999348417</v>
      </c>
      <c r="ER226" s="2">
        <f t="shared" si="729"/>
        <v>35.774084621673893</v>
      </c>
      <c r="ES226" s="2">
        <f t="shared" si="729"/>
        <v>34.705181900176584</v>
      </c>
      <c r="ET226" s="2">
        <f t="shared" si="729"/>
        <v>35.614126633985826</v>
      </c>
      <c r="EU226" s="2">
        <f t="shared" si="729"/>
        <v>39.938746181150172</v>
      </c>
      <c r="EV226" s="2">
        <f t="shared" si="729"/>
        <v>43.801615639766105</v>
      </c>
      <c r="EW226" s="2">
        <f t="shared" si="729"/>
        <v>43.297583909068436</v>
      </c>
      <c r="EX226" s="2">
        <f t="shared" si="729"/>
        <v>44.234381938622995</v>
      </c>
      <c r="EY226" s="2">
        <f t="shared" si="729"/>
        <v>45.812200861694812</v>
      </c>
      <c r="EZ226" s="2">
        <f t="shared" si="729"/>
        <v>45.505378780581765</v>
      </c>
      <c r="FA226" s="2">
        <f t="shared" si="729"/>
        <v>41.349325219692147</v>
      </c>
      <c r="FB226" s="2">
        <f t="shared" si="729"/>
        <v>39.237344632540825</v>
      </c>
      <c r="FC226" s="2">
        <f t="shared" si="729"/>
        <v>44.35895099815383</v>
      </c>
      <c r="FD226" s="2">
        <f t="shared" si="729"/>
        <v>44.687675124820963</v>
      </c>
      <c r="FE226" s="2">
        <f t="shared" si="729"/>
        <v>47.457283877713543</v>
      </c>
      <c r="FG226" s="2">
        <f t="shared" si="730"/>
        <v>0.99999944334524604</v>
      </c>
      <c r="FH226" s="2">
        <f t="shared" si="731"/>
        <v>0.99999945902993104</v>
      </c>
      <c r="FI226" s="2">
        <f t="shared" si="731"/>
        <v>0.99999933324079149</v>
      </c>
      <c r="FJ226" s="2">
        <f t="shared" si="731"/>
        <v>0.99999938315561665</v>
      </c>
      <c r="FK226" s="2">
        <f t="shared" si="731"/>
        <v>0.99999937413630668</v>
      </c>
      <c r="FL226" s="2">
        <f t="shared" si="731"/>
        <v>0.99999933396747831</v>
      </c>
      <c r="FM226" s="2">
        <f t="shared" si="731"/>
        <v>0.99999933089775161</v>
      </c>
      <c r="FN226" s="2">
        <f t="shared" si="731"/>
        <v>0.99999932582875739</v>
      </c>
      <c r="FO226" s="2">
        <f t="shared" si="731"/>
        <v>0.99999935753573155</v>
      </c>
      <c r="FP226" s="2">
        <f t="shared" si="731"/>
        <v>0.99999937448235909</v>
      </c>
      <c r="FQ226" s="2">
        <f t="shared" si="731"/>
        <v>0.99999924944631047</v>
      </c>
      <c r="FR226" s="2">
        <f t="shared" si="731"/>
        <v>0.99999930494683298</v>
      </c>
      <c r="FS226" s="2">
        <f t="shared" si="731"/>
        <v>0.99999931696739142</v>
      </c>
      <c r="FT226" s="2">
        <f t="shared" si="731"/>
        <v>0.99999910896008348</v>
      </c>
      <c r="FU226" s="2">
        <f t="shared" si="731"/>
        <v>0.99999904761804115</v>
      </c>
      <c r="FW226" s="2">
        <f t="shared" si="748"/>
        <v>0.97438682634848239</v>
      </c>
      <c r="FX226" s="2">
        <f t="shared" si="588"/>
        <v>0.98334628619006992</v>
      </c>
      <c r="FY226" s="2">
        <f t="shared" si="589"/>
        <v>0.97478596016567365</v>
      </c>
      <c r="FZ226" s="2">
        <f t="shared" si="590"/>
        <v>0.98021085003769659</v>
      </c>
      <c r="GA226" s="2">
        <f t="shared" si="591"/>
        <v>0.97622668300402915</v>
      </c>
      <c r="GB226" s="2">
        <f t="shared" si="592"/>
        <v>0.97650743544132101</v>
      </c>
      <c r="GC226" s="2">
        <f t="shared" si="593"/>
        <v>0.97614110791201447</v>
      </c>
      <c r="GD226" s="2">
        <f t="shared" si="594"/>
        <v>0.98117090345556812</v>
      </c>
      <c r="GE226" s="2">
        <f t="shared" si="595"/>
        <v>0.98106999567265774</v>
      </c>
      <c r="GF226" s="2">
        <f t="shared" si="596"/>
        <v>0.98167707069054999</v>
      </c>
      <c r="GG226" s="2">
        <f t="shared" si="597"/>
        <v>0.97655532179405935</v>
      </c>
      <c r="GH226" s="2">
        <f t="shared" si="598"/>
        <v>0.97420352714633873</v>
      </c>
      <c r="GI226" s="2">
        <f t="shared" si="599"/>
        <v>0.97085054139361338</v>
      </c>
      <c r="GJ226" s="2">
        <f t="shared" si="600"/>
        <v>0.96306741898966364</v>
      </c>
      <c r="GK226" s="2">
        <f t="shared" si="601"/>
        <v>0.96501799396256549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1.8691731020465176E-95</v>
      </c>
      <c r="HT226" s="86">
        <f t="shared" si="630"/>
        <v>5.2105171869762952E-76</v>
      </c>
      <c r="HU226" s="86">
        <f t="shared" si="631"/>
        <v>2.0243060653303372E-93</v>
      </c>
      <c r="HV226" s="86">
        <f t="shared" si="632"/>
        <v>5.0415841866781953E-103</v>
      </c>
      <c r="HW226" s="86">
        <f t="shared" si="633"/>
        <v>1.4829939691525189E-96</v>
      </c>
      <c r="HX226" s="86">
        <f t="shared" si="634"/>
        <v>8.1244729186038464E-97</v>
      </c>
      <c r="HY226" s="86">
        <f t="shared" si="635"/>
        <v>1.3904839386883321E-101</v>
      </c>
      <c r="HZ226" s="86">
        <f t="shared" si="636"/>
        <v>9.2259210800697202E-110</v>
      </c>
      <c r="IA226" s="86">
        <f t="shared" si="637"/>
        <v>3.9771085715390305E-101</v>
      </c>
      <c r="IB226" s="86">
        <f t="shared" si="638"/>
        <v>1.3848096850685947E-111</v>
      </c>
      <c r="IC226" s="86">
        <f t="shared" si="639"/>
        <v>1.630284043850998E-104</v>
      </c>
      <c r="ID226" s="86">
        <f t="shared" si="640"/>
        <v>4.0396588461794157E-92</v>
      </c>
      <c r="IE226" s="86">
        <f t="shared" si="641"/>
        <v>1.5657064208098835E-83</v>
      </c>
      <c r="IF226" s="86">
        <f t="shared" si="642"/>
        <v>4.7200889099868906E-88</v>
      </c>
      <c r="IG226" s="86">
        <f t="shared" si="643"/>
        <v>3.3382108167810396E-96</v>
      </c>
      <c r="II226" s="86">
        <f t="shared" si="752"/>
        <v>6.216382682029803E-22</v>
      </c>
      <c r="IJ226" s="86">
        <f t="shared" si="753"/>
        <v>1.5060924229039956E-20</v>
      </c>
      <c r="IK226" s="86">
        <f t="shared" si="754"/>
        <v>1.509118049660155E-21</v>
      </c>
      <c r="IL226" s="86">
        <f t="shared" si="755"/>
        <v>1.6498684931124794E-25</v>
      </c>
      <c r="IM226" s="86">
        <f t="shared" si="756"/>
        <v>4.6810194681529736E-22</v>
      </c>
      <c r="IN226" s="86">
        <f t="shared" si="757"/>
        <v>9.1530491420692713E-23</v>
      </c>
      <c r="IO226" s="86">
        <f t="shared" si="758"/>
        <v>6.917894636651575E-24</v>
      </c>
      <c r="IP226" s="86">
        <f t="shared" si="759"/>
        <v>9.7906929007065852E-28</v>
      </c>
      <c r="IQ226" s="86">
        <f t="shared" si="760"/>
        <v>2.066664514462359E-25</v>
      </c>
      <c r="IR226" s="86">
        <f t="shared" si="761"/>
        <v>5.0227250969643533E-28</v>
      </c>
      <c r="IS226" s="86">
        <f t="shared" si="762"/>
        <v>1.1231851015952038E-24</v>
      </c>
      <c r="IT226" s="86">
        <f t="shared" si="763"/>
        <v>2.6642719162350991E-21</v>
      </c>
      <c r="IU226" s="86">
        <f t="shared" si="764"/>
        <v>7.9949164678416279E-19</v>
      </c>
      <c r="IV226" s="86">
        <f t="shared" si="765"/>
        <v>1.998243393757685E-10</v>
      </c>
      <c r="IW226" s="86">
        <f t="shared" si="766"/>
        <v>2.6362177196614109E-3</v>
      </c>
      <c r="IY226" s="86">
        <f t="shared" si="767"/>
        <v>6.216382682029803E-22</v>
      </c>
      <c r="IZ226" s="86">
        <f t="shared" si="768"/>
        <v>1.5060924229039956E-20</v>
      </c>
      <c r="JA226" s="86">
        <f t="shared" si="769"/>
        <v>1.509118049660155E-21</v>
      </c>
      <c r="JB226" s="86">
        <f t="shared" si="770"/>
        <v>1.6498684931124794E-25</v>
      </c>
      <c r="JC226" s="86">
        <f t="shared" si="771"/>
        <v>4.6810194681529736E-22</v>
      </c>
      <c r="JD226" s="86">
        <f t="shared" si="772"/>
        <v>9.1530491420692713E-23</v>
      </c>
      <c r="JE226" s="86">
        <f t="shared" si="773"/>
        <v>6.917894636651575E-24</v>
      </c>
      <c r="JF226" s="86">
        <f t="shared" si="774"/>
        <v>9.7906929007065852E-28</v>
      </c>
      <c r="JG226" s="86">
        <f t="shared" si="775"/>
        <v>2.066664514462359E-25</v>
      </c>
      <c r="JH226" s="86">
        <f t="shared" si="776"/>
        <v>5.0227250969643533E-28</v>
      </c>
      <c r="JI226" s="86">
        <f t="shared" si="777"/>
        <v>1.1231851015952038E-24</v>
      </c>
      <c r="JJ226" s="86">
        <f t="shared" si="778"/>
        <v>2.6642719162350991E-21</v>
      </c>
      <c r="JK226" s="86">
        <f t="shared" si="779"/>
        <v>7.9949164678416279E-19</v>
      </c>
      <c r="JL226" s="86">
        <f t="shared" si="780"/>
        <v>1.998243393757685E-10</v>
      </c>
      <c r="JM226" s="86">
        <f t="shared" si="781"/>
        <v>2.6362177196614109E-3</v>
      </c>
    </row>
    <row r="227" spans="1:273" x14ac:dyDescent="0.25">
      <c r="B227" s="2">
        <v>200</v>
      </c>
      <c r="C227" s="37">
        <v>38.832999999999998</v>
      </c>
      <c r="D227" s="37">
        <v>38.323</v>
      </c>
      <c r="E227" s="37">
        <v>36.081000000000003</v>
      </c>
      <c r="F227" s="37">
        <v>37.468000000000004</v>
      </c>
      <c r="G227" s="37">
        <v>41.194000000000003</v>
      </c>
      <c r="H227" s="37">
        <v>42.951999999999998</v>
      </c>
      <c r="I227" s="37">
        <v>44.677</v>
      </c>
      <c r="J227" s="37">
        <v>44.661000000000001</v>
      </c>
      <c r="K227" s="37">
        <v>48.128999999999998</v>
      </c>
      <c r="L227" s="37">
        <v>47.338999999999999</v>
      </c>
      <c r="M227" s="37">
        <v>42.758000000000003</v>
      </c>
      <c r="N227" s="37">
        <v>39.694000000000003</v>
      </c>
      <c r="O227" s="37">
        <v>45.613</v>
      </c>
      <c r="P227" s="37">
        <v>45.21</v>
      </c>
      <c r="Q227" s="37">
        <v>48.741999999999997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>
        <f t="shared" si="666"/>
        <v>44.579546169241915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0.63045383075808559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>
        <f t="shared" si="583"/>
        <v>44.579546169241915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>
        <f t="shared" si="710"/>
        <v>45.21</v>
      </c>
      <c r="DI227" s="2" t="str">
        <f t="shared" si="711"/>
        <v/>
      </c>
      <c r="DK227" s="2">
        <f t="shared" si="712"/>
        <v>86.900524997974216</v>
      </c>
      <c r="DL227" s="2">
        <f t="shared" si="713"/>
        <v>83.417384544742475</v>
      </c>
      <c r="DM227" s="2">
        <f t="shared" si="713"/>
        <v>81.164705723469226</v>
      </c>
      <c r="DN227" s="2">
        <f t="shared" si="713"/>
        <v>94.712882452431302</v>
      </c>
      <c r="DO227" s="2">
        <f t="shared" si="713"/>
        <v>91.770404107520406</v>
      </c>
      <c r="DP227" s="2">
        <f t="shared" si="713"/>
        <v>80.681145855279098</v>
      </c>
      <c r="DQ227" s="2">
        <f t="shared" si="713"/>
        <v>90.84979739252995</v>
      </c>
      <c r="DR227" s="2">
        <f t="shared" si="713"/>
        <v>88.27906163736057</v>
      </c>
      <c r="DS227" s="2">
        <f t="shared" si="713"/>
        <v>88.057874358199925</v>
      </c>
      <c r="DT227" s="2">
        <f t="shared" si="713"/>
        <v>91.862551386975653</v>
      </c>
      <c r="DU227" s="2">
        <f t="shared" si="713"/>
        <v>91.466292682926877</v>
      </c>
      <c r="DV227" s="2">
        <f t="shared" si="713"/>
        <v>90.047429003592384</v>
      </c>
      <c r="DW227" s="2">
        <f t="shared" si="713"/>
        <v>84.001372093023264</v>
      </c>
      <c r="DX227" s="2">
        <f t="shared" si="713"/>
        <v>91.790180308880295</v>
      </c>
      <c r="DY227" s="2">
        <f t="shared" si="713"/>
        <v>86.855388591800363</v>
      </c>
      <c r="DZ227" s="5"/>
      <c r="EA227" s="2">
        <f t="shared" si="652"/>
        <v>33.334674445299399</v>
      </c>
      <c r="EB227" s="2">
        <f t="shared" si="714"/>
        <v>35.068796502412525</v>
      </c>
      <c r="EC227" s="2">
        <f t="shared" si="715"/>
        <v>33.33545385052895</v>
      </c>
      <c r="ED227" s="2">
        <f t="shared" si="716"/>
        <v>31.637293490156196</v>
      </c>
      <c r="EE227" s="2">
        <f t="shared" si="717"/>
        <v>39.646797920877859</v>
      </c>
      <c r="EF227" s="2">
        <f t="shared" si="718"/>
        <v>42.476560973608009</v>
      </c>
      <c r="EG227" s="2">
        <f t="shared" si="719"/>
        <v>41.714536026313965</v>
      </c>
      <c r="EH227" s="2">
        <f t="shared" si="720"/>
        <v>42.536402858029291</v>
      </c>
      <c r="EI227" s="2">
        <f t="shared" si="721"/>
        <v>44.835205804089902</v>
      </c>
      <c r="EJ227" s="2">
        <f t="shared" si="722"/>
        <v>44.509733999554001</v>
      </c>
      <c r="EK227" s="2">
        <f t="shared" si="723"/>
        <v>40.478938301847151</v>
      </c>
      <c r="EL227" s="2">
        <f t="shared" si="724"/>
        <v>39.873241092054613</v>
      </c>
      <c r="EM227" s="2">
        <f t="shared" si="725"/>
        <v>41.202707757367506</v>
      </c>
      <c r="EN227" s="2">
        <f t="shared" si="726"/>
        <v>44.68784978975421</v>
      </c>
      <c r="EO227" s="2">
        <f t="shared" si="727"/>
        <v>48.842055090939169</v>
      </c>
      <c r="EP227" s="5"/>
      <c r="EQ227" s="2">
        <f t="shared" si="728"/>
        <v>35.596759365764314</v>
      </c>
      <c r="ER227" s="2">
        <f t="shared" si="729"/>
        <v>35.649556974676862</v>
      </c>
      <c r="ES227" s="2">
        <f t="shared" si="729"/>
        <v>34.567188201069627</v>
      </c>
      <c r="ET227" s="2">
        <f t="shared" si="729"/>
        <v>35.447753080826502</v>
      </c>
      <c r="EU227" s="2">
        <f t="shared" si="729"/>
        <v>39.797088347292714</v>
      </c>
      <c r="EV227" s="2">
        <f t="shared" si="729"/>
        <v>43.683544098245633</v>
      </c>
      <c r="EW227" s="2">
        <f t="shared" si="729"/>
        <v>43.170016387139853</v>
      </c>
      <c r="EX227" s="2">
        <f t="shared" si="729"/>
        <v>44.119789510660567</v>
      </c>
      <c r="EY227" s="2">
        <f t="shared" si="729"/>
        <v>45.707543474971445</v>
      </c>
      <c r="EZ227" s="2">
        <f t="shared" si="729"/>
        <v>45.399424212780126</v>
      </c>
      <c r="FA227" s="2">
        <f t="shared" si="729"/>
        <v>41.229490727333008</v>
      </c>
      <c r="FB227" s="2">
        <f t="shared" si="729"/>
        <v>39.108749436759773</v>
      </c>
      <c r="FC227" s="2">
        <f t="shared" si="729"/>
        <v>44.274993046040791</v>
      </c>
      <c r="FD227" s="2">
        <f t="shared" si="729"/>
        <v>44.575718675707257</v>
      </c>
      <c r="FE227" s="2">
        <f t="shared" si="729"/>
        <v>47.372249008576077</v>
      </c>
      <c r="FG227" s="2">
        <f t="shared" si="730"/>
        <v>0.99999949232480567</v>
      </c>
      <c r="FH227" s="2">
        <f t="shared" si="731"/>
        <v>0.99999950662940984</v>
      </c>
      <c r="FI227" s="2">
        <f t="shared" si="731"/>
        <v>0.99999939190833886</v>
      </c>
      <c r="FJ227" s="2">
        <f t="shared" si="731"/>
        <v>0.99999943743120567</v>
      </c>
      <c r="FK227" s="2">
        <f t="shared" si="731"/>
        <v>0.99999942920549634</v>
      </c>
      <c r="FL227" s="2">
        <f t="shared" si="731"/>
        <v>0.99999939257108528</v>
      </c>
      <c r="FM227" s="2">
        <f t="shared" si="731"/>
        <v>0.99999938977146097</v>
      </c>
      <c r="FN227" s="2">
        <f t="shared" si="731"/>
        <v>0.99999938514848263</v>
      </c>
      <c r="FO227" s="2">
        <f t="shared" si="731"/>
        <v>0.99999941406559012</v>
      </c>
      <c r="FP227" s="2">
        <f t="shared" si="731"/>
        <v>0.99999942952109988</v>
      </c>
      <c r="FQ227" s="2">
        <f t="shared" si="731"/>
        <v>0.9999993154868545</v>
      </c>
      <c r="FR227" s="2">
        <f t="shared" si="731"/>
        <v>0.99999936610393902</v>
      </c>
      <c r="FS227" s="2">
        <f t="shared" si="731"/>
        <v>0.99999937706681996</v>
      </c>
      <c r="FT227" s="2">
        <f t="shared" si="731"/>
        <v>0.9999991873618741</v>
      </c>
      <c r="FU227" s="2">
        <f t="shared" si="731"/>
        <v>0.99999913141725749</v>
      </c>
      <c r="FV227" s="5"/>
      <c r="FW227" s="2">
        <f t="shared" si="748"/>
        <v>0.97658774422826888</v>
      </c>
      <c r="FX227" s="2">
        <f t="shared" si="588"/>
        <v>0.98478934361075599</v>
      </c>
      <c r="FY227" s="2">
        <f t="shared" si="589"/>
        <v>0.97695339203383691</v>
      </c>
      <c r="FZ227" s="2">
        <f t="shared" si="590"/>
        <v>0.98192060032708128</v>
      </c>
      <c r="GA227" s="2">
        <f t="shared" si="591"/>
        <v>0.97827302885983769</v>
      </c>
      <c r="GB227" s="2">
        <f t="shared" si="592"/>
        <v>0.97853014633614432</v>
      </c>
      <c r="GC227" s="2">
        <f t="shared" si="593"/>
        <v>0.97819465531974514</v>
      </c>
      <c r="GD227" s="2">
        <f t="shared" si="594"/>
        <v>0.98279916225817421</v>
      </c>
      <c r="GE227" s="2">
        <f t="shared" si="595"/>
        <v>0.98270682674646137</v>
      </c>
      <c r="GF227" s="2">
        <f t="shared" si="596"/>
        <v>0.98326230502832657</v>
      </c>
      <c r="GG227" s="2">
        <f t="shared" si="597"/>
        <v>0.97857400013671847</v>
      </c>
      <c r="GH227" s="2">
        <f t="shared" si="598"/>
        <v>0.97641981459982941</v>
      </c>
      <c r="GI227" s="2">
        <f t="shared" si="599"/>
        <v>0.97334701724939821</v>
      </c>
      <c r="GJ227" s="2">
        <f t="shared" si="600"/>
        <v>0.96620727068251966</v>
      </c>
      <c r="GK227" s="2">
        <f t="shared" si="601"/>
        <v>0.96799752650276483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4.0666419017742228E-98</v>
      </c>
      <c r="HT227" s="86">
        <f t="shared" si="630"/>
        <v>4.733122129278832E-78</v>
      </c>
      <c r="HU227" s="86">
        <f t="shared" si="631"/>
        <v>5.12227523379662E-96</v>
      </c>
      <c r="HV227" s="86">
        <f t="shared" si="632"/>
        <v>8.0313085542015147E-106</v>
      </c>
      <c r="HW227" s="86">
        <f t="shared" si="633"/>
        <v>3.4734848934335229E-99</v>
      </c>
      <c r="HX227" s="86">
        <f t="shared" si="634"/>
        <v>1.7340961146050481E-99</v>
      </c>
      <c r="HY227" s="86">
        <f t="shared" si="635"/>
        <v>2.1025726586939018E-104</v>
      </c>
      <c r="HZ227" s="86">
        <f t="shared" si="636"/>
        <v>9.6129074022714434E-113</v>
      </c>
      <c r="IA227" s="86">
        <f t="shared" si="637"/>
        <v>7.3370509293082311E-104</v>
      </c>
      <c r="IB227" s="86">
        <f t="shared" si="638"/>
        <v>1.3767059874385308E-114</v>
      </c>
      <c r="IC227" s="86">
        <f t="shared" si="639"/>
        <v>2.0634371825932222E-107</v>
      </c>
      <c r="ID227" s="86">
        <f t="shared" si="640"/>
        <v>1.064853835598076E-94</v>
      </c>
      <c r="IE227" s="86">
        <f t="shared" si="641"/>
        <v>6.570851478147141E-86</v>
      </c>
      <c r="IF227" s="86">
        <f t="shared" si="642"/>
        <v>1.2539588412650311E-90</v>
      </c>
      <c r="IG227" s="86">
        <f t="shared" si="643"/>
        <v>4.1946591129322822E-99</v>
      </c>
      <c r="II227" s="86">
        <f t="shared" si="752"/>
        <v>5.6419132538713119E-23</v>
      </c>
      <c r="IJ227" s="86">
        <f t="shared" si="753"/>
        <v>2.0505197888533291E-21</v>
      </c>
      <c r="IK227" s="86">
        <f t="shared" si="754"/>
        <v>1.4478306509798673E-22</v>
      </c>
      <c r="IL227" s="86">
        <f t="shared" si="755"/>
        <v>1.195239536763913E-26</v>
      </c>
      <c r="IM227" s="86">
        <f t="shared" si="756"/>
        <v>4.4035628347359399E-23</v>
      </c>
      <c r="IN227" s="86">
        <f t="shared" si="757"/>
        <v>8.0041548977534495E-24</v>
      </c>
      <c r="IO227" s="86">
        <f t="shared" si="758"/>
        <v>5.264242924355629E-25</v>
      </c>
      <c r="IP227" s="86">
        <f t="shared" si="759"/>
        <v>5.7747292031541329E-29</v>
      </c>
      <c r="IQ227" s="86">
        <f t="shared" si="760"/>
        <v>1.5598050410897653E-26</v>
      </c>
      <c r="IR227" s="86">
        <f t="shared" si="761"/>
        <v>2.9300079284756552E-29</v>
      </c>
      <c r="IS227" s="86">
        <f t="shared" si="762"/>
        <v>7.9094178359444123E-26</v>
      </c>
      <c r="IT227" s="86">
        <f t="shared" si="763"/>
        <v>2.5910186968875504E-22</v>
      </c>
      <c r="IU227" s="86">
        <f t="shared" si="764"/>
        <v>9.6462929818759259E-20</v>
      </c>
      <c r="IV227" s="86">
        <f t="shared" si="765"/>
        <v>6.1048703089713094E-11</v>
      </c>
      <c r="IW227" s="86">
        <f t="shared" si="766"/>
        <v>1.9965436674291041E-3</v>
      </c>
      <c r="IY227" s="86">
        <f t="shared" si="767"/>
        <v>5.6419132538713119E-23</v>
      </c>
      <c r="IZ227" s="86">
        <f t="shared" si="768"/>
        <v>2.0505197888533291E-21</v>
      </c>
      <c r="JA227" s="86">
        <f t="shared" si="769"/>
        <v>1.4478306509798673E-22</v>
      </c>
      <c r="JB227" s="86">
        <f t="shared" si="770"/>
        <v>1.195239536763913E-26</v>
      </c>
      <c r="JC227" s="86">
        <f t="shared" si="771"/>
        <v>4.4035628347359399E-23</v>
      </c>
      <c r="JD227" s="86">
        <f t="shared" si="772"/>
        <v>8.0041548977534495E-24</v>
      </c>
      <c r="JE227" s="86">
        <f t="shared" si="773"/>
        <v>5.264242924355629E-25</v>
      </c>
      <c r="JF227" s="86">
        <f t="shared" si="774"/>
        <v>5.7747292031541329E-29</v>
      </c>
      <c r="JG227" s="86">
        <f t="shared" si="775"/>
        <v>1.5598050410897653E-26</v>
      </c>
      <c r="JH227" s="86">
        <f t="shared" si="776"/>
        <v>2.9300079284756552E-29</v>
      </c>
      <c r="JI227" s="86">
        <f t="shared" si="777"/>
        <v>7.9094178359444123E-26</v>
      </c>
      <c r="JJ227" s="86">
        <f t="shared" si="778"/>
        <v>2.5910186968875504E-22</v>
      </c>
      <c r="JK227" s="86">
        <f t="shared" si="779"/>
        <v>9.6462929818759259E-20</v>
      </c>
      <c r="JL227" s="86">
        <f t="shared" si="780"/>
        <v>6.1048703089713094E-11</v>
      </c>
      <c r="JM227" s="86">
        <f t="shared" si="781"/>
        <v>1.9965436674291041E-3</v>
      </c>
    </row>
    <row r="228" spans="1:273" x14ac:dyDescent="0.25">
      <c r="AY228" s="5"/>
      <c r="AZ228" s="5"/>
      <c r="BO228" s="28">
        <f>SLOPE(BO27:BO227,$B27:$B227)</f>
        <v>0.1593694190098047</v>
      </c>
      <c r="BP228" s="28">
        <f t="shared" ref="BP228:CC228" si="782">SLOPE(BP27:BP227,$B27:$B227)</f>
        <v>0.127230289279637</v>
      </c>
      <c r="BQ228" s="28">
        <f t="shared" si="782"/>
        <v>0.11355635685924968</v>
      </c>
      <c r="BR228" s="28">
        <f t="shared" si="782"/>
        <v>0.15817632135306553</v>
      </c>
      <c r="BS228" s="28">
        <f t="shared" si="782"/>
        <v>0.13929009362730296</v>
      </c>
      <c r="BT228" s="28">
        <f t="shared" si="782"/>
        <v>6.412154606595892E-2</v>
      </c>
      <c r="BU228" s="28">
        <f t="shared" si="782"/>
        <v>0.12384277660324167</v>
      </c>
      <c r="BV228" s="28">
        <f t="shared" si="782"/>
        <v>0.10764152013613162</v>
      </c>
      <c r="BW228" s="28">
        <f t="shared" si="782"/>
        <v>9.9103292056780312E-2</v>
      </c>
      <c r="BX228" s="28">
        <f t="shared" si="782"/>
        <v>0.12011028279718011</v>
      </c>
      <c r="BY228" s="28">
        <f t="shared" si="782"/>
        <v>0.13079512195121962</v>
      </c>
      <c r="BZ228" s="28">
        <f t="shared" si="782"/>
        <v>0.13438311319990284</v>
      </c>
      <c r="CA228" s="28">
        <f t="shared" si="782"/>
        <v>9.8767441860465044E-2</v>
      </c>
      <c r="CB228" s="28">
        <f t="shared" si="782"/>
        <v>0.15712960102960102</v>
      </c>
      <c r="CC228" s="28">
        <f t="shared" si="782"/>
        <v>0.1469144385026738</v>
      </c>
      <c r="CE228" s="28">
        <f>SLOPE(CE27:CE227,$B27:$B227)</f>
        <v>-0.15311044565258525</v>
      </c>
      <c r="CF228" s="28">
        <f t="shared" ref="CF228:CS228" si="783">SLOPE(CF27:CF227,$B27:$B227)</f>
        <v>-0.13104959674599659</v>
      </c>
      <c r="CG228" s="28">
        <f t="shared" si="783"/>
        <v>-0.15236209759981803</v>
      </c>
      <c r="CH228" s="28">
        <f t="shared" si="783"/>
        <v>-0.20979980986701746</v>
      </c>
      <c r="CI228" s="28">
        <f t="shared" si="783"/>
        <v>-0.14384833958995094</v>
      </c>
      <c r="CJ228" s="28">
        <f t="shared" si="783"/>
        <v>-0.13201953312776257</v>
      </c>
      <c r="CK228" s="28">
        <f t="shared" si="783"/>
        <v>-0.14422415769355512</v>
      </c>
      <c r="CL228" s="28">
        <f t="shared" si="783"/>
        <v>-0.13275854452113819</v>
      </c>
      <c r="CM228" s="28">
        <f t="shared" si="783"/>
        <v>-0.11438528297633571</v>
      </c>
      <c r="CN228" s="28">
        <f t="shared" si="783"/>
        <v>-0.11594932262920223</v>
      </c>
      <c r="CO228" s="28">
        <f t="shared" si="783"/>
        <v>-0.12854881885411712</v>
      </c>
      <c r="CP228" s="28">
        <f t="shared" si="783"/>
        <v>-0.11997871893594678</v>
      </c>
      <c r="CQ228" s="28">
        <f t="shared" si="783"/>
        <v>-0.12024281749702653</v>
      </c>
      <c r="CR228" s="28">
        <f t="shared" si="783"/>
        <v>-0.11011355344980758</v>
      </c>
      <c r="CS228" s="28">
        <f t="shared" si="783"/>
        <v>-6.9181049888410742E-2</v>
      </c>
      <c r="CU228" s="28">
        <f>SLOPE(CU27:CU227,$B27:$B227)</f>
        <v>-0.12657263358410648</v>
      </c>
      <c r="CV228" s="28">
        <f t="shared" ref="CV228:DI228" si="784">SLOPE(CV27:CV227,$B27:$B227)</f>
        <v>-0.1245276469970337</v>
      </c>
      <c r="CW228" s="28">
        <f t="shared" si="784"/>
        <v>-0.13799369910695</v>
      </c>
      <c r="CX228" s="28">
        <f t="shared" si="784"/>
        <v>-0.16637355315931976</v>
      </c>
      <c r="CY228" s="28">
        <f t="shared" si="784"/>
        <v>-0.14165783385745861</v>
      </c>
      <c r="CZ228" s="28">
        <f t="shared" si="784"/>
        <v>-0.11807154152046782</v>
      </c>
      <c r="DA228" s="28">
        <f t="shared" si="784"/>
        <v>-0.12756752192857831</v>
      </c>
      <c r="DB228" s="28">
        <f t="shared" si="784"/>
        <v>-0.11459242796242326</v>
      </c>
      <c r="DC228" s="28">
        <f t="shared" si="784"/>
        <v>-0.10465738672336969</v>
      </c>
      <c r="DD228" s="28">
        <f t="shared" si="784"/>
        <v>-0.10595456780164388</v>
      </c>
      <c r="DE228" s="28">
        <f t="shared" si="784"/>
        <v>-0.1198344923591345</v>
      </c>
      <c r="DF228" s="28">
        <f t="shared" si="784"/>
        <v>-0.12859519578104742</v>
      </c>
      <c r="DG228" s="28">
        <f t="shared" si="784"/>
        <v>-8.3957952113042217E-2</v>
      </c>
      <c r="DH228" s="28">
        <f t="shared" si="784"/>
        <v>-0.11195644911370703</v>
      </c>
      <c r="DI228" s="28">
        <f t="shared" si="784"/>
        <v>-8.5034869137461208E-2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55.02664119601328</v>
      </c>
      <c r="BP229" s="28">
        <f t="shared" ref="BP229:CC229" si="786">INTERCEPT(BP27:BP227,$B27:$B227)</f>
        <v>57.971326688815068</v>
      </c>
      <c r="BQ229" s="28">
        <f t="shared" si="786"/>
        <v>58.453434351619286</v>
      </c>
      <c r="BR229" s="28">
        <f t="shared" si="786"/>
        <v>63.077618181818202</v>
      </c>
      <c r="BS229" s="28">
        <f t="shared" si="786"/>
        <v>63.91238538205981</v>
      </c>
      <c r="BT229" s="28">
        <f t="shared" si="786"/>
        <v>67.856836642087316</v>
      </c>
      <c r="BU229" s="28">
        <f t="shared" si="786"/>
        <v>66.081242071881618</v>
      </c>
      <c r="BV229" s="28">
        <f t="shared" si="786"/>
        <v>66.750757610134244</v>
      </c>
      <c r="BW229" s="28">
        <f t="shared" si="786"/>
        <v>68.237215946843861</v>
      </c>
      <c r="BX229" s="28">
        <f t="shared" si="786"/>
        <v>67.840494827539629</v>
      </c>
      <c r="BY229" s="28">
        <f t="shared" si="786"/>
        <v>65.307268292682949</v>
      </c>
      <c r="BZ229" s="28">
        <f t="shared" si="786"/>
        <v>63.17080636361181</v>
      </c>
      <c r="CA229" s="28">
        <f t="shared" si="786"/>
        <v>64.247883720930261</v>
      </c>
      <c r="CB229" s="28">
        <f t="shared" si="786"/>
        <v>60.364260102960088</v>
      </c>
      <c r="CC229" s="28">
        <f t="shared" si="786"/>
        <v>57.472500891265597</v>
      </c>
      <c r="CD229" s="2"/>
      <c r="CE229" s="28">
        <f>INTERCEPT(CE27:CE227,$B27:$B227)</f>
        <v>63.956763575816453</v>
      </c>
      <c r="CF229" s="28">
        <f t="shared" ref="CF229:CS229" si="787">INTERCEPT(CF27:CF227,$B27:$B227)</f>
        <v>61.278715851611842</v>
      </c>
      <c r="CG229" s="28">
        <f t="shared" si="787"/>
        <v>63.807873370492551</v>
      </c>
      <c r="CH229" s="28">
        <f t="shared" si="787"/>
        <v>73.597255463559691</v>
      </c>
      <c r="CI229" s="28">
        <f t="shared" si="787"/>
        <v>68.416465838868049</v>
      </c>
      <c r="CJ229" s="28">
        <f t="shared" si="787"/>
        <v>68.880467599160525</v>
      </c>
      <c r="CK229" s="28">
        <f t="shared" si="787"/>
        <v>70.559367565024985</v>
      </c>
      <c r="CL229" s="28">
        <f t="shared" si="787"/>
        <v>69.088111762256929</v>
      </c>
      <c r="CM229" s="28">
        <f t="shared" si="787"/>
        <v>67.712262399357044</v>
      </c>
      <c r="CN229" s="28">
        <f t="shared" si="787"/>
        <v>67.69959852539445</v>
      </c>
      <c r="CO229" s="28">
        <f t="shared" si="787"/>
        <v>66.18870207267058</v>
      </c>
      <c r="CP229" s="28">
        <f t="shared" si="787"/>
        <v>63.868984879243968</v>
      </c>
      <c r="CQ229" s="28">
        <f t="shared" si="787"/>
        <v>65.25127125677281</v>
      </c>
      <c r="CR229" s="28">
        <f t="shared" si="787"/>
        <v>66.710560479715724</v>
      </c>
      <c r="CS229" s="28">
        <f t="shared" si="787"/>
        <v>62.678265068621322</v>
      </c>
      <c r="CT229" s="2"/>
      <c r="CU229" s="28">
        <f>INTERCEPT(CU27:CU227,$B27:$B227)</f>
        <v>60.911286082585605</v>
      </c>
      <c r="CV229" s="28">
        <f t="shared" ref="CV229:DI229" si="788">INTERCEPT(CV27:CV227,$B27:$B227)</f>
        <v>60.555086374083601</v>
      </c>
      <c r="CW229" s="28">
        <f t="shared" si="788"/>
        <v>62.165928022459632</v>
      </c>
      <c r="CX229" s="28">
        <f t="shared" si="788"/>
        <v>68.722463712690455</v>
      </c>
      <c r="CY229" s="28">
        <f t="shared" si="788"/>
        <v>68.128655118784437</v>
      </c>
      <c r="CZ229" s="28">
        <f t="shared" si="788"/>
        <v>67.297852402339203</v>
      </c>
      <c r="DA229" s="28">
        <f t="shared" si="788"/>
        <v>68.683520772855516</v>
      </c>
      <c r="DB229" s="28">
        <f t="shared" si="788"/>
        <v>67.038275103145224</v>
      </c>
      <c r="DC229" s="28">
        <f t="shared" si="788"/>
        <v>66.639020819645381</v>
      </c>
      <c r="DD229" s="28">
        <f t="shared" si="788"/>
        <v>66.590337773108899</v>
      </c>
      <c r="DE229" s="28">
        <f t="shared" si="788"/>
        <v>65.19638919915991</v>
      </c>
      <c r="DF229" s="28">
        <f t="shared" si="788"/>
        <v>64.827788592969256</v>
      </c>
      <c r="DG229" s="28">
        <f t="shared" si="788"/>
        <v>61.066583468649235</v>
      </c>
      <c r="DH229" s="28">
        <f t="shared" si="788"/>
        <v>66.967008498448664</v>
      </c>
      <c r="DI229" s="28">
        <f t="shared" si="788"/>
        <v>64.379222836068323</v>
      </c>
    </row>
    <row r="230" spans="1:273" x14ac:dyDescent="0.25">
      <c r="A230" s="145"/>
      <c r="B230" s="28" t="s">
        <v>36</v>
      </c>
      <c r="C230" s="5">
        <f>C$7 - ABS(C$11)*Expt!$B$9</f>
        <v>-5.2965803190291183</v>
      </c>
      <c r="D230" s="5">
        <f>D$7 - ABS(D$11)*Expt!$B$9</f>
        <v>-7.419047175955356</v>
      </c>
      <c r="E230" s="5">
        <f>E$7 - ABS(E$11)*Expt!$B$9</f>
        <v>1.1011201344614889</v>
      </c>
      <c r="F230" s="5">
        <f>F$7 - ABS(F$11)*Expt!$B$9</f>
        <v>-0.23413813787043125</v>
      </c>
      <c r="G230" s="5">
        <f>G$7 - ABS(G$11)*Expt!$B$9</f>
        <v>0.99997633280757725</v>
      </c>
      <c r="H230" s="5">
        <f>H$7 - ABS(H$11)*Expt!$B$9</f>
        <v>1.3926010889160665</v>
      </c>
      <c r="I230" s="5">
        <f>I$7 - ABS(I$11)*Expt!$B$9</f>
        <v>0.70699223215709139</v>
      </c>
      <c r="J230" s="5">
        <f>J$7 - ABS(J$11)*Expt!$B$9</f>
        <v>2.3569994717197815</v>
      </c>
      <c r="K230" s="5">
        <f>K$7 - ABS(K$11)*Expt!$B$9</f>
        <v>0.96152142446310052</v>
      </c>
      <c r="L230" s="5">
        <f>L$7 - ABS(L$11)*Expt!$B$9</f>
        <v>1.3199061181915894</v>
      </c>
      <c r="M230" s="5">
        <f>M$7 - ABS(M$11)*Expt!$B$9</f>
        <v>4.7770348561322464</v>
      </c>
      <c r="N230" s="5">
        <f>N$7 - ABS(N$11)*Expt!$B$9</f>
        <v>2.4117589494438789</v>
      </c>
      <c r="O230" s="5">
        <f>O$7 - ABS(O$11)*Expt!$B$9</f>
        <v>1.0000004576394659</v>
      </c>
      <c r="P230" s="5">
        <f>P$7 - ABS(P$11)*Expt!$B$9</f>
        <v>11.007925290999523</v>
      </c>
      <c r="Q230" s="5">
        <f>Q$7 - ABS(Q$11)*Expt!$B$9</f>
        <v>14.359569898127837</v>
      </c>
    </row>
    <row r="231" spans="1:273" x14ac:dyDescent="0.25">
      <c r="A231" s="145"/>
      <c r="B231" s="3" t="s">
        <v>60</v>
      </c>
      <c r="C231" s="72">
        <f t="shared" ref="C231:O231" si="789">C7 - C11*$S231</f>
        <v>42.639654104153955</v>
      </c>
      <c r="D231" s="72">
        <f t="shared" si="789"/>
        <v>42.329336796679485</v>
      </c>
      <c r="E231" s="72">
        <f t="shared" si="789"/>
        <v>44.599232799508528</v>
      </c>
      <c r="F231" s="72">
        <f t="shared" si="789"/>
        <v>43.754397063458327</v>
      </c>
      <c r="G231" s="72">
        <f t="shared" si="789"/>
        <v>43.91200076082761</v>
      </c>
      <c r="H231" s="72">
        <f t="shared" si="789"/>
        <v>44.58739312723975</v>
      </c>
      <c r="I231" s="72">
        <f t="shared" si="789"/>
        <v>44.637319495532601</v>
      </c>
      <c r="J231" s="72">
        <f t="shared" si="789"/>
        <v>44.719262903978795</v>
      </c>
      <c r="K231" s="72">
        <f t="shared" si="789"/>
        <v>44.196231445138793</v>
      </c>
      <c r="L231" s="72">
        <f t="shared" si="789"/>
        <v>43.90599584747131</v>
      </c>
      <c r="M231" s="72">
        <f t="shared" si="789"/>
        <v>45.884552252829614</v>
      </c>
      <c r="N231" s="72">
        <f t="shared" si="789"/>
        <v>45.050458210258149</v>
      </c>
      <c r="O231" s="72">
        <f t="shared" si="789"/>
        <v>44.861043359701014</v>
      </c>
      <c r="P231" s="72">
        <f t="shared" ref="P231:Q231" si="790">P7 - P11*$S231</f>
        <v>47.747438671002044</v>
      </c>
      <c r="Q231" s="72">
        <f t="shared" si="790"/>
        <v>48.470289337619839</v>
      </c>
      <c r="R231" s="2" t="s">
        <v>38</v>
      </c>
      <c r="S231" s="3">
        <v>2.5</v>
      </c>
    </row>
    <row r="232" spans="1:273" x14ac:dyDescent="0.25">
      <c r="A232" s="145"/>
      <c r="B232" s="3" t="s">
        <v>61</v>
      </c>
      <c r="C232" s="72">
        <f t="shared" ref="C232:P232" si="791">C10 + C14*$S232</f>
        <v>159.49329975589944</v>
      </c>
      <c r="D232" s="72">
        <f t="shared" si="791"/>
        <v>154.72011538050199</v>
      </c>
      <c r="E232" s="72">
        <f t="shared" si="791"/>
        <v>159.31832922998393</v>
      </c>
      <c r="F232" s="72">
        <f t="shared" si="791"/>
        <v>156.6276908539152</v>
      </c>
      <c r="G232" s="72">
        <f t="shared" si="791"/>
        <v>158.66347768413797</v>
      </c>
      <c r="H232" s="72">
        <f t="shared" si="791"/>
        <v>158.53137186241611</v>
      </c>
      <c r="I232" s="72">
        <f t="shared" si="791"/>
        <v>158.70344176088</v>
      </c>
      <c r="J232" s="72">
        <f t="shared" si="791"/>
        <v>156.07712053727187</v>
      </c>
      <c r="K232" s="72">
        <f t="shared" si="791"/>
        <v>156.13626798677231</v>
      </c>
      <c r="L232" s="72">
        <f t="shared" si="791"/>
        <v>155.77565647266229</v>
      </c>
      <c r="M232" s="72">
        <f t="shared" si="791"/>
        <v>158.50868562640215</v>
      </c>
      <c r="N232" s="72">
        <f t="shared" si="791"/>
        <v>159.57276578520109</v>
      </c>
      <c r="O232" s="72">
        <f t="shared" si="791"/>
        <v>160.93695289685724</v>
      </c>
      <c r="P232" s="72">
        <f t="shared" si="791"/>
        <v>163.59382420954347</v>
      </c>
      <c r="Q232" s="72">
        <f>Q10 + Q14*$S232</f>
        <v>162.98273247555389</v>
      </c>
      <c r="R232" s="2" t="s">
        <v>64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189.01887105214064</v>
      </c>
      <c r="D233" s="2">
        <f>D$10 + ABS(D$14)*Expt!$B$10</f>
        <v>188.99999999263187</v>
      </c>
      <c r="E233" s="2">
        <f>E$10 + ABS(E$14)*Expt!$B$10</f>
        <v>189.25959394391717</v>
      </c>
      <c r="F233" s="2">
        <f>F$10 + ABS(F$14)*Expt!$B$10</f>
        <v>185.82902619453472</v>
      </c>
      <c r="G233" s="2">
        <f>G$10 + ABS(G$14)*Expt!$B$10</f>
        <v>188.71830577377492</v>
      </c>
      <c r="H233" s="2">
        <f>H$10 + ABS(H$14)*Expt!$B$10</f>
        <v>188.17533122967467</v>
      </c>
      <c r="I233" s="2">
        <f>I$10 + ABS(I$14)*Expt!$B$10</f>
        <v>187.46854464764886</v>
      </c>
      <c r="J233" s="2">
        <f>J$10 + ABS(J$14)*Expt!$B$10</f>
        <v>184.36760033552065</v>
      </c>
      <c r="K233" s="2">
        <f>K$10 + ABS(K$14)*Expt!$B$10</f>
        <v>185.73697315847176</v>
      </c>
      <c r="L233" s="2">
        <f>L$10 + ABS(L$14)*Expt!$B$10</f>
        <v>184.10782533976723</v>
      </c>
      <c r="M233" s="2">
        <f>M$10 + ABS(M$14)*Expt!$B$10</f>
        <v>186.91355228597831</v>
      </c>
      <c r="N233" s="2">
        <f>N$10 + ABS(N$14)*Expt!$B$10</f>
        <v>189.50779914643485</v>
      </c>
      <c r="O233" s="2">
        <f>O$10 + ABS(O$14)*Expt!$B$10</f>
        <v>191.84232733862231</v>
      </c>
      <c r="P233" s="2">
        <f>P$10 + ABS(P$14)*Expt!$B$10</f>
        <v>205.85497895506541</v>
      </c>
      <c r="Q233" s="2">
        <f>Q$10 + ABS(Q$14)*Expt!$B$10</f>
        <v>196.99994008218596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410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20007.498630852573</v>
      </c>
      <c r="C2" s="49">
        <f>SUMSQ(AI27:AI227)</f>
        <v>2340.1309161257036</v>
      </c>
      <c r="D2" s="50">
        <f t="shared" ref="D2:O2" si="0">SUMSQ(AJ27:AJ227)</f>
        <v>1495.0177901748125</v>
      </c>
      <c r="E2" s="50">
        <f t="shared" si="0"/>
        <v>1449.510724301243</v>
      </c>
      <c r="F2" s="50">
        <f t="shared" si="0"/>
        <v>1854.4207670052081</v>
      </c>
      <c r="G2" s="50">
        <f t="shared" si="0"/>
        <v>981.65971399851503</v>
      </c>
      <c r="H2" s="50">
        <f t="shared" si="0"/>
        <v>1659.2588455137845</v>
      </c>
      <c r="I2" s="50">
        <f t="shared" si="0"/>
        <v>1223.1274365283268</v>
      </c>
      <c r="J2" s="50">
        <f t="shared" si="0"/>
        <v>1731.1473552757907</v>
      </c>
      <c r="K2" s="50">
        <f t="shared" si="0"/>
        <v>1573.9762467201544</v>
      </c>
      <c r="L2" s="50">
        <f t="shared" si="0"/>
        <v>1351.8747239284041</v>
      </c>
      <c r="M2" s="50">
        <f t="shared" si="0"/>
        <v>1454.4722054679073</v>
      </c>
      <c r="N2" s="50">
        <f t="shared" si="0"/>
        <v>1458.0914572852405</v>
      </c>
      <c r="O2" s="51">
        <f t="shared" si="0"/>
        <v>1434.81044852748</v>
      </c>
      <c r="P2" s="105">
        <f>SUMSQ(AV27:AV227)</f>
        <v>792.62283198999512</v>
      </c>
      <c r="Q2" s="106">
        <f>SUMSQ(AW27:AW227)</f>
        <v>787.66508608413278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4">
        <v>2006.0476649343846</v>
      </c>
      <c r="D3" s="55">
        <v>2164.0945375831125</v>
      </c>
      <c r="E3" s="55">
        <v>1998.5652025315701</v>
      </c>
      <c r="F3" s="55">
        <v>2085.938665984238</v>
      </c>
      <c r="G3" s="55">
        <v>1970.0281379871105</v>
      </c>
      <c r="H3" s="55">
        <v>1953.5372797009018</v>
      </c>
      <c r="I3" s="55">
        <v>1821.1113125624602</v>
      </c>
      <c r="J3" s="55">
        <v>2025.384893228075</v>
      </c>
      <c r="K3" s="55">
        <v>1898.4878951103431</v>
      </c>
      <c r="L3" s="55">
        <v>1986.2735976240708</v>
      </c>
      <c r="M3" s="55">
        <v>1820.8191379901225</v>
      </c>
      <c r="N3" s="55">
        <v>1850.1014003855939</v>
      </c>
      <c r="O3" s="67">
        <v>2017.9449460031321</v>
      </c>
      <c r="P3" s="99">
        <v>1719.68320312935</v>
      </c>
      <c r="Q3" s="92">
        <v>1098.2031857770637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6">
        <v>1087.945300963459</v>
      </c>
      <c r="D4" s="57">
        <v>1183.9667626165838</v>
      </c>
      <c r="E4" s="57">
        <v>1087.8569813160311</v>
      </c>
      <c r="F4" s="57">
        <v>1141.1190419491804</v>
      </c>
      <c r="G4" s="57">
        <v>1084.4479868426408</v>
      </c>
      <c r="H4" s="57">
        <v>1061.1801034617069</v>
      </c>
      <c r="I4" s="57">
        <v>995.47679690442976</v>
      </c>
      <c r="J4" s="57">
        <v>1089.6013690441337</v>
      </c>
      <c r="K4" s="57">
        <v>1001.5566603721401</v>
      </c>
      <c r="L4" s="57">
        <v>1087.5128312047632</v>
      </c>
      <c r="M4" s="57">
        <v>995.3874658640882</v>
      </c>
      <c r="N4" s="57">
        <v>1010.1136815788815</v>
      </c>
      <c r="O4" s="68">
        <v>1098.2542707531043</v>
      </c>
      <c r="P4" s="100">
        <v>937.34933859753721</v>
      </c>
      <c r="Q4" s="93">
        <v>538.98274435072619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6">
        <v>20.016122497325821</v>
      </c>
      <c r="D5" s="57">
        <v>24.538071331832551</v>
      </c>
      <c r="E5" s="57">
        <v>57.572239443784959</v>
      </c>
      <c r="F5" s="57">
        <v>73.038822201019258</v>
      </c>
      <c r="G5" s="57">
        <v>89.949984691342777</v>
      </c>
      <c r="H5" s="57">
        <v>96.626921722694249</v>
      </c>
      <c r="I5" s="57">
        <v>105.04097289206884</v>
      </c>
      <c r="J5" s="57">
        <v>131.95432270361238</v>
      </c>
      <c r="K5" s="57">
        <v>132.16378536169918</v>
      </c>
      <c r="L5" s="57">
        <v>155.34826731234136</v>
      </c>
      <c r="M5" s="57">
        <v>159.25072885194544</v>
      </c>
      <c r="N5" s="57">
        <v>171.2326621221809</v>
      </c>
      <c r="O5" s="68">
        <v>202.63343230184748</v>
      </c>
      <c r="P5" s="100">
        <v>370.25635889112783</v>
      </c>
      <c r="Q5" s="93">
        <v>899.4940124851679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8">
        <v>6.9184287001494278</v>
      </c>
      <c r="D6" s="59">
        <v>19.551910733176886</v>
      </c>
      <c r="E6" s="59">
        <v>18.406013453239037</v>
      </c>
      <c r="F6" s="59">
        <v>36.564564354647857</v>
      </c>
      <c r="G6" s="59">
        <v>40.239485098782275</v>
      </c>
      <c r="H6" s="59">
        <v>40.580257880270352</v>
      </c>
      <c r="I6" s="59">
        <v>53.911124971535095</v>
      </c>
      <c r="J6" s="59">
        <v>50.178228955820401</v>
      </c>
      <c r="K6" s="59">
        <v>71.782635521406903</v>
      </c>
      <c r="L6" s="59">
        <v>74.935309832017481</v>
      </c>
      <c r="M6" s="59">
        <v>81.744439179290026</v>
      </c>
      <c r="N6" s="59">
        <v>84.020816669988463</v>
      </c>
      <c r="O6" s="69">
        <v>95.131075157804389</v>
      </c>
      <c r="P6" s="101">
        <v>192.67692086435704</v>
      </c>
      <c r="Q6" s="94">
        <v>412.30367824709231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7">
        <v>64.482110680560112</v>
      </c>
      <c r="D7" s="57">
        <v>64.399844607391685</v>
      </c>
      <c r="E7" s="57">
        <v>64.342096749412718</v>
      </c>
      <c r="F7" s="57">
        <v>64.071035682359181</v>
      </c>
      <c r="G7" s="57">
        <v>64.174339779319951</v>
      </c>
      <c r="H7" s="57">
        <v>64.32510686738982</v>
      </c>
      <c r="I7" s="57">
        <v>64.02396477366095</v>
      </c>
      <c r="J7" s="57">
        <v>63.879322752370889</v>
      </c>
      <c r="K7" s="57">
        <v>64.224296475024829</v>
      </c>
      <c r="L7" s="57">
        <v>64.031946981786916</v>
      </c>
      <c r="M7" s="57">
        <v>64.521586748925102</v>
      </c>
      <c r="N7" s="55">
        <v>64.65403671816189</v>
      </c>
      <c r="O7" s="67">
        <v>64.455875229712547</v>
      </c>
      <c r="P7" s="99">
        <v>63.718373370935367</v>
      </c>
      <c r="Q7" s="92">
        <v>63.898361324649713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6">
        <v>88.281992495528982</v>
      </c>
      <c r="D8" s="57">
        <v>89.105689247634089</v>
      </c>
      <c r="E8" s="57">
        <v>89.04406825502717</v>
      </c>
      <c r="F8" s="57">
        <v>88</v>
      </c>
      <c r="G8" s="57">
        <v>88.403684093689463</v>
      </c>
      <c r="H8" s="57">
        <v>88.590287634415887</v>
      </c>
      <c r="I8" s="57">
        <v>88.181511971198432</v>
      </c>
      <c r="J8" s="57">
        <v>88.053019446927564</v>
      </c>
      <c r="K8" s="57">
        <v>87.335337074340842</v>
      </c>
      <c r="L8" s="57">
        <v>87.598448743878848</v>
      </c>
      <c r="M8" s="57">
        <v>88.499392069353959</v>
      </c>
      <c r="N8" s="57">
        <v>89.157100316996448</v>
      </c>
      <c r="O8" s="68">
        <v>89.777546537168831</v>
      </c>
      <c r="P8" s="100">
        <v>89.109835686807287</v>
      </c>
      <c r="Q8" s="93">
        <v>88.971877252182821</v>
      </c>
      <c r="R8" s="5"/>
      <c r="Y8" s="109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4">
        <f t="shared" ref="C9:M9" si="1">C$8+ ($O9 - $O$8)*C$19 + ($O9 - $O$8)*($O9 - $O$8)*ABS(C$20)</f>
        <v>128.30731182152965</v>
      </c>
      <c r="D9" s="65">
        <f t="shared" si="1"/>
        <v>128.04506796933111</v>
      </c>
      <c r="E9" s="65">
        <f t="shared" si="1"/>
        <v>128.18573348709887</v>
      </c>
      <c r="F9" s="65">
        <f t="shared" si="1"/>
        <v>126.58563272657203</v>
      </c>
      <c r="G9" s="65">
        <f t="shared" si="1"/>
        <v>127.9646532442284</v>
      </c>
      <c r="H9" s="65">
        <f t="shared" si="1"/>
        <v>127.84800273886987</v>
      </c>
      <c r="I9" s="65">
        <f t="shared" si="1"/>
        <v>127.36725107808101</v>
      </c>
      <c r="J9" s="65">
        <f t="shared" si="1"/>
        <v>126.64236432035503</v>
      </c>
      <c r="K9" s="65">
        <f t="shared" si="1"/>
        <v>126.32744466699258</v>
      </c>
      <c r="L9" s="65">
        <f t="shared" si="1"/>
        <v>126.43580515344955</v>
      </c>
      <c r="M9" s="65">
        <f t="shared" si="1"/>
        <v>127.8692882423548</v>
      </c>
      <c r="N9" s="66">
        <f>N$8+ ($O9 - $O$8)*N$19 + ($O9 - $O$8)*($O9 - $O$8)*ABS(N$20)</f>
        <v>128.87032871573857</v>
      </c>
      <c r="O9" s="68">
        <v>129.67816124667434</v>
      </c>
      <c r="P9" s="100">
        <v>130.65877682934544</v>
      </c>
      <c r="Q9" s="93">
        <v>133.46429818962463</v>
      </c>
      <c r="Y9" s="109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25">
        <f>C$8 + ($O10 - $O$8)*C$19 + ($O10 - $O$8)*($O10 - $O$8)*ABS(C$20)</f>
        <v>159.79631736397258</v>
      </c>
      <c r="D10" s="126">
        <f t="shared" ref="D10:N10" si="2">D$8 + ($O10 - $O$8)*D$19 + ($O10 - $O$8)*($O10 - $O$8)*ABS(D$20)</f>
        <v>158.57292896223177</v>
      </c>
      <c r="E10" s="126">
        <f t="shared" si="2"/>
        <v>160.21545113834844</v>
      </c>
      <c r="F10" s="126">
        <f t="shared" si="2"/>
        <v>158.08781290495932</v>
      </c>
      <c r="G10" s="126">
        <f t="shared" si="2"/>
        <v>158.93340399266438</v>
      </c>
      <c r="H10" s="126">
        <f t="shared" si="2"/>
        <v>158.73660978385141</v>
      </c>
      <c r="I10" s="126">
        <f t="shared" si="2"/>
        <v>158.03692374622653</v>
      </c>
      <c r="J10" s="126">
        <f t="shared" si="2"/>
        <v>156.84525452278393</v>
      </c>
      <c r="K10" s="126">
        <f t="shared" si="2"/>
        <v>156.86936736920384</v>
      </c>
      <c r="L10" s="126">
        <f t="shared" si="2"/>
        <v>156.8328132624068</v>
      </c>
      <c r="M10" s="126">
        <f t="shared" si="2"/>
        <v>158.75601680750862</v>
      </c>
      <c r="N10" s="127">
        <f t="shared" si="2"/>
        <v>159.96178964046763</v>
      </c>
      <c r="O10" s="69">
        <v>160.90734870848206</v>
      </c>
      <c r="P10" s="101">
        <v>162.75464501821318</v>
      </c>
      <c r="Q10" s="94">
        <v>164.52775671974484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12" t="s">
        <v>38</v>
      </c>
      <c r="C11" s="113">
        <v>8.0602638350699056</v>
      </c>
      <c r="D11" s="110">
        <v>8.8550653989169614</v>
      </c>
      <c r="E11" s="110">
        <v>8.0389831443945994</v>
      </c>
      <c r="F11" s="110">
        <v>8.0460651428523295</v>
      </c>
      <c r="G11" s="110">
        <v>7.8351642309678926</v>
      </c>
      <c r="H11" s="110">
        <v>7.7906383210008618</v>
      </c>
      <c r="I11" s="110">
        <v>7.7920645125020522</v>
      </c>
      <c r="J11" s="110">
        <v>7.8296064560303273</v>
      </c>
      <c r="K11" s="110">
        <v>8.028000125860018</v>
      </c>
      <c r="L11" s="110">
        <v>7.9697608513813387</v>
      </c>
      <c r="M11" s="110">
        <v>7.5650309258896016</v>
      </c>
      <c r="N11" s="110">
        <v>7.7061258509794737</v>
      </c>
      <c r="O11" s="116">
        <v>8.1988834672153867</v>
      </c>
      <c r="P11" s="102">
        <v>7.6545935428334229</v>
      </c>
      <c r="Q11" s="95">
        <v>6.172133112946864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14" t="s">
        <v>39</v>
      </c>
      <c r="C12" s="115">
        <v>6.8783070686403516</v>
      </c>
      <c r="D12" s="111">
        <v>7.9154632594599983</v>
      </c>
      <c r="E12" s="111">
        <v>6.8983198083166846</v>
      </c>
      <c r="F12" s="111">
        <v>6.8027727311982931</v>
      </c>
      <c r="G12" s="111">
        <v>6.6871884041598362</v>
      </c>
      <c r="H12" s="111">
        <v>6.7960503375937176</v>
      </c>
      <c r="I12" s="111">
        <v>6.6530631875768549</v>
      </c>
      <c r="J12" s="111">
        <v>6.6212026709423517</v>
      </c>
      <c r="K12" s="111">
        <v>6.8958103325560147</v>
      </c>
      <c r="L12" s="111">
        <v>6.8865853931295335</v>
      </c>
      <c r="M12" s="111">
        <v>6.5544034265912021</v>
      </c>
      <c r="N12" s="111">
        <v>6.9396520668482857</v>
      </c>
      <c r="O12" s="117">
        <v>7.4241032431375809</v>
      </c>
      <c r="P12" s="90">
        <v>6.9098995970506216</v>
      </c>
      <c r="Q12" s="96">
        <v>5.3742568457380191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22" t="s">
        <v>50</v>
      </c>
      <c r="C13" s="60">
        <f>C$12/$O12*$O13</f>
        <v>4.0701781447113712</v>
      </c>
      <c r="D13" s="61">
        <f t="shared" ref="D13:N13" si="3">D$12/$O12*$O13</f>
        <v>4.6839062639127551</v>
      </c>
      <c r="E13" s="61">
        <f t="shared" si="3"/>
        <v>4.082020508658422</v>
      </c>
      <c r="F13" s="61">
        <f t="shared" si="3"/>
        <v>4.0254813601154069</v>
      </c>
      <c r="G13" s="61">
        <f t="shared" si="3"/>
        <v>3.9570853439026421</v>
      </c>
      <c r="H13" s="61">
        <f t="shared" si="3"/>
        <v>4.0215034424015785</v>
      </c>
      <c r="I13" s="61">
        <f t="shared" si="3"/>
        <v>3.9368920449798814</v>
      </c>
      <c r="J13" s="61">
        <f t="shared" si="3"/>
        <v>3.918038862475687</v>
      </c>
      <c r="K13" s="61">
        <f t="shared" si="3"/>
        <v>4.0805355482904373</v>
      </c>
      <c r="L13" s="61">
        <f t="shared" si="3"/>
        <v>4.0750767709393747</v>
      </c>
      <c r="M13" s="61">
        <f t="shared" si="3"/>
        <v>3.8785109929391752</v>
      </c>
      <c r="N13" s="119">
        <f t="shared" si="3"/>
        <v>4.1064785117205238</v>
      </c>
      <c r="O13" s="117">
        <v>4.3931482649367286</v>
      </c>
      <c r="P13" s="90">
        <v>5.302709844698434</v>
      </c>
      <c r="Q13" s="96">
        <v>6.6663284280918225</v>
      </c>
    </row>
    <row r="14" spans="1:156" ht="15.75" thickBot="1" x14ac:dyDescent="0.3">
      <c r="A14" s="142"/>
      <c r="B14" s="123" t="s">
        <v>51</v>
      </c>
      <c r="C14" s="62">
        <f>C12/$O12*$O14</f>
        <v>3.5756847206628599</v>
      </c>
      <c r="D14" s="63">
        <f>D12/$O12*$O14</f>
        <v>4.1148498825909652</v>
      </c>
      <c r="E14" s="63">
        <f t="shared" ref="E14:N14" si="4">E12/$O12*$O14</f>
        <v>3.5860883340469618</v>
      </c>
      <c r="F14" s="63">
        <f t="shared" si="4"/>
        <v>3.5364182305830054</v>
      </c>
      <c r="G14" s="63">
        <f t="shared" si="4"/>
        <v>3.4763317720961777</v>
      </c>
      <c r="H14" s="63">
        <f t="shared" si="4"/>
        <v>3.5329235974038973</v>
      </c>
      <c r="I14" s="63">
        <f t="shared" si="4"/>
        <v>3.4585917941761175</v>
      </c>
      <c r="J14" s="63">
        <f t="shared" si="4"/>
        <v>3.4420291194677115</v>
      </c>
      <c r="K14" s="63">
        <f t="shared" si="4"/>
        <v>3.5847837842435353</v>
      </c>
      <c r="L14" s="63">
        <f t="shared" si="4"/>
        <v>3.5799882037864346</v>
      </c>
      <c r="M14" s="63">
        <f t="shared" si="4"/>
        <v>3.4073035634559408</v>
      </c>
      <c r="N14" s="120">
        <f t="shared" si="4"/>
        <v>3.6075748893616764</v>
      </c>
      <c r="O14" s="118">
        <v>3.8594166073423186</v>
      </c>
      <c r="P14" s="103">
        <v>4.655657097774113</v>
      </c>
      <c r="Q14" s="97">
        <v>5.0869055311123832</v>
      </c>
    </row>
    <row r="15" spans="1:156" x14ac:dyDescent="0.25">
      <c r="A15" s="140" t="s">
        <v>40</v>
      </c>
      <c r="B15" s="121" t="s">
        <v>38</v>
      </c>
      <c r="C15" s="113">
        <v>-2.7351212936390623</v>
      </c>
      <c r="D15" s="110">
        <v>-3.234362319546142</v>
      </c>
      <c r="E15" s="110">
        <v>-3.4519069443759838</v>
      </c>
      <c r="F15" s="110">
        <v>-3.3411982578024824</v>
      </c>
      <c r="G15" s="110">
        <v>-3.3625483987787494</v>
      </c>
      <c r="H15" s="110">
        <v>-4.1012010998338688</v>
      </c>
      <c r="I15" s="110">
        <v>-4.107970204347053</v>
      </c>
      <c r="J15" s="110">
        <v>-3.1768181856797026</v>
      </c>
      <c r="K15" s="110">
        <v>-3.6217201922690223</v>
      </c>
      <c r="L15" s="110">
        <v>-3.8118632427308721</v>
      </c>
      <c r="M15" s="110">
        <v>-3.3197012345638863</v>
      </c>
      <c r="N15" s="110">
        <v>-3.2522913021086493</v>
      </c>
      <c r="O15" s="110">
        <v>-3.0856506128403427</v>
      </c>
      <c r="P15" s="90">
        <v>-2.7789266700271065</v>
      </c>
      <c r="Q15" s="96">
        <v>-2.3503438531646643</v>
      </c>
    </row>
    <row r="16" spans="1:156" ht="15.75" thickBot="1" x14ac:dyDescent="0.3">
      <c r="A16" s="141"/>
      <c r="B16" s="114" t="s">
        <v>39</v>
      </c>
      <c r="C16" s="115">
        <v>-2.4229107984608871</v>
      </c>
      <c r="D16" s="111">
        <v>-3.3370494365319923</v>
      </c>
      <c r="E16" s="111">
        <v>-2.8964748558925093</v>
      </c>
      <c r="F16" s="111">
        <v>-3.1622993953896574</v>
      </c>
      <c r="G16" s="111">
        <v>-3.1973212502782626</v>
      </c>
      <c r="H16" s="111">
        <v>-3.9859842944796977</v>
      </c>
      <c r="I16" s="111">
        <v>-3.3298313160377293</v>
      </c>
      <c r="J16" s="111">
        <v>-2.9553276156274797</v>
      </c>
      <c r="K16" s="111">
        <v>-3.4592089822360523</v>
      </c>
      <c r="L16" s="111">
        <v>-3.3470804512114158</v>
      </c>
      <c r="M16" s="111">
        <v>-2.7411813532247371</v>
      </c>
      <c r="N16" s="111">
        <v>-3.0422731905125842</v>
      </c>
      <c r="O16" s="117">
        <v>-3.1142931252936115</v>
      </c>
      <c r="P16" s="90">
        <v>-2.6589887956705622</v>
      </c>
      <c r="Q16" s="96">
        <v>-2.16411243196525</v>
      </c>
      <c r="R16" s="5"/>
    </row>
    <row r="17" spans="1:273" x14ac:dyDescent="0.25">
      <c r="A17" s="141"/>
      <c r="B17" s="122" t="s">
        <v>50</v>
      </c>
      <c r="C17" s="60">
        <f t="shared" ref="C17:M18" si="5">$O17</f>
        <v>-1.209210134671056</v>
      </c>
      <c r="D17" s="61">
        <f t="shared" si="5"/>
        <v>-1.209210134671056</v>
      </c>
      <c r="E17" s="61">
        <f t="shared" si="5"/>
        <v>-1.209210134671056</v>
      </c>
      <c r="F17" s="61">
        <f t="shared" si="5"/>
        <v>-1.209210134671056</v>
      </c>
      <c r="G17" s="61">
        <f t="shared" si="5"/>
        <v>-1.209210134671056</v>
      </c>
      <c r="H17" s="61">
        <f t="shared" si="5"/>
        <v>-1.209210134671056</v>
      </c>
      <c r="I17" s="61">
        <f t="shared" si="5"/>
        <v>-1.209210134671056</v>
      </c>
      <c r="J17" s="61">
        <f t="shared" si="5"/>
        <v>-1.209210134671056</v>
      </c>
      <c r="K17" s="61">
        <f t="shared" si="5"/>
        <v>-1.209210134671056</v>
      </c>
      <c r="L17" s="61">
        <f t="shared" si="5"/>
        <v>-1.209210134671056</v>
      </c>
      <c r="M17" s="61">
        <f t="shared" si="5"/>
        <v>-1.209210134671056</v>
      </c>
      <c r="N17" s="119">
        <f>$O17</f>
        <v>-1.209210134671056</v>
      </c>
      <c r="O17" s="117">
        <v>-1.209210134671056</v>
      </c>
      <c r="P17" s="90">
        <v>-1.5208997473205228</v>
      </c>
      <c r="Q17" s="96">
        <v>-2.1163717046802208</v>
      </c>
      <c r="R17" s="108"/>
      <c r="T17" s="41"/>
    </row>
    <row r="18" spans="1:273" ht="15.75" thickBot="1" x14ac:dyDescent="0.3">
      <c r="A18" s="142"/>
      <c r="B18" s="123" t="s">
        <v>51</v>
      </c>
      <c r="C18" s="62">
        <f t="shared" si="5"/>
        <v>-0.8219909710991401</v>
      </c>
      <c r="D18" s="63">
        <f t="shared" si="5"/>
        <v>-0.8219909710991401</v>
      </c>
      <c r="E18" s="63">
        <f t="shared" si="5"/>
        <v>-0.8219909710991401</v>
      </c>
      <c r="F18" s="63">
        <f t="shared" si="5"/>
        <v>-0.8219909710991401</v>
      </c>
      <c r="G18" s="63">
        <f t="shared" si="5"/>
        <v>-0.8219909710991401</v>
      </c>
      <c r="H18" s="63">
        <f t="shared" si="5"/>
        <v>-0.8219909710991401</v>
      </c>
      <c r="I18" s="63">
        <f t="shared" si="5"/>
        <v>-0.8219909710991401</v>
      </c>
      <c r="J18" s="63">
        <f t="shared" si="5"/>
        <v>-0.8219909710991401</v>
      </c>
      <c r="K18" s="63">
        <f t="shared" si="5"/>
        <v>-0.8219909710991401</v>
      </c>
      <c r="L18" s="63">
        <f t="shared" si="5"/>
        <v>-0.8219909710991401</v>
      </c>
      <c r="M18" s="63">
        <f t="shared" si="5"/>
        <v>-0.8219909710991401</v>
      </c>
      <c r="N18" s="120">
        <f>$O18</f>
        <v>-0.8219909710991401</v>
      </c>
      <c r="O18" s="118">
        <v>-0.8219909710991401</v>
      </c>
      <c r="P18" s="103">
        <v>-0.94378061525798873</v>
      </c>
      <c r="Q18" s="97">
        <v>-0.90513142989403239</v>
      </c>
      <c r="R18" s="108"/>
    </row>
    <row r="19" spans="1:273" x14ac:dyDescent="0.25">
      <c r="A19" s="40"/>
      <c r="B19" s="40"/>
      <c r="C19" s="113">
        <v>1.0002115908282141</v>
      </c>
      <c r="D19" s="110">
        <v>0.97499300634875163</v>
      </c>
      <c r="E19" s="111">
        <v>0.95592953962915006</v>
      </c>
      <c r="F19" s="111">
        <v>0.94365285332962068</v>
      </c>
      <c r="G19" s="111">
        <v>0.99139080058722862</v>
      </c>
      <c r="H19" s="111">
        <v>0.98096675922180487</v>
      </c>
      <c r="I19" s="111">
        <v>0.98208359425468639</v>
      </c>
      <c r="J19" s="111">
        <v>0.96713660063573748</v>
      </c>
      <c r="K19" s="111">
        <v>0.97680323272227954</v>
      </c>
      <c r="L19" s="111">
        <v>0.97335223153848338</v>
      </c>
      <c r="M19" s="111">
        <v>0.98538914548225587</v>
      </c>
      <c r="N19" s="111">
        <v>0.99514316191619101</v>
      </c>
      <c r="O19" s="113"/>
      <c r="P19" s="104"/>
      <c r="Q19" s="20"/>
    </row>
    <row r="20" spans="1:273" ht="15.75" thickBot="1" x14ac:dyDescent="0.3">
      <c r="A20" s="40"/>
      <c r="B20" s="40" t="s">
        <v>57</v>
      </c>
      <c r="C20" s="130">
        <v>7.3026193391551256E-5</v>
      </c>
      <c r="D20" s="131">
        <v>-2.2962986716271567E-5</v>
      </c>
      <c r="E20" s="129">
        <v>6.2779642454814676E-4</v>
      </c>
      <c r="F20" s="129">
        <v>5.8622436390239096E-4</v>
      </c>
      <c r="G20" s="129">
        <v>-2.4287979453608102E-6</v>
      </c>
      <c r="H20" s="129">
        <v>-7.3199798465590482E-5</v>
      </c>
      <c r="I20" s="129">
        <v>0</v>
      </c>
      <c r="J20" s="129">
        <v>0</v>
      </c>
      <c r="K20" s="129">
        <v>-1.0714525165168254E-5</v>
      </c>
      <c r="L20" s="129">
        <v>-2.5390492144280379E-9</v>
      </c>
      <c r="M20" s="129">
        <v>-3.2827639180042359E-5</v>
      </c>
      <c r="N20" s="129">
        <v>4.0227869112216375E-6</v>
      </c>
      <c r="O20" s="128"/>
      <c r="P20" s="104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1" si="6">C5/(C3*$P21 + C5)</f>
        <v>1.1453070286285167E-2</v>
      </c>
      <c r="D21" s="15">
        <f t="shared" si="6"/>
        <v>1.2994799079438714E-2</v>
      </c>
      <c r="E21" s="15">
        <f t="shared" si="6"/>
        <v>3.2366203617110338E-2</v>
      </c>
      <c r="F21" s="15">
        <f t="shared" si="6"/>
        <v>3.9068832964343839E-2</v>
      </c>
      <c r="G21" s="15">
        <f t="shared" si="6"/>
        <v>5.0347654336836974E-2</v>
      </c>
      <c r="H21" s="15">
        <f t="shared" si="6"/>
        <v>5.431370962426714E-2</v>
      </c>
      <c r="I21" s="15">
        <f t="shared" si="6"/>
        <v>6.2770301856076655E-2</v>
      </c>
      <c r="J21" s="15">
        <f t="shared" si="6"/>
        <v>7.0328522632112811E-2</v>
      </c>
      <c r="K21" s="15">
        <f t="shared" si="6"/>
        <v>7.4787985057457956E-2</v>
      </c>
      <c r="L21" s="15">
        <f t="shared" si="6"/>
        <v>8.3253506339340005E-2</v>
      </c>
      <c r="M21" s="15">
        <f t="shared" si="6"/>
        <v>9.2192254433267798E-2</v>
      </c>
      <c r="N21" s="15">
        <f t="shared" si="6"/>
        <v>9.703893733378359E-2</v>
      </c>
      <c r="O21" s="16">
        <f>O5/(O3*$P21 + O5)</f>
        <v>0.10442181240272956</v>
      </c>
      <c r="P21" s="132">
        <f>(1 - P$1) / P$1 * (P5/P3)</f>
        <v>0.86121992287268534</v>
      </c>
      <c r="Q21" s="133">
        <f>(1 - Q$1) / Q$1 * (Q5/Q3)</f>
        <v>0.81905973697272272</v>
      </c>
      <c r="R21" s="138" t="s">
        <v>68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4"/>
      <c r="B22" s="47" t="s">
        <v>39</v>
      </c>
      <c r="C22" s="52">
        <f t="shared" ref="C22:N22" si="7">C6/(C4*$P22 + C6)</f>
        <v>7.6747851107814326E-3</v>
      </c>
      <c r="D22" s="52">
        <f t="shared" si="7"/>
        <v>1.9689075579937258E-2</v>
      </c>
      <c r="E22" s="52">
        <f t="shared" si="7"/>
        <v>2.0162927463208836E-2</v>
      </c>
      <c r="F22" s="52">
        <f t="shared" si="7"/>
        <v>3.7509202072898762E-2</v>
      </c>
      <c r="G22" s="52">
        <f t="shared" si="7"/>
        <v>4.3180293319450933E-2</v>
      </c>
      <c r="H22" s="52">
        <f t="shared" si="7"/>
        <v>4.4442092929322927E-2</v>
      </c>
      <c r="I22" s="52">
        <f t="shared" si="7"/>
        <v>6.1795460277203382E-2</v>
      </c>
      <c r="J22" s="52">
        <f t="shared" si="7"/>
        <v>5.3038565524268645E-2</v>
      </c>
      <c r="K22" s="52">
        <f t="shared" si="7"/>
        <v>8.0178719795559114E-2</v>
      </c>
      <c r="L22" s="52">
        <f t="shared" si="7"/>
        <v>7.7323805861617897E-2</v>
      </c>
      <c r="M22" s="52">
        <f t="shared" si="7"/>
        <v>9.0809774576109628E-2</v>
      </c>
      <c r="N22" s="52">
        <f t="shared" si="7"/>
        <v>9.1870526380993148E-2</v>
      </c>
      <c r="O22" s="53">
        <f>O6/(O4*$P22 + O6)</f>
        <v>9.5308533433516002E-2</v>
      </c>
      <c r="P22" s="21">
        <f>(1 - P$1) / P$1 * (P6/P4)</f>
        <v>0.8222203310140076</v>
      </c>
      <c r="Q22" s="22">
        <f>(1 - Q$1) / Q$1 * (Q6/Q4)</f>
        <v>0.76496637892139741</v>
      </c>
      <c r="R22" s="139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7"/>
      <c r="AG24" s="10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7"/>
      <c r="AW24" s="10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7"/>
      <c r="BM24" s="10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7"/>
      <c r="CC24" s="107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7"/>
      <c r="CS24" s="107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7"/>
      <c r="DI24" s="10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7" t="s">
        <v>34</v>
      </c>
      <c r="DY24" s="107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7" t="s">
        <v>34</v>
      </c>
      <c r="EO24" s="107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62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9" customFormat="1" x14ac:dyDescent="0.25">
      <c r="B26" s="109" t="s">
        <v>1</v>
      </c>
      <c r="C26" s="109">
        <v>0</v>
      </c>
      <c r="D26" s="109">
        <v>5</v>
      </c>
      <c r="E26" s="109">
        <v>10</v>
      </c>
      <c r="F26" s="109">
        <v>15</v>
      </c>
      <c r="G26" s="109">
        <v>20</v>
      </c>
      <c r="H26" s="109">
        <v>25</v>
      </c>
      <c r="I26" s="109">
        <v>30</v>
      </c>
      <c r="J26" s="109">
        <v>35</v>
      </c>
      <c r="K26" s="109">
        <v>40</v>
      </c>
      <c r="L26" s="109">
        <v>45</v>
      </c>
      <c r="M26" s="109">
        <v>50</v>
      </c>
      <c r="N26" s="109">
        <v>55</v>
      </c>
      <c r="O26" s="109">
        <v>60</v>
      </c>
      <c r="P26" s="35">
        <v>0.2</v>
      </c>
      <c r="Q26" s="35">
        <v>0.5</v>
      </c>
      <c r="R26" s="89"/>
      <c r="S26" s="109">
        <v>0</v>
      </c>
      <c r="T26" s="109">
        <v>5</v>
      </c>
      <c r="U26" s="109">
        <v>10</v>
      </c>
      <c r="V26" s="109">
        <v>15</v>
      </c>
      <c r="W26" s="109">
        <v>20</v>
      </c>
      <c r="X26" s="109">
        <v>25</v>
      </c>
      <c r="Y26" s="109">
        <v>30</v>
      </c>
      <c r="Z26" s="109">
        <v>35</v>
      </c>
      <c r="AA26" s="109">
        <v>40</v>
      </c>
      <c r="AB26" s="109">
        <v>45</v>
      </c>
      <c r="AC26" s="109">
        <v>50</v>
      </c>
      <c r="AD26" s="109">
        <v>55</v>
      </c>
      <c r="AE26" s="109">
        <v>60</v>
      </c>
      <c r="AF26" s="35">
        <f>P26</f>
        <v>0.2</v>
      </c>
      <c r="AG26" s="35">
        <f>Q26</f>
        <v>0.5</v>
      </c>
      <c r="AI26" s="109">
        <v>0</v>
      </c>
      <c r="AJ26" s="109">
        <v>5</v>
      </c>
      <c r="AK26" s="109">
        <v>10</v>
      </c>
      <c r="AL26" s="109">
        <v>15</v>
      </c>
      <c r="AM26" s="109">
        <v>20</v>
      </c>
      <c r="AN26" s="109">
        <v>25</v>
      </c>
      <c r="AO26" s="109">
        <v>30</v>
      </c>
      <c r="AP26" s="109">
        <v>35</v>
      </c>
      <c r="AQ26" s="109">
        <v>40</v>
      </c>
      <c r="AR26" s="109">
        <v>45</v>
      </c>
      <c r="AS26" s="109">
        <v>50</v>
      </c>
      <c r="AT26" s="109">
        <v>55</v>
      </c>
      <c r="AU26" s="109">
        <v>60</v>
      </c>
      <c r="AV26" s="35">
        <f>AF26</f>
        <v>0.2</v>
      </c>
      <c r="AW26" s="35">
        <f>AG26</f>
        <v>0.5</v>
      </c>
      <c r="AY26" s="109">
        <v>0</v>
      </c>
      <c r="AZ26" s="109">
        <v>5</v>
      </c>
      <c r="BA26" s="109">
        <v>10</v>
      </c>
      <c r="BB26" s="109">
        <v>15</v>
      </c>
      <c r="BC26" s="109">
        <v>20</v>
      </c>
      <c r="BD26" s="109">
        <v>25</v>
      </c>
      <c r="BE26" s="109">
        <v>30</v>
      </c>
      <c r="BF26" s="109">
        <v>35</v>
      </c>
      <c r="BG26" s="109">
        <v>40</v>
      </c>
      <c r="BH26" s="109">
        <v>45</v>
      </c>
      <c r="BI26" s="109">
        <v>50</v>
      </c>
      <c r="BJ26" s="109">
        <v>55</v>
      </c>
      <c r="BK26" s="109">
        <v>60</v>
      </c>
      <c r="BL26" s="35">
        <f>AV26</f>
        <v>0.2</v>
      </c>
      <c r="BM26" s="35">
        <f>AW26</f>
        <v>0.5</v>
      </c>
      <c r="BO26" s="109">
        <v>0</v>
      </c>
      <c r="BP26" s="109">
        <v>5</v>
      </c>
      <c r="BQ26" s="109">
        <v>10</v>
      </c>
      <c r="BR26" s="109">
        <v>15</v>
      </c>
      <c r="BS26" s="109">
        <v>20</v>
      </c>
      <c r="BT26" s="109">
        <v>25</v>
      </c>
      <c r="BU26" s="109">
        <v>30</v>
      </c>
      <c r="BV26" s="109">
        <v>35</v>
      </c>
      <c r="BW26" s="109">
        <v>40</v>
      </c>
      <c r="BX26" s="109">
        <v>45</v>
      </c>
      <c r="BY26" s="109">
        <v>50</v>
      </c>
      <c r="BZ26" s="109">
        <v>55</v>
      </c>
      <c r="CA26" s="109">
        <v>60</v>
      </c>
      <c r="CB26" s="35">
        <f>BL26</f>
        <v>0.2</v>
      </c>
      <c r="CC26" s="35">
        <f>BM26</f>
        <v>0.5</v>
      </c>
      <c r="CE26" s="109">
        <v>0</v>
      </c>
      <c r="CF26" s="109">
        <v>5</v>
      </c>
      <c r="CG26" s="109">
        <v>10</v>
      </c>
      <c r="CH26" s="109">
        <v>15</v>
      </c>
      <c r="CI26" s="109">
        <v>20</v>
      </c>
      <c r="CJ26" s="109">
        <v>25</v>
      </c>
      <c r="CK26" s="109">
        <v>30</v>
      </c>
      <c r="CL26" s="109">
        <v>35</v>
      </c>
      <c r="CM26" s="109">
        <v>40</v>
      </c>
      <c r="CN26" s="109">
        <v>45</v>
      </c>
      <c r="CO26" s="109">
        <v>50</v>
      </c>
      <c r="CP26" s="109">
        <v>55</v>
      </c>
      <c r="CQ26" s="109">
        <v>60</v>
      </c>
      <c r="CR26" s="35">
        <f>CB26</f>
        <v>0.2</v>
      </c>
      <c r="CS26" s="35">
        <f>CC26</f>
        <v>0.5</v>
      </c>
      <c r="CU26" s="109">
        <v>0</v>
      </c>
      <c r="CV26" s="109">
        <v>5</v>
      </c>
      <c r="CW26" s="109">
        <v>10</v>
      </c>
      <c r="CX26" s="109">
        <v>15</v>
      </c>
      <c r="CY26" s="109">
        <v>20</v>
      </c>
      <c r="CZ26" s="109">
        <v>25</v>
      </c>
      <c r="DA26" s="109">
        <v>30</v>
      </c>
      <c r="DB26" s="109">
        <v>35</v>
      </c>
      <c r="DC26" s="109">
        <v>40</v>
      </c>
      <c r="DD26" s="109">
        <v>45</v>
      </c>
      <c r="DE26" s="109">
        <v>50</v>
      </c>
      <c r="DF26" s="109">
        <v>55</v>
      </c>
      <c r="DG26" s="109">
        <v>60</v>
      </c>
      <c r="DH26" s="35">
        <f>CB26</f>
        <v>0.2</v>
      </c>
      <c r="DI26" s="35">
        <f>CC26</f>
        <v>0.5</v>
      </c>
      <c r="DK26" s="109">
        <v>0</v>
      </c>
      <c r="DL26" s="109">
        <v>5</v>
      </c>
      <c r="DM26" s="109">
        <v>10</v>
      </c>
      <c r="DN26" s="109">
        <v>15</v>
      </c>
      <c r="DO26" s="109">
        <v>20</v>
      </c>
      <c r="DP26" s="109">
        <v>25</v>
      </c>
      <c r="DQ26" s="109">
        <v>30</v>
      </c>
      <c r="DR26" s="109">
        <v>35</v>
      </c>
      <c r="DS26" s="109">
        <v>40</v>
      </c>
      <c r="DT26" s="109">
        <v>45</v>
      </c>
      <c r="DU26" s="109">
        <v>50</v>
      </c>
      <c r="DV26" s="109">
        <v>55</v>
      </c>
      <c r="DW26" s="109">
        <v>60</v>
      </c>
      <c r="DX26" s="35">
        <f>DH26</f>
        <v>0.2</v>
      </c>
      <c r="DY26" s="35">
        <f>DI26</f>
        <v>0.5</v>
      </c>
      <c r="EA26" s="109">
        <v>0</v>
      </c>
      <c r="EB26" s="109">
        <v>5</v>
      </c>
      <c r="EC26" s="109">
        <v>10</v>
      </c>
      <c r="ED26" s="109">
        <v>15</v>
      </c>
      <c r="EE26" s="109">
        <v>20</v>
      </c>
      <c r="EF26" s="109">
        <v>25</v>
      </c>
      <c r="EG26" s="109">
        <v>30</v>
      </c>
      <c r="EH26" s="109">
        <v>35</v>
      </c>
      <c r="EI26" s="109">
        <v>40</v>
      </c>
      <c r="EJ26" s="109">
        <v>45</v>
      </c>
      <c r="EK26" s="109">
        <v>50</v>
      </c>
      <c r="EL26" s="109">
        <v>55</v>
      </c>
      <c r="EM26" s="109">
        <v>60</v>
      </c>
      <c r="EN26" s="35">
        <f>DX26</f>
        <v>0.2</v>
      </c>
      <c r="EO26" s="35">
        <f>DY26</f>
        <v>0.5</v>
      </c>
      <c r="EQ26" s="109">
        <v>0</v>
      </c>
      <c r="ER26" s="109">
        <v>5</v>
      </c>
      <c r="ES26" s="109">
        <v>10</v>
      </c>
      <c r="ET26" s="109">
        <v>15</v>
      </c>
      <c r="EU26" s="109">
        <v>20</v>
      </c>
      <c r="EV26" s="109">
        <v>25</v>
      </c>
      <c r="EW26" s="109">
        <v>30</v>
      </c>
      <c r="EX26" s="109">
        <v>35</v>
      </c>
      <c r="EY26" s="109">
        <v>40</v>
      </c>
      <c r="EZ26" s="109">
        <v>45</v>
      </c>
      <c r="FA26" s="109">
        <v>50</v>
      </c>
      <c r="FB26" s="109">
        <v>55</v>
      </c>
      <c r="FC26" s="109">
        <v>60</v>
      </c>
      <c r="FD26" s="35">
        <f>DX26</f>
        <v>0.2</v>
      </c>
      <c r="FE26" s="35">
        <f>DY26</f>
        <v>0.5</v>
      </c>
      <c r="FG26" s="109">
        <v>0</v>
      </c>
      <c r="FH26" s="109">
        <v>5</v>
      </c>
      <c r="FI26" s="109">
        <v>10</v>
      </c>
      <c r="FJ26" s="109">
        <v>15</v>
      </c>
      <c r="FK26" s="109">
        <v>20</v>
      </c>
      <c r="FL26" s="109">
        <v>25</v>
      </c>
      <c r="FM26" s="109">
        <v>30</v>
      </c>
      <c r="FN26" s="109">
        <v>35</v>
      </c>
      <c r="FO26" s="109">
        <v>40</v>
      </c>
      <c r="FP26" s="109">
        <v>45</v>
      </c>
      <c r="FQ26" s="109">
        <v>50</v>
      </c>
      <c r="FR26" s="109">
        <v>55</v>
      </c>
      <c r="FS26" s="109">
        <v>60</v>
      </c>
      <c r="FT26" s="35">
        <f>FD26</f>
        <v>0.2</v>
      </c>
      <c r="FU26" s="35">
        <f>FE26</f>
        <v>0.5</v>
      </c>
      <c r="FW26" s="109">
        <v>0</v>
      </c>
      <c r="FX26" s="109">
        <v>5</v>
      </c>
      <c r="FY26" s="109">
        <v>10</v>
      </c>
      <c r="FZ26" s="109">
        <v>15</v>
      </c>
      <c r="GA26" s="109">
        <v>20</v>
      </c>
      <c r="GB26" s="109">
        <v>25</v>
      </c>
      <c r="GC26" s="109">
        <v>30</v>
      </c>
      <c r="GD26" s="109">
        <v>35</v>
      </c>
      <c r="GE26" s="109">
        <v>40</v>
      </c>
      <c r="GF26" s="109">
        <v>45</v>
      </c>
      <c r="GG26" s="109">
        <v>50</v>
      </c>
      <c r="GH26" s="109">
        <v>55</v>
      </c>
      <c r="GI26" s="109">
        <v>60</v>
      </c>
      <c r="GJ26" s="35">
        <f>FT26</f>
        <v>0.2</v>
      </c>
      <c r="GK26" s="35">
        <f>FU26</f>
        <v>0.5</v>
      </c>
      <c r="GM26" s="109">
        <v>0</v>
      </c>
      <c r="GN26" s="109">
        <v>5</v>
      </c>
      <c r="GO26" s="109">
        <v>10</v>
      </c>
      <c r="GP26" s="109">
        <v>15</v>
      </c>
      <c r="GQ26" s="109">
        <v>20</v>
      </c>
      <c r="GR26" s="109">
        <v>25</v>
      </c>
      <c r="GS26" s="109">
        <v>30</v>
      </c>
      <c r="GT26" s="109">
        <v>35</v>
      </c>
      <c r="GU26" s="109">
        <v>40</v>
      </c>
      <c r="GV26" s="109">
        <v>45</v>
      </c>
      <c r="GW26" s="109">
        <v>50</v>
      </c>
      <c r="GX26" s="109">
        <v>55</v>
      </c>
      <c r="GY26" s="109">
        <v>60</v>
      </c>
      <c r="GZ26" s="35">
        <f>GJ26</f>
        <v>0.2</v>
      </c>
      <c r="HA26" s="35">
        <f>GK26</f>
        <v>0.5</v>
      </c>
      <c r="HC26" s="109">
        <v>0</v>
      </c>
      <c r="HD26" s="109">
        <v>5</v>
      </c>
      <c r="HE26" s="109">
        <v>10</v>
      </c>
      <c r="HF26" s="109">
        <v>15</v>
      </c>
      <c r="HG26" s="109">
        <v>20</v>
      </c>
      <c r="HH26" s="109">
        <v>25</v>
      </c>
      <c r="HI26" s="109">
        <v>30</v>
      </c>
      <c r="HJ26" s="109">
        <v>35</v>
      </c>
      <c r="HK26" s="109">
        <v>40</v>
      </c>
      <c r="HL26" s="109">
        <v>45</v>
      </c>
      <c r="HM26" s="109">
        <v>50</v>
      </c>
      <c r="HN26" s="109">
        <v>55</v>
      </c>
      <c r="HO26" s="109">
        <v>60</v>
      </c>
      <c r="HP26" s="35">
        <f>GZ26</f>
        <v>0.2</v>
      </c>
      <c r="HQ26" s="35">
        <f>HA26</f>
        <v>0.5</v>
      </c>
      <c r="HS26" s="109">
        <v>0</v>
      </c>
      <c r="HT26" s="109">
        <v>5</v>
      </c>
      <c r="HU26" s="109">
        <v>10</v>
      </c>
      <c r="HV26" s="109">
        <v>15</v>
      </c>
      <c r="HW26" s="109">
        <v>20</v>
      </c>
      <c r="HX26" s="109">
        <v>25</v>
      </c>
      <c r="HY26" s="109">
        <v>30</v>
      </c>
      <c r="HZ26" s="109">
        <v>35</v>
      </c>
      <c r="IA26" s="109">
        <v>40</v>
      </c>
      <c r="IB26" s="109">
        <v>45</v>
      </c>
      <c r="IC26" s="109">
        <v>50</v>
      </c>
      <c r="ID26" s="109">
        <v>55</v>
      </c>
      <c r="IE26" s="109">
        <v>60</v>
      </c>
      <c r="IF26" s="35">
        <f>HP26</f>
        <v>0.2</v>
      </c>
      <c r="IG26" s="35">
        <f>HQ26</f>
        <v>0.5</v>
      </c>
      <c r="II26" s="109">
        <v>0</v>
      </c>
      <c r="IJ26" s="109">
        <v>5</v>
      </c>
      <c r="IK26" s="109">
        <v>10</v>
      </c>
      <c r="IL26" s="109">
        <v>15</v>
      </c>
      <c r="IM26" s="109">
        <v>20</v>
      </c>
      <c r="IN26" s="109">
        <v>25</v>
      </c>
      <c r="IO26" s="109">
        <v>30</v>
      </c>
      <c r="IP26" s="109">
        <v>35</v>
      </c>
      <c r="IQ26" s="109">
        <v>40</v>
      </c>
      <c r="IR26" s="109">
        <v>45</v>
      </c>
      <c r="IS26" s="109">
        <v>50</v>
      </c>
      <c r="IT26" s="109">
        <v>55</v>
      </c>
      <c r="IU26" s="109">
        <v>60</v>
      </c>
      <c r="IV26" s="35">
        <f>IF26</f>
        <v>0.2</v>
      </c>
      <c r="IW26" s="35">
        <f>IG26</f>
        <v>0.5</v>
      </c>
      <c r="IY26" s="109">
        <v>0</v>
      </c>
      <c r="IZ26" s="109">
        <v>5</v>
      </c>
      <c r="JA26" s="109">
        <v>10</v>
      </c>
      <c r="JB26" s="109">
        <v>15</v>
      </c>
      <c r="JC26" s="109">
        <v>20</v>
      </c>
      <c r="JD26" s="109">
        <v>25</v>
      </c>
      <c r="JE26" s="109">
        <v>30</v>
      </c>
      <c r="JF26" s="109">
        <v>35</v>
      </c>
      <c r="JG26" s="109">
        <v>40</v>
      </c>
      <c r="JH26" s="109">
        <v>45</v>
      </c>
      <c r="JI26" s="109">
        <v>50</v>
      </c>
      <c r="JJ26" s="109">
        <v>55</v>
      </c>
      <c r="JK26" s="109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55.63</v>
      </c>
      <c r="D27" s="37">
        <v>56.841000000000001</v>
      </c>
      <c r="E27" s="37">
        <v>59.54</v>
      </c>
      <c r="F27" s="37">
        <v>62.332999999999998</v>
      </c>
      <c r="G27" s="37">
        <v>65.221999999999994</v>
      </c>
      <c r="H27" s="37">
        <v>65.793999999999997</v>
      </c>
      <c r="I27" s="37">
        <v>69.129000000000005</v>
      </c>
      <c r="J27" s="37">
        <v>65.870999999999995</v>
      </c>
      <c r="K27" s="37">
        <v>68.113</v>
      </c>
      <c r="L27" s="37">
        <v>67.903000000000006</v>
      </c>
      <c r="M27" s="37">
        <v>66.364999999999995</v>
      </c>
      <c r="N27" s="37">
        <v>65.412999999999997</v>
      </c>
      <c r="O27" s="37">
        <v>65.475999999999999</v>
      </c>
      <c r="P27" s="37">
        <v>64.081999999999994</v>
      </c>
      <c r="Q27" s="37">
        <v>60.360999999999997</v>
      </c>
      <c r="S27" s="4" t="e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>
        <f t="shared" si="8"/>
        <v>55.584998371358523</v>
      </c>
      <c r="U27" s="4" t="e">
        <f t="shared" si="8"/>
        <v>#N/A</v>
      </c>
      <c r="V27" s="4">
        <f t="shared" si="8"/>
        <v>61.010182183797731</v>
      </c>
      <c r="W27" s="4" t="e">
        <f t="shared" si="8"/>
        <v>#N/A</v>
      </c>
      <c r="X27" s="4" t="e">
        <f t="shared" si="8"/>
        <v>#N/A</v>
      </c>
      <c r="Y27" s="4" t="e">
        <f t="shared" si="8"/>
        <v>#N/A</v>
      </c>
      <c r="Z27" s="4" t="e">
        <f t="shared" si="8"/>
        <v>#N/A</v>
      </c>
      <c r="AA27" s="4" t="e">
        <f t="shared" si="8"/>
        <v>#N/A</v>
      </c>
      <c r="AB27" s="4" t="e">
        <f t="shared" si="8"/>
        <v>#N/A</v>
      </c>
      <c r="AC27" s="4" t="e">
        <f t="shared" si="8"/>
        <v>#N/A</v>
      </c>
      <c r="AD27" s="4" t="e">
        <f t="shared" si="8"/>
        <v>#N/A</v>
      </c>
      <c r="AE27" s="4">
        <f t="shared" si="8"/>
        <v>63.33854769287661</v>
      </c>
      <c r="AF27" s="4" t="e">
        <f t="shared" si="8"/>
        <v>#N/A</v>
      </c>
      <c r="AG27" s="4" t="e">
        <f t="shared" si="8"/>
        <v>#N/A</v>
      </c>
      <c r="AI27" s="4">
        <f t="shared" ref="AI27:AW43" si="9">IF(OR($B27 &lt; C$230, $B27 &gt; C$233), 0, C27-S27)</f>
        <v>0</v>
      </c>
      <c r="AJ27" s="4">
        <f t="shared" si="9"/>
        <v>1.2560016286414779</v>
      </c>
      <c r="AK27" s="4">
        <f t="shared" si="9"/>
        <v>0</v>
      </c>
      <c r="AL27" s="4">
        <f t="shared" si="9"/>
        <v>1.3228178162022672</v>
      </c>
      <c r="AM27" s="4">
        <f t="shared" si="9"/>
        <v>0</v>
      </c>
      <c r="AN27" s="4">
        <f t="shared" si="9"/>
        <v>0</v>
      </c>
      <c r="AO27" s="4">
        <f t="shared" si="9"/>
        <v>0</v>
      </c>
      <c r="AP27" s="4">
        <f t="shared" si="9"/>
        <v>0</v>
      </c>
      <c r="AQ27" s="4">
        <f t="shared" si="9"/>
        <v>0</v>
      </c>
      <c r="AR27" s="4">
        <f t="shared" si="9"/>
        <v>0</v>
      </c>
      <c r="AS27" s="4">
        <f t="shared" si="9"/>
        <v>0</v>
      </c>
      <c r="AT27" s="4">
        <f t="shared" si="9"/>
        <v>0</v>
      </c>
      <c r="AU27" s="4">
        <f t="shared" si="9"/>
        <v>2.1374523071233895</v>
      </c>
      <c r="AV27" s="4">
        <f t="shared" si="9"/>
        <v>0</v>
      </c>
      <c r="AW27" s="4">
        <f t="shared" si="9"/>
        <v>0</v>
      </c>
      <c r="AY27" s="2" t="e">
        <f>IF(OR($B27 &lt; C$230, $B27 &gt; C$233), #N/A, ((1-FG27)*DK27) + (FG27 - FW27)*EA27 + (FW27*EQ27))</f>
        <v>#N/A</v>
      </c>
      <c r="AZ27" s="2">
        <f t="shared" ref="AZ27:BM42" si="10">IF(OR($B27 &lt; D$230, $B27 &gt; D$233), #N/A, ((1-FH27)*DL27) + (FH27 - FX27)*EB27 + (FX27*ER27))</f>
        <v>55.584998370720591</v>
      </c>
      <c r="BA27" s="2" t="e">
        <f t="shared" si="10"/>
        <v>#N/A</v>
      </c>
      <c r="BB27" s="2">
        <f t="shared" si="10"/>
        <v>61.010182183794214</v>
      </c>
      <c r="BC27" s="2" t="e">
        <f t="shared" si="10"/>
        <v>#N/A</v>
      </c>
      <c r="BD27" s="2" t="e">
        <f t="shared" si="10"/>
        <v>#N/A</v>
      </c>
      <c r="BE27" s="2" t="e">
        <f t="shared" si="10"/>
        <v>#N/A</v>
      </c>
      <c r="BF27" s="2" t="e">
        <f t="shared" si="10"/>
        <v>#N/A</v>
      </c>
      <c r="BG27" s="2" t="e">
        <f t="shared" si="10"/>
        <v>#N/A</v>
      </c>
      <c r="BH27" s="2" t="e">
        <f t="shared" si="10"/>
        <v>#N/A</v>
      </c>
      <c r="BI27" s="2" t="e">
        <f t="shared" si="10"/>
        <v>#N/A</v>
      </c>
      <c r="BJ27" s="2" t="e">
        <f t="shared" si="10"/>
        <v>#N/A</v>
      </c>
      <c r="BK27" s="2">
        <f t="shared" si="10"/>
        <v>63.338547692869156</v>
      </c>
      <c r="BL27" s="2" t="e">
        <f t="shared" si="10"/>
        <v>#N/A</v>
      </c>
      <c r="BM27" s="2" t="e">
        <f t="shared" si="10"/>
        <v>#N/A</v>
      </c>
      <c r="BO27" s="2" t="str">
        <f t="shared" ref="BO27:BO90" si="11">IF(AND(IY27 &lt; $CC$22, $B27 &lt; C$7, $B27 &gt; C$230), C27, "")</f>
        <v/>
      </c>
      <c r="BP27" s="2">
        <f t="shared" ref="BP27:BP90" si="12">IF(AND(IZ27 &lt; $CC$22, $B27 &lt; D$7, $B27 &gt; D$230), D27, "")</f>
        <v>56.841000000000001</v>
      </c>
      <c r="BQ27" s="2" t="str">
        <f t="shared" ref="BQ27:BQ90" si="13">IF(AND(JA27 &lt; $CC$22, $B27 &lt; E$7, $B27 &gt; E$230), E27, "")</f>
        <v/>
      </c>
      <c r="BR27" s="2">
        <f t="shared" ref="BR27:BR90" si="14">IF(AND(JB27 &lt; $CC$22, $B27 &lt; F$7, $B27 &gt; F$230), F27, "")</f>
        <v>62.332999999999998</v>
      </c>
      <c r="BS27" s="2" t="str">
        <f t="shared" ref="BS27:BS90" si="15">IF(AND(JC27 &lt; $CC$22, $B27 &lt; G$7, $B27 &gt; G$230), G27, "")</f>
        <v/>
      </c>
      <c r="BT27" s="2" t="str">
        <f t="shared" ref="BT27:BT90" si="16">IF(AND(JD27 &lt; $CC$22, $B27 &lt; H$7, $B27 &gt; H$230), H27, "")</f>
        <v/>
      </c>
      <c r="BU27" s="2" t="str">
        <f t="shared" ref="BU27:BU90" si="17">IF(AND(JE27 &lt; $CC$22, $B27 &lt; I$7, $B27 &gt; I$230), I27, "")</f>
        <v/>
      </c>
      <c r="BV27" s="2" t="str">
        <f t="shared" ref="BV27:BV90" si="18">IF(AND(JF27 &lt; $CC$22, $B27 &lt; J$7, $B27 &gt; J$230), J27, "")</f>
        <v/>
      </c>
      <c r="BW27" s="2" t="str">
        <f t="shared" ref="BW27:BW90" si="19">IF(AND(JG27 &lt; $CC$22, $B27 &lt; K$7, $B27 &gt; K$230), K27, "")</f>
        <v/>
      </c>
      <c r="BX27" s="2" t="str">
        <f t="shared" ref="BX27:BX90" si="20">IF(AND(JH27 &lt; $CC$22, $B27 &lt; L$7, $B27 &gt; L$230), L27, "")</f>
        <v/>
      </c>
      <c r="BY27" s="2" t="str">
        <f t="shared" ref="BY27:BY90" si="21">IF(AND(JI27 &lt; $CC$22, $B27 &lt; M$7, $B27 &gt; M$230), M27, "")</f>
        <v/>
      </c>
      <c r="BZ27" s="2" t="str">
        <f t="shared" ref="BZ27:BZ90" si="22">IF(AND(JJ27 &lt; $CC$22, $B27 &lt; N$7, $B27 &gt; N$230), N27, "")</f>
        <v/>
      </c>
      <c r="CA27" s="2">
        <f t="shared" ref="CA27:CA90" si="23">IF(AND(JK27 &lt; $CC$22, $B27 &lt; O$7, $B27 &gt; O$230), O27, "")</f>
        <v>65.475999999999999</v>
      </c>
      <c r="CB27" s="2" t="str">
        <f t="shared" ref="CB27:CB90" si="24">IF(AND(JL27 &lt; $CC$22, $B27 &lt; P$7, $B27 &gt; P$230), P27, "")</f>
        <v/>
      </c>
      <c r="CC27" s="2" t="str">
        <f t="shared" ref="CC27:CC90" si="25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51.11366777408638</v>
      </c>
      <c r="DL27" s="2">
        <f t="shared" si="42"/>
        <v>55.452669988925798</v>
      </c>
      <c r="DM27" s="2">
        <f t="shared" si="42"/>
        <v>56.746478405315628</v>
      </c>
      <c r="DN27" s="2">
        <f t="shared" si="42"/>
        <v>60.844284848484818</v>
      </c>
      <c r="DO27" s="2">
        <f t="shared" si="42"/>
        <v>61.223692002268869</v>
      </c>
      <c r="DP27" s="2">
        <f t="shared" si="42"/>
        <v>64.948985630553977</v>
      </c>
      <c r="DQ27" s="2">
        <f t="shared" si="42"/>
        <v>63.850100451070958</v>
      </c>
      <c r="DR27" s="2">
        <f t="shared" si="42"/>
        <v>66.071821408313752</v>
      </c>
      <c r="DS27" s="2">
        <f t="shared" si="42"/>
        <v>66.28534551495018</v>
      </c>
      <c r="DT27" s="2">
        <f t="shared" si="42"/>
        <v>66.49609302325581</v>
      </c>
      <c r="DU27" s="2">
        <f t="shared" si="42"/>
        <v>63.95544947735192</v>
      </c>
      <c r="DV27" s="2">
        <f t="shared" si="42"/>
        <v>61.834499651567953</v>
      </c>
      <c r="DW27" s="2">
        <f t="shared" si="42"/>
        <v>63.378703030303058</v>
      </c>
      <c r="DX27" s="2">
        <f t="shared" si="42"/>
        <v>60.422009642654558</v>
      </c>
      <c r="DY27" s="2">
        <f t="shared" si="42"/>
        <v>55.609802473262022</v>
      </c>
      <c r="EA27" s="2">
        <f t="shared" ref="EA27:EO43" si="43">CE$228*$B27+CE$229</f>
        <v>57.263508173784963</v>
      </c>
      <c r="EB27" s="2">
        <f t="shared" si="43"/>
        <v>62.073474793311377</v>
      </c>
      <c r="EC27" s="2">
        <f t="shared" si="43"/>
        <v>60.832598589459252</v>
      </c>
      <c r="ED27" s="2">
        <f t="shared" si="43"/>
        <v>70.518000469244456</v>
      </c>
      <c r="EE27" s="2">
        <f t="shared" si="43"/>
        <v>65.999544625499283</v>
      </c>
      <c r="EF27" s="2">
        <f t="shared" si="43"/>
        <v>67.751678842105264</v>
      </c>
      <c r="EG27" s="2">
        <f t="shared" si="43"/>
        <v>71.959376521358934</v>
      </c>
      <c r="EH27" s="2">
        <f t="shared" si="43"/>
        <v>66.49817734591845</v>
      </c>
      <c r="EI27" s="2">
        <f t="shared" si="43"/>
        <v>62.851725512087825</v>
      </c>
      <c r="EJ27" s="2">
        <f t="shared" si="43"/>
        <v>62.417799439971979</v>
      </c>
      <c r="EK27" s="2">
        <f t="shared" si="43"/>
        <v>66.259191588091625</v>
      </c>
      <c r="EL27" s="2">
        <f t="shared" si="43"/>
        <v>66.181473204735738</v>
      </c>
      <c r="EM27" s="2">
        <f t="shared" si="43"/>
        <v>61.036674868642805</v>
      </c>
      <c r="EN27" s="2">
        <f t="shared" si="43"/>
        <v>59.885076951656231</v>
      </c>
      <c r="EO27" s="2">
        <f t="shared" si="43"/>
        <v>62.562715324490767</v>
      </c>
      <c r="EQ27" s="2">
        <f t="shared" ref="EQ27:FE43" si="44">CU$228*$B27+CU$229</f>
        <v>57.30469816418335</v>
      </c>
      <c r="ER27" s="2">
        <f t="shared" si="44"/>
        <v>60.43926232515112</v>
      </c>
      <c r="ES27" s="2">
        <f t="shared" si="44"/>
        <v>60.886641270293147</v>
      </c>
      <c r="ET27" s="2">
        <f t="shared" si="44"/>
        <v>65.338736182536422</v>
      </c>
      <c r="EU27" s="2">
        <f t="shared" si="44"/>
        <v>65.360295696821481</v>
      </c>
      <c r="EV27" s="2">
        <f t="shared" si="44"/>
        <v>65.681324470207215</v>
      </c>
      <c r="EW27" s="2">
        <f t="shared" si="44"/>
        <v>68.805708221430962</v>
      </c>
      <c r="EX27" s="2">
        <f t="shared" si="44"/>
        <v>66.877914619840851</v>
      </c>
      <c r="EY27" s="2">
        <f t="shared" si="44"/>
        <v>64.374099855042701</v>
      </c>
      <c r="EZ27" s="2">
        <f t="shared" si="44"/>
        <v>63.01323624912861</v>
      </c>
      <c r="FA27" s="2">
        <f t="shared" si="44"/>
        <v>62.186756045667607</v>
      </c>
      <c r="FB27" s="2">
        <f t="shared" si="44"/>
        <v>63.8917095027725</v>
      </c>
      <c r="FC27" s="2">
        <f t="shared" si="44"/>
        <v>58.898373304526622</v>
      </c>
      <c r="FD27" s="2">
        <f t="shared" si="44"/>
        <v>63.193957358479594</v>
      </c>
      <c r="FE27" s="2">
        <f t="shared" si="44"/>
        <v>63.868230005002374</v>
      </c>
      <c r="FG27" s="2">
        <f t="shared" ref="FG27:FU43" si="45">POWER(10,($B27-C$231)/C$229)/(1+POWER(10,($B27-C$231)/C$229))</f>
        <v>1.6576113395646287E-2</v>
      </c>
      <c r="FH27" s="2">
        <f t="shared" si="45"/>
        <v>1.9986863785104218E-2</v>
      </c>
      <c r="FI27" s="2">
        <f t="shared" si="45"/>
        <v>1.6706959121315569E-2</v>
      </c>
      <c r="FJ27" s="2">
        <f t="shared" si="45"/>
        <v>1.7149542202314967E-2</v>
      </c>
      <c r="FK27" s="2">
        <f t="shared" si="45"/>
        <v>1.6197601459000604E-2</v>
      </c>
      <c r="FL27" s="2">
        <f t="shared" si="45"/>
        <v>1.5817405109085001E-2</v>
      </c>
      <c r="FM27" s="2">
        <f t="shared" si="45"/>
        <v>1.6260281750737043E-2</v>
      </c>
      <c r="FN27" s="2">
        <f t="shared" si="45"/>
        <v>1.6615412694221739E-2</v>
      </c>
      <c r="FO27" s="2">
        <f t="shared" si="45"/>
        <v>1.6844204187793154E-2</v>
      </c>
      <c r="FP27" s="2">
        <f t="shared" si="45"/>
        <v>1.6915661400777625E-2</v>
      </c>
      <c r="FQ27" s="2">
        <f t="shared" si="45"/>
        <v>1.4763191437967577E-2</v>
      </c>
      <c r="FR27" s="2">
        <f t="shared" si="45"/>
        <v>1.5061226876099072E-2</v>
      </c>
      <c r="FS27" s="2">
        <f t="shared" si="45"/>
        <v>1.7145205624619974E-2</v>
      </c>
      <c r="FT27" s="2">
        <f t="shared" si="45"/>
        <v>1.6204265660680995E-2</v>
      </c>
      <c r="FU27" s="2">
        <f t="shared" si="45"/>
        <v>1.1384300768062452E-2</v>
      </c>
      <c r="FW27" s="2">
        <f>POWER(10,($B27-C$232)/C$229)/(1+POWER(10,($B27-C$232)/C$229))</f>
        <v>4.0564593595667475E-7</v>
      </c>
      <c r="FX27" s="2">
        <f t="shared" ref="FX27:GK42" si="46">POWER(10,($B27-D$232)/D$229)/(1+POWER(10,($B27-D$232)/D$229))</f>
        <v>4.5402800796199821E-7</v>
      </c>
      <c r="FY27" s="2">
        <f t="shared" si="46"/>
        <v>3.9028493242203329E-7</v>
      </c>
      <c r="FZ27" s="2">
        <f t="shared" si="46"/>
        <v>4.7477438251371624E-7</v>
      </c>
      <c r="GA27" s="2">
        <f t="shared" si="46"/>
        <v>4.3920133299918275E-7</v>
      </c>
      <c r="GB27" s="2">
        <f t="shared" si="46"/>
        <v>4.4723461991591752E-7</v>
      </c>
      <c r="GC27" s="2">
        <f t="shared" si="46"/>
        <v>4.7700490292938715E-7</v>
      </c>
      <c r="GD27" s="2">
        <f t="shared" si="46"/>
        <v>5.3234059771961405E-7</v>
      </c>
      <c r="GE27" s="2">
        <f t="shared" si="46"/>
        <v>5.3115964815711894E-7</v>
      </c>
      <c r="GF27" s="2">
        <f t="shared" si="46"/>
        <v>5.3295094675811202E-7</v>
      </c>
      <c r="GG27" s="2">
        <f t="shared" si="46"/>
        <v>4.4643592346765356E-7</v>
      </c>
      <c r="GH27" s="2">
        <f t="shared" si="46"/>
        <v>3.9951053944354441E-7</v>
      </c>
      <c r="GI27" s="2">
        <f t="shared" si="46"/>
        <v>3.6618950447118974E-7</v>
      </c>
      <c r="GJ27" s="2">
        <f t="shared" si="46"/>
        <v>3.0889726647739449E-7</v>
      </c>
      <c r="GK27" s="2">
        <f t="shared" si="46"/>
        <v>2.6235516419887959E-7</v>
      </c>
      <c r="GM27" s="86">
        <f xml:space="preserve"> _xlfn.NORM.DIST($B27, C$7, ABS(C$11), TRUE) * _xlfn.NORM.DIST(($B27 - C$7)*C$15, 0, ABS(C$11), TRUE) * 2</f>
        <v>1.2441921148532618E-15</v>
      </c>
      <c r="GN27" s="86">
        <f t="shared" ref="GN27:HA42" si="47" xml:space="preserve"> _xlfn.NORM.DIST($B27, D$7, ABS(D$11), TRUE) * _xlfn.NORM.DIST(($B27 - D$7)*D$15, 0, ABS(D$11), TRUE) * 2</f>
        <v>3.5248711421838179E-13</v>
      </c>
      <c r="GO27" s="86">
        <f t="shared" si="47"/>
        <v>1.2067587332308204E-15</v>
      </c>
      <c r="GP27" s="86">
        <f t="shared" si="47"/>
        <v>1.6788052202603289E-15</v>
      </c>
      <c r="GQ27" s="86">
        <f t="shared" si="47"/>
        <v>2.600253556491637E-16</v>
      </c>
      <c r="GR27" s="86">
        <f t="shared" si="47"/>
        <v>1.4973210728237316E-16</v>
      </c>
      <c r="GS27" s="86">
        <f t="shared" si="47"/>
        <v>2.0942389560037321E-16</v>
      </c>
      <c r="GT27" s="86">
        <f t="shared" si="47"/>
        <v>3.3868091255799601E-16</v>
      </c>
      <c r="GU27" s="86">
        <f t="shared" si="47"/>
        <v>1.2438202749452216E-15</v>
      </c>
      <c r="GV27" s="86">
        <f t="shared" si="47"/>
        <v>9.4066773627580578E-16</v>
      </c>
      <c r="GW27" s="86">
        <f t="shared" si="47"/>
        <v>1.4771300639970313E-17</v>
      </c>
      <c r="GX27" s="86">
        <f t="shared" si="47"/>
        <v>4.8633494262137153E-17</v>
      </c>
      <c r="GY27" s="86">
        <f t="shared" si="47"/>
        <v>3.7943002151389477E-15</v>
      </c>
      <c r="GZ27" s="86">
        <f t="shared" si="47"/>
        <v>8.4899614044391776E-17</v>
      </c>
      <c r="HA27" s="86">
        <f t="shared" si="47"/>
        <v>4.0676555221086795E-25</v>
      </c>
      <c r="HC27" s="86">
        <f xml:space="preserve"> _xlfn.NORM.DIST($B27, C$8, ABS(C$12), TRUE) * _xlfn.NORM.DIST(($B27 - C$8)*C$16, 0, ABS(C$12), TRUE) * 2</f>
        <v>1.0461460279118276E-37</v>
      </c>
      <c r="HD27" s="86">
        <f t="shared" ref="HD27:HQ42" si="48" xml:space="preserve"> _xlfn.NORM.DIST($B27, D$8, ABS(D$12), TRUE) * _xlfn.NORM.DIST(($B27 - D$8)*D$16, 0, ABS(D$12), TRUE) * 2</f>
        <v>2.1351338265461827E-29</v>
      </c>
      <c r="HE27" s="86">
        <f t="shared" si="48"/>
        <v>4.0527745719541075E-38</v>
      </c>
      <c r="HF27" s="86">
        <f t="shared" si="48"/>
        <v>2.8229115177782489E-38</v>
      </c>
      <c r="HG27" s="86">
        <f t="shared" si="48"/>
        <v>6.7390653781437234E-40</v>
      </c>
      <c r="HH27" s="86">
        <f t="shared" si="48"/>
        <v>7.6806135908076746E-39</v>
      </c>
      <c r="HI27" s="86">
        <f t="shared" si="48"/>
        <v>4.2623051551104775E-40</v>
      </c>
      <c r="HJ27" s="86">
        <f t="shared" si="48"/>
        <v>2.3570314847253411E-40</v>
      </c>
      <c r="HK27" s="86">
        <f t="shared" si="48"/>
        <v>9.243758162055317E-37</v>
      </c>
      <c r="HL27" s="86">
        <f t="shared" si="48"/>
        <v>4.5694002150594203E-37</v>
      </c>
      <c r="HM27" s="86">
        <f t="shared" si="48"/>
        <v>1.5160992827915118E-41</v>
      </c>
      <c r="HN27" s="86">
        <f t="shared" si="48"/>
        <v>8.8848159878940072E-38</v>
      </c>
      <c r="HO27" s="86">
        <f t="shared" si="48"/>
        <v>1.1541220863898919E-33</v>
      </c>
      <c r="HP27" s="86">
        <f t="shared" si="48"/>
        <v>4.7427765041589862E-38</v>
      </c>
      <c r="HQ27" s="86">
        <f t="shared" si="48"/>
        <v>1.4686159826793145E-61</v>
      </c>
      <c r="HS27" s="86">
        <f xml:space="preserve"> _xlfn.NORM.DIST($B27, C$9, ABS(C$13), TRUE) * _xlfn.NORM.DIST(($B27 - C$9)*C$17, 0, ABS(C$13), TRUE) * 2</f>
        <v>4.1055795561564118E-218</v>
      </c>
      <c r="HT27" s="86">
        <f t="shared" ref="HT27:IG42" si="49" xml:space="preserve"> _xlfn.NORM.DIST($B27, D$9, ABS(D$13), TRUE) * _xlfn.NORM.DIST(($B27 - D$9)*D$17, 0, ABS(D$13), TRUE) * 2</f>
        <v>1.5314958199407677E-164</v>
      </c>
      <c r="HU27" s="86">
        <f t="shared" si="49"/>
        <v>1.8692478901490286E-216</v>
      </c>
      <c r="HV27" s="86">
        <f t="shared" si="49"/>
        <v>4.7480342083573831E-217</v>
      </c>
      <c r="HW27" s="86">
        <f t="shared" si="49"/>
        <v>2.0388376840886267E-229</v>
      </c>
      <c r="HX27" s="86">
        <f t="shared" si="49"/>
        <v>8.5936861444937051E-222</v>
      </c>
      <c r="HY27" s="86">
        <f t="shared" si="49"/>
        <v>1.2905254226269157E-229</v>
      </c>
      <c r="HZ27" s="86">
        <f t="shared" si="49"/>
        <v>3.3355838992306888E-229</v>
      </c>
      <c r="IA27" s="86">
        <f t="shared" si="49"/>
        <v>1.9496006336069918E-210</v>
      </c>
      <c r="IB27" s="86">
        <f t="shared" si="49"/>
        <v>2.3598863224393014E-211</v>
      </c>
      <c r="IC27" s="86">
        <f t="shared" si="49"/>
        <v>2.286223775814904E-238</v>
      </c>
      <c r="ID27" s="86">
        <f t="shared" si="49"/>
        <v>3.5399269122231487E-216</v>
      </c>
      <c r="IE27" s="86">
        <f t="shared" si="49"/>
        <v>1.6778448750065932E-191</v>
      </c>
      <c r="IF27" s="86">
        <f t="shared" si="49"/>
        <v>4.7103889568351381E-134</v>
      </c>
      <c r="IG27" s="86">
        <f t="shared" si="49"/>
        <v>3.6386561086148611E-89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50" xml:space="preserve"> _xlfn.NORM.DIST($B27, D$10, ABS(D$14), TRUE) * _xlfn.NORM.DIST(($B27 - D$10)*D$18, 0, ABS(D$14), TRUE) * 2</f>
        <v>0</v>
      </c>
      <c r="IK27" s="86">
        <f t="shared" si="50"/>
        <v>0</v>
      </c>
      <c r="IL27" s="86">
        <f t="shared" si="50"/>
        <v>0</v>
      </c>
      <c r="IM27" s="86">
        <f t="shared" si="50"/>
        <v>0</v>
      </c>
      <c r="IN27" s="86">
        <f t="shared" si="50"/>
        <v>0</v>
      </c>
      <c r="IO27" s="86">
        <f t="shared" si="50"/>
        <v>0</v>
      </c>
      <c r="IP27" s="86">
        <f t="shared" si="50"/>
        <v>0</v>
      </c>
      <c r="IQ27" s="86">
        <f t="shared" si="50"/>
        <v>0</v>
      </c>
      <c r="IR27" s="86">
        <f t="shared" si="50"/>
        <v>0</v>
      </c>
      <c r="IS27" s="86">
        <f t="shared" si="50"/>
        <v>0</v>
      </c>
      <c r="IT27" s="86">
        <f t="shared" si="50"/>
        <v>0</v>
      </c>
      <c r="IU27" s="86">
        <f t="shared" si="50"/>
        <v>0</v>
      </c>
      <c r="IV27" s="86">
        <f t="shared" si="50"/>
        <v>9.6287518572353814E-268</v>
      </c>
      <c r="IW27" s="86">
        <f t="shared" si="50"/>
        <v>1.7185389962377048E-229</v>
      </c>
      <c r="IY27" s="86">
        <f>GM27+HC27+HS27+II27</f>
        <v>1.2441921148532618E-15</v>
      </c>
      <c r="IZ27" s="86">
        <f t="shared" ref="IZ27:JM42" si="51">GN27+HD27+HT27+IJ27</f>
        <v>3.5248711421838179E-13</v>
      </c>
      <c r="JA27" s="86">
        <f t="shared" si="51"/>
        <v>1.2067587332308204E-15</v>
      </c>
      <c r="JB27" s="86">
        <f t="shared" si="51"/>
        <v>1.6788052202603289E-15</v>
      </c>
      <c r="JC27" s="86">
        <f t="shared" si="51"/>
        <v>2.600253556491637E-16</v>
      </c>
      <c r="JD27" s="86">
        <f t="shared" si="51"/>
        <v>1.4973210728237316E-16</v>
      </c>
      <c r="JE27" s="86">
        <f t="shared" si="51"/>
        <v>2.0942389560037321E-16</v>
      </c>
      <c r="JF27" s="86">
        <f t="shared" si="51"/>
        <v>3.3868091255799601E-16</v>
      </c>
      <c r="JG27" s="86">
        <f t="shared" si="51"/>
        <v>1.2438202749452216E-15</v>
      </c>
      <c r="JH27" s="86">
        <f t="shared" si="51"/>
        <v>9.4066773627580578E-16</v>
      </c>
      <c r="JI27" s="86">
        <f t="shared" si="51"/>
        <v>1.4771300639970313E-17</v>
      </c>
      <c r="JJ27" s="86">
        <f t="shared" si="51"/>
        <v>4.8633494262137153E-17</v>
      </c>
      <c r="JK27" s="86">
        <f t="shared" si="51"/>
        <v>3.7943002151389477E-15</v>
      </c>
      <c r="JL27" s="86">
        <f t="shared" si="51"/>
        <v>8.4899614044391776E-17</v>
      </c>
      <c r="JM27" s="86">
        <f t="shared" si="51"/>
        <v>4.0676555221086795E-25</v>
      </c>
    </row>
    <row r="28" spans="1:273" x14ac:dyDescent="0.25">
      <c r="B28" s="2">
        <v>1</v>
      </c>
      <c r="C28" s="37">
        <v>54.444000000000003</v>
      </c>
      <c r="D28" s="37">
        <v>57.713999999999999</v>
      </c>
      <c r="E28" s="37">
        <v>59.27</v>
      </c>
      <c r="F28" s="37">
        <v>61.793999999999997</v>
      </c>
      <c r="G28" s="37">
        <v>64.524000000000001</v>
      </c>
      <c r="H28" s="37">
        <v>68.524000000000001</v>
      </c>
      <c r="I28" s="37">
        <v>65.161000000000001</v>
      </c>
      <c r="J28" s="37">
        <v>66.290000000000006</v>
      </c>
      <c r="K28" s="37">
        <v>70.209999999999994</v>
      </c>
      <c r="L28" s="37">
        <v>68.257999999999996</v>
      </c>
      <c r="M28" s="37">
        <v>68.19</v>
      </c>
      <c r="N28" s="37">
        <v>65.332999999999998</v>
      </c>
      <c r="O28" s="37">
        <v>64.381</v>
      </c>
      <c r="P28" s="37">
        <v>62.131</v>
      </c>
      <c r="Q28" s="37">
        <v>60.720999999999997</v>
      </c>
      <c r="S28" s="4">
        <f t="shared" si="8"/>
        <v>51.413788057767761</v>
      </c>
      <c r="T28" s="4">
        <f t="shared" si="8"/>
        <v>55.768085682716631</v>
      </c>
      <c r="U28" s="4">
        <f t="shared" si="8"/>
        <v>56.895342223144162</v>
      </c>
      <c r="V28" s="4">
        <f t="shared" si="8"/>
        <v>61.200713566973121</v>
      </c>
      <c r="W28" s="4" t="e">
        <f t="shared" si="8"/>
        <v>#N/A</v>
      </c>
      <c r="X28" s="4" t="e">
        <f t="shared" si="8"/>
        <v>#N/A</v>
      </c>
      <c r="Y28" s="4" t="e">
        <f t="shared" si="8"/>
        <v>#N/A</v>
      </c>
      <c r="Z28" s="4" t="e">
        <f t="shared" si="8"/>
        <v>#N/A</v>
      </c>
      <c r="AA28" s="4">
        <f t="shared" si="8"/>
        <v>66.330171901684764</v>
      </c>
      <c r="AB28" s="4">
        <f t="shared" si="8"/>
        <v>66.521135706639143</v>
      </c>
      <c r="AC28" s="4" t="e">
        <f t="shared" si="8"/>
        <v>#N/A</v>
      </c>
      <c r="AD28" s="4" t="e">
        <f t="shared" si="8"/>
        <v>#N/A</v>
      </c>
      <c r="AE28" s="4">
        <f t="shared" si="8"/>
        <v>63.398312277762464</v>
      </c>
      <c r="AF28" s="4" t="e">
        <f t="shared" si="8"/>
        <v>#N/A</v>
      </c>
      <c r="AG28" s="4" t="e">
        <f t="shared" si="8"/>
        <v>#N/A</v>
      </c>
      <c r="AI28" s="4">
        <f t="shared" si="9"/>
        <v>3.030211942232242</v>
      </c>
      <c r="AJ28" s="4">
        <f t="shared" si="9"/>
        <v>1.9459143172833677</v>
      </c>
      <c r="AK28" s="4">
        <f t="shared" si="9"/>
        <v>2.374657776855841</v>
      </c>
      <c r="AL28" s="4">
        <f t="shared" si="9"/>
        <v>0.59328643302687567</v>
      </c>
      <c r="AM28" s="4">
        <f t="shared" si="9"/>
        <v>0</v>
      </c>
      <c r="AN28" s="4">
        <f t="shared" si="9"/>
        <v>0</v>
      </c>
      <c r="AO28" s="4">
        <f t="shared" si="9"/>
        <v>0</v>
      </c>
      <c r="AP28" s="4">
        <f t="shared" si="9"/>
        <v>0</v>
      </c>
      <c r="AQ28" s="4">
        <f t="shared" si="9"/>
        <v>3.8798280983152296</v>
      </c>
      <c r="AR28" s="4">
        <f t="shared" si="9"/>
        <v>1.7368642933608527</v>
      </c>
      <c r="AS28" s="4">
        <f t="shared" si="9"/>
        <v>0</v>
      </c>
      <c r="AT28" s="4">
        <f t="shared" si="9"/>
        <v>0</v>
      </c>
      <c r="AU28" s="4">
        <f t="shared" si="9"/>
        <v>0.98268772223753587</v>
      </c>
      <c r="AV28" s="4">
        <f t="shared" si="9"/>
        <v>0</v>
      </c>
      <c r="AW28" s="4">
        <f t="shared" si="9"/>
        <v>0</v>
      </c>
      <c r="AY28" s="2">
        <f t="shared" ref="AY28:BM58" si="52">IF(OR($B28 &lt; C$230, $B28 &gt; C$233), #N/A, ((1-FG28)*DK28) + (FG28 - FW28)*EA28 + (FW28*EQ28))</f>
        <v>51.413788057761025</v>
      </c>
      <c r="AZ28" s="2">
        <f t="shared" si="10"/>
        <v>55.768085681275537</v>
      </c>
      <c r="BA28" s="2">
        <f t="shared" si="10"/>
        <v>56.895342223137618</v>
      </c>
      <c r="BB28" s="2">
        <f t="shared" si="10"/>
        <v>61.200713566963728</v>
      </c>
      <c r="BC28" s="2" t="e">
        <f t="shared" si="10"/>
        <v>#N/A</v>
      </c>
      <c r="BD28" s="2" t="e">
        <f t="shared" si="10"/>
        <v>#N/A</v>
      </c>
      <c r="BE28" s="2" t="e">
        <f t="shared" si="10"/>
        <v>#N/A</v>
      </c>
      <c r="BF28" s="2" t="e">
        <f t="shared" si="10"/>
        <v>#N/A</v>
      </c>
      <c r="BG28" s="2">
        <f t="shared" si="10"/>
        <v>66.330171901678341</v>
      </c>
      <c r="BH28" s="2">
        <f t="shared" si="10"/>
        <v>66.521135706633942</v>
      </c>
      <c r="BI28" s="2" t="e">
        <f t="shared" si="10"/>
        <v>#N/A</v>
      </c>
      <c r="BJ28" s="2" t="e">
        <f t="shared" si="10"/>
        <v>#N/A</v>
      </c>
      <c r="BK28" s="2">
        <f t="shared" si="10"/>
        <v>63.398312277743159</v>
      </c>
      <c r="BL28" s="2" t="e">
        <f t="shared" si="10"/>
        <v>#N/A</v>
      </c>
      <c r="BM28" s="2" t="e">
        <f t="shared" si="10"/>
        <v>#N/A</v>
      </c>
      <c r="BO28" s="2">
        <f t="shared" si="11"/>
        <v>54.444000000000003</v>
      </c>
      <c r="BP28" s="2">
        <f t="shared" si="12"/>
        <v>57.713999999999999</v>
      </c>
      <c r="BQ28" s="2">
        <f t="shared" si="13"/>
        <v>59.27</v>
      </c>
      <c r="BR28" s="2">
        <f t="shared" si="14"/>
        <v>61.793999999999997</v>
      </c>
      <c r="BS28" s="2" t="str">
        <f t="shared" si="15"/>
        <v/>
      </c>
      <c r="BT28" s="2" t="str">
        <f t="shared" si="16"/>
        <v/>
      </c>
      <c r="BU28" s="2" t="str">
        <f t="shared" si="17"/>
        <v/>
      </c>
      <c r="BV28" s="2" t="str">
        <f t="shared" si="18"/>
        <v/>
      </c>
      <c r="BW28" s="2">
        <f t="shared" si="19"/>
        <v>70.209999999999994</v>
      </c>
      <c r="BX28" s="2">
        <f t="shared" si="20"/>
        <v>68.257999999999996</v>
      </c>
      <c r="BY28" s="2" t="str">
        <f t="shared" si="21"/>
        <v/>
      </c>
      <c r="BZ28" s="2" t="str">
        <f t="shared" si="22"/>
        <v/>
      </c>
      <c r="CA28" s="2">
        <f t="shared" si="23"/>
        <v>64.381</v>
      </c>
      <c r="CB28" s="2" t="str">
        <f t="shared" si="24"/>
        <v/>
      </c>
      <c r="CC28" s="2" t="str">
        <f t="shared" si="25"/>
        <v/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51.308015856236786</v>
      </c>
      <c r="DL28" s="2">
        <f t="shared" si="42"/>
        <v>55.630502579477614</v>
      </c>
      <c r="DM28" s="2">
        <f t="shared" si="42"/>
        <v>56.824748414376337</v>
      </c>
      <c r="DN28" s="2">
        <f t="shared" si="42"/>
        <v>61.026332910500322</v>
      </c>
      <c r="DO28" s="2">
        <f t="shared" si="42"/>
        <v>61.37601045296168</v>
      </c>
      <c r="DP28" s="2">
        <f t="shared" si="42"/>
        <v>65.05925878507955</v>
      </c>
      <c r="DQ28" s="2">
        <f t="shared" si="42"/>
        <v>63.992329849012776</v>
      </c>
      <c r="DR28" s="2">
        <f t="shared" si="42"/>
        <v>66.129508710801389</v>
      </c>
      <c r="DS28" s="2">
        <f t="shared" si="42"/>
        <v>66.397315010570836</v>
      </c>
      <c r="DT28" s="2">
        <f t="shared" si="42"/>
        <v>66.600428118393225</v>
      </c>
      <c r="DU28" s="2">
        <f t="shared" si="42"/>
        <v>64.074321254355411</v>
      </c>
      <c r="DV28" s="2">
        <f t="shared" si="42"/>
        <v>61.944878222996522</v>
      </c>
      <c r="DW28" s="2">
        <f t="shared" si="42"/>
        <v>63.44547265680059</v>
      </c>
      <c r="DX28" s="2">
        <f t="shared" si="42"/>
        <v>60.517313183696615</v>
      </c>
      <c r="DY28" s="2">
        <f t="shared" si="42"/>
        <v>55.729497994652398</v>
      </c>
      <c r="EA28" s="2">
        <f t="shared" si="43"/>
        <v>57.136864034479757</v>
      </c>
      <c r="EB28" s="2">
        <f t="shared" si="43"/>
        <v>61.920632722073734</v>
      </c>
      <c r="EC28" s="2">
        <f t="shared" si="43"/>
        <v>60.684581466047966</v>
      </c>
      <c r="ED28" s="2">
        <f t="shared" si="43"/>
        <v>70.315363730613612</v>
      </c>
      <c r="EE28" s="2">
        <f t="shared" si="43"/>
        <v>65.852429960057975</v>
      </c>
      <c r="EF28" s="2">
        <f t="shared" si="43"/>
        <v>67.605371315789469</v>
      </c>
      <c r="EG28" s="2">
        <f t="shared" si="43"/>
        <v>71.782782941995649</v>
      </c>
      <c r="EH28" s="2">
        <f t="shared" si="43"/>
        <v>66.369237272715765</v>
      </c>
      <c r="EI28" s="2">
        <f t="shared" si="43"/>
        <v>62.755969981097252</v>
      </c>
      <c r="EJ28" s="2">
        <f t="shared" si="43"/>
        <v>62.318368393419654</v>
      </c>
      <c r="EK28" s="2">
        <f t="shared" si="43"/>
        <v>66.105001327520597</v>
      </c>
      <c r="EL28" s="2">
        <f t="shared" si="43"/>
        <v>66.023219476511883</v>
      </c>
      <c r="EM28" s="2">
        <f t="shared" si="43"/>
        <v>60.932750079309997</v>
      </c>
      <c r="EN28" s="2">
        <f t="shared" si="43"/>
        <v>59.803638463707266</v>
      </c>
      <c r="EO28" s="2">
        <f t="shared" si="43"/>
        <v>62.469015435022904</v>
      </c>
      <c r="EQ28" s="2">
        <f t="shared" si="44"/>
        <v>57.177760711873461</v>
      </c>
      <c r="ER28" s="2">
        <f t="shared" si="44"/>
        <v>60.300969435539173</v>
      </c>
      <c r="ES28" s="2">
        <f t="shared" si="44"/>
        <v>60.737998586318746</v>
      </c>
      <c r="ET28" s="2">
        <f t="shared" si="44"/>
        <v>65.181723305471209</v>
      </c>
      <c r="EU28" s="2">
        <f t="shared" si="44"/>
        <v>65.218700578105327</v>
      </c>
      <c r="EV28" s="2">
        <f t="shared" si="44"/>
        <v>65.553725107366631</v>
      </c>
      <c r="EW28" s="2">
        <f t="shared" si="44"/>
        <v>68.657569033894788</v>
      </c>
      <c r="EX28" s="2">
        <f t="shared" si="44"/>
        <v>66.745766353805195</v>
      </c>
      <c r="EY28" s="2">
        <f t="shared" si="44"/>
        <v>64.264925775374849</v>
      </c>
      <c r="EZ28" s="2">
        <f t="shared" si="44"/>
        <v>62.908426517482646</v>
      </c>
      <c r="FA28" s="2">
        <f t="shared" si="44"/>
        <v>62.068356898542483</v>
      </c>
      <c r="FB28" s="2">
        <f t="shared" si="44"/>
        <v>63.753211330610412</v>
      </c>
      <c r="FC28" s="2">
        <f t="shared" si="44"/>
        <v>58.813305193648276</v>
      </c>
      <c r="FD28" s="2">
        <f t="shared" si="44"/>
        <v>63.083218912130015</v>
      </c>
      <c r="FE28" s="2">
        <f t="shared" si="44"/>
        <v>63.761659750863757</v>
      </c>
      <c r="FG28" s="2">
        <f t="shared" si="45"/>
        <v>1.8146326701207183E-2</v>
      </c>
      <c r="FH28" s="2">
        <f t="shared" si="45"/>
        <v>2.1872982752153269E-2</v>
      </c>
      <c r="FI28" s="2">
        <f t="shared" si="45"/>
        <v>1.8289336600050023E-2</v>
      </c>
      <c r="FJ28" s="2">
        <f t="shared" si="45"/>
        <v>1.8773038039122471E-2</v>
      </c>
      <c r="FK28" s="2">
        <f t="shared" si="45"/>
        <v>1.7732605813944768E-2</v>
      </c>
      <c r="FL28" s="2">
        <f t="shared" si="45"/>
        <v>1.7317013458020176E-2</v>
      </c>
      <c r="FM28" s="2">
        <f t="shared" si="45"/>
        <v>1.780111867268894E-2</v>
      </c>
      <c r="FN28" s="2">
        <f t="shared" si="45"/>
        <v>1.8189279867957552E-2</v>
      </c>
      <c r="FO28" s="2">
        <f t="shared" si="45"/>
        <v>1.843933688577408E-2</v>
      </c>
      <c r="FP28" s="2">
        <f t="shared" si="45"/>
        <v>1.8517433586588476E-2</v>
      </c>
      <c r="FQ28" s="2">
        <f t="shared" si="45"/>
        <v>1.6164494006847357E-2</v>
      </c>
      <c r="FR28" s="2">
        <f t="shared" si="45"/>
        <v>1.6490345086158882E-2</v>
      </c>
      <c r="FS28" s="2">
        <f t="shared" si="45"/>
        <v>1.8768298770002741E-2</v>
      </c>
      <c r="FT28" s="2">
        <f t="shared" si="45"/>
        <v>1.7739890176531464E-2</v>
      </c>
      <c r="FU28" s="2">
        <f t="shared" si="45"/>
        <v>1.2468942472111786E-2</v>
      </c>
      <c r="FW28" s="2">
        <f t="shared" ref="FW28:GK58" si="54">POWER(10,($B28-C$232)/C$229)/(1+POWER(10,($B28-C$232)/C$229))</f>
        <v>4.4478190672360984E-7</v>
      </c>
      <c r="FX28" s="2">
        <f t="shared" si="46"/>
        <v>4.9783178936172948E-7</v>
      </c>
      <c r="FY28" s="2">
        <f t="shared" si="46"/>
        <v>4.2793890257037022E-7</v>
      </c>
      <c r="FZ28" s="2">
        <f t="shared" si="46"/>
        <v>5.2057973466828433E-7</v>
      </c>
      <c r="GA28" s="2">
        <f t="shared" si="46"/>
        <v>4.8157466494469306E-7</v>
      </c>
      <c r="GB28" s="2">
        <f t="shared" si="46"/>
        <v>4.9038298813895175E-7</v>
      </c>
      <c r="GC28" s="2">
        <f t="shared" si="46"/>
        <v>5.230254514455386E-7</v>
      </c>
      <c r="GD28" s="2">
        <f t="shared" si="46"/>
        <v>5.8369982834299554E-7</v>
      </c>
      <c r="GE28" s="2">
        <f t="shared" si="46"/>
        <v>5.8240494302983606E-7</v>
      </c>
      <c r="GF28" s="2">
        <f t="shared" si="46"/>
        <v>5.8436906268696307E-7</v>
      </c>
      <c r="GG28" s="2">
        <f t="shared" si="46"/>
        <v>4.8950723497360065E-7</v>
      </c>
      <c r="GH28" s="2">
        <f t="shared" si="46"/>
        <v>4.3805457874484786E-7</v>
      </c>
      <c r="GI28" s="2">
        <f t="shared" si="46"/>
        <v>4.0151879312375853E-7</v>
      </c>
      <c r="GJ28" s="2">
        <f t="shared" si="46"/>
        <v>3.3869910744683442E-7</v>
      </c>
      <c r="GK28" s="2">
        <f t="shared" si="46"/>
        <v>2.8766670990834528E-7</v>
      </c>
      <c r="GM28" s="86">
        <f t="shared" ref="GM28:HA58" si="55" xml:space="preserve"> _xlfn.NORM.DIST($B28, C$7, ABS(C$11), TRUE) * _xlfn.NORM.DIST(($B28 - C$7)*C$15, 0, ABS(C$11), TRUE) * 2</f>
        <v>3.3820516891717066E-15</v>
      </c>
      <c r="GN28" s="86">
        <f t="shared" si="47"/>
        <v>8.0838296230545446E-13</v>
      </c>
      <c r="GO28" s="86">
        <f t="shared" si="47"/>
        <v>3.2904429862018845E-15</v>
      </c>
      <c r="GP28" s="86">
        <f t="shared" si="47"/>
        <v>4.5507937496173149E-15</v>
      </c>
      <c r="GQ28" s="86">
        <f t="shared" si="47"/>
        <v>7.4490367076629304E-16</v>
      </c>
      <c r="GR28" s="86">
        <f t="shared" si="47"/>
        <v>4.3514007515678743E-16</v>
      </c>
      <c r="GS28" s="86">
        <f t="shared" si="47"/>
        <v>6.0540889765440632E-16</v>
      </c>
      <c r="GT28" s="86">
        <f t="shared" si="47"/>
        <v>9.6706189538914551E-16</v>
      </c>
      <c r="GU28" s="86">
        <f t="shared" si="47"/>
        <v>3.3945677312675203E-15</v>
      </c>
      <c r="GV28" s="86">
        <f t="shared" si="47"/>
        <v>2.596978505073884E-15</v>
      </c>
      <c r="GW28" s="86">
        <f t="shared" si="47"/>
        <v>4.5905063790846556E-17</v>
      </c>
      <c r="GX28" s="86">
        <f t="shared" si="47"/>
        <v>1.4544503734496535E-16</v>
      </c>
      <c r="GY28" s="86">
        <f t="shared" si="47"/>
        <v>9.9749518865525159E-15</v>
      </c>
      <c r="GZ28" s="86">
        <f t="shared" si="47"/>
        <v>2.5361041987719054E-16</v>
      </c>
      <c r="HA28" s="86">
        <f t="shared" si="47"/>
        <v>2.1818584116583969E-24</v>
      </c>
      <c r="HC28" s="86">
        <f xml:space="preserve"> _xlfn.NORM.DIST($B28, C$8, ABS(C$12), TRUE) * _xlfn.NORM.DIST(($B28 - C$8)*C$16, 0, ABS(C$12), TRUE) * 2</f>
        <v>6.765184279001243E-37</v>
      </c>
      <c r="HD28" s="86">
        <f t="shared" si="48"/>
        <v>8.8803046692510197E-29</v>
      </c>
      <c r="HE28" s="86">
        <f t="shared" si="48"/>
        <v>2.6344180325145887E-37</v>
      </c>
      <c r="HF28" s="86">
        <f t="shared" si="48"/>
        <v>1.8912481967572519E-37</v>
      </c>
      <c r="HG28" s="86">
        <f t="shared" si="48"/>
        <v>4.8661187848319493E-39</v>
      </c>
      <c r="HH28" s="86">
        <f t="shared" si="48"/>
        <v>5.23107563919481E-38</v>
      </c>
      <c r="HI28" s="86">
        <f t="shared" si="48"/>
        <v>3.1249313636352689E-39</v>
      </c>
      <c r="HJ28" s="86">
        <f t="shared" si="48"/>
        <v>1.7562859904217095E-39</v>
      </c>
      <c r="HK28" s="86">
        <f t="shared" si="48"/>
        <v>5.8057238104323798E-36</v>
      </c>
      <c r="HL28" s="86">
        <f t="shared" si="48"/>
        <v>2.8999343161432366E-36</v>
      </c>
      <c r="HM28" s="86">
        <f t="shared" si="48"/>
        <v>1.1890920468836884E-40</v>
      </c>
      <c r="HN28" s="86">
        <f t="shared" si="48"/>
        <v>5.6623422819734526E-37</v>
      </c>
      <c r="HO28" s="86">
        <f t="shared" si="48"/>
        <v>5.8953540659533015E-33</v>
      </c>
      <c r="HP28" s="86">
        <f t="shared" si="48"/>
        <v>3.0679851738714397E-37</v>
      </c>
      <c r="HQ28" s="86">
        <f t="shared" si="48"/>
        <v>3.1775408428233758E-60</v>
      </c>
      <c r="HS28" s="86">
        <f t="shared" ref="HS28:IG58" si="56" xml:space="preserve"> _xlfn.NORM.DIST($B28, C$9, ABS(C$13), TRUE) * _xlfn.NORM.DIST(($B28 - C$9)*C$17, 0, ABS(C$13), TRUE) * 2</f>
        <v>9.2745551309395585E-215</v>
      </c>
      <c r="HT28" s="86">
        <f t="shared" si="49"/>
        <v>5.1681907211148063E-162</v>
      </c>
      <c r="HU28" s="86">
        <f t="shared" si="49"/>
        <v>4.008737976614224E-213</v>
      </c>
      <c r="HV28" s="86">
        <f t="shared" si="49"/>
        <v>1.1459198554987677E-213</v>
      </c>
      <c r="HW28" s="86">
        <f t="shared" si="49"/>
        <v>7.0478827183287222E-226</v>
      </c>
      <c r="HX28" s="86">
        <f t="shared" si="49"/>
        <v>2.2770574790767748E-218</v>
      </c>
      <c r="HY28" s="86">
        <f t="shared" si="49"/>
        <v>4.6674391187227268E-226</v>
      </c>
      <c r="HZ28" s="86">
        <f t="shared" si="49"/>
        <v>1.2453451911701448E-225</v>
      </c>
      <c r="IA28" s="86">
        <f t="shared" si="49"/>
        <v>3.7608850577862936E-207</v>
      </c>
      <c r="IB28" s="86">
        <f t="shared" si="49"/>
        <v>4.6758964993560602E-208</v>
      </c>
      <c r="IC28" s="86">
        <f t="shared" si="49"/>
        <v>1.0958139401569892E-234</v>
      </c>
      <c r="ID28" s="86">
        <f t="shared" si="49"/>
        <v>7.2181166228778641E-213</v>
      </c>
      <c r="IE28" s="86">
        <f t="shared" si="49"/>
        <v>1.3644254906146765E-188</v>
      </c>
      <c r="IF28" s="86">
        <f t="shared" si="49"/>
        <v>4.8605774286421196E-132</v>
      </c>
      <c r="IG28" s="86">
        <f t="shared" si="49"/>
        <v>7.3046646091280487E-88</v>
      </c>
      <c r="II28" s="86">
        <f t="shared" ref="II28:IW58" si="57" xml:space="preserve"> _xlfn.NORM.DIST($B28, C$10, ABS(C$14), TRUE) * _xlfn.NORM.DIST(($B28 - C$10)*C$18, 0, ABS(C$14), TRUE) * 2</f>
        <v>0</v>
      </c>
      <c r="IJ28" s="86">
        <f t="shared" si="50"/>
        <v>0</v>
      </c>
      <c r="IK28" s="86">
        <f t="shared" si="50"/>
        <v>0</v>
      </c>
      <c r="IL28" s="86">
        <f t="shared" si="50"/>
        <v>0</v>
      </c>
      <c r="IM28" s="86">
        <f t="shared" si="50"/>
        <v>0</v>
      </c>
      <c r="IN28" s="86">
        <f t="shared" si="50"/>
        <v>0</v>
      </c>
      <c r="IO28" s="86">
        <f t="shared" si="50"/>
        <v>0</v>
      </c>
      <c r="IP28" s="86">
        <f t="shared" si="50"/>
        <v>0</v>
      </c>
      <c r="IQ28" s="86">
        <f t="shared" si="50"/>
        <v>0</v>
      </c>
      <c r="IR28" s="86">
        <f t="shared" si="50"/>
        <v>0</v>
      </c>
      <c r="IS28" s="86">
        <f t="shared" si="50"/>
        <v>0</v>
      </c>
      <c r="IT28" s="86">
        <f t="shared" si="50"/>
        <v>0</v>
      </c>
      <c r="IU28" s="86">
        <f t="shared" si="50"/>
        <v>0</v>
      </c>
      <c r="IV28" s="86">
        <f t="shared" si="50"/>
        <v>1.7268754545767667E-264</v>
      </c>
      <c r="IW28" s="86">
        <f t="shared" si="50"/>
        <v>9.7887354087261897E-227</v>
      </c>
      <c r="IY28" s="86">
        <f t="shared" ref="IY28:JM58" si="58">GM28+HC28+HS28+II28</f>
        <v>3.3820516891717066E-15</v>
      </c>
      <c r="IZ28" s="86">
        <f t="shared" si="51"/>
        <v>8.0838296230545456E-13</v>
      </c>
      <c r="JA28" s="86">
        <f t="shared" si="51"/>
        <v>3.2904429862018845E-15</v>
      </c>
      <c r="JB28" s="86">
        <f t="shared" si="51"/>
        <v>4.5507937496173149E-15</v>
      </c>
      <c r="JC28" s="86">
        <f t="shared" si="51"/>
        <v>7.4490367076629304E-16</v>
      </c>
      <c r="JD28" s="86">
        <f t="shared" si="51"/>
        <v>4.3514007515678743E-16</v>
      </c>
      <c r="JE28" s="86">
        <f t="shared" si="51"/>
        <v>6.0540889765440632E-16</v>
      </c>
      <c r="JF28" s="86">
        <f t="shared" si="51"/>
        <v>9.6706189538914551E-16</v>
      </c>
      <c r="JG28" s="86">
        <f t="shared" si="51"/>
        <v>3.3945677312675203E-15</v>
      </c>
      <c r="JH28" s="86">
        <f t="shared" si="51"/>
        <v>2.596978505073884E-15</v>
      </c>
      <c r="JI28" s="86">
        <f t="shared" si="51"/>
        <v>4.5905063790846556E-17</v>
      </c>
      <c r="JJ28" s="86">
        <f t="shared" si="51"/>
        <v>1.4544503734496535E-16</v>
      </c>
      <c r="JK28" s="86">
        <f t="shared" si="51"/>
        <v>9.9749518865525159E-15</v>
      </c>
      <c r="JL28" s="86">
        <f t="shared" si="51"/>
        <v>2.5361041987719054E-16</v>
      </c>
      <c r="JM28" s="86">
        <f t="shared" si="51"/>
        <v>2.1818584116583969E-24</v>
      </c>
    </row>
    <row r="29" spans="1:273" x14ac:dyDescent="0.25">
      <c r="B29" s="2">
        <v>2</v>
      </c>
      <c r="C29" s="37">
        <v>58.37</v>
      </c>
      <c r="D29" s="37">
        <v>58.317</v>
      </c>
      <c r="E29" s="37">
        <v>57.841000000000001</v>
      </c>
      <c r="F29" s="37">
        <v>62.444000000000003</v>
      </c>
      <c r="G29" s="37">
        <v>63.174999999999997</v>
      </c>
      <c r="H29" s="37">
        <v>67.888999999999996</v>
      </c>
      <c r="I29" s="37">
        <v>65.742000000000004</v>
      </c>
      <c r="J29" s="37">
        <v>67.887</v>
      </c>
      <c r="K29" s="37">
        <v>68.113</v>
      </c>
      <c r="L29" s="37">
        <v>66.274000000000001</v>
      </c>
      <c r="M29" s="37">
        <v>69.016000000000005</v>
      </c>
      <c r="N29" s="37">
        <v>66.412999999999997</v>
      </c>
      <c r="O29" s="37">
        <v>63.889000000000003</v>
      </c>
      <c r="P29" s="37">
        <v>62.066000000000003</v>
      </c>
      <c r="Q29" s="37">
        <v>58.508000000000003</v>
      </c>
      <c r="R29" s="5"/>
      <c r="S29" s="4">
        <f t="shared" si="8"/>
        <v>51.611762525416069</v>
      </c>
      <c r="T29" s="4">
        <f t="shared" si="8"/>
        <v>55.950960420773157</v>
      </c>
      <c r="U29" s="4">
        <f t="shared" si="8"/>
        <v>56.975756716756649</v>
      </c>
      <c r="V29" s="4">
        <f t="shared" si="8"/>
        <v>61.39133577604877</v>
      </c>
      <c r="W29" s="4">
        <f t="shared" si="8"/>
        <v>61.609404748526579</v>
      </c>
      <c r="X29" s="4" t="e">
        <f t="shared" si="8"/>
        <v>#N/A</v>
      </c>
      <c r="Y29" s="4">
        <f t="shared" si="8"/>
        <v>64.280142739990978</v>
      </c>
      <c r="Z29" s="4">
        <f t="shared" si="8"/>
        <v>66.188253454931527</v>
      </c>
      <c r="AA29" s="4">
        <f t="shared" si="8"/>
        <v>66.43160188801204</v>
      </c>
      <c r="AB29" s="4">
        <f t="shared" si="8"/>
        <v>66.613845976363635</v>
      </c>
      <c r="AC29" s="4" t="e">
        <f t="shared" si="8"/>
        <v>#N/A</v>
      </c>
      <c r="AD29" s="4" t="e">
        <f t="shared" si="8"/>
        <v>#N/A</v>
      </c>
      <c r="AE29" s="4">
        <f t="shared" si="8"/>
        <v>63.457119050427544</v>
      </c>
      <c r="AF29" s="4" t="e">
        <f t="shared" si="8"/>
        <v>#N/A</v>
      </c>
      <c r="AG29" s="4" t="e">
        <f t="shared" si="8"/>
        <v>#N/A</v>
      </c>
      <c r="AI29" s="4">
        <f t="shared" si="9"/>
        <v>6.7582374745839289</v>
      </c>
      <c r="AJ29" s="4">
        <f t="shared" si="9"/>
        <v>2.3660395792268432</v>
      </c>
      <c r="AK29" s="4">
        <f t="shared" si="9"/>
        <v>0.86524328324335187</v>
      </c>
      <c r="AL29" s="4">
        <f t="shared" si="9"/>
        <v>1.0526642239512327</v>
      </c>
      <c r="AM29" s="4">
        <f t="shared" si="9"/>
        <v>1.5655952514734182</v>
      </c>
      <c r="AN29" s="4">
        <f t="shared" si="9"/>
        <v>0</v>
      </c>
      <c r="AO29" s="4">
        <f t="shared" si="9"/>
        <v>1.461857260009026</v>
      </c>
      <c r="AP29" s="4">
        <f t="shared" si="9"/>
        <v>1.6987465450684738</v>
      </c>
      <c r="AQ29" s="4">
        <f t="shared" si="9"/>
        <v>1.68139811198796</v>
      </c>
      <c r="AR29" s="4">
        <f t="shared" si="9"/>
        <v>-0.33984597636363389</v>
      </c>
      <c r="AS29" s="4">
        <f t="shared" si="9"/>
        <v>0</v>
      </c>
      <c r="AT29" s="4">
        <f t="shared" si="9"/>
        <v>0</v>
      </c>
      <c r="AU29" s="4">
        <f t="shared" si="9"/>
        <v>0.43188094957245937</v>
      </c>
      <c r="AV29" s="4">
        <f t="shared" si="9"/>
        <v>0</v>
      </c>
      <c r="AW29" s="4">
        <f t="shared" si="9"/>
        <v>0</v>
      </c>
      <c r="AY29" s="2">
        <f t="shared" si="52"/>
        <v>51.611762525398319</v>
      </c>
      <c r="AZ29" s="2">
        <f t="shared" si="10"/>
        <v>55.950960417558981</v>
      </c>
      <c r="BA29" s="2">
        <f t="shared" si="10"/>
        <v>56.97575671673934</v>
      </c>
      <c r="BB29" s="2">
        <f t="shared" si="10"/>
        <v>61.391335776024079</v>
      </c>
      <c r="BC29" s="2">
        <f t="shared" si="10"/>
        <v>61.609404748522323</v>
      </c>
      <c r="BD29" s="2" t="e">
        <f t="shared" si="10"/>
        <v>#N/A</v>
      </c>
      <c r="BE29" s="2">
        <f t="shared" si="10"/>
        <v>64.280142739987724</v>
      </c>
      <c r="BF29" s="2">
        <f t="shared" si="10"/>
        <v>66.188253454925885</v>
      </c>
      <c r="BG29" s="2">
        <f t="shared" si="10"/>
        <v>66.431601887995043</v>
      </c>
      <c r="BH29" s="2">
        <f t="shared" si="10"/>
        <v>66.613845976349722</v>
      </c>
      <c r="BI29" s="2" t="e">
        <f t="shared" si="10"/>
        <v>#N/A</v>
      </c>
      <c r="BJ29" s="2" t="e">
        <f t="shared" si="10"/>
        <v>#N/A</v>
      </c>
      <c r="BK29" s="2">
        <f t="shared" si="10"/>
        <v>63.457119050378282</v>
      </c>
      <c r="BL29" s="2" t="e">
        <f t="shared" si="10"/>
        <v>#N/A</v>
      </c>
      <c r="BM29" s="2" t="e">
        <f t="shared" si="10"/>
        <v>#N/A</v>
      </c>
      <c r="BO29" s="2">
        <f t="shared" si="11"/>
        <v>58.37</v>
      </c>
      <c r="BP29" s="2">
        <f t="shared" si="12"/>
        <v>58.317</v>
      </c>
      <c r="BQ29" s="2">
        <f t="shared" si="13"/>
        <v>57.841000000000001</v>
      </c>
      <c r="BR29" s="2">
        <f t="shared" si="14"/>
        <v>62.444000000000003</v>
      </c>
      <c r="BS29" s="2">
        <f t="shared" si="15"/>
        <v>63.174999999999997</v>
      </c>
      <c r="BT29" s="2" t="str">
        <f t="shared" si="16"/>
        <v/>
      </c>
      <c r="BU29" s="2">
        <f t="shared" si="17"/>
        <v>65.742000000000004</v>
      </c>
      <c r="BV29" s="2">
        <f t="shared" si="18"/>
        <v>67.887</v>
      </c>
      <c r="BW29" s="2">
        <f t="shared" si="19"/>
        <v>68.113</v>
      </c>
      <c r="BX29" s="2">
        <f t="shared" si="20"/>
        <v>66.274000000000001</v>
      </c>
      <c r="BY29" s="2" t="str">
        <f t="shared" si="21"/>
        <v/>
      </c>
      <c r="BZ29" s="2" t="str">
        <f t="shared" si="22"/>
        <v/>
      </c>
      <c r="CA29" s="2">
        <f t="shared" si="23"/>
        <v>63.889000000000003</v>
      </c>
      <c r="CB29" s="2" t="str">
        <f t="shared" si="24"/>
        <v/>
      </c>
      <c r="CC29" s="2" t="str">
        <f t="shared" si="25"/>
        <v/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51.502363938387198</v>
      </c>
      <c r="DL29" s="2">
        <f t="shared" si="42"/>
        <v>55.808335170029437</v>
      </c>
      <c r="DM29" s="2">
        <f t="shared" si="42"/>
        <v>56.90301842343704</v>
      </c>
      <c r="DN29" s="2">
        <f t="shared" si="42"/>
        <v>61.208380972515826</v>
      </c>
      <c r="DO29" s="2">
        <f t="shared" si="42"/>
        <v>61.528328903654497</v>
      </c>
      <c r="DP29" s="2">
        <f t="shared" si="42"/>
        <v>65.169531939605108</v>
      </c>
      <c r="DQ29" s="2">
        <f t="shared" si="42"/>
        <v>64.134559246954595</v>
      </c>
      <c r="DR29" s="2">
        <f t="shared" si="42"/>
        <v>66.187196013289039</v>
      </c>
      <c r="DS29" s="2">
        <f t="shared" si="42"/>
        <v>66.509284506191491</v>
      </c>
      <c r="DT29" s="2">
        <f t="shared" si="42"/>
        <v>66.704763213530654</v>
      </c>
      <c r="DU29" s="2">
        <f t="shared" si="42"/>
        <v>64.193193031358888</v>
      </c>
      <c r="DV29" s="2">
        <f t="shared" si="42"/>
        <v>62.055256794425098</v>
      </c>
      <c r="DW29" s="2">
        <f t="shared" si="42"/>
        <v>63.512242283298121</v>
      </c>
      <c r="DX29" s="2">
        <f t="shared" si="42"/>
        <v>60.612616724738665</v>
      </c>
      <c r="DY29" s="2">
        <f t="shared" si="42"/>
        <v>55.849193516042767</v>
      </c>
      <c r="EA29" s="2">
        <f t="shared" si="43"/>
        <v>57.010219895174551</v>
      </c>
      <c r="EB29" s="2">
        <f t="shared" si="43"/>
        <v>61.767790650836083</v>
      </c>
      <c r="EC29" s="2">
        <f t="shared" si="43"/>
        <v>60.53656434263668</v>
      </c>
      <c r="ED29" s="2">
        <f t="shared" si="43"/>
        <v>70.112726991982754</v>
      </c>
      <c r="EE29" s="2">
        <f t="shared" si="43"/>
        <v>65.705315294616668</v>
      </c>
      <c r="EF29" s="2">
        <f t="shared" si="43"/>
        <v>67.459063789473689</v>
      </c>
      <c r="EG29" s="2">
        <f t="shared" si="43"/>
        <v>71.606189362632378</v>
      </c>
      <c r="EH29" s="2">
        <f t="shared" si="43"/>
        <v>66.240297199513094</v>
      </c>
      <c r="EI29" s="2">
        <f t="shared" si="43"/>
        <v>62.660214450106686</v>
      </c>
      <c r="EJ29" s="2">
        <f t="shared" si="43"/>
        <v>62.218937346867321</v>
      </c>
      <c r="EK29" s="2">
        <f t="shared" si="43"/>
        <v>65.950811066949555</v>
      </c>
      <c r="EL29" s="2">
        <f t="shared" si="43"/>
        <v>65.864965748288029</v>
      </c>
      <c r="EM29" s="2">
        <f t="shared" si="43"/>
        <v>60.828825289977196</v>
      </c>
      <c r="EN29" s="2">
        <f t="shared" si="43"/>
        <v>59.722199975758301</v>
      </c>
      <c r="EO29" s="2">
        <f t="shared" si="43"/>
        <v>62.375315545555033</v>
      </c>
      <c r="EQ29" s="2">
        <f t="shared" si="44"/>
        <v>57.050823259563565</v>
      </c>
      <c r="ER29" s="2">
        <f t="shared" si="44"/>
        <v>60.162676545927233</v>
      </c>
      <c r="ES29" s="2">
        <f t="shared" si="44"/>
        <v>60.589355902344344</v>
      </c>
      <c r="ET29" s="2">
        <f t="shared" si="44"/>
        <v>65.024710428405982</v>
      </c>
      <c r="EU29" s="2">
        <f t="shared" si="44"/>
        <v>65.077105459389159</v>
      </c>
      <c r="EV29" s="2">
        <f t="shared" si="44"/>
        <v>65.426125744526047</v>
      </c>
      <c r="EW29" s="2">
        <f t="shared" si="44"/>
        <v>68.509429846358614</v>
      </c>
      <c r="EX29" s="2">
        <f t="shared" si="44"/>
        <v>66.613618087769538</v>
      </c>
      <c r="EY29" s="2">
        <f t="shared" si="44"/>
        <v>64.155751695706996</v>
      </c>
      <c r="EZ29" s="2">
        <f t="shared" si="44"/>
        <v>62.803616785836688</v>
      </c>
      <c r="FA29" s="2">
        <f t="shared" si="44"/>
        <v>61.949957751417358</v>
      </c>
      <c r="FB29" s="2">
        <f t="shared" si="44"/>
        <v>63.614713158448325</v>
      </c>
      <c r="FC29" s="2">
        <f t="shared" si="44"/>
        <v>58.728237082769922</v>
      </c>
      <c r="FD29" s="2">
        <f t="shared" si="44"/>
        <v>62.972480465780436</v>
      </c>
      <c r="FE29" s="2">
        <f t="shared" si="44"/>
        <v>63.655089496725139</v>
      </c>
      <c r="FG29" s="2">
        <f t="shared" si="45"/>
        <v>1.9862278183638005E-2</v>
      </c>
      <c r="FH29" s="2">
        <f t="shared" si="45"/>
        <v>2.3932744217852242E-2</v>
      </c>
      <c r="FI29" s="2">
        <f t="shared" si="45"/>
        <v>2.001853565323013E-2</v>
      </c>
      <c r="FJ29" s="2">
        <f t="shared" si="45"/>
        <v>2.0547012365646204E-2</v>
      </c>
      <c r="FK29" s="2">
        <f t="shared" si="45"/>
        <v>1.9410208460513965E-2</v>
      </c>
      <c r="FL29" s="2">
        <f t="shared" si="45"/>
        <v>1.8956057524157206E-2</v>
      </c>
      <c r="FM29" s="2">
        <f t="shared" si="45"/>
        <v>1.9485074438547786E-2</v>
      </c>
      <c r="FN29" s="2">
        <f t="shared" si="45"/>
        <v>1.9909210723823761E-2</v>
      </c>
      <c r="FO29" s="2">
        <f t="shared" si="45"/>
        <v>2.0182426431853185E-2</v>
      </c>
      <c r="FP29" s="2">
        <f t="shared" si="45"/>
        <v>2.0267753255584976E-2</v>
      </c>
      <c r="FQ29" s="2">
        <f t="shared" si="45"/>
        <v>1.7696417291851445E-2</v>
      </c>
      <c r="FR29" s="2">
        <f t="shared" si="45"/>
        <v>1.8052582919136508E-2</v>
      </c>
      <c r="FS29" s="2">
        <f t="shared" si="45"/>
        <v>2.054183463071561E-2</v>
      </c>
      <c r="FT29" s="2">
        <f t="shared" si="45"/>
        <v>1.9418168340679578E-2</v>
      </c>
      <c r="FU29" s="2">
        <f t="shared" si="45"/>
        <v>1.365549624604611E-2</v>
      </c>
      <c r="FW29" s="2">
        <f t="shared" si="54"/>
        <v>4.8769364183363926E-7</v>
      </c>
      <c r="FX29" s="2">
        <f t="shared" si="46"/>
        <v>5.458616761643942E-7</v>
      </c>
      <c r="FY29" s="2">
        <f t="shared" si="46"/>
        <v>4.6922565657704098E-7</v>
      </c>
      <c r="FZ29" s="2">
        <f t="shared" si="46"/>
        <v>5.7080429974936394E-7</v>
      </c>
      <c r="GA29" s="2">
        <f t="shared" si="46"/>
        <v>5.280360953934912E-7</v>
      </c>
      <c r="GB29" s="2">
        <f t="shared" si="46"/>
        <v>5.3769422881490867E-7</v>
      </c>
      <c r="GC29" s="2">
        <f t="shared" si="46"/>
        <v>5.7348597459955993E-7</v>
      </c>
      <c r="GD29" s="2">
        <f t="shared" si="46"/>
        <v>6.4001409882866526E-7</v>
      </c>
      <c r="GE29" s="2">
        <f t="shared" si="46"/>
        <v>6.3859428547601286E-7</v>
      </c>
      <c r="GF29" s="2">
        <f t="shared" si="46"/>
        <v>6.4074789961224036E-7</v>
      </c>
      <c r="GG29" s="2">
        <f t="shared" si="46"/>
        <v>5.3673398465467644E-7</v>
      </c>
      <c r="GH29" s="2">
        <f t="shared" si="46"/>
        <v>4.8031727401490192E-7</v>
      </c>
      <c r="GI29" s="2">
        <f t="shared" si="46"/>
        <v>4.4025658494735177E-7</v>
      </c>
      <c r="GJ29" s="2">
        <f t="shared" si="46"/>
        <v>3.7137617423312313E-7</v>
      </c>
      <c r="GK29" s="2">
        <f t="shared" si="46"/>
        <v>3.1542026641671031E-7</v>
      </c>
      <c r="GM29" s="86">
        <f t="shared" si="55"/>
        <v>9.0549662043124963E-15</v>
      </c>
      <c r="GN29" s="86">
        <f t="shared" si="47"/>
        <v>1.8308365589332581E-12</v>
      </c>
      <c r="GO29" s="86">
        <f t="shared" si="47"/>
        <v>8.8362316248865974E-15</v>
      </c>
      <c r="GP29" s="86">
        <f t="shared" si="47"/>
        <v>1.2149695349354701E-14</v>
      </c>
      <c r="GQ29" s="86">
        <f t="shared" si="47"/>
        <v>2.0999553186866254E-15</v>
      </c>
      <c r="GR29" s="86">
        <f t="shared" si="47"/>
        <v>1.2441917265515126E-15</v>
      </c>
      <c r="GS29" s="86">
        <f t="shared" si="47"/>
        <v>1.72194367062368E-15</v>
      </c>
      <c r="GT29" s="86">
        <f t="shared" si="47"/>
        <v>2.7172786383459083E-15</v>
      </c>
      <c r="GU29" s="86">
        <f t="shared" si="47"/>
        <v>9.1237229249189423E-15</v>
      </c>
      <c r="GV29" s="86">
        <f t="shared" si="47"/>
        <v>7.0593230525910002E-15</v>
      </c>
      <c r="GW29" s="86">
        <f t="shared" si="47"/>
        <v>1.4022106490115427E-16</v>
      </c>
      <c r="GX29" s="86">
        <f t="shared" si="47"/>
        <v>4.2780694827302196E-16</v>
      </c>
      <c r="GY29" s="86">
        <f t="shared" si="47"/>
        <v>2.5842090701871401E-14</v>
      </c>
      <c r="GZ29" s="86">
        <f t="shared" si="47"/>
        <v>7.4493435826366771E-16</v>
      </c>
      <c r="HA29" s="86">
        <f t="shared" si="47"/>
        <v>1.1402829661383456E-23</v>
      </c>
      <c r="HC29" s="86">
        <f t="shared" ref="HC29:HQ59" si="59" xml:space="preserve"> _xlfn.NORM.DIST($B29, C$8, ABS(C$12), TRUE) * _xlfn.NORM.DIST(($B29 - C$8)*C$16, 0, ABS(C$12), TRUE) * 2</f>
        <v>4.2839302992598631E-36</v>
      </c>
      <c r="HD29" s="86">
        <f t="shared" si="48"/>
        <v>3.6354022323963666E-28</v>
      </c>
      <c r="HE29" s="86">
        <f t="shared" si="48"/>
        <v>1.6770446910875274E-36</v>
      </c>
      <c r="HF29" s="86">
        <f t="shared" si="48"/>
        <v>1.2401397802087503E-36</v>
      </c>
      <c r="HG29" s="86">
        <f t="shared" si="48"/>
        <v>3.4364414366705498E-38</v>
      </c>
      <c r="HH29" s="86">
        <f t="shared" si="48"/>
        <v>3.4868851574049387E-37</v>
      </c>
      <c r="HI29" s="86">
        <f t="shared" si="48"/>
        <v>2.2401651537121845E-38</v>
      </c>
      <c r="HJ29" s="86">
        <f t="shared" si="48"/>
        <v>1.2793053744903689E-38</v>
      </c>
      <c r="HK29" s="86">
        <f t="shared" si="48"/>
        <v>3.5709791388901989E-35</v>
      </c>
      <c r="HL29" s="86">
        <f t="shared" si="48"/>
        <v>1.8022517716905743E-35</v>
      </c>
      <c r="HM29" s="86">
        <f t="shared" si="48"/>
        <v>9.1127400519780941E-40</v>
      </c>
      <c r="HN29" s="86">
        <f t="shared" si="48"/>
        <v>3.5349211802056299E-36</v>
      </c>
      <c r="HO29" s="86">
        <f t="shared" si="48"/>
        <v>2.9576140258475904E-32</v>
      </c>
      <c r="HP29" s="86">
        <f t="shared" si="48"/>
        <v>1.9437125322616016E-36</v>
      </c>
      <c r="HQ29" s="86">
        <f t="shared" si="48"/>
        <v>6.6419011785431536E-59</v>
      </c>
      <c r="HS29" s="86">
        <f t="shared" si="56"/>
        <v>1.9725266383961281E-211</v>
      </c>
      <c r="HT29" s="86">
        <f t="shared" si="49"/>
        <v>1.6664503289015143E-159</v>
      </c>
      <c r="HU29" s="86">
        <f t="shared" si="49"/>
        <v>8.0967653432894743E-210</v>
      </c>
      <c r="HV29" s="86">
        <f t="shared" si="49"/>
        <v>2.6002862665636869E-210</v>
      </c>
      <c r="HW29" s="86">
        <f t="shared" si="49"/>
        <v>2.285736336359143E-222</v>
      </c>
      <c r="HX29" s="86">
        <f t="shared" si="49"/>
        <v>5.6720679567247195E-215</v>
      </c>
      <c r="HY29" s="86">
        <f t="shared" si="49"/>
        <v>1.5826949188894652E-222</v>
      </c>
      <c r="HZ29" s="86">
        <f t="shared" si="49"/>
        <v>4.3565637735617353E-222</v>
      </c>
      <c r="IA29" s="86">
        <f t="shared" si="49"/>
        <v>6.8324961254915053E-204</v>
      </c>
      <c r="IB29" s="86">
        <f t="shared" si="49"/>
        <v>8.7239597854855429E-205</v>
      </c>
      <c r="IC29" s="86">
        <f t="shared" si="49"/>
        <v>4.9148610086455623E-231</v>
      </c>
      <c r="ID29" s="86">
        <f t="shared" si="49"/>
        <v>1.3871577816479543E-209</v>
      </c>
      <c r="IE29" s="86">
        <f t="shared" si="49"/>
        <v>1.053589166995555E-185</v>
      </c>
      <c r="IF29" s="86">
        <f t="shared" si="49"/>
        <v>4.8406035611601587E-130</v>
      </c>
      <c r="IG29" s="86">
        <f t="shared" si="49"/>
        <v>1.4338750697601126E-86</v>
      </c>
      <c r="II29" s="86">
        <f t="shared" si="57"/>
        <v>0</v>
      </c>
      <c r="IJ29" s="86">
        <f t="shared" si="50"/>
        <v>0</v>
      </c>
      <c r="IK29" s="86">
        <f t="shared" si="50"/>
        <v>0</v>
      </c>
      <c r="IL29" s="86">
        <f t="shared" si="50"/>
        <v>0</v>
      </c>
      <c r="IM29" s="86">
        <f t="shared" si="50"/>
        <v>0</v>
      </c>
      <c r="IN29" s="86">
        <f t="shared" si="50"/>
        <v>0</v>
      </c>
      <c r="IO29" s="86">
        <f t="shared" si="50"/>
        <v>0</v>
      </c>
      <c r="IP29" s="86">
        <f t="shared" si="50"/>
        <v>0</v>
      </c>
      <c r="IQ29" s="86">
        <f t="shared" si="50"/>
        <v>0</v>
      </c>
      <c r="IR29" s="86">
        <f t="shared" si="50"/>
        <v>0</v>
      </c>
      <c r="IS29" s="86">
        <f t="shared" si="50"/>
        <v>0</v>
      </c>
      <c r="IT29" s="86">
        <f t="shared" si="50"/>
        <v>0</v>
      </c>
      <c r="IU29" s="86">
        <f t="shared" si="50"/>
        <v>0</v>
      </c>
      <c r="IV29" s="86">
        <f t="shared" si="50"/>
        <v>2.9575495769951197E-261</v>
      </c>
      <c r="IW29" s="86">
        <f t="shared" si="50"/>
        <v>5.364467892447578E-224</v>
      </c>
      <c r="IY29" s="86">
        <f t="shared" si="58"/>
        <v>9.0549662043124963E-15</v>
      </c>
      <c r="IZ29" s="86">
        <f t="shared" si="51"/>
        <v>1.8308365589332585E-12</v>
      </c>
      <c r="JA29" s="86">
        <f t="shared" si="51"/>
        <v>8.8362316248865974E-15</v>
      </c>
      <c r="JB29" s="86">
        <f t="shared" si="51"/>
        <v>1.2149695349354701E-14</v>
      </c>
      <c r="JC29" s="86">
        <f t="shared" si="51"/>
        <v>2.0999553186866254E-15</v>
      </c>
      <c r="JD29" s="86">
        <f t="shared" si="51"/>
        <v>1.2441917265515126E-15</v>
      </c>
      <c r="JE29" s="86">
        <f t="shared" si="51"/>
        <v>1.72194367062368E-15</v>
      </c>
      <c r="JF29" s="86">
        <f t="shared" si="51"/>
        <v>2.7172786383459083E-15</v>
      </c>
      <c r="JG29" s="86">
        <f t="shared" si="51"/>
        <v>9.1237229249189423E-15</v>
      </c>
      <c r="JH29" s="86">
        <f t="shared" si="51"/>
        <v>7.0593230525910002E-15</v>
      </c>
      <c r="JI29" s="86">
        <f t="shared" si="51"/>
        <v>1.4022106490115427E-16</v>
      </c>
      <c r="JJ29" s="86">
        <f t="shared" si="51"/>
        <v>4.2780694827302196E-16</v>
      </c>
      <c r="JK29" s="86">
        <f t="shared" si="51"/>
        <v>2.5842090701871401E-14</v>
      </c>
      <c r="JL29" s="86">
        <f t="shared" si="51"/>
        <v>7.4493435826366771E-16</v>
      </c>
      <c r="JM29" s="86">
        <f t="shared" si="51"/>
        <v>1.1402829661383456E-23</v>
      </c>
    </row>
    <row r="30" spans="1:273" x14ac:dyDescent="0.25">
      <c r="B30" s="2">
        <v>3</v>
      </c>
      <c r="C30" s="37">
        <v>54.963000000000001</v>
      </c>
      <c r="D30" s="37">
        <v>60.27</v>
      </c>
      <c r="E30" s="37">
        <v>60.619</v>
      </c>
      <c r="F30" s="37">
        <v>64.397000000000006</v>
      </c>
      <c r="G30" s="37">
        <v>64.524000000000001</v>
      </c>
      <c r="H30" s="37">
        <v>67.602999999999994</v>
      </c>
      <c r="I30" s="37">
        <v>65.596999999999994</v>
      </c>
      <c r="J30" s="37">
        <v>66.983999999999995</v>
      </c>
      <c r="K30" s="37">
        <v>65.613</v>
      </c>
      <c r="L30" s="37">
        <v>70.081000000000003</v>
      </c>
      <c r="M30" s="37">
        <v>67.619</v>
      </c>
      <c r="N30" s="37">
        <v>64.921000000000006</v>
      </c>
      <c r="O30" s="37">
        <v>64.602999999999994</v>
      </c>
      <c r="P30" s="37">
        <v>60.622999999999998</v>
      </c>
      <c r="Q30" s="37">
        <v>59.59</v>
      </c>
      <c r="S30" s="4">
        <f t="shared" si="8"/>
        <v>51.809458385839214</v>
      </c>
      <c r="T30" s="4">
        <f t="shared" si="8"/>
        <v>56.133535502053007</v>
      </c>
      <c r="U30" s="4">
        <f t="shared" si="8"/>
        <v>57.055933242302729</v>
      </c>
      <c r="V30" s="4">
        <f t="shared" si="8"/>
        <v>61.581988575013149</v>
      </c>
      <c r="W30" s="4">
        <f t="shared" si="8"/>
        <v>61.763018204067109</v>
      </c>
      <c r="X30" s="4">
        <f t="shared" si="8"/>
        <v>65.321981464736993</v>
      </c>
      <c r="Y30" s="4">
        <f t="shared" si="8"/>
        <v>64.42931940481283</v>
      </c>
      <c r="Z30" s="4">
        <f t="shared" si="8"/>
        <v>66.241974284921525</v>
      </c>
      <c r="AA30" s="4">
        <f t="shared" si="8"/>
        <v>66.531654292964546</v>
      </c>
      <c r="AB30" s="4">
        <f t="shared" si="8"/>
        <v>66.705084600081648</v>
      </c>
      <c r="AC30" s="4" t="e">
        <f t="shared" si="8"/>
        <v>#N/A</v>
      </c>
      <c r="AD30" s="4" t="e">
        <f t="shared" si="8"/>
        <v>#N/A</v>
      </c>
      <c r="AE30" s="4">
        <f t="shared" si="8"/>
        <v>63.514852981371121</v>
      </c>
      <c r="AF30" s="4">
        <f t="shared" si="8"/>
        <v>60.685242549045128</v>
      </c>
      <c r="AG30" s="4" t="e">
        <f t="shared" si="8"/>
        <v>#N/A</v>
      </c>
      <c r="AI30" s="4">
        <f t="shared" si="9"/>
        <v>3.1535416141607868</v>
      </c>
      <c r="AJ30" s="4">
        <f t="shared" si="9"/>
        <v>4.1364644979469958</v>
      </c>
      <c r="AK30" s="4">
        <f t="shared" si="9"/>
        <v>3.5630667576972712</v>
      </c>
      <c r="AL30" s="4">
        <f t="shared" si="9"/>
        <v>2.8150114249868565</v>
      </c>
      <c r="AM30" s="4">
        <f t="shared" si="9"/>
        <v>2.7609817959328922</v>
      </c>
      <c r="AN30" s="4">
        <f t="shared" si="9"/>
        <v>2.2810185352630015</v>
      </c>
      <c r="AO30" s="4">
        <f t="shared" si="9"/>
        <v>1.1676805951871643</v>
      </c>
      <c r="AP30" s="4">
        <f t="shared" si="9"/>
        <v>0.74202571507846926</v>
      </c>
      <c r="AQ30" s="4">
        <f t="shared" si="9"/>
        <v>-0.91865429296454693</v>
      </c>
      <c r="AR30" s="4">
        <f t="shared" si="9"/>
        <v>3.3759153999183553</v>
      </c>
      <c r="AS30" s="4">
        <f t="shared" si="9"/>
        <v>0</v>
      </c>
      <c r="AT30" s="4">
        <f t="shared" si="9"/>
        <v>0</v>
      </c>
      <c r="AU30" s="4">
        <f t="shared" si="9"/>
        <v>1.0881470186288738</v>
      </c>
      <c r="AV30" s="4">
        <f t="shared" si="9"/>
        <v>-6.2242549045130602E-2</v>
      </c>
      <c r="AW30" s="4">
        <f t="shared" si="9"/>
        <v>0</v>
      </c>
      <c r="AY30" s="2">
        <f t="shared" si="52"/>
        <v>51.809458385793128</v>
      </c>
      <c r="AZ30" s="2">
        <f t="shared" si="10"/>
        <v>56.133535494975035</v>
      </c>
      <c r="BA30" s="2">
        <f t="shared" si="10"/>
        <v>57.055933242257659</v>
      </c>
      <c r="BB30" s="2">
        <f t="shared" si="10"/>
        <v>61.581988574949229</v>
      </c>
      <c r="BC30" s="2">
        <f t="shared" si="10"/>
        <v>61.763018204055491</v>
      </c>
      <c r="BD30" s="2">
        <f t="shared" si="10"/>
        <v>65.321981464729973</v>
      </c>
      <c r="BE30" s="2">
        <f t="shared" si="10"/>
        <v>64.429319404803877</v>
      </c>
      <c r="BF30" s="2">
        <f t="shared" si="10"/>
        <v>66.241974284906178</v>
      </c>
      <c r="BG30" s="2">
        <f t="shared" si="10"/>
        <v>66.531654292920265</v>
      </c>
      <c r="BH30" s="2">
        <f t="shared" si="10"/>
        <v>66.705084600044998</v>
      </c>
      <c r="BI30" s="2" t="e">
        <f t="shared" si="10"/>
        <v>#N/A</v>
      </c>
      <c r="BJ30" s="2" t="e">
        <f t="shared" si="10"/>
        <v>#N/A</v>
      </c>
      <c r="BK30" s="2">
        <f t="shared" si="10"/>
        <v>63.514852981247309</v>
      </c>
      <c r="BL30" s="2">
        <f t="shared" si="10"/>
        <v>60.685242549041234</v>
      </c>
      <c r="BM30" s="2" t="e">
        <f t="shared" si="10"/>
        <v>#N/A</v>
      </c>
      <c r="BO30" s="2">
        <f t="shared" si="11"/>
        <v>54.963000000000001</v>
      </c>
      <c r="BP30" s="2">
        <f t="shared" si="12"/>
        <v>60.27</v>
      </c>
      <c r="BQ30" s="2">
        <f t="shared" si="13"/>
        <v>60.619</v>
      </c>
      <c r="BR30" s="2">
        <f t="shared" si="14"/>
        <v>64.397000000000006</v>
      </c>
      <c r="BS30" s="2">
        <f t="shared" si="15"/>
        <v>64.524000000000001</v>
      </c>
      <c r="BT30" s="2">
        <f t="shared" si="16"/>
        <v>67.602999999999994</v>
      </c>
      <c r="BU30" s="2">
        <f t="shared" si="17"/>
        <v>65.596999999999994</v>
      </c>
      <c r="BV30" s="2">
        <f t="shared" si="18"/>
        <v>66.983999999999995</v>
      </c>
      <c r="BW30" s="2">
        <f t="shared" si="19"/>
        <v>65.613</v>
      </c>
      <c r="BX30" s="2">
        <f t="shared" si="20"/>
        <v>70.081000000000003</v>
      </c>
      <c r="BY30" s="2" t="str">
        <f t="shared" si="21"/>
        <v/>
      </c>
      <c r="BZ30" s="2" t="str">
        <f t="shared" si="22"/>
        <v/>
      </c>
      <c r="CA30" s="2">
        <f t="shared" si="23"/>
        <v>64.602999999999994</v>
      </c>
      <c r="CB30" s="2">
        <f t="shared" si="24"/>
        <v>60.622999999999998</v>
      </c>
      <c r="CC30" s="2" t="str">
        <f t="shared" si="25"/>
        <v/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51.696712020537603</v>
      </c>
      <c r="DL30" s="2">
        <f t="shared" si="42"/>
        <v>55.986167760581253</v>
      </c>
      <c r="DM30" s="2">
        <f t="shared" si="42"/>
        <v>56.981288432497749</v>
      </c>
      <c r="DN30" s="2">
        <f t="shared" si="42"/>
        <v>61.39042903453133</v>
      </c>
      <c r="DO30" s="2">
        <f t="shared" si="42"/>
        <v>61.680647354347307</v>
      </c>
      <c r="DP30" s="2">
        <f t="shared" si="42"/>
        <v>65.27980509413068</v>
      </c>
      <c r="DQ30" s="2">
        <f t="shared" si="42"/>
        <v>64.276788644896413</v>
      </c>
      <c r="DR30" s="2">
        <f t="shared" si="42"/>
        <v>66.244883315776676</v>
      </c>
      <c r="DS30" s="2">
        <f t="shared" si="42"/>
        <v>66.621254001812162</v>
      </c>
      <c r="DT30" s="2">
        <f t="shared" si="42"/>
        <v>66.809098308668069</v>
      </c>
      <c r="DU30" s="2">
        <f t="shared" si="42"/>
        <v>64.312064808362379</v>
      </c>
      <c r="DV30" s="2">
        <f t="shared" si="42"/>
        <v>62.165635365853667</v>
      </c>
      <c r="DW30" s="2">
        <f t="shared" si="42"/>
        <v>63.579011909795661</v>
      </c>
      <c r="DX30" s="2">
        <f t="shared" si="42"/>
        <v>60.707920265780722</v>
      </c>
      <c r="DY30" s="2">
        <f t="shared" si="42"/>
        <v>55.968889037433144</v>
      </c>
      <c r="EA30" s="2">
        <f t="shared" si="43"/>
        <v>56.883575755869344</v>
      </c>
      <c r="EB30" s="2">
        <f t="shared" si="43"/>
        <v>61.61494857959844</v>
      </c>
      <c r="EC30" s="2">
        <f t="shared" si="43"/>
        <v>60.388547219225394</v>
      </c>
      <c r="ED30" s="2">
        <f t="shared" si="43"/>
        <v>69.91009025335191</v>
      </c>
      <c r="EE30" s="2">
        <f t="shared" si="43"/>
        <v>65.55820062917536</v>
      </c>
      <c r="EF30" s="2">
        <f t="shared" si="43"/>
        <v>67.312756263157894</v>
      </c>
      <c r="EG30" s="2">
        <f t="shared" si="43"/>
        <v>71.429595783269093</v>
      </c>
      <c r="EH30" s="2">
        <f t="shared" si="43"/>
        <v>66.111357126310409</v>
      </c>
      <c r="EI30" s="2">
        <f t="shared" si="43"/>
        <v>62.564458919116113</v>
      </c>
      <c r="EJ30" s="2">
        <f t="shared" si="43"/>
        <v>62.119506300314995</v>
      </c>
      <c r="EK30" s="2">
        <f t="shared" si="43"/>
        <v>65.796620806378527</v>
      </c>
      <c r="EL30" s="2">
        <f t="shared" si="43"/>
        <v>65.706712020064174</v>
      </c>
      <c r="EM30" s="2">
        <f t="shared" si="43"/>
        <v>60.724900500644388</v>
      </c>
      <c r="EN30" s="2">
        <f t="shared" si="43"/>
        <v>59.640761487809336</v>
      </c>
      <c r="EO30" s="2">
        <f t="shared" si="43"/>
        <v>62.281615656087169</v>
      </c>
      <c r="EQ30" s="2">
        <f t="shared" si="44"/>
        <v>56.923885807253676</v>
      </c>
      <c r="ER30" s="2">
        <f t="shared" si="44"/>
        <v>60.024383656315287</v>
      </c>
      <c r="ES30" s="2">
        <f t="shared" si="44"/>
        <v>60.440713218369943</v>
      </c>
      <c r="ET30" s="2">
        <f t="shared" si="44"/>
        <v>64.867697551340768</v>
      </c>
      <c r="EU30" s="2">
        <f t="shared" si="44"/>
        <v>64.935510340673005</v>
      </c>
      <c r="EV30" s="2">
        <f t="shared" si="44"/>
        <v>65.298526381685477</v>
      </c>
      <c r="EW30" s="2">
        <f t="shared" si="44"/>
        <v>68.36129065882244</v>
      </c>
      <c r="EX30" s="2">
        <f t="shared" si="44"/>
        <v>66.481469821733896</v>
      </c>
      <c r="EY30" s="2">
        <f t="shared" si="44"/>
        <v>64.04657761603913</v>
      </c>
      <c r="EZ30" s="2">
        <f t="shared" si="44"/>
        <v>62.698807054190723</v>
      </c>
      <c r="FA30" s="2">
        <f t="shared" si="44"/>
        <v>61.831558604292233</v>
      </c>
      <c r="FB30" s="2">
        <f t="shared" si="44"/>
        <v>63.476214986286237</v>
      </c>
      <c r="FC30" s="2">
        <f t="shared" si="44"/>
        <v>58.643168971891576</v>
      </c>
      <c r="FD30" s="2">
        <f t="shared" si="44"/>
        <v>62.861742019430856</v>
      </c>
      <c r="FE30" s="2">
        <f t="shared" si="44"/>
        <v>63.548519242586522</v>
      </c>
      <c r="FG30" s="2">
        <f t="shared" si="45"/>
        <v>2.1736901035573467E-2</v>
      </c>
      <c r="FH30" s="2">
        <f t="shared" si="45"/>
        <v>2.6181279947761246E-2</v>
      </c>
      <c r="FI30" s="2">
        <f t="shared" si="45"/>
        <v>2.1907576615985174E-2</v>
      </c>
      <c r="FJ30" s="2">
        <f t="shared" si="45"/>
        <v>2.2484778608262895E-2</v>
      </c>
      <c r="FK30" s="2">
        <f t="shared" si="45"/>
        <v>2.1243089235718045E-2</v>
      </c>
      <c r="FL30" s="2">
        <f t="shared" si="45"/>
        <v>2.0746960758983555E-2</v>
      </c>
      <c r="FM30" s="2">
        <f t="shared" si="45"/>
        <v>2.1324870970579626E-2</v>
      </c>
      <c r="FN30" s="2">
        <f t="shared" si="45"/>
        <v>2.1788164651214383E-2</v>
      </c>
      <c r="FO30" s="2">
        <f t="shared" si="45"/>
        <v>2.2086584323793727E-2</v>
      </c>
      <c r="FP30" s="2">
        <f t="shared" si="45"/>
        <v>2.2179779271813312E-2</v>
      </c>
      <c r="FQ30" s="2">
        <f t="shared" si="45"/>
        <v>1.9370663819248863E-2</v>
      </c>
      <c r="FR30" s="2">
        <f t="shared" si="45"/>
        <v>1.9759848209907237E-2</v>
      </c>
      <c r="FS30" s="2">
        <f t="shared" si="45"/>
        <v>2.2479123773791611E-2</v>
      </c>
      <c r="FT30" s="2">
        <f t="shared" si="45"/>
        <v>2.1251784467123402E-2</v>
      </c>
      <c r="FU30" s="2">
        <f t="shared" si="45"/>
        <v>1.4953253613010717E-2</v>
      </c>
      <c r="FW30" s="2">
        <f t="shared" si="54"/>
        <v>5.3474541950751308E-7</v>
      </c>
      <c r="FX30" s="2">
        <f t="shared" si="46"/>
        <v>5.9852539450383941E-7</v>
      </c>
      <c r="FY30" s="2">
        <f t="shared" si="46"/>
        <v>5.1449567821645292E-7</v>
      </c>
      <c r="FZ30" s="2">
        <f t="shared" si="46"/>
        <v>6.2587443447294532E-7</v>
      </c>
      <c r="GA30" s="2">
        <f t="shared" si="46"/>
        <v>5.7898003588000411E-7</v>
      </c>
      <c r="GB30" s="2">
        <f t="shared" si="46"/>
        <v>5.8956996750317637E-7</v>
      </c>
      <c r="GC30" s="2">
        <f t="shared" si="46"/>
        <v>6.2881483215071462E-7</v>
      </c>
      <c r="GD30" s="2">
        <f t="shared" si="46"/>
        <v>7.0176146125791111E-7</v>
      </c>
      <c r="GE30" s="2">
        <f t="shared" si="46"/>
        <v>7.0020466706617876E-7</v>
      </c>
      <c r="GF30" s="2">
        <f t="shared" si="46"/>
        <v>7.0256605771799485E-7</v>
      </c>
      <c r="GG30" s="2">
        <f t="shared" si="46"/>
        <v>5.8851708082764889E-7</v>
      </c>
      <c r="GH30" s="2">
        <f t="shared" si="46"/>
        <v>5.2665739378289169E-7</v>
      </c>
      <c r="GI30" s="2">
        <f t="shared" si="46"/>
        <v>4.8273172559912318E-7</v>
      </c>
      <c r="GJ30" s="2">
        <f t="shared" si="46"/>
        <v>4.0720586302362579E-7</v>
      </c>
      <c r="GK30" s="2">
        <f t="shared" si="46"/>
        <v>3.458514342229305E-7</v>
      </c>
      <c r="GM30" s="86">
        <f t="shared" si="55"/>
        <v>2.3878669917434054E-14</v>
      </c>
      <c r="GN30" s="86">
        <f t="shared" si="47"/>
        <v>4.0949003879516278E-12</v>
      </c>
      <c r="GO30" s="86">
        <f t="shared" si="47"/>
        <v>2.3370152334161988E-14</v>
      </c>
      <c r="GP30" s="86">
        <f t="shared" si="47"/>
        <v>3.1947580910986077E-14</v>
      </c>
      <c r="GQ30" s="86">
        <f t="shared" si="47"/>
        <v>5.8257050446079707E-15</v>
      </c>
      <c r="GR30" s="86">
        <f t="shared" si="47"/>
        <v>3.5001977149730115E-15</v>
      </c>
      <c r="GS30" s="86">
        <f t="shared" si="47"/>
        <v>4.8188083606442763E-15</v>
      </c>
      <c r="GT30" s="86">
        <f t="shared" si="47"/>
        <v>7.5133469436844658E-15</v>
      </c>
      <c r="GU30" s="86">
        <f t="shared" si="47"/>
        <v>2.415034862899281E-14</v>
      </c>
      <c r="GV30" s="86">
        <f t="shared" si="47"/>
        <v>1.8893974710510905E-14</v>
      </c>
      <c r="GW30" s="86">
        <f t="shared" si="47"/>
        <v>4.2099767377711006E-16</v>
      </c>
      <c r="GX30" s="86">
        <f t="shared" si="47"/>
        <v>1.2376139104406085E-15</v>
      </c>
      <c r="GY30" s="86">
        <f t="shared" si="47"/>
        <v>6.5975865565381956E-14</v>
      </c>
      <c r="GZ30" s="86">
        <f t="shared" si="47"/>
        <v>2.1515998644520151E-15</v>
      </c>
      <c r="HA30" s="86">
        <f t="shared" si="47"/>
        <v>5.8063817496925178E-23</v>
      </c>
      <c r="HC30" s="86">
        <f t="shared" si="59"/>
        <v>2.6563288685811076E-35</v>
      </c>
      <c r="HD30" s="86">
        <f t="shared" si="48"/>
        <v>1.4648733864872047E-27</v>
      </c>
      <c r="HE30" s="86">
        <f t="shared" si="48"/>
        <v>1.0455227564596991E-35</v>
      </c>
      <c r="HF30" s="86">
        <f t="shared" si="48"/>
        <v>7.9591162981842481E-36</v>
      </c>
      <c r="HG30" s="86">
        <f t="shared" si="48"/>
        <v>2.3734474948366043E-37</v>
      </c>
      <c r="HH30" s="86">
        <f t="shared" si="48"/>
        <v>2.2747678127835228E-36</v>
      </c>
      <c r="HI30" s="86">
        <f t="shared" si="48"/>
        <v>1.5702342604362705E-37</v>
      </c>
      <c r="HJ30" s="86">
        <f t="shared" si="48"/>
        <v>9.1096899920293198E-38</v>
      </c>
      <c r="HK30" s="86">
        <f t="shared" si="48"/>
        <v>2.1510112119384747E-34</v>
      </c>
      <c r="HL30" s="86">
        <f t="shared" si="48"/>
        <v>1.0968376811611838E-34</v>
      </c>
      <c r="HM30" s="86">
        <f t="shared" si="48"/>
        <v>6.8238488741907029E-39</v>
      </c>
      <c r="HN30" s="86">
        <f t="shared" si="48"/>
        <v>2.1617252029636178E-35</v>
      </c>
      <c r="HO30" s="86">
        <f t="shared" si="48"/>
        <v>1.4572958494303551E-31</v>
      </c>
      <c r="HP30" s="86">
        <f t="shared" si="48"/>
        <v>1.2060635628958955E-35</v>
      </c>
      <c r="HQ30" s="86">
        <f t="shared" si="48"/>
        <v>1.3412609995564944E-57</v>
      </c>
      <c r="HS30" s="86">
        <f t="shared" si="56"/>
        <v>3.9497013853356926E-208</v>
      </c>
      <c r="HT30" s="86">
        <f t="shared" si="49"/>
        <v>5.1342588651009609E-157</v>
      </c>
      <c r="HU30" s="86">
        <f t="shared" si="49"/>
        <v>1.5402065601450453E-206</v>
      </c>
      <c r="HV30" s="86">
        <f t="shared" si="49"/>
        <v>5.547726350619931E-207</v>
      </c>
      <c r="HW30" s="86">
        <f t="shared" si="49"/>
        <v>6.9548131737574542E-219</v>
      </c>
      <c r="HX30" s="86">
        <f t="shared" si="49"/>
        <v>1.3282572950872416E-211</v>
      </c>
      <c r="HY30" s="86">
        <f t="shared" si="49"/>
        <v>5.0317914611532256E-219</v>
      </c>
      <c r="HZ30" s="86">
        <f t="shared" si="49"/>
        <v>1.4280232888554212E-218</v>
      </c>
      <c r="IA30" s="86">
        <f t="shared" si="49"/>
        <v>1.1689988908402267E-200</v>
      </c>
      <c r="IB30" s="86">
        <f t="shared" si="49"/>
        <v>1.5326317541341339E-201</v>
      </c>
      <c r="IC30" s="86">
        <f t="shared" si="49"/>
        <v>2.0627301739071135E-227</v>
      </c>
      <c r="ID30" s="86">
        <f t="shared" si="49"/>
        <v>2.5124684342771927E-206</v>
      </c>
      <c r="IE30" s="86">
        <f t="shared" si="49"/>
        <v>7.7253226844887601E-183</v>
      </c>
      <c r="IF30" s="86">
        <f t="shared" si="49"/>
        <v>4.6525614278303601E-128</v>
      </c>
      <c r="IG30" s="86">
        <f t="shared" si="49"/>
        <v>2.7521650778325491E-85</v>
      </c>
      <c r="II30" s="86">
        <f t="shared" si="57"/>
        <v>0</v>
      </c>
      <c r="IJ30" s="86">
        <f t="shared" si="50"/>
        <v>0</v>
      </c>
      <c r="IK30" s="86">
        <f t="shared" si="50"/>
        <v>0</v>
      </c>
      <c r="IL30" s="86">
        <f t="shared" si="50"/>
        <v>0</v>
      </c>
      <c r="IM30" s="86">
        <f t="shared" si="50"/>
        <v>0</v>
      </c>
      <c r="IN30" s="86">
        <f t="shared" si="50"/>
        <v>0</v>
      </c>
      <c r="IO30" s="86">
        <f t="shared" si="50"/>
        <v>0</v>
      </c>
      <c r="IP30" s="86">
        <f t="shared" si="50"/>
        <v>0</v>
      </c>
      <c r="IQ30" s="86">
        <f t="shared" si="50"/>
        <v>0</v>
      </c>
      <c r="IR30" s="86">
        <f t="shared" si="50"/>
        <v>0</v>
      </c>
      <c r="IS30" s="86">
        <f t="shared" si="50"/>
        <v>0</v>
      </c>
      <c r="IT30" s="86">
        <f t="shared" si="50"/>
        <v>0</v>
      </c>
      <c r="IU30" s="86">
        <f t="shared" si="50"/>
        <v>0</v>
      </c>
      <c r="IV30" s="86">
        <f t="shared" si="50"/>
        <v>4.83707977649368E-258</v>
      </c>
      <c r="IW30" s="86">
        <f t="shared" si="50"/>
        <v>2.8285233714358745E-221</v>
      </c>
      <c r="IY30" s="86">
        <f t="shared" si="58"/>
        <v>2.3878669917434054E-14</v>
      </c>
      <c r="IZ30" s="86">
        <f t="shared" si="51"/>
        <v>4.0949003879516294E-12</v>
      </c>
      <c r="JA30" s="86">
        <f t="shared" si="51"/>
        <v>2.3370152334161988E-14</v>
      </c>
      <c r="JB30" s="86">
        <f t="shared" si="51"/>
        <v>3.1947580910986077E-14</v>
      </c>
      <c r="JC30" s="86">
        <f t="shared" si="51"/>
        <v>5.8257050446079707E-15</v>
      </c>
      <c r="JD30" s="86">
        <f t="shared" si="51"/>
        <v>3.5001977149730115E-15</v>
      </c>
      <c r="JE30" s="86">
        <f t="shared" si="51"/>
        <v>4.8188083606442763E-15</v>
      </c>
      <c r="JF30" s="86">
        <f t="shared" si="51"/>
        <v>7.5133469436844658E-15</v>
      </c>
      <c r="JG30" s="86">
        <f t="shared" si="51"/>
        <v>2.415034862899281E-14</v>
      </c>
      <c r="JH30" s="86">
        <f t="shared" si="51"/>
        <v>1.8893974710510905E-14</v>
      </c>
      <c r="JI30" s="86">
        <f t="shared" si="51"/>
        <v>4.2099767377711006E-16</v>
      </c>
      <c r="JJ30" s="86">
        <f t="shared" si="51"/>
        <v>1.2376139104406085E-15</v>
      </c>
      <c r="JK30" s="86">
        <f t="shared" si="51"/>
        <v>6.5975865565381956E-14</v>
      </c>
      <c r="JL30" s="86">
        <f t="shared" si="51"/>
        <v>2.1515998644520151E-15</v>
      </c>
      <c r="JM30" s="86">
        <f t="shared" si="51"/>
        <v>5.8063817496925178E-23</v>
      </c>
    </row>
    <row r="31" spans="1:273" x14ac:dyDescent="0.25">
      <c r="B31" s="2">
        <v>4</v>
      </c>
      <c r="C31" s="37">
        <v>52.704000000000001</v>
      </c>
      <c r="D31" s="37">
        <v>57.222000000000001</v>
      </c>
      <c r="E31" s="37">
        <v>57.079000000000001</v>
      </c>
      <c r="F31" s="37">
        <v>61.491999999999997</v>
      </c>
      <c r="G31" s="37">
        <v>63.555999999999997</v>
      </c>
      <c r="H31" s="37">
        <v>67.507999999999996</v>
      </c>
      <c r="I31" s="37">
        <v>65.548000000000002</v>
      </c>
      <c r="J31" s="37">
        <v>67.613</v>
      </c>
      <c r="K31" s="37">
        <v>68.096999999999994</v>
      </c>
      <c r="L31" s="37">
        <v>69.290000000000006</v>
      </c>
      <c r="M31" s="37">
        <v>63.920999999999999</v>
      </c>
      <c r="N31" s="37">
        <v>64.555999999999997</v>
      </c>
      <c r="O31" s="37">
        <v>65.683000000000007</v>
      </c>
      <c r="P31" s="37">
        <v>62.393000000000001</v>
      </c>
      <c r="Q31" s="37">
        <v>59.540999999999997</v>
      </c>
      <c r="S31" s="4">
        <f t="shared" si="8"/>
        <v>52.006790789958053</v>
      </c>
      <c r="T31" s="4">
        <f t="shared" si="8"/>
        <v>56.315709929897423</v>
      </c>
      <c r="U31" s="4">
        <f t="shared" si="8"/>
        <v>57.135808002441934</v>
      </c>
      <c r="V31" s="4">
        <f t="shared" si="8"/>
        <v>61.772599809729556</v>
      </c>
      <c r="W31" s="4">
        <f t="shared" si="8"/>
        <v>61.916138615163035</v>
      </c>
      <c r="X31" s="4">
        <f t="shared" si="8"/>
        <v>65.430406158675325</v>
      </c>
      <c r="Y31" s="4">
        <f t="shared" si="8"/>
        <v>64.578481831736767</v>
      </c>
      <c r="Z31" s="4">
        <f t="shared" si="8"/>
        <v>66.294938396879743</v>
      </c>
      <c r="AA31" s="4">
        <f t="shared" si="8"/>
        <v>66.630168387764826</v>
      </c>
      <c r="AB31" s="4">
        <f t="shared" si="8"/>
        <v>66.794683226358018</v>
      </c>
      <c r="AC31" s="4" t="e">
        <f t="shared" si="8"/>
        <v>#N/A</v>
      </c>
      <c r="AD31" s="4">
        <f t="shared" si="8"/>
        <v>62.346779325152717</v>
      </c>
      <c r="AE31" s="4">
        <f t="shared" si="8"/>
        <v>63.571386767662823</v>
      </c>
      <c r="AF31" s="4">
        <f t="shared" si="8"/>
        <v>60.774299016538492</v>
      </c>
      <c r="AG31" s="4" t="e">
        <f t="shared" si="8"/>
        <v>#N/A</v>
      </c>
      <c r="AI31" s="4">
        <f t="shared" si="9"/>
        <v>0.69720921004194736</v>
      </c>
      <c r="AJ31" s="4">
        <f t="shared" si="9"/>
        <v>0.90629007010257823</v>
      </c>
      <c r="AK31" s="4">
        <f t="shared" si="9"/>
        <v>-5.680800244193307E-2</v>
      </c>
      <c r="AL31" s="4">
        <f t="shared" si="9"/>
        <v>-0.28059980972955856</v>
      </c>
      <c r="AM31" s="4">
        <f t="shared" si="9"/>
        <v>1.6398613848369621</v>
      </c>
      <c r="AN31" s="4">
        <f t="shared" si="9"/>
        <v>2.0775938413246706</v>
      </c>
      <c r="AO31" s="4">
        <f t="shared" si="9"/>
        <v>0.96951816826323522</v>
      </c>
      <c r="AP31" s="4">
        <f t="shared" si="9"/>
        <v>1.3180616031202561</v>
      </c>
      <c r="AQ31" s="4">
        <f t="shared" si="9"/>
        <v>1.4668316122351683</v>
      </c>
      <c r="AR31" s="4">
        <f t="shared" si="9"/>
        <v>2.4953167736419886</v>
      </c>
      <c r="AS31" s="4">
        <f t="shared" si="9"/>
        <v>0</v>
      </c>
      <c r="AT31" s="4">
        <f t="shared" si="9"/>
        <v>2.2092206748472805</v>
      </c>
      <c r="AU31" s="4">
        <f t="shared" si="9"/>
        <v>2.1116132323371843</v>
      </c>
      <c r="AV31" s="4">
        <f t="shared" si="9"/>
        <v>1.6187009834615083</v>
      </c>
      <c r="AW31" s="4">
        <f t="shared" si="9"/>
        <v>0</v>
      </c>
      <c r="AY31" s="2">
        <f t="shared" si="52"/>
        <v>52.006790789840231</v>
      </c>
      <c r="AZ31" s="2">
        <f t="shared" si="10"/>
        <v>56.315709914508467</v>
      </c>
      <c r="BA31" s="2">
        <f t="shared" si="10"/>
        <v>57.135808002326385</v>
      </c>
      <c r="BB31" s="2">
        <f t="shared" si="10"/>
        <v>61.772599809566636</v>
      </c>
      <c r="BC31" s="2">
        <f t="shared" si="10"/>
        <v>61.916138615131821</v>
      </c>
      <c r="BD31" s="2">
        <f t="shared" si="10"/>
        <v>65.430406158656211</v>
      </c>
      <c r="BE31" s="2">
        <f t="shared" si="10"/>
        <v>64.578481831712494</v>
      </c>
      <c r="BF31" s="2">
        <f t="shared" si="10"/>
        <v>66.294938396838631</v>
      </c>
      <c r="BG31" s="2">
        <f t="shared" si="10"/>
        <v>66.630168387651224</v>
      </c>
      <c r="BH31" s="2">
        <f t="shared" si="10"/>
        <v>66.794683226262947</v>
      </c>
      <c r="BI31" s="2" t="e">
        <f t="shared" si="10"/>
        <v>#N/A</v>
      </c>
      <c r="BJ31" s="2">
        <f t="shared" si="10"/>
        <v>62.34677932514596</v>
      </c>
      <c r="BK31" s="2">
        <f t="shared" si="10"/>
        <v>63.571386767356223</v>
      </c>
      <c r="BL31" s="2">
        <f t="shared" si="10"/>
        <v>60.774299016527614</v>
      </c>
      <c r="BM31" s="2" t="e">
        <f t="shared" si="10"/>
        <v>#N/A</v>
      </c>
      <c r="BO31" s="2">
        <f t="shared" si="11"/>
        <v>52.704000000000001</v>
      </c>
      <c r="BP31" s="2">
        <f t="shared" si="12"/>
        <v>57.222000000000001</v>
      </c>
      <c r="BQ31" s="2">
        <f t="shared" si="13"/>
        <v>57.079000000000001</v>
      </c>
      <c r="BR31" s="2">
        <f t="shared" si="14"/>
        <v>61.491999999999997</v>
      </c>
      <c r="BS31" s="2">
        <f t="shared" si="15"/>
        <v>63.555999999999997</v>
      </c>
      <c r="BT31" s="2">
        <f t="shared" si="16"/>
        <v>67.507999999999996</v>
      </c>
      <c r="BU31" s="2">
        <f t="shared" si="17"/>
        <v>65.548000000000002</v>
      </c>
      <c r="BV31" s="2">
        <f t="shared" si="18"/>
        <v>67.613</v>
      </c>
      <c r="BW31" s="2">
        <f t="shared" si="19"/>
        <v>68.096999999999994</v>
      </c>
      <c r="BX31" s="2">
        <f t="shared" si="20"/>
        <v>69.290000000000006</v>
      </c>
      <c r="BY31" s="2" t="str">
        <f t="shared" si="21"/>
        <v/>
      </c>
      <c r="BZ31" s="2">
        <f t="shared" si="22"/>
        <v>64.555999999999997</v>
      </c>
      <c r="CA31" s="2">
        <f t="shared" si="23"/>
        <v>65.683000000000007</v>
      </c>
      <c r="CB31" s="2">
        <f t="shared" si="24"/>
        <v>62.393000000000001</v>
      </c>
      <c r="CC31" s="2" t="str">
        <f t="shared" si="25"/>
        <v/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51.891060102688009</v>
      </c>
      <c r="DL31" s="2">
        <f t="shared" si="42"/>
        <v>56.164000351133076</v>
      </c>
      <c r="DM31" s="2">
        <f t="shared" si="42"/>
        <v>57.059558441558458</v>
      </c>
      <c r="DN31" s="2">
        <f t="shared" si="42"/>
        <v>61.572477096546834</v>
      </c>
      <c r="DO31" s="2">
        <f t="shared" si="42"/>
        <v>61.832965805040118</v>
      </c>
      <c r="DP31" s="2">
        <f t="shared" si="42"/>
        <v>65.390078248656238</v>
      </c>
      <c r="DQ31" s="2">
        <f t="shared" si="42"/>
        <v>64.419018042838232</v>
      </c>
      <c r="DR31" s="2">
        <f t="shared" si="42"/>
        <v>66.302570618264326</v>
      </c>
      <c r="DS31" s="2">
        <f t="shared" si="42"/>
        <v>66.733223497432817</v>
      </c>
      <c r="DT31" s="2">
        <f t="shared" si="42"/>
        <v>66.913433403805499</v>
      </c>
      <c r="DU31" s="2">
        <f t="shared" si="42"/>
        <v>64.430936585365856</v>
      </c>
      <c r="DV31" s="2">
        <f t="shared" si="42"/>
        <v>62.276013937282237</v>
      </c>
      <c r="DW31" s="2">
        <f t="shared" si="42"/>
        <v>63.645781536293192</v>
      </c>
      <c r="DX31" s="2">
        <f t="shared" si="42"/>
        <v>60.803223806822778</v>
      </c>
      <c r="DY31" s="2">
        <f t="shared" si="42"/>
        <v>56.08858455882352</v>
      </c>
      <c r="EA31" s="2">
        <f t="shared" si="43"/>
        <v>56.756931616564138</v>
      </c>
      <c r="EB31" s="2">
        <f t="shared" si="43"/>
        <v>61.462106508360797</v>
      </c>
      <c r="EC31" s="2">
        <f t="shared" si="43"/>
        <v>60.240530095814108</v>
      </c>
      <c r="ED31" s="2">
        <f t="shared" si="43"/>
        <v>69.707453514721053</v>
      </c>
      <c r="EE31" s="2">
        <f t="shared" si="43"/>
        <v>65.411085963734052</v>
      </c>
      <c r="EF31" s="2">
        <f t="shared" si="43"/>
        <v>67.166448736842099</v>
      </c>
      <c r="EG31" s="2">
        <f t="shared" si="43"/>
        <v>71.253002203905808</v>
      </c>
      <c r="EH31" s="2">
        <f t="shared" si="43"/>
        <v>65.982417053107724</v>
      </c>
      <c r="EI31" s="2">
        <f t="shared" si="43"/>
        <v>62.46870338812554</v>
      </c>
      <c r="EJ31" s="2">
        <f t="shared" si="43"/>
        <v>62.02007525376267</v>
      </c>
      <c r="EK31" s="2">
        <f t="shared" si="43"/>
        <v>65.642430545807485</v>
      </c>
      <c r="EL31" s="2">
        <f t="shared" si="43"/>
        <v>65.548458291840319</v>
      </c>
      <c r="EM31" s="2">
        <f t="shared" si="43"/>
        <v>60.620975711311587</v>
      </c>
      <c r="EN31" s="2">
        <f t="shared" si="43"/>
        <v>59.55932299986037</v>
      </c>
      <c r="EO31" s="2">
        <f t="shared" si="43"/>
        <v>62.187915766619298</v>
      </c>
      <c r="EQ31" s="2">
        <f t="shared" si="44"/>
        <v>56.796948354943787</v>
      </c>
      <c r="ER31" s="2">
        <f t="shared" si="44"/>
        <v>59.886090766703347</v>
      </c>
      <c r="ES31" s="2">
        <f t="shared" si="44"/>
        <v>60.292070534395542</v>
      </c>
      <c r="ET31" s="2">
        <f t="shared" si="44"/>
        <v>64.710684674275541</v>
      </c>
      <c r="EU31" s="2">
        <f t="shared" si="44"/>
        <v>64.793915221956837</v>
      </c>
      <c r="EV31" s="2">
        <f t="shared" si="44"/>
        <v>65.170927018844893</v>
      </c>
      <c r="EW31" s="2">
        <f t="shared" si="44"/>
        <v>68.213151471286267</v>
      </c>
      <c r="EX31" s="2">
        <f t="shared" si="44"/>
        <v>66.349321555698239</v>
      </c>
      <c r="EY31" s="2">
        <f t="shared" si="44"/>
        <v>63.937403536371278</v>
      </c>
      <c r="EZ31" s="2">
        <f t="shared" si="44"/>
        <v>62.593997322544759</v>
      </c>
      <c r="FA31" s="2">
        <f t="shared" si="44"/>
        <v>61.713159457167116</v>
      </c>
      <c r="FB31" s="2">
        <f t="shared" si="44"/>
        <v>63.33771681412415</v>
      </c>
      <c r="FC31" s="2">
        <f t="shared" si="44"/>
        <v>58.55810086101323</v>
      </c>
      <c r="FD31" s="2">
        <f t="shared" si="44"/>
        <v>62.75100357308127</v>
      </c>
      <c r="FE31" s="2">
        <f t="shared" si="44"/>
        <v>63.441948988447898</v>
      </c>
      <c r="FG31" s="2">
        <f t="shared" si="45"/>
        <v>2.3784159396504856E-2</v>
      </c>
      <c r="FH31" s="2">
        <f t="shared" si="45"/>
        <v>2.8634873134863865E-2</v>
      </c>
      <c r="FI31" s="2">
        <f t="shared" si="45"/>
        <v>2.3970515924038729E-2</v>
      </c>
      <c r="FJ31" s="2">
        <f t="shared" si="45"/>
        <v>2.4600703407503713E-2</v>
      </c>
      <c r="FK31" s="2">
        <f t="shared" si="45"/>
        <v>2.3244943771282136E-2</v>
      </c>
      <c r="FL31" s="2">
        <f t="shared" si="45"/>
        <v>2.2703146823456345E-2</v>
      </c>
      <c r="FM31" s="2">
        <f t="shared" si="45"/>
        <v>2.3334248519950702E-2</v>
      </c>
      <c r="FN31" s="2">
        <f t="shared" si="45"/>
        <v>2.3840133538828544E-2</v>
      </c>
      <c r="FO31" s="2">
        <f t="shared" si="45"/>
        <v>2.4165963519451342E-2</v>
      </c>
      <c r="FP31" s="2">
        <f t="shared" si="45"/>
        <v>2.4267714731123356E-2</v>
      </c>
      <c r="FQ31" s="2">
        <f t="shared" si="45"/>
        <v>2.1199891175890037E-2</v>
      </c>
      <c r="FR31" s="2">
        <f t="shared" si="45"/>
        <v>2.1625016907721395E-2</v>
      </c>
      <c r="FS31" s="2">
        <f t="shared" si="45"/>
        <v>2.45945298151149E-2</v>
      </c>
      <c r="FT31" s="2">
        <f t="shared" si="45"/>
        <v>2.3254438934485262E-2</v>
      </c>
      <c r="FU31" s="2">
        <f t="shared" si="45"/>
        <v>1.6372296842249522E-2</v>
      </c>
      <c r="FW31" s="2">
        <f t="shared" si="54"/>
        <v>5.8633666272757336E-7</v>
      </c>
      <c r="FX31" s="2">
        <f t="shared" si="46"/>
        <v>6.5627000701537451E-7</v>
      </c>
      <c r="FY31" s="2">
        <f t="shared" si="46"/>
        <v>5.6413326517201089E-7</v>
      </c>
      <c r="FZ31" s="2">
        <f t="shared" si="46"/>
        <v>6.8625762948457414E-7</v>
      </c>
      <c r="GA31" s="2">
        <f t="shared" si="46"/>
        <v>6.3483894988318642E-7</v>
      </c>
      <c r="GB31" s="2">
        <f t="shared" si="46"/>
        <v>6.4645057769755169E-7</v>
      </c>
      <c r="GC31" s="2">
        <f t="shared" si="46"/>
        <v>6.8948171103596265E-7</v>
      </c>
      <c r="GD31" s="2">
        <f t="shared" si="46"/>
        <v>7.6946608906642435E-7</v>
      </c>
      <c r="GE31" s="2">
        <f t="shared" si="46"/>
        <v>7.6775909841019386E-7</v>
      </c>
      <c r="GF31" s="2">
        <f t="shared" si="46"/>
        <v>7.7034831142207056E-7</v>
      </c>
      <c r="GG31" s="2">
        <f t="shared" si="46"/>
        <v>6.4529611054604377E-7</v>
      </c>
      <c r="GH31" s="2">
        <f t="shared" si="46"/>
        <v>5.7746831977881899E-7</v>
      </c>
      <c r="GI31" s="2">
        <f t="shared" si="46"/>
        <v>5.2930478705465603E-7</v>
      </c>
      <c r="GJ31" s="2">
        <f t="shared" si="46"/>
        <v>4.4649233260595865E-7</v>
      </c>
      <c r="GK31" s="2">
        <f t="shared" si="46"/>
        <v>3.7921854407686119E-7</v>
      </c>
      <c r="GM31" s="86">
        <f t="shared" si="55"/>
        <v>6.2023057545985623E-14</v>
      </c>
      <c r="GN31" s="86">
        <f t="shared" si="47"/>
        <v>9.0448504903880761E-12</v>
      </c>
      <c r="GO31" s="86">
        <f t="shared" si="47"/>
        <v>6.0875253404479144E-14</v>
      </c>
      <c r="GP31" s="86">
        <f t="shared" si="47"/>
        <v>8.2738571062591665E-14</v>
      </c>
      <c r="GQ31" s="86">
        <f t="shared" si="47"/>
        <v>1.590444557865417E-14</v>
      </c>
      <c r="GR31" s="86">
        <f t="shared" si="47"/>
        <v>9.6883088808997235E-15</v>
      </c>
      <c r="GS31" s="86">
        <f t="shared" si="47"/>
        <v>1.3268263103139301E-14</v>
      </c>
      <c r="GT31" s="86">
        <f t="shared" si="47"/>
        <v>2.0443498774565257E-14</v>
      </c>
      <c r="GU31" s="86">
        <f t="shared" si="47"/>
        <v>6.2956634273631429E-14</v>
      </c>
      <c r="GV31" s="86">
        <f t="shared" si="47"/>
        <v>4.9791164190740944E-14</v>
      </c>
      <c r="GW31" s="86">
        <f t="shared" si="47"/>
        <v>1.2424044346294344E-15</v>
      </c>
      <c r="GX31" s="86">
        <f t="shared" si="47"/>
        <v>3.521389047513667E-15</v>
      </c>
      <c r="GY31" s="86">
        <f t="shared" si="47"/>
        <v>1.6599162692330644E-13</v>
      </c>
      <c r="GZ31" s="86">
        <f t="shared" si="47"/>
        <v>6.1108383075931862E-15</v>
      </c>
      <c r="HA31" s="86">
        <f t="shared" si="47"/>
        <v>2.8807711609462981E-22</v>
      </c>
      <c r="HC31" s="86">
        <f t="shared" si="59"/>
        <v>1.6128695656050693E-34</v>
      </c>
      <c r="HD31" s="86">
        <f t="shared" si="48"/>
        <v>5.8099439127222926E-27</v>
      </c>
      <c r="HE31" s="86">
        <f t="shared" si="48"/>
        <v>6.3834064391212203E-35</v>
      </c>
      <c r="HF31" s="86">
        <f t="shared" si="48"/>
        <v>4.9995677145873364E-35</v>
      </c>
      <c r="HG31" s="86">
        <f t="shared" si="48"/>
        <v>1.6032307303046788E-36</v>
      </c>
      <c r="HH31" s="86">
        <f t="shared" si="48"/>
        <v>1.4524144422323963E-35</v>
      </c>
      <c r="HI31" s="86">
        <f t="shared" si="48"/>
        <v>1.0762049999974766E-36</v>
      </c>
      <c r="HJ31" s="86">
        <f t="shared" si="48"/>
        <v>6.3413927560948537E-37</v>
      </c>
      <c r="HK31" s="86">
        <f t="shared" si="48"/>
        <v>1.2688894114720855E-33</v>
      </c>
      <c r="HL31" s="86">
        <f t="shared" si="48"/>
        <v>6.5368748579803936E-34</v>
      </c>
      <c r="HM31" s="86">
        <f t="shared" si="48"/>
        <v>4.9929590718465237E-38</v>
      </c>
      <c r="HN31" s="86">
        <f t="shared" si="48"/>
        <v>1.2949697161997285E-34</v>
      </c>
      <c r="HO31" s="86">
        <f t="shared" si="48"/>
        <v>7.0522839212557852E-31</v>
      </c>
      <c r="HP31" s="86">
        <f t="shared" si="48"/>
        <v>7.3294094767602684E-35</v>
      </c>
      <c r="HQ31" s="86">
        <f t="shared" si="48"/>
        <v>2.6167069415008096E-56</v>
      </c>
      <c r="HS31" s="86">
        <f t="shared" si="56"/>
        <v>7.4459081410479868E-205</v>
      </c>
      <c r="HT31" s="86">
        <f t="shared" si="49"/>
        <v>1.5114546763498592E-154</v>
      </c>
      <c r="HU31" s="86">
        <f t="shared" si="49"/>
        <v>2.7593726163949933E-203</v>
      </c>
      <c r="HV31" s="86">
        <f t="shared" si="49"/>
        <v>1.112849151556936E-203</v>
      </c>
      <c r="HW31" s="86">
        <f t="shared" si="49"/>
        <v>1.9853501381933695E-215</v>
      </c>
      <c r="HX31" s="86">
        <f t="shared" si="49"/>
        <v>2.9241307128444347E-208</v>
      </c>
      <c r="HY31" s="86">
        <f t="shared" si="49"/>
        <v>1.4998760826576217E-215</v>
      </c>
      <c r="HZ31" s="86">
        <f t="shared" si="49"/>
        <v>4.3859516499621058E-215</v>
      </c>
      <c r="IA31" s="86">
        <f t="shared" si="49"/>
        <v>1.8836257861376274E-197</v>
      </c>
      <c r="IB31" s="86">
        <f t="shared" si="49"/>
        <v>2.5353494851546542E-198</v>
      </c>
      <c r="IC31" s="86">
        <f t="shared" si="49"/>
        <v>8.1008539000369665E-224</v>
      </c>
      <c r="ID31" s="86">
        <f t="shared" si="49"/>
        <v>4.2889262125008821E-203</v>
      </c>
      <c r="IE31" s="86">
        <f t="shared" si="49"/>
        <v>5.3788104205762645E-180</v>
      </c>
      <c r="IF31" s="86">
        <f t="shared" si="49"/>
        <v>4.3158472936777298E-126</v>
      </c>
      <c r="IG31" s="86">
        <f t="shared" si="49"/>
        <v>5.1652358069370975E-84</v>
      </c>
      <c r="II31" s="86">
        <f t="shared" si="57"/>
        <v>0</v>
      </c>
      <c r="IJ31" s="86">
        <f t="shared" si="50"/>
        <v>0</v>
      </c>
      <c r="IK31" s="86">
        <f t="shared" si="50"/>
        <v>0</v>
      </c>
      <c r="IL31" s="86">
        <f t="shared" si="50"/>
        <v>0</v>
      </c>
      <c r="IM31" s="86">
        <f t="shared" si="50"/>
        <v>0</v>
      </c>
      <c r="IN31" s="86">
        <f t="shared" si="50"/>
        <v>0</v>
      </c>
      <c r="IO31" s="86">
        <f t="shared" si="50"/>
        <v>0</v>
      </c>
      <c r="IP31" s="86">
        <f t="shared" si="50"/>
        <v>0</v>
      </c>
      <c r="IQ31" s="86">
        <f t="shared" si="50"/>
        <v>0</v>
      </c>
      <c r="IR31" s="86">
        <f t="shared" si="50"/>
        <v>0</v>
      </c>
      <c r="IS31" s="86">
        <f t="shared" si="50"/>
        <v>0</v>
      </c>
      <c r="IT31" s="86">
        <f t="shared" si="50"/>
        <v>0</v>
      </c>
      <c r="IU31" s="86">
        <f t="shared" si="50"/>
        <v>0</v>
      </c>
      <c r="IV31" s="86">
        <f t="shared" si="50"/>
        <v>7.5546591693554534E-255</v>
      </c>
      <c r="IW31" s="86">
        <f t="shared" si="50"/>
        <v>1.4349149330197682E-218</v>
      </c>
      <c r="IY31" s="86">
        <f t="shared" si="58"/>
        <v>6.2023057545985623E-14</v>
      </c>
      <c r="IZ31" s="86">
        <f t="shared" si="51"/>
        <v>9.0448504903880826E-12</v>
      </c>
      <c r="JA31" s="86">
        <f t="shared" si="51"/>
        <v>6.0875253404479144E-14</v>
      </c>
      <c r="JB31" s="86">
        <f t="shared" si="51"/>
        <v>8.2738571062591665E-14</v>
      </c>
      <c r="JC31" s="86">
        <f t="shared" si="51"/>
        <v>1.590444557865417E-14</v>
      </c>
      <c r="JD31" s="86">
        <f t="shared" si="51"/>
        <v>9.6883088808997235E-15</v>
      </c>
      <c r="JE31" s="86">
        <f t="shared" si="51"/>
        <v>1.3268263103139301E-14</v>
      </c>
      <c r="JF31" s="86">
        <f t="shared" si="51"/>
        <v>2.0443498774565257E-14</v>
      </c>
      <c r="JG31" s="86">
        <f t="shared" si="51"/>
        <v>6.2956634273631429E-14</v>
      </c>
      <c r="JH31" s="86">
        <f t="shared" si="51"/>
        <v>4.9791164190740944E-14</v>
      </c>
      <c r="JI31" s="86">
        <f t="shared" si="51"/>
        <v>1.2424044346294344E-15</v>
      </c>
      <c r="JJ31" s="86">
        <f t="shared" si="51"/>
        <v>3.521389047513667E-15</v>
      </c>
      <c r="JK31" s="86">
        <f t="shared" si="51"/>
        <v>1.6599162692330644E-13</v>
      </c>
      <c r="JL31" s="86">
        <f t="shared" si="51"/>
        <v>6.1108383075931862E-15</v>
      </c>
      <c r="JM31" s="86">
        <f t="shared" si="51"/>
        <v>2.8807711609462981E-22</v>
      </c>
    </row>
    <row r="32" spans="1:273" x14ac:dyDescent="0.25">
      <c r="B32" s="2">
        <v>5</v>
      </c>
      <c r="C32" s="37">
        <v>53.741</v>
      </c>
      <c r="D32" s="37">
        <v>57.872999999999998</v>
      </c>
      <c r="E32" s="37">
        <v>56.73</v>
      </c>
      <c r="F32" s="37">
        <v>62.73</v>
      </c>
      <c r="G32" s="37">
        <v>63.619</v>
      </c>
      <c r="H32" s="37">
        <v>66.475999999999999</v>
      </c>
      <c r="I32" s="37">
        <v>68.031999999999996</v>
      </c>
      <c r="J32" s="37">
        <v>68.903000000000006</v>
      </c>
      <c r="K32" s="37">
        <v>68.581000000000003</v>
      </c>
      <c r="L32" s="37">
        <v>68.968000000000004</v>
      </c>
      <c r="M32" s="37">
        <v>66.412999999999997</v>
      </c>
      <c r="N32" s="37">
        <v>64.856999999999999</v>
      </c>
      <c r="O32" s="37">
        <v>65.238</v>
      </c>
      <c r="P32" s="37">
        <v>60.720999999999997</v>
      </c>
      <c r="Q32" s="37">
        <v>61.066000000000003</v>
      </c>
      <c r="S32" s="4">
        <f t="shared" si="8"/>
        <v>52.203661912986568</v>
      </c>
      <c r="T32" s="4">
        <f t="shared" si="8"/>
        <v>56.497367163024705</v>
      </c>
      <c r="U32" s="4">
        <f t="shared" si="8"/>
        <v>57.215307712207576</v>
      </c>
      <c r="V32" s="4">
        <f t="shared" si="8"/>
        <v>61.963083836401388</v>
      </c>
      <c r="W32" s="4">
        <f t="shared" si="8"/>
        <v>62.068662620926666</v>
      </c>
      <c r="X32" s="4">
        <f t="shared" si="8"/>
        <v>65.53810021142354</v>
      </c>
      <c r="Y32" s="4">
        <f t="shared" si="8"/>
        <v>64.727564360866964</v>
      </c>
      <c r="Z32" s="4">
        <f t="shared" si="8"/>
        <v>66.347041279026939</v>
      </c>
      <c r="AA32" s="4">
        <f t="shared" si="8"/>
        <v>66.726966763187889</v>
      </c>
      <c r="AB32" s="4">
        <f t="shared" si="8"/>
        <v>66.882456305111589</v>
      </c>
      <c r="AC32" s="4">
        <f t="shared" si="8"/>
        <v>64.571575136754419</v>
      </c>
      <c r="AD32" s="4">
        <f t="shared" si="8"/>
        <v>62.45746729977364</v>
      </c>
      <c r="AE32" s="4">
        <f t="shared" si="8"/>
        <v>63.626579746950171</v>
      </c>
      <c r="AF32" s="4">
        <f t="shared" si="8"/>
        <v>60.862386453259113</v>
      </c>
      <c r="AG32" s="4" t="e">
        <f t="shared" si="8"/>
        <v>#N/A</v>
      </c>
      <c r="AI32" s="4">
        <f t="shared" si="9"/>
        <v>1.5373380870134312</v>
      </c>
      <c r="AJ32" s="4">
        <f t="shared" si="9"/>
        <v>1.3756328369752922</v>
      </c>
      <c r="AK32" s="4">
        <f t="shared" si="9"/>
        <v>-0.48530771220757885</v>
      </c>
      <c r="AL32" s="4">
        <f t="shared" si="9"/>
        <v>0.76691616359860859</v>
      </c>
      <c r="AM32" s="4">
        <f t="shared" si="9"/>
        <v>1.5503373790733335</v>
      </c>
      <c r="AN32" s="4">
        <f t="shared" si="9"/>
        <v>0.93789978857645906</v>
      </c>
      <c r="AO32" s="4">
        <f t="shared" si="9"/>
        <v>3.3044356391330325</v>
      </c>
      <c r="AP32" s="4">
        <f t="shared" si="9"/>
        <v>2.5559587209730665</v>
      </c>
      <c r="AQ32" s="4">
        <f t="shared" si="9"/>
        <v>1.8540332368121142</v>
      </c>
      <c r="AR32" s="4">
        <f t="shared" si="9"/>
        <v>2.0855436948884147</v>
      </c>
      <c r="AS32" s="4">
        <f t="shared" si="9"/>
        <v>1.8414248632455781</v>
      </c>
      <c r="AT32" s="4">
        <f t="shared" si="9"/>
        <v>2.3995327002263593</v>
      </c>
      <c r="AU32" s="4">
        <f t="shared" si="9"/>
        <v>1.6114202530498289</v>
      </c>
      <c r="AV32" s="4">
        <f t="shared" si="9"/>
        <v>-0.14138645325911625</v>
      </c>
      <c r="AW32" s="4">
        <f t="shared" si="9"/>
        <v>0</v>
      </c>
      <c r="AY32" s="2">
        <f t="shared" si="52"/>
        <v>52.203661912689959</v>
      </c>
      <c r="AZ32" s="2">
        <f t="shared" si="10"/>
        <v>56.497367129989946</v>
      </c>
      <c r="BA32" s="2">
        <f t="shared" si="10"/>
        <v>57.215307711915884</v>
      </c>
      <c r="BB32" s="2">
        <f t="shared" si="10"/>
        <v>61.963083835992499</v>
      </c>
      <c r="BC32" s="2">
        <f t="shared" si="10"/>
        <v>62.068662620844151</v>
      </c>
      <c r="BD32" s="2">
        <f t="shared" si="10"/>
        <v>65.538100211372324</v>
      </c>
      <c r="BE32" s="2">
        <f t="shared" si="10"/>
        <v>64.727564360802248</v>
      </c>
      <c r="BF32" s="2">
        <f t="shared" si="10"/>
        <v>66.347041278918638</v>
      </c>
      <c r="BG32" s="2">
        <f t="shared" si="10"/>
        <v>66.726966762900901</v>
      </c>
      <c r="BH32" s="2">
        <f t="shared" si="10"/>
        <v>66.882456304868882</v>
      </c>
      <c r="BI32" s="2">
        <f t="shared" si="10"/>
        <v>64.571575136747484</v>
      </c>
      <c r="BJ32" s="2">
        <f t="shared" si="10"/>
        <v>62.457467299755031</v>
      </c>
      <c r="BK32" s="2">
        <f t="shared" si="10"/>
        <v>63.626579746202125</v>
      </c>
      <c r="BL32" s="2">
        <f t="shared" si="10"/>
        <v>60.86238645322922</v>
      </c>
      <c r="BM32" s="2" t="e">
        <f t="shared" si="10"/>
        <v>#N/A</v>
      </c>
      <c r="BO32" s="2">
        <f t="shared" si="11"/>
        <v>53.741</v>
      </c>
      <c r="BP32" s="2">
        <f t="shared" si="12"/>
        <v>57.872999999999998</v>
      </c>
      <c r="BQ32" s="2">
        <f t="shared" si="13"/>
        <v>56.73</v>
      </c>
      <c r="BR32" s="2">
        <f t="shared" si="14"/>
        <v>62.73</v>
      </c>
      <c r="BS32" s="2">
        <f t="shared" si="15"/>
        <v>63.619</v>
      </c>
      <c r="BT32" s="2">
        <f t="shared" si="16"/>
        <v>66.475999999999999</v>
      </c>
      <c r="BU32" s="2">
        <f t="shared" si="17"/>
        <v>68.031999999999996</v>
      </c>
      <c r="BV32" s="2">
        <f t="shared" si="18"/>
        <v>68.903000000000006</v>
      </c>
      <c r="BW32" s="2">
        <f t="shared" si="19"/>
        <v>68.581000000000003</v>
      </c>
      <c r="BX32" s="2">
        <f t="shared" si="20"/>
        <v>68.968000000000004</v>
      </c>
      <c r="BY32" s="2">
        <f t="shared" si="21"/>
        <v>66.412999999999997</v>
      </c>
      <c r="BZ32" s="2">
        <f t="shared" si="22"/>
        <v>64.856999999999999</v>
      </c>
      <c r="CA32" s="2">
        <f t="shared" si="23"/>
        <v>65.238</v>
      </c>
      <c r="CB32" s="2">
        <f t="shared" si="24"/>
        <v>60.720999999999997</v>
      </c>
      <c r="CC32" s="2" t="str">
        <f t="shared" si="25"/>
        <v/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52.085408184838421</v>
      </c>
      <c r="DL32" s="2">
        <f t="shared" si="42"/>
        <v>56.341832941684892</v>
      </c>
      <c r="DM32" s="2">
        <f t="shared" si="42"/>
        <v>57.13782845061916</v>
      </c>
      <c r="DN32" s="2">
        <f t="shared" si="42"/>
        <v>61.754525158562338</v>
      </c>
      <c r="DO32" s="2">
        <f t="shared" si="42"/>
        <v>61.985284255732935</v>
      </c>
      <c r="DP32" s="2">
        <f t="shared" si="42"/>
        <v>65.50035140318181</v>
      </c>
      <c r="DQ32" s="2">
        <f t="shared" si="42"/>
        <v>64.561247440780065</v>
      </c>
      <c r="DR32" s="2">
        <f t="shared" si="42"/>
        <v>66.360257920751963</v>
      </c>
      <c r="DS32" s="2">
        <f t="shared" si="42"/>
        <v>66.845192993053473</v>
      </c>
      <c r="DT32" s="2">
        <f t="shared" si="42"/>
        <v>67.017768498942914</v>
      </c>
      <c r="DU32" s="2">
        <f t="shared" si="42"/>
        <v>64.549808362369347</v>
      </c>
      <c r="DV32" s="2">
        <f t="shared" si="42"/>
        <v>62.386392508710813</v>
      </c>
      <c r="DW32" s="2">
        <f t="shared" si="42"/>
        <v>63.712551162790724</v>
      </c>
      <c r="DX32" s="2">
        <f t="shared" si="42"/>
        <v>60.898527347864835</v>
      </c>
      <c r="DY32" s="2">
        <f t="shared" si="42"/>
        <v>56.208280080213896</v>
      </c>
      <c r="EA32" s="2">
        <f t="shared" si="43"/>
        <v>56.630287477258932</v>
      </c>
      <c r="EB32" s="2">
        <f t="shared" si="43"/>
        <v>61.309264437123147</v>
      </c>
      <c r="EC32" s="2">
        <f t="shared" si="43"/>
        <v>60.092512972402815</v>
      </c>
      <c r="ED32" s="2">
        <f t="shared" si="43"/>
        <v>69.504816776090209</v>
      </c>
      <c r="EE32" s="2">
        <f t="shared" si="43"/>
        <v>65.263971298292745</v>
      </c>
      <c r="EF32" s="2">
        <f t="shared" si="43"/>
        <v>67.020141210526319</v>
      </c>
      <c r="EG32" s="2">
        <f t="shared" si="43"/>
        <v>71.076408624542537</v>
      </c>
      <c r="EH32" s="2">
        <f t="shared" si="43"/>
        <v>65.853476979905054</v>
      </c>
      <c r="EI32" s="2">
        <f t="shared" si="43"/>
        <v>62.372947857134967</v>
      </c>
      <c r="EJ32" s="2">
        <f t="shared" si="43"/>
        <v>61.920644207210344</v>
      </c>
      <c r="EK32" s="2">
        <f t="shared" si="43"/>
        <v>65.488240285236458</v>
      </c>
      <c r="EL32" s="2">
        <f t="shared" si="43"/>
        <v>65.390204563616479</v>
      </c>
      <c r="EM32" s="2">
        <f t="shared" si="43"/>
        <v>60.517050921978779</v>
      </c>
      <c r="EN32" s="2">
        <f t="shared" si="43"/>
        <v>59.477884511911398</v>
      </c>
      <c r="EO32" s="2">
        <f t="shared" si="43"/>
        <v>62.094215877151434</v>
      </c>
      <c r="EQ32" s="2">
        <f t="shared" si="44"/>
        <v>56.670010902633898</v>
      </c>
      <c r="ER32" s="2">
        <f t="shared" si="44"/>
        <v>59.747797877091401</v>
      </c>
      <c r="ES32" s="2">
        <f t="shared" si="44"/>
        <v>60.143427850421141</v>
      </c>
      <c r="ET32" s="2">
        <f t="shared" si="44"/>
        <v>64.553671797210328</v>
      </c>
      <c r="EU32" s="2">
        <f t="shared" si="44"/>
        <v>64.652320103240683</v>
      </c>
      <c r="EV32" s="2">
        <f t="shared" si="44"/>
        <v>65.043327656004308</v>
      </c>
      <c r="EW32" s="2">
        <f t="shared" si="44"/>
        <v>68.065012283750093</v>
      </c>
      <c r="EX32" s="2">
        <f t="shared" si="44"/>
        <v>66.217173289662583</v>
      </c>
      <c r="EY32" s="2">
        <f t="shared" si="44"/>
        <v>63.828229456703426</v>
      </c>
      <c r="EZ32" s="2">
        <f t="shared" si="44"/>
        <v>62.489187590898801</v>
      </c>
      <c r="FA32" s="2">
        <f t="shared" si="44"/>
        <v>61.594760310041991</v>
      </c>
      <c r="FB32" s="2">
        <f t="shared" si="44"/>
        <v>63.199218641962062</v>
      </c>
      <c r="FC32" s="2">
        <f t="shared" si="44"/>
        <v>58.473032750134877</v>
      </c>
      <c r="FD32" s="2">
        <f t="shared" si="44"/>
        <v>62.640265126731691</v>
      </c>
      <c r="FE32" s="2">
        <f t="shared" si="44"/>
        <v>63.33537873430928</v>
      </c>
      <c r="FG32" s="2">
        <f t="shared" si="45"/>
        <v>2.6019107374392295E-2</v>
      </c>
      <c r="FH32" s="2">
        <f t="shared" si="45"/>
        <v>3.1311012956476286E-2</v>
      </c>
      <c r="FI32" s="2">
        <f t="shared" si="45"/>
        <v>2.6222505053113708E-2</v>
      </c>
      <c r="FJ32" s="2">
        <f t="shared" si="45"/>
        <v>2.6910265225260712E-2</v>
      </c>
      <c r="FK32" s="2">
        <f t="shared" si="45"/>
        <v>2.5430542711566119E-2</v>
      </c>
      <c r="FL32" s="2">
        <f t="shared" si="45"/>
        <v>2.4839098940477658E-2</v>
      </c>
      <c r="FM32" s="2">
        <f t="shared" si="45"/>
        <v>2.5528024856418838E-2</v>
      </c>
      <c r="FN32" s="2">
        <f t="shared" si="45"/>
        <v>2.6080200772363293E-2</v>
      </c>
      <c r="FO32" s="2">
        <f t="shared" si="45"/>
        <v>2.6435817282080054E-2</v>
      </c>
      <c r="FP32" s="2">
        <f t="shared" si="45"/>
        <v>2.6546865754301572E-2</v>
      </c>
      <c r="FQ32" s="2">
        <f t="shared" si="45"/>
        <v>2.3197771400775787E-2</v>
      </c>
      <c r="FR32" s="2">
        <f t="shared" si="45"/>
        <v>2.3661992507035892E-2</v>
      </c>
      <c r="FS32" s="2">
        <f t="shared" si="45"/>
        <v>2.6903528030285406E-2</v>
      </c>
      <c r="FT32" s="2">
        <f t="shared" si="45"/>
        <v>2.5440907401010907E-2</v>
      </c>
      <c r="FU32" s="2">
        <f t="shared" si="45"/>
        <v>1.7923555004517411E-2</v>
      </c>
      <c r="FW32" s="2">
        <f t="shared" si="54"/>
        <v>6.4290532991182448E-7</v>
      </c>
      <c r="FX32" s="2">
        <f t="shared" si="46"/>
        <v>7.1958570791398666E-7</v>
      </c>
      <c r="FY32" s="2">
        <f t="shared" si="46"/>
        <v>6.1855979131409087E-7</v>
      </c>
      <c r="FZ32" s="2">
        <f t="shared" si="46"/>
        <v>7.5246647784676872E-7</v>
      </c>
      <c r="GA32" s="2">
        <f t="shared" si="46"/>
        <v>6.9608702397533063E-7</v>
      </c>
      <c r="GB32" s="2">
        <f t="shared" si="46"/>
        <v>7.0881891912163934E-7</v>
      </c>
      <c r="GC32" s="2">
        <f t="shared" si="46"/>
        <v>7.5600161250123817E-7</v>
      </c>
      <c r="GD32" s="2">
        <f t="shared" si="46"/>
        <v>8.4370272669919775E-7</v>
      </c>
      <c r="GE32" s="2">
        <f t="shared" si="46"/>
        <v>8.4183104894120671E-7</v>
      </c>
      <c r="GF32" s="2">
        <f t="shared" si="46"/>
        <v>8.4467006413260743E-7</v>
      </c>
      <c r="GG32" s="2">
        <f t="shared" si="46"/>
        <v>7.0755307121960401E-7</v>
      </c>
      <c r="GH32" s="2">
        <f t="shared" si="46"/>
        <v>6.3318138632441717E-7</v>
      </c>
      <c r="GI32" s="2">
        <f t="shared" si="46"/>
        <v>5.8037112848219517E-7</v>
      </c>
      <c r="GJ32" s="2">
        <f t="shared" si="46"/>
        <v>4.8956908635848798E-7</v>
      </c>
      <c r="GK32" s="2">
        <f t="shared" si="46"/>
        <v>4.1580484994067172E-7</v>
      </c>
      <c r="GM32" s="86">
        <f t="shared" si="55"/>
        <v>1.5867887857290469E-13</v>
      </c>
      <c r="GN32" s="86">
        <f t="shared" si="47"/>
        <v>1.9729987039870805E-11</v>
      </c>
      <c r="GO32" s="86">
        <f t="shared" si="47"/>
        <v>1.5617373617872545E-13</v>
      </c>
      <c r="GP32" s="86">
        <f t="shared" si="47"/>
        <v>2.1104677972991618E-13</v>
      </c>
      <c r="GQ32" s="86">
        <f t="shared" si="47"/>
        <v>4.2729068351861261E-14</v>
      </c>
      <c r="GR32" s="86">
        <f t="shared" si="47"/>
        <v>2.638497798070729E-14</v>
      </c>
      <c r="GS32" s="86">
        <f t="shared" si="47"/>
        <v>3.5945577933884307E-14</v>
      </c>
      <c r="GT32" s="86">
        <f t="shared" si="47"/>
        <v>5.4739749320894672E-14</v>
      </c>
      <c r="GU32" s="86">
        <f t="shared" si="47"/>
        <v>1.6163283521626645E-13</v>
      </c>
      <c r="GV32" s="86">
        <f t="shared" si="47"/>
        <v>1.2919721607686102E-13</v>
      </c>
      <c r="GW32" s="86">
        <f t="shared" si="47"/>
        <v>3.6038473077938393E-15</v>
      </c>
      <c r="GX32" s="86">
        <f t="shared" si="47"/>
        <v>9.854566136017925E-15</v>
      </c>
      <c r="GY32" s="86">
        <f t="shared" si="47"/>
        <v>4.1156085046463655E-13</v>
      </c>
      <c r="GZ32" s="86">
        <f t="shared" si="47"/>
        <v>1.7066292840656413E-14</v>
      </c>
      <c r="HA32" s="86">
        <f t="shared" si="47"/>
        <v>1.3925976800315033E-21</v>
      </c>
      <c r="HC32" s="86">
        <f t="shared" si="59"/>
        <v>9.5894993063044525E-34</v>
      </c>
      <c r="HD32" s="86">
        <f t="shared" si="48"/>
        <v>2.2681369766335395E-26</v>
      </c>
      <c r="HE32" s="86">
        <f t="shared" si="48"/>
        <v>3.8168311326195743E-34</v>
      </c>
      <c r="HF32" s="86">
        <f t="shared" si="48"/>
        <v>3.0737942059668948E-34</v>
      </c>
      <c r="HG32" s="86">
        <f t="shared" si="48"/>
        <v>1.0591548722098451E-35</v>
      </c>
      <c r="HH32" s="86">
        <f t="shared" si="48"/>
        <v>9.0761028073120447E-35</v>
      </c>
      <c r="HI32" s="86">
        <f t="shared" si="48"/>
        <v>7.2122876468308435E-36</v>
      </c>
      <c r="HJ32" s="86">
        <f t="shared" si="48"/>
        <v>4.315376835989257E-36</v>
      </c>
      <c r="HK32" s="86">
        <f t="shared" si="48"/>
        <v>7.3304725994824727E-33</v>
      </c>
      <c r="HL32" s="86">
        <f t="shared" si="48"/>
        <v>3.8150500519182168E-33</v>
      </c>
      <c r="HM32" s="86">
        <f t="shared" si="48"/>
        <v>3.5697361767891301E-37</v>
      </c>
      <c r="HN32" s="86">
        <f t="shared" si="48"/>
        <v>7.5990341322468605E-34</v>
      </c>
      <c r="HO32" s="86">
        <f t="shared" si="48"/>
        <v>3.3518835424681203E-30</v>
      </c>
      <c r="HP32" s="86">
        <f t="shared" si="48"/>
        <v>4.3624421876100507E-34</v>
      </c>
      <c r="HQ32" s="86">
        <f t="shared" si="48"/>
        <v>4.9319550269510426E-55</v>
      </c>
      <c r="HS32" s="86">
        <f t="shared" si="56"/>
        <v>1.3215498614276178E-201</v>
      </c>
      <c r="HT32" s="86">
        <f t="shared" si="49"/>
        <v>4.25152675464059E-152</v>
      </c>
      <c r="HU32" s="86">
        <f t="shared" si="49"/>
        <v>4.6559267510283129E-200</v>
      </c>
      <c r="HV32" s="86">
        <f t="shared" si="49"/>
        <v>2.0988694538805663E-200</v>
      </c>
      <c r="HW32" s="86">
        <f t="shared" si="49"/>
        <v>5.317181737996931E-212</v>
      </c>
      <c r="HX32" s="86">
        <f t="shared" si="49"/>
        <v>6.051814242353826E-205</v>
      </c>
      <c r="HY32" s="86">
        <f t="shared" si="49"/>
        <v>4.1917550650860403E-212</v>
      </c>
      <c r="HZ32" s="86">
        <f t="shared" si="49"/>
        <v>1.262205837137019E-211</v>
      </c>
      <c r="IA32" s="86">
        <f t="shared" si="49"/>
        <v>2.8583897172935513E-194</v>
      </c>
      <c r="IB32" s="86">
        <f t="shared" si="49"/>
        <v>3.9492457344244388E-195</v>
      </c>
      <c r="IC32" s="86">
        <f t="shared" si="49"/>
        <v>2.976986199138012E-220</v>
      </c>
      <c r="ID32" s="86">
        <f t="shared" si="49"/>
        <v>6.9003350575383582E-200</v>
      </c>
      <c r="IE32" s="86">
        <f t="shared" si="49"/>
        <v>3.5561539108270423E-177</v>
      </c>
      <c r="IF32" s="86">
        <f t="shared" si="49"/>
        <v>3.8638636431359972E-124</v>
      </c>
      <c r="IG32" s="86">
        <f t="shared" si="49"/>
        <v>9.4789169281505777E-83</v>
      </c>
      <c r="II32" s="86">
        <f t="shared" si="57"/>
        <v>0</v>
      </c>
      <c r="IJ32" s="86">
        <f t="shared" si="50"/>
        <v>7.3164138463650879E-305</v>
      </c>
      <c r="IK32" s="86">
        <f t="shared" si="50"/>
        <v>0</v>
      </c>
      <c r="IL32" s="86">
        <f t="shared" si="50"/>
        <v>0</v>
      </c>
      <c r="IM32" s="86">
        <f t="shared" si="50"/>
        <v>0</v>
      </c>
      <c r="IN32" s="86">
        <f t="shared" si="50"/>
        <v>0</v>
      </c>
      <c r="IO32" s="86">
        <f t="shared" si="50"/>
        <v>0</v>
      </c>
      <c r="IP32" s="86">
        <f t="shared" si="50"/>
        <v>0</v>
      </c>
      <c r="IQ32" s="86">
        <f t="shared" si="50"/>
        <v>0</v>
      </c>
      <c r="IR32" s="86">
        <f t="shared" si="50"/>
        <v>0</v>
      </c>
      <c r="IS32" s="86">
        <f t="shared" si="50"/>
        <v>0</v>
      </c>
      <c r="IT32" s="86">
        <f t="shared" si="50"/>
        <v>0</v>
      </c>
      <c r="IU32" s="86">
        <f t="shared" si="50"/>
        <v>0</v>
      </c>
      <c r="IV32" s="86">
        <f t="shared" si="50"/>
        <v>1.126748849358067E-251</v>
      </c>
      <c r="IW32" s="86">
        <f t="shared" si="50"/>
        <v>7.0036753579956956E-216</v>
      </c>
      <c r="IY32" s="86">
        <f t="shared" si="58"/>
        <v>1.5867887857290469E-13</v>
      </c>
      <c r="IZ32" s="86">
        <f t="shared" si="51"/>
        <v>1.9729987039870828E-11</v>
      </c>
      <c r="JA32" s="86">
        <f t="shared" si="51"/>
        <v>1.5617373617872545E-13</v>
      </c>
      <c r="JB32" s="86">
        <f t="shared" si="51"/>
        <v>2.1104677972991618E-13</v>
      </c>
      <c r="JC32" s="86">
        <f t="shared" si="51"/>
        <v>4.2729068351861261E-14</v>
      </c>
      <c r="JD32" s="86">
        <f t="shared" si="51"/>
        <v>2.638497798070729E-14</v>
      </c>
      <c r="JE32" s="86">
        <f t="shared" si="51"/>
        <v>3.5945577933884307E-14</v>
      </c>
      <c r="JF32" s="86">
        <f t="shared" si="51"/>
        <v>5.4739749320894672E-14</v>
      </c>
      <c r="JG32" s="86">
        <f t="shared" si="51"/>
        <v>1.6163283521626645E-13</v>
      </c>
      <c r="JH32" s="86">
        <f t="shared" si="51"/>
        <v>1.2919721607686102E-13</v>
      </c>
      <c r="JI32" s="86">
        <f t="shared" si="51"/>
        <v>3.6038473077938393E-15</v>
      </c>
      <c r="JJ32" s="86">
        <f t="shared" si="51"/>
        <v>9.854566136017925E-15</v>
      </c>
      <c r="JK32" s="86">
        <f t="shared" si="51"/>
        <v>4.1156085046463655E-13</v>
      </c>
      <c r="JL32" s="86">
        <f t="shared" si="51"/>
        <v>1.7066292840656413E-14</v>
      </c>
      <c r="JM32" s="86">
        <f t="shared" si="51"/>
        <v>1.3925976800315033E-21</v>
      </c>
    </row>
    <row r="33" spans="2:273" x14ac:dyDescent="0.25">
      <c r="B33" s="2">
        <v>6</v>
      </c>
      <c r="C33" s="37">
        <v>50.777999999999999</v>
      </c>
      <c r="D33" s="37">
        <v>57.905000000000001</v>
      </c>
      <c r="E33" s="37">
        <v>56.381</v>
      </c>
      <c r="F33" s="37">
        <v>60.746000000000002</v>
      </c>
      <c r="G33" s="37">
        <v>63.429000000000002</v>
      </c>
      <c r="H33" s="37">
        <v>66.555999999999997</v>
      </c>
      <c r="I33" s="37">
        <v>67.338999999999999</v>
      </c>
      <c r="J33" s="37">
        <v>67.935000000000002</v>
      </c>
      <c r="K33" s="37">
        <v>67.613</v>
      </c>
      <c r="L33" s="37">
        <v>66.064999999999998</v>
      </c>
      <c r="M33" s="37">
        <v>68.492000000000004</v>
      </c>
      <c r="N33" s="37">
        <v>63.143000000000001</v>
      </c>
      <c r="O33" s="37">
        <v>61.19</v>
      </c>
      <c r="P33" s="37">
        <v>62.884999999999998</v>
      </c>
      <c r="Q33" s="37">
        <v>61.344000000000001</v>
      </c>
      <c r="S33" s="4">
        <f t="shared" si="8"/>
        <v>52.399959448243386</v>
      </c>
      <c r="T33" s="4">
        <f t="shared" si="8"/>
        <v>56.678373356548221</v>
      </c>
      <c r="U33" s="4">
        <f t="shared" si="8"/>
        <v>57.294348516627963</v>
      </c>
      <c r="V33" s="4">
        <f t="shared" si="8"/>
        <v>62.153339800670082</v>
      </c>
      <c r="W33" s="4">
        <f t="shared" si="8"/>
        <v>62.220472544864016</v>
      </c>
      <c r="X33" s="4">
        <f t="shared" si="8"/>
        <v>65.644944956430834</v>
      </c>
      <c r="Y33" s="4">
        <f t="shared" si="8"/>
        <v>64.876489471117907</v>
      </c>
      <c r="Z33" s="4">
        <f t="shared" si="8"/>
        <v>66.398166363017893</v>
      </c>
      <c r="AA33" s="4">
        <f t="shared" si="8"/>
        <v>66.821853919252007</v>
      </c>
      <c r="AB33" s="4">
        <f t="shared" si="8"/>
        <v>66.968199661386308</v>
      </c>
      <c r="AC33" s="4">
        <f t="shared" si="8"/>
        <v>64.685563602265589</v>
      </c>
      <c r="AD33" s="4">
        <f t="shared" si="8"/>
        <v>62.567571793473455</v>
      </c>
      <c r="AE33" s="4">
        <f t="shared" si="8"/>
        <v>63.680276757949784</v>
      </c>
      <c r="AF33" s="4">
        <f t="shared" si="8"/>
        <v>60.949381984308573</v>
      </c>
      <c r="AG33" s="4" t="e">
        <f t="shared" si="8"/>
        <v>#N/A</v>
      </c>
      <c r="AI33" s="4">
        <f t="shared" si="9"/>
        <v>-1.6219594482433877</v>
      </c>
      <c r="AJ33" s="4">
        <f t="shared" si="9"/>
        <v>1.2266266434517803</v>
      </c>
      <c r="AK33" s="4">
        <f t="shared" si="9"/>
        <v>-0.91334851662796268</v>
      </c>
      <c r="AL33" s="4">
        <f t="shared" si="9"/>
        <v>-1.4073398006700799</v>
      </c>
      <c r="AM33" s="4">
        <f t="shared" si="9"/>
        <v>1.2085274551359859</v>
      </c>
      <c r="AN33" s="4">
        <f t="shared" si="9"/>
        <v>0.91105504356916356</v>
      </c>
      <c r="AO33" s="4">
        <f t="shared" si="9"/>
        <v>2.4625105288820919</v>
      </c>
      <c r="AP33" s="4">
        <f t="shared" si="9"/>
        <v>1.5368336369821094</v>
      </c>
      <c r="AQ33" s="4">
        <f t="shared" si="9"/>
        <v>0.79114608074799264</v>
      </c>
      <c r="AR33" s="4">
        <f t="shared" si="9"/>
        <v>-0.90319966138631003</v>
      </c>
      <c r="AS33" s="4">
        <f t="shared" si="9"/>
        <v>3.8064363977344158</v>
      </c>
      <c r="AT33" s="4">
        <f t="shared" si="9"/>
        <v>0.57542820652654569</v>
      </c>
      <c r="AU33" s="4">
        <f t="shared" si="9"/>
        <v>-2.4902767579497862</v>
      </c>
      <c r="AV33" s="4">
        <f t="shared" si="9"/>
        <v>1.9356180156914249</v>
      </c>
      <c r="AW33" s="4">
        <f t="shared" si="9"/>
        <v>0</v>
      </c>
      <c r="AY33" s="2">
        <f t="shared" si="52"/>
        <v>52.399959447508081</v>
      </c>
      <c r="AZ33" s="2">
        <f t="shared" si="10"/>
        <v>56.678373286532697</v>
      </c>
      <c r="BA33" s="2">
        <f t="shared" si="10"/>
        <v>57.294348515902939</v>
      </c>
      <c r="BB33" s="2">
        <f t="shared" si="10"/>
        <v>62.153339799659626</v>
      </c>
      <c r="BC33" s="2">
        <f t="shared" si="10"/>
        <v>62.220472544649418</v>
      </c>
      <c r="BD33" s="2">
        <f t="shared" si="10"/>
        <v>65.644944956295816</v>
      </c>
      <c r="BE33" s="2">
        <f t="shared" si="10"/>
        <v>64.876489470948243</v>
      </c>
      <c r="BF33" s="2">
        <f t="shared" si="10"/>
        <v>66.398166362737186</v>
      </c>
      <c r="BG33" s="2">
        <f t="shared" si="10"/>
        <v>66.821853918538196</v>
      </c>
      <c r="BH33" s="2">
        <f t="shared" si="10"/>
        <v>66.968199660776378</v>
      </c>
      <c r="BI33" s="2">
        <f t="shared" si="10"/>
        <v>64.685563602246148</v>
      </c>
      <c r="BJ33" s="2">
        <f t="shared" si="10"/>
        <v>62.567571793423063</v>
      </c>
      <c r="BK33" s="2">
        <f t="shared" si="10"/>
        <v>63.680276756151663</v>
      </c>
      <c r="BL33" s="2">
        <f t="shared" si="10"/>
        <v>60.949381984227827</v>
      </c>
      <c r="BM33" s="2" t="e">
        <f t="shared" si="10"/>
        <v>#N/A</v>
      </c>
      <c r="BO33" s="2">
        <f t="shared" si="11"/>
        <v>50.777999999999999</v>
      </c>
      <c r="BP33" s="2">
        <f t="shared" si="12"/>
        <v>57.905000000000001</v>
      </c>
      <c r="BQ33" s="2">
        <f t="shared" si="13"/>
        <v>56.381</v>
      </c>
      <c r="BR33" s="2">
        <f t="shared" si="14"/>
        <v>60.746000000000002</v>
      </c>
      <c r="BS33" s="2">
        <f t="shared" si="15"/>
        <v>63.429000000000002</v>
      </c>
      <c r="BT33" s="2">
        <f t="shared" si="16"/>
        <v>66.555999999999997</v>
      </c>
      <c r="BU33" s="2">
        <f t="shared" si="17"/>
        <v>67.338999999999999</v>
      </c>
      <c r="BV33" s="2">
        <f t="shared" si="18"/>
        <v>67.935000000000002</v>
      </c>
      <c r="BW33" s="2">
        <f t="shared" si="19"/>
        <v>67.613</v>
      </c>
      <c r="BX33" s="2">
        <f t="shared" si="20"/>
        <v>66.064999999999998</v>
      </c>
      <c r="BY33" s="2">
        <f t="shared" si="21"/>
        <v>68.492000000000004</v>
      </c>
      <c r="BZ33" s="2">
        <f t="shared" si="22"/>
        <v>63.143000000000001</v>
      </c>
      <c r="CA33" s="2">
        <f t="shared" si="23"/>
        <v>61.19</v>
      </c>
      <c r="CB33" s="2">
        <f t="shared" si="24"/>
        <v>62.884999999999998</v>
      </c>
      <c r="CC33" s="2" t="str">
        <f t="shared" si="25"/>
        <v/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52.279756266988826</v>
      </c>
      <c r="DL33" s="2">
        <f t="shared" si="42"/>
        <v>56.519665532236715</v>
      </c>
      <c r="DM33" s="2">
        <f t="shared" si="42"/>
        <v>57.21609845967987</v>
      </c>
      <c r="DN33" s="2">
        <f t="shared" si="42"/>
        <v>61.936573220577841</v>
      </c>
      <c r="DO33" s="2">
        <f t="shared" si="42"/>
        <v>62.137602706425746</v>
      </c>
      <c r="DP33" s="2">
        <f t="shared" si="42"/>
        <v>65.610624557707368</v>
      </c>
      <c r="DQ33" s="2">
        <f t="shared" si="42"/>
        <v>64.703476838721883</v>
      </c>
      <c r="DR33" s="2">
        <f t="shared" si="42"/>
        <v>66.417945223239613</v>
      </c>
      <c r="DS33" s="2">
        <f t="shared" si="42"/>
        <v>66.957162488674129</v>
      </c>
      <c r="DT33" s="2">
        <f t="shared" si="42"/>
        <v>67.122103594080329</v>
      </c>
      <c r="DU33" s="2">
        <f t="shared" si="42"/>
        <v>64.668680139372825</v>
      </c>
      <c r="DV33" s="2">
        <f t="shared" si="42"/>
        <v>62.496771080139382</v>
      </c>
      <c r="DW33" s="2">
        <f t="shared" si="42"/>
        <v>63.779320789288256</v>
      </c>
      <c r="DX33" s="2">
        <f t="shared" si="42"/>
        <v>60.993830888906885</v>
      </c>
      <c r="DY33" s="2">
        <f t="shared" si="42"/>
        <v>56.327975601604265</v>
      </c>
      <c r="EA33" s="2">
        <f t="shared" si="43"/>
        <v>56.503643337953726</v>
      </c>
      <c r="EB33" s="2">
        <f t="shared" si="43"/>
        <v>61.156422365885504</v>
      </c>
      <c r="EC33" s="2">
        <f t="shared" si="43"/>
        <v>59.944495848991529</v>
      </c>
      <c r="ED33" s="2">
        <f t="shared" si="43"/>
        <v>69.302180037459365</v>
      </c>
      <c r="EE33" s="2">
        <f t="shared" si="43"/>
        <v>65.116856632851437</v>
      </c>
      <c r="EF33" s="2">
        <f t="shared" si="43"/>
        <v>66.873833684210524</v>
      </c>
      <c r="EG33" s="2">
        <f t="shared" si="43"/>
        <v>70.899815045179253</v>
      </c>
      <c r="EH33" s="2">
        <f t="shared" si="43"/>
        <v>65.724536906702369</v>
      </c>
      <c r="EI33" s="2">
        <f t="shared" si="43"/>
        <v>62.277192326144402</v>
      </c>
      <c r="EJ33" s="2">
        <f t="shared" si="43"/>
        <v>61.821213160658012</v>
      </c>
      <c r="EK33" s="2">
        <f t="shared" si="43"/>
        <v>65.334050024665416</v>
      </c>
      <c r="EL33" s="2">
        <f t="shared" si="43"/>
        <v>65.231950835392624</v>
      </c>
      <c r="EM33" s="2">
        <f t="shared" si="43"/>
        <v>60.413126132645978</v>
      </c>
      <c r="EN33" s="2">
        <f t="shared" si="43"/>
        <v>59.396446023962433</v>
      </c>
      <c r="EO33" s="2">
        <f t="shared" si="43"/>
        <v>62.000515987683571</v>
      </c>
      <c r="EQ33" s="2">
        <f t="shared" si="44"/>
        <v>56.543073450324002</v>
      </c>
      <c r="ER33" s="2">
        <f t="shared" si="44"/>
        <v>59.609504987479461</v>
      </c>
      <c r="ES33" s="2">
        <f t="shared" si="44"/>
        <v>59.994785166446739</v>
      </c>
      <c r="ET33" s="2">
        <f t="shared" si="44"/>
        <v>64.396658920145114</v>
      </c>
      <c r="EU33" s="2">
        <f t="shared" si="44"/>
        <v>64.510724984524529</v>
      </c>
      <c r="EV33" s="2">
        <f t="shared" si="44"/>
        <v>64.915728293163724</v>
      </c>
      <c r="EW33" s="2">
        <f t="shared" si="44"/>
        <v>67.916873096213919</v>
      </c>
      <c r="EX33" s="2">
        <f t="shared" si="44"/>
        <v>66.085025023626926</v>
      </c>
      <c r="EY33" s="2">
        <f t="shared" si="44"/>
        <v>63.719055377035573</v>
      </c>
      <c r="EZ33" s="2">
        <f t="shared" si="44"/>
        <v>62.384377859252837</v>
      </c>
      <c r="FA33" s="2">
        <f t="shared" si="44"/>
        <v>61.476361162916866</v>
      </c>
      <c r="FB33" s="2">
        <f t="shared" si="44"/>
        <v>63.060720469799968</v>
      </c>
      <c r="FC33" s="2">
        <f t="shared" si="44"/>
        <v>58.387964639256531</v>
      </c>
      <c r="FD33" s="2">
        <f t="shared" si="44"/>
        <v>62.529526680382112</v>
      </c>
      <c r="FE33" s="2">
        <f t="shared" si="44"/>
        <v>63.228808480170663</v>
      </c>
      <c r="FG33" s="2">
        <f t="shared" si="45"/>
        <v>2.8457946603259961E-2</v>
      </c>
      <c r="FH33" s="2">
        <f t="shared" si="45"/>
        <v>3.4228444691662273E-2</v>
      </c>
      <c r="FI33" s="2">
        <f t="shared" si="45"/>
        <v>2.8679847892216118E-2</v>
      </c>
      <c r="FJ33" s="2">
        <f t="shared" si="45"/>
        <v>2.943011103295138E-2</v>
      </c>
      <c r="FK33" s="2">
        <f t="shared" si="45"/>
        <v>2.7815789756984195E-2</v>
      </c>
      <c r="FL33" s="2">
        <f t="shared" si="45"/>
        <v>2.7170418354761205E-2</v>
      </c>
      <c r="FM33" s="2">
        <f t="shared" si="45"/>
        <v>2.7922153236188133E-2</v>
      </c>
      <c r="FN33" s="2">
        <f t="shared" si="45"/>
        <v>2.8524598737630753E-2</v>
      </c>
      <c r="FO33" s="2">
        <f t="shared" si="45"/>
        <v>2.8912556351316576E-2</v>
      </c>
      <c r="FP33" s="2">
        <f t="shared" si="45"/>
        <v>2.9033698549103829E-2</v>
      </c>
      <c r="FQ33" s="2">
        <f t="shared" si="45"/>
        <v>2.5379050217198527E-2</v>
      </c>
      <c r="FR33" s="2">
        <f t="shared" si="45"/>
        <v>2.5885765119024493E-2</v>
      </c>
      <c r="FS33" s="2">
        <f t="shared" si="45"/>
        <v>2.9422762049955413E-2</v>
      </c>
      <c r="FT33" s="2">
        <f t="shared" si="45"/>
        <v>2.7827098840047568E-2</v>
      </c>
      <c r="FU33" s="2">
        <f t="shared" si="45"/>
        <v>1.9618861691377231E-2</v>
      </c>
      <c r="FW33" s="2">
        <f t="shared" si="54"/>
        <v>7.0493163270822277E-7</v>
      </c>
      <c r="FX33" s="2">
        <f t="shared" si="46"/>
        <v>7.8900998420745424E-7</v>
      </c>
      <c r="FY33" s="2">
        <f t="shared" si="46"/>
        <v>6.782372837112513E-7</v>
      </c>
      <c r="FZ33" s="2">
        <f t="shared" si="46"/>
        <v>8.2506302639086311E-7</v>
      </c>
      <c r="GA33" s="2">
        <f t="shared" si="46"/>
        <v>7.6324419314979107E-7</v>
      </c>
      <c r="GB33" s="2">
        <f t="shared" si="46"/>
        <v>7.7720443668108939E-7</v>
      </c>
      <c r="GC33" s="2">
        <f t="shared" si="46"/>
        <v>8.2893922389579928E-7</v>
      </c>
      <c r="GD33" s="2">
        <f t="shared" si="46"/>
        <v>9.2510156854995797E-7</v>
      </c>
      <c r="GE33" s="2">
        <f t="shared" si="46"/>
        <v>9.2304931503184532E-7</v>
      </c>
      <c r="GF33" s="2">
        <f t="shared" si="46"/>
        <v>9.2616223278123069E-7</v>
      </c>
      <c r="GG33" s="2">
        <f t="shared" si="46"/>
        <v>7.758164622465382E-7</v>
      </c>
      <c r="GH33" s="2">
        <f t="shared" si="46"/>
        <v>6.9426954189676258E-7</v>
      </c>
      <c r="GI33" s="2">
        <f t="shared" si="46"/>
        <v>6.3636425241969665E-7</v>
      </c>
      <c r="GJ33" s="2">
        <f t="shared" si="46"/>
        <v>5.3680180334320056E-7</v>
      </c>
      <c r="GK33" s="2">
        <f t="shared" si="46"/>
        <v>4.5592093352076466E-7</v>
      </c>
      <c r="GM33" s="86">
        <f t="shared" si="55"/>
        <v>3.9986307028479155E-13</v>
      </c>
      <c r="GN33" s="86">
        <f t="shared" si="47"/>
        <v>4.25033117404275E-11</v>
      </c>
      <c r="GO33" s="86">
        <f t="shared" si="47"/>
        <v>3.9460858841262656E-13</v>
      </c>
      <c r="GP33" s="86">
        <f t="shared" si="47"/>
        <v>5.3021681266330023E-13</v>
      </c>
      <c r="GQ33" s="86">
        <f t="shared" si="47"/>
        <v>1.1297089025547331E-13</v>
      </c>
      <c r="GR33" s="86">
        <f t="shared" si="47"/>
        <v>7.0700458511939663E-14</v>
      </c>
      <c r="GS33" s="86">
        <f t="shared" si="47"/>
        <v>9.5815829244474711E-14</v>
      </c>
      <c r="GT33" s="86">
        <f t="shared" si="47"/>
        <v>1.442379758938051E-13</v>
      </c>
      <c r="GU33" s="86">
        <f t="shared" si="47"/>
        <v>4.0868719046197498E-13</v>
      </c>
      <c r="GV33" s="86">
        <f t="shared" si="47"/>
        <v>3.3008770359421795E-13</v>
      </c>
      <c r="GW33" s="86">
        <f t="shared" si="47"/>
        <v>1.0275269959195994E-14</v>
      </c>
      <c r="GX33" s="86">
        <f t="shared" si="47"/>
        <v>2.7124329890044631E-14</v>
      </c>
      <c r="GY33" s="86">
        <f t="shared" si="47"/>
        <v>1.005615631294172E-12</v>
      </c>
      <c r="GZ33" s="86">
        <f t="shared" si="47"/>
        <v>4.6868407695767092E-14</v>
      </c>
      <c r="HA33" s="86">
        <f t="shared" si="47"/>
        <v>6.5593375065109871E-21</v>
      </c>
      <c r="HC33" s="86">
        <f t="shared" si="59"/>
        <v>5.5830724601628141E-33</v>
      </c>
      <c r="HD33" s="86">
        <f t="shared" si="48"/>
        <v>8.7155220141018119E-26</v>
      </c>
      <c r="HE33" s="86">
        <f t="shared" si="48"/>
        <v>2.2350444633456707E-33</v>
      </c>
      <c r="HF33" s="86">
        <f t="shared" si="48"/>
        <v>1.8496656496339667E-33</v>
      </c>
      <c r="HG33" s="86">
        <f t="shared" si="48"/>
        <v>6.8433903734780778E-35</v>
      </c>
      <c r="HH33" s="86">
        <f t="shared" si="48"/>
        <v>5.5509200633117855E-34</v>
      </c>
      <c r="HI33" s="86">
        <f t="shared" si="48"/>
        <v>4.7260675940421689E-35</v>
      </c>
      <c r="HJ33" s="86">
        <f t="shared" si="48"/>
        <v>2.8708282076325303E-35</v>
      </c>
      <c r="HK33" s="86">
        <f t="shared" si="48"/>
        <v>4.1473309216178982E-32</v>
      </c>
      <c r="HL33" s="86">
        <f t="shared" si="48"/>
        <v>2.1803889305062435E-32</v>
      </c>
      <c r="HM33" s="86">
        <f t="shared" si="48"/>
        <v>2.4938200348445378E-36</v>
      </c>
      <c r="HN33" s="86">
        <f t="shared" si="48"/>
        <v>4.3681562029162136E-33</v>
      </c>
      <c r="HO33" s="86">
        <f t="shared" si="48"/>
        <v>1.5646831669818769E-29</v>
      </c>
      <c r="HP33" s="86">
        <f t="shared" si="48"/>
        <v>2.5430425268867891E-33</v>
      </c>
      <c r="HQ33" s="86">
        <f t="shared" si="48"/>
        <v>8.9806285754346939E-54</v>
      </c>
      <c r="HS33" s="86">
        <f t="shared" si="56"/>
        <v>2.2083217627204229E-198</v>
      </c>
      <c r="HT33" s="86">
        <f t="shared" si="49"/>
        <v>1.1426877665136395E-149</v>
      </c>
      <c r="HU33" s="86">
        <f t="shared" si="49"/>
        <v>7.3988937241810911E-197</v>
      </c>
      <c r="HV33" s="86">
        <f t="shared" si="49"/>
        <v>3.7218844514519984E-197</v>
      </c>
      <c r="HW33" s="86">
        <f t="shared" si="49"/>
        <v>1.336038909186783E-208</v>
      </c>
      <c r="HX33" s="86">
        <f t="shared" si="49"/>
        <v>1.1774679296631698E-201</v>
      </c>
      <c r="HY33" s="86">
        <f t="shared" si="49"/>
        <v>1.0983598530365466E-208</v>
      </c>
      <c r="HZ33" s="86">
        <f t="shared" si="49"/>
        <v>3.4035708426573418E-208</v>
      </c>
      <c r="IA33" s="86">
        <f t="shared" si="49"/>
        <v>4.0850277806660634E-191</v>
      </c>
      <c r="IB33" s="86">
        <f t="shared" si="49"/>
        <v>5.7925163198566436E-192</v>
      </c>
      <c r="IC33" s="86">
        <f t="shared" si="49"/>
        <v>1.0237194241059006E-216</v>
      </c>
      <c r="ID33" s="86">
        <f t="shared" si="49"/>
        <v>1.0463232445767919E-196</v>
      </c>
      <c r="IE33" s="86">
        <f t="shared" si="49"/>
        <v>2.2325438595337376E-174</v>
      </c>
      <c r="IF33" s="86">
        <f t="shared" si="49"/>
        <v>3.3385639925482708E-122</v>
      </c>
      <c r="IG33" s="86">
        <f t="shared" si="49"/>
        <v>1.7009069853369988E-81</v>
      </c>
      <c r="II33" s="86">
        <f t="shared" si="57"/>
        <v>0</v>
      </c>
      <c r="IJ33" s="86">
        <f t="shared" si="50"/>
        <v>6.2137258730650777E-301</v>
      </c>
      <c r="IK33" s="86">
        <f t="shared" si="50"/>
        <v>0</v>
      </c>
      <c r="IL33" s="86">
        <f t="shared" si="50"/>
        <v>0</v>
      </c>
      <c r="IM33" s="86">
        <f t="shared" si="50"/>
        <v>0</v>
      </c>
      <c r="IN33" s="86">
        <f t="shared" si="50"/>
        <v>0</v>
      </c>
      <c r="IO33" s="86">
        <f t="shared" si="50"/>
        <v>0</v>
      </c>
      <c r="IP33" s="86">
        <f t="shared" si="50"/>
        <v>0</v>
      </c>
      <c r="IQ33" s="86">
        <f t="shared" si="50"/>
        <v>0</v>
      </c>
      <c r="IR33" s="86">
        <f t="shared" si="50"/>
        <v>0</v>
      </c>
      <c r="IS33" s="86">
        <f t="shared" si="50"/>
        <v>0</v>
      </c>
      <c r="IT33" s="86">
        <f t="shared" si="50"/>
        <v>0</v>
      </c>
      <c r="IU33" s="86">
        <f t="shared" si="50"/>
        <v>0</v>
      </c>
      <c r="IV33" s="86">
        <f t="shared" si="50"/>
        <v>1.604797390105851E-248</v>
      </c>
      <c r="IW33" s="86">
        <f t="shared" si="50"/>
        <v>3.2889671524398351E-213</v>
      </c>
      <c r="IY33" s="86">
        <f t="shared" si="58"/>
        <v>3.9986307028479155E-13</v>
      </c>
      <c r="IZ33" s="86">
        <f t="shared" si="51"/>
        <v>4.2503311740427584E-11</v>
      </c>
      <c r="JA33" s="86">
        <f t="shared" si="51"/>
        <v>3.9460858841262656E-13</v>
      </c>
      <c r="JB33" s="86">
        <f t="shared" si="51"/>
        <v>5.3021681266330023E-13</v>
      </c>
      <c r="JC33" s="86">
        <f t="shared" si="51"/>
        <v>1.1297089025547331E-13</v>
      </c>
      <c r="JD33" s="86">
        <f t="shared" si="51"/>
        <v>7.0700458511939663E-14</v>
      </c>
      <c r="JE33" s="86">
        <f t="shared" si="51"/>
        <v>9.5815829244474711E-14</v>
      </c>
      <c r="JF33" s="86">
        <f t="shared" si="51"/>
        <v>1.442379758938051E-13</v>
      </c>
      <c r="JG33" s="86">
        <f t="shared" si="51"/>
        <v>4.0868719046197498E-13</v>
      </c>
      <c r="JH33" s="86">
        <f t="shared" si="51"/>
        <v>3.3008770359421795E-13</v>
      </c>
      <c r="JI33" s="86">
        <f t="shared" si="51"/>
        <v>1.0275269959195994E-14</v>
      </c>
      <c r="JJ33" s="86">
        <f t="shared" si="51"/>
        <v>2.7124329890044631E-14</v>
      </c>
      <c r="JK33" s="86">
        <f t="shared" si="51"/>
        <v>1.005615631294172E-12</v>
      </c>
      <c r="JL33" s="86">
        <f t="shared" si="51"/>
        <v>4.6868407695767092E-14</v>
      </c>
      <c r="JM33" s="86">
        <f t="shared" si="51"/>
        <v>6.5593375065109871E-21</v>
      </c>
    </row>
    <row r="34" spans="2:273" x14ac:dyDescent="0.25">
      <c r="B34" s="2">
        <v>7</v>
      </c>
      <c r="C34" s="37">
        <v>52.851999999999997</v>
      </c>
      <c r="D34" s="37">
        <v>58.143000000000001</v>
      </c>
      <c r="E34" s="37">
        <v>58.46</v>
      </c>
      <c r="F34" s="37">
        <v>61.746000000000002</v>
      </c>
      <c r="G34" s="37">
        <v>61.396999999999998</v>
      </c>
      <c r="H34" s="37">
        <v>66.713999999999999</v>
      </c>
      <c r="I34" s="37">
        <v>64.516000000000005</v>
      </c>
      <c r="J34" s="37">
        <v>67.742000000000004</v>
      </c>
      <c r="K34" s="37">
        <v>65.516000000000005</v>
      </c>
      <c r="L34" s="37">
        <v>65.5</v>
      </c>
      <c r="M34" s="37">
        <v>65.983999999999995</v>
      </c>
      <c r="N34" s="37">
        <v>64.492000000000004</v>
      </c>
      <c r="O34" s="37">
        <v>63.667000000000002</v>
      </c>
      <c r="P34" s="37">
        <v>62.59</v>
      </c>
      <c r="Q34" s="37">
        <v>62.148000000000003</v>
      </c>
      <c r="R34" s="19"/>
      <c r="S34" s="4">
        <f t="shared" si="8"/>
        <v>52.595554979424058</v>
      </c>
      <c r="T34" s="4">
        <f t="shared" si="8"/>
        <v>56.858575478767783</v>
      </c>
      <c r="U34" s="4">
        <f t="shared" si="8"/>
        <v>57.372834823312587</v>
      </c>
      <c r="V34" s="4">
        <f t="shared" si="8"/>
        <v>62.343249762860658</v>
      </c>
      <c r="W34" s="4">
        <f t="shared" si="8"/>
        <v>62.371434847654648</v>
      </c>
      <c r="X34" s="4">
        <f t="shared" si="8"/>
        <v>65.75080689743362</v>
      </c>
      <c r="Y34" s="4">
        <f t="shared" si="8"/>
        <v>65.025166296399291</v>
      </c>
      <c r="Z34" s="4">
        <f t="shared" si="8"/>
        <v>66.448183903675897</v>
      </c>
      <c r="AA34" s="4">
        <f t="shared" si="8"/>
        <v>66.914614798441121</v>
      </c>
      <c r="AB34" s="4">
        <f t="shared" si="8"/>
        <v>67.051689016376315</v>
      </c>
      <c r="AC34" s="4">
        <f t="shared" si="8"/>
        <v>64.798438976208587</v>
      </c>
      <c r="AD34" s="4">
        <f t="shared" si="8"/>
        <v>62.676982062621455</v>
      </c>
      <c r="AE34" s="4">
        <f t="shared" si="8"/>
        <v>63.732306954700661</v>
      </c>
      <c r="AF34" s="4">
        <f t="shared" si="8"/>
        <v>61.035149378413493</v>
      </c>
      <c r="AG34" s="4" t="e">
        <f t="shared" si="8"/>
        <v>#N/A</v>
      </c>
      <c r="AI34" s="4">
        <f t="shared" si="9"/>
        <v>0.25644502057593854</v>
      </c>
      <c r="AJ34" s="4">
        <f t="shared" si="9"/>
        <v>1.2844245212322178</v>
      </c>
      <c r="AK34" s="4">
        <f t="shared" si="9"/>
        <v>1.0871651766874137</v>
      </c>
      <c r="AL34" s="4">
        <f t="shared" si="9"/>
        <v>-0.59724976286065612</v>
      </c>
      <c r="AM34" s="4">
        <f t="shared" si="9"/>
        <v>-0.97443484765464916</v>
      </c>
      <c r="AN34" s="4">
        <f t="shared" si="9"/>
        <v>0.96319310256637891</v>
      </c>
      <c r="AO34" s="4">
        <f t="shared" si="9"/>
        <v>-0.50916629639928601</v>
      </c>
      <c r="AP34" s="4">
        <f t="shared" si="9"/>
        <v>1.2938160963241074</v>
      </c>
      <c r="AQ34" s="4">
        <f t="shared" si="9"/>
        <v>-1.3986147984411161</v>
      </c>
      <c r="AR34" s="4">
        <f t="shared" si="9"/>
        <v>-1.5516890163763151</v>
      </c>
      <c r="AS34" s="4">
        <f t="shared" si="9"/>
        <v>1.1855610237914078</v>
      </c>
      <c r="AT34" s="4">
        <f t="shared" si="9"/>
        <v>1.8150179373785491</v>
      </c>
      <c r="AU34" s="4">
        <f t="shared" si="9"/>
        <v>-6.5306954700659503E-2</v>
      </c>
      <c r="AV34" s="4">
        <f t="shared" si="9"/>
        <v>1.5548506215865103</v>
      </c>
      <c r="AW34" s="4">
        <f t="shared" si="9"/>
        <v>0</v>
      </c>
      <c r="AY34" s="2">
        <f t="shared" si="52"/>
        <v>52.595554977629064</v>
      </c>
      <c r="AZ34" s="2">
        <f t="shared" si="10"/>
        <v>56.858575332253828</v>
      </c>
      <c r="BA34" s="2">
        <f t="shared" si="10"/>
        <v>57.372834821538149</v>
      </c>
      <c r="BB34" s="2">
        <f t="shared" si="10"/>
        <v>62.343249760401839</v>
      </c>
      <c r="BC34" s="2">
        <f t="shared" si="10"/>
        <v>62.371434847105569</v>
      </c>
      <c r="BD34" s="2">
        <f t="shared" si="10"/>
        <v>65.75080689708355</v>
      </c>
      <c r="BE34" s="2">
        <f t="shared" si="10"/>
        <v>65.025166295961725</v>
      </c>
      <c r="BF34" s="2">
        <f t="shared" si="10"/>
        <v>66.448183902960182</v>
      </c>
      <c r="BG34" s="2">
        <f t="shared" si="10"/>
        <v>66.91461479669303</v>
      </c>
      <c r="BH34" s="2">
        <f t="shared" si="10"/>
        <v>67.051689014867435</v>
      </c>
      <c r="BI34" s="2">
        <f t="shared" si="10"/>
        <v>64.798438976154998</v>
      </c>
      <c r="BJ34" s="2">
        <f t="shared" si="10"/>
        <v>62.676982062487276</v>
      </c>
      <c r="BK34" s="2">
        <f t="shared" si="10"/>
        <v>63.732306950442215</v>
      </c>
      <c r="BL34" s="2">
        <f t="shared" si="10"/>
        <v>61.035149378199087</v>
      </c>
      <c r="BM34" s="2" t="e">
        <f t="shared" si="10"/>
        <v>#N/A</v>
      </c>
      <c r="BO34" s="2">
        <f t="shared" si="11"/>
        <v>52.851999999999997</v>
      </c>
      <c r="BP34" s="2">
        <f t="shared" si="12"/>
        <v>58.143000000000001</v>
      </c>
      <c r="BQ34" s="2">
        <f t="shared" si="13"/>
        <v>58.46</v>
      </c>
      <c r="BR34" s="2">
        <f t="shared" si="14"/>
        <v>61.746000000000002</v>
      </c>
      <c r="BS34" s="2">
        <f t="shared" si="15"/>
        <v>61.396999999999998</v>
      </c>
      <c r="BT34" s="2">
        <f t="shared" si="16"/>
        <v>66.713999999999999</v>
      </c>
      <c r="BU34" s="2">
        <f t="shared" si="17"/>
        <v>64.516000000000005</v>
      </c>
      <c r="BV34" s="2">
        <f t="shared" si="18"/>
        <v>67.742000000000004</v>
      </c>
      <c r="BW34" s="2">
        <f t="shared" si="19"/>
        <v>65.516000000000005</v>
      </c>
      <c r="BX34" s="2">
        <f t="shared" si="20"/>
        <v>65.5</v>
      </c>
      <c r="BY34" s="2">
        <f t="shared" si="21"/>
        <v>65.983999999999995</v>
      </c>
      <c r="BZ34" s="2">
        <f t="shared" si="22"/>
        <v>64.492000000000004</v>
      </c>
      <c r="CA34" s="2">
        <f t="shared" si="23"/>
        <v>63.667000000000002</v>
      </c>
      <c r="CB34" s="2">
        <f t="shared" si="24"/>
        <v>62.59</v>
      </c>
      <c r="CC34" s="2" t="str">
        <f t="shared" si="25"/>
        <v/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52.474104349139232</v>
      </c>
      <c r="DL34" s="2">
        <f t="shared" si="42"/>
        <v>56.697498122788531</v>
      </c>
      <c r="DM34" s="2">
        <f t="shared" si="42"/>
        <v>57.294368468740572</v>
      </c>
      <c r="DN34" s="2">
        <f t="shared" si="42"/>
        <v>62.118621282593345</v>
      </c>
      <c r="DO34" s="2">
        <f t="shared" si="42"/>
        <v>62.289921157118556</v>
      </c>
      <c r="DP34" s="2">
        <f t="shared" si="42"/>
        <v>65.72089771223294</v>
      </c>
      <c r="DQ34" s="2">
        <f t="shared" si="42"/>
        <v>64.845706236663702</v>
      </c>
      <c r="DR34" s="2">
        <f t="shared" si="42"/>
        <v>66.475632525727249</v>
      </c>
      <c r="DS34" s="2">
        <f t="shared" si="42"/>
        <v>67.069131984294785</v>
      </c>
      <c r="DT34" s="2">
        <f t="shared" si="42"/>
        <v>67.226438689217758</v>
      </c>
      <c r="DU34" s="2">
        <f t="shared" si="42"/>
        <v>64.787551916376316</v>
      </c>
      <c r="DV34" s="2">
        <f t="shared" si="42"/>
        <v>62.607149651567951</v>
      </c>
      <c r="DW34" s="2">
        <f t="shared" si="42"/>
        <v>63.846090415785795</v>
      </c>
      <c r="DX34" s="2">
        <f t="shared" si="42"/>
        <v>61.089134429948942</v>
      </c>
      <c r="DY34" s="2">
        <f t="shared" si="42"/>
        <v>56.447671122994642</v>
      </c>
      <c r="EA34" s="2">
        <f t="shared" si="43"/>
        <v>56.376999198648519</v>
      </c>
      <c r="EB34" s="2">
        <f t="shared" si="43"/>
        <v>61.003580294647861</v>
      </c>
      <c r="EC34" s="2">
        <f t="shared" si="43"/>
        <v>59.796478725580243</v>
      </c>
      <c r="ED34" s="2">
        <f t="shared" si="43"/>
        <v>69.099543298828507</v>
      </c>
      <c r="EE34" s="2">
        <f t="shared" si="43"/>
        <v>64.969741967410144</v>
      </c>
      <c r="EF34" s="2">
        <f t="shared" si="43"/>
        <v>66.727526157894744</v>
      </c>
      <c r="EG34" s="2">
        <f t="shared" si="43"/>
        <v>70.723221465815968</v>
      </c>
      <c r="EH34" s="2">
        <f t="shared" si="43"/>
        <v>65.595596833499684</v>
      </c>
      <c r="EI34" s="2">
        <f t="shared" si="43"/>
        <v>62.181436795153829</v>
      </c>
      <c r="EJ34" s="2">
        <f t="shared" si="43"/>
        <v>61.721782114105686</v>
      </c>
      <c r="EK34" s="2">
        <f t="shared" si="43"/>
        <v>65.179859764094388</v>
      </c>
      <c r="EL34" s="2">
        <f t="shared" si="43"/>
        <v>65.073697107168769</v>
      </c>
      <c r="EM34" s="2">
        <f t="shared" si="43"/>
        <v>60.30920134331317</v>
      </c>
      <c r="EN34" s="2">
        <f t="shared" si="43"/>
        <v>59.315007536013468</v>
      </c>
      <c r="EO34" s="2">
        <f t="shared" si="43"/>
        <v>61.9068160982157</v>
      </c>
      <c r="EQ34" s="2">
        <f t="shared" si="44"/>
        <v>56.416135998014113</v>
      </c>
      <c r="ER34" s="2">
        <f t="shared" si="44"/>
        <v>59.471212097867515</v>
      </c>
      <c r="ES34" s="2">
        <f t="shared" si="44"/>
        <v>59.846142482472338</v>
      </c>
      <c r="ET34" s="2">
        <f t="shared" si="44"/>
        <v>64.239646043079887</v>
      </c>
      <c r="EU34" s="2">
        <f t="shared" si="44"/>
        <v>64.369129865808361</v>
      </c>
      <c r="EV34" s="2">
        <f t="shared" si="44"/>
        <v>64.788128930323154</v>
      </c>
      <c r="EW34" s="2">
        <f t="shared" si="44"/>
        <v>67.768733908677746</v>
      </c>
      <c r="EX34" s="2">
        <f t="shared" si="44"/>
        <v>65.952876757591284</v>
      </c>
      <c r="EY34" s="2">
        <f t="shared" si="44"/>
        <v>63.609881297367714</v>
      </c>
      <c r="EZ34" s="2">
        <f t="shared" si="44"/>
        <v>62.279568127606872</v>
      </c>
      <c r="FA34" s="2">
        <f t="shared" si="44"/>
        <v>61.357962015791742</v>
      </c>
      <c r="FB34" s="2">
        <f t="shared" si="44"/>
        <v>62.92222229763788</v>
      </c>
      <c r="FC34" s="2">
        <f t="shared" si="44"/>
        <v>58.302896528378184</v>
      </c>
      <c r="FD34" s="2">
        <f t="shared" si="44"/>
        <v>62.418788234032533</v>
      </c>
      <c r="FE34" s="2">
        <f t="shared" si="44"/>
        <v>63.122238226032046</v>
      </c>
      <c r="FG34" s="2">
        <f t="shared" si="45"/>
        <v>3.1118081045564513E-2</v>
      </c>
      <c r="FH34" s="2">
        <f t="shared" si="45"/>
        <v>3.7407213503494262E-2</v>
      </c>
      <c r="FI34" s="2">
        <f t="shared" si="45"/>
        <v>3.1360055237182008E-2</v>
      </c>
      <c r="FJ34" s="2">
        <f t="shared" si="45"/>
        <v>3.2178109690663953E-2</v>
      </c>
      <c r="FK34" s="2">
        <f t="shared" si="45"/>
        <v>3.0417777306061874E-2</v>
      </c>
      <c r="FL34" s="2">
        <f t="shared" si="45"/>
        <v>2.9713880737118753E-2</v>
      </c>
      <c r="FM34" s="2">
        <f t="shared" si="45"/>
        <v>3.0533777910458155E-2</v>
      </c>
      <c r="FN34" s="2">
        <f t="shared" si="45"/>
        <v>3.1190763531168945E-2</v>
      </c>
      <c r="FO34" s="2">
        <f t="shared" si="45"/>
        <v>3.1613803102641322E-2</v>
      </c>
      <c r="FP34" s="2">
        <f t="shared" si="45"/>
        <v>3.1745893391672039E-2</v>
      </c>
      <c r="FQ34" s="2">
        <f t="shared" si="45"/>
        <v>2.775960511528866E-2</v>
      </c>
      <c r="FR34" s="2">
        <f t="shared" si="45"/>
        <v>2.8312469145439161E-2</v>
      </c>
      <c r="FS34" s="2">
        <f t="shared" si="45"/>
        <v>3.2170097250413358E-2</v>
      </c>
      <c r="FT34" s="2">
        <f t="shared" si="45"/>
        <v>3.0430111168011222E-2</v>
      </c>
      <c r="FU34" s="2">
        <f t="shared" si="45"/>
        <v>2.1471013906094912E-2</v>
      </c>
      <c r="FW34" s="2">
        <f t="shared" si="54"/>
        <v>7.7294211246797747E-7</v>
      </c>
      <c r="FX34" s="2">
        <f t="shared" si="46"/>
        <v>8.6513217836693534E-7</v>
      </c>
      <c r="FY34" s="2">
        <f t="shared" si="46"/>
        <v>7.4367234473848474E-7</v>
      </c>
      <c r="FZ34" s="2">
        <f t="shared" si="46"/>
        <v>9.0466354686973597E-7</v>
      </c>
      <c r="GA34" s="2">
        <f t="shared" si="46"/>
        <v>8.368805544967527E-7</v>
      </c>
      <c r="GB34" s="2">
        <f t="shared" si="46"/>
        <v>8.5218765486673183E-7</v>
      </c>
      <c r="GC34" s="2">
        <f t="shared" si="46"/>
        <v>9.089137122396239E-7</v>
      </c>
      <c r="GD34" s="2">
        <f t="shared" si="46"/>
        <v>1.0143536085996678E-6</v>
      </c>
      <c r="GE34" s="2">
        <f t="shared" si="46"/>
        <v>1.0121033577653347E-6</v>
      </c>
      <c r="GF34" s="2">
        <f t="shared" si="46"/>
        <v>1.0155166035949704E-6</v>
      </c>
      <c r="GG34" s="2">
        <f t="shared" si="46"/>
        <v>8.506657713904717E-7</v>
      </c>
      <c r="GH34" s="2">
        <f t="shared" si="46"/>
        <v>7.6125136394607522E-7</v>
      </c>
      <c r="GI34" s="2">
        <f t="shared" si="46"/>
        <v>6.9775948474401956E-7</v>
      </c>
      <c r="GJ34" s="2">
        <f t="shared" si="46"/>
        <v>5.8859144253320475E-7</v>
      </c>
      <c r="GK34" s="2">
        <f t="shared" si="46"/>
        <v>4.9990734078162593E-7</v>
      </c>
      <c r="GM34" s="86">
        <f t="shared" si="55"/>
        <v>9.9250603349915993E-13</v>
      </c>
      <c r="GN34" s="86">
        <f t="shared" si="47"/>
        <v>9.0425860932072613E-11</v>
      </c>
      <c r="GO34" s="86">
        <f t="shared" si="47"/>
        <v>9.8201895038863442E-13</v>
      </c>
      <c r="GP34" s="86">
        <f t="shared" si="47"/>
        <v>1.3120060560498436E-12</v>
      </c>
      <c r="GQ34" s="86">
        <f t="shared" si="47"/>
        <v>2.9393510879230297E-13</v>
      </c>
      <c r="GR34" s="86">
        <f t="shared" si="47"/>
        <v>1.8640089291703786E-13</v>
      </c>
      <c r="GS34" s="86">
        <f t="shared" si="47"/>
        <v>2.5130031218791242E-13</v>
      </c>
      <c r="GT34" s="86">
        <f t="shared" si="47"/>
        <v>3.7401521046680234E-13</v>
      </c>
      <c r="GU34" s="86">
        <f t="shared" si="47"/>
        <v>1.0177223549042634E-12</v>
      </c>
      <c r="GV34" s="86">
        <f t="shared" si="47"/>
        <v>8.3039437838496277E-13</v>
      </c>
      <c r="GW34" s="86">
        <f t="shared" si="47"/>
        <v>2.8796990433930189E-14</v>
      </c>
      <c r="GX34" s="86">
        <f t="shared" si="47"/>
        <v>7.3431436976600211E-14</v>
      </c>
      <c r="GY34" s="86">
        <f t="shared" si="47"/>
        <v>2.421494597561032E-12</v>
      </c>
      <c r="GZ34" s="86">
        <f t="shared" si="47"/>
        <v>1.2656903218586631E-13</v>
      </c>
      <c r="HA34" s="86">
        <f t="shared" si="47"/>
        <v>3.0103399427915097E-20</v>
      </c>
      <c r="HC34" s="86">
        <f t="shared" si="59"/>
        <v>3.1829708292471219E-32</v>
      </c>
      <c r="HD34" s="86">
        <f t="shared" si="48"/>
        <v>3.2964436687370439E-25</v>
      </c>
      <c r="HE34" s="86">
        <f t="shared" si="48"/>
        <v>1.2817506277711856E-32</v>
      </c>
      <c r="HF34" s="86">
        <f t="shared" si="48"/>
        <v>1.0894046298599393E-32</v>
      </c>
      <c r="HG34" s="86">
        <f t="shared" si="48"/>
        <v>4.324470927749385E-34</v>
      </c>
      <c r="HH34" s="86">
        <f t="shared" si="48"/>
        <v>3.3226810980435358E-33</v>
      </c>
      <c r="HI34" s="86">
        <f t="shared" si="48"/>
        <v>3.0281480204221233E-34</v>
      </c>
      <c r="HJ34" s="86">
        <f t="shared" si="48"/>
        <v>1.8670309708938332E-34</v>
      </c>
      <c r="HK34" s="86">
        <f t="shared" si="48"/>
        <v>2.2979225097069067E-31</v>
      </c>
      <c r="HL34" s="86">
        <f t="shared" si="48"/>
        <v>1.2203174013545934E-31</v>
      </c>
      <c r="HM34" s="86">
        <f t="shared" si="48"/>
        <v>1.7023403268135754E-35</v>
      </c>
      <c r="HN34" s="86">
        <f t="shared" si="48"/>
        <v>2.4596894471905545E-32</v>
      </c>
      <c r="HO34" s="86">
        <f t="shared" si="48"/>
        <v>7.1737061695266064E-29</v>
      </c>
      <c r="HP34" s="86">
        <f t="shared" si="48"/>
        <v>1.451918283602977E-32</v>
      </c>
      <c r="HQ34" s="86">
        <f t="shared" si="48"/>
        <v>1.5798628665474242E-52</v>
      </c>
      <c r="HS34" s="86">
        <f t="shared" si="56"/>
        <v>3.4741977419831576E-195</v>
      </c>
      <c r="HT34" s="86">
        <f t="shared" si="49"/>
        <v>2.9345639424069537E-147</v>
      </c>
      <c r="HU34" s="86">
        <f t="shared" si="49"/>
        <v>1.1073700275641274E-193</v>
      </c>
      <c r="HV34" s="86">
        <f t="shared" si="49"/>
        <v>6.2053911057407074E-194</v>
      </c>
      <c r="HW34" s="86">
        <f t="shared" si="49"/>
        <v>3.1495636004498332E-205</v>
      </c>
      <c r="HX34" s="86">
        <f t="shared" si="49"/>
        <v>2.1537125806467936E-198</v>
      </c>
      <c r="HY34" s="86">
        <f t="shared" si="49"/>
        <v>2.6983737999491E-205</v>
      </c>
      <c r="HZ34" s="86">
        <f t="shared" si="49"/>
        <v>8.5995980619636563E-205</v>
      </c>
      <c r="IA34" s="86">
        <f t="shared" si="49"/>
        <v>5.4981404961865537E-188</v>
      </c>
      <c r="IB34" s="86">
        <f t="shared" si="49"/>
        <v>8.0001410219138088E-189</v>
      </c>
      <c r="IC34" s="86">
        <f t="shared" si="49"/>
        <v>3.2941520039742537E-213</v>
      </c>
      <c r="ID34" s="86">
        <f t="shared" si="49"/>
        <v>1.4953267901367793E-193</v>
      </c>
      <c r="IE34" s="86">
        <f t="shared" si="49"/>
        <v>1.3308988083803479E-171</v>
      </c>
      <c r="IF34" s="86">
        <f t="shared" si="49"/>
        <v>2.7840705977489269E-120</v>
      </c>
      <c r="IG34" s="86">
        <f t="shared" si="49"/>
        <v>2.9843935803676828E-80</v>
      </c>
      <c r="II34" s="86">
        <f t="shared" si="57"/>
        <v>0</v>
      </c>
      <c r="IJ34" s="86">
        <f t="shared" si="50"/>
        <v>4.9747944973529617E-297</v>
      </c>
      <c r="IK34" s="86">
        <f t="shared" si="50"/>
        <v>0</v>
      </c>
      <c r="IL34" s="86">
        <f t="shared" si="50"/>
        <v>0</v>
      </c>
      <c r="IM34" s="86">
        <f t="shared" si="50"/>
        <v>0</v>
      </c>
      <c r="IN34" s="86">
        <f t="shared" si="50"/>
        <v>0</v>
      </c>
      <c r="IO34" s="86">
        <f t="shared" si="50"/>
        <v>0</v>
      </c>
      <c r="IP34" s="86">
        <f t="shared" si="50"/>
        <v>0</v>
      </c>
      <c r="IQ34" s="86">
        <f t="shared" si="50"/>
        <v>0</v>
      </c>
      <c r="IR34" s="86">
        <f t="shared" si="50"/>
        <v>0</v>
      </c>
      <c r="IS34" s="86">
        <f t="shared" si="50"/>
        <v>0</v>
      </c>
      <c r="IT34" s="86">
        <f t="shared" si="50"/>
        <v>0</v>
      </c>
      <c r="IU34" s="86">
        <f t="shared" si="50"/>
        <v>0</v>
      </c>
      <c r="IV34" s="86">
        <f t="shared" si="50"/>
        <v>2.1827015420428657E-245</v>
      </c>
      <c r="IW34" s="86">
        <f t="shared" si="50"/>
        <v>1.4860278750670037E-210</v>
      </c>
      <c r="IY34" s="86">
        <f t="shared" si="58"/>
        <v>9.9250603349915993E-13</v>
      </c>
      <c r="IZ34" s="86">
        <f t="shared" si="51"/>
        <v>9.0425860932072949E-11</v>
      </c>
      <c r="JA34" s="86">
        <f t="shared" si="51"/>
        <v>9.8201895038863442E-13</v>
      </c>
      <c r="JB34" s="86">
        <f t="shared" si="51"/>
        <v>1.3120060560498436E-12</v>
      </c>
      <c r="JC34" s="86">
        <f t="shared" si="51"/>
        <v>2.9393510879230297E-13</v>
      </c>
      <c r="JD34" s="86">
        <f t="shared" si="51"/>
        <v>1.8640089291703786E-13</v>
      </c>
      <c r="JE34" s="86">
        <f t="shared" si="51"/>
        <v>2.5130031218791242E-13</v>
      </c>
      <c r="JF34" s="86">
        <f t="shared" si="51"/>
        <v>3.7401521046680234E-13</v>
      </c>
      <c r="JG34" s="86">
        <f t="shared" si="51"/>
        <v>1.0177223549042634E-12</v>
      </c>
      <c r="JH34" s="86">
        <f t="shared" si="51"/>
        <v>8.3039437838496277E-13</v>
      </c>
      <c r="JI34" s="86">
        <f t="shared" si="51"/>
        <v>2.8796990433930189E-14</v>
      </c>
      <c r="JJ34" s="86">
        <f t="shared" si="51"/>
        <v>7.3431436976600211E-14</v>
      </c>
      <c r="JK34" s="86">
        <f t="shared" si="51"/>
        <v>2.421494597561032E-12</v>
      </c>
      <c r="JL34" s="86">
        <f t="shared" si="51"/>
        <v>1.2656903218586631E-13</v>
      </c>
      <c r="JM34" s="86">
        <f t="shared" si="51"/>
        <v>3.0103399427915097E-20</v>
      </c>
    </row>
    <row r="35" spans="2:273" x14ac:dyDescent="0.25">
      <c r="B35" s="2">
        <v>8</v>
      </c>
      <c r="C35" s="37">
        <v>53.259</v>
      </c>
      <c r="D35" s="37">
        <v>55.698</v>
      </c>
      <c r="E35" s="37">
        <v>57.094999999999999</v>
      </c>
      <c r="F35" s="37">
        <v>62.683</v>
      </c>
      <c r="G35" s="37">
        <v>62.253999999999998</v>
      </c>
      <c r="H35" s="37">
        <v>68.143000000000001</v>
      </c>
      <c r="I35" s="37">
        <v>66.144999999999996</v>
      </c>
      <c r="J35" s="37">
        <v>66.144999999999996</v>
      </c>
      <c r="K35" s="37">
        <v>67.370999999999995</v>
      </c>
      <c r="L35" s="37">
        <v>68.161000000000001</v>
      </c>
      <c r="M35" s="37">
        <v>66.254000000000005</v>
      </c>
      <c r="N35" s="37">
        <v>65.016000000000005</v>
      </c>
      <c r="O35" s="37">
        <v>63.253999999999998</v>
      </c>
      <c r="P35" s="37">
        <v>63</v>
      </c>
      <c r="Q35" s="37">
        <v>61.311</v>
      </c>
      <c r="S35" s="4">
        <f t="shared" si="8"/>
        <v>52.790302232003405</v>
      </c>
      <c r="T35" s="4">
        <f t="shared" si="8"/>
        <v>57.037799311746724</v>
      </c>
      <c r="U35" s="4">
        <f t="shared" si="8"/>
        <v>57.450658051029585</v>
      </c>
      <c r="V35" s="4">
        <f t="shared" si="8"/>
        <v>62.532676667338329</v>
      </c>
      <c r="W35" s="4">
        <f t="shared" si="8"/>
        <v>62.521398470756736</v>
      </c>
      <c r="X35" s="4">
        <f t="shared" si="8"/>
        <v>65.855536241544286</v>
      </c>
      <c r="Y35" s="4">
        <f t="shared" si="8"/>
        <v>65.17348901363421</v>
      </c>
      <c r="Z35" s="4">
        <f t="shared" si="8"/>
        <v>66.496949802196369</v>
      </c>
      <c r="AA35" s="4">
        <f t="shared" si="8"/>
        <v>67.005013275158674</v>
      </c>
      <c r="AB35" s="4">
        <f t="shared" si="8"/>
        <v>67.132678469484418</v>
      </c>
      <c r="AC35" s="4">
        <f t="shared" si="8"/>
        <v>64.910040047647925</v>
      </c>
      <c r="AD35" s="4">
        <f t="shared" si="8"/>
        <v>62.785572662622855</v>
      </c>
      <c r="AE35" s="4">
        <f t="shared" si="8"/>
        <v>63.782482584903605</v>
      </c>
      <c r="AF35" s="4">
        <f t="shared" si="8"/>
        <v>61.119537896383115</v>
      </c>
      <c r="AG35" s="4" t="e">
        <f t="shared" si="8"/>
        <v>#N/A</v>
      </c>
      <c r="AI35" s="4">
        <f t="shared" si="9"/>
        <v>0.46869776799659491</v>
      </c>
      <c r="AJ35" s="4">
        <f t="shared" si="9"/>
        <v>-1.3397993117467237</v>
      </c>
      <c r="AK35" s="4">
        <f t="shared" si="9"/>
        <v>-0.35565805102958592</v>
      </c>
      <c r="AL35" s="4">
        <f t="shared" si="9"/>
        <v>0.15032333266167086</v>
      </c>
      <c r="AM35" s="4">
        <f t="shared" si="9"/>
        <v>-0.2673984707567385</v>
      </c>
      <c r="AN35" s="4">
        <f t="shared" si="9"/>
        <v>2.2874637584557149</v>
      </c>
      <c r="AO35" s="4">
        <f t="shared" si="9"/>
        <v>0.97151098636578581</v>
      </c>
      <c r="AP35" s="4">
        <f t="shared" si="9"/>
        <v>-0.35194980219637273</v>
      </c>
      <c r="AQ35" s="4">
        <f t="shared" si="9"/>
        <v>0.36598672484132067</v>
      </c>
      <c r="AR35" s="4">
        <f t="shared" si="9"/>
        <v>1.0283215305155835</v>
      </c>
      <c r="AS35" s="4">
        <f t="shared" si="9"/>
        <v>1.3439599523520798</v>
      </c>
      <c r="AT35" s="4">
        <f t="shared" si="9"/>
        <v>2.2304273373771508</v>
      </c>
      <c r="AU35" s="4">
        <f t="shared" si="9"/>
        <v>-0.52848258490360678</v>
      </c>
      <c r="AV35" s="4">
        <f t="shared" si="9"/>
        <v>1.8804621036168854</v>
      </c>
      <c r="AW35" s="4">
        <f t="shared" si="9"/>
        <v>0</v>
      </c>
      <c r="AY35" s="2">
        <f t="shared" si="52"/>
        <v>52.790302227688457</v>
      </c>
      <c r="AZ35" s="2">
        <f t="shared" si="10"/>
        <v>57.037799009037933</v>
      </c>
      <c r="BA35" s="2">
        <f t="shared" si="10"/>
        <v>57.450658046753446</v>
      </c>
      <c r="BB35" s="2">
        <f t="shared" si="10"/>
        <v>62.532676661446828</v>
      </c>
      <c r="BC35" s="2">
        <f t="shared" si="10"/>
        <v>62.521398469374546</v>
      </c>
      <c r="BD35" s="2">
        <f t="shared" si="10"/>
        <v>65.855536240651475</v>
      </c>
      <c r="BE35" s="2">
        <f t="shared" si="10"/>
        <v>65.173489012524144</v>
      </c>
      <c r="BF35" s="2">
        <f t="shared" si="10"/>
        <v>66.496949800400984</v>
      </c>
      <c r="BG35" s="2">
        <f t="shared" si="10"/>
        <v>67.005013270943579</v>
      </c>
      <c r="BH35" s="2">
        <f t="shared" si="10"/>
        <v>67.132678465810017</v>
      </c>
      <c r="BI35" s="2">
        <f t="shared" si="10"/>
        <v>64.910040047502804</v>
      </c>
      <c r="BJ35" s="2">
        <f t="shared" si="10"/>
        <v>62.785572662271569</v>
      </c>
      <c r="BK35" s="2">
        <f t="shared" si="10"/>
        <v>63.782482574967375</v>
      </c>
      <c r="BL35" s="2">
        <f t="shared" si="10"/>
        <v>61.119537895823449</v>
      </c>
      <c r="BM35" s="2" t="e">
        <f t="shared" si="10"/>
        <v>#N/A</v>
      </c>
      <c r="BO35" s="2">
        <f t="shared" si="11"/>
        <v>53.259</v>
      </c>
      <c r="BP35" s="2">
        <f t="shared" si="12"/>
        <v>55.698</v>
      </c>
      <c r="BQ35" s="2">
        <f t="shared" si="13"/>
        <v>57.094999999999999</v>
      </c>
      <c r="BR35" s="2">
        <f t="shared" si="14"/>
        <v>62.683</v>
      </c>
      <c r="BS35" s="2">
        <f t="shared" si="15"/>
        <v>62.253999999999998</v>
      </c>
      <c r="BT35" s="2">
        <f t="shared" si="16"/>
        <v>68.143000000000001</v>
      </c>
      <c r="BU35" s="2">
        <f t="shared" si="17"/>
        <v>66.144999999999996</v>
      </c>
      <c r="BV35" s="2">
        <f t="shared" si="18"/>
        <v>66.144999999999996</v>
      </c>
      <c r="BW35" s="2">
        <f t="shared" si="19"/>
        <v>67.370999999999995</v>
      </c>
      <c r="BX35" s="2">
        <f t="shared" si="20"/>
        <v>68.161000000000001</v>
      </c>
      <c r="BY35" s="2">
        <f t="shared" si="21"/>
        <v>66.254000000000005</v>
      </c>
      <c r="BZ35" s="2">
        <f t="shared" si="22"/>
        <v>65.016000000000005</v>
      </c>
      <c r="CA35" s="2">
        <f t="shared" si="23"/>
        <v>63.253999999999998</v>
      </c>
      <c r="CB35" s="2">
        <f t="shared" si="24"/>
        <v>63</v>
      </c>
      <c r="CC35" s="2" t="str">
        <f t="shared" si="25"/>
        <v/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52.668452431289644</v>
      </c>
      <c r="DL35" s="2">
        <f t="shared" si="42"/>
        <v>56.875330713340354</v>
      </c>
      <c r="DM35" s="2">
        <f t="shared" si="42"/>
        <v>57.372638477801281</v>
      </c>
      <c r="DN35" s="2">
        <f t="shared" si="42"/>
        <v>62.300669344608849</v>
      </c>
      <c r="DO35" s="2">
        <f t="shared" si="42"/>
        <v>62.442239607811366</v>
      </c>
      <c r="DP35" s="2">
        <f t="shared" si="42"/>
        <v>65.831170866758498</v>
      </c>
      <c r="DQ35" s="2">
        <f t="shared" si="42"/>
        <v>64.98793563460552</v>
      </c>
      <c r="DR35" s="2">
        <f t="shared" si="42"/>
        <v>66.5333198282149</v>
      </c>
      <c r="DS35" s="2">
        <f t="shared" si="42"/>
        <v>67.181101479915441</v>
      </c>
      <c r="DT35" s="2">
        <f t="shared" si="42"/>
        <v>67.330773784355173</v>
      </c>
      <c r="DU35" s="2">
        <f t="shared" si="42"/>
        <v>64.906423693379793</v>
      </c>
      <c r="DV35" s="2">
        <f t="shared" si="42"/>
        <v>62.717528222996528</v>
      </c>
      <c r="DW35" s="2">
        <f t="shared" si="42"/>
        <v>63.912860042283327</v>
      </c>
      <c r="DX35" s="2">
        <f t="shared" si="42"/>
        <v>61.184437970990999</v>
      </c>
      <c r="DY35" s="2">
        <f t="shared" si="42"/>
        <v>56.567366644385018</v>
      </c>
      <c r="EA35" s="2">
        <f t="shared" si="43"/>
        <v>56.250355059343313</v>
      </c>
      <c r="EB35" s="2">
        <f t="shared" si="43"/>
        <v>60.850738223410211</v>
      </c>
      <c r="EC35" s="2">
        <f t="shared" si="43"/>
        <v>59.648461602168958</v>
      </c>
      <c r="ED35" s="2">
        <f t="shared" si="43"/>
        <v>68.896906560197664</v>
      </c>
      <c r="EE35" s="2">
        <f t="shared" si="43"/>
        <v>64.822627301968836</v>
      </c>
      <c r="EF35" s="2">
        <f t="shared" si="43"/>
        <v>66.581218631578949</v>
      </c>
      <c r="EG35" s="2">
        <f t="shared" si="43"/>
        <v>70.546627886452697</v>
      </c>
      <c r="EH35" s="2">
        <f t="shared" si="43"/>
        <v>65.466656760297013</v>
      </c>
      <c r="EI35" s="2">
        <f t="shared" si="43"/>
        <v>62.085681264163256</v>
      </c>
      <c r="EJ35" s="2">
        <f t="shared" si="43"/>
        <v>61.62235106755336</v>
      </c>
      <c r="EK35" s="2">
        <f t="shared" si="43"/>
        <v>65.025669503523346</v>
      </c>
      <c r="EL35" s="2">
        <f t="shared" si="43"/>
        <v>64.915443378944914</v>
      </c>
      <c r="EM35" s="2">
        <f t="shared" si="43"/>
        <v>60.205276553980369</v>
      </c>
      <c r="EN35" s="2">
        <f t="shared" si="43"/>
        <v>59.233569048064503</v>
      </c>
      <c r="EO35" s="2">
        <f t="shared" si="43"/>
        <v>61.813116208747836</v>
      </c>
      <c r="EQ35" s="2">
        <f t="shared" si="44"/>
        <v>56.289198545704224</v>
      </c>
      <c r="ER35" s="2">
        <f t="shared" si="44"/>
        <v>59.332919208255575</v>
      </c>
      <c r="ES35" s="2">
        <f t="shared" si="44"/>
        <v>59.697499798497937</v>
      </c>
      <c r="ET35" s="2">
        <f t="shared" si="44"/>
        <v>64.082633166014674</v>
      </c>
      <c r="EU35" s="2">
        <f t="shared" si="44"/>
        <v>64.227534747092207</v>
      </c>
      <c r="EV35" s="2">
        <f t="shared" si="44"/>
        <v>64.66052956748257</v>
      </c>
      <c r="EW35" s="2">
        <f t="shared" si="44"/>
        <v>67.620594721141572</v>
      </c>
      <c r="EX35" s="2">
        <f t="shared" si="44"/>
        <v>65.820728491555627</v>
      </c>
      <c r="EY35" s="2">
        <f t="shared" si="44"/>
        <v>63.500707217699862</v>
      </c>
      <c r="EZ35" s="2">
        <f t="shared" si="44"/>
        <v>62.174758395960907</v>
      </c>
      <c r="FA35" s="2">
        <f t="shared" si="44"/>
        <v>61.239562868666617</v>
      </c>
      <c r="FB35" s="2">
        <f t="shared" si="44"/>
        <v>62.783724125475793</v>
      </c>
      <c r="FC35" s="2">
        <f t="shared" si="44"/>
        <v>58.217828417499831</v>
      </c>
      <c r="FD35" s="2">
        <f t="shared" si="44"/>
        <v>62.308049787682954</v>
      </c>
      <c r="FE35" s="2">
        <f t="shared" si="44"/>
        <v>63.015667971893429</v>
      </c>
      <c r="FG35" s="2">
        <f t="shared" si="45"/>
        <v>3.4018167474481234E-2</v>
      </c>
      <c r="FH35" s="2">
        <f t="shared" si="45"/>
        <v>4.086869964572621E-2</v>
      </c>
      <c r="FI35" s="2">
        <f t="shared" si="45"/>
        <v>3.4281894814253977E-2</v>
      </c>
      <c r="FJ35" s="2">
        <f t="shared" si="45"/>
        <v>3.5173400340751435E-2</v>
      </c>
      <c r="FK35" s="2">
        <f t="shared" si="45"/>
        <v>3.3254838204306476E-2</v>
      </c>
      <c r="FL35" s="2">
        <f t="shared" si="45"/>
        <v>3.2487489114074251E-2</v>
      </c>
      <c r="FM35" s="2">
        <f t="shared" si="45"/>
        <v>3.3381285670791183E-2</v>
      </c>
      <c r="FN35" s="2">
        <f t="shared" si="45"/>
        <v>3.4097385305875215E-2</v>
      </c>
      <c r="FO35" s="2">
        <f t="shared" si="45"/>
        <v>3.4558441078394023E-2</v>
      </c>
      <c r="FP35" s="2">
        <f t="shared" si="45"/>
        <v>3.4702393896490928E-2</v>
      </c>
      <c r="FQ35" s="2">
        <f t="shared" si="45"/>
        <v>3.0356501063697361E-2</v>
      </c>
      <c r="FR35" s="2">
        <f t="shared" si="45"/>
        <v>3.095943827825505E-2</v>
      </c>
      <c r="FS35" s="2">
        <f t="shared" si="45"/>
        <v>3.5164669163731253E-2</v>
      </c>
      <c r="FT35" s="2">
        <f t="shared" si="45"/>
        <v>3.3268282971738894E-2</v>
      </c>
      <c r="FU35" s="2">
        <f t="shared" si="45"/>
        <v>2.3493831484865765E-2</v>
      </c>
      <c r="FW35" s="2">
        <f t="shared" si="54"/>
        <v>8.4751411000111827E-7</v>
      </c>
      <c r="FX35" s="2">
        <f t="shared" si="46"/>
        <v>9.4859849118510935E-7</v>
      </c>
      <c r="FY35" s="2">
        <f t="shared" si="46"/>
        <v>8.1542045257550397E-7</v>
      </c>
      <c r="FZ35" s="2">
        <f t="shared" si="46"/>
        <v>9.919437674110666E-7</v>
      </c>
      <c r="GA35" s="2">
        <f t="shared" si="46"/>
        <v>9.1762120669250477E-7</v>
      </c>
      <c r="GB35" s="2">
        <f t="shared" si="46"/>
        <v>9.3440510575928742E-7</v>
      </c>
      <c r="GC35" s="2">
        <f t="shared" si="46"/>
        <v>9.9660398025375133E-7</v>
      </c>
      <c r="GD35" s="2">
        <f t="shared" si="46"/>
        <v>1.1122165061638408E-6</v>
      </c>
      <c r="GE35" s="2">
        <f t="shared" si="46"/>
        <v>1.1097491556705323E-6</v>
      </c>
      <c r="GF35" s="2">
        <f t="shared" si="46"/>
        <v>1.1134917045686829E-6</v>
      </c>
      <c r="GG35" s="2">
        <f t="shared" si="46"/>
        <v>9.3273639398464877E-7</v>
      </c>
      <c r="GH35" s="2">
        <f t="shared" si="46"/>
        <v>8.3469546104762567E-7</v>
      </c>
      <c r="GI35" s="2">
        <f t="shared" si="46"/>
        <v>7.6507800966995811E-7</v>
      </c>
      <c r="GJ35" s="2">
        <f t="shared" si="46"/>
        <v>6.4537764652555283E-7</v>
      </c>
      <c r="GK35" s="2">
        <f t="shared" si="46"/>
        <v>5.4813747282221739E-7</v>
      </c>
      <c r="GM35" s="86">
        <f t="shared" si="55"/>
        <v>2.4265448447887184E-12</v>
      </c>
      <c r="GN35" s="86">
        <f t="shared" si="47"/>
        <v>1.8999402573159097E-10</v>
      </c>
      <c r="GO35" s="86">
        <f t="shared" si="47"/>
        <v>2.4069754175621916E-12</v>
      </c>
      <c r="GP35" s="86">
        <f t="shared" si="47"/>
        <v>3.1976391851082844E-12</v>
      </c>
      <c r="GQ35" s="86">
        <f t="shared" si="47"/>
        <v>7.526305982113809E-13</v>
      </c>
      <c r="GR35" s="86">
        <f t="shared" si="47"/>
        <v>4.8354589822502444E-13</v>
      </c>
      <c r="GS35" s="86">
        <f t="shared" si="47"/>
        <v>6.4850975252421089E-13</v>
      </c>
      <c r="GT35" s="86">
        <f t="shared" si="47"/>
        <v>9.5441114619036479E-13</v>
      </c>
      <c r="GU35" s="86">
        <f t="shared" si="47"/>
        <v>2.4960203742094596E-12</v>
      </c>
      <c r="GV35" s="86">
        <f t="shared" si="47"/>
        <v>2.0569419252326771E-12</v>
      </c>
      <c r="GW35" s="86">
        <f t="shared" si="47"/>
        <v>7.9328942255600402E-14</v>
      </c>
      <c r="GX35" s="86">
        <f t="shared" si="47"/>
        <v>1.9552855398294722E-13</v>
      </c>
      <c r="GY35" s="86">
        <f t="shared" si="47"/>
        <v>5.7463506769846273E-12</v>
      </c>
      <c r="GZ35" s="86">
        <f t="shared" si="47"/>
        <v>3.3611260171203052E-13</v>
      </c>
      <c r="HA35" s="86">
        <f t="shared" si="47"/>
        <v>1.3461591085514572E-19</v>
      </c>
      <c r="HC35" s="86">
        <f t="shared" si="59"/>
        <v>1.7769515176771062E-31</v>
      </c>
      <c r="HD35" s="86">
        <f t="shared" si="48"/>
        <v>1.2272341479302212E-24</v>
      </c>
      <c r="HE35" s="86">
        <f t="shared" si="48"/>
        <v>7.1987399645635528E-32</v>
      </c>
      <c r="HF35" s="86">
        <f t="shared" si="48"/>
        <v>6.2800662464507817E-32</v>
      </c>
      <c r="HG35" s="86">
        <f t="shared" si="48"/>
        <v>2.6726736659288117E-33</v>
      </c>
      <c r="HH35" s="86">
        <f t="shared" si="48"/>
        <v>1.9465784934508049E-32</v>
      </c>
      <c r="HI35" s="86">
        <f t="shared" si="48"/>
        <v>1.8971690487965134E-33</v>
      </c>
      <c r="HJ35" s="86">
        <f t="shared" si="48"/>
        <v>1.1870066797955879E-33</v>
      </c>
      <c r="HK35" s="86">
        <f t="shared" si="48"/>
        <v>1.2469055460529348E-30</v>
      </c>
      <c r="HL35" s="86">
        <f t="shared" si="48"/>
        <v>6.6883385275853445E-31</v>
      </c>
      <c r="HM35" s="86">
        <f t="shared" si="48"/>
        <v>1.135485041136902E-34</v>
      </c>
      <c r="HN35" s="86">
        <f t="shared" si="48"/>
        <v>1.356769797045088E-31</v>
      </c>
      <c r="HO35" s="86">
        <f t="shared" si="48"/>
        <v>3.2302922567250487E-28</v>
      </c>
      <c r="HP35" s="86">
        <f t="shared" si="48"/>
        <v>8.1188919308916648E-32</v>
      </c>
      <c r="HQ35" s="86">
        <f t="shared" si="48"/>
        <v>2.6850881679280099E-51</v>
      </c>
      <c r="HS35" s="86">
        <f t="shared" si="56"/>
        <v>5.145890868879386E-192</v>
      </c>
      <c r="HT35" s="86">
        <f t="shared" si="49"/>
        <v>7.2010095842381693E-145</v>
      </c>
      <c r="HU35" s="86">
        <f t="shared" si="49"/>
        <v>1.5609340012703684E-190</v>
      </c>
      <c r="HV35" s="86">
        <f t="shared" si="49"/>
        <v>9.7275784189466437E-191</v>
      </c>
      <c r="HW35" s="86">
        <f t="shared" si="49"/>
        <v>6.965877175016061E-202</v>
      </c>
      <c r="HX35" s="86">
        <f t="shared" si="49"/>
        <v>3.7034121075581707E-195</v>
      </c>
      <c r="HY35" s="86">
        <f t="shared" si="49"/>
        <v>6.2153954687018308E-202</v>
      </c>
      <c r="HZ35" s="86">
        <f t="shared" si="49"/>
        <v>2.0359202157750274E-201</v>
      </c>
      <c r="IA35" s="86">
        <f t="shared" si="49"/>
        <v>6.9692235556766582E-185</v>
      </c>
      <c r="IB35" s="86">
        <f t="shared" si="49"/>
        <v>1.0404130330995753E-185</v>
      </c>
      <c r="IC35" s="86">
        <f t="shared" si="49"/>
        <v>9.9189425727697685E-210</v>
      </c>
      <c r="ID35" s="86">
        <f t="shared" si="49"/>
        <v>2.0141015742697152E-190</v>
      </c>
      <c r="IE35" s="86">
        <f t="shared" si="49"/>
        <v>7.5338352133104082E-169</v>
      </c>
      <c r="IF35" s="86">
        <f t="shared" si="49"/>
        <v>2.2407007111466874E-118</v>
      </c>
      <c r="IG35" s="86">
        <f t="shared" si="49"/>
        <v>5.1201858520055991E-79</v>
      </c>
      <c r="II35" s="86">
        <f t="shared" si="57"/>
        <v>0</v>
      </c>
      <c r="IJ35" s="86">
        <f t="shared" si="50"/>
        <v>3.7546345665234392E-293</v>
      </c>
      <c r="IK35" s="86">
        <f t="shared" si="50"/>
        <v>0</v>
      </c>
      <c r="IL35" s="86">
        <f t="shared" si="50"/>
        <v>0</v>
      </c>
      <c r="IM35" s="86">
        <f t="shared" si="50"/>
        <v>0</v>
      </c>
      <c r="IN35" s="86">
        <f t="shared" si="50"/>
        <v>0</v>
      </c>
      <c r="IO35" s="86">
        <f t="shared" si="50"/>
        <v>0</v>
      </c>
      <c r="IP35" s="86">
        <f t="shared" si="50"/>
        <v>0</v>
      </c>
      <c r="IQ35" s="86">
        <f t="shared" si="50"/>
        <v>0</v>
      </c>
      <c r="IR35" s="86">
        <f t="shared" si="50"/>
        <v>0</v>
      </c>
      <c r="IS35" s="86">
        <f t="shared" si="50"/>
        <v>0</v>
      </c>
      <c r="IT35" s="86">
        <f t="shared" si="50"/>
        <v>0</v>
      </c>
      <c r="IU35" s="86">
        <f t="shared" si="50"/>
        <v>0</v>
      </c>
      <c r="IV35" s="86">
        <f t="shared" si="50"/>
        <v>2.8349786081219547E-242</v>
      </c>
      <c r="IW35" s="86">
        <f t="shared" si="50"/>
        <v>6.4599399982119756E-208</v>
      </c>
      <c r="IY35" s="86">
        <f t="shared" si="58"/>
        <v>2.4265448447887184E-12</v>
      </c>
      <c r="IZ35" s="86">
        <f t="shared" si="51"/>
        <v>1.8999402573159219E-10</v>
      </c>
      <c r="JA35" s="86">
        <f t="shared" si="51"/>
        <v>2.4069754175621916E-12</v>
      </c>
      <c r="JB35" s="86">
        <f t="shared" si="51"/>
        <v>3.1976391851082844E-12</v>
      </c>
      <c r="JC35" s="86">
        <f t="shared" si="51"/>
        <v>7.526305982113809E-13</v>
      </c>
      <c r="JD35" s="86">
        <f t="shared" si="51"/>
        <v>4.8354589822502444E-13</v>
      </c>
      <c r="JE35" s="86">
        <f t="shared" si="51"/>
        <v>6.4850975252421089E-13</v>
      </c>
      <c r="JF35" s="86">
        <f t="shared" si="51"/>
        <v>9.5441114619036479E-13</v>
      </c>
      <c r="JG35" s="86">
        <f t="shared" si="51"/>
        <v>2.4960203742094596E-12</v>
      </c>
      <c r="JH35" s="86">
        <f t="shared" si="51"/>
        <v>2.0569419252326771E-12</v>
      </c>
      <c r="JI35" s="86">
        <f t="shared" si="51"/>
        <v>7.9328942255600402E-14</v>
      </c>
      <c r="JJ35" s="86">
        <f t="shared" si="51"/>
        <v>1.9552855398294722E-13</v>
      </c>
      <c r="JK35" s="86">
        <f t="shared" si="51"/>
        <v>5.7463506769846273E-12</v>
      </c>
      <c r="JL35" s="86">
        <f t="shared" si="51"/>
        <v>3.3611260171203052E-13</v>
      </c>
      <c r="JM35" s="86">
        <f t="shared" si="51"/>
        <v>1.3461591085514572E-19</v>
      </c>
    </row>
    <row r="36" spans="2:273" x14ac:dyDescent="0.25">
      <c r="B36" s="2">
        <v>9</v>
      </c>
      <c r="C36" s="37">
        <v>54.814999999999998</v>
      </c>
      <c r="D36" s="37">
        <v>57.825000000000003</v>
      </c>
      <c r="E36" s="37">
        <v>58.524000000000001</v>
      </c>
      <c r="F36" s="37">
        <v>64.016000000000005</v>
      </c>
      <c r="G36" s="37">
        <v>60.968000000000004</v>
      </c>
      <c r="H36" s="37">
        <v>65.888999999999996</v>
      </c>
      <c r="I36" s="37">
        <v>64.903000000000006</v>
      </c>
      <c r="J36" s="37">
        <v>66.644999999999996</v>
      </c>
      <c r="K36" s="37">
        <v>67.305999999999997</v>
      </c>
      <c r="L36" s="37">
        <v>66.677000000000007</v>
      </c>
      <c r="M36" s="37">
        <v>66.19</v>
      </c>
      <c r="N36" s="37">
        <v>63.603000000000002</v>
      </c>
      <c r="O36" s="37">
        <v>64.507999999999996</v>
      </c>
      <c r="P36" s="37">
        <v>63.033000000000001</v>
      </c>
      <c r="Q36" s="37">
        <v>60.442999999999998</v>
      </c>
      <c r="R36" s="109"/>
      <c r="S36" s="4">
        <f t="shared" si="8"/>
        <v>52.984035207547727</v>
      </c>
      <c r="T36" s="4">
        <f t="shared" si="8"/>
        <v>57.215847350147179</v>
      </c>
      <c r="U36" s="4">
        <f t="shared" si="8"/>
        <v>57.527695297639617</v>
      </c>
      <c r="V36" s="4">
        <f t="shared" si="8"/>
        <v>62.721462157233574</v>
      </c>
      <c r="W36" s="4">
        <f t="shared" si="8"/>
        <v>62.670193075347484</v>
      </c>
      <c r="X36" s="4">
        <f t="shared" si="8"/>
        <v>65.95896534839153</v>
      </c>
      <c r="Y36" s="4">
        <f t="shared" si="8"/>
        <v>65.321335102065305</v>
      </c>
      <c r="Z36" s="4">
        <f t="shared" si="8"/>
        <v>66.54430438097711</v>
      </c>
      <c r="AA36" s="4">
        <f t="shared" si="8"/>
        <v>67.092790618565246</v>
      </c>
      <c r="AB36" s="4">
        <f t="shared" si="8"/>
        <v>67.210898959811615</v>
      </c>
      <c r="AC36" s="4">
        <f t="shared" si="8"/>
        <v>65.020186775755604</v>
      </c>
      <c r="AD36" s="4">
        <f t="shared" si="8"/>
        <v>62.893201935108671</v>
      </c>
      <c r="AE36" s="4">
        <f t="shared" si="8"/>
        <v>63.83059774638344</v>
      </c>
      <c r="AF36" s="4">
        <f t="shared" si="8"/>
        <v>61.202381096892324</v>
      </c>
      <c r="AG36" s="4" t="e">
        <f t="shared" si="8"/>
        <v>#N/A</v>
      </c>
      <c r="AI36" s="4">
        <f t="shared" si="9"/>
        <v>1.8309647924522707</v>
      </c>
      <c r="AJ36" s="4">
        <f t="shared" si="9"/>
        <v>0.60915264985282391</v>
      </c>
      <c r="AK36" s="4">
        <f t="shared" si="9"/>
        <v>0.99630470236038349</v>
      </c>
      <c r="AL36" s="4">
        <f t="shared" si="9"/>
        <v>1.2945378427664309</v>
      </c>
      <c r="AM36" s="4">
        <f t="shared" si="9"/>
        <v>-1.7021930753474805</v>
      </c>
      <c r="AN36" s="4">
        <f t="shared" si="9"/>
        <v>-6.9965348391534121E-2</v>
      </c>
      <c r="AO36" s="4">
        <f t="shared" si="9"/>
        <v>-0.41833510206529922</v>
      </c>
      <c r="AP36" s="4">
        <f t="shared" si="9"/>
        <v>0.10069561902288626</v>
      </c>
      <c r="AQ36" s="4">
        <f t="shared" si="9"/>
        <v>0.21320938143475132</v>
      </c>
      <c r="AR36" s="4">
        <f t="shared" si="9"/>
        <v>-0.53389895981160862</v>
      </c>
      <c r="AS36" s="4">
        <f t="shared" si="9"/>
        <v>1.1698132242443933</v>
      </c>
      <c r="AT36" s="4">
        <f t="shared" si="9"/>
        <v>0.70979806489133068</v>
      </c>
      <c r="AU36" s="4">
        <f t="shared" si="9"/>
        <v>0.67740225361655604</v>
      </c>
      <c r="AV36" s="4">
        <f t="shared" si="9"/>
        <v>1.8306189031076769</v>
      </c>
      <c r="AW36" s="4">
        <f t="shared" si="9"/>
        <v>0</v>
      </c>
      <c r="AY36" s="2">
        <f t="shared" si="52"/>
        <v>52.984035197333569</v>
      </c>
      <c r="AZ36" s="2">
        <f t="shared" si="10"/>
        <v>57.215846732653581</v>
      </c>
      <c r="BA36" s="2">
        <f t="shared" si="10"/>
        <v>57.527695287492989</v>
      </c>
      <c r="BB36" s="2">
        <f t="shared" si="10"/>
        <v>62.721462143333497</v>
      </c>
      <c r="BC36" s="2">
        <f t="shared" si="10"/>
        <v>62.670193071924302</v>
      </c>
      <c r="BD36" s="2">
        <f t="shared" si="10"/>
        <v>65.9589653461517</v>
      </c>
      <c r="BE36" s="2">
        <f t="shared" si="10"/>
        <v>65.32133509929514</v>
      </c>
      <c r="BF36" s="2">
        <f t="shared" si="10"/>
        <v>66.544304376546251</v>
      </c>
      <c r="BG36" s="2">
        <f t="shared" si="10"/>
        <v>67.092790608558062</v>
      </c>
      <c r="BH36" s="2">
        <f t="shared" si="10"/>
        <v>67.210898951003486</v>
      </c>
      <c r="BI36" s="2">
        <f t="shared" si="10"/>
        <v>65.020186775369353</v>
      </c>
      <c r="BJ36" s="2">
        <f t="shared" si="10"/>
        <v>62.893201934204342</v>
      </c>
      <c r="BK36" s="2">
        <f t="shared" si="10"/>
        <v>63.830597723541558</v>
      </c>
      <c r="BL36" s="2">
        <f t="shared" si="10"/>
        <v>61.202381095456133</v>
      </c>
      <c r="BM36" s="2" t="e">
        <f t="shared" si="10"/>
        <v>#N/A</v>
      </c>
      <c r="BO36" s="2">
        <f t="shared" si="11"/>
        <v>54.814999999999998</v>
      </c>
      <c r="BP36" s="2">
        <f t="shared" si="12"/>
        <v>57.825000000000003</v>
      </c>
      <c r="BQ36" s="2">
        <f t="shared" si="13"/>
        <v>58.524000000000001</v>
      </c>
      <c r="BR36" s="2">
        <f t="shared" si="14"/>
        <v>64.016000000000005</v>
      </c>
      <c r="BS36" s="2">
        <f t="shared" si="15"/>
        <v>60.968000000000004</v>
      </c>
      <c r="BT36" s="2">
        <f t="shared" si="16"/>
        <v>65.888999999999996</v>
      </c>
      <c r="BU36" s="2">
        <f t="shared" si="17"/>
        <v>64.903000000000006</v>
      </c>
      <c r="BV36" s="2">
        <f t="shared" si="18"/>
        <v>66.644999999999996</v>
      </c>
      <c r="BW36" s="2">
        <f t="shared" si="19"/>
        <v>67.305999999999997</v>
      </c>
      <c r="BX36" s="2">
        <f t="shared" si="20"/>
        <v>66.677000000000007</v>
      </c>
      <c r="BY36" s="2">
        <f t="shared" si="21"/>
        <v>66.19</v>
      </c>
      <c r="BZ36" s="2">
        <f t="shared" si="22"/>
        <v>63.603000000000002</v>
      </c>
      <c r="CA36" s="2">
        <f t="shared" si="23"/>
        <v>64.507999999999996</v>
      </c>
      <c r="CB36" s="2">
        <f t="shared" si="24"/>
        <v>63.033000000000001</v>
      </c>
      <c r="CC36" s="2" t="str">
        <f t="shared" si="25"/>
        <v/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52.86280051344005</v>
      </c>
      <c r="DL36" s="2">
        <f t="shared" si="42"/>
        <v>57.05316330389217</v>
      </c>
      <c r="DM36" s="2">
        <f t="shared" si="42"/>
        <v>57.450908486861991</v>
      </c>
      <c r="DN36" s="2">
        <f t="shared" si="42"/>
        <v>62.482717406624353</v>
      </c>
      <c r="DO36" s="2">
        <f t="shared" si="42"/>
        <v>62.594558058504184</v>
      </c>
      <c r="DP36" s="2">
        <f t="shared" si="42"/>
        <v>65.94144402128407</v>
      </c>
      <c r="DQ36" s="2">
        <f t="shared" si="42"/>
        <v>65.130165032547339</v>
      </c>
      <c r="DR36" s="2">
        <f t="shared" si="42"/>
        <v>66.591007130702536</v>
      </c>
      <c r="DS36" s="2">
        <f t="shared" si="42"/>
        <v>67.293070975536111</v>
      </c>
      <c r="DT36" s="2">
        <f t="shared" si="42"/>
        <v>67.435108879492589</v>
      </c>
      <c r="DU36" s="2">
        <f t="shared" si="42"/>
        <v>65.025295470383284</v>
      </c>
      <c r="DV36" s="2">
        <f t="shared" si="42"/>
        <v>62.827906794425097</v>
      </c>
      <c r="DW36" s="2">
        <f t="shared" si="42"/>
        <v>63.979629668780859</v>
      </c>
      <c r="DX36" s="2">
        <f t="shared" si="42"/>
        <v>61.279741512033056</v>
      </c>
      <c r="DY36" s="2">
        <f t="shared" si="42"/>
        <v>56.687062165775387</v>
      </c>
      <c r="EA36" s="2">
        <f t="shared" si="43"/>
        <v>56.123710920038107</v>
      </c>
      <c r="EB36" s="2">
        <f t="shared" si="43"/>
        <v>60.697896152172568</v>
      </c>
      <c r="EC36" s="2">
        <f t="shared" si="43"/>
        <v>59.500444478757672</v>
      </c>
      <c r="ED36" s="2">
        <f t="shared" si="43"/>
        <v>68.69426982156682</v>
      </c>
      <c r="EE36" s="2">
        <f t="shared" si="43"/>
        <v>64.675512636527529</v>
      </c>
      <c r="EF36" s="2">
        <f t="shared" si="43"/>
        <v>66.434911105263154</v>
      </c>
      <c r="EG36" s="2">
        <f t="shared" si="43"/>
        <v>70.370034307089412</v>
      </c>
      <c r="EH36" s="2">
        <f t="shared" si="43"/>
        <v>65.337716687094328</v>
      </c>
      <c r="EI36" s="2">
        <f t="shared" si="43"/>
        <v>61.98992573317269</v>
      </c>
      <c r="EJ36" s="2">
        <f t="shared" si="43"/>
        <v>61.522920021001028</v>
      </c>
      <c r="EK36" s="2">
        <f t="shared" si="43"/>
        <v>64.871479242952319</v>
      </c>
      <c r="EL36" s="2">
        <f t="shared" si="43"/>
        <v>64.75718965072106</v>
      </c>
      <c r="EM36" s="2">
        <f t="shared" si="43"/>
        <v>60.101351764647561</v>
      </c>
      <c r="EN36" s="2">
        <f t="shared" si="43"/>
        <v>59.152130560115538</v>
      </c>
      <c r="EO36" s="2">
        <f t="shared" si="43"/>
        <v>61.719416319279965</v>
      </c>
      <c r="EQ36" s="2">
        <f t="shared" si="44"/>
        <v>56.162261093394335</v>
      </c>
      <c r="ER36" s="2">
        <f t="shared" si="44"/>
        <v>59.194626318643628</v>
      </c>
      <c r="ES36" s="2">
        <f t="shared" si="44"/>
        <v>59.548857114523535</v>
      </c>
      <c r="ET36" s="2">
        <f t="shared" si="44"/>
        <v>63.925620288949453</v>
      </c>
      <c r="EU36" s="2">
        <f t="shared" si="44"/>
        <v>64.085939628376039</v>
      </c>
      <c r="EV36" s="2">
        <f t="shared" si="44"/>
        <v>64.532930204641985</v>
      </c>
      <c r="EW36" s="2">
        <f t="shared" si="44"/>
        <v>67.472455533605398</v>
      </c>
      <c r="EX36" s="2">
        <f t="shared" si="44"/>
        <v>65.688580225519971</v>
      </c>
      <c r="EY36" s="2">
        <f t="shared" si="44"/>
        <v>63.391533138032003</v>
      </c>
      <c r="EZ36" s="2">
        <f t="shared" si="44"/>
        <v>62.06994866431495</v>
      </c>
      <c r="FA36" s="2">
        <f t="shared" si="44"/>
        <v>61.121163721541492</v>
      </c>
      <c r="FB36" s="2">
        <f t="shared" si="44"/>
        <v>62.645225953313705</v>
      </c>
      <c r="FC36" s="2">
        <f t="shared" si="44"/>
        <v>58.132760306621485</v>
      </c>
      <c r="FD36" s="2">
        <f t="shared" si="44"/>
        <v>62.197311341333375</v>
      </c>
      <c r="FE36" s="2">
        <f t="shared" si="44"/>
        <v>62.909097717754811</v>
      </c>
      <c r="FG36" s="2">
        <f t="shared" si="45"/>
        <v>3.7178159763077166E-2</v>
      </c>
      <c r="FH36" s="2">
        <f t="shared" si="45"/>
        <v>4.4635642476617082E-2</v>
      </c>
      <c r="FI36" s="2">
        <f t="shared" si="45"/>
        <v>3.7465434932270704E-2</v>
      </c>
      <c r="FJ36" s="2">
        <f t="shared" si="45"/>
        <v>3.8436433818181494E-2</v>
      </c>
      <c r="FK36" s="2">
        <f t="shared" si="45"/>
        <v>3.6346591808730656E-2</v>
      </c>
      <c r="FL36" s="2">
        <f t="shared" si="45"/>
        <v>3.5510521613450453E-2</v>
      </c>
      <c r="FM36" s="2">
        <f t="shared" si="45"/>
        <v>3.6484351626606598E-2</v>
      </c>
      <c r="FN36" s="2">
        <f t="shared" si="45"/>
        <v>3.7264452370110016E-2</v>
      </c>
      <c r="FO36" s="2">
        <f t="shared" si="45"/>
        <v>3.7766657959113076E-2</v>
      </c>
      <c r="FP36" s="2">
        <f t="shared" si="45"/>
        <v>3.7923449628115467E-2</v>
      </c>
      <c r="FQ36" s="2">
        <f t="shared" si="45"/>
        <v>3.3188042364951549E-2</v>
      </c>
      <c r="FR36" s="2">
        <f t="shared" si="45"/>
        <v>3.3845256276843379E-2</v>
      </c>
      <c r="FS36" s="2">
        <f t="shared" si="45"/>
        <v>3.8426924910728341E-2</v>
      </c>
      <c r="FT36" s="2">
        <f t="shared" si="45"/>
        <v>3.6361239542627086E-2</v>
      </c>
      <c r="FU36" s="2">
        <f t="shared" si="45"/>
        <v>2.570221623182108E-2</v>
      </c>
      <c r="FW36" s="2">
        <f t="shared" si="54"/>
        <v>9.2928066655577019E-7</v>
      </c>
      <c r="FX36" s="2">
        <f t="shared" si="46"/>
        <v>1.0401174672882107E-6</v>
      </c>
      <c r="FY36" s="2">
        <f t="shared" si="46"/>
        <v>8.9409067659987265E-7</v>
      </c>
      <c r="FZ36" s="2">
        <f t="shared" si="46"/>
        <v>1.0876446086777456E-6</v>
      </c>
      <c r="GA36" s="2">
        <f t="shared" si="46"/>
        <v>1.0061515563818912E-6</v>
      </c>
      <c r="GB36" s="2">
        <f t="shared" si="46"/>
        <v>1.0245547324666038E-6</v>
      </c>
      <c r="GC36" s="2">
        <f t="shared" si="46"/>
        <v>1.0927544294688068E-6</v>
      </c>
      <c r="GD36" s="2">
        <f t="shared" si="46"/>
        <v>1.2195210175389368E-6</v>
      </c>
      <c r="GE36" s="2">
        <f t="shared" si="46"/>
        <v>1.21681562210074E-6</v>
      </c>
      <c r="GF36" s="2">
        <f t="shared" si="46"/>
        <v>1.2209192444853585E-6</v>
      </c>
      <c r="GG36" s="2">
        <f t="shared" si="46"/>
        <v>1.0227250267196654E-6</v>
      </c>
      <c r="GH36" s="2">
        <f t="shared" si="46"/>
        <v>9.1522529975539311E-7</v>
      </c>
      <c r="GI36" s="2">
        <f t="shared" si="46"/>
        <v>8.3889129403036147E-7</v>
      </c>
      <c r="GJ36" s="2">
        <f t="shared" si="46"/>
        <v>7.0764247363220583E-7</v>
      </c>
      <c r="GK36" s="2">
        <f t="shared" si="46"/>
        <v>6.0102075565461909E-7</v>
      </c>
      <c r="GM36" s="86">
        <f t="shared" si="55"/>
        <v>5.8436014209673813E-12</v>
      </c>
      <c r="GN36" s="86">
        <f t="shared" si="47"/>
        <v>3.9424691821542409E-10</v>
      </c>
      <c r="GO36" s="86">
        <f t="shared" si="47"/>
        <v>5.8106632999979479E-12</v>
      </c>
      <c r="GP36" s="86">
        <f t="shared" si="47"/>
        <v>7.6760573921519172E-12</v>
      </c>
      <c r="GQ36" s="86">
        <f t="shared" si="47"/>
        <v>1.8965384856933372E-12</v>
      </c>
      <c r="GR36" s="86">
        <f t="shared" si="47"/>
        <v>1.2342275697966582E-12</v>
      </c>
      <c r="GS36" s="86">
        <f t="shared" si="47"/>
        <v>1.6466891897066104E-12</v>
      </c>
      <c r="GT36" s="86">
        <f t="shared" si="47"/>
        <v>2.3967474544993367E-12</v>
      </c>
      <c r="GU36" s="86">
        <f t="shared" si="47"/>
        <v>6.0290835622037656E-12</v>
      </c>
      <c r="GV36" s="86">
        <f t="shared" si="47"/>
        <v>5.0170233534587134E-12</v>
      </c>
      <c r="GW36" s="86">
        <f t="shared" si="47"/>
        <v>2.148081712183465E-13</v>
      </c>
      <c r="GX36" s="86">
        <f t="shared" si="47"/>
        <v>5.1209121570596877E-13</v>
      </c>
      <c r="GY36" s="86">
        <f t="shared" si="47"/>
        <v>1.3438835850083094E-11</v>
      </c>
      <c r="GZ36" s="86">
        <f t="shared" si="47"/>
        <v>8.7772043957628743E-13</v>
      </c>
      <c r="HA36" s="86">
        <f t="shared" si="47"/>
        <v>5.8655234331270839E-19</v>
      </c>
      <c r="HC36" s="86">
        <f t="shared" si="59"/>
        <v>9.714121730087364E-31</v>
      </c>
      <c r="HD36" s="86">
        <f t="shared" si="48"/>
        <v>4.4971788361625982E-24</v>
      </c>
      <c r="HE36" s="86">
        <f t="shared" si="48"/>
        <v>3.9595559582574428E-31</v>
      </c>
      <c r="HF36" s="86">
        <f t="shared" si="48"/>
        <v>3.5433968162639335E-31</v>
      </c>
      <c r="HG36" s="86">
        <f t="shared" si="48"/>
        <v>1.6155175835517503E-32</v>
      </c>
      <c r="HH36" s="86">
        <f t="shared" si="48"/>
        <v>1.1161337895601331E-31</v>
      </c>
      <c r="HI36" s="86">
        <f t="shared" si="48"/>
        <v>1.1622197462345501E-32</v>
      </c>
      <c r="HJ36" s="86">
        <f t="shared" si="48"/>
        <v>7.3775755342698099E-33</v>
      </c>
      <c r="HK36" s="86">
        <f t="shared" si="48"/>
        <v>6.6262037955626976E-30</v>
      </c>
      <c r="HL36" s="86">
        <f t="shared" si="48"/>
        <v>3.5898131897801597E-30</v>
      </c>
      <c r="HM36" s="86">
        <f t="shared" si="48"/>
        <v>7.400681522206376E-34</v>
      </c>
      <c r="HN36" s="86">
        <f t="shared" si="48"/>
        <v>7.3312376318906497E-31</v>
      </c>
      <c r="HO36" s="86">
        <f t="shared" si="48"/>
        <v>1.4286390867295938E-27</v>
      </c>
      <c r="HP36" s="86">
        <f t="shared" si="48"/>
        <v>4.4465057078356895E-31</v>
      </c>
      <c r="HQ36" s="86">
        <f t="shared" si="48"/>
        <v>4.4088542307677166E-50</v>
      </c>
      <c r="HS36" s="86">
        <f t="shared" si="56"/>
        <v>7.1759755863499383E-189</v>
      </c>
      <c r="HT36" s="86">
        <f t="shared" si="49"/>
        <v>1.6884083874885502E-142</v>
      </c>
      <c r="HU36" s="86">
        <f t="shared" si="49"/>
        <v>2.0722521811815639E-187</v>
      </c>
      <c r="HV36" s="86">
        <f t="shared" si="49"/>
        <v>1.4337391306954523E-187</v>
      </c>
      <c r="HW36" s="86">
        <f t="shared" si="49"/>
        <v>1.4454260797278444E-198</v>
      </c>
      <c r="HX36" s="86">
        <f t="shared" si="49"/>
        <v>5.9867685756448086E-192</v>
      </c>
      <c r="HY36" s="86">
        <f t="shared" si="49"/>
        <v>1.3422861670107414E-198</v>
      </c>
      <c r="HZ36" s="86">
        <f t="shared" si="49"/>
        <v>4.5163033659384357E-198</v>
      </c>
      <c r="IA36" s="86">
        <f t="shared" si="49"/>
        <v>8.3195763629974982E-182</v>
      </c>
      <c r="IB36" s="86">
        <f t="shared" si="49"/>
        <v>1.2740668010332586E-182</v>
      </c>
      <c r="IC36" s="86">
        <f t="shared" si="49"/>
        <v>2.7947737638277244E-206</v>
      </c>
      <c r="ID36" s="86">
        <f t="shared" si="49"/>
        <v>2.5568315523467737E-187</v>
      </c>
      <c r="IE36" s="86">
        <f t="shared" si="49"/>
        <v>4.0496147538079186E-166</v>
      </c>
      <c r="IF36" s="86">
        <f t="shared" si="49"/>
        <v>1.7404878043943374E-116</v>
      </c>
      <c r="IG36" s="86">
        <f t="shared" si="49"/>
        <v>8.5895392707002853E-78</v>
      </c>
      <c r="II36" s="86">
        <f t="shared" si="57"/>
        <v>0</v>
      </c>
      <c r="IJ36" s="86">
        <f t="shared" si="50"/>
        <v>2.6713446674989235E-289</v>
      </c>
      <c r="IK36" s="86">
        <f t="shared" si="50"/>
        <v>0</v>
      </c>
      <c r="IL36" s="86">
        <f t="shared" si="50"/>
        <v>0</v>
      </c>
      <c r="IM36" s="86">
        <f t="shared" si="50"/>
        <v>0</v>
      </c>
      <c r="IN36" s="86">
        <f t="shared" si="50"/>
        <v>0</v>
      </c>
      <c r="IO36" s="86">
        <f t="shared" si="50"/>
        <v>0</v>
      </c>
      <c r="IP36" s="86">
        <f t="shared" si="50"/>
        <v>0</v>
      </c>
      <c r="IQ36" s="86">
        <f t="shared" si="50"/>
        <v>0</v>
      </c>
      <c r="IR36" s="86">
        <f t="shared" si="50"/>
        <v>0</v>
      </c>
      <c r="IS36" s="86">
        <f t="shared" si="50"/>
        <v>0</v>
      </c>
      <c r="IT36" s="86">
        <f t="shared" si="50"/>
        <v>0</v>
      </c>
      <c r="IU36" s="86">
        <f t="shared" si="50"/>
        <v>0</v>
      </c>
      <c r="IV36" s="86">
        <f t="shared" si="50"/>
        <v>3.5163065673148891E-239</v>
      </c>
      <c r="IW36" s="86">
        <f t="shared" si="50"/>
        <v>2.7018693333510982E-205</v>
      </c>
      <c r="IY36" s="86">
        <f t="shared" si="58"/>
        <v>5.8436014209673813E-12</v>
      </c>
      <c r="IZ36" s="86">
        <f t="shared" si="51"/>
        <v>3.9424691821542859E-10</v>
      </c>
      <c r="JA36" s="86">
        <f t="shared" si="51"/>
        <v>5.8106632999979479E-12</v>
      </c>
      <c r="JB36" s="86">
        <f t="shared" si="51"/>
        <v>7.6760573921519172E-12</v>
      </c>
      <c r="JC36" s="86">
        <f t="shared" si="51"/>
        <v>1.8965384856933372E-12</v>
      </c>
      <c r="JD36" s="86">
        <f t="shared" si="51"/>
        <v>1.2342275697966582E-12</v>
      </c>
      <c r="JE36" s="86">
        <f t="shared" si="51"/>
        <v>1.6466891897066104E-12</v>
      </c>
      <c r="JF36" s="86">
        <f t="shared" si="51"/>
        <v>2.3967474544993367E-12</v>
      </c>
      <c r="JG36" s="86">
        <f t="shared" si="51"/>
        <v>6.0290835622037656E-12</v>
      </c>
      <c r="JH36" s="86">
        <f t="shared" si="51"/>
        <v>5.0170233534587134E-12</v>
      </c>
      <c r="JI36" s="86">
        <f t="shared" si="51"/>
        <v>2.148081712183465E-13</v>
      </c>
      <c r="JJ36" s="86">
        <f t="shared" si="51"/>
        <v>5.1209121570596877E-13</v>
      </c>
      <c r="JK36" s="86">
        <f t="shared" si="51"/>
        <v>1.3438835850083095E-11</v>
      </c>
      <c r="JL36" s="86">
        <f t="shared" si="51"/>
        <v>8.7772043957628743E-13</v>
      </c>
      <c r="JM36" s="86">
        <f t="shared" si="51"/>
        <v>5.8655234331270839E-19</v>
      </c>
    </row>
    <row r="37" spans="2:273" x14ac:dyDescent="0.25">
      <c r="B37" s="2">
        <v>10</v>
      </c>
      <c r="C37" s="37">
        <v>50.444000000000003</v>
      </c>
      <c r="D37" s="37">
        <v>56.475999999999999</v>
      </c>
      <c r="E37" s="37">
        <v>57.031999999999996</v>
      </c>
      <c r="F37" s="37">
        <v>63.048000000000002</v>
      </c>
      <c r="G37" s="37">
        <v>63.746000000000002</v>
      </c>
      <c r="H37" s="37">
        <v>67.016000000000005</v>
      </c>
      <c r="I37" s="37">
        <v>65.548000000000002</v>
      </c>
      <c r="J37" s="37">
        <v>67.031999999999996</v>
      </c>
      <c r="K37" s="37">
        <v>65.951999999999998</v>
      </c>
      <c r="L37" s="37">
        <v>69.129000000000005</v>
      </c>
      <c r="M37" s="37">
        <v>66.524000000000001</v>
      </c>
      <c r="N37" s="37">
        <v>64.429000000000002</v>
      </c>
      <c r="O37" s="37">
        <v>63.841000000000001</v>
      </c>
      <c r="P37" s="37">
        <v>62.164000000000001</v>
      </c>
      <c r="Q37" s="37">
        <v>60.984000000000002</v>
      </c>
      <c r="S37" s="4">
        <f t="shared" si="8"/>
        <v>53.176566208723806</v>
      </c>
      <c r="T37" s="4">
        <f t="shared" si="8"/>
        <v>57.392496621776466</v>
      </c>
      <c r="U37" s="4">
        <f t="shared" si="8"/>
        <v>57.603807933770163</v>
      </c>
      <c r="V37" s="4">
        <f t="shared" si="8"/>
        <v>62.9094242401423</v>
      </c>
      <c r="W37" s="4">
        <f t="shared" si="8"/>
        <v>62.817627184899742</v>
      </c>
      <c r="X37" s="4">
        <f t="shared" si="8"/>
        <v>66.060907104262952</v>
      </c>
      <c r="Y37" s="4">
        <f t="shared" si="8"/>
        <v>65.468563476335277</v>
      </c>
      <c r="Z37" s="4">
        <f t="shared" si="8"/>
        <v>66.590071121657672</v>
      </c>
      <c r="AA37" s="4">
        <f t="shared" si="8"/>
        <v>67.17766395128406</v>
      </c>
      <c r="AB37" s="4">
        <f t="shared" si="8"/>
        <v>67.286056730979453</v>
      </c>
      <c r="AC37" s="4">
        <f t="shared" si="8"/>
        <v>65.128678578081178</v>
      </c>
      <c r="AD37" s="4">
        <f t="shared" si="8"/>
        <v>62.999710403291225</v>
      </c>
      <c r="AE37" s="4">
        <f t="shared" si="8"/>
        <v>63.876427140236459</v>
      </c>
      <c r="AF37" s="4">
        <f t="shared" si="8"/>
        <v>61.283495611623074</v>
      </c>
      <c r="AG37" s="4" t="e">
        <f t="shared" si="8"/>
        <v>#N/A</v>
      </c>
      <c r="AI37" s="4">
        <f t="shared" si="9"/>
        <v>-2.732566208723803</v>
      </c>
      <c r="AJ37" s="4">
        <f t="shared" si="9"/>
        <v>-0.91649662177646718</v>
      </c>
      <c r="AK37" s="4">
        <f t="shared" si="9"/>
        <v>-0.5718079337701667</v>
      </c>
      <c r="AL37" s="4">
        <f t="shared" si="9"/>
        <v>0.13857575985770154</v>
      </c>
      <c r="AM37" s="4">
        <f t="shared" si="9"/>
        <v>0.9283728151002606</v>
      </c>
      <c r="AN37" s="4">
        <f t="shared" si="9"/>
        <v>0.95509289573705303</v>
      </c>
      <c r="AO37" s="4">
        <f t="shared" si="9"/>
        <v>7.94365236647252E-2</v>
      </c>
      <c r="AP37" s="4">
        <f t="shared" si="9"/>
        <v>0.44192887834232408</v>
      </c>
      <c r="AQ37" s="4">
        <f t="shared" si="9"/>
        <v>-1.2256639512840621</v>
      </c>
      <c r="AR37" s="4">
        <f t="shared" si="9"/>
        <v>1.8429432690205516</v>
      </c>
      <c r="AS37" s="4">
        <f t="shared" si="9"/>
        <v>1.3953214219188226</v>
      </c>
      <c r="AT37" s="4">
        <f t="shared" si="9"/>
        <v>1.4292895967087773</v>
      </c>
      <c r="AU37" s="4">
        <f t="shared" si="9"/>
        <v>-3.5427140236457433E-2</v>
      </c>
      <c r="AV37" s="4">
        <f t="shared" si="9"/>
        <v>0.88050438837692724</v>
      </c>
      <c r="AW37" s="4">
        <f t="shared" si="9"/>
        <v>0</v>
      </c>
      <c r="AY37" s="2">
        <f t="shared" si="52"/>
        <v>53.176566184914606</v>
      </c>
      <c r="AZ37" s="2">
        <f t="shared" si="10"/>
        <v>57.392495378117594</v>
      </c>
      <c r="BA37" s="2">
        <f t="shared" si="10"/>
        <v>57.603807910063445</v>
      </c>
      <c r="BB37" s="2">
        <f t="shared" si="10"/>
        <v>62.909424207849924</v>
      </c>
      <c r="BC37" s="2">
        <f t="shared" si="10"/>
        <v>62.817627176558766</v>
      </c>
      <c r="BD37" s="2">
        <f t="shared" si="10"/>
        <v>66.06090709873564</v>
      </c>
      <c r="BE37" s="2">
        <f t="shared" si="10"/>
        <v>65.468563469535297</v>
      </c>
      <c r="BF37" s="2">
        <f t="shared" si="10"/>
        <v>66.590071110899601</v>
      </c>
      <c r="BG37" s="2">
        <f t="shared" si="10"/>
        <v>67.177663927891558</v>
      </c>
      <c r="BH37" s="2">
        <f t="shared" si="10"/>
        <v>67.286056710194813</v>
      </c>
      <c r="BI37" s="2">
        <f t="shared" si="10"/>
        <v>65.128678577070957</v>
      </c>
      <c r="BJ37" s="2">
        <f t="shared" si="10"/>
        <v>62.999710401002019</v>
      </c>
      <c r="BK37" s="2">
        <f t="shared" si="10"/>
        <v>63.876427088501814</v>
      </c>
      <c r="BL37" s="2">
        <f t="shared" si="10"/>
        <v>61.283495607999953</v>
      </c>
      <c r="BM37" s="2" t="e">
        <f t="shared" si="10"/>
        <v>#N/A</v>
      </c>
      <c r="BO37" s="2">
        <f t="shared" si="11"/>
        <v>50.444000000000003</v>
      </c>
      <c r="BP37" s="2">
        <f t="shared" si="12"/>
        <v>56.475999999999999</v>
      </c>
      <c r="BQ37" s="2">
        <f t="shared" si="13"/>
        <v>57.031999999999996</v>
      </c>
      <c r="BR37" s="2">
        <f t="shared" si="14"/>
        <v>63.048000000000002</v>
      </c>
      <c r="BS37" s="2">
        <f t="shared" si="15"/>
        <v>63.746000000000002</v>
      </c>
      <c r="BT37" s="2">
        <f t="shared" si="16"/>
        <v>67.016000000000005</v>
      </c>
      <c r="BU37" s="2">
        <f t="shared" si="17"/>
        <v>65.548000000000002</v>
      </c>
      <c r="BV37" s="2">
        <f t="shared" si="18"/>
        <v>67.031999999999996</v>
      </c>
      <c r="BW37" s="2">
        <f t="shared" si="19"/>
        <v>65.951999999999998</v>
      </c>
      <c r="BX37" s="2">
        <f t="shared" si="20"/>
        <v>69.129000000000005</v>
      </c>
      <c r="BY37" s="2">
        <f t="shared" si="21"/>
        <v>66.524000000000001</v>
      </c>
      <c r="BZ37" s="2">
        <f t="shared" si="22"/>
        <v>64.429000000000002</v>
      </c>
      <c r="CA37" s="2">
        <f t="shared" si="23"/>
        <v>63.841000000000001</v>
      </c>
      <c r="CB37" s="2">
        <f t="shared" si="24"/>
        <v>62.164000000000001</v>
      </c>
      <c r="CC37" s="2" t="str">
        <f t="shared" si="25"/>
        <v/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53.057148595590455</v>
      </c>
      <c r="DL37" s="2">
        <f t="shared" si="42"/>
        <v>57.230995894443993</v>
      </c>
      <c r="DM37" s="2">
        <f t="shared" si="42"/>
        <v>57.529178495922693</v>
      </c>
      <c r="DN37" s="2">
        <f t="shared" si="42"/>
        <v>62.664765468639857</v>
      </c>
      <c r="DO37" s="2">
        <f t="shared" si="42"/>
        <v>62.746876509196994</v>
      </c>
      <c r="DP37" s="2">
        <f t="shared" si="42"/>
        <v>66.051717175809628</v>
      </c>
      <c r="DQ37" s="2">
        <f t="shared" si="42"/>
        <v>65.272394430489157</v>
      </c>
      <c r="DR37" s="2">
        <f t="shared" si="42"/>
        <v>66.648694433190187</v>
      </c>
      <c r="DS37" s="2">
        <f t="shared" si="42"/>
        <v>67.405040471156767</v>
      </c>
      <c r="DT37" s="2">
        <f t="shared" si="42"/>
        <v>67.539443974630018</v>
      </c>
      <c r="DU37" s="2">
        <f t="shared" si="42"/>
        <v>65.144167247386761</v>
      </c>
      <c r="DV37" s="2">
        <f t="shared" si="42"/>
        <v>62.938285365853666</v>
      </c>
      <c r="DW37" s="2">
        <f t="shared" si="42"/>
        <v>64.046399295278391</v>
      </c>
      <c r="DX37" s="2">
        <f t="shared" si="42"/>
        <v>61.375045053075105</v>
      </c>
      <c r="DY37" s="2">
        <f t="shared" si="42"/>
        <v>56.806757687165764</v>
      </c>
      <c r="EA37" s="2">
        <f t="shared" si="43"/>
        <v>55.997066780732894</v>
      </c>
      <c r="EB37" s="2">
        <f t="shared" si="43"/>
        <v>60.545054080934925</v>
      </c>
      <c r="EC37" s="2">
        <f t="shared" si="43"/>
        <v>59.352427355346386</v>
      </c>
      <c r="ED37" s="2">
        <f t="shared" si="43"/>
        <v>68.491633082935962</v>
      </c>
      <c r="EE37" s="2">
        <f t="shared" si="43"/>
        <v>64.528397971086221</v>
      </c>
      <c r="EF37" s="2">
        <f t="shared" si="43"/>
        <v>66.288603578947374</v>
      </c>
      <c r="EG37" s="2">
        <f t="shared" si="43"/>
        <v>70.193440727726127</v>
      </c>
      <c r="EH37" s="2">
        <f t="shared" si="43"/>
        <v>65.208776613891644</v>
      </c>
      <c r="EI37" s="2">
        <f t="shared" si="43"/>
        <v>61.894170202182117</v>
      </c>
      <c r="EJ37" s="2">
        <f t="shared" si="43"/>
        <v>61.423488974448702</v>
      </c>
      <c r="EK37" s="2">
        <f t="shared" si="43"/>
        <v>64.717288982381277</v>
      </c>
      <c r="EL37" s="2">
        <f t="shared" si="43"/>
        <v>64.598935922497205</v>
      </c>
      <c r="EM37" s="2">
        <f t="shared" si="43"/>
        <v>59.99742697531476</v>
      </c>
      <c r="EN37" s="2">
        <f t="shared" si="43"/>
        <v>59.070692072166572</v>
      </c>
      <c r="EO37" s="2">
        <f t="shared" si="43"/>
        <v>61.625716429812101</v>
      </c>
      <c r="EQ37" s="2">
        <f t="shared" si="44"/>
        <v>56.035323641084439</v>
      </c>
      <c r="ER37" s="2">
        <f t="shared" si="44"/>
        <v>59.056333429031689</v>
      </c>
      <c r="ES37" s="2">
        <f t="shared" si="44"/>
        <v>59.400214430549134</v>
      </c>
      <c r="ET37" s="2">
        <f t="shared" si="44"/>
        <v>63.768607411884233</v>
      </c>
      <c r="EU37" s="2">
        <f t="shared" si="44"/>
        <v>63.944344509659885</v>
      </c>
      <c r="EV37" s="2">
        <f t="shared" si="44"/>
        <v>64.405330841801401</v>
      </c>
      <c r="EW37" s="2">
        <f t="shared" si="44"/>
        <v>67.324316346069224</v>
      </c>
      <c r="EX37" s="2">
        <f t="shared" si="44"/>
        <v>65.556431959484314</v>
      </c>
      <c r="EY37" s="2">
        <f t="shared" si="44"/>
        <v>63.28235905836415</v>
      </c>
      <c r="EZ37" s="2">
        <f t="shared" si="44"/>
        <v>61.965138932668985</v>
      </c>
      <c r="FA37" s="2">
        <f t="shared" si="44"/>
        <v>61.002764574416368</v>
      </c>
      <c r="FB37" s="2">
        <f t="shared" si="44"/>
        <v>62.506727781151618</v>
      </c>
      <c r="FC37" s="2">
        <f t="shared" si="44"/>
        <v>58.047692195743139</v>
      </c>
      <c r="FD37" s="2">
        <f t="shared" si="44"/>
        <v>62.086572894983789</v>
      </c>
      <c r="FE37" s="2">
        <f t="shared" si="44"/>
        <v>62.802527463616187</v>
      </c>
      <c r="FG37" s="2">
        <f t="shared" si="45"/>
        <v>4.0619344764888585E-2</v>
      </c>
      <c r="FH37" s="2">
        <f t="shared" si="45"/>
        <v>4.8732150258324197E-2</v>
      </c>
      <c r="FI37" s="2">
        <f t="shared" si="45"/>
        <v>4.0932079516691248E-2</v>
      </c>
      <c r="FJ37" s="2">
        <f t="shared" si="45"/>
        <v>4.1989004725030518E-2</v>
      </c>
      <c r="FK37" s="2">
        <f t="shared" si="45"/>
        <v>3.9713982243044295E-2</v>
      </c>
      <c r="FL37" s="2">
        <f t="shared" si="45"/>
        <v>3.8803571991716482E-2</v>
      </c>
      <c r="FM37" s="2">
        <f t="shared" si="45"/>
        <v>3.9863977074837811E-2</v>
      </c>
      <c r="FN37" s="2">
        <f t="shared" si="45"/>
        <v>4.0713286815389486E-2</v>
      </c>
      <c r="FO37" s="2">
        <f t="shared" si="45"/>
        <v>4.1259979695594057E-2</v>
      </c>
      <c r="FP37" s="2">
        <f t="shared" si="45"/>
        <v>4.1430649757975037E-2</v>
      </c>
      <c r="FQ37" s="2">
        <f t="shared" si="45"/>
        <v>3.6273818870461931E-2</v>
      </c>
      <c r="FR37" s="2">
        <f t="shared" si="45"/>
        <v>3.6989801668225339E-2</v>
      </c>
      <c r="FS37" s="2">
        <f t="shared" si="45"/>
        <v>4.197865530517525E-2</v>
      </c>
      <c r="FT37" s="2">
        <f t="shared" si="45"/>
        <v>3.9729931090979491E-2</v>
      </c>
      <c r="FU37" s="2">
        <f t="shared" si="45"/>
        <v>2.8112209747001519E-2</v>
      </c>
      <c r="FW37" s="2">
        <f t="shared" si="54"/>
        <v>1.0189358976227805E-6</v>
      </c>
      <c r="FX37" s="2">
        <f t="shared" si="46"/>
        <v>1.1404660098649625E-6</v>
      </c>
      <c r="FY37" s="2">
        <f t="shared" si="46"/>
        <v>9.8035084770135288E-7</v>
      </c>
      <c r="FZ37" s="2">
        <f t="shared" si="46"/>
        <v>1.192578473425817E-6</v>
      </c>
      <c r="GA37" s="2">
        <f t="shared" si="46"/>
        <v>1.1032231364965446E-6</v>
      </c>
      <c r="GB37" s="2">
        <f t="shared" si="46"/>
        <v>1.1234018138598295E-6</v>
      </c>
      <c r="GC37" s="2">
        <f t="shared" si="46"/>
        <v>1.1981812793308009E-6</v>
      </c>
      <c r="GD37" s="2">
        <f t="shared" si="46"/>
        <v>1.337178048141188E-6</v>
      </c>
      <c r="GE37" s="2">
        <f t="shared" si="46"/>
        <v>1.3342116417285236E-6</v>
      </c>
      <c r="GF37" s="2">
        <f t="shared" si="46"/>
        <v>1.3387111731402235E-6</v>
      </c>
      <c r="GG37" s="2">
        <f t="shared" si="46"/>
        <v>1.1213955817992204E-6</v>
      </c>
      <c r="GH37" s="2">
        <f t="shared" si="46"/>
        <v>1.0035244971299021E-6</v>
      </c>
      <c r="GI37" s="2">
        <f t="shared" si="46"/>
        <v>9.1982593839277885E-7</v>
      </c>
      <c r="GJ37" s="2">
        <f t="shared" si="46"/>
        <v>7.7591449002925408E-7</v>
      </c>
      <c r="GK37" s="2">
        <f t="shared" si="46"/>
        <v>6.5900611579205819E-7</v>
      </c>
      <c r="GM37" s="86">
        <f t="shared" si="55"/>
        <v>1.3861617728590583E-11</v>
      </c>
      <c r="GN37" s="86">
        <f t="shared" si="47"/>
        <v>8.0794457011734125E-10</v>
      </c>
      <c r="GO37" s="86">
        <f t="shared" si="47"/>
        <v>1.3816118096887208E-11</v>
      </c>
      <c r="GP37" s="86">
        <f t="shared" si="47"/>
        <v>1.8149562346061717E-11</v>
      </c>
      <c r="GQ37" s="86">
        <f t="shared" si="47"/>
        <v>4.7032157732385518E-12</v>
      </c>
      <c r="GR37" s="86">
        <f t="shared" si="47"/>
        <v>3.099735660181236E-12</v>
      </c>
      <c r="GS37" s="86">
        <f t="shared" si="47"/>
        <v>4.1141725902709059E-12</v>
      </c>
      <c r="GT37" s="86">
        <f t="shared" si="47"/>
        <v>5.9231633682896737E-12</v>
      </c>
      <c r="GU37" s="86">
        <f t="shared" si="47"/>
        <v>1.4343094833684876E-11</v>
      </c>
      <c r="GV37" s="86">
        <f t="shared" si="47"/>
        <v>1.2049270387001854E-11</v>
      </c>
      <c r="GW37" s="86">
        <f t="shared" si="47"/>
        <v>5.7175314592552637E-13</v>
      </c>
      <c r="GX37" s="86">
        <f t="shared" si="47"/>
        <v>1.3191599151348329E-12</v>
      </c>
      <c r="GY37" s="86">
        <f t="shared" si="47"/>
        <v>3.097390932049874E-11</v>
      </c>
      <c r="GZ37" s="86">
        <f t="shared" si="47"/>
        <v>2.253958450970659E-12</v>
      </c>
      <c r="HA37" s="86">
        <f t="shared" si="47"/>
        <v>2.4902969224256335E-18</v>
      </c>
      <c r="HC37" s="86">
        <f t="shared" si="59"/>
        <v>5.2001769001451801E-30</v>
      </c>
      <c r="HD37" s="86">
        <f t="shared" si="48"/>
        <v>1.6221287715922359E-23</v>
      </c>
      <c r="HE37" s="86">
        <f t="shared" si="48"/>
        <v>2.1329224429334308E-30</v>
      </c>
      <c r="HF37" s="86">
        <f t="shared" si="48"/>
        <v>1.9568498498232425E-30</v>
      </c>
      <c r="HG37" s="86">
        <f t="shared" si="48"/>
        <v>9.5506255348956885E-32</v>
      </c>
      <c r="HH37" s="86">
        <f t="shared" si="48"/>
        <v>6.2635885788591051E-31</v>
      </c>
      <c r="HI37" s="86">
        <f t="shared" si="48"/>
        <v>6.9618609146279818E-32</v>
      </c>
      <c r="HJ37" s="86">
        <f t="shared" si="48"/>
        <v>4.4826478316369335E-32</v>
      </c>
      <c r="HK37" s="86">
        <f t="shared" si="48"/>
        <v>3.4485037349121808E-29</v>
      </c>
      <c r="HL37" s="86">
        <f t="shared" si="48"/>
        <v>1.8868406349988757E-29</v>
      </c>
      <c r="HM37" s="86">
        <f t="shared" si="48"/>
        <v>4.7132323780562051E-33</v>
      </c>
      <c r="HN37" s="86">
        <f t="shared" si="48"/>
        <v>3.8805670122915668E-30</v>
      </c>
      <c r="HO37" s="86">
        <f t="shared" si="48"/>
        <v>6.2056487528453909E-27</v>
      </c>
      <c r="HP37" s="86">
        <f t="shared" si="48"/>
        <v>2.3851186006391436E-30</v>
      </c>
      <c r="HQ37" s="86">
        <f t="shared" si="48"/>
        <v>6.9939502989849854E-49</v>
      </c>
      <c r="HS37" s="86">
        <f t="shared" si="56"/>
        <v>9.4214158693976353E-186</v>
      </c>
      <c r="HT37" s="86">
        <f t="shared" si="49"/>
        <v>3.7826522063415499E-140</v>
      </c>
      <c r="HU37" s="86">
        <f t="shared" si="49"/>
        <v>2.591000269621619E-184</v>
      </c>
      <c r="HV37" s="86">
        <f t="shared" si="49"/>
        <v>1.9868536247444276E-184</v>
      </c>
      <c r="HW37" s="86">
        <f t="shared" si="49"/>
        <v>2.8139158588499653E-195</v>
      </c>
      <c r="HX37" s="86">
        <f t="shared" si="49"/>
        <v>9.0982849419083205E-189</v>
      </c>
      <c r="HY37" s="86">
        <f t="shared" si="49"/>
        <v>2.7178886817948607E-195</v>
      </c>
      <c r="HZ37" s="86">
        <f t="shared" si="49"/>
        <v>9.3874087380449165E-195</v>
      </c>
      <c r="IA37" s="86">
        <f t="shared" si="49"/>
        <v>9.3533418277298044E-179</v>
      </c>
      <c r="IB37" s="86">
        <f t="shared" si="49"/>
        <v>1.4691204721629457E-179</v>
      </c>
      <c r="IC37" s="86">
        <f t="shared" si="49"/>
        <v>7.3686509531751612E-203</v>
      </c>
      <c r="ID37" s="86">
        <f t="shared" si="49"/>
        <v>3.0591364572493722E-184</v>
      </c>
      <c r="IE37" s="86">
        <f t="shared" si="49"/>
        <v>2.0669896258611776E-163</v>
      </c>
      <c r="IF37" s="86">
        <f t="shared" si="49"/>
        <v>1.3047944700014334E-114</v>
      </c>
      <c r="IG37" s="86">
        <f t="shared" si="49"/>
        <v>1.4089934059218295E-76</v>
      </c>
      <c r="II37" s="86">
        <f t="shared" si="57"/>
        <v>0</v>
      </c>
      <c r="IJ37" s="86">
        <f t="shared" si="50"/>
        <v>1.791687054446982E-285</v>
      </c>
      <c r="IK37" s="86">
        <f t="shared" si="50"/>
        <v>0</v>
      </c>
      <c r="IL37" s="86">
        <f t="shared" si="50"/>
        <v>0</v>
      </c>
      <c r="IM37" s="86">
        <f t="shared" si="50"/>
        <v>0</v>
      </c>
      <c r="IN37" s="86">
        <f t="shared" si="50"/>
        <v>0</v>
      </c>
      <c r="IO37" s="86">
        <f t="shared" si="50"/>
        <v>0</v>
      </c>
      <c r="IP37" s="86">
        <f t="shared" si="50"/>
        <v>0</v>
      </c>
      <c r="IQ37" s="86">
        <f t="shared" si="50"/>
        <v>0</v>
      </c>
      <c r="IR37" s="86">
        <f t="shared" si="50"/>
        <v>0</v>
      </c>
      <c r="IS37" s="86">
        <f t="shared" si="50"/>
        <v>0</v>
      </c>
      <c r="IT37" s="86">
        <f t="shared" si="50"/>
        <v>0</v>
      </c>
      <c r="IU37" s="86">
        <f t="shared" si="50"/>
        <v>0</v>
      </c>
      <c r="IV37" s="86">
        <f t="shared" si="50"/>
        <v>4.1649081302649098E-236</v>
      </c>
      <c r="IW37" s="86">
        <f t="shared" si="50"/>
        <v>1.0872633664826298E-202</v>
      </c>
      <c r="IY37" s="86">
        <f t="shared" si="58"/>
        <v>1.3861617728590583E-11</v>
      </c>
      <c r="IZ37" s="86">
        <f t="shared" si="51"/>
        <v>8.0794457011735748E-10</v>
      </c>
      <c r="JA37" s="86">
        <f t="shared" si="51"/>
        <v>1.3816118096887208E-11</v>
      </c>
      <c r="JB37" s="86">
        <f t="shared" si="51"/>
        <v>1.8149562346061717E-11</v>
      </c>
      <c r="JC37" s="86">
        <f t="shared" si="51"/>
        <v>4.7032157732385518E-12</v>
      </c>
      <c r="JD37" s="86">
        <f t="shared" si="51"/>
        <v>3.099735660181236E-12</v>
      </c>
      <c r="JE37" s="86">
        <f t="shared" si="51"/>
        <v>4.1141725902709059E-12</v>
      </c>
      <c r="JF37" s="86">
        <f t="shared" si="51"/>
        <v>5.9231633682896737E-12</v>
      </c>
      <c r="JG37" s="86">
        <f t="shared" si="51"/>
        <v>1.4343094833684876E-11</v>
      </c>
      <c r="JH37" s="86">
        <f t="shared" si="51"/>
        <v>1.2049270387001854E-11</v>
      </c>
      <c r="JI37" s="86">
        <f t="shared" si="51"/>
        <v>5.7175314592552637E-13</v>
      </c>
      <c r="JJ37" s="86">
        <f t="shared" si="51"/>
        <v>1.3191599151348329E-12</v>
      </c>
      <c r="JK37" s="86">
        <f t="shared" si="51"/>
        <v>3.0973909320498746E-11</v>
      </c>
      <c r="JL37" s="86">
        <f t="shared" si="51"/>
        <v>2.253958450970659E-12</v>
      </c>
      <c r="JM37" s="86">
        <f t="shared" si="51"/>
        <v>2.4902969224256335E-18</v>
      </c>
    </row>
    <row r="38" spans="2:273" x14ac:dyDescent="0.25">
      <c r="B38" s="2">
        <v>11</v>
      </c>
      <c r="C38" s="37">
        <v>51</v>
      </c>
      <c r="D38" s="37">
        <v>56.222000000000001</v>
      </c>
      <c r="E38" s="37">
        <v>55.920999999999999</v>
      </c>
      <c r="F38" s="37">
        <v>63.429000000000002</v>
      </c>
      <c r="G38" s="37">
        <v>61.015999999999998</v>
      </c>
      <c r="H38" s="37">
        <v>64.27</v>
      </c>
      <c r="I38" s="37">
        <v>64.725999999999999</v>
      </c>
      <c r="J38" s="37">
        <v>65.887</v>
      </c>
      <c r="K38" s="37">
        <v>67.564999999999998</v>
      </c>
      <c r="L38" s="37">
        <v>66.194000000000003</v>
      </c>
      <c r="M38" s="37">
        <v>64.936999999999998</v>
      </c>
      <c r="N38" s="37">
        <v>67.459999999999994</v>
      </c>
      <c r="O38" s="37">
        <v>65.016000000000005</v>
      </c>
      <c r="P38" s="37">
        <v>60.82</v>
      </c>
      <c r="Q38" s="37">
        <v>59.23</v>
      </c>
      <c r="S38" s="4">
        <f t="shared" si="8"/>
        <v>53.367683767918166</v>
      </c>
      <c r="T38" s="4">
        <f t="shared" si="8"/>
        <v>57.567496465971402</v>
      </c>
      <c r="U38" s="4">
        <f t="shared" si="8"/>
        <v>57.678840132502508</v>
      </c>
      <c r="V38" s="4">
        <f t="shared" si="8"/>
        <v>63.096354816099094</v>
      </c>
      <c r="W38" s="4">
        <f t="shared" si="8"/>
        <v>62.963486244446678</v>
      </c>
      <c r="X38" s="4">
        <f t="shared" si="8"/>
        <v>66.161153234531923</v>
      </c>
      <c r="Y38" s="4">
        <f t="shared" si="8"/>
        <v>65.615012499768952</v>
      </c>
      <c r="Z38" s="4">
        <f t="shared" si="8"/>
        <v>66.63405538213722</v>
      </c>
      <c r="AA38" s="4">
        <f t="shared" si="8"/>
        <v>67.259324732840241</v>
      </c>
      <c r="AB38" s="4">
        <f t="shared" si="8"/>
        <v>67.357831829743802</v>
      </c>
      <c r="AC38" s="4">
        <f t="shared" si="8"/>
        <v>65.235292548654158</v>
      </c>
      <c r="AD38" s="4">
        <f t="shared" si="8"/>
        <v>63.104919083987838</v>
      </c>
      <c r="AE38" s="4">
        <f t="shared" si="8"/>
        <v>63.919724844788107</v>
      </c>
      <c r="AF38" s="4">
        <f t="shared" si="8"/>
        <v>61.362679905828102</v>
      </c>
      <c r="AG38" s="4" t="e">
        <f t="shared" si="8"/>
        <v>#N/A</v>
      </c>
      <c r="AI38" s="4">
        <f t="shared" si="9"/>
        <v>-2.3676837679181659</v>
      </c>
      <c r="AJ38" s="4">
        <f t="shared" si="9"/>
        <v>-1.3454964659714008</v>
      </c>
      <c r="AK38" s="4">
        <f t="shared" si="9"/>
        <v>-1.7578401325025084</v>
      </c>
      <c r="AL38" s="4">
        <f t="shared" si="9"/>
        <v>0.33264518390090814</v>
      </c>
      <c r="AM38" s="4">
        <f t="shared" si="9"/>
        <v>-1.9474862444466794</v>
      </c>
      <c r="AN38" s="4">
        <f t="shared" si="9"/>
        <v>-1.8911532345319273</v>
      </c>
      <c r="AO38" s="4">
        <f t="shared" si="9"/>
        <v>-0.88901249976895258</v>
      </c>
      <c r="AP38" s="4">
        <f t="shared" si="9"/>
        <v>-0.74705538213721923</v>
      </c>
      <c r="AQ38" s="4">
        <f t="shared" si="9"/>
        <v>0.30567526715975646</v>
      </c>
      <c r="AR38" s="4">
        <f t="shared" si="9"/>
        <v>-1.1638318297437991</v>
      </c>
      <c r="AS38" s="4">
        <f t="shared" si="9"/>
        <v>-0.29829254865416033</v>
      </c>
      <c r="AT38" s="4">
        <f t="shared" si="9"/>
        <v>4.355080916012156</v>
      </c>
      <c r="AU38" s="4">
        <f t="shared" si="9"/>
        <v>1.0962751552118988</v>
      </c>
      <c r="AV38" s="4">
        <f t="shared" si="9"/>
        <v>-0.54267990582810199</v>
      </c>
      <c r="AW38" s="4">
        <f t="shared" si="9"/>
        <v>0</v>
      </c>
      <c r="AY38" s="2">
        <f t="shared" si="52"/>
        <v>53.367683713266651</v>
      </c>
      <c r="AZ38" s="2">
        <f t="shared" si="10"/>
        <v>57.567493992929485</v>
      </c>
      <c r="BA38" s="2">
        <f t="shared" si="10"/>
        <v>57.678840077964281</v>
      </c>
      <c r="BB38" s="2">
        <f t="shared" si="10"/>
        <v>63.096354742228002</v>
      </c>
      <c r="BC38" s="2">
        <f t="shared" si="10"/>
        <v>62.963486224451316</v>
      </c>
      <c r="BD38" s="2">
        <f t="shared" si="10"/>
        <v>66.161153221114844</v>
      </c>
      <c r="BE38" s="2">
        <f t="shared" si="10"/>
        <v>65.615012483349588</v>
      </c>
      <c r="BF38" s="2">
        <f t="shared" si="10"/>
        <v>66.634055356439404</v>
      </c>
      <c r="BG38" s="2">
        <f t="shared" si="10"/>
        <v>67.259324679000486</v>
      </c>
      <c r="BH38" s="2">
        <f t="shared" si="10"/>
        <v>67.357831781464128</v>
      </c>
      <c r="BI38" s="2">
        <f t="shared" si="10"/>
        <v>65.235292546057806</v>
      </c>
      <c r="BJ38" s="2">
        <f t="shared" si="10"/>
        <v>63.104919078289761</v>
      </c>
      <c r="BK38" s="2">
        <f t="shared" si="10"/>
        <v>63.91972472934436</v>
      </c>
      <c r="BL38" s="2">
        <f t="shared" si="10"/>
        <v>61.362679896842614</v>
      </c>
      <c r="BM38" s="2" t="e">
        <f t="shared" si="10"/>
        <v>#N/A</v>
      </c>
      <c r="BO38" s="2">
        <f t="shared" si="11"/>
        <v>51</v>
      </c>
      <c r="BP38" s="2">
        <f t="shared" si="12"/>
        <v>56.222000000000001</v>
      </c>
      <c r="BQ38" s="2">
        <f t="shared" si="13"/>
        <v>55.920999999999999</v>
      </c>
      <c r="BR38" s="2">
        <f t="shared" si="14"/>
        <v>63.429000000000002</v>
      </c>
      <c r="BS38" s="2">
        <f t="shared" si="15"/>
        <v>61.015999999999998</v>
      </c>
      <c r="BT38" s="2">
        <f t="shared" si="16"/>
        <v>64.27</v>
      </c>
      <c r="BU38" s="2">
        <f t="shared" si="17"/>
        <v>64.725999999999999</v>
      </c>
      <c r="BV38" s="2">
        <f t="shared" si="18"/>
        <v>65.887</v>
      </c>
      <c r="BW38" s="2">
        <f t="shared" si="19"/>
        <v>67.564999999999998</v>
      </c>
      <c r="BX38" s="2">
        <f t="shared" si="20"/>
        <v>66.194000000000003</v>
      </c>
      <c r="BY38" s="2">
        <f t="shared" si="21"/>
        <v>64.936999999999998</v>
      </c>
      <c r="BZ38" s="2">
        <f t="shared" si="22"/>
        <v>67.459999999999994</v>
      </c>
      <c r="CA38" s="2">
        <f t="shared" si="23"/>
        <v>65.016000000000005</v>
      </c>
      <c r="CB38" s="2">
        <f t="shared" si="24"/>
        <v>60.82</v>
      </c>
      <c r="CC38" s="2" t="str">
        <f t="shared" si="25"/>
        <v/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53.251496677740867</v>
      </c>
      <c r="DL38" s="2">
        <f t="shared" si="42"/>
        <v>57.408828484995809</v>
      </c>
      <c r="DM38" s="2">
        <f t="shared" si="42"/>
        <v>57.607448504983402</v>
      </c>
      <c r="DN38" s="2">
        <f t="shared" si="42"/>
        <v>62.846813530655361</v>
      </c>
      <c r="DO38" s="2">
        <f t="shared" si="42"/>
        <v>62.899194959889805</v>
      </c>
      <c r="DP38" s="2">
        <f t="shared" si="42"/>
        <v>66.1619903303352</v>
      </c>
      <c r="DQ38" s="2">
        <f t="shared" si="42"/>
        <v>65.414623828430976</v>
      </c>
      <c r="DR38" s="2">
        <f t="shared" si="42"/>
        <v>66.706381735677823</v>
      </c>
      <c r="DS38" s="2">
        <f t="shared" si="42"/>
        <v>67.517009966777422</v>
      </c>
      <c r="DT38" s="2">
        <f t="shared" si="42"/>
        <v>67.643779069767433</v>
      </c>
      <c r="DU38" s="2">
        <f t="shared" si="42"/>
        <v>65.263039024390253</v>
      </c>
      <c r="DV38" s="2">
        <f t="shared" si="42"/>
        <v>63.048663937282242</v>
      </c>
      <c r="DW38" s="2">
        <f t="shared" si="42"/>
        <v>64.113168921775923</v>
      </c>
      <c r="DX38" s="2">
        <f t="shared" si="42"/>
        <v>61.470348594117162</v>
      </c>
      <c r="DY38" s="2">
        <f t="shared" si="42"/>
        <v>56.92645320855614</v>
      </c>
      <c r="EA38" s="2">
        <f t="shared" si="43"/>
        <v>55.870422641427687</v>
      </c>
      <c r="EB38" s="2">
        <f t="shared" si="43"/>
        <v>60.392212009697275</v>
      </c>
      <c r="EC38" s="2">
        <f t="shared" si="43"/>
        <v>59.2044102319351</v>
      </c>
      <c r="ED38" s="2">
        <f t="shared" si="43"/>
        <v>68.288996344305119</v>
      </c>
      <c r="EE38" s="2">
        <f t="shared" si="43"/>
        <v>64.381283305644914</v>
      </c>
      <c r="EF38" s="2">
        <f t="shared" si="43"/>
        <v>66.142296052631579</v>
      </c>
      <c r="EG38" s="2">
        <f t="shared" si="43"/>
        <v>70.016847148362857</v>
      </c>
      <c r="EH38" s="2">
        <f t="shared" si="43"/>
        <v>65.079836540688959</v>
      </c>
      <c r="EI38" s="2">
        <f t="shared" si="43"/>
        <v>61.798414671191544</v>
      </c>
      <c r="EJ38" s="2">
        <f t="shared" si="43"/>
        <v>61.324057927896376</v>
      </c>
      <c r="EK38" s="2">
        <f t="shared" si="43"/>
        <v>64.563098721810249</v>
      </c>
      <c r="EL38" s="2">
        <f t="shared" si="43"/>
        <v>64.44068219427335</v>
      </c>
      <c r="EM38" s="2">
        <f t="shared" si="43"/>
        <v>59.893502185981951</v>
      </c>
      <c r="EN38" s="2">
        <f t="shared" si="43"/>
        <v>58.989253584217607</v>
      </c>
      <c r="EO38" s="2">
        <f t="shared" si="43"/>
        <v>61.53201654034423</v>
      </c>
      <c r="EQ38" s="2">
        <f t="shared" si="44"/>
        <v>55.90838618877455</v>
      </c>
      <c r="ER38" s="2">
        <f t="shared" si="44"/>
        <v>58.918040539419742</v>
      </c>
      <c r="ES38" s="2">
        <f t="shared" si="44"/>
        <v>59.251571746574733</v>
      </c>
      <c r="ET38" s="2">
        <f t="shared" si="44"/>
        <v>63.611594534819019</v>
      </c>
      <c r="EU38" s="2">
        <f t="shared" si="44"/>
        <v>63.802749390943724</v>
      </c>
      <c r="EV38" s="2">
        <f t="shared" si="44"/>
        <v>64.277731478960817</v>
      </c>
      <c r="EW38" s="2">
        <f t="shared" si="44"/>
        <v>67.176177158533051</v>
      </c>
      <c r="EX38" s="2">
        <f t="shared" si="44"/>
        <v>65.424283693448672</v>
      </c>
      <c r="EY38" s="2">
        <f t="shared" si="44"/>
        <v>63.173184978696298</v>
      </c>
      <c r="EZ38" s="2">
        <f t="shared" si="44"/>
        <v>61.860329201023021</v>
      </c>
      <c r="FA38" s="2">
        <f t="shared" si="44"/>
        <v>60.884365427291243</v>
      </c>
      <c r="FB38" s="2">
        <f t="shared" si="44"/>
        <v>62.36822960898953</v>
      </c>
      <c r="FC38" s="2">
        <f t="shared" si="44"/>
        <v>57.962624084864785</v>
      </c>
      <c r="FD38" s="2">
        <f t="shared" si="44"/>
        <v>61.97583444863421</v>
      </c>
      <c r="FE38" s="2">
        <f t="shared" si="44"/>
        <v>62.695957209477569</v>
      </c>
      <c r="FG38" s="2">
        <f t="shared" si="45"/>
        <v>4.4364367195699188E-2</v>
      </c>
      <c r="FH38" s="2">
        <f t="shared" si="45"/>
        <v>5.3183692296163813E-2</v>
      </c>
      <c r="FI38" s="2">
        <f t="shared" si="45"/>
        <v>4.4704591901320097E-2</v>
      </c>
      <c r="FJ38" s="2">
        <f t="shared" si="45"/>
        <v>4.5854271430647499E-2</v>
      </c>
      <c r="FK38" s="2">
        <f t="shared" si="45"/>
        <v>4.337930635172791E-2</v>
      </c>
      <c r="FL38" s="2">
        <f t="shared" si="45"/>
        <v>4.2388580550468929E-2</v>
      </c>
      <c r="FM38" s="2">
        <f t="shared" si="45"/>
        <v>4.3542516953643792E-2</v>
      </c>
      <c r="FN38" s="2">
        <f t="shared" si="45"/>
        <v>4.4466569072266274E-2</v>
      </c>
      <c r="FO38" s="2">
        <f t="shared" si="45"/>
        <v>4.5061293142002093E-2</v>
      </c>
      <c r="FP38" s="2">
        <f t="shared" si="45"/>
        <v>4.5246945088114457E-2</v>
      </c>
      <c r="FQ38" s="2">
        <f t="shared" si="45"/>
        <v>3.9634744438110901E-2</v>
      </c>
      <c r="FR38" s="2">
        <f t="shared" si="45"/>
        <v>4.0414284175437555E-2</v>
      </c>
      <c r="FS38" s="2">
        <f t="shared" si="45"/>
        <v>4.5843014891881695E-2</v>
      </c>
      <c r="FT38" s="2">
        <f t="shared" si="45"/>
        <v>4.3396660647041348E-2</v>
      </c>
      <c r="FU38" s="2">
        <f t="shared" si="45"/>
        <v>3.0741048690824471E-2</v>
      </c>
      <c r="FW38" s="2">
        <f t="shared" si="54"/>
        <v>1.1172408851804892E-6</v>
      </c>
      <c r="FX38" s="2">
        <f t="shared" si="46"/>
        <v>1.2504959756671501E-6</v>
      </c>
      <c r="FY38" s="2">
        <f t="shared" si="46"/>
        <v>1.0749332274051695E-6</v>
      </c>
      <c r="FZ38" s="2">
        <f t="shared" si="46"/>
        <v>1.307636142847369E-6</v>
      </c>
      <c r="GA38" s="2">
        <f t="shared" si="46"/>
        <v>1.209659985896602E-6</v>
      </c>
      <c r="GB38" s="2">
        <f t="shared" si="46"/>
        <v>1.2317854608994446E-6</v>
      </c>
      <c r="GC38" s="2">
        <f t="shared" si="46"/>
        <v>1.3137794959424058E-6</v>
      </c>
      <c r="GD38" s="2">
        <f t="shared" si="46"/>
        <v>1.4661863849975697E-6</v>
      </c>
      <c r="GE38" s="2">
        <f t="shared" si="46"/>
        <v>1.4629337858834791E-6</v>
      </c>
      <c r="GF38" s="2">
        <f t="shared" si="46"/>
        <v>1.4678674226969916E-6</v>
      </c>
      <c r="GG38" s="2">
        <f t="shared" si="46"/>
        <v>1.2295856716650003E-6</v>
      </c>
      <c r="GH38" s="2">
        <f t="shared" si="46"/>
        <v>1.1003426238652626E-6</v>
      </c>
      <c r="GI38" s="2">
        <f t="shared" si="46"/>
        <v>1.0085689961910393E-6</v>
      </c>
      <c r="GJ38" s="2">
        <f t="shared" si="46"/>
        <v>8.5077325670074469E-7</v>
      </c>
      <c r="GK38" s="2">
        <f t="shared" si="46"/>
        <v>7.2258579114919945E-7</v>
      </c>
      <c r="GM38" s="86">
        <f t="shared" si="55"/>
        <v>3.2388622494988733E-11</v>
      </c>
      <c r="GN38" s="86">
        <f t="shared" si="47"/>
        <v>1.6352483888857132E-9</v>
      </c>
      <c r="GO38" s="86">
        <f t="shared" si="47"/>
        <v>3.2356148877229807E-11</v>
      </c>
      <c r="GP38" s="86">
        <f t="shared" si="47"/>
        <v>4.2268567905391825E-11</v>
      </c>
      <c r="GQ38" s="86">
        <f t="shared" si="47"/>
        <v>1.1478519358443705E-11</v>
      </c>
      <c r="GR38" s="86">
        <f t="shared" si="47"/>
        <v>7.6600252443633224E-12</v>
      </c>
      <c r="GS38" s="86">
        <f t="shared" si="47"/>
        <v>1.0114244253898372E-11</v>
      </c>
      <c r="GT38" s="86">
        <f t="shared" si="47"/>
        <v>1.4405692602767381E-11</v>
      </c>
      <c r="GU38" s="86">
        <f t="shared" si="47"/>
        <v>3.3606790943660512E-11</v>
      </c>
      <c r="GV38" s="86">
        <f t="shared" si="47"/>
        <v>2.849509978985812E-11</v>
      </c>
      <c r="GW38" s="86">
        <f t="shared" si="47"/>
        <v>1.4959229149543105E-12</v>
      </c>
      <c r="GX38" s="86">
        <f t="shared" si="47"/>
        <v>3.3424486843769673E-12</v>
      </c>
      <c r="GY38" s="86">
        <f t="shared" si="47"/>
        <v>7.0355715141569278E-11</v>
      </c>
      <c r="GZ38" s="86">
        <f t="shared" si="47"/>
        <v>5.6919133730012009E-12</v>
      </c>
      <c r="HA38" s="86">
        <f t="shared" si="47"/>
        <v>1.0302298892679896E-17</v>
      </c>
      <c r="HC38" s="86">
        <f t="shared" si="59"/>
        <v>2.7259691459542034E-29</v>
      </c>
      <c r="HD38" s="86">
        <f t="shared" si="48"/>
        <v>5.7592307424425857E-23</v>
      </c>
      <c r="HE38" s="86">
        <f t="shared" si="48"/>
        <v>1.1252364883391953E-29</v>
      </c>
      <c r="HF38" s="86">
        <f t="shared" si="48"/>
        <v>1.0577402014427433E-29</v>
      </c>
      <c r="HG38" s="86">
        <f t="shared" si="48"/>
        <v>5.5221467957249802E-31</v>
      </c>
      <c r="HH38" s="86">
        <f t="shared" si="48"/>
        <v>3.4402851179120181E-30</v>
      </c>
      <c r="HI38" s="86">
        <f t="shared" si="48"/>
        <v>4.0777345602801336E-31</v>
      </c>
      <c r="HJ38" s="86">
        <f t="shared" si="48"/>
        <v>2.662672074861984E-31</v>
      </c>
      <c r="HK38" s="86">
        <f t="shared" si="48"/>
        <v>1.7576523379058483E-28</v>
      </c>
      <c r="HL38" s="86">
        <f t="shared" si="48"/>
        <v>9.7120303382011908E-29</v>
      </c>
      <c r="HM38" s="86">
        <f t="shared" si="48"/>
        <v>2.9330837004085526E-32</v>
      </c>
      <c r="HN38" s="86">
        <f t="shared" si="48"/>
        <v>2.0121549213063523E-29</v>
      </c>
      <c r="HO38" s="86">
        <f t="shared" si="48"/>
        <v>2.6475082790775105E-26</v>
      </c>
      <c r="HP38" s="86">
        <f t="shared" si="48"/>
        <v>1.2530595641742807E-29</v>
      </c>
      <c r="HQ38" s="86">
        <f t="shared" si="48"/>
        <v>1.0718909321770128E-47</v>
      </c>
      <c r="HS38" s="86">
        <f t="shared" si="56"/>
        <v>1.1645730832000595E-182</v>
      </c>
      <c r="HT38" s="86">
        <f t="shared" si="49"/>
        <v>8.0974939944750455E-138</v>
      </c>
      <c r="HU38" s="86">
        <f t="shared" si="49"/>
        <v>3.0511222668749919E-181</v>
      </c>
      <c r="HV38" s="86">
        <f t="shared" si="49"/>
        <v>2.588764101995867E-181</v>
      </c>
      <c r="HW38" s="86">
        <f t="shared" si="49"/>
        <v>5.1395132528039239E-192</v>
      </c>
      <c r="HX38" s="86">
        <f t="shared" si="49"/>
        <v>1.2998814610327229E-185</v>
      </c>
      <c r="HY38" s="86">
        <f t="shared" si="49"/>
        <v>5.1597533526928098E-192</v>
      </c>
      <c r="HZ38" s="86">
        <f t="shared" si="49"/>
        <v>1.8283071292048192E-191</v>
      </c>
      <c r="IA38" s="86">
        <f t="shared" si="49"/>
        <v>9.903340579502205E-176</v>
      </c>
      <c r="IB38" s="86">
        <f t="shared" si="49"/>
        <v>1.595151562616644E-176</v>
      </c>
      <c r="IC38" s="86">
        <f t="shared" si="49"/>
        <v>1.8179832378371504E-199</v>
      </c>
      <c r="ID38" s="86">
        <f t="shared" si="49"/>
        <v>3.4496264618460433E-181</v>
      </c>
      <c r="IE38" s="86">
        <f t="shared" si="49"/>
        <v>1.0018215508704896E-160</v>
      </c>
      <c r="IF38" s="86">
        <f t="shared" si="49"/>
        <v>9.4405587241658873E-113</v>
      </c>
      <c r="IG38" s="86">
        <f t="shared" si="49"/>
        <v>2.2599739805017632E-75</v>
      </c>
      <c r="II38" s="86">
        <f t="shared" si="57"/>
        <v>0</v>
      </c>
      <c r="IJ38" s="86">
        <f t="shared" si="50"/>
        <v>1.1328296909571433E-281</v>
      </c>
      <c r="IK38" s="86">
        <f t="shared" si="50"/>
        <v>0</v>
      </c>
      <c r="IL38" s="86">
        <f t="shared" si="50"/>
        <v>0</v>
      </c>
      <c r="IM38" s="86">
        <f t="shared" si="50"/>
        <v>0</v>
      </c>
      <c r="IN38" s="86">
        <f t="shared" si="50"/>
        <v>0</v>
      </c>
      <c r="IO38" s="86">
        <f t="shared" si="50"/>
        <v>0</v>
      </c>
      <c r="IP38" s="86">
        <f t="shared" si="50"/>
        <v>0</v>
      </c>
      <c r="IQ38" s="86">
        <f t="shared" si="50"/>
        <v>0</v>
      </c>
      <c r="IR38" s="86">
        <f t="shared" si="50"/>
        <v>0</v>
      </c>
      <c r="IS38" s="86">
        <f t="shared" si="50"/>
        <v>0</v>
      </c>
      <c r="IT38" s="86">
        <f t="shared" si="50"/>
        <v>0</v>
      </c>
      <c r="IU38" s="86">
        <f t="shared" si="50"/>
        <v>0</v>
      </c>
      <c r="IV38" s="86">
        <f t="shared" si="50"/>
        <v>4.7109241090307764E-233</v>
      </c>
      <c r="IW38" s="86">
        <f t="shared" si="50"/>
        <v>4.2095915075748204E-200</v>
      </c>
      <c r="IY38" s="86">
        <f t="shared" si="58"/>
        <v>3.2388622494988733E-11</v>
      </c>
      <c r="IZ38" s="86">
        <f t="shared" si="51"/>
        <v>1.6352483888857707E-9</v>
      </c>
      <c r="JA38" s="86">
        <f t="shared" si="51"/>
        <v>3.2356148877229807E-11</v>
      </c>
      <c r="JB38" s="86">
        <f t="shared" si="51"/>
        <v>4.2268567905391825E-11</v>
      </c>
      <c r="JC38" s="86">
        <f t="shared" si="51"/>
        <v>1.1478519358443705E-11</v>
      </c>
      <c r="JD38" s="86">
        <f t="shared" si="51"/>
        <v>7.6600252443633224E-12</v>
      </c>
      <c r="JE38" s="86">
        <f t="shared" si="51"/>
        <v>1.0114244253898372E-11</v>
      </c>
      <c r="JF38" s="86">
        <f t="shared" si="51"/>
        <v>1.4405692602767381E-11</v>
      </c>
      <c r="JG38" s="86">
        <f t="shared" si="51"/>
        <v>3.3606790943660512E-11</v>
      </c>
      <c r="JH38" s="86">
        <f t="shared" si="51"/>
        <v>2.849509978985812E-11</v>
      </c>
      <c r="JI38" s="86">
        <f t="shared" si="51"/>
        <v>1.4959229149543105E-12</v>
      </c>
      <c r="JJ38" s="86">
        <f t="shared" si="51"/>
        <v>3.3424486843769673E-12</v>
      </c>
      <c r="JK38" s="86">
        <f t="shared" si="51"/>
        <v>7.0355715141569304E-11</v>
      </c>
      <c r="JL38" s="86">
        <f t="shared" si="51"/>
        <v>5.6919133730012009E-12</v>
      </c>
      <c r="JM38" s="86">
        <f t="shared" si="51"/>
        <v>1.0302298892679896E-17</v>
      </c>
    </row>
    <row r="39" spans="2:273" x14ac:dyDescent="0.25">
      <c r="B39" s="2">
        <v>12</v>
      </c>
      <c r="C39" s="37">
        <v>54.814999999999998</v>
      </c>
      <c r="D39" s="37">
        <v>55.54</v>
      </c>
      <c r="E39" s="37">
        <v>57.762</v>
      </c>
      <c r="F39" s="37">
        <v>64.968000000000004</v>
      </c>
      <c r="G39" s="37">
        <v>64.302000000000007</v>
      </c>
      <c r="H39" s="37">
        <v>65.951999999999998</v>
      </c>
      <c r="I39" s="37">
        <v>66.757999999999996</v>
      </c>
      <c r="J39" s="37">
        <v>68.468000000000004</v>
      </c>
      <c r="K39" s="37">
        <v>68.855000000000004</v>
      </c>
      <c r="L39" s="37">
        <v>66.629000000000005</v>
      </c>
      <c r="M39" s="37">
        <v>63.683</v>
      </c>
      <c r="N39" s="37">
        <v>62.667000000000002</v>
      </c>
      <c r="O39" s="37">
        <v>65.286000000000001</v>
      </c>
      <c r="P39" s="37">
        <v>60.984000000000002</v>
      </c>
      <c r="Q39" s="37">
        <v>60.639000000000003</v>
      </c>
      <c r="S39" s="4">
        <f t="shared" si="8"/>
        <v>53.557150498949099</v>
      </c>
      <c r="T39" s="4">
        <f t="shared" si="8"/>
        <v>57.740566324145668</v>
      </c>
      <c r="U39" s="4">
        <f t="shared" si="8"/>
        <v>57.75261735039517</v>
      </c>
      <c r="V39" s="4">
        <f t="shared" si="8"/>
        <v>63.282017086573369</v>
      </c>
      <c r="W39" s="4">
        <f t="shared" si="8"/>
        <v>63.107530615517049</v>
      </c>
      <c r="X39" s="4">
        <f t="shared" si="8"/>
        <v>66.259472572986311</v>
      </c>
      <c r="Y39" s="4">
        <f t="shared" si="8"/>
        <v>65.760497889351342</v>
      </c>
      <c r="Z39" s="4">
        <f t="shared" si="8"/>
        <v>66.676043113492597</v>
      </c>
      <c r="AA39" s="4">
        <f t="shared" si="8"/>
        <v>67.337437304377332</v>
      </c>
      <c r="AB39" s="4">
        <f t="shared" si="8"/>
        <v>67.425876676699232</v>
      </c>
      <c r="AC39" s="4">
        <f t="shared" si="8"/>
        <v>65.33978162332366</v>
      </c>
      <c r="AD39" s="4">
        <f t="shared" si="8"/>
        <v>63.208627729275854</v>
      </c>
      <c r="AE39" s="4">
        <f t="shared" si="8"/>
        <v>63.960223141440764</v>
      </c>
      <c r="AF39" s="4">
        <f t="shared" si="8"/>
        <v>61.439713045205401</v>
      </c>
      <c r="AG39" s="4" t="e">
        <f t="shared" si="8"/>
        <v>#N/A</v>
      </c>
      <c r="AI39" s="4">
        <f t="shared" si="9"/>
        <v>1.2578495010508988</v>
      </c>
      <c r="AJ39" s="4">
        <f t="shared" si="9"/>
        <v>-2.2005663241456688</v>
      </c>
      <c r="AK39" s="4">
        <f t="shared" si="9"/>
        <v>9.3826496048308172E-3</v>
      </c>
      <c r="AL39" s="4">
        <f t="shared" si="9"/>
        <v>1.6859829134266349</v>
      </c>
      <c r="AM39" s="4">
        <f t="shared" si="9"/>
        <v>1.1944693844829573</v>
      </c>
      <c r="AN39" s="4">
        <f t="shared" si="9"/>
        <v>-0.30747257298631325</v>
      </c>
      <c r="AO39" s="4">
        <f t="shared" si="9"/>
        <v>0.99750211064865368</v>
      </c>
      <c r="AP39" s="4">
        <f t="shared" si="9"/>
        <v>1.7919568865074069</v>
      </c>
      <c r="AQ39" s="4">
        <f t="shared" si="9"/>
        <v>1.5175626956226722</v>
      </c>
      <c r="AR39" s="4">
        <f t="shared" si="9"/>
        <v>-0.79687667669922746</v>
      </c>
      <c r="AS39" s="4">
        <f t="shared" si="9"/>
        <v>-1.6567816233236599</v>
      </c>
      <c r="AT39" s="4">
        <f t="shared" si="9"/>
        <v>-0.54162772927585223</v>
      </c>
      <c r="AU39" s="4">
        <f t="shared" si="9"/>
        <v>1.3257768585592373</v>
      </c>
      <c r="AV39" s="4">
        <f t="shared" si="9"/>
        <v>-0.45571304520539968</v>
      </c>
      <c r="AW39" s="4">
        <f t="shared" si="9"/>
        <v>0</v>
      </c>
      <c r="AY39" s="2">
        <f t="shared" si="52"/>
        <v>53.557150375418409</v>
      </c>
      <c r="AZ39" s="2">
        <f t="shared" si="10"/>
        <v>57.740561468767375</v>
      </c>
      <c r="BA39" s="2">
        <f t="shared" si="10"/>
        <v>57.752617226854376</v>
      </c>
      <c r="BB39" s="2">
        <f t="shared" si="10"/>
        <v>63.282016920178222</v>
      </c>
      <c r="BC39" s="2">
        <f t="shared" si="10"/>
        <v>63.107530568357745</v>
      </c>
      <c r="BD39" s="2">
        <f t="shared" si="10"/>
        <v>66.259472540949702</v>
      </c>
      <c r="BE39" s="2">
        <f t="shared" si="10"/>
        <v>65.760497850352422</v>
      </c>
      <c r="BF39" s="2">
        <f t="shared" si="10"/>
        <v>66.676043053101438</v>
      </c>
      <c r="BG39" s="2">
        <f t="shared" si="10"/>
        <v>67.337437182368575</v>
      </c>
      <c r="BH39" s="2">
        <f t="shared" si="10"/>
        <v>67.425876566304467</v>
      </c>
      <c r="BI39" s="2">
        <f t="shared" si="10"/>
        <v>65.339781616766359</v>
      </c>
      <c r="BJ39" s="2">
        <f t="shared" si="10"/>
        <v>63.208627715329563</v>
      </c>
      <c r="BK39" s="2">
        <f t="shared" si="10"/>
        <v>63.960222887636604</v>
      </c>
      <c r="BL39" s="2">
        <f t="shared" si="10"/>
        <v>61.439713023298125</v>
      </c>
      <c r="BM39" s="2" t="e">
        <f t="shared" si="10"/>
        <v>#N/A</v>
      </c>
      <c r="BO39" s="2">
        <f t="shared" si="11"/>
        <v>54.814999999999998</v>
      </c>
      <c r="BP39" s="2">
        <f t="shared" si="12"/>
        <v>55.54</v>
      </c>
      <c r="BQ39" s="2">
        <f t="shared" si="13"/>
        <v>57.762</v>
      </c>
      <c r="BR39" s="2">
        <f t="shared" si="14"/>
        <v>64.968000000000004</v>
      </c>
      <c r="BS39" s="2">
        <f t="shared" si="15"/>
        <v>64.302000000000007</v>
      </c>
      <c r="BT39" s="2">
        <f t="shared" si="16"/>
        <v>65.951999999999998</v>
      </c>
      <c r="BU39" s="2">
        <f t="shared" si="17"/>
        <v>66.757999999999996</v>
      </c>
      <c r="BV39" s="2">
        <f t="shared" si="18"/>
        <v>68.468000000000004</v>
      </c>
      <c r="BW39" s="2">
        <f t="shared" si="19"/>
        <v>68.855000000000004</v>
      </c>
      <c r="BX39" s="2">
        <f t="shared" si="20"/>
        <v>66.629000000000005</v>
      </c>
      <c r="BY39" s="2">
        <f t="shared" si="21"/>
        <v>63.683</v>
      </c>
      <c r="BZ39" s="2">
        <f t="shared" si="22"/>
        <v>62.667000000000002</v>
      </c>
      <c r="CA39" s="2">
        <f t="shared" si="23"/>
        <v>65.286000000000001</v>
      </c>
      <c r="CB39" s="2">
        <f t="shared" si="24"/>
        <v>60.984000000000002</v>
      </c>
      <c r="CC39" s="2" t="str">
        <f t="shared" si="25"/>
        <v/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53.445844759891273</v>
      </c>
      <c r="DL39" s="2">
        <f t="shared" si="42"/>
        <v>57.586661075547624</v>
      </c>
      <c r="DM39" s="2">
        <f t="shared" si="42"/>
        <v>57.685718514044112</v>
      </c>
      <c r="DN39" s="2">
        <f t="shared" si="42"/>
        <v>63.028861592670864</v>
      </c>
      <c r="DO39" s="2">
        <f t="shared" si="42"/>
        <v>63.051513410582622</v>
      </c>
      <c r="DP39" s="2">
        <f t="shared" si="42"/>
        <v>66.272263484860758</v>
      </c>
      <c r="DQ39" s="2">
        <f t="shared" si="42"/>
        <v>65.556853226372795</v>
      </c>
      <c r="DR39" s="2">
        <f t="shared" si="42"/>
        <v>66.764069038165474</v>
      </c>
      <c r="DS39" s="2">
        <f t="shared" si="42"/>
        <v>67.628979462398078</v>
      </c>
      <c r="DT39" s="2">
        <f t="shared" si="42"/>
        <v>67.748114164904862</v>
      </c>
      <c r="DU39" s="2">
        <f t="shared" si="42"/>
        <v>65.38191080139373</v>
      </c>
      <c r="DV39" s="2">
        <f t="shared" si="42"/>
        <v>63.159042508710812</v>
      </c>
      <c r="DW39" s="2">
        <f t="shared" si="42"/>
        <v>64.179938548273455</v>
      </c>
      <c r="DX39" s="2">
        <f t="shared" si="42"/>
        <v>61.565652135159219</v>
      </c>
      <c r="DY39" s="2">
        <f t="shared" si="42"/>
        <v>57.046148729946516</v>
      </c>
      <c r="EA39" s="2">
        <f t="shared" si="43"/>
        <v>55.743778502122481</v>
      </c>
      <c r="EB39" s="2">
        <f t="shared" si="43"/>
        <v>60.239369938459632</v>
      </c>
      <c r="EC39" s="2">
        <f t="shared" si="43"/>
        <v>59.056393108523814</v>
      </c>
      <c r="ED39" s="2">
        <f t="shared" si="43"/>
        <v>68.086359605674261</v>
      </c>
      <c r="EE39" s="2">
        <f t="shared" si="43"/>
        <v>64.234168640203606</v>
      </c>
      <c r="EF39" s="2">
        <f t="shared" si="43"/>
        <v>65.995988526315784</v>
      </c>
      <c r="EG39" s="2">
        <f t="shared" si="43"/>
        <v>69.840253568999572</v>
      </c>
      <c r="EH39" s="2">
        <f t="shared" si="43"/>
        <v>64.950896467486288</v>
      </c>
      <c r="EI39" s="2">
        <f t="shared" si="43"/>
        <v>61.702659140200979</v>
      </c>
      <c r="EJ39" s="2">
        <f t="shared" si="43"/>
        <v>61.224626881344051</v>
      </c>
      <c r="EK39" s="2">
        <f t="shared" si="43"/>
        <v>64.408908461239207</v>
      </c>
      <c r="EL39" s="2">
        <f t="shared" si="43"/>
        <v>64.282428466049495</v>
      </c>
      <c r="EM39" s="2">
        <f t="shared" si="43"/>
        <v>59.78957739664915</v>
      </c>
      <c r="EN39" s="2">
        <f t="shared" si="43"/>
        <v>58.907815096268642</v>
      </c>
      <c r="EO39" s="2">
        <f t="shared" si="43"/>
        <v>61.438316650876367</v>
      </c>
      <c r="EQ39" s="2">
        <f t="shared" si="44"/>
        <v>55.781448736464661</v>
      </c>
      <c r="ER39" s="2">
        <f t="shared" si="44"/>
        <v>58.779747649807803</v>
      </c>
      <c r="ES39" s="2">
        <f t="shared" si="44"/>
        <v>59.102929062600332</v>
      </c>
      <c r="ET39" s="2">
        <f t="shared" si="44"/>
        <v>63.454581657753799</v>
      </c>
      <c r="EU39" s="2">
        <f t="shared" si="44"/>
        <v>63.661154272227563</v>
      </c>
      <c r="EV39" s="2">
        <f t="shared" si="44"/>
        <v>64.150132116120247</v>
      </c>
      <c r="EW39" s="2">
        <f t="shared" si="44"/>
        <v>67.028037970996877</v>
      </c>
      <c r="EX39" s="2">
        <f t="shared" si="44"/>
        <v>65.292135427413015</v>
      </c>
      <c r="EY39" s="2">
        <f t="shared" si="44"/>
        <v>63.064010899028439</v>
      </c>
      <c r="EZ39" s="2">
        <f t="shared" si="44"/>
        <v>61.755519469377063</v>
      </c>
      <c r="FA39" s="2">
        <f t="shared" si="44"/>
        <v>60.765966280166126</v>
      </c>
      <c r="FB39" s="2">
        <f t="shared" si="44"/>
        <v>62.229731436827443</v>
      </c>
      <c r="FC39" s="2">
        <f t="shared" si="44"/>
        <v>57.877555973986439</v>
      </c>
      <c r="FD39" s="2">
        <f t="shared" si="44"/>
        <v>61.865096002284631</v>
      </c>
      <c r="FE39" s="2">
        <f t="shared" si="44"/>
        <v>62.589386955338952</v>
      </c>
      <c r="FG39" s="2">
        <f t="shared" si="45"/>
        <v>4.8437240523691978E-2</v>
      </c>
      <c r="FH39" s="2">
        <f t="shared" si="45"/>
        <v>5.8017069539760761E-2</v>
      </c>
      <c r="FI39" s="2">
        <f t="shared" si="45"/>
        <v>4.8807104348854789E-2</v>
      </c>
      <c r="FJ39" s="2">
        <f t="shared" si="45"/>
        <v>5.0056760847645543E-2</v>
      </c>
      <c r="FK39" s="2">
        <f t="shared" si="45"/>
        <v>4.7366228465120175E-2</v>
      </c>
      <c r="FL39" s="2">
        <f t="shared" si="45"/>
        <v>4.6288852660504476E-2</v>
      </c>
      <c r="FM39" s="2">
        <f t="shared" si="45"/>
        <v>4.7543693974860836E-2</v>
      </c>
      <c r="FN39" s="2">
        <f t="shared" si="45"/>
        <v>4.8548348390730509E-2</v>
      </c>
      <c r="FO39" s="2">
        <f t="shared" si="45"/>
        <v>4.9194854123483005E-2</v>
      </c>
      <c r="FP39" s="2">
        <f t="shared" si="45"/>
        <v>4.9396655355758268E-2</v>
      </c>
      <c r="FQ39" s="2">
        <f t="shared" si="45"/>
        <v>4.329308514925749E-2</v>
      </c>
      <c r="FR39" s="2">
        <f t="shared" si="45"/>
        <v>4.4141270306072719E-2</v>
      </c>
      <c r="FS39" s="2">
        <f t="shared" si="45"/>
        <v>5.0044526770002651E-2</v>
      </c>
      <c r="FT39" s="2">
        <f t="shared" si="45"/>
        <v>4.7385098758996831E-2</v>
      </c>
      <c r="FU39" s="2">
        <f t="shared" si="45"/>
        <v>3.3607215959588689E-2</v>
      </c>
      <c r="FW39" s="2">
        <f t="shared" si="54"/>
        <v>1.2250301383948721E-6</v>
      </c>
      <c r="FX39" s="2">
        <f t="shared" si="46"/>
        <v>1.3711414062616565E-6</v>
      </c>
      <c r="FY39" s="2">
        <f t="shared" si="46"/>
        <v>1.178640723925569E-6</v>
      </c>
      <c r="FZ39" s="2">
        <f t="shared" si="46"/>
        <v>1.4337943382357491E-6</v>
      </c>
      <c r="GA39" s="2">
        <f t="shared" si="46"/>
        <v>1.3263656444879149E-6</v>
      </c>
      <c r="GB39" s="2">
        <f t="shared" si="46"/>
        <v>1.3506257396934681E-6</v>
      </c>
      <c r="GC39" s="2">
        <f t="shared" si="46"/>
        <v>1.4405303892520548E-6</v>
      </c>
      <c r="GD39" s="2">
        <f t="shared" si="46"/>
        <v>1.6076411752229213E-6</v>
      </c>
      <c r="GE39" s="2">
        <f t="shared" si="46"/>
        <v>1.6040747722213786E-6</v>
      </c>
      <c r="GF39" s="2">
        <f t="shared" si="46"/>
        <v>1.609484395885468E-6</v>
      </c>
      <c r="GG39" s="2">
        <f t="shared" si="46"/>
        <v>1.3482137193345691E-6</v>
      </c>
      <c r="GH39" s="2">
        <f t="shared" si="46"/>
        <v>1.2065015672741556E-6</v>
      </c>
      <c r="GI39" s="2">
        <f t="shared" si="46"/>
        <v>1.105873806022534E-6</v>
      </c>
      <c r="GJ39" s="2">
        <f t="shared" si="46"/>
        <v>9.3285424926442288E-7</v>
      </c>
      <c r="GK39" s="2">
        <f t="shared" si="46"/>
        <v>7.9229950960378281E-7</v>
      </c>
      <c r="GM39" s="86">
        <f t="shared" si="55"/>
        <v>7.4545361980570809E-11</v>
      </c>
      <c r="GN39" s="86">
        <f t="shared" si="47"/>
        <v>3.2687295860805616E-9</v>
      </c>
      <c r="GO39" s="86">
        <f t="shared" si="47"/>
        <v>7.4634988850521403E-11</v>
      </c>
      <c r="GP39" s="86">
        <f t="shared" si="47"/>
        <v>9.6960935332791637E-11</v>
      </c>
      <c r="GQ39" s="86">
        <f t="shared" si="47"/>
        <v>2.7570144459202002E-11</v>
      </c>
      <c r="GR39" s="86">
        <f t="shared" si="47"/>
        <v>1.8625859586336436E-11</v>
      </c>
      <c r="GS39" s="86">
        <f t="shared" si="47"/>
        <v>2.4466336792581152E-11</v>
      </c>
      <c r="GT39" s="86">
        <f t="shared" si="47"/>
        <v>3.4480068234261957E-11</v>
      </c>
      <c r="GU39" s="86">
        <f t="shared" si="47"/>
        <v>7.7554722977231827E-11</v>
      </c>
      <c r="GV39" s="86">
        <f t="shared" si="47"/>
        <v>6.6355801294811865E-11</v>
      </c>
      <c r="GW39" s="86">
        <f t="shared" si="47"/>
        <v>3.8473103394344704E-12</v>
      </c>
      <c r="GX39" s="86">
        <f t="shared" si="47"/>
        <v>8.3301656770116885E-12</v>
      </c>
      <c r="GY39" s="86">
        <f t="shared" si="47"/>
        <v>1.5749836998822465E-10</v>
      </c>
      <c r="GZ39" s="86">
        <f t="shared" si="47"/>
        <v>1.4135069956044475E-11</v>
      </c>
      <c r="HA39" s="86">
        <f t="shared" si="47"/>
        <v>4.1529885786863506E-17</v>
      </c>
      <c r="HC39" s="86">
        <f t="shared" si="59"/>
        <v>1.3993091829166903E-28</v>
      </c>
      <c r="HD39" s="86">
        <f t="shared" si="48"/>
        <v>2.012700746392312E-22</v>
      </c>
      <c r="HE39" s="86">
        <f t="shared" si="48"/>
        <v>5.8137232551395222E-29</v>
      </c>
      <c r="HF39" s="86">
        <f t="shared" si="48"/>
        <v>5.5961071602823037E-29</v>
      </c>
      <c r="HG39" s="86">
        <f t="shared" si="48"/>
        <v>3.1227827222192983E-30</v>
      </c>
      <c r="HH39" s="86">
        <f t="shared" si="48"/>
        <v>1.8494030457175043E-29</v>
      </c>
      <c r="HI39" s="86">
        <f t="shared" si="48"/>
        <v>2.3354511185324094E-30</v>
      </c>
      <c r="HJ39" s="86">
        <f t="shared" si="48"/>
        <v>1.5461960726421869E-30</v>
      </c>
      <c r="HK39" s="86">
        <f t="shared" si="48"/>
        <v>8.7735097341934615E-28</v>
      </c>
      <c r="HL39" s="86">
        <f t="shared" si="48"/>
        <v>4.8955107510281042E-28</v>
      </c>
      <c r="HM39" s="86">
        <f t="shared" si="48"/>
        <v>1.7835702330032659E-31</v>
      </c>
      <c r="HN39" s="86">
        <f t="shared" si="48"/>
        <v>1.0220628737342621E-28</v>
      </c>
      <c r="HO39" s="86">
        <f t="shared" si="48"/>
        <v>1.1093651422560088E-25</v>
      </c>
      <c r="HP39" s="86">
        <f t="shared" si="48"/>
        <v>6.4477130348963381E-29</v>
      </c>
      <c r="HQ39" s="86">
        <f t="shared" si="48"/>
        <v>1.5871267371235372E-46</v>
      </c>
      <c r="HS39" s="86">
        <f t="shared" si="56"/>
        <v>1.3552930066516939E-179</v>
      </c>
      <c r="HT39" s="86">
        <f t="shared" si="49"/>
        <v>1.6563064496545137E-135</v>
      </c>
      <c r="HU39" s="86">
        <f t="shared" si="49"/>
        <v>3.3839161285357862E-178</v>
      </c>
      <c r="HV39" s="86">
        <f t="shared" si="49"/>
        <v>3.1713961888215202E-178</v>
      </c>
      <c r="HW39" s="86">
        <f t="shared" si="49"/>
        <v>8.8070216645328624E-189</v>
      </c>
      <c r="HX39" s="86">
        <f t="shared" si="49"/>
        <v>1.7459252585622432E-182</v>
      </c>
      <c r="HY39" s="86">
        <f t="shared" si="49"/>
        <v>9.184118569091544E-189</v>
      </c>
      <c r="HZ39" s="86">
        <f t="shared" si="49"/>
        <v>3.3365215003177837E-188</v>
      </c>
      <c r="IA39" s="86">
        <f t="shared" si="49"/>
        <v>9.8752133824971085E-173</v>
      </c>
      <c r="IB39" s="86">
        <f t="shared" si="49"/>
        <v>1.6308964129023443E-173</v>
      </c>
      <c r="IC39" s="86">
        <f t="shared" si="49"/>
        <v>4.1971342158880465E-196</v>
      </c>
      <c r="ID39" s="86">
        <f t="shared" si="49"/>
        <v>3.6662518569221014E-178</v>
      </c>
      <c r="IE39" s="86">
        <f t="shared" si="49"/>
        <v>4.6107378852858893E-158</v>
      </c>
      <c r="IF39" s="86">
        <f t="shared" si="49"/>
        <v>6.5923194747505474E-111</v>
      </c>
      <c r="IG39" s="86">
        <f t="shared" si="49"/>
        <v>3.5444900066608268E-74</v>
      </c>
      <c r="II39" s="86">
        <f t="shared" si="57"/>
        <v>0</v>
      </c>
      <c r="IJ39" s="86">
        <f t="shared" si="50"/>
        <v>6.7520802181222851E-278</v>
      </c>
      <c r="IK39" s="86">
        <f t="shared" si="50"/>
        <v>0</v>
      </c>
      <c r="IL39" s="86">
        <f t="shared" si="50"/>
        <v>0</v>
      </c>
      <c r="IM39" s="86">
        <f t="shared" si="50"/>
        <v>0</v>
      </c>
      <c r="IN39" s="86">
        <f t="shared" si="50"/>
        <v>0</v>
      </c>
      <c r="IO39" s="86">
        <f t="shared" si="50"/>
        <v>0</v>
      </c>
      <c r="IP39" s="86">
        <f t="shared" si="50"/>
        <v>0</v>
      </c>
      <c r="IQ39" s="86">
        <f t="shared" si="50"/>
        <v>0</v>
      </c>
      <c r="IR39" s="86">
        <f t="shared" si="50"/>
        <v>0</v>
      </c>
      <c r="IS39" s="86">
        <f t="shared" si="50"/>
        <v>0</v>
      </c>
      <c r="IT39" s="86">
        <f t="shared" si="50"/>
        <v>0</v>
      </c>
      <c r="IU39" s="86">
        <f t="shared" si="50"/>
        <v>0</v>
      </c>
      <c r="IV39" s="86">
        <f t="shared" si="50"/>
        <v>5.088491116639856E-230</v>
      </c>
      <c r="IW39" s="86">
        <f t="shared" si="50"/>
        <v>1.5681231781707972E-197</v>
      </c>
      <c r="IY39" s="86">
        <f t="shared" si="58"/>
        <v>7.4545361980570809E-11</v>
      </c>
      <c r="IZ39" s="86">
        <f t="shared" si="51"/>
        <v>3.268729586080763E-9</v>
      </c>
      <c r="JA39" s="86">
        <f t="shared" si="51"/>
        <v>7.4634988850521403E-11</v>
      </c>
      <c r="JB39" s="86">
        <f t="shared" si="51"/>
        <v>9.6960935332791637E-11</v>
      </c>
      <c r="JC39" s="86">
        <f t="shared" si="51"/>
        <v>2.7570144459202002E-11</v>
      </c>
      <c r="JD39" s="86">
        <f t="shared" si="51"/>
        <v>1.8625859586336436E-11</v>
      </c>
      <c r="JE39" s="86">
        <f t="shared" si="51"/>
        <v>2.4466336792581152E-11</v>
      </c>
      <c r="JF39" s="86">
        <f t="shared" si="51"/>
        <v>3.4480068234261957E-11</v>
      </c>
      <c r="JG39" s="86">
        <f t="shared" si="51"/>
        <v>7.7554722977231827E-11</v>
      </c>
      <c r="JH39" s="86">
        <f t="shared" si="51"/>
        <v>6.6355801294811865E-11</v>
      </c>
      <c r="JI39" s="86">
        <f t="shared" si="51"/>
        <v>3.8473103394344704E-12</v>
      </c>
      <c r="JJ39" s="86">
        <f t="shared" si="51"/>
        <v>8.3301656770116885E-12</v>
      </c>
      <c r="JK39" s="86">
        <f t="shared" si="51"/>
        <v>1.5749836998822475E-10</v>
      </c>
      <c r="JL39" s="86">
        <f t="shared" si="51"/>
        <v>1.4135069956044475E-11</v>
      </c>
      <c r="JM39" s="86">
        <f t="shared" si="51"/>
        <v>4.1529885786863506E-17</v>
      </c>
    </row>
    <row r="40" spans="2:273" x14ac:dyDescent="0.25">
      <c r="B40" s="2">
        <v>13</v>
      </c>
      <c r="C40" s="37">
        <v>54.667000000000002</v>
      </c>
      <c r="D40" s="37">
        <v>56.968000000000004</v>
      </c>
      <c r="E40" s="37">
        <v>57.222000000000001</v>
      </c>
      <c r="F40" s="37">
        <v>62.206000000000003</v>
      </c>
      <c r="G40" s="37">
        <v>63.872999999999998</v>
      </c>
      <c r="H40" s="37">
        <v>67.27</v>
      </c>
      <c r="I40" s="37">
        <v>63.838999999999999</v>
      </c>
      <c r="J40" s="37">
        <v>64.887</v>
      </c>
      <c r="K40" s="37">
        <v>67.418999999999997</v>
      </c>
      <c r="L40" s="37">
        <v>67.644999999999996</v>
      </c>
      <c r="M40" s="37">
        <v>68.126999999999995</v>
      </c>
      <c r="N40" s="37">
        <v>60.619</v>
      </c>
      <c r="O40" s="37">
        <v>64.570999999999998</v>
      </c>
      <c r="P40" s="37">
        <v>60.115000000000002</v>
      </c>
      <c r="Q40" s="37">
        <v>60.475000000000001</v>
      </c>
      <c r="S40" s="4">
        <f t="shared" si="8"/>
        <v>53.744700899869393</v>
      </c>
      <c r="T40" s="4">
        <f t="shared" si="8"/>
        <v>57.91139362338378</v>
      </c>
      <c r="U40" s="4">
        <f t="shared" si="8"/>
        <v>57.8249447818581</v>
      </c>
      <c r="V40" s="4">
        <f t="shared" si="8"/>
        <v>63.466142873102157</v>
      </c>
      <c r="W40" s="4">
        <f t="shared" si="8"/>
        <v>63.249493533161612</v>
      </c>
      <c r="X40" s="4">
        <f t="shared" si="8"/>
        <v>66.355609313271486</v>
      </c>
      <c r="Y40" s="4">
        <f t="shared" si="8"/>
        <v>65.904810530419212</v>
      </c>
      <c r="Z40" s="4">
        <f t="shared" si="8"/>
        <v>66.715799604153261</v>
      </c>
      <c r="AA40" s="4">
        <f t="shared" si="8"/>
        <v>67.41163754057753</v>
      </c>
      <c r="AB40" s="4">
        <f t="shared" si="8"/>
        <v>67.48981475690168</v>
      </c>
      <c r="AC40" s="4">
        <f t="shared" si="8"/>
        <v>65.441872715862615</v>
      </c>
      <c r="AD40" s="4">
        <f t="shared" si="8"/>
        <v>63.310613016265194</v>
      </c>
      <c r="AE40" s="4">
        <f t="shared" si="8"/>
        <v>63.997631432449623</v>
      </c>
      <c r="AF40" s="4">
        <f t="shared" si="8"/>
        <v>61.514353495773506</v>
      </c>
      <c r="AG40" s="4" t="e">
        <f t="shared" si="8"/>
        <v>#N/A</v>
      </c>
      <c r="AI40" s="4">
        <f t="shared" si="9"/>
        <v>0.92229910013060845</v>
      </c>
      <c r="AJ40" s="4">
        <f t="shared" si="9"/>
        <v>-0.94339362338377697</v>
      </c>
      <c r="AK40" s="4">
        <f t="shared" si="9"/>
        <v>-0.60294478185809908</v>
      </c>
      <c r="AL40" s="4">
        <f t="shared" si="9"/>
        <v>-1.2601428731021542</v>
      </c>
      <c r="AM40" s="4">
        <f t="shared" si="9"/>
        <v>0.62350646683838562</v>
      </c>
      <c r="AN40" s="4">
        <f t="shared" si="9"/>
        <v>0.91439068672850965</v>
      </c>
      <c r="AO40" s="4">
        <f t="shared" si="9"/>
        <v>-2.0658105304192134</v>
      </c>
      <c r="AP40" s="4">
        <f t="shared" si="9"/>
        <v>-1.8287996041532608</v>
      </c>
      <c r="AQ40" s="4">
        <f t="shared" si="9"/>
        <v>7.3624594224668272E-3</v>
      </c>
      <c r="AR40" s="4">
        <f t="shared" si="9"/>
        <v>0.15518524309831605</v>
      </c>
      <c r="AS40" s="4">
        <f t="shared" si="9"/>
        <v>2.6851272841373799</v>
      </c>
      <c r="AT40" s="4">
        <f t="shared" si="9"/>
        <v>-2.6916130162651939</v>
      </c>
      <c r="AU40" s="4">
        <f t="shared" si="9"/>
        <v>0.57336856755037502</v>
      </c>
      <c r="AV40" s="4">
        <f t="shared" si="9"/>
        <v>-1.3993534957735037</v>
      </c>
      <c r="AW40" s="4">
        <f t="shared" si="9"/>
        <v>0</v>
      </c>
      <c r="AY40" s="2">
        <f t="shared" si="52"/>
        <v>53.744700624913662</v>
      </c>
      <c r="AZ40" s="2">
        <f t="shared" si="10"/>
        <v>57.9113842115108</v>
      </c>
      <c r="BA40" s="2">
        <f t="shared" si="10"/>
        <v>57.824944506308647</v>
      </c>
      <c r="BB40" s="2">
        <f t="shared" si="10"/>
        <v>63.466142504040945</v>
      </c>
      <c r="BC40" s="2">
        <f t="shared" si="10"/>
        <v>63.249493423732964</v>
      </c>
      <c r="BD40" s="2">
        <f t="shared" si="10"/>
        <v>66.355609238026148</v>
      </c>
      <c r="BE40" s="2">
        <f t="shared" si="10"/>
        <v>65.904810439302963</v>
      </c>
      <c r="BF40" s="2">
        <f t="shared" si="10"/>
        <v>66.715799464527294</v>
      </c>
      <c r="BG40" s="2">
        <f t="shared" si="10"/>
        <v>67.411637268344847</v>
      </c>
      <c r="BH40" s="2">
        <f t="shared" si="10"/>
        <v>67.489814508419499</v>
      </c>
      <c r="BI40" s="2">
        <f t="shared" si="10"/>
        <v>65.441872699588501</v>
      </c>
      <c r="BJ40" s="2">
        <f t="shared" si="10"/>
        <v>63.310612982701038</v>
      </c>
      <c r="BK40" s="2">
        <f t="shared" si="10"/>
        <v>63.997630882698104</v>
      </c>
      <c r="BL40" s="2">
        <f t="shared" si="10"/>
        <v>61.514353443265804</v>
      </c>
      <c r="BM40" s="2" t="e">
        <f t="shared" si="10"/>
        <v>#N/A</v>
      </c>
      <c r="BO40" s="2">
        <f t="shared" si="11"/>
        <v>54.667000000000002</v>
      </c>
      <c r="BP40" s="2">
        <f t="shared" si="12"/>
        <v>56.968000000000004</v>
      </c>
      <c r="BQ40" s="2">
        <f t="shared" si="13"/>
        <v>57.222000000000001</v>
      </c>
      <c r="BR40" s="2">
        <f t="shared" si="14"/>
        <v>62.206000000000003</v>
      </c>
      <c r="BS40" s="2">
        <f t="shared" si="15"/>
        <v>63.872999999999998</v>
      </c>
      <c r="BT40" s="2">
        <f t="shared" si="16"/>
        <v>67.27</v>
      </c>
      <c r="BU40" s="2">
        <f t="shared" si="17"/>
        <v>63.838999999999999</v>
      </c>
      <c r="BV40" s="2">
        <f t="shared" si="18"/>
        <v>64.887</v>
      </c>
      <c r="BW40" s="2">
        <f t="shared" si="19"/>
        <v>67.418999999999997</v>
      </c>
      <c r="BX40" s="2">
        <f t="shared" si="20"/>
        <v>67.644999999999996</v>
      </c>
      <c r="BY40" s="2">
        <f t="shared" si="21"/>
        <v>68.126999999999995</v>
      </c>
      <c r="BZ40" s="2">
        <f t="shared" si="22"/>
        <v>60.619</v>
      </c>
      <c r="CA40" s="2">
        <f t="shared" si="23"/>
        <v>64.570999999999998</v>
      </c>
      <c r="CB40" s="2">
        <f t="shared" si="24"/>
        <v>60.115000000000002</v>
      </c>
      <c r="CC40" s="2" t="str">
        <f t="shared" si="25"/>
        <v/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53.640192842041678</v>
      </c>
      <c r="DL40" s="2">
        <f t="shared" si="42"/>
        <v>57.764493666099447</v>
      </c>
      <c r="DM40" s="2">
        <f t="shared" si="42"/>
        <v>57.763988523104814</v>
      </c>
      <c r="DN40" s="2">
        <f t="shared" si="42"/>
        <v>63.210909654686368</v>
      </c>
      <c r="DO40" s="2">
        <f t="shared" si="42"/>
        <v>63.203831861275432</v>
      </c>
      <c r="DP40" s="2">
        <f t="shared" si="42"/>
        <v>66.382536639386331</v>
      </c>
      <c r="DQ40" s="2">
        <f t="shared" si="42"/>
        <v>65.699082624314613</v>
      </c>
      <c r="DR40" s="2">
        <f t="shared" si="42"/>
        <v>66.82175634065311</v>
      </c>
      <c r="DS40" s="2">
        <f t="shared" si="42"/>
        <v>67.740948958018734</v>
      </c>
      <c r="DT40" s="2">
        <f t="shared" si="42"/>
        <v>67.852449260042278</v>
      </c>
      <c r="DU40" s="2">
        <f t="shared" si="42"/>
        <v>65.500782578397221</v>
      </c>
      <c r="DV40" s="2">
        <f t="shared" si="42"/>
        <v>63.269421080139381</v>
      </c>
      <c r="DW40" s="2">
        <f t="shared" si="42"/>
        <v>64.246708174770987</v>
      </c>
      <c r="DX40" s="2">
        <f t="shared" si="42"/>
        <v>61.660955676201276</v>
      </c>
      <c r="DY40" s="2">
        <f t="shared" si="42"/>
        <v>57.165844251336885</v>
      </c>
      <c r="EA40" s="2">
        <f t="shared" si="43"/>
        <v>55.617134362817275</v>
      </c>
      <c r="EB40" s="2">
        <f t="shared" si="43"/>
        <v>60.086527867221989</v>
      </c>
      <c r="EC40" s="2">
        <f t="shared" si="43"/>
        <v>58.908375985112521</v>
      </c>
      <c r="ED40" s="2">
        <f t="shared" si="43"/>
        <v>67.883722867043417</v>
      </c>
      <c r="EE40" s="2">
        <f t="shared" si="43"/>
        <v>64.087053974762298</v>
      </c>
      <c r="EF40" s="2">
        <f t="shared" si="43"/>
        <v>65.849681000000004</v>
      </c>
      <c r="EG40" s="2">
        <f t="shared" si="43"/>
        <v>69.663659989636287</v>
      </c>
      <c r="EH40" s="2">
        <f t="shared" si="43"/>
        <v>64.821956394283603</v>
      </c>
      <c r="EI40" s="2">
        <f t="shared" si="43"/>
        <v>61.606903609210406</v>
      </c>
      <c r="EJ40" s="2">
        <f t="shared" si="43"/>
        <v>61.125195834791718</v>
      </c>
      <c r="EK40" s="2">
        <f t="shared" si="43"/>
        <v>64.254718200668179</v>
      </c>
      <c r="EL40" s="2">
        <f t="shared" si="43"/>
        <v>64.124174737825641</v>
      </c>
      <c r="EM40" s="2">
        <f t="shared" si="43"/>
        <v>59.685652607316342</v>
      </c>
      <c r="EN40" s="2">
        <f t="shared" si="43"/>
        <v>58.826376608319677</v>
      </c>
      <c r="EO40" s="2">
        <f t="shared" si="43"/>
        <v>61.344616761408503</v>
      </c>
      <c r="EQ40" s="2">
        <f t="shared" si="44"/>
        <v>55.654511284154772</v>
      </c>
      <c r="ER40" s="2">
        <f t="shared" si="44"/>
        <v>58.641454760195856</v>
      </c>
      <c r="ES40" s="2">
        <f t="shared" si="44"/>
        <v>58.95428637862593</v>
      </c>
      <c r="ET40" s="2">
        <f t="shared" si="44"/>
        <v>63.297568780688579</v>
      </c>
      <c r="EU40" s="2">
        <f t="shared" si="44"/>
        <v>63.519559153511402</v>
      </c>
      <c r="EV40" s="2">
        <f t="shared" si="44"/>
        <v>64.022532753279663</v>
      </c>
      <c r="EW40" s="2">
        <f t="shared" si="44"/>
        <v>66.879898783460703</v>
      </c>
      <c r="EX40" s="2">
        <f t="shared" si="44"/>
        <v>65.159987161377359</v>
      </c>
      <c r="EY40" s="2">
        <f t="shared" si="44"/>
        <v>62.954836819360587</v>
      </c>
      <c r="EZ40" s="2">
        <f t="shared" si="44"/>
        <v>61.650709737731098</v>
      </c>
      <c r="FA40" s="2">
        <f t="shared" si="44"/>
        <v>60.647567133041001</v>
      </c>
      <c r="FB40" s="2">
        <f t="shared" si="44"/>
        <v>62.091233264665355</v>
      </c>
      <c r="FC40" s="2">
        <f t="shared" si="44"/>
        <v>57.792487863108093</v>
      </c>
      <c r="FD40" s="2">
        <f t="shared" si="44"/>
        <v>61.754357555935051</v>
      </c>
      <c r="FE40" s="2">
        <f t="shared" si="44"/>
        <v>62.482816701200335</v>
      </c>
      <c r="FG40" s="2">
        <f t="shared" si="45"/>
        <v>5.2863340452072465E-2</v>
      </c>
      <c r="FH40" s="2">
        <f t="shared" si="45"/>
        <v>6.3260359344181324E-2</v>
      </c>
      <c r="FI40" s="2">
        <f t="shared" si="45"/>
        <v>5.3265109847000031E-2</v>
      </c>
      <c r="FJ40" s="2">
        <f t="shared" si="45"/>
        <v>5.4622354405815116E-2</v>
      </c>
      <c r="FK40" s="2">
        <f t="shared" si="45"/>
        <v>5.1699778668883964E-2</v>
      </c>
      <c r="FL40" s="2">
        <f t="shared" si="45"/>
        <v>5.0529061698291904E-2</v>
      </c>
      <c r="FM40" s="2">
        <f t="shared" si="45"/>
        <v>5.1892596110345364E-2</v>
      </c>
      <c r="FN40" s="2">
        <f t="shared" si="45"/>
        <v>5.2984035817987177E-2</v>
      </c>
      <c r="FO40" s="2">
        <f t="shared" si="45"/>
        <v>5.3686277446077776E-2</v>
      </c>
      <c r="FP40" s="2">
        <f t="shared" si="45"/>
        <v>5.3905458306328841E-2</v>
      </c>
      <c r="FQ40" s="2">
        <f t="shared" si="45"/>
        <v>4.7272474406517086E-2</v>
      </c>
      <c r="FR40" s="2">
        <f t="shared" si="45"/>
        <v>4.8194695131867207E-2</v>
      </c>
      <c r="FS40" s="2">
        <f t="shared" si="45"/>
        <v>5.4609068624865177E-2</v>
      </c>
      <c r="FT40" s="2">
        <f t="shared" si="45"/>
        <v>5.1720281679355294E-2</v>
      </c>
      <c r="FU40" s="2">
        <f t="shared" si="45"/>
        <v>3.6730485943117286E-2</v>
      </c>
      <c r="FW40" s="2">
        <f t="shared" si="54"/>
        <v>1.3432186776149806E-6</v>
      </c>
      <c r="FX40" s="2">
        <f t="shared" si="46"/>
        <v>1.5034264569138663E-6</v>
      </c>
      <c r="FY40" s="2">
        <f t="shared" si="46"/>
        <v>1.292353707913221E-6</v>
      </c>
      <c r="FZ40" s="2">
        <f t="shared" si="46"/>
        <v>1.5721240121573044E-6</v>
      </c>
      <c r="GA40" s="2">
        <f t="shared" si="46"/>
        <v>1.4543308231904267E-6</v>
      </c>
      <c r="GB40" s="2">
        <f t="shared" si="46"/>
        <v>1.480931481749487E-6</v>
      </c>
      <c r="GC40" s="2">
        <f t="shared" si="46"/>
        <v>1.5795099431765988E-6</v>
      </c>
      <c r="GD40" s="2">
        <f t="shared" si="46"/>
        <v>1.7627432224483735E-6</v>
      </c>
      <c r="GE40" s="2">
        <f t="shared" si="46"/>
        <v>1.7588327405302263E-6</v>
      </c>
      <c r="GF40" s="2">
        <f t="shared" si="46"/>
        <v>1.7647642730882375E-6</v>
      </c>
      <c r="GG40" s="2">
        <f t="shared" si="46"/>
        <v>1.4782867547059294E-6</v>
      </c>
      <c r="GH40" s="2">
        <f t="shared" si="46"/>
        <v>1.3229025081413936E-6</v>
      </c>
      <c r="GI40" s="2">
        <f t="shared" si="46"/>
        <v>1.2125663866175943E-6</v>
      </c>
      <c r="GJ40" s="2">
        <f t="shared" si="46"/>
        <v>1.0228542524409787E-6</v>
      </c>
      <c r="GK40" s="2">
        <f t="shared" si="46"/>
        <v>8.687390706893945E-7</v>
      </c>
      <c r="GM40" s="86">
        <f t="shared" si="55"/>
        <v>1.6900632042311187E-10</v>
      </c>
      <c r="GN40" s="86">
        <f t="shared" si="47"/>
        <v>6.4531499536544903E-9</v>
      </c>
      <c r="GO40" s="86">
        <f t="shared" si="47"/>
        <v>1.6956944266031752E-10</v>
      </c>
      <c r="GP40" s="86">
        <f t="shared" si="47"/>
        <v>2.1908296909868633E-10</v>
      </c>
      <c r="GQ40" s="86">
        <f t="shared" si="47"/>
        <v>6.5171710391594318E-11</v>
      </c>
      <c r="GR40" s="86">
        <f t="shared" si="47"/>
        <v>4.456436374806419E-11</v>
      </c>
      <c r="GS40" s="86">
        <f t="shared" si="47"/>
        <v>5.8236302388591831E-11</v>
      </c>
      <c r="GT40" s="86">
        <f t="shared" si="47"/>
        <v>8.1219517354094543E-11</v>
      </c>
      <c r="GU40" s="86">
        <f t="shared" si="47"/>
        <v>1.7627516620534508E-10</v>
      </c>
      <c r="GV40" s="86">
        <f t="shared" si="47"/>
        <v>1.5215688173508007E-10</v>
      </c>
      <c r="GW40" s="86">
        <f t="shared" si="47"/>
        <v>9.7265151338668225E-12</v>
      </c>
      <c r="GX40" s="86">
        <f t="shared" si="47"/>
        <v>2.0420611523080727E-11</v>
      </c>
      <c r="GY40" s="86">
        <f t="shared" si="47"/>
        <v>3.4748064319501348E-10</v>
      </c>
      <c r="GZ40" s="86">
        <f t="shared" si="47"/>
        <v>3.4519921865228465E-11</v>
      </c>
      <c r="HA40" s="86">
        <f t="shared" si="47"/>
        <v>1.6313084531250835E-16</v>
      </c>
      <c r="HC40" s="86">
        <f t="shared" si="59"/>
        <v>7.0339311601156322E-28</v>
      </c>
      <c r="HD40" s="86">
        <f t="shared" si="48"/>
        <v>6.9235872121278178E-22</v>
      </c>
      <c r="HE40" s="86">
        <f t="shared" si="48"/>
        <v>2.9417679347875225E-28</v>
      </c>
      <c r="HF40" s="86">
        <f t="shared" si="48"/>
        <v>2.8978794174777988E-28</v>
      </c>
      <c r="HG40" s="86">
        <f t="shared" si="48"/>
        <v>1.7271697796451221E-29</v>
      </c>
      <c r="HH40" s="86">
        <f t="shared" si="48"/>
        <v>9.7305268153587155E-29</v>
      </c>
      <c r="HI40" s="86">
        <f t="shared" si="48"/>
        <v>1.3079242732417761E-29</v>
      </c>
      <c r="HJ40" s="86">
        <f t="shared" si="48"/>
        <v>8.7776254489012945E-30</v>
      </c>
      <c r="HK40" s="86">
        <f t="shared" si="48"/>
        <v>4.2889765500448325E-27</v>
      </c>
      <c r="HL40" s="86">
        <f t="shared" si="48"/>
        <v>2.4165787433900435E-27</v>
      </c>
      <c r="HM40" s="86">
        <f t="shared" si="48"/>
        <v>1.0597852748214061E-30</v>
      </c>
      <c r="HN40" s="86">
        <f t="shared" si="48"/>
        <v>5.085638356971889E-28</v>
      </c>
      <c r="HO40" s="86">
        <f t="shared" si="48"/>
        <v>4.5656266234027457E-25</v>
      </c>
      <c r="HP40" s="86">
        <f t="shared" si="48"/>
        <v>3.2494782223655974E-28</v>
      </c>
      <c r="HQ40" s="86">
        <f t="shared" si="48"/>
        <v>2.2704259468637776E-45</v>
      </c>
      <c r="HS40" s="86">
        <f t="shared" si="56"/>
        <v>1.4849644595885718E-176</v>
      </c>
      <c r="HT40" s="86">
        <f t="shared" si="49"/>
        <v>3.2371820662694726E-133</v>
      </c>
      <c r="HU40" s="86">
        <f t="shared" si="49"/>
        <v>3.5346623507108828E-175</v>
      </c>
      <c r="HV40" s="86">
        <f t="shared" si="49"/>
        <v>3.6529228625487482E-175</v>
      </c>
      <c r="HW40" s="86">
        <f t="shared" si="49"/>
        <v>1.4159009485043588E-185</v>
      </c>
      <c r="HX40" s="86">
        <f t="shared" si="49"/>
        <v>2.204579538474077E-179</v>
      </c>
      <c r="HY40" s="86">
        <f t="shared" si="49"/>
        <v>1.5327023948004425E-185</v>
      </c>
      <c r="HZ40" s="86">
        <f t="shared" si="49"/>
        <v>5.7053279628814114E-185</v>
      </c>
      <c r="IA40" s="86">
        <f t="shared" si="49"/>
        <v>9.2738847142039261E-170</v>
      </c>
      <c r="IB40" s="86">
        <f t="shared" si="49"/>
        <v>1.5701142164214896E-170</v>
      </c>
      <c r="IC40" s="86">
        <f t="shared" si="49"/>
        <v>9.0672893908500944E-193</v>
      </c>
      <c r="ID40" s="86">
        <f t="shared" si="49"/>
        <v>3.6724006469686121E-175</v>
      </c>
      <c r="IE40" s="86">
        <f t="shared" si="49"/>
        <v>2.0150183550766773E-155</v>
      </c>
      <c r="IF40" s="86">
        <f t="shared" si="49"/>
        <v>4.4428766125813985E-109</v>
      </c>
      <c r="IG40" s="86">
        <f t="shared" si="49"/>
        <v>5.4357612630664274E-73</v>
      </c>
      <c r="II40" s="86">
        <f t="shared" si="57"/>
        <v>0</v>
      </c>
      <c r="IJ40" s="86">
        <f t="shared" si="50"/>
        <v>3.793860314841133E-274</v>
      </c>
      <c r="IK40" s="86">
        <f t="shared" si="50"/>
        <v>0</v>
      </c>
      <c r="IL40" s="86">
        <f t="shared" si="50"/>
        <v>0</v>
      </c>
      <c r="IM40" s="86">
        <f t="shared" si="50"/>
        <v>0</v>
      </c>
      <c r="IN40" s="86">
        <f t="shared" si="50"/>
        <v>0</v>
      </c>
      <c r="IO40" s="86">
        <f t="shared" si="50"/>
        <v>0</v>
      </c>
      <c r="IP40" s="86">
        <f t="shared" si="50"/>
        <v>0</v>
      </c>
      <c r="IQ40" s="86">
        <f t="shared" si="50"/>
        <v>0</v>
      </c>
      <c r="IR40" s="86">
        <f t="shared" si="50"/>
        <v>0</v>
      </c>
      <c r="IS40" s="86">
        <f t="shared" si="50"/>
        <v>0</v>
      </c>
      <c r="IT40" s="86">
        <f t="shared" si="50"/>
        <v>0</v>
      </c>
      <c r="IU40" s="86">
        <f t="shared" si="50"/>
        <v>0</v>
      </c>
      <c r="IV40" s="86">
        <f t="shared" si="50"/>
        <v>5.2487321706136558E-227</v>
      </c>
      <c r="IW40" s="86">
        <f t="shared" si="50"/>
        <v>5.6202502446101313E-195</v>
      </c>
      <c r="IY40" s="86">
        <f t="shared" si="58"/>
        <v>1.6900632042311187E-10</v>
      </c>
      <c r="IZ40" s="86">
        <f t="shared" si="51"/>
        <v>6.4531499536551827E-9</v>
      </c>
      <c r="JA40" s="86">
        <f t="shared" si="51"/>
        <v>1.6956944266031752E-10</v>
      </c>
      <c r="JB40" s="86">
        <f t="shared" si="51"/>
        <v>2.1908296909868633E-10</v>
      </c>
      <c r="JC40" s="86">
        <f t="shared" si="51"/>
        <v>6.5171710391594318E-11</v>
      </c>
      <c r="JD40" s="86">
        <f t="shared" si="51"/>
        <v>4.456436374806419E-11</v>
      </c>
      <c r="JE40" s="86">
        <f t="shared" si="51"/>
        <v>5.8236302388591831E-11</v>
      </c>
      <c r="JF40" s="86">
        <f t="shared" si="51"/>
        <v>8.1219517354094543E-11</v>
      </c>
      <c r="JG40" s="86">
        <f t="shared" si="51"/>
        <v>1.7627516620534508E-10</v>
      </c>
      <c r="JH40" s="86">
        <f t="shared" si="51"/>
        <v>1.5215688173508007E-10</v>
      </c>
      <c r="JI40" s="86">
        <f t="shared" si="51"/>
        <v>9.7265151338668225E-12</v>
      </c>
      <c r="JJ40" s="86">
        <f t="shared" si="51"/>
        <v>2.0420611523080727E-11</v>
      </c>
      <c r="JK40" s="86">
        <f t="shared" si="51"/>
        <v>3.4748064319501394E-10</v>
      </c>
      <c r="JL40" s="86">
        <f t="shared" si="51"/>
        <v>3.4519921865228465E-11</v>
      </c>
      <c r="JM40" s="86">
        <f t="shared" si="51"/>
        <v>1.6313084531250835E-16</v>
      </c>
    </row>
    <row r="41" spans="2:273" x14ac:dyDescent="0.25">
      <c r="B41" s="2">
        <v>14</v>
      </c>
      <c r="C41" s="37">
        <v>55.185000000000002</v>
      </c>
      <c r="D41" s="37">
        <v>56.936999999999998</v>
      </c>
      <c r="E41" s="37">
        <v>58.46</v>
      </c>
      <c r="F41" s="37">
        <v>62.031999999999996</v>
      </c>
      <c r="G41" s="37">
        <v>61.365000000000002</v>
      </c>
      <c r="H41" s="37">
        <v>62.555999999999997</v>
      </c>
      <c r="I41" s="37">
        <v>64.516000000000005</v>
      </c>
      <c r="J41" s="37">
        <v>69.113</v>
      </c>
      <c r="K41" s="37">
        <v>67.644999999999996</v>
      </c>
      <c r="L41" s="37">
        <v>69.581000000000003</v>
      </c>
      <c r="M41" s="37">
        <v>66.429000000000002</v>
      </c>
      <c r="N41" s="37">
        <v>64.570999999999998</v>
      </c>
      <c r="O41" s="37">
        <v>63.683</v>
      </c>
      <c r="P41" s="37">
        <v>61.738</v>
      </c>
      <c r="Q41" s="37">
        <v>60.851999999999997</v>
      </c>
      <c r="S41" s="4">
        <f t="shared" si="8"/>
        <v>53.930039146137538</v>
      </c>
      <c r="T41" s="4">
        <f t="shared" si="8"/>
        <v>58.079631873234895</v>
      </c>
      <c r="U41" s="4">
        <f t="shared" si="8"/>
        <v>57.895605818030958</v>
      </c>
      <c r="V41" s="4">
        <f t="shared" si="8"/>
        <v>63.648429887514297</v>
      </c>
      <c r="W41" s="4">
        <f t="shared" si="8"/>
        <v>63.389079060960469</v>
      </c>
      <c r="X41" s="4">
        <f t="shared" si="8"/>
        <v>66.44928127592064</v>
      </c>
      <c r="Y41" s="4">
        <f t="shared" si="8"/>
        <v>66.04771422757031</v>
      </c>
      <c r="Z41" s="4">
        <f t="shared" si="8"/>
        <v>66.753068286979001</v>
      </c>
      <c r="AA41" s="4">
        <f t="shared" si="8"/>
        <v>67.481531666507564</v>
      </c>
      <c r="AB41" s="4">
        <f t="shared" si="8"/>
        <v>67.549239490143549</v>
      </c>
      <c r="AC41" s="4">
        <f t="shared" si="8"/>
        <v>65.541264855731967</v>
      </c>
      <c r="AD41" s="4">
        <f t="shared" si="8"/>
        <v>63.410626710343138</v>
      </c>
      <c r="AE41" s="4">
        <f t="shared" si="8"/>
        <v>64.03163530267399</v>
      </c>
      <c r="AF41" s="4">
        <f t="shared" si="8"/>
        <v>61.586337990518047</v>
      </c>
      <c r="AG41" s="4" t="e">
        <f t="shared" si="8"/>
        <v>#N/A</v>
      </c>
      <c r="AI41" s="4">
        <f t="shared" si="9"/>
        <v>1.2549608538624639</v>
      </c>
      <c r="AJ41" s="4">
        <f t="shared" si="9"/>
        <v>-1.1426318732348975</v>
      </c>
      <c r="AK41" s="4">
        <f t="shared" si="9"/>
        <v>0.56439418196904256</v>
      </c>
      <c r="AL41" s="4">
        <f t="shared" si="9"/>
        <v>-1.6164298875143004</v>
      </c>
      <c r="AM41" s="4">
        <f t="shared" si="9"/>
        <v>-2.0240790609604673</v>
      </c>
      <c r="AN41" s="4">
        <f t="shared" si="9"/>
        <v>-3.8932812759206428</v>
      </c>
      <c r="AO41" s="4">
        <f t="shared" si="9"/>
        <v>-1.5317142275703048</v>
      </c>
      <c r="AP41" s="4">
        <f t="shared" si="9"/>
        <v>2.3599317130209982</v>
      </c>
      <c r="AQ41" s="4">
        <f t="shared" si="9"/>
        <v>0.16346833349243184</v>
      </c>
      <c r="AR41" s="4">
        <f t="shared" si="9"/>
        <v>2.0317605098564542</v>
      </c>
      <c r="AS41" s="4">
        <f t="shared" si="9"/>
        <v>0.88773514426803501</v>
      </c>
      <c r="AT41" s="4">
        <f t="shared" si="9"/>
        <v>1.1603732896568602</v>
      </c>
      <c r="AU41" s="4">
        <f t="shared" si="9"/>
        <v>-0.34863530267399057</v>
      </c>
      <c r="AV41" s="4">
        <f t="shared" si="9"/>
        <v>0.15166200948195296</v>
      </c>
      <c r="AW41" s="4">
        <f t="shared" si="9"/>
        <v>0</v>
      </c>
      <c r="AY41" s="2">
        <f t="shared" si="52"/>
        <v>53.930038543486461</v>
      </c>
      <c r="AZ41" s="2">
        <f t="shared" si="10"/>
        <v>58.079613860053072</v>
      </c>
      <c r="BA41" s="2">
        <f t="shared" si="10"/>
        <v>57.895605212873321</v>
      </c>
      <c r="BB41" s="2">
        <f t="shared" si="10"/>
        <v>63.648429081490633</v>
      </c>
      <c r="BC41" s="2">
        <f t="shared" si="10"/>
        <v>63.389078811144415</v>
      </c>
      <c r="BD41" s="2">
        <f t="shared" si="10"/>
        <v>66.449281102077649</v>
      </c>
      <c r="BE41" s="2">
        <f t="shared" si="10"/>
        <v>66.047714018165678</v>
      </c>
      <c r="BF41" s="2">
        <f t="shared" si="10"/>
        <v>66.753067969383309</v>
      </c>
      <c r="BG41" s="2">
        <f t="shared" si="10"/>
        <v>67.481531068439082</v>
      </c>
      <c r="BH41" s="2">
        <f t="shared" si="10"/>
        <v>67.54923893958366</v>
      </c>
      <c r="BI41" s="2">
        <f t="shared" si="10"/>
        <v>65.541264816042002</v>
      </c>
      <c r="BJ41" s="2">
        <f t="shared" si="10"/>
        <v>63.410626630914074</v>
      </c>
      <c r="BK41" s="2">
        <f t="shared" si="10"/>
        <v>64.031634129470078</v>
      </c>
      <c r="BL41" s="2">
        <f t="shared" si="10"/>
        <v>61.586337866796434</v>
      </c>
      <c r="BM41" s="2" t="e">
        <f t="shared" si="10"/>
        <v>#N/A</v>
      </c>
      <c r="BO41" s="2">
        <f t="shared" si="11"/>
        <v>55.185000000000002</v>
      </c>
      <c r="BP41" s="2">
        <f t="shared" si="12"/>
        <v>56.936999999999998</v>
      </c>
      <c r="BQ41" s="2">
        <f t="shared" si="13"/>
        <v>58.46</v>
      </c>
      <c r="BR41" s="2">
        <f t="shared" si="14"/>
        <v>62.031999999999996</v>
      </c>
      <c r="BS41" s="2">
        <f t="shared" si="15"/>
        <v>61.365000000000002</v>
      </c>
      <c r="BT41" s="2">
        <f t="shared" si="16"/>
        <v>62.555999999999997</v>
      </c>
      <c r="BU41" s="2">
        <f t="shared" si="17"/>
        <v>64.516000000000005</v>
      </c>
      <c r="BV41" s="2">
        <f t="shared" si="18"/>
        <v>69.113</v>
      </c>
      <c r="BW41" s="2">
        <f t="shared" si="19"/>
        <v>67.644999999999996</v>
      </c>
      <c r="BX41" s="2">
        <f t="shared" si="20"/>
        <v>69.581000000000003</v>
      </c>
      <c r="BY41" s="2">
        <f t="shared" si="21"/>
        <v>66.429000000000002</v>
      </c>
      <c r="BZ41" s="2">
        <f t="shared" si="22"/>
        <v>64.570999999999998</v>
      </c>
      <c r="CA41" s="2">
        <f t="shared" si="23"/>
        <v>63.683</v>
      </c>
      <c r="CB41" s="2">
        <f t="shared" si="24"/>
        <v>61.738</v>
      </c>
      <c r="CC41" s="2" t="str">
        <f t="shared" si="25"/>
        <v/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53.83454092419209</v>
      </c>
      <c r="DL41" s="2">
        <f t="shared" si="42"/>
        <v>57.942326256651263</v>
      </c>
      <c r="DM41" s="2">
        <f t="shared" si="42"/>
        <v>57.842258532165523</v>
      </c>
      <c r="DN41" s="2">
        <f t="shared" si="42"/>
        <v>63.392957716701872</v>
      </c>
      <c r="DO41" s="2">
        <f t="shared" si="42"/>
        <v>63.356150311968243</v>
      </c>
      <c r="DP41" s="2">
        <f t="shared" si="42"/>
        <v>66.492809793911889</v>
      </c>
      <c r="DQ41" s="2">
        <f t="shared" si="42"/>
        <v>65.841312022256432</v>
      </c>
      <c r="DR41" s="2">
        <f t="shared" si="42"/>
        <v>66.879443643140746</v>
      </c>
      <c r="DS41" s="2">
        <f t="shared" si="42"/>
        <v>67.852918453639404</v>
      </c>
      <c r="DT41" s="2">
        <f t="shared" si="42"/>
        <v>67.956784355179693</v>
      </c>
      <c r="DU41" s="2">
        <f t="shared" si="42"/>
        <v>65.619654355400698</v>
      </c>
      <c r="DV41" s="2">
        <f t="shared" si="42"/>
        <v>63.37979965156795</v>
      </c>
      <c r="DW41" s="2">
        <f t="shared" si="42"/>
        <v>64.313477801268533</v>
      </c>
      <c r="DX41" s="2">
        <f t="shared" si="42"/>
        <v>61.756259217243326</v>
      </c>
      <c r="DY41" s="2">
        <f t="shared" si="42"/>
        <v>57.285539772727262</v>
      </c>
      <c r="EA41" s="2">
        <f t="shared" si="43"/>
        <v>55.490490223512069</v>
      </c>
      <c r="EB41" s="2">
        <f t="shared" si="43"/>
        <v>59.933685795984346</v>
      </c>
      <c r="EC41" s="2">
        <f t="shared" si="43"/>
        <v>58.760358861701235</v>
      </c>
      <c r="ED41" s="2">
        <f t="shared" si="43"/>
        <v>67.681086128412574</v>
      </c>
      <c r="EE41" s="2">
        <f t="shared" si="43"/>
        <v>63.939939309320991</v>
      </c>
      <c r="EF41" s="2">
        <f t="shared" si="43"/>
        <v>65.703373473684209</v>
      </c>
      <c r="EG41" s="2">
        <f t="shared" si="43"/>
        <v>69.487066410273016</v>
      </c>
      <c r="EH41" s="2">
        <f t="shared" si="43"/>
        <v>64.693016321080918</v>
      </c>
      <c r="EI41" s="2">
        <f t="shared" si="43"/>
        <v>61.511148078219833</v>
      </c>
      <c r="EJ41" s="2">
        <f t="shared" si="43"/>
        <v>61.025764788239393</v>
      </c>
      <c r="EK41" s="2">
        <f t="shared" si="43"/>
        <v>64.100527940097138</v>
      </c>
      <c r="EL41" s="2">
        <f t="shared" si="43"/>
        <v>63.965921009601793</v>
      </c>
      <c r="EM41" s="2">
        <f t="shared" si="43"/>
        <v>59.581727817983541</v>
      </c>
      <c r="EN41" s="2">
        <f t="shared" si="43"/>
        <v>58.744938120370705</v>
      </c>
      <c r="EO41" s="2">
        <f t="shared" si="43"/>
        <v>61.250916871940632</v>
      </c>
      <c r="EQ41" s="2">
        <f t="shared" si="44"/>
        <v>55.527573831844876</v>
      </c>
      <c r="ER41" s="2">
        <f t="shared" si="44"/>
        <v>58.503161870583916</v>
      </c>
      <c r="ES41" s="2">
        <f t="shared" si="44"/>
        <v>58.805643694651529</v>
      </c>
      <c r="ET41" s="2">
        <f t="shared" si="44"/>
        <v>63.140555903623358</v>
      </c>
      <c r="EU41" s="2">
        <f t="shared" si="44"/>
        <v>63.377964034795241</v>
      </c>
      <c r="EV41" s="2">
        <f t="shared" si="44"/>
        <v>63.894933390439078</v>
      </c>
      <c r="EW41" s="2">
        <f t="shared" si="44"/>
        <v>66.73175959592453</v>
      </c>
      <c r="EX41" s="2">
        <f t="shared" si="44"/>
        <v>65.027838895341702</v>
      </c>
      <c r="EY41" s="2">
        <f t="shared" si="44"/>
        <v>62.845662739692727</v>
      </c>
      <c r="EZ41" s="2">
        <f t="shared" si="44"/>
        <v>61.545900006085134</v>
      </c>
      <c r="FA41" s="2">
        <f t="shared" si="44"/>
        <v>60.529167985915876</v>
      </c>
      <c r="FB41" s="2">
        <f t="shared" si="44"/>
        <v>61.952735092503268</v>
      </c>
      <c r="FC41" s="2">
        <f t="shared" si="44"/>
        <v>57.70741975222974</v>
      </c>
      <c r="FD41" s="2">
        <f t="shared" si="44"/>
        <v>61.643619109585472</v>
      </c>
      <c r="FE41" s="2">
        <f t="shared" si="44"/>
        <v>62.376246447061718</v>
      </c>
      <c r="FG41" s="2">
        <f t="shared" si="45"/>
        <v>5.7669377146079177E-2</v>
      </c>
      <c r="FH41" s="2">
        <f t="shared" si="45"/>
        <v>6.8942829695845156E-2</v>
      </c>
      <c r="FI41" s="2">
        <f t="shared" si="45"/>
        <v>5.8105432294605325E-2</v>
      </c>
      <c r="FJ41" s="2">
        <f t="shared" si="45"/>
        <v>5.9578251214331739E-2</v>
      </c>
      <c r="FK41" s="2">
        <f t="shared" si="45"/>
        <v>5.6406330840028614E-2</v>
      </c>
      <c r="FL41" s="2">
        <f t="shared" si="45"/>
        <v>5.5135232770487506E-2</v>
      </c>
      <c r="FM41" s="2">
        <f t="shared" si="45"/>
        <v>5.6615653675935441E-2</v>
      </c>
      <c r="FN41" s="2">
        <f t="shared" si="45"/>
        <v>5.7800375814237588E-2</v>
      </c>
      <c r="FO41" s="2">
        <f t="shared" si="45"/>
        <v>5.8562504924481E-2</v>
      </c>
      <c r="FP41" s="2">
        <f t="shared" si="45"/>
        <v>5.8800356590350808E-2</v>
      </c>
      <c r="FQ41" s="2">
        <f t="shared" si="45"/>
        <v>5.1597911615319424E-2</v>
      </c>
      <c r="FR41" s="2">
        <f t="shared" si="45"/>
        <v>5.2599856868036865E-2</v>
      </c>
      <c r="FS41" s="2">
        <f t="shared" si="45"/>
        <v>5.9563835959884799E-2</v>
      </c>
      <c r="FT41" s="2">
        <f t="shared" si="45"/>
        <v>5.6428589299938887E-2</v>
      </c>
      <c r="FU41" s="2">
        <f t="shared" si="45"/>
        <v>4.0131961697797244E-2</v>
      </c>
      <c r="FW41" s="2">
        <f t="shared" si="54"/>
        <v>1.4728098017937488E-6</v>
      </c>
      <c r="FX41" s="2">
        <f t="shared" si="46"/>
        <v>1.6484740904031955E-6</v>
      </c>
      <c r="FY41" s="2">
        <f t="shared" si="46"/>
        <v>1.4170374857498074E-6</v>
      </c>
      <c r="FZ41" s="2">
        <f t="shared" si="46"/>
        <v>1.7237994395051593E-6</v>
      </c>
      <c r="GA41" s="2">
        <f t="shared" si="46"/>
        <v>1.5946418138611453E-6</v>
      </c>
      <c r="GB41" s="2">
        <f t="shared" si="46"/>
        <v>1.6238088477144259E-6</v>
      </c>
      <c r="GC41" s="2">
        <f t="shared" si="46"/>
        <v>1.7318979493635681E-6</v>
      </c>
      <c r="GD41" s="2">
        <f t="shared" si="46"/>
        <v>1.9328091801081409E-6</v>
      </c>
      <c r="GE41" s="2">
        <f t="shared" si="46"/>
        <v>1.9285214234052681E-6</v>
      </c>
      <c r="GF41" s="2">
        <f t="shared" si="46"/>
        <v>1.935025217313871E-6</v>
      </c>
      <c r="GG41" s="2">
        <f t="shared" si="46"/>
        <v>1.6209089630043296E-6</v>
      </c>
      <c r="GH41" s="2">
        <f t="shared" si="46"/>
        <v>1.4505335706667603E-6</v>
      </c>
      <c r="GI41" s="2">
        <f t="shared" si="46"/>
        <v>1.3295524487630067E-6</v>
      </c>
      <c r="GJ41" s="2">
        <f t="shared" si="46"/>
        <v>1.1215372749570577E-6</v>
      </c>
      <c r="GK41" s="2">
        <f t="shared" si="46"/>
        <v>9.5255336931094361E-7</v>
      </c>
      <c r="GM41" s="86">
        <f t="shared" si="55"/>
        <v>3.7743679853325332E-10</v>
      </c>
      <c r="GN41" s="86">
        <f t="shared" si="47"/>
        <v>1.2582491096053532E-8</v>
      </c>
      <c r="GO41" s="86">
        <f t="shared" si="47"/>
        <v>3.7946963710974526E-10</v>
      </c>
      <c r="GP41" s="86">
        <f t="shared" si="47"/>
        <v>4.8759350059098017E-10</v>
      </c>
      <c r="GQ41" s="86">
        <f t="shared" si="47"/>
        <v>1.5161809793050513E-10</v>
      </c>
      <c r="GR41" s="86">
        <f t="shared" si="47"/>
        <v>1.049178239662654E-10</v>
      </c>
      <c r="GS41" s="86">
        <f t="shared" si="47"/>
        <v>1.363995557129472E-10</v>
      </c>
      <c r="GT41" s="86">
        <f t="shared" si="47"/>
        <v>1.8828513005077736E-10</v>
      </c>
      <c r="GU41" s="86">
        <f t="shared" si="47"/>
        <v>3.9462134002731738E-10</v>
      </c>
      <c r="GV41" s="86">
        <f t="shared" si="47"/>
        <v>3.4356841064453514E-10</v>
      </c>
      <c r="GW41" s="86">
        <f t="shared" si="47"/>
        <v>2.4172094561328718E-11</v>
      </c>
      <c r="GX41" s="86">
        <f t="shared" si="47"/>
        <v>4.9239645825596372E-11</v>
      </c>
      <c r="GY41" s="86">
        <f t="shared" si="47"/>
        <v>7.5555801593450138E-10</v>
      </c>
      <c r="GZ41" s="86">
        <f t="shared" si="47"/>
        <v>8.2904654374196234E-11</v>
      </c>
      <c r="HA41" s="86">
        <f t="shared" si="47"/>
        <v>6.2440396829801517E-16</v>
      </c>
      <c r="HC41" s="86">
        <f t="shared" si="59"/>
        <v>3.4623904519817372E-27</v>
      </c>
      <c r="HD41" s="86">
        <f t="shared" si="48"/>
        <v>2.3443479527000103E-21</v>
      </c>
      <c r="HE41" s="86">
        <f t="shared" si="48"/>
        <v>1.4578328696252542E-27</v>
      </c>
      <c r="HF41" s="86">
        <f t="shared" si="48"/>
        <v>1.4688035547195871E-27</v>
      </c>
      <c r="HG41" s="86">
        <f t="shared" si="48"/>
        <v>9.3430689377114386E-29</v>
      </c>
      <c r="HH41" s="86">
        <f t="shared" si="48"/>
        <v>5.0108406613532885E-28</v>
      </c>
      <c r="HI41" s="86">
        <f t="shared" si="48"/>
        <v>7.1623615542223981E-29</v>
      </c>
      <c r="HJ41" s="86">
        <f t="shared" si="48"/>
        <v>4.8714356076796326E-29</v>
      </c>
      <c r="HK41" s="86">
        <f t="shared" si="48"/>
        <v>2.0534105378485304E-26</v>
      </c>
      <c r="HL41" s="86">
        <f t="shared" si="48"/>
        <v>1.1682094668304362E-26</v>
      </c>
      <c r="HM41" s="86">
        <f t="shared" si="48"/>
        <v>6.1533167280727284E-30</v>
      </c>
      <c r="HN41" s="86">
        <f t="shared" si="48"/>
        <v>2.478944221616253E-27</v>
      </c>
      <c r="HO41" s="86">
        <f t="shared" si="48"/>
        <v>1.845511056800965E-24</v>
      </c>
      <c r="HP41" s="86">
        <f t="shared" si="48"/>
        <v>1.6039737916069062E-27</v>
      </c>
      <c r="HQ41" s="86">
        <f t="shared" si="48"/>
        <v>3.1379038455648406E-44</v>
      </c>
      <c r="HS41" s="86">
        <f t="shared" si="56"/>
        <v>1.5318487476345363E-173</v>
      </c>
      <c r="HT41" s="86">
        <f t="shared" si="49"/>
        <v>6.0454757735460894E-131</v>
      </c>
      <c r="HU41" s="86">
        <f t="shared" si="49"/>
        <v>3.4773242981430899E-172</v>
      </c>
      <c r="HV41" s="86">
        <f t="shared" si="49"/>
        <v>3.9560617207432737E-172</v>
      </c>
      <c r="HW41" s="86">
        <f t="shared" si="49"/>
        <v>2.1356691328998522E-182</v>
      </c>
      <c r="HX41" s="86">
        <f t="shared" si="49"/>
        <v>2.6170057715013149E-176</v>
      </c>
      <c r="HY41" s="86">
        <f t="shared" si="49"/>
        <v>2.398228552480492E-182</v>
      </c>
      <c r="HZ41" s="86">
        <f t="shared" si="49"/>
        <v>9.1413384439929728E-182</v>
      </c>
      <c r="IA41" s="86">
        <f t="shared" si="49"/>
        <v>8.2021537800173034E-167</v>
      </c>
      <c r="IB41" s="86">
        <f t="shared" si="49"/>
        <v>1.4233678013361552E-167</v>
      </c>
      <c r="IC41" s="86">
        <f t="shared" si="49"/>
        <v>1.8330077089701489E-189</v>
      </c>
      <c r="ID41" s="86">
        <f t="shared" si="49"/>
        <v>3.4670163646452057E-172</v>
      </c>
      <c r="IE41" s="86">
        <f t="shared" si="49"/>
        <v>8.3621243017849086E-153</v>
      </c>
      <c r="IF41" s="86">
        <f t="shared" si="49"/>
        <v>2.8898561909868007E-107</v>
      </c>
      <c r="IG41" s="86">
        <f t="shared" si="49"/>
        <v>8.151241626755274E-72</v>
      </c>
      <c r="II41" s="86">
        <f t="shared" si="57"/>
        <v>0</v>
      </c>
      <c r="IJ41" s="86">
        <f t="shared" si="50"/>
        <v>2.0095375666621078E-270</v>
      </c>
      <c r="IK41" s="86">
        <f t="shared" si="50"/>
        <v>0</v>
      </c>
      <c r="IL41" s="86">
        <f t="shared" si="50"/>
        <v>0</v>
      </c>
      <c r="IM41" s="86">
        <f t="shared" si="50"/>
        <v>0</v>
      </c>
      <c r="IN41" s="86">
        <f t="shared" si="50"/>
        <v>0</v>
      </c>
      <c r="IO41" s="86">
        <f t="shared" si="50"/>
        <v>0</v>
      </c>
      <c r="IP41" s="86">
        <f t="shared" si="50"/>
        <v>0</v>
      </c>
      <c r="IQ41" s="86">
        <f t="shared" si="50"/>
        <v>0</v>
      </c>
      <c r="IR41" s="86">
        <f t="shared" si="50"/>
        <v>0</v>
      </c>
      <c r="IS41" s="86">
        <f t="shared" si="50"/>
        <v>0</v>
      </c>
      <c r="IT41" s="86">
        <f t="shared" si="50"/>
        <v>0</v>
      </c>
      <c r="IU41" s="86">
        <f t="shared" si="50"/>
        <v>0</v>
      </c>
      <c r="IV41" s="86">
        <f t="shared" si="50"/>
        <v>5.1701427737010279E-224</v>
      </c>
      <c r="IW41" s="86">
        <f t="shared" si="50"/>
        <v>1.9380574012422177E-192</v>
      </c>
      <c r="IY41" s="86">
        <f t="shared" si="58"/>
        <v>3.7743679853325332E-10</v>
      </c>
      <c r="IZ41" s="86">
        <f t="shared" si="51"/>
        <v>1.2582491096055876E-8</v>
      </c>
      <c r="JA41" s="86">
        <f t="shared" si="51"/>
        <v>3.7946963710974526E-10</v>
      </c>
      <c r="JB41" s="86">
        <f t="shared" si="51"/>
        <v>4.8759350059098017E-10</v>
      </c>
      <c r="JC41" s="86">
        <f t="shared" si="51"/>
        <v>1.5161809793050513E-10</v>
      </c>
      <c r="JD41" s="86">
        <f t="shared" si="51"/>
        <v>1.049178239662654E-10</v>
      </c>
      <c r="JE41" s="86">
        <f t="shared" si="51"/>
        <v>1.363995557129472E-10</v>
      </c>
      <c r="JF41" s="86">
        <f t="shared" si="51"/>
        <v>1.8828513005077736E-10</v>
      </c>
      <c r="JG41" s="86">
        <f t="shared" si="51"/>
        <v>3.9462134002731738E-10</v>
      </c>
      <c r="JH41" s="86">
        <f t="shared" si="51"/>
        <v>3.4356841064453514E-10</v>
      </c>
      <c r="JI41" s="86">
        <f t="shared" si="51"/>
        <v>2.4172094561328718E-11</v>
      </c>
      <c r="JJ41" s="86">
        <f t="shared" si="51"/>
        <v>4.9239645825596372E-11</v>
      </c>
      <c r="JK41" s="86">
        <f t="shared" si="51"/>
        <v>7.5555801593450324E-10</v>
      </c>
      <c r="JL41" s="86">
        <f t="shared" si="51"/>
        <v>8.2904654374196234E-11</v>
      </c>
      <c r="JM41" s="86">
        <f t="shared" si="51"/>
        <v>6.2440396829801517E-16</v>
      </c>
    </row>
    <row r="42" spans="2:273" x14ac:dyDescent="0.25">
      <c r="B42" s="2">
        <v>15</v>
      </c>
      <c r="C42" s="37">
        <v>53.667000000000002</v>
      </c>
      <c r="D42" s="37">
        <v>55.713999999999999</v>
      </c>
      <c r="E42" s="37">
        <v>56.698</v>
      </c>
      <c r="F42" s="37">
        <v>63.048000000000002</v>
      </c>
      <c r="G42" s="37">
        <v>63.365000000000002</v>
      </c>
      <c r="H42" s="37">
        <v>66.094999999999999</v>
      </c>
      <c r="I42" s="37">
        <v>64</v>
      </c>
      <c r="J42" s="37">
        <v>64.822999999999993</v>
      </c>
      <c r="K42" s="37">
        <v>67.903000000000006</v>
      </c>
      <c r="L42" s="37">
        <v>66.903000000000006</v>
      </c>
      <c r="M42" s="37">
        <v>66.412999999999997</v>
      </c>
      <c r="N42" s="37">
        <v>62.619</v>
      </c>
      <c r="O42" s="37">
        <v>64.81</v>
      </c>
      <c r="P42" s="37">
        <v>63.197000000000003</v>
      </c>
      <c r="Q42" s="37">
        <v>59.23</v>
      </c>
      <c r="S42" s="4">
        <f t="shared" si="8"/>
        <v>54.112836928867559</v>
      </c>
      <c r="T42" s="4">
        <f t="shared" si="8"/>
        <v>58.244899154401956</v>
      </c>
      <c r="U42" s="4">
        <f t="shared" si="8"/>
        <v>57.964360554300029</v>
      </c>
      <c r="V42" s="4">
        <f t="shared" si="8"/>
        <v>63.828539014300205</v>
      </c>
      <c r="W42" s="4">
        <f t="shared" si="8"/>
        <v>63.525960092301204</v>
      </c>
      <c r="X42" s="4">
        <f t="shared" si="8"/>
        <v>66.540178235075857</v>
      </c>
      <c r="Y42" s="4">
        <f t="shared" si="8"/>
        <v>66.188943429603526</v>
      </c>
      <c r="Z42" s="4">
        <f t="shared" si="8"/>
        <v>66.787569656042209</v>
      </c>
      <c r="AA42" s="4">
        <f t="shared" si="8"/>
        <v>67.546695312572481</v>
      </c>
      <c r="AB42" s="4">
        <f t="shared" si="8"/>
        <v>67.603713356158195</v>
      </c>
      <c r="AC42" s="4">
        <f t="shared" si="8"/>
        <v>65.637627367323375</v>
      </c>
      <c r="AD42" s="4">
        <f t="shared" si="8"/>
        <v>63.508393835911932</v>
      </c>
      <c r="AE42" s="4">
        <f t="shared" si="8"/>
        <v>64.061895794233791</v>
      </c>
      <c r="AF42" s="4">
        <f t="shared" si="8"/>
        <v>61.65538050549705</v>
      </c>
      <c r="AG42" s="4">
        <f t="shared" si="8"/>
        <v>57.569701202178436</v>
      </c>
      <c r="AI42" s="4">
        <f t="shared" si="9"/>
        <v>-0.44583692886755699</v>
      </c>
      <c r="AJ42" s="4">
        <f t="shared" si="9"/>
        <v>-2.5308991544019577</v>
      </c>
      <c r="AK42" s="4">
        <f t="shared" si="9"/>
        <v>-1.2663605543000287</v>
      </c>
      <c r="AL42" s="4">
        <f t="shared" si="9"/>
        <v>-0.78053901430020289</v>
      </c>
      <c r="AM42" s="4">
        <f t="shared" si="9"/>
        <v>-0.16096009230120245</v>
      </c>
      <c r="AN42" s="4">
        <f t="shared" si="9"/>
        <v>-0.44517823507585774</v>
      </c>
      <c r="AO42" s="4">
        <f t="shared" si="9"/>
        <v>-2.1889434296035262</v>
      </c>
      <c r="AP42" s="4">
        <f t="shared" si="9"/>
        <v>-1.9645696560422152</v>
      </c>
      <c r="AQ42" s="4">
        <f t="shared" si="9"/>
        <v>0.35630468742752441</v>
      </c>
      <c r="AR42" s="4">
        <f t="shared" si="9"/>
        <v>-0.70071335615818953</v>
      </c>
      <c r="AS42" s="4">
        <f t="shared" si="9"/>
        <v>0.77537263267662127</v>
      </c>
      <c r="AT42" s="4">
        <f t="shared" si="9"/>
        <v>-0.88939383591193177</v>
      </c>
      <c r="AU42" s="4">
        <f t="shared" si="9"/>
        <v>0.74810420576621084</v>
      </c>
      <c r="AV42" s="4">
        <f t="shared" si="9"/>
        <v>1.5416194945029531</v>
      </c>
      <c r="AW42" s="4">
        <f t="shared" si="9"/>
        <v>1.6602987978215609</v>
      </c>
      <c r="AY42" s="2">
        <f t="shared" si="52"/>
        <v>54.112835628146023</v>
      </c>
      <c r="AZ42" s="2">
        <f t="shared" si="10"/>
        <v>58.244865116232326</v>
      </c>
      <c r="BA42" s="2">
        <f t="shared" si="10"/>
        <v>57.964359245668795</v>
      </c>
      <c r="BB42" s="2">
        <f t="shared" si="10"/>
        <v>63.828537280940061</v>
      </c>
      <c r="BC42" s="2">
        <f t="shared" si="10"/>
        <v>63.525959531207661</v>
      </c>
      <c r="BD42" s="2">
        <f t="shared" si="10"/>
        <v>66.540177840001078</v>
      </c>
      <c r="BE42" s="2">
        <f t="shared" si="10"/>
        <v>66.188942956208308</v>
      </c>
      <c r="BF42" s="2">
        <f t="shared" si="10"/>
        <v>66.787568945322136</v>
      </c>
      <c r="BG42" s="2">
        <f t="shared" si="10"/>
        <v>67.546694018904077</v>
      </c>
      <c r="BH42" s="2">
        <f t="shared" si="10"/>
        <v>67.603712155342279</v>
      </c>
      <c r="BI42" s="2">
        <f t="shared" si="10"/>
        <v>65.63762727220255</v>
      </c>
      <c r="BJ42" s="2">
        <f t="shared" si="10"/>
        <v>63.508393651083018</v>
      </c>
      <c r="BK42" s="2">
        <f t="shared" si="10"/>
        <v>64.061893327513303</v>
      </c>
      <c r="BL42" s="2">
        <f t="shared" si="10"/>
        <v>61.655380218910338</v>
      </c>
      <c r="BM42" s="2">
        <f t="shared" si="10"/>
        <v>57.569701202175104</v>
      </c>
      <c r="BO42" s="2">
        <f t="shared" si="11"/>
        <v>53.667000000000002</v>
      </c>
      <c r="BP42" s="2">
        <f t="shared" si="12"/>
        <v>55.713999999999999</v>
      </c>
      <c r="BQ42" s="2">
        <f t="shared" si="13"/>
        <v>56.698</v>
      </c>
      <c r="BR42" s="2">
        <f t="shared" si="14"/>
        <v>63.048000000000002</v>
      </c>
      <c r="BS42" s="2">
        <f t="shared" si="15"/>
        <v>63.365000000000002</v>
      </c>
      <c r="BT42" s="2">
        <f t="shared" si="16"/>
        <v>66.094999999999999</v>
      </c>
      <c r="BU42" s="2">
        <f t="shared" si="17"/>
        <v>64</v>
      </c>
      <c r="BV42" s="2">
        <f t="shared" si="18"/>
        <v>64.822999999999993</v>
      </c>
      <c r="BW42" s="2">
        <f t="shared" si="19"/>
        <v>67.903000000000006</v>
      </c>
      <c r="BX42" s="2">
        <f t="shared" si="20"/>
        <v>66.903000000000006</v>
      </c>
      <c r="BY42" s="2">
        <f t="shared" si="21"/>
        <v>66.412999999999997</v>
      </c>
      <c r="BZ42" s="2">
        <f t="shared" si="22"/>
        <v>62.619</v>
      </c>
      <c r="CA42" s="2">
        <f t="shared" si="23"/>
        <v>64.81</v>
      </c>
      <c r="CB42" s="2">
        <f t="shared" si="24"/>
        <v>63.197000000000003</v>
      </c>
      <c r="CC42" s="2">
        <f t="shared" si="25"/>
        <v>59.23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54.028889006342496</v>
      </c>
      <c r="DL42" s="2">
        <f t="shared" si="42"/>
        <v>58.120158847203086</v>
      </c>
      <c r="DM42" s="2">
        <f t="shared" si="42"/>
        <v>57.920528541226226</v>
      </c>
      <c r="DN42" s="2">
        <f t="shared" si="42"/>
        <v>63.575005778717376</v>
      </c>
      <c r="DO42" s="2">
        <f t="shared" si="42"/>
        <v>63.50846876266106</v>
      </c>
      <c r="DP42" s="2">
        <f t="shared" si="42"/>
        <v>66.603082948437461</v>
      </c>
      <c r="DQ42" s="2">
        <f t="shared" si="42"/>
        <v>65.983541420198264</v>
      </c>
      <c r="DR42" s="2">
        <f t="shared" si="42"/>
        <v>66.937130945628397</v>
      </c>
      <c r="DS42" s="2">
        <f t="shared" si="42"/>
        <v>67.96488794926006</v>
      </c>
      <c r="DT42" s="2">
        <f t="shared" si="42"/>
        <v>68.061119450317122</v>
      </c>
      <c r="DU42" s="2">
        <f t="shared" si="42"/>
        <v>65.738526132404189</v>
      </c>
      <c r="DV42" s="2">
        <f t="shared" si="42"/>
        <v>63.490178222996526</v>
      </c>
      <c r="DW42" s="2">
        <f t="shared" si="42"/>
        <v>64.380247427766065</v>
      </c>
      <c r="DX42" s="2">
        <f t="shared" si="42"/>
        <v>61.851562758285382</v>
      </c>
      <c r="DY42" s="2">
        <f t="shared" si="42"/>
        <v>57.405235294117638</v>
      </c>
      <c r="EA42" s="2">
        <f t="shared" si="43"/>
        <v>55.363846084206862</v>
      </c>
      <c r="EB42" s="2">
        <f t="shared" si="43"/>
        <v>59.780843724746696</v>
      </c>
      <c r="EC42" s="2">
        <f t="shared" si="43"/>
        <v>58.612341738289949</v>
      </c>
      <c r="ED42" s="2">
        <f t="shared" si="43"/>
        <v>67.478449389781716</v>
      </c>
      <c r="EE42" s="2">
        <f t="shared" si="43"/>
        <v>63.792824643879683</v>
      </c>
      <c r="EF42" s="2">
        <f t="shared" si="43"/>
        <v>65.557065947368415</v>
      </c>
      <c r="EG42" s="2">
        <f t="shared" si="43"/>
        <v>69.310472830909731</v>
      </c>
      <c r="EH42" s="2">
        <f t="shared" si="43"/>
        <v>64.564076247878248</v>
      </c>
      <c r="EI42" s="2">
        <f t="shared" si="43"/>
        <v>61.41539254722926</v>
      </c>
      <c r="EJ42" s="2">
        <f t="shared" si="43"/>
        <v>60.926333741687067</v>
      </c>
      <c r="EK42" s="2">
        <f t="shared" si="43"/>
        <v>63.94633767952611</v>
      </c>
      <c r="EL42" s="2">
        <f t="shared" si="43"/>
        <v>63.807667281377938</v>
      </c>
      <c r="EM42" s="2">
        <f t="shared" si="43"/>
        <v>59.477803028650733</v>
      </c>
      <c r="EN42" s="2">
        <f t="shared" si="43"/>
        <v>58.66349963242174</v>
      </c>
      <c r="EO42" s="2">
        <f t="shared" si="43"/>
        <v>61.157216982472768</v>
      </c>
      <c r="EQ42" s="2">
        <f t="shared" si="44"/>
        <v>55.400636379534987</v>
      </c>
      <c r="ER42" s="2">
        <f t="shared" si="44"/>
        <v>58.36486898097197</v>
      </c>
      <c r="ES42" s="2">
        <f t="shared" si="44"/>
        <v>58.657001010677128</v>
      </c>
      <c r="ET42" s="2">
        <f t="shared" si="44"/>
        <v>62.983543026558138</v>
      </c>
      <c r="EU42" s="2">
        <f t="shared" si="44"/>
        <v>63.236368916079087</v>
      </c>
      <c r="EV42" s="2">
        <f t="shared" si="44"/>
        <v>63.767334027598501</v>
      </c>
      <c r="EW42" s="2">
        <f t="shared" si="44"/>
        <v>66.583620408388356</v>
      </c>
      <c r="EX42" s="2">
        <f t="shared" si="44"/>
        <v>64.89569062930606</v>
      </c>
      <c r="EY42" s="2">
        <f t="shared" si="44"/>
        <v>62.736488660024875</v>
      </c>
      <c r="EZ42" s="2">
        <f t="shared" si="44"/>
        <v>61.441090274439176</v>
      </c>
      <c r="FA42" s="2">
        <f t="shared" si="44"/>
        <v>60.410768838790752</v>
      </c>
      <c r="FB42" s="2">
        <f t="shared" si="44"/>
        <v>61.81423692034118</v>
      </c>
      <c r="FC42" s="2">
        <f t="shared" si="44"/>
        <v>57.622351641351393</v>
      </c>
      <c r="FD42" s="2">
        <f t="shared" si="44"/>
        <v>61.532880663235893</v>
      </c>
      <c r="FE42" s="2">
        <f t="shared" si="44"/>
        <v>62.2696761929231</v>
      </c>
      <c r="FG42" s="2">
        <f t="shared" si="45"/>
        <v>6.2883341931145184E-2</v>
      </c>
      <c r="FH42" s="2">
        <f t="shared" si="45"/>
        <v>7.5094817874272704E-2</v>
      </c>
      <c r="FI42" s="2">
        <f t="shared" si="45"/>
        <v>6.3356170768682871E-2</v>
      </c>
      <c r="FJ42" s="2">
        <f t="shared" si="45"/>
        <v>6.4952903985427565E-2</v>
      </c>
      <c r="FK42" s="2">
        <f t="shared" si="45"/>
        <v>6.1513556282889827E-2</v>
      </c>
      <c r="FL42" s="2">
        <f t="shared" si="45"/>
        <v>6.0134703171004333E-2</v>
      </c>
      <c r="FM42" s="2">
        <f t="shared" si="45"/>
        <v>6.1740591828494396E-2</v>
      </c>
      <c r="FN42" s="2">
        <f t="shared" si="45"/>
        <v>6.3025392222392576E-2</v>
      </c>
      <c r="FO42" s="2">
        <f t="shared" si="45"/>
        <v>6.3851747081377225E-2</v>
      </c>
      <c r="FP42" s="2">
        <f t="shared" si="45"/>
        <v>6.4109618118869879E-2</v>
      </c>
      <c r="FQ42" s="2">
        <f t="shared" si="45"/>
        <v>5.6295740721197862E-2</v>
      </c>
      <c r="FR42" s="2">
        <f t="shared" si="45"/>
        <v>5.7383390429017321E-2</v>
      </c>
      <c r="FS42" s="2">
        <f t="shared" si="45"/>
        <v>6.4937278102864635E-2</v>
      </c>
      <c r="FT42" s="2">
        <f t="shared" si="45"/>
        <v>6.1537698666960558E-2</v>
      </c>
      <c r="FU42" s="2">
        <f t="shared" si="45"/>
        <v>4.3834101497761471E-2</v>
      </c>
      <c r="FW42" s="2">
        <f t="shared" si="54"/>
        <v>1.6149036052646449E-6</v>
      </c>
      <c r="FX42" s="2">
        <f t="shared" si="46"/>
        <v>1.8075156095635281E-6</v>
      </c>
      <c r="FY42" s="2">
        <f t="shared" si="46"/>
        <v>1.5537504938239885E-6</v>
      </c>
      <c r="FZ42" s="2">
        <f t="shared" si="46"/>
        <v>1.8901081855991331E-6</v>
      </c>
      <c r="GA42" s="2">
        <f t="shared" si="46"/>
        <v>1.7484897105550304E-6</v>
      </c>
      <c r="GB42" s="2">
        <f t="shared" si="46"/>
        <v>1.7804707172908886E-6</v>
      </c>
      <c r="GC42" s="2">
        <f t="shared" si="46"/>
        <v>1.8989880221195997E-6</v>
      </c>
      <c r="GD42" s="2">
        <f t="shared" si="46"/>
        <v>2.119282728102955E-6</v>
      </c>
      <c r="GE42" s="2">
        <f t="shared" si="46"/>
        <v>2.1145812981193323E-6</v>
      </c>
      <c r="GF42" s="2">
        <f t="shared" si="46"/>
        <v>2.1217125636741623E-6</v>
      </c>
      <c r="GG42" s="2">
        <f t="shared" si="46"/>
        <v>1.7772910579303145E-6</v>
      </c>
      <c r="GH42" s="2">
        <f t="shared" si="46"/>
        <v>1.5904782104305678E-6</v>
      </c>
      <c r="GI42" s="2">
        <f t="shared" si="46"/>
        <v>1.4578250836980783E-6</v>
      </c>
      <c r="GJ42" s="2">
        <f t="shared" si="46"/>
        <v>1.2297410350894896E-6</v>
      </c>
      <c r="GK42" s="2">
        <f t="shared" si="46"/>
        <v>1.0444539041262037E-6</v>
      </c>
      <c r="GM42" s="86">
        <f t="shared" si="55"/>
        <v>8.3032776143500163E-10</v>
      </c>
      <c r="GN42" s="86">
        <f t="shared" si="47"/>
        <v>2.4230839352258211E-8</v>
      </c>
      <c r="GO42" s="86">
        <f t="shared" si="47"/>
        <v>8.3644209692673214E-10</v>
      </c>
      <c r="GP42" s="86">
        <f t="shared" si="47"/>
        <v>1.0689313781929792E-9</v>
      </c>
      <c r="GQ42" s="86">
        <f t="shared" si="47"/>
        <v>3.4715227219984363E-10</v>
      </c>
      <c r="GR42" s="86">
        <f t="shared" si="47"/>
        <v>2.4305591018014734E-10</v>
      </c>
      <c r="GS42" s="86">
        <f t="shared" si="47"/>
        <v>3.1436319007543244E-10</v>
      </c>
      <c r="GT42" s="86">
        <f t="shared" si="47"/>
        <v>4.2957623403058962E-10</v>
      </c>
      <c r="GU42" s="86">
        <f t="shared" si="47"/>
        <v>8.7012506418545272E-10</v>
      </c>
      <c r="GV42" s="86">
        <f t="shared" si="47"/>
        <v>7.6392191654408309E-10</v>
      </c>
      <c r="GW42" s="86">
        <f t="shared" si="47"/>
        <v>5.9051842797114467E-11</v>
      </c>
      <c r="GX42" s="86">
        <f t="shared" si="47"/>
        <v>1.1678774630932401E-10</v>
      </c>
      <c r="GY42" s="86">
        <f t="shared" si="47"/>
        <v>1.6191708731773422E-9</v>
      </c>
      <c r="GZ42" s="86">
        <f t="shared" si="47"/>
        <v>1.9580810342678771E-10</v>
      </c>
      <c r="HA42" s="86">
        <f t="shared" si="47"/>
        <v>2.3289233613725834E-15</v>
      </c>
      <c r="HC42" s="86">
        <f t="shared" si="59"/>
        <v>1.6689731663929301E-26</v>
      </c>
      <c r="HD42" s="86">
        <f t="shared" si="48"/>
        <v>7.8136453718329727E-21</v>
      </c>
      <c r="HE42" s="86">
        <f t="shared" si="48"/>
        <v>7.0754517137786176E-27</v>
      </c>
      <c r="HF42" s="86">
        <f t="shared" si="48"/>
        <v>7.2868217635905333E-27</v>
      </c>
      <c r="HG42" s="86">
        <f t="shared" si="48"/>
        <v>4.9431890877437373E-28</v>
      </c>
      <c r="HH42" s="86">
        <f t="shared" si="48"/>
        <v>2.5255510683376978E-27</v>
      </c>
      <c r="HI42" s="86">
        <f t="shared" si="48"/>
        <v>3.8352493806749089E-28</v>
      </c>
      <c r="HJ42" s="86">
        <f t="shared" si="48"/>
        <v>2.6430552719371523E-28</v>
      </c>
      <c r="HK42" s="86">
        <f t="shared" si="48"/>
        <v>9.6281236878478575E-26</v>
      </c>
      <c r="HL42" s="86">
        <f t="shared" si="48"/>
        <v>5.5304345236863557E-26</v>
      </c>
      <c r="HM42" s="86">
        <f t="shared" si="48"/>
        <v>3.4911319993205872E-29</v>
      </c>
      <c r="HN42" s="86">
        <f t="shared" si="48"/>
        <v>1.1837044446018056E-26</v>
      </c>
      <c r="HO42" s="86">
        <f t="shared" si="48"/>
        <v>7.3269807807182112E-24</v>
      </c>
      <c r="HP42" s="86">
        <f t="shared" si="48"/>
        <v>7.7545828231076578E-27</v>
      </c>
      <c r="HQ42" s="86">
        <f t="shared" si="48"/>
        <v>4.1899648868471145E-43</v>
      </c>
      <c r="HS42" s="86">
        <f t="shared" si="56"/>
        <v>1.4877612456655989E-170</v>
      </c>
      <c r="HT42" s="86">
        <f t="shared" si="49"/>
        <v>1.0787761534598678E-128</v>
      </c>
      <c r="HU42" s="86">
        <f t="shared" si="49"/>
        <v>3.2218991419871749E-169</v>
      </c>
      <c r="HV42" s="86">
        <f t="shared" si="49"/>
        <v>4.0282717732193157E-169</v>
      </c>
      <c r="HW42" s="86">
        <f t="shared" si="49"/>
        <v>3.0222677020535386E-179</v>
      </c>
      <c r="HX42" s="86">
        <f t="shared" si="49"/>
        <v>2.9205385630262478E-173</v>
      </c>
      <c r="HY42" s="86">
        <f t="shared" si="49"/>
        <v>3.5183274912358378E-179</v>
      </c>
      <c r="HZ42" s="86">
        <f t="shared" si="49"/>
        <v>1.3724042084440645E-178</v>
      </c>
      <c r="IA42" s="86">
        <f t="shared" si="49"/>
        <v>6.8319665010117651E-164</v>
      </c>
      <c r="IB42" s="86">
        <f t="shared" si="49"/>
        <v>1.215023409199301E-164</v>
      </c>
      <c r="IC42" s="86">
        <f t="shared" si="49"/>
        <v>3.4674792739310487E-186</v>
      </c>
      <c r="ID42" s="86">
        <f t="shared" si="49"/>
        <v>3.0848948265949337E-169</v>
      </c>
      <c r="IE42" s="86">
        <f t="shared" si="49"/>
        <v>3.2952154545180999E-150</v>
      </c>
      <c r="IF42" s="86">
        <f t="shared" si="49"/>
        <v>1.8141563382781963E-105</v>
      </c>
      <c r="IG42" s="86">
        <f t="shared" si="49"/>
        <v>1.1952105542743172E-70</v>
      </c>
      <c r="II42" s="86">
        <f t="shared" si="57"/>
        <v>0</v>
      </c>
      <c r="IJ42" s="86">
        <f t="shared" si="50"/>
        <v>1.0034188451064432E-266</v>
      </c>
      <c r="IK42" s="86">
        <f t="shared" si="50"/>
        <v>0</v>
      </c>
      <c r="IL42" s="86">
        <f t="shared" si="50"/>
        <v>0</v>
      </c>
      <c r="IM42" s="86">
        <f t="shared" si="50"/>
        <v>0</v>
      </c>
      <c r="IN42" s="86">
        <f t="shared" si="50"/>
        <v>0</v>
      </c>
      <c r="IO42" s="86">
        <f t="shared" si="50"/>
        <v>0</v>
      </c>
      <c r="IP42" s="86">
        <f t="shared" si="50"/>
        <v>0</v>
      </c>
      <c r="IQ42" s="86">
        <f t="shared" si="50"/>
        <v>0</v>
      </c>
      <c r="IR42" s="86">
        <f t="shared" si="50"/>
        <v>0</v>
      </c>
      <c r="IS42" s="86">
        <f t="shared" si="50"/>
        <v>0</v>
      </c>
      <c r="IT42" s="86">
        <f t="shared" si="50"/>
        <v>0</v>
      </c>
      <c r="IU42" s="86">
        <f t="shared" si="50"/>
        <v>0</v>
      </c>
      <c r="IV42" s="86">
        <f t="shared" si="50"/>
        <v>4.8633290052910841E-221</v>
      </c>
      <c r="IW42" s="86">
        <f t="shared" si="50"/>
        <v>6.4300355010010199E-190</v>
      </c>
      <c r="IY42" s="86">
        <f t="shared" si="58"/>
        <v>8.3032776143500163E-10</v>
      </c>
      <c r="IZ42" s="86">
        <f t="shared" si="51"/>
        <v>2.4230839352266026E-8</v>
      </c>
      <c r="JA42" s="86">
        <f t="shared" si="51"/>
        <v>8.3644209692673214E-10</v>
      </c>
      <c r="JB42" s="86">
        <f t="shared" si="51"/>
        <v>1.0689313781929792E-9</v>
      </c>
      <c r="JC42" s="86">
        <f t="shared" si="51"/>
        <v>3.4715227219984363E-10</v>
      </c>
      <c r="JD42" s="86">
        <f t="shared" si="51"/>
        <v>2.4305591018014734E-10</v>
      </c>
      <c r="JE42" s="86">
        <f t="shared" si="51"/>
        <v>3.1436319007543244E-10</v>
      </c>
      <c r="JF42" s="86">
        <f t="shared" si="51"/>
        <v>4.2957623403058962E-10</v>
      </c>
      <c r="JG42" s="86">
        <f t="shared" si="51"/>
        <v>8.7012506418545283E-10</v>
      </c>
      <c r="JH42" s="86">
        <f t="shared" si="51"/>
        <v>7.639219165440832E-10</v>
      </c>
      <c r="JI42" s="86">
        <f t="shared" si="51"/>
        <v>5.9051842797114467E-11</v>
      </c>
      <c r="JJ42" s="86">
        <f t="shared" si="51"/>
        <v>1.1678774630932401E-10</v>
      </c>
      <c r="JK42" s="86">
        <f t="shared" si="51"/>
        <v>1.6191708731773495E-9</v>
      </c>
      <c r="JL42" s="86">
        <f t="shared" si="51"/>
        <v>1.9580810342678771E-10</v>
      </c>
      <c r="JM42" s="86">
        <f t="shared" si="51"/>
        <v>2.3289233613725834E-15</v>
      </c>
    </row>
    <row r="43" spans="2:273" x14ac:dyDescent="0.25">
      <c r="B43" s="2">
        <v>16</v>
      </c>
      <c r="C43" s="37">
        <v>51.963000000000001</v>
      </c>
      <c r="D43" s="37">
        <v>58.348999999999997</v>
      </c>
      <c r="E43" s="37">
        <v>55.412999999999997</v>
      </c>
      <c r="F43" s="37">
        <v>63.570999999999998</v>
      </c>
      <c r="G43" s="37">
        <v>62.508000000000003</v>
      </c>
      <c r="H43" s="37">
        <v>63.872999999999998</v>
      </c>
      <c r="I43" s="37">
        <v>65.225999999999999</v>
      </c>
      <c r="J43" s="37">
        <v>68.644999999999996</v>
      </c>
      <c r="K43" s="37">
        <v>67</v>
      </c>
      <c r="L43" s="37">
        <v>69.564999999999998</v>
      </c>
      <c r="M43" s="37">
        <v>64.094999999999999</v>
      </c>
      <c r="N43" s="37">
        <v>63.365000000000002</v>
      </c>
      <c r="O43" s="37">
        <v>64.921000000000006</v>
      </c>
      <c r="P43" s="37">
        <v>61.884999999999998</v>
      </c>
      <c r="Q43" s="37">
        <v>59.015999999999998</v>
      </c>
      <c r="S43" s="4">
        <f t="shared" si="8"/>
        <v>54.292731414807108</v>
      </c>
      <c r="T43" s="4">
        <f t="shared" si="8"/>
        <v>58.406777265529563</v>
      </c>
      <c r="U43" s="4">
        <f t="shared" si="8"/>
        <v>58.030944409823128</v>
      </c>
      <c r="V43" s="4">
        <f t="shared" si="8"/>
        <v>64.006091692551763</v>
      </c>
      <c r="W43" s="4">
        <f t="shared" si="8"/>
        <v>63.659776463124949</v>
      </c>
      <c r="X43" s="4">
        <f t="shared" si="8"/>
        <v>66.627960363251006</v>
      </c>
      <c r="Y43" s="4">
        <f t="shared" si="8"/>
        <v>66.328200981914009</v>
      </c>
      <c r="Z43" s="4">
        <f t="shared" si="8"/>
        <v>66.819000355794486</v>
      </c>
      <c r="AA43" s="4">
        <f t="shared" si="8"/>
        <v>67.606672902102744</v>
      </c>
      <c r="AB43" s="4">
        <f t="shared" si="8"/>
        <v>67.652767371444114</v>
      </c>
      <c r="AC43" s="4">
        <f t="shared" si="8"/>
        <v>65.730598141504132</v>
      </c>
      <c r="AD43" s="4">
        <f t="shared" si="8"/>
        <v>63.603610899897461</v>
      </c>
      <c r="AE43" s="4">
        <f t="shared" si="8"/>
        <v>64.088048987859707</v>
      </c>
      <c r="AF43" s="4">
        <f t="shared" si="8"/>
        <v>61.721171399882166</v>
      </c>
      <c r="AG43" s="4">
        <f t="shared" si="8"/>
        <v>57.694291403668686</v>
      </c>
      <c r="AI43" s="4">
        <f t="shared" si="9"/>
        <v>-2.3297314148071067</v>
      </c>
      <c r="AJ43" s="4">
        <f t="shared" si="9"/>
        <v>-5.777726552956608E-2</v>
      </c>
      <c r="AK43" s="4">
        <f t="shared" si="9"/>
        <v>-2.6179444098231315</v>
      </c>
      <c r="AL43" s="4">
        <f t="shared" si="9"/>
        <v>-0.43509169255176516</v>
      </c>
      <c r="AM43" s="4">
        <f t="shared" si="9"/>
        <v>-1.1517764631249463</v>
      </c>
      <c r="AN43" s="4">
        <f t="shared" si="9"/>
        <v>-2.7549603632510085</v>
      </c>
      <c r="AO43" s="4">
        <f t="shared" si="9"/>
        <v>-1.1022009819140095</v>
      </c>
      <c r="AP43" s="4">
        <f t="shared" si="9"/>
        <v>1.8259996442055098</v>
      </c>
      <c r="AQ43" s="4">
        <f t="shared" si="9"/>
        <v>-0.60667290210274416</v>
      </c>
      <c r="AR43" s="4">
        <f t="shared" si="9"/>
        <v>1.9122326285558842</v>
      </c>
      <c r="AS43" s="4">
        <f t="shared" si="9"/>
        <v>-1.6355981415041327</v>
      </c>
      <c r="AT43" s="4">
        <f t="shared" si="9"/>
        <v>-0.23861089989745921</v>
      </c>
      <c r="AU43" s="4">
        <f t="shared" si="9"/>
        <v>0.83295101214029899</v>
      </c>
      <c r="AV43" s="4">
        <f t="shared" si="9"/>
        <v>0.16382860011783151</v>
      </c>
      <c r="AW43" s="4">
        <f t="shared" si="9"/>
        <v>1.3217085963313124</v>
      </c>
      <c r="AY43" s="2">
        <f t="shared" si="52"/>
        <v>54.292728650298365</v>
      </c>
      <c r="AZ43" s="2">
        <f t="shared" si="52"/>
        <v>58.406713761197281</v>
      </c>
      <c r="BA43" s="2">
        <f t="shared" si="52"/>
        <v>58.030941623407827</v>
      </c>
      <c r="BB43" s="2">
        <f t="shared" si="52"/>
        <v>64.006088022083745</v>
      </c>
      <c r="BC43" s="2">
        <f t="shared" si="52"/>
        <v>63.659775223255878</v>
      </c>
      <c r="BD43" s="2">
        <f t="shared" si="52"/>
        <v>66.627959480077706</v>
      </c>
      <c r="BE43" s="2">
        <f t="shared" si="52"/>
        <v>66.328199929204374</v>
      </c>
      <c r="BF43" s="2">
        <f t="shared" si="52"/>
        <v>66.818998791069077</v>
      </c>
      <c r="BG43" s="2">
        <f t="shared" si="52"/>
        <v>67.606670146881768</v>
      </c>
      <c r="BH43" s="2">
        <f t="shared" si="52"/>
        <v>67.652764793278166</v>
      </c>
      <c r="BI43" s="2">
        <f t="shared" si="52"/>
        <v>65.730597917486662</v>
      </c>
      <c r="BJ43" s="2">
        <f t="shared" si="52"/>
        <v>63.603610476988322</v>
      </c>
      <c r="BK43" s="2">
        <f t="shared" si="52"/>
        <v>64.088043878038008</v>
      </c>
      <c r="BL43" s="2">
        <f t="shared" si="52"/>
        <v>61.721170747271081</v>
      </c>
      <c r="BM43" s="2">
        <f t="shared" si="52"/>
        <v>57.694291403656813</v>
      </c>
      <c r="BO43" s="2">
        <f t="shared" si="11"/>
        <v>51.963000000000001</v>
      </c>
      <c r="BP43" s="2">
        <f t="shared" si="12"/>
        <v>58.348999999999997</v>
      </c>
      <c r="BQ43" s="2">
        <f t="shared" si="13"/>
        <v>55.412999999999997</v>
      </c>
      <c r="BR43" s="2">
        <f t="shared" si="14"/>
        <v>63.570999999999998</v>
      </c>
      <c r="BS43" s="2">
        <f t="shared" si="15"/>
        <v>62.508000000000003</v>
      </c>
      <c r="BT43" s="2">
        <f t="shared" si="16"/>
        <v>63.872999999999998</v>
      </c>
      <c r="BU43" s="2">
        <f t="shared" si="17"/>
        <v>65.225999999999999</v>
      </c>
      <c r="BV43" s="2">
        <f t="shared" si="18"/>
        <v>68.644999999999996</v>
      </c>
      <c r="BW43" s="2">
        <f t="shared" si="19"/>
        <v>67</v>
      </c>
      <c r="BX43" s="2">
        <f t="shared" si="20"/>
        <v>69.564999999999998</v>
      </c>
      <c r="BY43" s="2">
        <f t="shared" si="21"/>
        <v>64.094999999999999</v>
      </c>
      <c r="BZ43" s="2">
        <f t="shared" si="22"/>
        <v>63.365000000000002</v>
      </c>
      <c r="CA43" s="2">
        <f t="shared" si="23"/>
        <v>64.921000000000006</v>
      </c>
      <c r="CB43" s="2">
        <f t="shared" si="24"/>
        <v>61.884999999999998</v>
      </c>
      <c r="CC43" s="2">
        <f t="shared" si="25"/>
        <v>59.015999999999998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54.223237088492901</v>
      </c>
      <c r="DL43" s="2">
        <f t="shared" si="42"/>
        <v>58.297991437754902</v>
      </c>
      <c r="DM43" s="2">
        <f t="shared" si="42"/>
        <v>57.998798550286935</v>
      </c>
      <c r="DN43" s="2">
        <f t="shared" si="42"/>
        <v>63.75705384073288</v>
      </c>
      <c r="DO43" s="2">
        <f t="shared" si="42"/>
        <v>63.660787213353871</v>
      </c>
      <c r="DP43" s="2">
        <f t="shared" si="42"/>
        <v>66.713356102963019</v>
      </c>
      <c r="DQ43" s="2">
        <f t="shared" si="42"/>
        <v>66.125770818140083</v>
      </c>
      <c r="DR43" s="2">
        <f t="shared" si="42"/>
        <v>66.994818248116033</v>
      </c>
      <c r="DS43" s="2">
        <f t="shared" si="42"/>
        <v>68.076857444880716</v>
      </c>
      <c r="DT43" s="2">
        <f t="shared" si="42"/>
        <v>68.165454545454537</v>
      </c>
      <c r="DU43" s="2">
        <f t="shared" si="42"/>
        <v>65.857397909407666</v>
      </c>
      <c r="DV43" s="2">
        <f t="shared" si="42"/>
        <v>63.600556794425096</v>
      </c>
      <c r="DW43" s="2">
        <f t="shared" si="42"/>
        <v>64.447017054263597</v>
      </c>
      <c r="DX43" s="2">
        <f t="shared" si="42"/>
        <v>61.946866299327439</v>
      </c>
      <c r="DY43" s="2">
        <f t="shared" si="42"/>
        <v>57.524930815508014</v>
      </c>
      <c r="EA43" s="2">
        <f t="shared" si="43"/>
        <v>55.237201944901656</v>
      </c>
      <c r="EB43" s="2">
        <f t="shared" si="43"/>
        <v>59.628001653509052</v>
      </c>
      <c r="EC43" s="2">
        <f t="shared" si="43"/>
        <v>58.464324614878663</v>
      </c>
      <c r="ED43" s="2">
        <f t="shared" si="43"/>
        <v>67.275812651150872</v>
      </c>
      <c r="EE43" s="2">
        <f t="shared" si="43"/>
        <v>63.645709978438383</v>
      </c>
      <c r="EF43" s="2">
        <f t="shared" si="43"/>
        <v>65.410758421052634</v>
      </c>
      <c r="EG43" s="2">
        <f t="shared" si="43"/>
        <v>69.133879251546446</v>
      </c>
      <c r="EH43" s="2">
        <f t="shared" si="43"/>
        <v>64.435136174675563</v>
      </c>
      <c r="EI43" s="2">
        <f t="shared" si="43"/>
        <v>61.319637016238694</v>
      </c>
      <c r="EJ43" s="2">
        <f t="shared" si="43"/>
        <v>60.826902695134741</v>
      </c>
      <c r="EK43" s="2">
        <f t="shared" si="43"/>
        <v>63.792147418955075</v>
      </c>
      <c r="EL43" s="2">
        <f t="shared" si="43"/>
        <v>63.649413553154083</v>
      </c>
      <c r="EM43" s="2">
        <f t="shared" si="43"/>
        <v>59.373878239317932</v>
      </c>
      <c r="EN43" s="2">
        <f t="shared" si="43"/>
        <v>58.582061144472775</v>
      </c>
      <c r="EO43" s="2">
        <f t="shared" si="43"/>
        <v>61.063517093004897</v>
      </c>
      <c r="EQ43" s="2">
        <f t="shared" si="44"/>
        <v>55.273698927225098</v>
      </c>
      <c r="ER43" s="2">
        <f t="shared" si="44"/>
        <v>58.22657609136003</v>
      </c>
      <c r="ES43" s="2">
        <f t="shared" si="44"/>
        <v>58.508358326702727</v>
      </c>
      <c r="ET43" s="2">
        <f t="shared" si="44"/>
        <v>62.826530149492925</v>
      </c>
      <c r="EU43" s="2">
        <f t="shared" si="44"/>
        <v>63.094773797362926</v>
      </c>
      <c r="EV43" s="2">
        <f t="shared" si="44"/>
        <v>63.639734664757917</v>
      </c>
      <c r="EW43" s="2">
        <f t="shared" si="44"/>
        <v>66.435481220852182</v>
      </c>
      <c r="EX43" s="2">
        <f t="shared" si="44"/>
        <v>64.763542363270403</v>
      </c>
      <c r="EY43" s="2">
        <f t="shared" si="44"/>
        <v>62.627314580357023</v>
      </c>
      <c r="EZ43" s="2">
        <f t="shared" si="44"/>
        <v>61.336280542793212</v>
      </c>
      <c r="FA43" s="2">
        <f t="shared" si="44"/>
        <v>60.292369691665627</v>
      </c>
      <c r="FB43" s="2">
        <f t="shared" si="44"/>
        <v>61.675738748179093</v>
      </c>
      <c r="FC43" s="2">
        <f t="shared" si="44"/>
        <v>57.537283530473047</v>
      </c>
      <c r="FD43" s="2">
        <f t="shared" si="44"/>
        <v>61.422142216886314</v>
      </c>
      <c r="FE43" s="2">
        <f t="shared" si="44"/>
        <v>62.163105938784476</v>
      </c>
      <c r="FG43" s="2">
        <f t="shared" si="45"/>
        <v>6.8534423792701291E-2</v>
      </c>
      <c r="FH43" s="2">
        <f t="shared" si="45"/>
        <v>8.1747568282853594E-2</v>
      </c>
      <c r="FI43" s="2">
        <f t="shared" si="45"/>
        <v>6.9046613170638066E-2</v>
      </c>
      <c r="FJ43" s="2">
        <f t="shared" si="45"/>
        <v>7.0775922914237413E-2</v>
      </c>
      <c r="FK43" s="2">
        <f t="shared" si="45"/>
        <v>6.7050348392406381E-2</v>
      </c>
      <c r="FL43" s="2">
        <f t="shared" si="45"/>
        <v>6.5556055100826266E-2</v>
      </c>
      <c r="FM43" s="2">
        <f t="shared" si="45"/>
        <v>6.7296353886950433E-2</v>
      </c>
      <c r="FN43" s="2">
        <f t="shared" si="45"/>
        <v>6.8688303912476989E-2</v>
      </c>
      <c r="FO43" s="2">
        <f t="shared" si="45"/>
        <v>6.9583393783697975E-2</v>
      </c>
      <c r="FP43" s="2">
        <f t="shared" si="45"/>
        <v>6.9862685125855348E-2</v>
      </c>
      <c r="FQ43" s="2">
        <f t="shared" si="45"/>
        <v>6.1393604445730041E-2</v>
      </c>
      <c r="FR43" s="2">
        <f t="shared" si="45"/>
        <v>6.2573215711177813E-2</v>
      </c>
      <c r="FS43" s="2">
        <f t="shared" si="45"/>
        <v>7.0759002182364458E-2</v>
      </c>
      <c r="FT43" s="2">
        <f t="shared" si="45"/>
        <v>6.7076508501778126E-2</v>
      </c>
      <c r="FU43" s="2">
        <f t="shared" si="45"/>
        <v>4.7860731827784393E-2</v>
      </c>
      <c r="FW43" s="2">
        <f t="shared" si="54"/>
        <v>1.7707063161643709E-6</v>
      </c>
      <c r="FX43" s="2">
        <f t="shared" si="54"/>
        <v>1.9819011094593656E-6</v>
      </c>
      <c r="FY43" s="2">
        <f t="shared" si="54"/>
        <v>1.7036532833418946E-6</v>
      </c>
      <c r="FZ43" s="2">
        <f t="shared" si="54"/>
        <v>2.0724620359389865E-6</v>
      </c>
      <c r="GA43" s="2">
        <f t="shared" si="54"/>
        <v>1.9171805203929433E-6</v>
      </c>
      <c r="GB43" s="2">
        <f t="shared" si="54"/>
        <v>1.9522469850305201E-6</v>
      </c>
      <c r="GC43" s="2">
        <f t="shared" si="54"/>
        <v>2.0821985795096561E-6</v>
      </c>
      <c r="GD43" s="2">
        <f t="shared" si="54"/>
        <v>2.3237468277038285E-6</v>
      </c>
      <c r="GE43" s="2">
        <f t="shared" si="54"/>
        <v>2.3185918143417895E-6</v>
      </c>
      <c r="GF43" s="2">
        <f t="shared" si="54"/>
        <v>2.3264110883377517E-6</v>
      </c>
      <c r="GG43" s="2">
        <f t="shared" si="54"/>
        <v>1.9487605590671943E-6</v>
      </c>
      <c r="GH43" s="2">
        <f t="shared" si="54"/>
        <v>1.7439244115789062E-6</v>
      </c>
      <c r="GI43" s="2">
        <f t="shared" si="54"/>
        <v>1.5984731932429639E-6</v>
      </c>
      <c r="GJ43" s="2">
        <f t="shared" si="54"/>
        <v>1.3483840719015819E-6</v>
      </c>
      <c r="GK43" s="2">
        <f t="shared" si="54"/>
        <v>1.1452208173505093E-6</v>
      </c>
      <c r="GM43" s="86">
        <f t="shared" si="55"/>
        <v>1.7993854856611088E-9</v>
      </c>
      <c r="GN43" s="86">
        <f t="shared" si="55"/>
        <v>4.6087411763406314E-8</v>
      </c>
      <c r="GO43" s="86">
        <f t="shared" si="55"/>
        <v>1.8160570947432291E-9</v>
      </c>
      <c r="GP43" s="86">
        <f t="shared" si="55"/>
        <v>2.3082869614386609E-9</v>
      </c>
      <c r="GQ43" s="86">
        <f t="shared" si="55"/>
        <v>7.8229668380812734E-10</v>
      </c>
      <c r="GR43" s="86">
        <f t="shared" si="55"/>
        <v>5.5406903855833327E-10</v>
      </c>
      <c r="GS43" s="86">
        <f t="shared" si="55"/>
        <v>7.1294414893689755E-10</v>
      </c>
      <c r="GT43" s="86">
        <f t="shared" si="55"/>
        <v>9.6458083011228746E-10</v>
      </c>
      <c r="GU43" s="86">
        <f t="shared" si="55"/>
        <v>1.8897304402539756E-9</v>
      </c>
      <c r="GV43" s="86">
        <f t="shared" si="55"/>
        <v>1.6726469924841057E-9</v>
      </c>
      <c r="GW43" s="86">
        <f t="shared" si="55"/>
        <v>1.418143672948562E-10</v>
      </c>
      <c r="GX43" s="86">
        <f t="shared" si="55"/>
        <v>2.7247156674337261E-10</v>
      </c>
      <c r="GY43" s="86">
        <f t="shared" si="55"/>
        <v>3.4198770034647298E-9</v>
      </c>
      <c r="GZ43" s="86">
        <f t="shared" si="55"/>
        <v>4.5481073077874205E-10</v>
      </c>
      <c r="HA43" s="86">
        <f t="shared" si="55"/>
        <v>8.4646848060205975E-15</v>
      </c>
      <c r="HC43" s="86">
        <f t="shared" si="59"/>
        <v>7.8780731888022899E-26</v>
      </c>
      <c r="HD43" s="86">
        <f t="shared" si="59"/>
        <v>2.5634679258866841E-20</v>
      </c>
      <c r="HE43" s="86">
        <f t="shared" si="59"/>
        <v>3.3631761363517611E-26</v>
      </c>
      <c r="HF43" s="86">
        <f t="shared" si="59"/>
        <v>3.5383891161082927E-26</v>
      </c>
      <c r="HG43" s="86">
        <f t="shared" si="59"/>
        <v>2.5579379278965852E-27</v>
      </c>
      <c r="HH43" s="86">
        <f t="shared" si="59"/>
        <v>1.2458764589998987E-26</v>
      </c>
      <c r="HI43" s="86">
        <f t="shared" si="59"/>
        <v>2.0081524672660329E-27</v>
      </c>
      <c r="HJ43" s="86">
        <f t="shared" si="59"/>
        <v>1.4019317530200481E-27</v>
      </c>
      <c r="HK43" s="86">
        <f t="shared" si="59"/>
        <v>4.42133401710747E-25</v>
      </c>
      <c r="HL43" s="86">
        <f t="shared" si="59"/>
        <v>2.5640031998055992E-25</v>
      </c>
      <c r="HM43" s="86">
        <f t="shared" si="59"/>
        <v>1.9354895920618493E-28</v>
      </c>
      <c r="HN43" s="86">
        <f t="shared" si="59"/>
        <v>5.5370307653606991E-26</v>
      </c>
      <c r="HO43" s="86">
        <f t="shared" si="59"/>
        <v>2.8571130121818171E-23</v>
      </c>
      <c r="HP43" s="86">
        <f t="shared" si="59"/>
        <v>3.6719692958894975E-26</v>
      </c>
      <c r="HQ43" s="86">
        <f t="shared" si="59"/>
        <v>5.4053220889175297E-42</v>
      </c>
      <c r="HS43" s="86">
        <f t="shared" si="56"/>
        <v>1.3604065288092378E-167</v>
      </c>
      <c r="HT43" s="86">
        <f t="shared" si="56"/>
        <v>1.8393749393306503E-126</v>
      </c>
      <c r="HU43" s="86">
        <f t="shared" si="56"/>
        <v>2.8115690512597216E-166</v>
      </c>
      <c r="HV43" s="86">
        <f t="shared" si="56"/>
        <v>3.8566321963935078E-166</v>
      </c>
      <c r="HW43" s="86">
        <f t="shared" si="56"/>
        <v>4.0126412786847883E-176</v>
      </c>
      <c r="HX43" s="86">
        <f t="shared" si="56"/>
        <v>3.0640874344391068E-170</v>
      </c>
      <c r="HY43" s="86">
        <f t="shared" si="56"/>
        <v>4.839444449847297E-176</v>
      </c>
      <c r="HZ43" s="86">
        <f t="shared" si="56"/>
        <v>1.930625240784246E-175</v>
      </c>
      <c r="IA43" s="86">
        <f t="shared" si="56"/>
        <v>5.3593949952900638E-161</v>
      </c>
      <c r="IB43" s="86">
        <f t="shared" si="56"/>
        <v>9.766397128162428E-162</v>
      </c>
      <c r="IC43" s="86">
        <f t="shared" si="56"/>
        <v>6.1379989810247652E-183</v>
      </c>
      <c r="ID43" s="86">
        <f t="shared" si="56"/>
        <v>2.5870453329839818E-166</v>
      </c>
      <c r="IE43" s="86">
        <f t="shared" si="56"/>
        <v>1.2330513292956491E-147</v>
      </c>
      <c r="IF43" s="86">
        <f t="shared" si="56"/>
        <v>1.0991582661556199E-103</v>
      </c>
      <c r="IG43" s="86">
        <f t="shared" si="56"/>
        <v>1.7136527763260345E-69</v>
      </c>
      <c r="II43" s="86">
        <f t="shared" si="57"/>
        <v>0</v>
      </c>
      <c r="IJ43" s="86">
        <f t="shared" si="57"/>
        <v>4.7232398046438448E-263</v>
      </c>
      <c r="IK43" s="86">
        <f t="shared" si="57"/>
        <v>0</v>
      </c>
      <c r="IL43" s="86">
        <f t="shared" si="57"/>
        <v>0</v>
      </c>
      <c r="IM43" s="86">
        <f t="shared" si="57"/>
        <v>0</v>
      </c>
      <c r="IN43" s="86">
        <f t="shared" si="57"/>
        <v>0</v>
      </c>
      <c r="IO43" s="86">
        <f t="shared" si="57"/>
        <v>0</v>
      </c>
      <c r="IP43" s="86">
        <f t="shared" si="57"/>
        <v>0</v>
      </c>
      <c r="IQ43" s="86">
        <f t="shared" si="57"/>
        <v>0</v>
      </c>
      <c r="IR43" s="86">
        <f t="shared" si="57"/>
        <v>0</v>
      </c>
      <c r="IS43" s="86">
        <f t="shared" si="57"/>
        <v>0</v>
      </c>
      <c r="IT43" s="86">
        <f t="shared" si="57"/>
        <v>0</v>
      </c>
      <c r="IU43" s="86">
        <f t="shared" si="57"/>
        <v>0</v>
      </c>
      <c r="IV43" s="86">
        <f t="shared" si="57"/>
        <v>4.3686577143471207E-218</v>
      </c>
      <c r="IW43" s="86">
        <f t="shared" si="57"/>
        <v>2.0525611838700151E-187</v>
      </c>
      <c r="IY43" s="86">
        <f t="shared" si="58"/>
        <v>1.7993854856611088E-9</v>
      </c>
      <c r="IZ43" s="86">
        <f t="shared" si="58"/>
        <v>4.608741176343195E-8</v>
      </c>
      <c r="JA43" s="86">
        <f t="shared" si="58"/>
        <v>1.8160570947432291E-9</v>
      </c>
      <c r="JB43" s="86">
        <f t="shared" si="58"/>
        <v>2.3082869614386609E-9</v>
      </c>
      <c r="JC43" s="86">
        <f t="shared" si="58"/>
        <v>7.8229668380812734E-10</v>
      </c>
      <c r="JD43" s="86">
        <f t="shared" si="58"/>
        <v>5.5406903855833327E-10</v>
      </c>
      <c r="JE43" s="86">
        <f t="shared" si="58"/>
        <v>7.1294414893689755E-10</v>
      </c>
      <c r="JF43" s="86">
        <f t="shared" si="58"/>
        <v>9.6458083011228746E-10</v>
      </c>
      <c r="JG43" s="86">
        <f t="shared" si="58"/>
        <v>1.889730440253976E-9</v>
      </c>
      <c r="JH43" s="86">
        <f t="shared" si="58"/>
        <v>1.6726469924841059E-9</v>
      </c>
      <c r="JI43" s="86">
        <f t="shared" si="58"/>
        <v>1.418143672948562E-10</v>
      </c>
      <c r="JJ43" s="86">
        <f t="shared" si="58"/>
        <v>2.7247156674337267E-10</v>
      </c>
      <c r="JK43" s="86">
        <f t="shared" si="58"/>
        <v>3.4198770034647583E-9</v>
      </c>
      <c r="JL43" s="86">
        <f t="shared" si="58"/>
        <v>4.548107307787421E-10</v>
      </c>
      <c r="JM43" s="86">
        <f t="shared" si="58"/>
        <v>8.4646848060205975E-15</v>
      </c>
    </row>
    <row r="44" spans="2:273" x14ac:dyDescent="0.25">
      <c r="B44" s="2">
        <v>17</v>
      </c>
      <c r="C44" s="37">
        <v>54.295999999999999</v>
      </c>
      <c r="D44" s="37">
        <v>57.81</v>
      </c>
      <c r="E44" s="37">
        <v>58.951999999999998</v>
      </c>
      <c r="F44" s="37">
        <v>62.396999999999998</v>
      </c>
      <c r="G44" s="37">
        <v>62.856999999999999</v>
      </c>
      <c r="H44" s="37">
        <v>68.492000000000004</v>
      </c>
      <c r="I44" s="37">
        <v>67.370999999999995</v>
      </c>
      <c r="J44" s="37">
        <v>65.983999999999995</v>
      </c>
      <c r="K44" s="37">
        <v>67.435000000000002</v>
      </c>
      <c r="L44" s="37">
        <v>66.531999999999996</v>
      </c>
      <c r="M44" s="37">
        <v>66.570999999999998</v>
      </c>
      <c r="N44" s="37">
        <v>63.746000000000002</v>
      </c>
      <c r="O44" s="37">
        <v>64.587000000000003</v>
      </c>
      <c r="P44" s="37">
        <v>63.459000000000003</v>
      </c>
      <c r="Q44" s="37">
        <v>56.213000000000001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54.469323437133745</v>
      </c>
      <c r="T44" s="4">
        <f t="shared" si="60"/>
        <v>58.564811924741818</v>
      </c>
      <c r="U44" s="4">
        <f t="shared" si="60"/>
        <v>58.095066952029384</v>
      </c>
      <c r="V44" s="4">
        <f t="shared" si="60"/>
        <v>64.180667525087088</v>
      </c>
      <c r="W44" s="4">
        <f t="shared" si="60"/>
        <v>63.790133265538429</v>
      </c>
      <c r="X44" s="4">
        <f t="shared" si="60"/>
        <v>66.712256872603547</v>
      </c>
      <c r="Y44" s="4">
        <f t="shared" si="60"/>
        <v>66.465155982277892</v>
      </c>
      <c r="Z44" s="4">
        <f t="shared" si="60"/>
        <v>66.847032529195204</v>
      </c>
      <c r="AA44" s="4">
        <f t="shared" si="60"/>
        <v>67.66097749717396</v>
      </c>
      <c r="AB44" s="4">
        <f t="shared" si="60"/>
        <v>67.695901045630649</v>
      </c>
      <c r="AC44" s="4">
        <f t="shared" si="60"/>
        <v>65.819782064349468</v>
      </c>
      <c r="AD44" s="4">
        <f t="shared" si="60"/>
        <v>63.695944228575783</v>
      </c>
      <c r="AE44" s="4">
        <f t="shared" si="60"/>
        <v>64.109706022767412</v>
      </c>
      <c r="AF44" s="4">
        <f t="shared" si="60"/>
        <v>61.783376791017801</v>
      </c>
      <c r="AG44" s="4">
        <f t="shared" si="60"/>
        <v>57.818325841357755</v>
      </c>
      <c r="AI44" s="4">
        <f t="shared" ref="AI44:AW60" si="61">IF(OR($B44 &lt; C$230, $B44 &gt; C$233), 0, C44-S44)</f>
        <v>-0.17332343713374598</v>
      </c>
      <c r="AJ44" s="4">
        <f t="shared" si="61"/>
        <v>-0.75481192474181569</v>
      </c>
      <c r="AK44" s="4">
        <f t="shared" si="61"/>
        <v>0.85693304797061387</v>
      </c>
      <c r="AL44" s="4">
        <f t="shared" si="61"/>
        <v>-1.7836675250870897</v>
      </c>
      <c r="AM44" s="4">
        <f t="shared" si="61"/>
        <v>-0.93313326553843012</v>
      </c>
      <c r="AN44" s="4">
        <f t="shared" si="61"/>
        <v>1.7797431273964577</v>
      </c>
      <c r="AO44" s="4">
        <f t="shared" si="61"/>
        <v>0.90584401772210299</v>
      </c>
      <c r="AP44" s="4">
        <f t="shared" si="61"/>
        <v>-0.86303252919520901</v>
      </c>
      <c r="AQ44" s="4">
        <f t="shared" si="61"/>
        <v>-0.22597749717395743</v>
      </c>
      <c r="AR44" s="4">
        <f t="shared" si="61"/>
        <v>-1.1639010456306522</v>
      </c>
      <c r="AS44" s="4">
        <f t="shared" si="61"/>
        <v>0.75121793565052997</v>
      </c>
      <c r="AT44" s="4">
        <f t="shared" si="61"/>
        <v>5.0055771424219131E-2</v>
      </c>
      <c r="AU44" s="4">
        <f t="shared" si="61"/>
        <v>0.47729397723259126</v>
      </c>
      <c r="AV44" s="4">
        <f t="shared" si="61"/>
        <v>1.6756232089822021</v>
      </c>
      <c r="AW44" s="4">
        <f t="shared" si="61"/>
        <v>-1.6053258413577538</v>
      </c>
      <c r="AY44" s="2">
        <f t="shared" si="52"/>
        <v>54.469317651288087</v>
      </c>
      <c r="AZ44" s="2">
        <f t="shared" si="52"/>
        <v>58.564694947359129</v>
      </c>
      <c r="BA44" s="2">
        <f t="shared" si="52"/>
        <v>58.095061110128107</v>
      </c>
      <c r="BB44" s="2">
        <f t="shared" si="52"/>
        <v>64.180659871840419</v>
      </c>
      <c r="BC44" s="2">
        <f t="shared" si="52"/>
        <v>63.790130570021866</v>
      </c>
      <c r="BD44" s="2">
        <f t="shared" si="52"/>
        <v>66.712254930568335</v>
      </c>
      <c r="BE44" s="2">
        <f t="shared" si="52"/>
        <v>66.465153679561368</v>
      </c>
      <c r="BF44" s="2">
        <f t="shared" si="52"/>
        <v>66.847029140025867</v>
      </c>
      <c r="BG44" s="2">
        <f t="shared" si="52"/>
        <v>67.660971719523019</v>
      </c>
      <c r="BH44" s="2">
        <f t="shared" si="52"/>
        <v>67.695895596742957</v>
      </c>
      <c r="BI44" s="2">
        <f t="shared" si="52"/>
        <v>65.819781545908228</v>
      </c>
      <c r="BJ44" s="2">
        <f t="shared" si="52"/>
        <v>63.695943277071045</v>
      </c>
      <c r="BK44" s="2">
        <f t="shared" si="52"/>
        <v>64.109695594049441</v>
      </c>
      <c r="BL44" s="2">
        <f t="shared" si="52"/>
        <v>61.783375330049608</v>
      </c>
      <c r="BM44" s="2">
        <f t="shared" si="52"/>
        <v>57.818325841316543</v>
      </c>
      <c r="BO44" s="2">
        <f t="shared" si="11"/>
        <v>54.295999999999999</v>
      </c>
      <c r="BP44" s="2">
        <f t="shared" si="12"/>
        <v>57.81</v>
      </c>
      <c r="BQ44" s="2">
        <f t="shared" si="13"/>
        <v>58.951999999999998</v>
      </c>
      <c r="BR44" s="2">
        <f t="shared" si="14"/>
        <v>62.396999999999998</v>
      </c>
      <c r="BS44" s="2">
        <f t="shared" si="15"/>
        <v>62.856999999999999</v>
      </c>
      <c r="BT44" s="2">
        <f t="shared" si="16"/>
        <v>68.492000000000004</v>
      </c>
      <c r="BU44" s="2">
        <f t="shared" si="17"/>
        <v>67.370999999999995</v>
      </c>
      <c r="BV44" s="2">
        <f t="shared" si="18"/>
        <v>65.983999999999995</v>
      </c>
      <c r="BW44" s="2">
        <f t="shared" si="19"/>
        <v>67.435000000000002</v>
      </c>
      <c r="BX44" s="2">
        <f t="shared" si="20"/>
        <v>66.531999999999996</v>
      </c>
      <c r="BY44" s="2">
        <f t="shared" si="21"/>
        <v>66.570999999999998</v>
      </c>
      <c r="BZ44" s="2">
        <f t="shared" si="22"/>
        <v>63.746000000000002</v>
      </c>
      <c r="CA44" s="2">
        <f t="shared" si="23"/>
        <v>64.587000000000003</v>
      </c>
      <c r="CB44" s="2">
        <f t="shared" si="24"/>
        <v>63.459000000000003</v>
      </c>
      <c r="CC44" s="2">
        <f t="shared" si="25"/>
        <v>56.213000000000001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54.417585170643314</v>
      </c>
      <c r="DL44" s="2">
        <f t="shared" si="62"/>
        <v>58.475824028306725</v>
      </c>
      <c r="DM44" s="2">
        <f t="shared" si="62"/>
        <v>58.077068559347644</v>
      </c>
      <c r="DN44" s="2">
        <f t="shared" si="62"/>
        <v>63.939101902748384</v>
      </c>
      <c r="DO44" s="2">
        <f t="shared" si="62"/>
        <v>63.813105664046681</v>
      </c>
      <c r="DP44" s="2">
        <f t="shared" si="62"/>
        <v>66.823629257488591</v>
      </c>
      <c r="DQ44" s="2">
        <f t="shared" si="62"/>
        <v>66.268000216081901</v>
      </c>
      <c r="DR44" s="2">
        <f t="shared" si="62"/>
        <v>67.052505550603684</v>
      </c>
      <c r="DS44" s="2">
        <f t="shared" si="62"/>
        <v>68.188826940501372</v>
      </c>
      <c r="DT44" s="2">
        <f t="shared" si="62"/>
        <v>68.269789640591966</v>
      </c>
      <c r="DU44" s="2">
        <f t="shared" si="62"/>
        <v>65.976269686411158</v>
      </c>
      <c r="DV44" s="2">
        <f t="shared" si="62"/>
        <v>63.710935365853665</v>
      </c>
      <c r="DW44" s="2">
        <f t="shared" si="62"/>
        <v>64.513786680761129</v>
      </c>
      <c r="DX44" s="2">
        <f t="shared" si="62"/>
        <v>62.042169840369496</v>
      </c>
      <c r="DY44" s="2">
        <f t="shared" si="62"/>
        <v>57.644626336898384</v>
      </c>
      <c r="EA44" s="2">
        <f t="shared" ref="EA44:EO60" si="63">CE$228*$B44+CE$229</f>
        <v>55.11055780559645</v>
      </c>
      <c r="EB44" s="2">
        <f t="shared" si="63"/>
        <v>59.475159582271409</v>
      </c>
      <c r="EC44" s="2">
        <f t="shared" si="63"/>
        <v>58.316307491467377</v>
      </c>
      <c r="ED44" s="2">
        <f t="shared" si="63"/>
        <v>67.073175912520014</v>
      </c>
      <c r="EE44" s="2">
        <f t="shared" si="63"/>
        <v>63.498595312997075</v>
      </c>
      <c r="EF44" s="2">
        <f t="shared" si="63"/>
        <v>65.264450894736839</v>
      </c>
      <c r="EG44" s="2">
        <f t="shared" si="63"/>
        <v>68.957285672183176</v>
      </c>
      <c r="EH44" s="2">
        <f t="shared" si="63"/>
        <v>64.306196101472878</v>
      </c>
      <c r="EI44" s="2">
        <f t="shared" si="63"/>
        <v>61.223881485248121</v>
      </c>
      <c r="EJ44" s="2">
        <f t="shared" si="63"/>
        <v>60.727471648582409</v>
      </c>
      <c r="EK44" s="2">
        <f t="shared" si="63"/>
        <v>63.63795715838404</v>
      </c>
      <c r="EL44" s="2">
        <f t="shared" si="63"/>
        <v>63.491159824930236</v>
      </c>
      <c r="EM44" s="2">
        <f t="shared" si="63"/>
        <v>59.269953449985124</v>
      </c>
      <c r="EN44" s="2">
        <f t="shared" si="63"/>
        <v>58.500622656523809</v>
      </c>
      <c r="EO44" s="2">
        <f t="shared" si="63"/>
        <v>60.969817203537033</v>
      </c>
      <c r="EQ44" s="2">
        <f t="shared" ref="EQ44:FE60" si="64">CU$228*$B44+CU$229</f>
        <v>55.146761474915209</v>
      </c>
      <c r="ER44" s="2">
        <f t="shared" si="64"/>
        <v>58.088283201748084</v>
      </c>
      <c r="ES44" s="2">
        <f t="shared" si="64"/>
        <v>58.359715642728325</v>
      </c>
      <c r="ET44" s="2">
        <f t="shared" si="64"/>
        <v>62.669517272427704</v>
      </c>
      <c r="EU44" s="2">
        <f t="shared" si="64"/>
        <v>62.953178678646765</v>
      </c>
      <c r="EV44" s="2">
        <f t="shared" si="64"/>
        <v>63.51213530191734</v>
      </c>
      <c r="EW44" s="2">
        <f t="shared" si="64"/>
        <v>66.287342033316008</v>
      </c>
      <c r="EX44" s="2">
        <f t="shared" si="64"/>
        <v>64.631394097234747</v>
      </c>
      <c r="EY44" s="2">
        <f t="shared" si="64"/>
        <v>62.518140500689164</v>
      </c>
      <c r="EZ44" s="2">
        <f t="shared" si="64"/>
        <v>61.231470811147247</v>
      </c>
      <c r="FA44" s="2">
        <f t="shared" si="64"/>
        <v>60.173970544540502</v>
      </c>
      <c r="FB44" s="2">
        <f t="shared" si="64"/>
        <v>61.537240576016998</v>
      </c>
      <c r="FC44" s="2">
        <f t="shared" si="64"/>
        <v>57.452215419594694</v>
      </c>
      <c r="FD44" s="2">
        <f t="shared" si="64"/>
        <v>61.311403770536728</v>
      </c>
      <c r="FE44" s="2">
        <f t="shared" si="64"/>
        <v>62.056535684645858</v>
      </c>
      <c r="FG44" s="2">
        <f t="shared" ref="FG44:FU60" si="65">POWER(10,($B44-C$231)/C$229)/(1+POWER(10,($B44-C$231)/C$229))</f>
        <v>7.4652890669165903E-2</v>
      </c>
      <c r="FH44" s="2">
        <f t="shared" si="65"/>
        <v>8.8933024083904966E-2</v>
      </c>
      <c r="FI44" s="2">
        <f t="shared" si="65"/>
        <v>7.5207114217653456E-2</v>
      </c>
      <c r="FJ44" s="2">
        <f t="shared" si="65"/>
        <v>7.7077942400943233E-2</v>
      </c>
      <c r="FK44" s="2">
        <f t="shared" si="65"/>
        <v>7.3046713415372985E-2</v>
      </c>
      <c r="FL44" s="2">
        <f t="shared" si="65"/>
        <v>7.1429015808179716E-2</v>
      </c>
      <c r="FM44" s="2">
        <f t="shared" si="65"/>
        <v>7.3312990534391789E-2</v>
      </c>
      <c r="FN44" s="2">
        <f t="shared" si="65"/>
        <v>7.4819405084484869E-2</v>
      </c>
      <c r="FO44" s="2">
        <f t="shared" si="65"/>
        <v>7.5787888755862995E-2</v>
      </c>
      <c r="FP44" s="2">
        <f t="shared" si="65"/>
        <v>7.60900468645756E-2</v>
      </c>
      <c r="FQ44" s="2">
        <f t="shared" si="65"/>
        <v>6.6920369657205603E-2</v>
      </c>
      <c r="FR44" s="2">
        <f t="shared" si="65"/>
        <v>6.8198455954451107E-2</v>
      </c>
      <c r="FS44" s="2">
        <f t="shared" si="65"/>
        <v>7.7059639960994464E-2</v>
      </c>
      <c r="FT44" s="2">
        <f t="shared" si="65"/>
        <v>7.3075029796546009E-2</v>
      </c>
      <c r="FU44" s="2">
        <f t="shared" si="65"/>
        <v>5.2237043460607827E-2</v>
      </c>
      <c r="FW44" s="2">
        <f t="shared" si="54"/>
        <v>1.9415405357650496E-6</v>
      </c>
      <c r="FX44" s="2">
        <f t="shared" si="54"/>
        <v>2.1731109379131085E-6</v>
      </c>
      <c r="FY44" s="2">
        <f t="shared" si="54"/>
        <v>1.8680183719345585E-6</v>
      </c>
      <c r="FZ44" s="2">
        <f t="shared" si="54"/>
        <v>2.2724089803793513E-6</v>
      </c>
      <c r="GA44" s="2">
        <f t="shared" si="54"/>
        <v>2.1021462498554746E-6</v>
      </c>
      <c r="GB44" s="2">
        <f t="shared" si="54"/>
        <v>2.1405958493925752E-6</v>
      </c>
      <c r="GC44" s="2">
        <f t="shared" si="54"/>
        <v>2.2830848838311173E-6</v>
      </c>
      <c r="GD44" s="2">
        <f t="shared" si="54"/>
        <v>2.5479371587098107E-6</v>
      </c>
      <c r="GE44" s="2">
        <f t="shared" si="54"/>
        <v>2.542284801489112E-6</v>
      </c>
      <c r="GF44" s="2">
        <f t="shared" si="54"/>
        <v>2.5508584610931406E-6</v>
      </c>
      <c r="GG44" s="2">
        <f t="shared" si="54"/>
        <v>2.1367730607800743E-6</v>
      </c>
      <c r="GH44" s="2">
        <f t="shared" si="54"/>
        <v>1.9121747712933988E-6</v>
      </c>
      <c r="GI44" s="2">
        <f t="shared" si="54"/>
        <v>1.7526907332141572E-6</v>
      </c>
      <c r="GJ44" s="2">
        <f t="shared" si="54"/>
        <v>1.4784735425327237E-6</v>
      </c>
      <c r="GK44" s="2">
        <f t="shared" si="54"/>
        <v>1.255709517252224E-6</v>
      </c>
      <c r="GM44" s="86">
        <f t="shared" si="55"/>
        <v>3.8412607727932569E-9</v>
      </c>
      <c r="GN44" s="86">
        <f t="shared" si="55"/>
        <v>8.6579197216234777E-8</v>
      </c>
      <c r="GO44" s="86">
        <f t="shared" si="55"/>
        <v>3.8838595421362736E-9</v>
      </c>
      <c r="GP44" s="86">
        <f t="shared" si="55"/>
        <v>4.9100231301078082E-9</v>
      </c>
      <c r="GQ44" s="86">
        <f t="shared" si="55"/>
        <v>1.7350469472493537E-9</v>
      </c>
      <c r="GR44" s="86">
        <f t="shared" si="55"/>
        <v>1.2428768239011271E-9</v>
      </c>
      <c r="GS44" s="86">
        <f t="shared" si="55"/>
        <v>1.5910734801205237E-9</v>
      </c>
      <c r="GT44" s="86">
        <f t="shared" si="55"/>
        <v>2.1316554536463038E-9</v>
      </c>
      <c r="GU44" s="86">
        <f t="shared" si="55"/>
        <v>4.0424139196674436E-9</v>
      </c>
      <c r="GV44" s="86">
        <f t="shared" si="55"/>
        <v>3.6064917971050401E-9</v>
      </c>
      <c r="GW44" s="86">
        <f t="shared" si="55"/>
        <v>3.3479607539586151E-10</v>
      </c>
      <c r="GX44" s="86">
        <f t="shared" si="55"/>
        <v>6.25305590003701E-10</v>
      </c>
      <c r="GY44" s="86">
        <f t="shared" si="55"/>
        <v>7.1191276124896357E-9</v>
      </c>
      <c r="GZ44" s="86">
        <f t="shared" si="55"/>
        <v>1.0389269153079383E-9</v>
      </c>
      <c r="HA44" s="86">
        <f t="shared" si="55"/>
        <v>2.998049885046626E-14</v>
      </c>
      <c r="HC44" s="86">
        <f t="shared" si="59"/>
        <v>3.6415816200033175E-25</v>
      </c>
      <c r="HD44" s="86">
        <f t="shared" si="59"/>
        <v>8.2784028983817108E-20</v>
      </c>
      <c r="HE44" s="86">
        <f t="shared" si="59"/>
        <v>1.5656548875900826E-25</v>
      </c>
      <c r="HF44" s="86">
        <f t="shared" si="59"/>
        <v>1.6817758382163401E-25</v>
      </c>
      <c r="HG44" s="86">
        <f t="shared" si="59"/>
        <v>1.294612882891544E-26</v>
      </c>
      <c r="HH44" s="86">
        <f t="shared" si="59"/>
        <v>6.0154633484257529E-26</v>
      </c>
      <c r="HI44" s="86">
        <f t="shared" si="59"/>
        <v>1.0281761392880879E-26</v>
      </c>
      <c r="HJ44" s="86">
        <f t="shared" si="59"/>
        <v>7.2697741101729665E-27</v>
      </c>
      <c r="HK44" s="86">
        <f t="shared" si="59"/>
        <v>1.9884418364756934E-24</v>
      </c>
      <c r="HL44" s="86">
        <f t="shared" si="59"/>
        <v>1.1641279996885983E-24</v>
      </c>
      <c r="HM44" s="86">
        <f t="shared" si="59"/>
        <v>1.0485400381471299E-27</v>
      </c>
      <c r="HN44" s="86">
        <f t="shared" si="59"/>
        <v>2.5372875887563162E-25</v>
      </c>
      <c r="HO44" s="86">
        <f t="shared" si="59"/>
        <v>1.0942729040770238E-22</v>
      </c>
      <c r="HP44" s="86">
        <f t="shared" si="59"/>
        <v>1.7030250852391686E-25</v>
      </c>
      <c r="HQ44" s="86">
        <f t="shared" si="59"/>
        <v>6.7371353473247601E-41</v>
      </c>
      <c r="HS44" s="86">
        <f t="shared" si="56"/>
        <v>1.1711779282191563E-164</v>
      </c>
      <c r="HT44" s="86">
        <f t="shared" si="56"/>
        <v>2.9967317162336414E-124</v>
      </c>
      <c r="HU44" s="86">
        <f t="shared" si="56"/>
        <v>2.3107673987719506E-163</v>
      </c>
      <c r="HV44" s="86">
        <f t="shared" si="56"/>
        <v>3.4716190328070917E-163</v>
      </c>
      <c r="HW44" s="86">
        <f t="shared" si="56"/>
        <v>4.9983514786792775E-173</v>
      </c>
      <c r="HX44" s="86">
        <f t="shared" si="56"/>
        <v>3.0221770968727795E-167</v>
      </c>
      <c r="HY44" s="86">
        <f t="shared" si="56"/>
        <v>6.2412118250479285E-173</v>
      </c>
      <c r="HZ44" s="86">
        <f t="shared" si="56"/>
        <v>2.5448267884863775E-172</v>
      </c>
      <c r="IA44" s="86">
        <f t="shared" si="56"/>
        <v>3.9594845244173243E-158</v>
      </c>
      <c r="IB44" s="86">
        <f t="shared" si="56"/>
        <v>7.3920852548364473E-159</v>
      </c>
      <c r="IC44" s="86">
        <f t="shared" si="56"/>
        <v>1.0167254847116322E-179</v>
      </c>
      <c r="ID44" s="86">
        <f t="shared" si="56"/>
        <v>2.0447843320247078E-163</v>
      </c>
      <c r="IE44" s="86">
        <f t="shared" si="56"/>
        <v>4.3813627562970264E-145</v>
      </c>
      <c r="IF44" s="86">
        <f t="shared" si="56"/>
        <v>6.4273706556295552E-102</v>
      </c>
      <c r="IG44" s="86">
        <f t="shared" si="56"/>
        <v>2.4024784730491629E-68</v>
      </c>
      <c r="II44" s="86">
        <f t="shared" si="57"/>
        <v>0</v>
      </c>
      <c r="IJ44" s="86">
        <f t="shared" si="57"/>
        <v>2.0958956236834892E-259</v>
      </c>
      <c r="IK44" s="86">
        <f t="shared" si="57"/>
        <v>0</v>
      </c>
      <c r="IL44" s="86">
        <f t="shared" si="57"/>
        <v>0</v>
      </c>
      <c r="IM44" s="86">
        <f t="shared" si="57"/>
        <v>0</v>
      </c>
      <c r="IN44" s="86">
        <f t="shared" si="57"/>
        <v>0</v>
      </c>
      <c r="IO44" s="86">
        <f t="shared" si="57"/>
        <v>0</v>
      </c>
      <c r="IP44" s="86">
        <f t="shared" si="57"/>
        <v>0</v>
      </c>
      <c r="IQ44" s="86">
        <f t="shared" si="57"/>
        <v>0</v>
      </c>
      <c r="IR44" s="86">
        <f t="shared" si="57"/>
        <v>0</v>
      </c>
      <c r="IS44" s="86">
        <f t="shared" si="57"/>
        <v>0</v>
      </c>
      <c r="IT44" s="86">
        <f t="shared" si="57"/>
        <v>0</v>
      </c>
      <c r="IU44" s="86">
        <f t="shared" si="57"/>
        <v>2.6330375696754519E-304</v>
      </c>
      <c r="IV44" s="86">
        <f t="shared" si="57"/>
        <v>3.7475368318739421E-215</v>
      </c>
      <c r="IW44" s="86">
        <f t="shared" si="57"/>
        <v>6.3039842217458458E-185</v>
      </c>
      <c r="IY44" s="86">
        <f t="shared" si="58"/>
        <v>3.8412607727932569E-9</v>
      </c>
      <c r="IZ44" s="86">
        <f t="shared" si="58"/>
        <v>8.6579197216317561E-8</v>
      </c>
      <c r="JA44" s="86">
        <f t="shared" si="58"/>
        <v>3.8838595421362736E-9</v>
      </c>
      <c r="JB44" s="86">
        <f t="shared" si="58"/>
        <v>4.9100231301078082E-9</v>
      </c>
      <c r="JC44" s="86">
        <f t="shared" si="58"/>
        <v>1.7350469472493537E-9</v>
      </c>
      <c r="JD44" s="86">
        <f t="shared" si="58"/>
        <v>1.2428768239011271E-9</v>
      </c>
      <c r="JE44" s="86">
        <f t="shared" si="58"/>
        <v>1.5910734801205237E-9</v>
      </c>
      <c r="JF44" s="86">
        <f t="shared" si="58"/>
        <v>2.1316554536463038E-9</v>
      </c>
      <c r="JG44" s="86">
        <f t="shared" si="58"/>
        <v>4.0424139196674453E-9</v>
      </c>
      <c r="JH44" s="86">
        <f t="shared" si="58"/>
        <v>3.6064917971050413E-9</v>
      </c>
      <c r="JI44" s="86">
        <f t="shared" si="58"/>
        <v>3.3479607539586151E-10</v>
      </c>
      <c r="JJ44" s="86">
        <f t="shared" si="58"/>
        <v>6.253055900037012E-10</v>
      </c>
      <c r="JK44" s="86">
        <f t="shared" si="58"/>
        <v>7.1191276124897449E-9</v>
      </c>
      <c r="JL44" s="86">
        <f t="shared" si="58"/>
        <v>1.0389269153079385E-9</v>
      </c>
      <c r="JM44" s="86">
        <f t="shared" si="58"/>
        <v>2.998049885046626E-14</v>
      </c>
    </row>
    <row r="45" spans="2:273" x14ac:dyDescent="0.25">
      <c r="B45" s="2">
        <v>18</v>
      </c>
      <c r="C45" s="37">
        <v>54.63</v>
      </c>
      <c r="D45" s="37">
        <v>58.174999999999997</v>
      </c>
      <c r="E45" s="37">
        <v>59.19</v>
      </c>
      <c r="F45" s="37">
        <v>64.429000000000002</v>
      </c>
      <c r="G45" s="37">
        <v>63.905000000000001</v>
      </c>
      <c r="H45" s="37">
        <v>66.397000000000006</v>
      </c>
      <c r="I45" s="37">
        <v>65.016000000000005</v>
      </c>
      <c r="J45" s="37">
        <v>66.548000000000002</v>
      </c>
      <c r="K45" s="37">
        <v>69.144999999999996</v>
      </c>
      <c r="L45" s="37">
        <v>69.144999999999996</v>
      </c>
      <c r="M45" s="37">
        <v>63.984000000000002</v>
      </c>
      <c r="N45" s="37">
        <v>62.651000000000003</v>
      </c>
      <c r="O45" s="37">
        <v>65.159000000000006</v>
      </c>
      <c r="P45" s="37">
        <v>61.82</v>
      </c>
      <c r="Q45" s="37">
        <v>58.048999999999999</v>
      </c>
      <c r="S45" s="4">
        <f t="shared" si="60"/>
        <v>54.642176075760553</v>
      </c>
      <c r="T45" s="4">
        <f t="shared" si="60"/>
        <v>58.718514615547299</v>
      </c>
      <c r="U45" s="4">
        <f t="shared" si="60"/>
        <v>58.156411065911882</v>
      </c>
      <c r="V45" s="4">
        <f t="shared" si="60"/>
        <v>64.351802304232748</v>
      </c>
      <c r="W45" s="4">
        <f t="shared" si="60"/>
        <v>63.916599488043794</v>
      </c>
      <c r="X45" s="4">
        <f t="shared" si="60"/>
        <v>66.792664961146428</v>
      </c>
      <c r="Y45" s="4">
        <f t="shared" si="60"/>
        <v>66.599441849889459</v>
      </c>
      <c r="Z45" s="4">
        <f t="shared" si="60"/>
        <v>66.871313549094126</v>
      </c>
      <c r="AA45" s="4">
        <f t="shared" si="60"/>
        <v>67.709091275611286</v>
      </c>
      <c r="AB45" s="4">
        <f t="shared" si="60"/>
        <v>67.732582993115983</v>
      </c>
      <c r="AC45" s="4">
        <f t="shared" si="60"/>
        <v>65.904749686875505</v>
      </c>
      <c r="AD45" s="4">
        <f t="shared" si="60"/>
        <v>63.785028500108091</v>
      </c>
      <c r="AE45" s="4">
        <f t="shared" si="60"/>
        <v>64.126453746617386</v>
      </c>
      <c r="AF45" s="4">
        <f t="shared" si="60"/>
        <v>61.841638260551115</v>
      </c>
      <c r="AG45" s="4">
        <f t="shared" si="60"/>
        <v>57.941663212051743</v>
      </c>
      <c r="AI45" s="4">
        <f t="shared" si="61"/>
        <v>-1.217607576055002E-2</v>
      </c>
      <c r="AJ45" s="4">
        <f t="shared" si="61"/>
        <v>-0.54351461554730207</v>
      </c>
      <c r="AK45" s="4">
        <f t="shared" si="61"/>
        <v>1.0335889340881153</v>
      </c>
      <c r="AL45" s="4">
        <f t="shared" si="61"/>
        <v>7.7197695767253549E-2</v>
      </c>
      <c r="AM45" s="4">
        <f t="shared" si="61"/>
        <v>-1.1599488043792405E-2</v>
      </c>
      <c r="AN45" s="4">
        <f t="shared" si="61"/>
        <v>-0.39566496114642291</v>
      </c>
      <c r="AO45" s="4">
        <f t="shared" si="61"/>
        <v>-1.5834418498894536</v>
      </c>
      <c r="AP45" s="4">
        <f t="shared" si="61"/>
        <v>-0.32331354909412369</v>
      </c>
      <c r="AQ45" s="4">
        <f t="shared" si="61"/>
        <v>1.4359087243887103</v>
      </c>
      <c r="AR45" s="4">
        <f t="shared" si="61"/>
        <v>1.4124170068840129</v>
      </c>
      <c r="AS45" s="4">
        <f t="shared" si="61"/>
        <v>-1.920749686875503</v>
      </c>
      <c r="AT45" s="4">
        <f t="shared" si="61"/>
        <v>-1.1340285001080872</v>
      </c>
      <c r="AU45" s="4">
        <f t="shared" si="61"/>
        <v>1.0325462533826197</v>
      </c>
      <c r="AV45" s="4">
        <f t="shared" si="61"/>
        <v>-2.1638260551114286E-2</v>
      </c>
      <c r="AW45" s="4">
        <f t="shared" si="61"/>
        <v>0.10733678794825607</v>
      </c>
      <c r="AY45" s="2">
        <f t="shared" si="52"/>
        <v>54.642164151513605</v>
      </c>
      <c r="AZ45" s="2">
        <f t="shared" si="52"/>
        <v>58.718301869335221</v>
      </c>
      <c r="BA45" s="2">
        <f t="shared" si="52"/>
        <v>58.156399006048638</v>
      </c>
      <c r="BB45" s="2">
        <f t="shared" si="52"/>
        <v>64.351786591142528</v>
      </c>
      <c r="BC45" s="2">
        <f t="shared" si="52"/>
        <v>63.916593722585873</v>
      </c>
      <c r="BD45" s="2">
        <f t="shared" si="52"/>
        <v>66.792660760532257</v>
      </c>
      <c r="BE45" s="2">
        <f t="shared" si="52"/>
        <v>66.599436895165013</v>
      </c>
      <c r="BF45" s="2">
        <f t="shared" si="52"/>
        <v>66.871306326986129</v>
      </c>
      <c r="BG45" s="2">
        <f t="shared" si="52"/>
        <v>67.709079346514386</v>
      </c>
      <c r="BH45" s="2">
        <f t="shared" si="52"/>
        <v>67.732571656918552</v>
      </c>
      <c r="BI45" s="2">
        <f t="shared" si="52"/>
        <v>65.904748507835421</v>
      </c>
      <c r="BJ45" s="2">
        <f t="shared" si="52"/>
        <v>63.785026395062232</v>
      </c>
      <c r="BK45" s="2">
        <f t="shared" si="52"/>
        <v>64.126432776760396</v>
      </c>
      <c r="BL45" s="2">
        <f t="shared" si="52"/>
        <v>61.841635045299256</v>
      </c>
      <c r="BM45" s="2">
        <f t="shared" si="52"/>
        <v>57.941663211912434</v>
      </c>
      <c r="BO45" s="2">
        <f t="shared" si="11"/>
        <v>54.63</v>
      </c>
      <c r="BP45" s="2">
        <f t="shared" si="12"/>
        <v>58.174999999999997</v>
      </c>
      <c r="BQ45" s="2">
        <f t="shared" si="13"/>
        <v>59.19</v>
      </c>
      <c r="BR45" s="2">
        <f t="shared" si="14"/>
        <v>64.429000000000002</v>
      </c>
      <c r="BS45" s="2">
        <f t="shared" si="15"/>
        <v>63.905000000000001</v>
      </c>
      <c r="BT45" s="2">
        <f t="shared" si="16"/>
        <v>66.397000000000006</v>
      </c>
      <c r="BU45" s="2">
        <f t="shared" si="17"/>
        <v>65.016000000000005</v>
      </c>
      <c r="BV45" s="2">
        <f t="shared" si="18"/>
        <v>66.548000000000002</v>
      </c>
      <c r="BW45" s="2">
        <f t="shared" si="19"/>
        <v>69.144999999999996</v>
      </c>
      <c r="BX45" s="2">
        <f t="shared" si="20"/>
        <v>69.144999999999996</v>
      </c>
      <c r="BY45" s="2">
        <f t="shared" si="21"/>
        <v>63.984000000000002</v>
      </c>
      <c r="BZ45" s="2">
        <f t="shared" si="22"/>
        <v>62.651000000000003</v>
      </c>
      <c r="CA45" s="2">
        <f t="shared" si="23"/>
        <v>65.159000000000006</v>
      </c>
      <c r="CB45" s="2">
        <f t="shared" si="24"/>
        <v>61.82</v>
      </c>
      <c r="CC45" s="2">
        <f t="shared" si="25"/>
        <v>58.048999999999999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54.611933252793719</v>
      </c>
      <c r="DL45" s="2">
        <f t="shared" si="62"/>
        <v>58.653656618858541</v>
      </c>
      <c r="DM45" s="2">
        <f t="shared" si="62"/>
        <v>58.155338568408347</v>
      </c>
      <c r="DN45" s="2">
        <f t="shared" si="62"/>
        <v>64.121149964763887</v>
      </c>
      <c r="DO45" s="2">
        <f t="shared" si="62"/>
        <v>63.965424114739498</v>
      </c>
      <c r="DP45" s="2">
        <f t="shared" si="62"/>
        <v>66.933902412014149</v>
      </c>
      <c r="DQ45" s="2">
        <f t="shared" si="62"/>
        <v>66.41022961402372</v>
      </c>
      <c r="DR45" s="2">
        <f t="shared" si="62"/>
        <v>67.11019285309132</v>
      </c>
      <c r="DS45" s="2">
        <f t="shared" si="62"/>
        <v>68.300796436122027</v>
      </c>
      <c r="DT45" s="2">
        <f t="shared" si="62"/>
        <v>68.374124735729382</v>
      </c>
      <c r="DU45" s="2">
        <f t="shared" si="62"/>
        <v>66.095141463414635</v>
      </c>
      <c r="DV45" s="2">
        <f t="shared" si="62"/>
        <v>63.821313937282241</v>
      </c>
      <c r="DW45" s="2">
        <f t="shared" si="62"/>
        <v>64.580556307258661</v>
      </c>
      <c r="DX45" s="2">
        <f t="shared" si="62"/>
        <v>62.137473381411546</v>
      </c>
      <c r="DY45" s="2">
        <f t="shared" si="62"/>
        <v>57.76432185828876</v>
      </c>
      <c r="EA45" s="2">
        <f t="shared" si="63"/>
        <v>54.983913666291244</v>
      </c>
      <c r="EB45" s="2">
        <f t="shared" si="63"/>
        <v>59.322317511033759</v>
      </c>
      <c r="EC45" s="2">
        <f t="shared" si="63"/>
        <v>58.168290368056091</v>
      </c>
      <c r="ED45" s="2">
        <f t="shared" si="63"/>
        <v>66.870539173889171</v>
      </c>
      <c r="EE45" s="2">
        <f t="shared" si="63"/>
        <v>63.351480647555768</v>
      </c>
      <c r="EF45" s="2">
        <f t="shared" si="63"/>
        <v>65.118143368421059</v>
      </c>
      <c r="EG45" s="2">
        <f t="shared" si="63"/>
        <v>68.780692092819891</v>
      </c>
      <c r="EH45" s="2">
        <f t="shared" si="63"/>
        <v>64.177256028270207</v>
      </c>
      <c r="EI45" s="2">
        <f t="shared" si="63"/>
        <v>61.128125954257548</v>
      </c>
      <c r="EJ45" s="2">
        <f t="shared" si="63"/>
        <v>60.628040602030083</v>
      </c>
      <c r="EK45" s="2">
        <f t="shared" si="63"/>
        <v>63.483766897813005</v>
      </c>
      <c r="EL45" s="2">
        <f t="shared" si="63"/>
        <v>63.332906096706381</v>
      </c>
      <c r="EM45" s="2">
        <f t="shared" si="63"/>
        <v>59.166028660652323</v>
      </c>
      <c r="EN45" s="2">
        <f t="shared" si="63"/>
        <v>58.419184168574844</v>
      </c>
      <c r="EO45" s="2">
        <f t="shared" si="63"/>
        <v>60.87611731406917</v>
      </c>
      <c r="EQ45" s="2">
        <f t="shared" si="64"/>
        <v>55.019824022605313</v>
      </c>
      <c r="ER45" s="2">
        <f t="shared" si="64"/>
        <v>57.949990312136144</v>
      </c>
      <c r="ES45" s="2">
        <f t="shared" si="64"/>
        <v>58.211072958753924</v>
      </c>
      <c r="ET45" s="2">
        <f t="shared" si="64"/>
        <v>62.512504395362484</v>
      </c>
      <c r="EU45" s="2">
        <f t="shared" si="64"/>
        <v>62.811583559930604</v>
      </c>
      <c r="EV45" s="2">
        <f t="shared" si="64"/>
        <v>63.384535939076756</v>
      </c>
      <c r="EW45" s="2">
        <f t="shared" si="64"/>
        <v>66.139202845779835</v>
      </c>
      <c r="EX45" s="2">
        <f t="shared" si="64"/>
        <v>64.49924583119909</v>
      </c>
      <c r="EY45" s="2">
        <f t="shared" si="64"/>
        <v>62.408966421021312</v>
      </c>
      <c r="EZ45" s="2">
        <f t="shared" si="64"/>
        <v>61.126661079501289</v>
      </c>
      <c r="FA45" s="2">
        <f t="shared" si="64"/>
        <v>60.055571397415378</v>
      </c>
      <c r="FB45" s="2">
        <f t="shared" si="64"/>
        <v>61.398742403854911</v>
      </c>
      <c r="FC45" s="2">
        <f t="shared" si="64"/>
        <v>57.367147308716348</v>
      </c>
      <c r="FD45" s="2">
        <f t="shared" si="64"/>
        <v>61.200665324187149</v>
      </c>
      <c r="FE45" s="2">
        <f t="shared" si="64"/>
        <v>61.949965430507241</v>
      </c>
      <c r="FG45" s="2">
        <f t="shared" si="65"/>
        <v>8.1269930283822372E-2</v>
      </c>
      <c r="FH45" s="2">
        <f t="shared" si="65"/>
        <v>9.6683567367103512E-2</v>
      </c>
      <c r="FI45" s="2">
        <f t="shared" si="65"/>
        <v>8.1868932509346876E-2</v>
      </c>
      <c r="FJ45" s="2">
        <f t="shared" si="65"/>
        <v>8.3890445301292541E-2</v>
      </c>
      <c r="FK45" s="2">
        <f t="shared" si="65"/>
        <v>7.9533622106942647E-2</v>
      </c>
      <c r="FL45" s="2">
        <f t="shared" si="65"/>
        <v>7.7784320007752358E-2</v>
      </c>
      <c r="FM45" s="2">
        <f t="shared" si="65"/>
        <v>7.9821509689286238E-2</v>
      </c>
      <c r="FN45" s="2">
        <f t="shared" si="65"/>
        <v>8.1449904970585255E-2</v>
      </c>
      <c r="FO45" s="2">
        <f t="shared" si="65"/>
        <v>8.2496562685034497E-2</v>
      </c>
      <c r="FP45" s="2">
        <f t="shared" si="65"/>
        <v>8.2823070645627619E-2</v>
      </c>
      <c r="FQ45" s="2">
        <f t="shared" si="65"/>
        <v>7.2906018953977331E-2</v>
      </c>
      <c r="FR45" s="2">
        <f t="shared" si="65"/>
        <v>7.428932119169715E-2</v>
      </c>
      <c r="FS45" s="2">
        <f t="shared" si="65"/>
        <v>8.3870672212075115E-2</v>
      </c>
      <c r="FT45" s="2">
        <f t="shared" si="65"/>
        <v>7.9564237281046779E-2</v>
      </c>
      <c r="FU45" s="2">
        <f t="shared" si="65"/>
        <v>5.698956682964066E-2</v>
      </c>
      <c r="FW45" s="2">
        <f t="shared" si="54"/>
        <v>2.128856465624957E-6</v>
      </c>
      <c r="FX45" s="2">
        <f t="shared" si="54"/>
        <v>2.382768261655982E-6</v>
      </c>
      <c r="FY45" s="2">
        <f t="shared" si="54"/>
        <v>2.0482410456808996E-6</v>
      </c>
      <c r="FZ45" s="2">
        <f t="shared" si="54"/>
        <v>2.4916463534425619E-6</v>
      </c>
      <c r="GA45" s="2">
        <f t="shared" si="54"/>
        <v>2.3049570605994076E-6</v>
      </c>
      <c r="GB45" s="2">
        <f t="shared" si="54"/>
        <v>2.347116190885188E-6</v>
      </c>
      <c r="GC45" s="2">
        <f t="shared" si="54"/>
        <v>2.5033522436567454E-6</v>
      </c>
      <c r="GD45" s="2">
        <f t="shared" si="54"/>
        <v>2.7937568529059551E-6</v>
      </c>
      <c r="GE45" s="2">
        <f t="shared" si="54"/>
        <v>2.7875591695003011E-6</v>
      </c>
      <c r="GF45" s="2">
        <f t="shared" si="54"/>
        <v>2.7969599956979191E-6</v>
      </c>
      <c r="GG45" s="2">
        <f t="shared" si="54"/>
        <v>2.3429245882528731E-6</v>
      </c>
      <c r="GH45" s="2">
        <f t="shared" si="54"/>
        <v>2.0966575571402507E-6</v>
      </c>
      <c r="GI45" s="2">
        <f t="shared" si="54"/>
        <v>1.9217868485842199E-6</v>
      </c>
      <c r="GJ45" s="2">
        <f t="shared" si="54"/>
        <v>1.6211137717252901E-6</v>
      </c>
      <c r="GK45" s="2">
        <f t="shared" si="54"/>
        <v>1.3768579395521508E-6</v>
      </c>
      <c r="GM45" s="86">
        <f t="shared" si="55"/>
        <v>8.0780061086472269E-9</v>
      </c>
      <c r="GN45" s="86">
        <f t="shared" si="55"/>
        <v>1.6064520968036742E-7</v>
      </c>
      <c r="GO45" s="86">
        <f t="shared" si="55"/>
        <v>8.1817059937750612E-9</v>
      </c>
      <c r="GP45" s="86">
        <f t="shared" si="55"/>
        <v>1.0288144647355085E-8</v>
      </c>
      <c r="GQ45" s="86">
        <f t="shared" si="55"/>
        <v>3.7874359773695406E-9</v>
      </c>
      <c r="GR45" s="86">
        <f t="shared" si="55"/>
        <v>2.7434992189447162E-9</v>
      </c>
      <c r="GS45" s="86">
        <f t="shared" si="55"/>
        <v>3.4941536617579699E-9</v>
      </c>
      <c r="GT45" s="86">
        <f t="shared" si="55"/>
        <v>4.6364070457903315E-9</v>
      </c>
      <c r="GU45" s="86">
        <f t="shared" si="55"/>
        <v>8.5174662255651674E-9</v>
      </c>
      <c r="GV45" s="86">
        <f t="shared" si="55"/>
        <v>7.6576760977436887E-9</v>
      </c>
      <c r="GW45" s="86">
        <f t="shared" si="55"/>
        <v>7.7699797800703777E-10</v>
      </c>
      <c r="GX45" s="86">
        <f t="shared" si="55"/>
        <v>1.4116161047227384E-9</v>
      </c>
      <c r="GY45" s="86">
        <f t="shared" si="55"/>
        <v>1.4606541494688762E-8</v>
      </c>
      <c r="GZ45" s="86">
        <f t="shared" si="55"/>
        <v>2.3339945005538503E-9</v>
      </c>
      <c r="HA45" s="86">
        <f t="shared" si="55"/>
        <v>1.0347755892793168E-13</v>
      </c>
      <c r="HC45" s="86">
        <f t="shared" si="59"/>
        <v>1.6483961153591105E-24</v>
      </c>
      <c r="HD45" s="86">
        <f t="shared" si="59"/>
        <v>2.6315504332422082E-19</v>
      </c>
      <c r="HE45" s="86">
        <f t="shared" si="59"/>
        <v>7.138311587595603E-25</v>
      </c>
      <c r="HF45" s="86">
        <f t="shared" si="59"/>
        <v>7.8239820645803202E-25</v>
      </c>
      <c r="HG45" s="86">
        <f t="shared" si="59"/>
        <v>6.4085401610519359E-26</v>
      </c>
      <c r="HH45" s="86">
        <f t="shared" si="59"/>
        <v>2.8427624245397932E-25</v>
      </c>
      <c r="HI45" s="86">
        <f t="shared" si="59"/>
        <v>5.147641110793442E-26</v>
      </c>
      <c r="HJ45" s="86">
        <f t="shared" si="59"/>
        <v>3.6854500437573875E-26</v>
      </c>
      <c r="HK45" s="86">
        <f t="shared" si="59"/>
        <v>8.7583552264053548E-24</v>
      </c>
      <c r="HL45" s="86">
        <f t="shared" si="59"/>
        <v>5.1761630127342108E-24</v>
      </c>
      <c r="HM45" s="86">
        <f t="shared" si="59"/>
        <v>5.5507404735512706E-27</v>
      </c>
      <c r="HN45" s="86">
        <f t="shared" si="59"/>
        <v>1.1389996644567752E-24</v>
      </c>
      <c r="HO45" s="86">
        <f t="shared" si="59"/>
        <v>4.1164391344341041E-22</v>
      </c>
      <c r="HP45" s="86">
        <f t="shared" si="59"/>
        <v>7.7361787981434441E-25</v>
      </c>
      <c r="HQ45" s="86">
        <f t="shared" si="59"/>
        <v>8.1128530458199578E-40</v>
      </c>
      <c r="HS45" s="86">
        <f t="shared" si="56"/>
        <v>9.4928445345251484E-162</v>
      </c>
      <c r="HT45" s="86">
        <f t="shared" si="56"/>
        <v>4.6651407173071899E-122</v>
      </c>
      <c r="HU45" s="86">
        <f t="shared" si="56"/>
        <v>1.7886896240049087E-160</v>
      </c>
      <c r="HV45" s="86">
        <f t="shared" si="56"/>
        <v>2.9382647055189746E-160</v>
      </c>
      <c r="HW45" s="86">
        <f t="shared" si="56"/>
        <v>5.8414802731197955E-170</v>
      </c>
      <c r="HX45" s="86">
        <f t="shared" si="56"/>
        <v>2.80233359457215E-164</v>
      </c>
      <c r="HY45" s="86">
        <f t="shared" si="56"/>
        <v>7.5467007706155519E-170</v>
      </c>
      <c r="HZ45" s="86">
        <f t="shared" si="56"/>
        <v>3.1431378283207256E-169</v>
      </c>
      <c r="IA45" s="86">
        <f t="shared" si="56"/>
        <v>2.7549582632202663E-155</v>
      </c>
      <c r="IB45" s="86">
        <f t="shared" si="56"/>
        <v>5.2684522722801217E-156</v>
      </c>
      <c r="IC45" s="86">
        <f t="shared" si="56"/>
        <v>1.5759599851066873E-176</v>
      </c>
      <c r="ID45" s="86">
        <f t="shared" si="56"/>
        <v>1.5232506571456806E-160</v>
      </c>
      <c r="IE45" s="86">
        <f t="shared" si="56"/>
        <v>1.4783204131461272E-142</v>
      </c>
      <c r="IF45" s="86">
        <f t="shared" si="56"/>
        <v>3.6273931255457658E-100</v>
      </c>
      <c r="IG45" s="86">
        <f t="shared" si="56"/>
        <v>3.2934795425891172E-67</v>
      </c>
      <c r="II45" s="86">
        <f t="shared" si="57"/>
        <v>0</v>
      </c>
      <c r="IJ45" s="86">
        <f t="shared" si="57"/>
        <v>8.7674140739285433E-256</v>
      </c>
      <c r="IK45" s="86">
        <f t="shared" si="57"/>
        <v>0</v>
      </c>
      <c r="IL45" s="86">
        <f t="shared" si="57"/>
        <v>0</v>
      </c>
      <c r="IM45" s="86">
        <f t="shared" si="57"/>
        <v>0</v>
      </c>
      <c r="IN45" s="86">
        <f t="shared" si="57"/>
        <v>0</v>
      </c>
      <c r="IO45" s="86">
        <f t="shared" si="57"/>
        <v>0</v>
      </c>
      <c r="IP45" s="86">
        <f t="shared" si="57"/>
        <v>0</v>
      </c>
      <c r="IQ45" s="86">
        <f t="shared" si="57"/>
        <v>0</v>
      </c>
      <c r="IR45" s="86">
        <f t="shared" si="57"/>
        <v>0</v>
      </c>
      <c r="IS45" s="86">
        <f t="shared" si="57"/>
        <v>0</v>
      </c>
      <c r="IT45" s="86">
        <f t="shared" si="57"/>
        <v>0</v>
      </c>
      <c r="IU45" s="86">
        <f t="shared" si="57"/>
        <v>4.025236176053819E-300</v>
      </c>
      <c r="IV45" s="86">
        <f t="shared" si="57"/>
        <v>3.0699238151556827E-212</v>
      </c>
      <c r="IW45" s="86">
        <f t="shared" si="57"/>
        <v>1.8628189713270241E-182</v>
      </c>
      <c r="IY45" s="86">
        <f t="shared" si="58"/>
        <v>8.0780061086472286E-9</v>
      </c>
      <c r="IZ45" s="86">
        <f t="shared" si="58"/>
        <v>1.6064520968063058E-7</v>
      </c>
      <c r="JA45" s="86">
        <f t="shared" si="58"/>
        <v>8.1817059937750612E-9</v>
      </c>
      <c r="JB45" s="86">
        <f t="shared" si="58"/>
        <v>1.0288144647355085E-8</v>
      </c>
      <c r="JC45" s="86">
        <f t="shared" si="58"/>
        <v>3.7874359773695406E-9</v>
      </c>
      <c r="JD45" s="86">
        <f t="shared" si="58"/>
        <v>2.7434992189447166E-9</v>
      </c>
      <c r="JE45" s="86">
        <f t="shared" si="58"/>
        <v>3.4941536617579699E-9</v>
      </c>
      <c r="JF45" s="86">
        <f t="shared" si="58"/>
        <v>4.6364070457903315E-9</v>
      </c>
      <c r="JG45" s="86">
        <f t="shared" si="58"/>
        <v>8.5174662255651757E-9</v>
      </c>
      <c r="JH45" s="86">
        <f t="shared" si="58"/>
        <v>7.6576760977436936E-9</v>
      </c>
      <c r="JI45" s="86">
        <f t="shared" si="58"/>
        <v>7.7699797800703777E-10</v>
      </c>
      <c r="JJ45" s="86">
        <f t="shared" si="58"/>
        <v>1.4116161047227397E-9</v>
      </c>
      <c r="JK45" s="86">
        <f t="shared" si="58"/>
        <v>1.4606541494689174E-8</v>
      </c>
      <c r="JL45" s="86">
        <f t="shared" si="58"/>
        <v>2.3339945005538511E-9</v>
      </c>
      <c r="JM45" s="86">
        <f t="shared" si="58"/>
        <v>1.0347755892793168E-13</v>
      </c>
    </row>
    <row r="46" spans="2:273" x14ac:dyDescent="0.25">
      <c r="B46" s="2">
        <v>19</v>
      </c>
      <c r="C46" s="37">
        <v>53.963000000000001</v>
      </c>
      <c r="D46" s="37">
        <v>59.094999999999999</v>
      </c>
      <c r="E46" s="37">
        <v>58.317</v>
      </c>
      <c r="F46" s="37">
        <v>62.920999999999999</v>
      </c>
      <c r="G46" s="37">
        <v>62.698</v>
      </c>
      <c r="H46" s="37">
        <v>68.778000000000006</v>
      </c>
      <c r="I46" s="37">
        <v>65.596999999999994</v>
      </c>
      <c r="J46" s="37">
        <v>64.694000000000003</v>
      </c>
      <c r="K46" s="37">
        <v>67.468000000000004</v>
      </c>
      <c r="L46" s="37">
        <v>67.548000000000002</v>
      </c>
      <c r="M46" s="37">
        <v>65.635000000000005</v>
      </c>
      <c r="N46" s="37">
        <v>63.381</v>
      </c>
      <c r="O46" s="37">
        <v>62.905000000000001</v>
      </c>
      <c r="P46" s="37">
        <v>59.18</v>
      </c>
      <c r="Q46" s="37">
        <v>60.540999999999997</v>
      </c>
      <c r="S46" s="4">
        <f t="shared" si="60"/>
        <v>54.810813863475033</v>
      </c>
      <c r="T46" s="4">
        <f t="shared" si="60"/>
        <v>58.867366948766353</v>
      </c>
      <c r="U46" s="4">
        <f t="shared" si="60"/>
        <v>58.214632683303698</v>
      </c>
      <c r="V46" s="4">
        <f t="shared" si="60"/>
        <v>64.518986740749753</v>
      </c>
      <c r="W46" s="4">
        <f t="shared" si="60"/>
        <v>64.038707164968358</v>
      </c>
      <c r="X46" s="4">
        <f t="shared" si="60"/>
        <v>66.868749219096827</v>
      </c>
      <c r="Y46" s="4">
        <f t="shared" si="60"/>
        <v>66.730654770596942</v>
      </c>
      <c r="Z46" s="4">
        <f t="shared" si="60"/>
        <v>66.891466318587078</v>
      </c>
      <c r="AA46" s="4">
        <f t="shared" si="60"/>
        <v>67.75046688657001</v>
      </c>
      <c r="AB46" s="4">
        <f t="shared" si="60"/>
        <v>67.762252451385734</v>
      </c>
      <c r="AC46" s="4">
        <f t="shared" si="60"/>
        <v>65.985036246752671</v>
      </c>
      <c r="AD46" s="4">
        <f t="shared" si="60"/>
        <v>63.870465588164578</v>
      </c>
      <c r="AE46" s="4">
        <f t="shared" si="60"/>
        <v>64.137856282078531</v>
      </c>
      <c r="AF46" s="4">
        <f t="shared" si="60"/>
        <v>61.895573027378433</v>
      </c>
      <c r="AG46" s="4">
        <f t="shared" si="60"/>
        <v>58.064143306079963</v>
      </c>
      <c r="AI46" s="4">
        <f t="shared" si="61"/>
        <v>-0.84781386347503229</v>
      </c>
      <c r="AJ46" s="4">
        <f t="shared" si="61"/>
        <v>0.22763305123364574</v>
      </c>
      <c r="AK46" s="4">
        <f t="shared" si="61"/>
        <v>0.10236731669630217</v>
      </c>
      <c r="AL46" s="4">
        <f t="shared" si="61"/>
        <v>-1.5979867407497537</v>
      </c>
      <c r="AM46" s="4">
        <f t="shared" si="61"/>
        <v>-1.3407071649683573</v>
      </c>
      <c r="AN46" s="4">
        <f t="shared" si="61"/>
        <v>1.9092507809031787</v>
      </c>
      <c r="AO46" s="4">
        <f t="shared" si="61"/>
        <v>-1.133654770596948</v>
      </c>
      <c r="AP46" s="4">
        <f t="shared" si="61"/>
        <v>-2.1974663185870753</v>
      </c>
      <c r="AQ46" s="4">
        <f t="shared" si="61"/>
        <v>-0.28246688657000618</v>
      </c>
      <c r="AR46" s="4">
        <f t="shared" si="61"/>
        <v>-0.21425245138573246</v>
      </c>
      <c r="AS46" s="4">
        <f t="shared" si="61"/>
        <v>-0.35003624675266565</v>
      </c>
      <c r="AT46" s="4">
        <f t="shared" si="61"/>
        <v>-0.48946558816457753</v>
      </c>
      <c r="AU46" s="4">
        <f t="shared" si="61"/>
        <v>-1.2328562820785294</v>
      </c>
      <c r="AV46" s="4">
        <f t="shared" si="61"/>
        <v>-2.7155730273784329</v>
      </c>
      <c r="AW46" s="4">
        <f t="shared" si="61"/>
        <v>2.476856693920034</v>
      </c>
      <c r="AY46" s="2">
        <f t="shared" si="52"/>
        <v>54.810789663756267</v>
      </c>
      <c r="AZ46" s="2">
        <f t="shared" si="52"/>
        <v>58.866984931350231</v>
      </c>
      <c r="BA46" s="2">
        <f t="shared" si="52"/>
        <v>58.214608169519742</v>
      </c>
      <c r="BB46" s="2">
        <f t="shared" si="52"/>
        <v>64.518954974267587</v>
      </c>
      <c r="BC46" s="2">
        <f t="shared" si="52"/>
        <v>64.038695032442277</v>
      </c>
      <c r="BD46" s="2">
        <f t="shared" si="52"/>
        <v>66.868740281659356</v>
      </c>
      <c r="BE46" s="2">
        <f t="shared" si="52"/>
        <v>66.730644283731792</v>
      </c>
      <c r="BF46" s="2">
        <f t="shared" si="52"/>
        <v>66.891451177736727</v>
      </c>
      <c r="BG46" s="2">
        <f t="shared" si="52"/>
        <v>67.750442635816682</v>
      </c>
      <c r="BH46" s="2">
        <f t="shared" si="52"/>
        <v>67.762229235273068</v>
      </c>
      <c r="BI46" s="2">
        <f t="shared" si="52"/>
        <v>65.985033611823326</v>
      </c>
      <c r="BJ46" s="2">
        <f t="shared" si="52"/>
        <v>63.870461008866755</v>
      </c>
      <c r="BK46" s="2">
        <f t="shared" si="52"/>
        <v>64.137814738932278</v>
      </c>
      <c r="BL46" s="2">
        <f t="shared" si="52"/>
        <v>61.895566071096809</v>
      </c>
      <c r="BM46" s="2">
        <f t="shared" si="52"/>
        <v>58.064143305621258</v>
      </c>
      <c r="BO46" s="2">
        <f t="shared" si="11"/>
        <v>53.963000000000001</v>
      </c>
      <c r="BP46" s="2">
        <f t="shared" si="12"/>
        <v>59.094999999999999</v>
      </c>
      <c r="BQ46" s="2">
        <f t="shared" si="13"/>
        <v>58.317</v>
      </c>
      <c r="BR46" s="2">
        <f t="shared" si="14"/>
        <v>62.920999999999999</v>
      </c>
      <c r="BS46" s="2">
        <f t="shared" si="15"/>
        <v>62.698</v>
      </c>
      <c r="BT46" s="2">
        <f t="shared" si="16"/>
        <v>68.778000000000006</v>
      </c>
      <c r="BU46" s="2">
        <f t="shared" si="17"/>
        <v>65.596999999999994</v>
      </c>
      <c r="BV46" s="2">
        <f t="shared" si="18"/>
        <v>64.694000000000003</v>
      </c>
      <c r="BW46" s="2">
        <f t="shared" si="19"/>
        <v>67.468000000000004</v>
      </c>
      <c r="BX46" s="2">
        <f t="shared" si="20"/>
        <v>67.548000000000002</v>
      </c>
      <c r="BY46" s="2">
        <f t="shared" si="21"/>
        <v>65.635000000000005</v>
      </c>
      <c r="BZ46" s="2">
        <f t="shared" si="22"/>
        <v>63.381</v>
      </c>
      <c r="CA46" s="2">
        <f t="shared" si="23"/>
        <v>62.905000000000001</v>
      </c>
      <c r="CB46" s="2">
        <f t="shared" si="24"/>
        <v>59.18</v>
      </c>
      <c r="CC46" s="2">
        <f t="shared" si="25"/>
        <v>60.540999999999997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54.806281334944124</v>
      </c>
      <c r="DL46" s="2">
        <f t="shared" si="62"/>
        <v>58.831489209410364</v>
      </c>
      <c r="DM46" s="2">
        <f t="shared" si="62"/>
        <v>58.233608577469056</v>
      </c>
      <c r="DN46" s="2">
        <f t="shared" si="62"/>
        <v>64.303198026779398</v>
      </c>
      <c r="DO46" s="2">
        <f t="shared" si="62"/>
        <v>64.117742565432309</v>
      </c>
      <c r="DP46" s="2">
        <f t="shared" si="62"/>
        <v>67.044175566539721</v>
      </c>
      <c r="DQ46" s="2">
        <f t="shared" si="62"/>
        <v>66.552459011965539</v>
      </c>
      <c r="DR46" s="2">
        <f t="shared" si="62"/>
        <v>67.16788015557897</v>
      </c>
      <c r="DS46" s="2">
        <f t="shared" si="62"/>
        <v>68.412765931742683</v>
      </c>
      <c r="DT46" s="2">
        <f t="shared" si="62"/>
        <v>68.478459830866797</v>
      </c>
      <c r="DU46" s="2">
        <f t="shared" si="62"/>
        <v>66.214013240418126</v>
      </c>
      <c r="DV46" s="2">
        <f t="shared" si="62"/>
        <v>63.93169250871081</v>
      </c>
      <c r="DW46" s="2">
        <f t="shared" si="62"/>
        <v>64.647325933756193</v>
      </c>
      <c r="DX46" s="2">
        <f t="shared" si="62"/>
        <v>62.232776922453603</v>
      </c>
      <c r="DY46" s="2">
        <f t="shared" si="62"/>
        <v>57.884017379679136</v>
      </c>
      <c r="EA46" s="2">
        <f t="shared" si="63"/>
        <v>54.857269526986038</v>
      </c>
      <c r="EB46" s="2">
        <f t="shared" si="63"/>
        <v>59.169475439796116</v>
      </c>
      <c r="EC46" s="2">
        <f t="shared" si="63"/>
        <v>58.020273244644805</v>
      </c>
      <c r="ED46" s="2">
        <f t="shared" si="63"/>
        <v>66.667902435258327</v>
      </c>
      <c r="EE46" s="2">
        <f t="shared" si="63"/>
        <v>63.20436598211446</v>
      </c>
      <c r="EF46" s="2">
        <f t="shared" si="63"/>
        <v>64.971835842105264</v>
      </c>
      <c r="EG46" s="2">
        <f t="shared" si="63"/>
        <v>68.60409851345662</v>
      </c>
      <c r="EH46" s="2">
        <f t="shared" si="63"/>
        <v>64.048315955067523</v>
      </c>
      <c r="EI46" s="2">
        <f t="shared" si="63"/>
        <v>61.032370423266983</v>
      </c>
      <c r="EJ46" s="2">
        <f t="shared" si="63"/>
        <v>60.528609555477757</v>
      </c>
      <c r="EK46" s="2">
        <f t="shared" si="63"/>
        <v>63.329576637241971</v>
      </c>
      <c r="EL46" s="2">
        <f t="shared" si="63"/>
        <v>63.174652368482526</v>
      </c>
      <c r="EM46" s="2">
        <f t="shared" si="63"/>
        <v>59.062103871319515</v>
      </c>
      <c r="EN46" s="2">
        <f t="shared" si="63"/>
        <v>58.337745680625879</v>
      </c>
      <c r="EO46" s="2">
        <f t="shared" si="63"/>
        <v>60.782417424601299</v>
      </c>
      <c r="EQ46" s="2">
        <f t="shared" si="64"/>
        <v>54.892886570295424</v>
      </c>
      <c r="ER46" s="2">
        <f t="shared" si="64"/>
        <v>57.811697422524198</v>
      </c>
      <c r="ES46" s="2">
        <f t="shared" si="64"/>
        <v>58.062430274779523</v>
      </c>
      <c r="ET46" s="2">
        <f t="shared" si="64"/>
        <v>62.355491518297264</v>
      </c>
      <c r="EU46" s="2">
        <f t="shared" si="64"/>
        <v>62.669988441214443</v>
      </c>
      <c r="EV46" s="2">
        <f t="shared" si="64"/>
        <v>63.256936576236178</v>
      </c>
      <c r="EW46" s="2">
        <f t="shared" si="64"/>
        <v>65.991063658243675</v>
      </c>
      <c r="EX46" s="2">
        <f t="shared" si="64"/>
        <v>64.367097565163448</v>
      </c>
      <c r="EY46" s="2">
        <f t="shared" si="64"/>
        <v>62.299792341353452</v>
      </c>
      <c r="EZ46" s="2">
        <f t="shared" si="64"/>
        <v>61.021851347855325</v>
      </c>
      <c r="FA46" s="2">
        <f t="shared" si="64"/>
        <v>59.937172250290253</v>
      </c>
      <c r="FB46" s="2">
        <f t="shared" si="64"/>
        <v>61.260244231692823</v>
      </c>
      <c r="FC46" s="2">
        <f t="shared" si="64"/>
        <v>57.282079197838002</v>
      </c>
      <c r="FD46" s="2">
        <f t="shared" si="64"/>
        <v>61.08992687783757</v>
      </c>
      <c r="FE46" s="2">
        <f t="shared" si="64"/>
        <v>61.843395176368624</v>
      </c>
      <c r="FG46" s="2">
        <f t="shared" si="65"/>
        <v>8.8417445152090587E-2</v>
      </c>
      <c r="FH46" s="2">
        <f t="shared" si="65"/>
        <v>0.1050317029245413</v>
      </c>
      <c r="FI46" s="2">
        <f t="shared" si="65"/>
        <v>8.9064021304804342E-2</v>
      </c>
      <c r="FJ46" s="2">
        <f t="shared" si="65"/>
        <v>9.1245539346535565E-2</v>
      </c>
      <c r="FK46" s="2">
        <f t="shared" si="65"/>
        <v>8.6542816931045666E-2</v>
      </c>
      <c r="FL46" s="2">
        <f t="shared" si="65"/>
        <v>8.4653529251876261E-2</v>
      </c>
      <c r="FM46" s="2">
        <f t="shared" si="65"/>
        <v>8.6853681691649767E-2</v>
      </c>
      <c r="FN46" s="2">
        <f t="shared" si="65"/>
        <v>8.8611721572610658E-2</v>
      </c>
      <c r="FO46" s="2">
        <f t="shared" si="65"/>
        <v>8.9741419553559965E-2</v>
      </c>
      <c r="FP46" s="2">
        <f t="shared" si="65"/>
        <v>9.0093785852462624E-2</v>
      </c>
      <c r="FQ46" s="2">
        <f t="shared" si="65"/>
        <v>7.9381503262735645E-2</v>
      </c>
      <c r="FR46" s="2">
        <f t="shared" si="65"/>
        <v>8.0876951542344172E-2</v>
      </c>
      <c r="FS46" s="2">
        <f t="shared" si="65"/>
        <v>9.1224205280569959E-2</v>
      </c>
      <c r="FT46" s="2">
        <f t="shared" si="65"/>
        <v>8.6575876409052038E-2</v>
      </c>
      <c r="FU46" s="2">
        <f t="shared" si="65"/>
        <v>6.214612248071192E-2</v>
      </c>
      <c r="FW46" s="2">
        <f t="shared" si="54"/>
        <v>2.3342442178499156E-6</v>
      </c>
      <c r="FX46" s="2">
        <f t="shared" si="54"/>
        <v>2.6126528447576079E-6</v>
      </c>
      <c r="FY46" s="2">
        <f t="shared" si="54"/>
        <v>2.2458512032306158E-6</v>
      </c>
      <c r="FZ46" s="2">
        <f t="shared" si="54"/>
        <v>2.7320352422967338E-6</v>
      </c>
      <c r="GA46" s="2">
        <f t="shared" si="54"/>
        <v>2.5273345979696706E-6</v>
      </c>
      <c r="GB46" s="2">
        <f t="shared" si="54"/>
        <v>2.5735611443488208E-6</v>
      </c>
      <c r="GC46" s="2">
        <f t="shared" si="54"/>
        <v>2.7448704894976219E-6</v>
      </c>
      <c r="GD46" s="2">
        <f t="shared" si="54"/>
        <v>3.0632926488674307E-6</v>
      </c>
      <c r="GE46" s="2">
        <f t="shared" si="54"/>
        <v>3.0564970278058064E-6</v>
      </c>
      <c r="GF46" s="2">
        <f t="shared" si="54"/>
        <v>3.0668048232035469E-6</v>
      </c>
      <c r="GG46" s="2">
        <f t="shared" si="54"/>
        <v>2.5689651455352236E-6</v>
      </c>
      <c r="GH46" s="2">
        <f t="shared" si="54"/>
        <v>2.2989388311497733E-6</v>
      </c>
      <c r="GI46" s="2">
        <f t="shared" si="54"/>
        <v>2.1071969864108137E-6</v>
      </c>
      <c r="GJ46" s="2">
        <f t="shared" si="54"/>
        <v>1.7775156261569862E-6</v>
      </c>
      <c r="GK46" s="2">
        <f t="shared" si="54"/>
        <v>1.5096945093626214E-6</v>
      </c>
      <c r="GM46" s="86">
        <f t="shared" si="55"/>
        <v>1.6734840277971086E-8</v>
      </c>
      <c r="GN46" s="86">
        <f t="shared" si="55"/>
        <v>2.9440887822725423E-7</v>
      </c>
      <c r="GO46" s="86">
        <f t="shared" si="55"/>
        <v>1.6977620233045743E-8</v>
      </c>
      <c r="GP46" s="86">
        <f t="shared" si="55"/>
        <v>2.1235217437638357E-8</v>
      </c>
      <c r="GQ46" s="86">
        <f t="shared" si="55"/>
        <v>8.1372956167547404E-9</v>
      </c>
      <c r="GR46" s="86">
        <f t="shared" si="55"/>
        <v>5.9593720216733572E-9</v>
      </c>
      <c r="GS46" s="86">
        <f t="shared" si="55"/>
        <v>7.5512224229035648E-9</v>
      </c>
      <c r="GT46" s="86">
        <f t="shared" si="55"/>
        <v>9.9251886111049693E-9</v>
      </c>
      <c r="GU46" s="86">
        <f t="shared" si="55"/>
        <v>1.7677265149832639E-8</v>
      </c>
      <c r="GV46" s="86">
        <f t="shared" si="55"/>
        <v>1.6012045440496062E-8</v>
      </c>
      <c r="GW46" s="86">
        <f t="shared" si="55"/>
        <v>1.7727406681821328E-9</v>
      </c>
      <c r="GX46" s="86">
        <f t="shared" si="55"/>
        <v>3.134731539694017E-9</v>
      </c>
      <c r="GY46" s="86">
        <f t="shared" si="55"/>
        <v>2.9537823917551556E-8</v>
      </c>
      <c r="GZ46" s="86">
        <f t="shared" si="55"/>
        <v>5.1568182604464899E-9</v>
      </c>
      <c r="HA46" s="86">
        <f t="shared" si="55"/>
        <v>3.4804863445595443E-13</v>
      </c>
      <c r="HC46" s="86">
        <f t="shared" si="59"/>
        <v>7.3069614233855015E-24</v>
      </c>
      <c r="HD46" s="86">
        <f t="shared" si="59"/>
        <v>8.2342750239336792E-19</v>
      </c>
      <c r="HE46" s="86">
        <f t="shared" si="59"/>
        <v>3.1874995829051818E-24</v>
      </c>
      <c r="HF46" s="86">
        <f t="shared" si="59"/>
        <v>3.5627638244965146E-24</v>
      </c>
      <c r="HG46" s="86">
        <f t="shared" si="59"/>
        <v>3.1027712743086869E-25</v>
      </c>
      <c r="HH46" s="86">
        <f t="shared" si="59"/>
        <v>1.3148966039842752E-24</v>
      </c>
      <c r="HI46" s="86">
        <f t="shared" si="59"/>
        <v>2.5201194524484233E-25</v>
      </c>
      <c r="HJ46" s="86">
        <f t="shared" si="59"/>
        <v>1.8265768423002842E-25</v>
      </c>
      <c r="HK46" s="86">
        <f t="shared" si="59"/>
        <v>3.7781970173830302E-23</v>
      </c>
      <c r="HL46" s="86">
        <f t="shared" si="59"/>
        <v>2.2539405367889721E-23</v>
      </c>
      <c r="HM46" s="86">
        <f t="shared" si="59"/>
        <v>2.8713805512425607E-26</v>
      </c>
      <c r="HN46" s="86">
        <f t="shared" si="59"/>
        <v>5.0088815639690496E-24</v>
      </c>
      <c r="HO46" s="86">
        <f t="shared" si="59"/>
        <v>1.520959397918934E-21</v>
      </c>
      <c r="HP46" s="86">
        <f t="shared" si="59"/>
        <v>3.4420528196400586E-24</v>
      </c>
      <c r="HQ46" s="86">
        <f t="shared" si="59"/>
        <v>9.4388441983208121E-39</v>
      </c>
      <c r="HS46" s="86">
        <f t="shared" si="56"/>
        <v>7.2441895201586282E-159</v>
      </c>
      <c r="HT46" s="86">
        <f t="shared" si="56"/>
        <v>6.9393940000137077E-120</v>
      </c>
      <c r="HU46" s="86">
        <f t="shared" si="56"/>
        <v>1.3040242039811101E-157</v>
      </c>
      <c r="HV46" s="86">
        <f t="shared" si="56"/>
        <v>2.3382204482108702E-157</v>
      </c>
      <c r="HW46" s="86">
        <f t="shared" si="56"/>
        <v>6.4050030141059905E-167</v>
      </c>
      <c r="HX46" s="86">
        <f t="shared" si="56"/>
        <v>2.4428767699828499E-161</v>
      </c>
      <c r="HY46" s="86">
        <f t="shared" si="56"/>
        <v>8.5558030229700036E-167</v>
      </c>
      <c r="HZ46" s="86">
        <f t="shared" si="56"/>
        <v>3.6375940507344369E-166</v>
      </c>
      <c r="IA46" s="86">
        <f t="shared" si="56"/>
        <v>1.8052840744721949E-152</v>
      </c>
      <c r="IB46" s="86">
        <f t="shared" si="56"/>
        <v>3.5357641637031767E-153</v>
      </c>
      <c r="IC46" s="86">
        <f t="shared" si="56"/>
        <v>2.2858718469204595E-173</v>
      </c>
      <c r="ID46" s="86">
        <f t="shared" si="56"/>
        <v>1.0694888322132121E-157</v>
      </c>
      <c r="IE46" s="86">
        <f t="shared" si="56"/>
        <v>4.7365251190993933E-140</v>
      </c>
      <c r="IF46" s="86">
        <f t="shared" si="56"/>
        <v>1.9758076122645102E-98</v>
      </c>
      <c r="IG46" s="86">
        <f t="shared" si="56"/>
        <v>4.4147870545850395E-66</v>
      </c>
      <c r="II46" s="86">
        <f t="shared" si="57"/>
        <v>0</v>
      </c>
      <c r="IJ46" s="86">
        <f t="shared" si="57"/>
        <v>3.4573703579588031E-252</v>
      </c>
      <c r="IK46" s="86">
        <f t="shared" si="57"/>
        <v>0</v>
      </c>
      <c r="IL46" s="86">
        <f t="shared" si="57"/>
        <v>0</v>
      </c>
      <c r="IM46" s="86">
        <f t="shared" si="57"/>
        <v>0</v>
      </c>
      <c r="IN46" s="86">
        <f t="shared" si="57"/>
        <v>0</v>
      </c>
      <c r="IO46" s="86">
        <f t="shared" si="57"/>
        <v>0</v>
      </c>
      <c r="IP46" s="86">
        <f t="shared" si="57"/>
        <v>0</v>
      </c>
      <c r="IQ46" s="86">
        <f t="shared" si="57"/>
        <v>0</v>
      </c>
      <c r="IR46" s="86">
        <f t="shared" si="57"/>
        <v>0</v>
      </c>
      <c r="IS46" s="86">
        <f t="shared" si="57"/>
        <v>0</v>
      </c>
      <c r="IT46" s="86">
        <f t="shared" si="57"/>
        <v>0</v>
      </c>
      <c r="IU46" s="86">
        <f t="shared" si="57"/>
        <v>5.7542665571567415E-296</v>
      </c>
      <c r="IV46" s="86">
        <f t="shared" si="57"/>
        <v>2.4015595662292956E-209</v>
      </c>
      <c r="IW46" s="86">
        <f t="shared" si="57"/>
        <v>5.2961830290180141E-180</v>
      </c>
      <c r="IY46" s="86">
        <f t="shared" si="58"/>
        <v>1.6734840277971093E-8</v>
      </c>
      <c r="IZ46" s="86">
        <f t="shared" si="58"/>
        <v>2.9440887822807766E-7</v>
      </c>
      <c r="JA46" s="86">
        <f t="shared" si="58"/>
        <v>1.6977620233045746E-8</v>
      </c>
      <c r="JB46" s="86">
        <f t="shared" si="58"/>
        <v>2.123521743763836E-8</v>
      </c>
      <c r="JC46" s="86">
        <f t="shared" si="58"/>
        <v>8.1372956167547404E-9</v>
      </c>
      <c r="JD46" s="86">
        <f t="shared" si="58"/>
        <v>5.9593720216733588E-9</v>
      </c>
      <c r="JE46" s="86">
        <f t="shared" si="58"/>
        <v>7.5512224229035648E-9</v>
      </c>
      <c r="JF46" s="86">
        <f t="shared" si="58"/>
        <v>9.9251886111049693E-9</v>
      </c>
      <c r="JG46" s="86">
        <f t="shared" si="58"/>
        <v>1.7677265149832676E-8</v>
      </c>
      <c r="JH46" s="86">
        <f t="shared" si="58"/>
        <v>1.6012045440496085E-8</v>
      </c>
      <c r="JI46" s="86">
        <f t="shared" si="58"/>
        <v>1.7727406681821328E-9</v>
      </c>
      <c r="JJ46" s="86">
        <f t="shared" si="58"/>
        <v>3.134731539694022E-9</v>
      </c>
      <c r="JK46" s="86">
        <f t="shared" si="58"/>
        <v>2.9537823917553078E-8</v>
      </c>
      <c r="JL46" s="86">
        <f t="shared" si="58"/>
        <v>5.1568182604464932E-9</v>
      </c>
      <c r="JM46" s="86">
        <f t="shared" si="58"/>
        <v>3.4804863445595443E-13</v>
      </c>
    </row>
    <row r="47" spans="2:273" x14ac:dyDescent="0.25">
      <c r="B47" s="2">
        <v>20</v>
      </c>
      <c r="C47" s="37">
        <v>53.406999999999996</v>
      </c>
      <c r="D47" s="37">
        <v>56.825000000000003</v>
      </c>
      <c r="E47" s="37">
        <v>56.634999999999998</v>
      </c>
      <c r="F47" s="37">
        <v>61.713999999999999</v>
      </c>
      <c r="G47" s="37">
        <v>63.412999999999997</v>
      </c>
      <c r="H47" s="37">
        <v>67.048000000000002</v>
      </c>
      <c r="I47" s="37">
        <v>64.661000000000001</v>
      </c>
      <c r="J47" s="37">
        <v>66.096999999999994</v>
      </c>
      <c r="K47" s="37">
        <v>67.855000000000004</v>
      </c>
      <c r="L47" s="37">
        <v>69.370999999999995</v>
      </c>
      <c r="M47" s="37">
        <v>62.856999999999999</v>
      </c>
      <c r="N47" s="37">
        <v>63.396999999999998</v>
      </c>
      <c r="O47" s="37">
        <v>64.762</v>
      </c>
      <c r="P47" s="37">
        <v>59.475000000000001</v>
      </c>
      <c r="Q47" s="37">
        <v>59.917999999999999</v>
      </c>
      <c r="S47" s="4">
        <f t="shared" si="60"/>
        <v>54.9747229771896</v>
      </c>
      <c r="T47" s="4">
        <f t="shared" si="60"/>
        <v>59.010828817900332</v>
      </c>
      <c r="U47" s="4">
        <f t="shared" si="60"/>
        <v>58.26936140916029</v>
      </c>
      <c r="V47" s="4">
        <f t="shared" si="60"/>
        <v>64.681666335787952</v>
      </c>
      <c r="W47" s="4">
        <f t="shared" si="60"/>
        <v>64.155951308859088</v>
      </c>
      <c r="X47" s="4">
        <f t="shared" si="60"/>
        <v>66.940041725899647</v>
      </c>
      <c r="Y47" s="4">
        <f t="shared" si="60"/>
        <v>66.858352766458907</v>
      </c>
      <c r="Z47" s="4">
        <f t="shared" si="60"/>
        <v>66.907090427621014</v>
      </c>
      <c r="AA47" s="4">
        <f t="shared" si="60"/>
        <v>67.784530050947239</v>
      </c>
      <c r="AB47" s="4">
        <f t="shared" si="60"/>
        <v>67.784322079222093</v>
      </c>
      <c r="AC47" s="4">
        <f t="shared" si="60"/>
        <v>66.060141194494648</v>
      </c>
      <c r="AD47" s="4">
        <f t="shared" si="60"/>
        <v>63.95182388412789</v>
      </c>
      <c r="AE47" s="4">
        <f t="shared" si="60"/>
        <v>64.143457947585034</v>
      </c>
      <c r="AF47" s="4">
        <f t="shared" si="60"/>
        <v>61.944774788581277</v>
      </c>
      <c r="AG47" s="4">
        <f t="shared" si="60"/>
        <v>58.185585418643029</v>
      </c>
      <c r="AI47" s="4">
        <f t="shared" si="61"/>
        <v>-1.5677229771896037</v>
      </c>
      <c r="AJ47" s="4">
        <f t="shared" si="61"/>
        <v>-2.1858288179003296</v>
      </c>
      <c r="AK47" s="4">
        <f t="shared" si="61"/>
        <v>-1.6343614091602916</v>
      </c>
      <c r="AL47" s="4">
        <f t="shared" si="61"/>
        <v>-2.9676663357879534</v>
      </c>
      <c r="AM47" s="4">
        <f t="shared" si="61"/>
        <v>-0.74295130885909089</v>
      </c>
      <c r="AN47" s="4">
        <f t="shared" si="61"/>
        <v>0.10795827410035486</v>
      </c>
      <c r="AO47" s="4">
        <f t="shared" si="61"/>
        <v>-2.1973527664589056</v>
      </c>
      <c r="AP47" s="4">
        <f t="shared" si="61"/>
        <v>-0.81009042762102013</v>
      </c>
      <c r="AQ47" s="4">
        <f t="shared" si="61"/>
        <v>7.0469949052764491E-2</v>
      </c>
      <c r="AR47" s="4">
        <f t="shared" si="61"/>
        <v>1.5866779207779018</v>
      </c>
      <c r="AS47" s="4">
        <f t="shared" si="61"/>
        <v>-3.2031411944946484</v>
      </c>
      <c r="AT47" s="4">
        <f t="shared" si="61"/>
        <v>-0.55482388412789163</v>
      </c>
      <c r="AU47" s="4">
        <f t="shared" si="61"/>
        <v>0.61854205241496629</v>
      </c>
      <c r="AV47" s="4">
        <f t="shared" si="61"/>
        <v>-2.469774788581276</v>
      </c>
      <c r="AW47" s="4">
        <f t="shared" si="61"/>
        <v>1.73241458135697</v>
      </c>
      <c r="AY47" s="2">
        <f t="shared" si="52"/>
        <v>54.97467461511566</v>
      </c>
      <c r="AZ47" s="2">
        <f t="shared" si="52"/>
        <v>59.010151541598766</v>
      </c>
      <c r="BA47" s="2">
        <f t="shared" si="52"/>
        <v>58.269312345705295</v>
      </c>
      <c r="BB47" s="2">
        <f t="shared" si="52"/>
        <v>64.681603099223139</v>
      </c>
      <c r="BC47" s="2">
        <f t="shared" si="52"/>
        <v>64.155926190325332</v>
      </c>
      <c r="BD47" s="2">
        <f t="shared" si="52"/>
        <v>66.940023020897229</v>
      </c>
      <c r="BE47" s="2">
        <f t="shared" si="52"/>
        <v>66.858330933177683</v>
      </c>
      <c r="BF47" s="2">
        <f t="shared" si="52"/>
        <v>66.90705919904849</v>
      </c>
      <c r="BG47" s="2">
        <f t="shared" si="52"/>
        <v>67.784481510440727</v>
      </c>
      <c r="BH47" s="2">
        <f t="shared" si="52"/>
        <v>67.784275276171513</v>
      </c>
      <c r="BI47" s="2">
        <f t="shared" si="52"/>
        <v>66.060135407930687</v>
      </c>
      <c r="BJ47" s="2">
        <f t="shared" si="52"/>
        <v>63.951814088710677</v>
      </c>
      <c r="BK47" s="2">
        <f t="shared" si="52"/>
        <v>64.143376862183786</v>
      </c>
      <c r="BL47" s="2">
        <f t="shared" si="52"/>
        <v>61.944759993163451</v>
      </c>
      <c r="BM47" s="2">
        <f t="shared" si="52"/>
        <v>58.185585417171779</v>
      </c>
      <c r="BO47" s="2">
        <f t="shared" si="11"/>
        <v>53.406999999999996</v>
      </c>
      <c r="BP47" s="2">
        <f t="shared" si="12"/>
        <v>56.825000000000003</v>
      </c>
      <c r="BQ47" s="2">
        <f t="shared" si="13"/>
        <v>56.634999999999998</v>
      </c>
      <c r="BR47" s="2">
        <f t="shared" si="14"/>
        <v>61.713999999999999</v>
      </c>
      <c r="BS47" s="2">
        <f t="shared" si="15"/>
        <v>63.412999999999997</v>
      </c>
      <c r="BT47" s="2">
        <f t="shared" si="16"/>
        <v>67.048000000000002</v>
      </c>
      <c r="BU47" s="2">
        <f t="shared" si="17"/>
        <v>64.661000000000001</v>
      </c>
      <c r="BV47" s="2">
        <f t="shared" si="18"/>
        <v>66.096999999999994</v>
      </c>
      <c r="BW47" s="2">
        <f t="shared" si="19"/>
        <v>67.855000000000004</v>
      </c>
      <c r="BX47" s="2">
        <f t="shared" si="20"/>
        <v>69.370999999999995</v>
      </c>
      <c r="BY47" s="2">
        <f t="shared" si="21"/>
        <v>62.856999999999999</v>
      </c>
      <c r="BZ47" s="2">
        <f t="shared" si="22"/>
        <v>63.396999999999998</v>
      </c>
      <c r="CA47" s="2">
        <f t="shared" si="23"/>
        <v>64.762</v>
      </c>
      <c r="CB47" s="2">
        <f t="shared" si="24"/>
        <v>59.475000000000001</v>
      </c>
      <c r="CC47" s="2">
        <f t="shared" si="25"/>
        <v>59.917999999999999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55.000629417094537</v>
      </c>
      <c r="DL47" s="2">
        <f t="shared" si="62"/>
        <v>59.00932179996218</v>
      </c>
      <c r="DM47" s="2">
        <f t="shared" si="62"/>
        <v>58.311878586529765</v>
      </c>
      <c r="DN47" s="2">
        <f t="shared" si="62"/>
        <v>64.485246088794895</v>
      </c>
      <c r="DO47" s="2">
        <f t="shared" si="62"/>
        <v>64.270061016125126</v>
      </c>
      <c r="DP47" s="2">
        <f t="shared" si="62"/>
        <v>67.154448721065279</v>
      </c>
      <c r="DQ47" s="2">
        <f t="shared" si="62"/>
        <v>66.694688409907357</v>
      </c>
      <c r="DR47" s="2">
        <f t="shared" si="62"/>
        <v>67.225567458066607</v>
      </c>
      <c r="DS47" s="2">
        <f t="shared" si="62"/>
        <v>68.524735427363353</v>
      </c>
      <c r="DT47" s="2">
        <f t="shared" si="62"/>
        <v>68.582794926004226</v>
      </c>
      <c r="DU47" s="2">
        <f t="shared" si="62"/>
        <v>66.332885017421603</v>
      </c>
      <c r="DV47" s="2">
        <f t="shared" si="62"/>
        <v>64.04207108013938</v>
      </c>
      <c r="DW47" s="2">
        <f t="shared" si="62"/>
        <v>64.714095560253725</v>
      </c>
      <c r="DX47" s="2">
        <f t="shared" si="62"/>
        <v>62.32808046349566</v>
      </c>
      <c r="DY47" s="2">
        <f t="shared" si="62"/>
        <v>58.003712901069505</v>
      </c>
      <c r="EA47" s="2">
        <f t="shared" si="63"/>
        <v>54.730625387680831</v>
      </c>
      <c r="EB47" s="2">
        <f t="shared" si="63"/>
        <v>59.016633368558473</v>
      </c>
      <c r="EC47" s="2">
        <f t="shared" si="63"/>
        <v>57.872256121233519</v>
      </c>
      <c r="ED47" s="2">
        <f t="shared" si="63"/>
        <v>66.465265696627469</v>
      </c>
      <c r="EE47" s="2">
        <f t="shared" si="63"/>
        <v>63.057251316673153</v>
      </c>
      <c r="EF47" s="2">
        <f t="shared" si="63"/>
        <v>64.82552831578947</v>
      </c>
      <c r="EG47" s="2">
        <f t="shared" si="63"/>
        <v>68.427504934093335</v>
      </c>
      <c r="EH47" s="2">
        <f t="shared" si="63"/>
        <v>63.919375881864838</v>
      </c>
      <c r="EI47" s="2">
        <f t="shared" si="63"/>
        <v>60.93661489227641</v>
      </c>
      <c r="EJ47" s="2">
        <f t="shared" si="63"/>
        <v>60.429178508925425</v>
      </c>
      <c r="EK47" s="2">
        <f t="shared" si="63"/>
        <v>63.175386376670936</v>
      </c>
      <c r="EL47" s="2">
        <f t="shared" si="63"/>
        <v>63.016398640258672</v>
      </c>
      <c r="EM47" s="2">
        <f t="shared" si="63"/>
        <v>58.958179081986714</v>
      </c>
      <c r="EN47" s="2">
        <f t="shared" si="63"/>
        <v>58.256307192676914</v>
      </c>
      <c r="EO47" s="2">
        <f t="shared" si="63"/>
        <v>60.688717535133435</v>
      </c>
      <c r="EQ47" s="2">
        <f t="shared" si="64"/>
        <v>54.765949117985535</v>
      </c>
      <c r="ER47" s="2">
        <f t="shared" si="64"/>
        <v>57.673404532912258</v>
      </c>
      <c r="ES47" s="2">
        <f t="shared" si="64"/>
        <v>57.913787590805129</v>
      </c>
      <c r="ET47" s="2">
        <f t="shared" si="64"/>
        <v>62.198478641232043</v>
      </c>
      <c r="EU47" s="2">
        <f t="shared" si="64"/>
        <v>62.528393322498282</v>
      </c>
      <c r="EV47" s="2">
        <f t="shared" si="64"/>
        <v>63.129337213395594</v>
      </c>
      <c r="EW47" s="2">
        <f t="shared" si="64"/>
        <v>65.842924470707501</v>
      </c>
      <c r="EX47" s="2">
        <f t="shared" si="64"/>
        <v>64.234949299127791</v>
      </c>
      <c r="EY47" s="2">
        <f t="shared" si="64"/>
        <v>62.1906182616856</v>
      </c>
      <c r="EZ47" s="2">
        <f t="shared" si="64"/>
        <v>60.91704161620936</v>
      </c>
      <c r="FA47" s="2">
        <f t="shared" si="64"/>
        <v>59.818773103165135</v>
      </c>
      <c r="FB47" s="2">
        <f t="shared" si="64"/>
        <v>61.121746059530736</v>
      </c>
      <c r="FC47" s="2">
        <f t="shared" si="64"/>
        <v>57.197011086959648</v>
      </c>
      <c r="FD47" s="2">
        <f t="shared" si="64"/>
        <v>60.979188431487991</v>
      </c>
      <c r="FE47" s="2">
        <f t="shared" si="64"/>
        <v>61.736824922230007</v>
      </c>
      <c r="FG47" s="2">
        <f t="shared" si="65"/>
        <v>9.6127796479414621E-2</v>
      </c>
      <c r="FH47" s="2">
        <f t="shared" si="65"/>
        <v>0.11400968136377744</v>
      </c>
      <c r="FI47" s="2">
        <f t="shared" si="65"/>
        <v>9.6824767742771267E-2</v>
      </c>
      <c r="FJ47" s="2">
        <f t="shared" si="65"/>
        <v>9.9175680537820624E-2</v>
      </c>
      <c r="FK47" s="2">
        <f t="shared" si="65"/>
        <v>9.4106569478919877E-2</v>
      </c>
      <c r="FL47" s="2">
        <f t="shared" si="65"/>
        <v>9.2068802901291422E-2</v>
      </c>
      <c r="FM47" s="2">
        <f t="shared" si="65"/>
        <v>9.4441794484149563E-2</v>
      </c>
      <c r="FN47" s="2">
        <f t="shared" si="65"/>
        <v>9.6337224155143522E-2</v>
      </c>
      <c r="FO47" s="2">
        <f t="shared" si="65"/>
        <v>9.7554870951671993E-2</v>
      </c>
      <c r="FP47" s="2">
        <f t="shared" si="65"/>
        <v>9.7934615698793887E-2</v>
      </c>
      <c r="FQ47" s="2">
        <f t="shared" si="65"/>
        <v>8.6378550102007345E-2</v>
      </c>
      <c r="FR47" s="2">
        <f t="shared" si="65"/>
        <v>8.799321498851613E-2</v>
      </c>
      <c r="FS47" s="2">
        <f t="shared" si="65"/>
        <v>9.9152694632526656E-2</v>
      </c>
      <c r="FT47" s="2">
        <f t="shared" si="65"/>
        <v>9.4142220539003993E-2</v>
      </c>
      <c r="FU47" s="2">
        <f t="shared" si="65"/>
        <v>6.7735741984819756E-2</v>
      </c>
      <c r="FW47" s="2">
        <f t="shared" si="54"/>
        <v>2.559447312948807E-6</v>
      </c>
      <c r="FX47" s="2">
        <f t="shared" si="54"/>
        <v>2.8647161562762725E-6</v>
      </c>
      <c r="FY47" s="2">
        <f t="shared" si="54"/>
        <v>2.4625263425547585E-6</v>
      </c>
      <c r="FZ47" s="2">
        <f t="shared" si="54"/>
        <v>2.9956162846831024E-6</v>
      </c>
      <c r="GA47" s="2">
        <f t="shared" si="54"/>
        <v>2.7711666053310566E-6</v>
      </c>
      <c r="GB47" s="2">
        <f t="shared" si="54"/>
        <v>2.8218529805747493E-6</v>
      </c>
      <c r="GC47" s="2">
        <f t="shared" si="54"/>
        <v>3.0096898459444859E-6</v>
      </c>
      <c r="GD47" s="2">
        <f t="shared" si="54"/>
        <v>3.3588326052162623E-6</v>
      </c>
      <c r="GE47" s="2">
        <f t="shared" si="54"/>
        <v>3.3513813592923463E-6</v>
      </c>
      <c r="GF47" s="2">
        <f t="shared" si="54"/>
        <v>3.3626836255192941E-6</v>
      </c>
      <c r="GG47" s="2">
        <f t="shared" si="54"/>
        <v>2.8168135705864015E-6</v>
      </c>
      <c r="GH47" s="2">
        <f t="shared" si="54"/>
        <v>2.5207357435298102E-6</v>
      </c>
      <c r="GI47" s="2">
        <f t="shared" si="54"/>
        <v>2.3104950808577472E-6</v>
      </c>
      <c r="GJ47" s="2">
        <f t="shared" si="54"/>
        <v>1.9490067931468381E-6</v>
      </c>
      <c r="GK47" s="2">
        <f t="shared" si="54"/>
        <v>1.6553468712476194E-6</v>
      </c>
      <c r="GM47" s="86">
        <f t="shared" si="55"/>
        <v>3.4153287485038101E-8</v>
      </c>
      <c r="GN47" s="86">
        <f t="shared" si="55"/>
        <v>5.3292874206750756E-7</v>
      </c>
      <c r="GO47" s="86">
        <f t="shared" si="55"/>
        <v>3.4703154196944675E-8</v>
      </c>
      <c r="GP47" s="86">
        <f t="shared" si="55"/>
        <v>4.3176673715507043E-8</v>
      </c>
      <c r="GQ47" s="86">
        <f t="shared" si="55"/>
        <v>1.7207681524748563E-8</v>
      </c>
      <c r="GR47" s="86">
        <f t="shared" si="55"/>
        <v>1.2738602150333419E-8</v>
      </c>
      <c r="GS47" s="86">
        <f t="shared" si="55"/>
        <v>1.6059160899141537E-8</v>
      </c>
      <c r="GT47" s="86">
        <f t="shared" si="55"/>
        <v>2.0911996845808162E-8</v>
      </c>
      <c r="GU47" s="86">
        <f t="shared" si="55"/>
        <v>3.6137773667482972E-8</v>
      </c>
      <c r="GV47" s="86">
        <f t="shared" si="55"/>
        <v>3.2971685809658056E-8</v>
      </c>
      <c r="GW47" s="86">
        <f t="shared" si="55"/>
        <v>3.9761527231502742E-9</v>
      </c>
      <c r="GX47" s="86">
        <f t="shared" si="55"/>
        <v>6.8477861630688548E-9</v>
      </c>
      <c r="GY47" s="86">
        <f t="shared" si="55"/>
        <v>5.8874409871865514E-8</v>
      </c>
      <c r="GZ47" s="86">
        <f t="shared" si="55"/>
        <v>1.12056742598972E-8</v>
      </c>
      <c r="HA47" s="86">
        <f t="shared" si="55"/>
        <v>1.140847884035878E-12</v>
      </c>
      <c r="HC47" s="86">
        <f t="shared" si="59"/>
        <v>3.1718893992314743E-23</v>
      </c>
      <c r="HD47" s="86">
        <f t="shared" si="59"/>
        <v>2.536236317554787E-18</v>
      </c>
      <c r="HE47" s="86">
        <f t="shared" si="59"/>
        <v>1.3939980485313076E-23</v>
      </c>
      <c r="HF47" s="86">
        <f t="shared" si="59"/>
        <v>1.5879908435831023E-23</v>
      </c>
      <c r="HG47" s="86">
        <f t="shared" si="59"/>
        <v>1.4693124965078961E-24</v>
      </c>
      <c r="HH47" s="86">
        <f t="shared" si="59"/>
        <v>5.9528435035017953E-24</v>
      </c>
      <c r="HI47" s="86">
        <f t="shared" si="59"/>
        <v>1.20644751837867E-24</v>
      </c>
      <c r="HJ47" s="86">
        <f t="shared" si="59"/>
        <v>8.8504530342635501E-25</v>
      </c>
      <c r="HK47" s="86">
        <f t="shared" si="59"/>
        <v>1.5962518228125847E-22</v>
      </c>
      <c r="HL47" s="86">
        <f t="shared" si="59"/>
        <v>9.6118418551181918E-23</v>
      </c>
      <c r="HM47" s="86">
        <f t="shared" si="59"/>
        <v>1.4514658015950546E-25</v>
      </c>
      <c r="HN47" s="86">
        <f t="shared" si="59"/>
        <v>2.1578606895777655E-23</v>
      </c>
      <c r="HO47" s="86">
        <f t="shared" si="59"/>
        <v>5.5197007913648164E-21</v>
      </c>
      <c r="HP47" s="86">
        <f t="shared" si="59"/>
        <v>1.5000176010586675E-23</v>
      </c>
      <c r="HQ47" s="86">
        <f t="shared" si="59"/>
        <v>1.0609947077440369E-37</v>
      </c>
      <c r="HS47" s="86">
        <f t="shared" si="56"/>
        <v>5.204797415838825E-156</v>
      </c>
      <c r="HT47" s="86">
        <f t="shared" si="56"/>
        <v>9.8632242021692976E-118</v>
      </c>
      <c r="HU47" s="86">
        <f t="shared" si="56"/>
        <v>8.9538305953200785E-155</v>
      </c>
      <c r="HV47" s="86">
        <f t="shared" si="56"/>
        <v>1.7495096597546106E-154</v>
      </c>
      <c r="HW47" s="86">
        <f t="shared" si="56"/>
        <v>6.5889576505279324E-164</v>
      </c>
      <c r="HX47" s="86">
        <f t="shared" si="56"/>
        <v>2.0020076994007359E-158</v>
      </c>
      <c r="HY47" s="86">
        <f t="shared" si="56"/>
        <v>9.0945355844083912E-164</v>
      </c>
      <c r="HZ47" s="86">
        <f t="shared" si="56"/>
        <v>3.9446758411153412E-163</v>
      </c>
      <c r="IA47" s="86">
        <f t="shared" si="56"/>
        <v>1.114117286220924E-149</v>
      </c>
      <c r="IB47" s="86">
        <f t="shared" si="56"/>
        <v>2.2344382922356707E-150</v>
      </c>
      <c r="IC47" s="86">
        <f t="shared" si="56"/>
        <v>3.1025903799128762E-170</v>
      </c>
      <c r="ID47" s="86">
        <f t="shared" si="56"/>
        <v>7.0772214269262798E-155</v>
      </c>
      <c r="IE47" s="86">
        <f t="shared" si="56"/>
        <v>1.4410652501733406E-137</v>
      </c>
      <c r="IF47" s="86">
        <f t="shared" si="56"/>
        <v>1.0386854102722614E-96</v>
      </c>
      <c r="IG47" s="86">
        <f t="shared" si="56"/>
        <v>5.7866128246805164E-65</v>
      </c>
      <c r="II47" s="86">
        <f t="shared" si="57"/>
        <v>0</v>
      </c>
      <c r="IJ47" s="86">
        <f t="shared" si="57"/>
        <v>1.2852663037872909E-248</v>
      </c>
      <c r="IK47" s="86">
        <f t="shared" si="57"/>
        <v>0</v>
      </c>
      <c r="IL47" s="86">
        <f t="shared" si="57"/>
        <v>0</v>
      </c>
      <c r="IM47" s="86">
        <f t="shared" si="57"/>
        <v>0</v>
      </c>
      <c r="IN47" s="86">
        <f t="shared" si="57"/>
        <v>0</v>
      </c>
      <c r="IO47" s="86">
        <f t="shared" si="57"/>
        <v>0</v>
      </c>
      <c r="IP47" s="86">
        <f t="shared" si="57"/>
        <v>0</v>
      </c>
      <c r="IQ47" s="86">
        <f t="shared" si="57"/>
        <v>0</v>
      </c>
      <c r="IR47" s="86">
        <f t="shared" si="57"/>
        <v>0</v>
      </c>
      <c r="IS47" s="86">
        <f t="shared" si="57"/>
        <v>0</v>
      </c>
      <c r="IT47" s="86">
        <f t="shared" si="57"/>
        <v>0</v>
      </c>
      <c r="IU47" s="86">
        <f t="shared" si="57"/>
        <v>7.6922462823993244E-292</v>
      </c>
      <c r="IV47" s="86">
        <f t="shared" si="57"/>
        <v>1.7940869651064582E-206</v>
      </c>
      <c r="IW47" s="86">
        <f t="shared" si="57"/>
        <v>1.448746473246974E-177</v>
      </c>
      <c r="IY47" s="86">
        <f t="shared" si="58"/>
        <v>3.4153287485038135E-8</v>
      </c>
      <c r="IZ47" s="86">
        <f t="shared" si="58"/>
        <v>5.3292874207004379E-7</v>
      </c>
      <c r="JA47" s="86">
        <f t="shared" si="58"/>
        <v>3.4703154196944689E-8</v>
      </c>
      <c r="JB47" s="86">
        <f t="shared" si="58"/>
        <v>4.3176673715507056E-8</v>
      </c>
      <c r="JC47" s="86">
        <f t="shared" si="58"/>
        <v>1.7207681524748563E-8</v>
      </c>
      <c r="JD47" s="86">
        <f t="shared" si="58"/>
        <v>1.2738602150333425E-8</v>
      </c>
      <c r="JE47" s="86">
        <f t="shared" si="58"/>
        <v>1.6059160899141537E-8</v>
      </c>
      <c r="JF47" s="86">
        <f t="shared" si="58"/>
        <v>2.0911996845808162E-8</v>
      </c>
      <c r="JG47" s="86">
        <f t="shared" si="58"/>
        <v>3.6137773667483131E-8</v>
      </c>
      <c r="JH47" s="86">
        <f t="shared" si="58"/>
        <v>3.2971685809658156E-8</v>
      </c>
      <c r="JI47" s="86">
        <f t="shared" si="58"/>
        <v>3.9761527231502742E-9</v>
      </c>
      <c r="JJ47" s="86">
        <f t="shared" si="58"/>
        <v>6.8477861630688763E-9</v>
      </c>
      <c r="JK47" s="86">
        <f t="shared" si="58"/>
        <v>5.8874409871871033E-8</v>
      </c>
      <c r="JL47" s="86">
        <f t="shared" si="58"/>
        <v>1.1205674259897215E-8</v>
      </c>
      <c r="JM47" s="86">
        <f t="shared" si="58"/>
        <v>1.140847884035878E-12</v>
      </c>
    </row>
    <row r="48" spans="2:273" x14ac:dyDescent="0.25">
      <c r="B48" s="2">
        <v>21</v>
      </c>
      <c r="C48" s="37">
        <v>50</v>
      </c>
      <c r="D48" s="37">
        <v>56.079000000000001</v>
      </c>
      <c r="E48" s="37">
        <v>58.856999999999999</v>
      </c>
      <c r="F48" s="37">
        <v>63.127000000000002</v>
      </c>
      <c r="G48" s="37">
        <v>63.54</v>
      </c>
      <c r="H48" s="37">
        <v>67.745999999999995</v>
      </c>
      <c r="I48" s="37">
        <v>67.596999999999994</v>
      </c>
      <c r="J48" s="37">
        <v>66.822999999999993</v>
      </c>
      <c r="K48" s="37">
        <v>69.225999999999999</v>
      </c>
      <c r="L48" s="37">
        <v>68.338999999999999</v>
      </c>
      <c r="M48" s="37">
        <v>66.063000000000002</v>
      </c>
      <c r="N48" s="37">
        <v>62.491999999999997</v>
      </c>
      <c r="O48" s="37">
        <v>62.365000000000002</v>
      </c>
      <c r="P48" s="37">
        <v>62.786999999999999</v>
      </c>
      <c r="Q48" s="37">
        <v>58.344000000000001</v>
      </c>
      <c r="S48" s="4">
        <f t="shared" si="60"/>
        <v>55.133352968540549</v>
      </c>
      <c r="T48" s="4">
        <f t="shared" si="60"/>
        <v>59.148352198036832</v>
      </c>
      <c r="U48" s="4">
        <f t="shared" si="60"/>
        <v>58.320202577861117</v>
      </c>
      <c r="V48" s="4">
        <f t="shared" si="60"/>
        <v>64.839243077946477</v>
      </c>
      <c r="W48" s="4">
        <f t="shared" si="60"/>
        <v>64.267791047624769</v>
      </c>
      <c r="X48" s="4">
        <f t="shared" si="60"/>
        <v>67.00604319180448</v>
      </c>
      <c r="Y48" s="4">
        <f t="shared" si="60"/>
        <v>66.982055776041634</v>
      </c>
      <c r="Z48" s="4">
        <f t="shared" si="60"/>
        <v>66.917764621220869</v>
      </c>
      <c r="AA48" s="4">
        <f t="shared" si="60"/>
        <v>67.810683963054217</v>
      </c>
      <c r="AB48" s="4">
        <f t="shared" si="60"/>
        <v>67.798182604512277</v>
      </c>
      <c r="AC48" s="4">
        <f t="shared" si="60"/>
        <v>66.129528443286802</v>
      </c>
      <c r="AD48" s="4">
        <f t="shared" si="60"/>
        <v>64.02863835015242</v>
      </c>
      <c r="AE48" s="4">
        <f t="shared" si="60"/>
        <v>64.142788208275704</v>
      </c>
      <c r="AF48" s="4">
        <f t="shared" si="60"/>
        <v>61.988815539192281</v>
      </c>
      <c r="AG48" s="4">
        <f t="shared" si="60"/>
        <v>58.305786777551326</v>
      </c>
      <c r="AI48" s="4">
        <f t="shared" si="61"/>
        <v>-5.1333529685405495</v>
      </c>
      <c r="AJ48" s="4">
        <f t="shared" si="61"/>
        <v>-3.0693521980368317</v>
      </c>
      <c r="AK48" s="4">
        <f t="shared" si="61"/>
        <v>0.53679742213888204</v>
      </c>
      <c r="AL48" s="4">
        <f t="shared" si="61"/>
        <v>-1.712243077946475</v>
      </c>
      <c r="AM48" s="4">
        <f t="shared" si="61"/>
        <v>-0.72779104762476976</v>
      </c>
      <c r="AN48" s="4">
        <f t="shared" si="61"/>
        <v>0.73995680819551524</v>
      </c>
      <c r="AO48" s="4">
        <f t="shared" si="61"/>
        <v>0.61494422395836068</v>
      </c>
      <c r="AP48" s="4">
        <f t="shared" si="61"/>
        <v>-9.4764621220875256E-2</v>
      </c>
      <c r="AQ48" s="4">
        <f t="shared" si="61"/>
        <v>1.4153160369457822</v>
      </c>
      <c r="AR48" s="4">
        <f t="shared" si="61"/>
        <v>0.54081739548772134</v>
      </c>
      <c r="AS48" s="4">
        <f t="shared" si="61"/>
        <v>-6.6528443286799188E-2</v>
      </c>
      <c r="AT48" s="4">
        <f t="shared" si="61"/>
        <v>-1.5366383501524226</v>
      </c>
      <c r="AU48" s="4">
        <f t="shared" si="61"/>
        <v>-1.7777882082757017</v>
      </c>
      <c r="AV48" s="4">
        <f t="shared" si="61"/>
        <v>0.79818446080771821</v>
      </c>
      <c r="AW48" s="4">
        <f t="shared" si="61"/>
        <v>3.821322244867531E-2</v>
      </c>
      <c r="AY48" s="2">
        <f t="shared" si="52"/>
        <v>55.133257795322351</v>
      </c>
      <c r="AZ48" s="2">
        <f t="shared" si="52"/>
        <v>59.147166675029794</v>
      </c>
      <c r="BA48" s="2">
        <f t="shared" si="52"/>
        <v>58.32010588693889</v>
      </c>
      <c r="BB48" s="2">
        <f t="shared" si="52"/>
        <v>64.839119124375543</v>
      </c>
      <c r="BC48" s="2">
        <f t="shared" si="52"/>
        <v>64.267739883804978</v>
      </c>
      <c r="BD48" s="2">
        <f t="shared" si="52"/>
        <v>67.006004684151478</v>
      </c>
      <c r="BE48" s="2">
        <f t="shared" si="52"/>
        <v>66.982011062457602</v>
      </c>
      <c r="BF48" s="2">
        <f t="shared" si="52"/>
        <v>66.917701253282701</v>
      </c>
      <c r="BG48" s="2">
        <f t="shared" si="52"/>
        <v>67.810588299882681</v>
      </c>
      <c r="BH48" s="2">
        <f t="shared" si="52"/>
        <v>67.798089724689945</v>
      </c>
      <c r="BI48" s="2">
        <f t="shared" si="52"/>
        <v>66.129515955544719</v>
      </c>
      <c r="BJ48" s="2">
        <f t="shared" si="52"/>
        <v>64.028617746998393</v>
      </c>
      <c r="BK48" s="2">
        <f t="shared" si="52"/>
        <v>64.142632279838722</v>
      </c>
      <c r="BL48" s="2">
        <f t="shared" si="52"/>
        <v>61.988784603115725</v>
      </c>
      <c r="BM48" s="2">
        <f t="shared" si="52"/>
        <v>58.305786772954718</v>
      </c>
      <c r="BO48" s="2">
        <f t="shared" si="11"/>
        <v>50</v>
      </c>
      <c r="BP48" s="2">
        <f t="shared" si="12"/>
        <v>56.079000000000001</v>
      </c>
      <c r="BQ48" s="2">
        <f t="shared" si="13"/>
        <v>58.856999999999999</v>
      </c>
      <c r="BR48" s="2">
        <f t="shared" si="14"/>
        <v>63.127000000000002</v>
      </c>
      <c r="BS48" s="2">
        <f t="shared" si="15"/>
        <v>63.54</v>
      </c>
      <c r="BT48" s="2">
        <f t="shared" si="16"/>
        <v>67.745999999999995</v>
      </c>
      <c r="BU48" s="2">
        <f t="shared" si="17"/>
        <v>67.596999999999994</v>
      </c>
      <c r="BV48" s="2">
        <f t="shared" si="18"/>
        <v>66.822999999999993</v>
      </c>
      <c r="BW48" s="2">
        <f t="shared" si="19"/>
        <v>69.225999999999999</v>
      </c>
      <c r="BX48" s="2">
        <f t="shared" si="20"/>
        <v>68.338999999999999</v>
      </c>
      <c r="BY48" s="2">
        <f t="shared" si="21"/>
        <v>66.063000000000002</v>
      </c>
      <c r="BZ48" s="2">
        <f t="shared" si="22"/>
        <v>62.491999999999997</v>
      </c>
      <c r="CA48" s="2">
        <f t="shared" si="23"/>
        <v>62.365000000000002</v>
      </c>
      <c r="CB48" s="2">
        <f t="shared" si="24"/>
        <v>62.786999999999999</v>
      </c>
      <c r="CC48" s="2">
        <f t="shared" si="25"/>
        <v>58.344000000000001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55.194977499244942</v>
      </c>
      <c r="DL48" s="2">
        <f t="shared" si="62"/>
        <v>59.187154390513996</v>
      </c>
      <c r="DM48" s="2">
        <f t="shared" si="62"/>
        <v>58.390148595590468</v>
      </c>
      <c r="DN48" s="2">
        <f t="shared" si="62"/>
        <v>64.667294150810392</v>
      </c>
      <c r="DO48" s="2">
        <f t="shared" si="62"/>
        <v>64.422379466817929</v>
      </c>
      <c r="DP48" s="2">
        <f t="shared" si="62"/>
        <v>67.264721875590851</v>
      </c>
      <c r="DQ48" s="2">
        <f t="shared" si="62"/>
        <v>66.836917807849176</v>
      </c>
      <c r="DR48" s="2">
        <f t="shared" si="62"/>
        <v>67.283254760554257</v>
      </c>
      <c r="DS48" s="2">
        <f t="shared" si="62"/>
        <v>68.636704922984009</v>
      </c>
      <c r="DT48" s="2">
        <f t="shared" si="62"/>
        <v>68.687130021141641</v>
      </c>
      <c r="DU48" s="2">
        <f t="shared" si="62"/>
        <v>66.451756794425094</v>
      </c>
      <c r="DV48" s="2">
        <f t="shared" si="62"/>
        <v>64.152449651567949</v>
      </c>
      <c r="DW48" s="2">
        <f t="shared" si="62"/>
        <v>64.780865186751257</v>
      </c>
      <c r="DX48" s="2">
        <f t="shared" si="62"/>
        <v>62.423384004537709</v>
      </c>
      <c r="DY48" s="2">
        <f t="shared" si="62"/>
        <v>58.123408422459882</v>
      </c>
      <c r="EA48" s="2">
        <f t="shared" si="63"/>
        <v>54.603981248375625</v>
      </c>
      <c r="EB48" s="2">
        <f t="shared" si="63"/>
        <v>58.863791297320823</v>
      </c>
      <c r="EC48" s="2">
        <f t="shared" si="63"/>
        <v>57.724238997822226</v>
      </c>
      <c r="ED48" s="2">
        <f t="shared" si="63"/>
        <v>66.262628957996625</v>
      </c>
      <c r="EE48" s="2">
        <f t="shared" si="63"/>
        <v>62.910136651231845</v>
      </c>
      <c r="EF48" s="2">
        <f t="shared" si="63"/>
        <v>64.679220789473689</v>
      </c>
      <c r="EG48" s="2">
        <f t="shared" si="63"/>
        <v>68.25091135473005</v>
      </c>
      <c r="EH48" s="2">
        <f t="shared" si="63"/>
        <v>63.79043580866216</v>
      </c>
      <c r="EI48" s="2">
        <f t="shared" si="63"/>
        <v>60.840859361285837</v>
      </c>
      <c r="EJ48" s="2">
        <f t="shared" si="63"/>
        <v>60.329747462373099</v>
      </c>
      <c r="EK48" s="2">
        <f t="shared" si="63"/>
        <v>63.021196116099901</v>
      </c>
      <c r="EL48" s="2">
        <f t="shared" si="63"/>
        <v>62.858144912034817</v>
      </c>
      <c r="EM48" s="2">
        <f t="shared" si="63"/>
        <v>58.854254292653906</v>
      </c>
      <c r="EN48" s="2">
        <f t="shared" si="63"/>
        <v>58.174868704727949</v>
      </c>
      <c r="EO48" s="2">
        <f t="shared" si="63"/>
        <v>60.595017645665564</v>
      </c>
      <c r="EQ48" s="2">
        <f t="shared" si="64"/>
        <v>54.639011665675646</v>
      </c>
      <c r="ER48" s="2">
        <f t="shared" si="64"/>
        <v>57.535111643300311</v>
      </c>
      <c r="ES48" s="2">
        <f t="shared" si="64"/>
        <v>57.765144906830727</v>
      </c>
      <c r="ET48" s="2">
        <f t="shared" si="64"/>
        <v>62.04146576416683</v>
      </c>
      <c r="EU48" s="2">
        <f t="shared" si="64"/>
        <v>62.386798203782121</v>
      </c>
      <c r="EV48" s="2">
        <f t="shared" si="64"/>
        <v>63.00173785055501</v>
      </c>
      <c r="EW48" s="2">
        <f t="shared" si="64"/>
        <v>65.694785283171328</v>
      </c>
      <c r="EX48" s="2">
        <f t="shared" si="64"/>
        <v>64.102801033092135</v>
      </c>
      <c r="EY48" s="2">
        <f t="shared" si="64"/>
        <v>62.081444182017748</v>
      </c>
      <c r="EZ48" s="2">
        <f t="shared" si="64"/>
        <v>60.812231884563396</v>
      </c>
      <c r="FA48" s="2">
        <f t="shared" si="64"/>
        <v>59.700373956040011</v>
      </c>
      <c r="FB48" s="2">
        <f t="shared" si="64"/>
        <v>60.983247887368648</v>
      </c>
      <c r="FC48" s="2">
        <f t="shared" si="64"/>
        <v>57.111942976081302</v>
      </c>
      <c r="FD48" s="2">
        <f t="shared" si="64"/>
        <v>60.868449985138412</v>
      </c>
      <c r="FE48" s="2">
        <f t="shared" si="64"/>
        <v>61.630254668091389</v>
      </c>
      <c r="FG48" s="2">
        <f t="shared" si="65"/>
        <v>0.10443349198980574</v>
      </c>
      <c r="FH48" s="2">
        <f t="shared" si="65"/>
        <v>0.12364905832772617</v>
      </c>
      <c r="FI48" s="2">
        <f t="shared" si="65"/>
        <v>0.10518367558690145</v>
      </c>
      <c r="FJ48" s="2">
        <f t="shared" si="65"/>
        <v>0.10771333875350564</v>
      </c>
      <c r="FK48" s="2">
        <f t="shared" si="65"/>
        <v>0.10225738303616151</v>
      </c>
      <c r="FL48" s="2">
        <f t="shared" si="65"/>
        <v>0.1000626155330336</v>
      </c>
      <c r="FM48" s="2">
        <f t="shared" si="65"/>
        <v>0.1026183537355231</v>
      </c>
      <c r="FN48" s="2">
        <f t="shared" si="65"/>
        <v>0.10465891954659851</v>
      </c>
      <c r="FO48" s="2">
        <f t="shared" si="65"/>
        <v>0.10596941349842819</v>
      </c>
      <c r="FP48" s="2">
        <f t="shared" si="65"/>
        <v>0.10637805188074276</v>
      </c>
      <c r="FQ48" s="2">
        <f t="shared" si="65"/>
        <v>9.392942218217655E-2</v>
      </c>
      <c r="FR48" s="2">
        <f t="shared" si="65"/>
        <v>9.5670454338298655E-2</v>
      </c>
      <c r="FS48" s="2">
        <f t="shared" si="65"/>
        <v>0.10768861062983766</v>
      </c>
      <c r="FT48" s="2">
        <f t="shared" si="65"/>
        <v>0.10229577324120881</v>
      </c>
      <c r="FU48" s="2">
        <f t="shared" si="65"/>
        <v>7.3788554345101898E-2</v>
      </c>
      <c r="FW48" s="2">
        <f t="shared" si="54"/>
        <v>2.8063774798444246E-6</v>
      </c>
      <c r="FX48" s="2">
        <f t="shared" si="54"/>
        <v>3.1410979353510826E-6</v>
      </c>
      <c r="FY48" s="2">
        <f t="shared" si="54"/>
        <v>2.7001058005481113E-6</v>
      </c>
      <c r="FZ48" s="2">
        <f t="shared" si="54"/>
        <v>3.2846269908709978E-6</v>
      </c>
      <c r="GA48" s="2">
        <f t="shared" si="54"/>
        <v>3.0385229482547833E-6</v>
      </c>
      <c r="GB48" s="2">
        <f t="shared" si="54"/>
        <v>3.0940994235617009E-6</v>
      </c>
      <c r="GC48" s="2">
        <f t="shared" si="54"/>
        <v>3.3000583349955536E-6</v>
      </c>
      <c r="GD48" s="2">
        <f t="shared" si="54"/>
        <v>3.6828855226602471E-6</v>
      </c>
      <c r="GE48" s="2">
        <f t="shared" si="54"/>
        <v>3.6747153992598229E-6</v>
      </c>
      <c r="GF48" s="2">
        <f t="shared" si="54"/>
        <v>3.6871080797171828E-6</v>
      </c>
      <c r="GG48" s="2">
        <f t="shared" si="54"/>
        <v>3.0885738233940257E-6</v>
      </c>
      <c r="GH48" s="2">
        <f t="shared" si="54"/>
        <v>2.7639311088421275E-6</v>
      </c>
      <c r="GI48" s="2">
        <f t="shared" si="54"/>
        <v>2.5334069137287992E-6</v>
      </c>
      <c r="GJ48" s="2">
        <f t="shared" si="54"/>
        <v>2.1370430509780208E-6</v>
      </c>
      <c r="GK48" s="2">
        <f t="shared" si="54"/>
        <v>1.8150514615042783E-6</v>
      </c>
      <c r="GM48" s="86">
        <f t="shared" si="55"/>
        <v>6.8666340927678786E-8</v>
      </c>
      <c r="GN48" s="86">
        <f t="shared" si="55"/>
        <v>9.528599133415244E-7</v>
      </c>
      <c r="GO48" s="86">
        <f t="shared" si="55"/>
        <v>6.9875871850552546E-8</v>
      </c>
      <c r="GP48" s="86">
        <f t="shared" si="55"/>
        <v>8.6481165735611317E-8</v>
      </c>
      <c r="GQ48" s="86">
        <f t="shared" si="55"/>
        <v>3.5816176956641503E-8</v>
      </c>
      <c r="GR48" s="86">
        <f t="shared" si="55"/>
        <v>2.6796357374102542E-8</v>
      </c>
      <c r="GS48" s="86">
        <f t="shared" si="55"/>
        <v>3.3609803202073535E-8</v>
      </c>
      <c r="GT48" s="86">
        <f t="shared" si="55"/>
        <v>4.3366963489764375E-8</v>
      </c>
      <c r="GU48" s="86">
        <f t="shared" si="55"/>
        <v>7.2770672334979453E-8</v>
      </c>
      <c r="GV48" s="86">
        <f t="shared" si="55"/>
        <v>6.6863195355108148E-8</v>
      </c>
      <c r="GW48" s="86">
        <f t="shared" si="55"/>
        <v>8.7675965847883966E-9</v>
      </c>
      <c r="GX48" s="86">
        <f t="shared" si="55"/>
        <v>1.4715435454501203E-8</v>
      </c>
      <c r="GY48" s="86">
        <f t="shared" si="55"/>
        <v>1.1566406507355318E-7</v>
      </c>
      <c r="GZ48" s="86">
        <f t="shared" si="55"/>
        <v>2.3948357598268951E-8</v>
      </c>
      <c r="HA48" s="86">
        <f t="shared" si="55"/>
        <v>3.6443297356542688E-12</v>
      </c>
      <c r="HC48" s="86">
        <f t="shared" si="59"/>
        <v>1.3483654942643351E-22</v>
      </c>
      <c r="HD48" s="86">
        <f t="shared" si="59"/>
        <v>7.6896571268925331E-18</v>
      </c>
      <c r="HE48" s="86">
        <f t="shared" si="59"/>
        <v>5.9708189123077909E-23</v>
      </c>
      <c r="HF48" s="86">
        <f t="shared" si="59"/>
        <v>6.9280839919236067E-23</v>
      </c>
      <c r="HG48" s="86">
        <f t="shared" si="59"/>
        <v>6.8054167860630924E-24</v>
      </c>
      <c r="HH48" s="86">
        <f t="shared" si="59"/>
        <v>2.6377978656277216E-23</v>
      </c>
      <c r="HI48" s="86">
        <f t="shared" si="59"/>
        <v>5.6477126902062467E-24</v>
      </c>
      <c r="HJ48" s="86">
        <f t="shared" si="59"/>
        <v>4.1925245894070062E-24</v>
      </c>
      <c r="HK48" s="86">
        <f t="shared" si="59"/>
        <v>6.6050399529378879E-22</v>
      </c>
      <c r="HL48" s="86">
        <f t="shared" si="59"/>
        <v>4.0142358349671124E-22</v>
      </c>
      <c r="HM48" s="86">
        <f t="shared" si="59"/>
        <v>7.1697080131824168E-25</v>
      </c>
      <c r="HN48" s="86">
        <f t="shared" si="59"/>
        <v>9.1069681093113652E-23</v>
      </c>
      <c r="HO48" s="86">
        <f t="shared" si="59"/>
        <v>1.967513196224243E-20</v>
      </c>
      <c r="HP48" s="86">
        <f t="shared" si="59"/>
        <v>6.4027313041258238E-23</v>
      </c>
      <c r="HQ48" s="86">
        <f t="shared" si="59"/>
        <v>1.1522831941288607E-36</v>
      </c>
      <c r="HS48" s="86">
        <f t="shared" si="56"/>
        <v>3.5207818085862733E-153</v>
      </c>
      <c r="HT48" s="86">
        <f t="shared" si="56"/>
        <v>1.3395455609539727E-115</v>
      </c>
      <c r="HU48" s="86">
        <f t="shared" si="56"/>
        <v>5.7903566705886384E-152</v>
      </c>
      <c r="HV48" s="86">
        <f t="shared" si="56"/>
        <v>1.2307909258442934E-151</v>
      </c>
      <c r="HW48" s="86">
        <f t="shared" si="56"/>
        <v>6.3593937793241386E-161</v>
      </c>
      <c r="HX48" s="86">
        <f t="shared" si="56"/>
        <v>1.5424569655168885E-155</v>
      </c>
      <c r="HY48" s="86">
        <f t="shared" si="56"/>
        <v>9.0639407749591684E-161</v>
      </c>
      <c r="HZ48" s="86">
        <f t="shared" si="56"/>
        <v>4.0082554226676087E-160</v>
      </c>
      <c r="IA48" s="86">
        <f t="shared" si="56"/>
        <v>6.475477654273207E-147</v>
      </c>
      <c r="IB48" s="86">
        <f t="shared" si="56"/>
        <v>1.3296550127523473E-147</v>
      </c>
      <c r="IC48" s="86">
        <f t="shared" si="56"/>
        <v>3.9406108301272313E-167</v>
      </c>
      <c r="ID48" s="86">
        <f t="shared" si="56"/>
        <v>4.4139927589385014E-152</v>
      </c>
      <c r="IE48" s="86">
        <f t="shared" si="56"/>
        <v>4.163327871301444E-135</v>
      </c>
      <c r="IF48" s="86">
        <f t="shared" si="56"/>
        <v>5.2700334595254356E-95</v>
      </c>
      <c r="IG48" s="86">
        <f t="shared" si="56"/>
        <v>7.416509004898021E-64</v>
      </c>
      <c r="II48" s="86">
        <f t="shared" si="57"/>
        <v>0</v>
      </c>
      <c r="IJ48" s="86">
        <f t="shared" si="57"/>
        <v>4.5041566884512174E-245</v>
      </c>
      <c r="IK48" s="86">
        <f t="shared" si="57"/>
        <v>0</v>
      </c>
      <c r="IL48" s="86">
        <f t="shared" si="57"/>
        <v>0</v>
      </c>
      <c r="IM48" s="86">
        <f t="shared" si="57"/>
        <v>0</v>
      </c>
      <c r="IN48" s="86">
        <f t="shared" si="57"/>
        <v>0</v>
      </c>
      <c r="IO48" s="86">
        <f t="shared" si="57"/>
        <v>0</v>
      </c>
      <c r="IP48" s="86">
        <f t="shared" si="57"/>
        <v>0</v>
      </c>
      <c r="IQ48" s="86">
        <f t="shared" si="57"/>
        <v>0</v>
      </c>
      <c r="IR48" s="86">
        <f t="shared" si="57"/>
        <v>0</v>
      </c>
      <c r="IS48" s="86">
        <f t="shared" si="57"/>
        <v>0</v>
      </c>
      <c r="IT48" s="86">
        <f t="shared" si="57"/>
        <v>0</v>
      </c>
      <c r="IU48" s="86">
        <f t="shared" si="57"/>
        <v>9.6157084143397336E-288</v>
      </c>
      <c r="IV48" s="86">
        <f t="shared" si="57"/>
        <v>1.2799065845957227E-203</v>
      </c>
      <c r="IW48" s="86">
        <f t="shared" si="57"/>
        <v>3.8129328077170019E-175</v>
      </c>
      <c r="IY48" s="86">
        <f t="shared" si="58"/>
        <v>6.8666340927678918E-8</v>
      </c>
      <c r="IZ48" s="86">
        <f t="shared" si="58"/>
        <v>9.5285991334921408E-7</v>
      </c>
      <c r="JA48" s="86">
        <f t="shared" si="58"/>
        <v>6.9875871850552612E-8</v>
      </c>
      <c r="JB48" s="86">
        <f t="shared" si="58"/>
        <v>8.6481165735611383E-8</v>
      </c>
      <c r="JC48" s="86">
        <f t="shared" si="58"/>
        <v>3.581617695664151E-8</v>
      </c>
      <c r="JD48" s="86">
        <f t="shared" si="58"/>
        <v>2.6796357374102568E-8</v>
      </c>
      <c r="JE48" s="86">
        <f t="shared" si="58"/>
        <v>3.3609803202073541E-8</v>
      </c>
      <c r="JF48" s="86">
        <f t="shared" si="58"/>
        <v>4.3366963489764381E-8</v>
      </c>
      <c r="JG48" s="86">
        <f t="shared" si="58"/>
        <v>7.2770672334980115E-8</v>
      </c>
      <c r="JH48" s="86">
        <f t="shared" si="58"/>
        <v>6.6863195355108545E-8</v>
      </c>
      <c r="JI48" s="86">
        <f t="shared" si="58"/>
        <v>8.7675965847883966E-9</v>
      </c>
      <c r="JJ48" s="86">
        <f t="shared" si="58"/>
        <v>1.4715435454501294E-8</v>
      </c>
      <c r="JK48" s="86">
        <f t="shared" si="58"/>
        <v>1.1566406507357287E-7</v>
      </c>
      <c r="JL48" s="86">
        <f t="shared" si="58"/>
        <v>2.3948357598269014E-8</v>
      </c>
      <c r="JM48" s="86">
        <f t="shared" si="58"/>
        <v>3.6443297356542688E-12</v>
      </c>
    </row>
    <row r="49" spans="2:273" x14ac:dyDescent="0.25">
      <c r="B49" s="2">
        <v>22</v>
      </c>
      <c r="C49" s="37">
        <v>49.518999999999998</v>
      </c>
      <c r="D49" s="37">
        <v>57.667000000000002</v>
      </c>
      <c r="E49" s="37">
        <v>56.570999999999998</v>
      </c>
      <c r="F49" s="37">
        <v>63.524000000000001</v>
      </c>
      <c r="G49" s="37">
        <v>64.349000000000004</v>
      </c>
      <c r="H49" s="37">
        <v>66.316999999999993</v>
      </c>
      <c r="I49" s="37">
        <v>67.548000000000002</v>
      </c>
      <c r="J49" s="37">
        <v>65.918999999999997</v>
      </c>
      <c r="K49" s="37">
        <v>66.370999999999995</v>
      </c>
      <c r="L49" s="37">
        <v>68.031999999999996</v>
      </c>
      <c r="M49" s="37">
        <v>64.27</v>
      </c>
      <c r="N49" s="37">
        <v>62.110999999999997</v>
      </c>
      <c r="O49" s="37">
        <v>65.397000000000006</v>
      </c>
      <c r="P49" s="37">
        <v>62.639000000000003</v>
      </c>
      <c r="Q49" s="37">
        <v>58.148000000000003</v>
      </c>
      <c r="S49" s="4">
        <f t="shared" si="60"/>
        <v>55.286120894868816</v>
      </c>
      <c r="T49" s="4">
        <f t="shared" si="60"/>
        <v>59.279403228690832</v>
      </c>
      <c r="U49" s="4">
        <f t="shared" si="60"/>
        <v>58.366741584031928</v>
      </c>
      <c r="V49" s="4">
        <f t="shared" si="60"/>
        <v>64.991080026309348</v>
      </c>
      <c r="W49" s="4">
        <f t="shared" si="60"/>
        <v>64.373652628301073</v>
      </c>
      <c r="X49" s="4">
        <f t="shared" si="60"/>
        <v>67.066225700182827</v>
      </c>
      <c r="Y49" s="4">
        <f t="shared" si="60"/>
        <v>67.101247356422192</v>
      </c>
      <c r="Z49" s="4">
        <f t="shared" si="60"/>
        <v>66.92305131037611</v>
      </c>
      <c r="AA49" s="4">
        <f t="shared" si="60"/>
        <v>67.828316351719238</v>
      </c>
      <c r="AB49" s="4">
        <f t="shared" si="60"/>
        <v>67.803210205693532</v>
      </c>
      <c r="AC49" s="4">
        <f t="shared" si="60"/>
        <v>66.192627671918416</v>
      </c>
      <c r="AD49" s="4">
        <f t="shared" si="60"/>
        <v>64.100411695152033</v>
      </c>
      <c r="AE49" s="4">
        <f t="shared" si="60"/>
        <v>64.135369703787148</v>
      </c>
      <c r="AF49" s="4">
        <f t="shared" si="60"/>
        <v>62.027248865566428</v>
      </c>
      <c r="AG49" s="4">
        <f t="shared" si="60"/>
        <v>58.424521027836384</v>
      </c>
      <c r="AI49" s="4">
        <f t="shared" si="61"/>
        <v>-5.7671208948688175</v>
      </c>
      <c r="AJ49" s="4">
        <f t="shared" si="61"/>
        <v>-1.6124032286908303</v>
      </c>
      <c r="AK49" s="4">
        <f t="shared" si="61"/>
        <v>-1.79574158403193</v>
      </c>
      <c r="AL49" s="4">
        <f t="shared" si="61"/>
        <v>-1.4670800263093469</v>
      </c>
      <c r="AM49" s="4">
        <f t="shared" si="61"/>
        <v>-2.4652628301069512E-2</v>
      </c>
      <c r="AN49" s="4">
        <f t="shared" si="61"/>
        <v>-0.74922570018283352</v>
      </c>
      <c r="AO49" s="4">
        <f t="shared" si="61"/>
        <v>0.44675264357780975</v>
      </c>
      <c r="AP49" s="4">
        <f t="shared" si="61"/>
        <v>-1.0040513103761128</v>
      </c>
      <c r="AQ49" s="4">
        <f t="shared" si="61"/>
        <v>-1.4573163517192427</v>
      </c>
      <c r="AR49" s="4">
        <f t="shared" si="61"/>
        <v>0.22878979430646496</v>
      </c>
      <c r="AS49" s="4">
        <f t="shared" si="61"/>
        <v>-1.9226276719184199</v>
      </c>
      <c r="AT49" s="4">
        <f t="shared" si="61"/>
        <v>-1.989411695152036</v>
      </c>
      <c r="AU49" s="4">
        <f t="shared" si="61"/>
        <v>1.2616302962128572</v>
      </c>
      <c r="AV49" s="4">
        <f t="shared" si="61"/>
        <v>0.61175113443357532</v>
      </c>
      <c r="AW49" s="4">
        <f t="shared" si="61"/>
        <v>-0.27652102783638099</v>
      </c>
      <c r="AY49" s="2">
        <f t="shared" si="52"/>
        <v>55.285936461358027</v>
      </c>
      <c r="AZ49" s="2">
        <f t="shared" si="52"/>
        <v>59.277354353593658</v>
      </c>
      <c r="BA49" s="2">
        <f t="shared" si="52"/>
        <v>58.366553958006207</v>
      </c>
      <c r="BB49" s="2">
        <f t="shared" si="52"/>
        <v>64.99084078209593</v>
      </c>
      <c r="BC49" s="2">
        <f t="shared" si="52"/>
        <v>64.373550096812835</v>
      </c>
      <c r="BD49" s="2">
        <f t="shared" si="52"/>
        <v>67.066147720608555</v>
      </c>
      <c r="BE49" s="2">
        <f t="shared" si="52"/>
        <v>67.10115728083457</v>
      </c>
      <c r="BF49" s="2">
        <f t="shared" si="52"/>
        <v>66.922924806859683</v>
      </c>
      <c r="BG49" s="2">
        <f t="shared" si="52"/>
        <v>67.828130722367547</v>
      </c>
      <c r="BH49" s="2">
        <f t="shared" si="52"/>
        <v>67.803028766482882</v>
      </c>
      <c r="BI49" s="2">
        <f t="shared" si="52"/>
        <v>66.192601189450102</v>
      </c>
      <c r="BJ49" s="2">
        <f t="shared" si="52"/>
        <v>64.10036908322239</v>
      </c>
      <c r="BK49" s="2">
        <f t="shared" si="52"/>
        <v>64.135074278714654</v>
      </c>
      <c r="BL49" s="2">
        <f t="shared" si="52"/>
        <v>62.027185275225385</v>
      </c>
      <c r="BM49" s="2">
        <f t="shared" si="52"/>
        <v>58.424521013847333</v>
      </c>
      <c r="BO49" s="2">
        <f t="shared" si="11"/>
        <v>49.518999999999998</v>
      </c>
      <c r="BP49" s="2">
        <f t="shared" si="12"/>
        <v>57.667000000000002</v>
      </c>
      <c r="BQ49" s="2">
        <f t="shared" si="13"/>
        <v>56.570999999999998</v>
      </c>
      <c r="BR49" s="2">
        <f t="shared" si="14"/>
        <v>63.524000000000001</v>
      </c>
      <c r="BS49" s="2">
        <f t="shared" si="15"/>
        <v>64.349000000000004</v>
      </c>
      <c r="BT49" s="2">
        <f t="shared" si="16"/>
        <v>66.316999999999993</v>
      </c>
      <c r="BU49" s="2">
        <f t="shared" si="17"/>
        <v>67.548000000000002</v>
      </c>
      <c r="BV49" s="2">
        <f t="shared" si="18"/>
        <v>65.918999999999997</v>
      </c>
      <c r="BW49" s="2">
        <f t="shared" si="19"/>
        <v>66.370999999999995</v>
      </c>
      <c r="BX49" s="2">
        <f t="shared" si="20"/>
        <v>68.031999999999996</v>
      </c>
      <c r="BY49" s="2">
        <f t="shared" si="21"/>
        <v>64.27</v>
      </c>
      <c r="BZ49" s="2">
        <f t="shared" si="22"/>
        <v>62.110999999999997</v>
      </c>
      <c r="CA49" s="2">
        <f t="shared" si="23"/>
        <v>65.397000000000006</v>
      </c>
      <c r="CB49" s="2">
        <f t="shared" si="24"/>
        <v>62.639000000000003</v>
      </c>
      <c r="CC49" s="2">
        <f t="shared" si="25"/>
        <v>58.148000000000003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55.389325581395347</v>
      </c>
      <c r="DL49" s="2">
        <f t="shared" si="62"/>
        <v>59.364986981065819</v>
      </c>
      <c r="DM49" s="2">
        <f t="shared" si="62"/>
        <v>58.468418604651177</v>
      </c>
      <c r="DN49" s="2">
        <f t="shared" si="62"/>
        <v>64.849342212825903</v>
      </c>
      <c r="DO49" s="2">
        <f t="shared" si="62"/>
        <v>64.574697917510747</v>
      </c>
      <c r="DP49" s="2">
        <f t="shared" si="62"/>
        <v>67.374995030116409</v>
      </c>
      <c r="DQ49" s="2">
        <f t="shared" si="62"/>
        <v>66.979147205790994</v>
      </c>
      <c r="DR49" s="2">
        <f t="shared" si="62"/>
        <v>67.340942063041894</v>
      </c>
      <c r="DS49" s="2">
        <f t="shared" si="62"/>
        <v>68.748674418604665</v>
      </c>
      <c r="DT49" s="2">
        <f t="shared" si="62"/>
        <v>68.791465116279056</v>
      </c>
      <c r="DU49" s="2">
        <f t="shared" si="62"/>
        <v>66.570628571428571</v>
      </c>
      <c r="DV49" s="2">
        <f t="shared" si="62"/>
        <v>64.262828222996532</v>
      </c>
      <c r="DW49" s="2">
        <f t="shared" si="62"/>
        <v>64.847634813248789</v>
      </c>
      <c r="DX49" s="2">
        <f t="shared" si="62"/>
        <v>62.518687545579766</v>
      </c>
      <c r="DY49" s="2">
        <f t="shared" si="62"/>
        <v>58.243103943850258</v>
      </c>
      <c r="EA49" s="2">
        <f t="shared" si="63"/>
        <v>54.477337109070419</v>
      </c>
      <c r="EB49" s="2">
        <f t="shared" si="63"/>
        <v>58.71094922608318</v>
      </c>
      <c r="EC49" s="2">
        <f t="shared" si="63"/>
        <v>57.57622187441094</v>
      </c>
      <c r="ED49" s="2">
        <f t="shared" si="63"/>
        <v>66.059992219365782</v>
      </c>
      <c r="EE49" s="2">
        <f t="shared" si="63"/>
        <v>62.763021985790544</v>
      </c>
      <c r="EF49" s="2">
        <f t="shared" si="63"/>
        <v>64.532913263157894</v>
      </c>
      <c r="EG49" s="2">
        <f t="shared" si="63"/>
        <v>68.074317775366779</v>
      </c>
      <c r="EH49" s="2">
        <f t="shared" si="63"/>
        <v>63.661495735459482</v>
      </c>
      <c r="EI49" s="2">
        <f t="shared" si="63"/>
        <v>60.745103830295271</v>
      </c>
      <c r="EJ49" s="2">
        <f t="shared" si="63"/>
        <v>60.230316415820774</v>
      </c>
      <c r="EK49" s="2">
        <f t="shared" si="63"/>
        <v>62.867005855528866</v>
      </c>
      <c r="EL49" s="2">
        <f t="shared" si="63"/>
        <v>62.699891183810969</v>
      </c>
      <c r="EM49" s="2">
        <f t="shared" si="63"/>
        <v>58.750329503321105</v>
      </c>
      <c r="EN49" s="2">
        <f t="shared" si="63"/>
        <v>58.093430216778977</v>
      </c>
      <c r="EO49" s="2">
        <f t="shared" si="63"/>
        <v>60.5013177561977</v>
      </c>
      <c r="EQ49" s="2">
        <f t="shared" si="64"/>
        <v>54.51207421336575</v>
      </c>
      <c r="ER49" s="2">
        <f t="shared" si="64"/>
        <v>57.396818753688372</v>
      </c>
      <c r="ES49" s="2">
        <f t="shared" si="64"/>
        <v>57.616502222856326</v>
      </c>
      <c r="ET49" s="2">
        <f t="shared" si="64"/>
        <v>61.88445288710161</v>
      </c>
      <c r="EU49" s="2">
        <f t="shared" si="64"/>
        <v>62.245203085065967</v>
      </c>
      <c r="EV49" s="2">
        <f t="shared" si="64"/>
        <v>62.874138487714433</v>
      </c>
      <c r="EW49" s="2">
        <f t="shared" si="64"/>
        <v>65.546646095635154</v>
      </c>
      <c r="EX49" s="2">
        <f t="shared" si="64"/>
        <v>63.970652767056478</v>
      </c>
      <c r="EY49" s="2">
        <f t="shared" si="64"/>
        <v>61.972270102349889</v>
      </c>
      <c r="EZ49" s="2">
        <f t="shared" si="64"/>
        <v>60.707422152917438</v>
      </c>
      <c r="FA49" s="2">
        <f t="shared" si="64"/>
        <v>59.581974808914886</v>
      </c>
      <c r="FB49" s="2">
        <f t="shared" si="64"/>
        <v>60.844749715206561</v>
      </c>
      <c r="FC49" s="2">
        <f t="shared" si="64"/>
        <v>57.026874865202956</v>
      </c>
      <c r="FD49" s="2">
        <f t="shared" si="64"/>
        <v>60.757711538788833</v>
      </c>
      <c r="FE49" s="2">
        <f t="shared" si="64"/>
        <v>61.523684413952765</v>
      </c>
      <c r="FG49" s="2">
        <f t="shared" si="65"/>
        <v>0.11336681335934251</v>
      </c>
      <c r="FH49" s="2">
        <f t="shared" si="65"/>
        <v>0.13398018806948425</v>
      </c>
      <c r="FI49" s="2">
        <f t="shared" si="65"/>
        <v>0.11417298724217487</v>
      </c>
      <c r="FJ49" s="2">
        <f t="shared" si="65"/>
        <v>0.11689060157523994</v>
      </c>
      <c r="FK49" s="2">
        <f t="shared" si="65"/>
        <v>0.11102763577786652</v>
      </c>
      <c r="FL49" s="2">
        <f t="shared" si="65"/>
        <v>0.10866741608912746</v>
      </c>
      <c r="FM49" s="2">
        <f t="shared" si="65"/>
        <v>0.11141572341678689</v>
      </c>
      <c r="FN49" s="2">
        <f t="shared" si="65"/>
        <v>0.11360907794392976</v>
      </c>
      <c r="FO49" s="2">
        <f t="shared" si="65"/>
        <v>0.11501724519477892</v>
      </c>
      <c r="FP49" s="2">
        <f t="shared" si="65"/>
        <v>0.1154562679890942</v>
      </c>
      <c r="FQ49" s="2">
        <f t="shared" si="65"/>
        <v>0.10206662126366065</v>
      </c>
      <c r="FR49" s="2">
        <f t="shared" si="65"/>
        <v>0.10394117838984608</v>
      </c>
      <c r="FS49" s="2">
        <f t="shared" si="65"/>
        <v>0.1168640425335065</v>
      </c>
      <c r="FT49" s="2">
        <f t="shared" si="65"/>
        <v>0.11106891121437273</v>
      </c>
      <c r="FU49" s="2">
        <f t="shared" si="65"/>
        <v>8.0335632670303553E-2</v>
      </c>
      <c r="FW49" s="2">
        <f t="shared" si="54"/>
        <v>3.0771308836504472E-6</v>
      </c>
      <c r="FX49" s="2">
        <f t="shared" si="54"/>
        <v>3.4441443543236279E-6</v>
      </c>
      <c r="FY49" s="2">
        <f t="shared" si="54"/>
        <v>2.9606063663388251E-6</v>
      </c>
      <c r="FZ49" s="2">
        <f t="shared" si="54"/>
        <v>3.6015207366499415E-6</v>
      </c>
      <c r="GA49" s="2">
        <f t="shared" si="54"/>
        <v>3.3316731845580405E-6</v>
      </c>
      <c r="GB49" s="2">
        <f t="shared" si="54"/>
        <v>3.3926115418955135E-6</v>
      </c>
      <c r="GC49" s="2">
        <f t="shared" si="54"/>
        <v>3.6184408582707068E-6</v>
      </c>
      <c r="GD49" s="2">
        <f t="shared" si="54"/>
        <v>4.0382022396418078E-6</v>
      </c>
      <c r="GE49" s="2">
        <f t="shared" si="54"/>
        <v>4.0292438838325177E-6</v>
      </c>
      <c r="GF49" s="2">
        <f t="shared" si="54"/>
        <v>4.0428321780946196E-6</v>
      </c>
      <c r="GG49" s="2">
        <f t="shared" si="54"/>
        <v>3.3865528454050171E-6</v>
      </c>
      <c r="GH49" s="2">
        <f t="shared" si="54"/>
        <v>3.0305893883530466E-6</v>
      </c>
      <c r="GI49" s="2">
        <f t="shared" si="54"/>
        <v>2.7778247639101831E-6</v>
      </c>
      <c r="GJ49" s="2">
        <f t="shared" si="54"/>
        <v>2.3432206264960288E-6</v>
      </c>
      <c r="GK49" s="2">
        <f t="shared" si="54"/>
        <v>1.9901640039138897E-6</v>
      </c>
      <c r="GM49" s="86">
        <f t="shared" si="55"/>
        <v>1.360075561061956E-7</v>
      </c>
      <c r="GN49" s="86">
        <f t="shared" si="55"/>
        <v>1.6828195675509834E-6</v>
      </c>
      <c r="GO49" s="86">
        <f t="shared" si="55"/>
        <v>1.3859866338639343E-7</v>
      </c>
      <c r="GP49" s="86">
        <f t="shared" si="55"/>
        <v>1.706401555286527E-7</v>
      </c>
      <c r="GQ49" s="86">
        <f t="shared" si="55"/>
        <v>7.3376709398702007E-8</v>
      </c>
      <c r="GR49" s="86">
        <f t="shared" si="55"/>
        <v>5.5471505821223648E-8</v>
      </c>
      <c r="GS49" s="86">
        <f t="shared" si="55"/>
        <v>6.9223610343615008E-8</v>
      </c>
      <c r="GT49" s="86">
        <f t="shared" si="55"/>
        <v>8.8519094368458455E-8</v>
      </c>
      <c r="GU49" s="86">
        <f t="shared" si="55"/>
        <v>1.443469028277247E-7</v>
      </c>
      <c r="GV49" s="86">
        <f t="shared" si="55"/>
        <v>1.3353412384446859E-7</v>
      </c>
      <c r="GW49" s="86">
        <f t="shared" si="55"/>
        <v>1.9006635420212783E-8</v>
      </c>
      <c r="GX49" s="86">
        <f t="shared" si="55"/>
        <v>3.1108318785711029E-8</v>
      </c>
      <c r="GY49" s="86">
        <f t="shared" si="55"/>
        <v>2.2397594633085727E-7</v>
      </c>
      <c r="GZ49" s="86">
        <f t="shared" si="55"/>
        <v>5.0338802537272669E-8</v>
      </c>
      <c r="HA49" s="86">
        <f t="shared" si="55"/>
        <v>1.1345359685016134E-11</v>
      </c>
      <c r="HC49" s="86">
        <f t="shared" si="59"/>
        <v>5.6131685383689058E-22</v>
      </c>
      <c r="HD49" s="86">
        <f t="shared" si="59"/>
        <v>2.2949829577730654E-17</v>
      </c>
      <c r="HE49" s="86">
        <f t="shared" si="59"/>
        <v>2.5047693767133746E-22</v>
      </c>
      <c r="HF49" s="86">
        <f t="shared" si="59"/>
        <v>2.9585914900130448E-22</v>
      </c>
      <c r="HG49" s="86">
        <f t="shared" si="59"/>
        <v>3.0830027753874609E-23</v>
      </c>
      <c r="HH49" s="86">
        <f t="shared" si="59"/>
        <v>1.1440505240471613E-22</v>
      </c>
      <c r="HI49" s="86">
        <f t="shared" si="59"/>
        <v>2.5853308058478746E-23</v>
      </c>
      <c r="HJ49" s="86">
        <f t="shared" si="59"/>
        <v>1.941649454966834E-23</v>
      </c>
      <c r="HK49" s="86">
        <f t="shared" si="59"/>
        <v>2.676759240988687E-21</v>
      </c>
      <c r="HL49" s="86">
        <f t="shared" si="59"/>
        <v>1.6418512552164921E-21</v>
      </c>
      <c r="HM49" s="86">
        <f t="shared" si="59"/>
        <v>3.4608057701707605E-24</v>
      </c>
      <c r="HN49" s="86">
        <f t="shared" si="59"/>
        <v>3.7652549855079459E-22</v>
      </c>
      <c r="HO49" s="86">
        <f t="shared" si="59"/>
        <v>6.8885255062445469E-20</v>
      </c>
      <c r="HP49" s="86">
        <f t="shared" si="59"/>
        <v>2.676866387831584E-22</v>
      </c>
      <c r="HQ49" s="86">
        <f t="shared" si="59"/>
        <v>1.2090920583553606E-35</v>
      </c>
      <c r="HS49" s="86">
        <f t="shared" si="56"/>
        <v>2.2423134876273315E-150</v>
      </c>
      <c r="HT49" s="86">
        <f t="shared" si="56"/>
        <v>1.7383530423020589E-113</v>
      </c>
      <c r="HU49" s="86">
        <f t="shared" si="56"/>
        <v>3.5267580312823517E-149</v>
      </c>
      <c r="HV49" s="86">
        <f t="shared" si="56"/>
        <v>8.1412294008200041E-149</v>
      </c>
      <c r="HW49" s="86">
        <f t="shared" si="56"/>
        <v>5.758601576098442E-158</v>
      </c>
      <c r="HX49" s="86">
        <f t="shared" si="56"/>
        <v>1.1172341147903727E-152</v>
      </c>
      <c r="HY49" s="86">
        <f t="shared" si="56"/>
        <v>8.4697594375275315E-158</v>
      </c>
      <c r="HZ49" s="86">
        <f t="shared" si="56"/>
        <v>3.816340807083314E-157</v>
      </c>
      <c r="IA49" s="86">
        <f t="shared" si="56"/>
        <v>3.5446140969019397E-144</v>
      </c>
      <c r="IB49" s="86">
        <f t="shared" si="56"/>
        <v>7.4506787281456535E-145</v>
      </c>
      <c r="IC49" s="86">
        <f t="shared" si="56"/>
        <v>4.6834931025014603E-164</v>
      </c>
      <c r="ID49" s="86">
        <f t="shared" si="56"/>
        <v>2.594677721926438E-149</v>
      </c>
      <c r="IE49" s="86">
        <f t="shared" si="56"/>
        <v>1.1421717231479409E-132</v>
      </c>
      <c r="IF49" s="86">
        <f t="shared" si="56"/>
        <v>2.5806749725839508E-93</v>
      </c>
      <c r="IG49" s="86">
        <f t="shared" si="56"/>
        <v>9.2947058106356895E-63</v>
      </c>
      <c r="II49" s="86">
        <f t="shared" si="57"/>
        <v>0</v>
      </c>
      <c r="IJ49" s="86">
        <f t="shared" si="57"/>
        <v>1.4880150925400823E-241</v>
      </c>
      <c r="IK49" s="86">
        <f t="shared" si="57"/>
        <v>0</v>
      </c>
      <c r="IL49" s="86">
        <f t="shared" si="57"/>
        <v>0</v>
      </c>
      <c r="IM49" s="86">
        <f t="shared" si="57"/>
        <v>0</v>
      </c>
      <c r="IN49" s="86">
        <f t="shared" si="57"/>
        <v>0</v>
      </c>
      <c r="IO49" s="86">
        <f t="shared" si="57"/>
        <v>0</v>
      </c>
      <c r="IP49" s="86">
        <f t="shared" si="57"/>
        <v>0</v>
      </c>
      <c r="IQ49" s="86">
        <f t="shared" si="57"/>
        <v>0</v>
      </c>
      <c r="IR49" s="86">
        <f t="shared" si="57"/>
        <v>0</v>
      </c>
      <c r="IS49" s="86">
        <f t="shared" si="57"/>
        <v>0</v>
      </c>
      <c r="IT49" s="86">
        <f t="shared" si="57"/>
        <v>0</v>
      </c>
      <c r="IU49" s="86">
        <f t="shared" si="57"/>
        <v>1.1240214559124844E-283</v>
      </c>
      <c r="IV49" s="86">
        <f t="shared" si="57"/>
        <v>8.7196290251359301E-201</v>
      </c>
      <c r="IW49" s="86">
        <f t="shared" si="57"/>
        <v>9.6552506577590049E-173</v>
      </c>
      <c r="IY49" s="86">
        <f t="shared" si="58"/>
        <v>1.3600755610619616E-7</v>
      </c>
      <c r="IZ49" s="86">
        <f t="shared" si="58"/>
        <v>1.6828195675739334E-6</v>
      </c>
      <c r="JA49" s="86">
        <f t="shared" si="58"/>
        <v>1.3859866338639367E-7</v>
      </c>
      <c r="JB49" s="86">
        <f t="shared" si="58"/>
        <v>1.7064015552865299E-7</v>
      </c>
      <c r="JC49" s="86">
        <f t="shared" si="58"/>
        <v>7.3376709398702034E-8</v>
      </c>
      <c r="JD49" s="86">
        <f t="shared" si="58"/>
        <v>5.547150582122376E-8</v>
      </c>
      <c r="JE49" s="86">
        <f t="shared" si="58"/>
        <v>6.9223610343615035E-8</v>
      </c>
      <c r="JF49" s="86">
        <f t="shared" si="58"/>
        <v>8.8519094368458469E-8</v>
      </c>
      <c r="JG49" s="86">
        <f t="shared" si="58"/>
        <v>1.4434690282772738E-7</v>
      </c>
      <c r="JH49" s="86">
        <f t="shared" si="58"/>
        <v>1.3353412384447023E-7</v>
      </c>
      <c r="JI49" s="86">
        <f t="shared" si="58"/>
        <v>1.9006635420212786E-8</v>
      </c>
      <c r="JJ49" s="86">
        <f t="shared" si="58"/>
        <v>3.1108318785711407E-8</v>
      </c>
      <c r="JK49" s="86">
        <f t="shared" si="58"/>
        <v>2.2397594633092615E-7</v>
      </c>
      <c r="JL49" s="86">
        <f t="shared" si="58"/>
        <v>5.0338802537272934E-8</v>
      </c>
      <c r="JM49" s="86">
        <f t="shared" si="58"/>
        <v>1.1345359685016134E-11</v>
      </c>
    </row>
    <row r="50" spans="2:273" x14ac:dyDescent="0.25">
      <c r="B50" s="2">
        <v>23</v>
      </c>
      <c r="C50" s="37">
        <v>52.444000000000003</v>
      </c>
      <c r="D50" s="37">
        <v>56.762</v>
      </c>
      <c r="E50" s="37">
        <v>55.968000000000004</v>
      </c>
      <c r="F50" s="37">
        <v>63.27</v>
      </c>
      <c r="G50" s="37">
        <v>64.111000000000004</v>
      </c>
      <c r="H50" s="37">
        <v>65.602999999999994</v>
      </c>
      <c r="I50" s="37">
        <v>66.290000000000006</v>
      </c>
      <c r="J50" s="37">
        <v>65.838999999999999</v>
      </c>
      <c r="K50" s="37">
        <v>68.418999999999997</v>
      </c>
      <c r="L50" s="37">
        <v>67.918999999999997</v>
      </c>
      <c r="M50" s="37">
        <v>66.570999999999998</v>
      </c>
      <c r="N50" s="37">
        <v>62.634999999999998</v>
      </c>
      <c r="O50" s="37">
        <v>63.412999999999997</v>
      </c>
      <c r="P50" s="37">
        <v>63.18</v>
      </c>
      <c r="Q50" s="37">
        <v>57.902000000000001</v>
      </c>
      <c r="S50" s="4">
        <f t="shared" si="60"/>
        <v>55.432419187514114</v>
      </c>
      <c r="T50" s="4">
        <f t="shared" si="60"/>
        <v>59.403496283809559</v>
      </c>
      <c r="U50" s="4">
        <f t="shared" si="60"/>
        <v>58.40855181878964</v>
      </c>
      <c r="V50" s="4">
        <f t="shared" si="60"/>
        <v>65.136510423520292</v>
      </c>
      <c r="W50" s="4">
        <f t="shared" si="60"/>
        <v>64.472935334772473</v>
      </c>
      <c r="X50" s="4">
        <f t="shared" si="60"/>
        <v>67.120037935749281</v>
      </c>
      <c r="Y50" s="4">
        <f t="shared" si="60"/>
        <v>67.215378978987133</v>
      </c>
      <c r="Z50" s="4">
        <f t="shared" si="60"/>
        <v>66.922504301297096</v>
      </c>
      <c r="AA50" s="4">
        <f t="shared" si="60"/>
        <v>67.83681053023524</v>
      </c>
      <c r="AB50" s="4">
        <f t="shared" si="60"/>
        <v>67.798778005650334</v>
      </c>
      <c r="AC50" s="4">
        <f t="shared" si="60"/>
        <v>66.248837194783547</v>
      </c>
      <c r="AD50" s="4">
        <f t="shared" si="60"/>
        <v>64.166617296206269</v>
      </c>
      <c r="AE50" s="4">
        <f t="shared" si="60"/>
        <v>64.120730964717097</v>
      </c>
      <c r="AF50" s="4">
        <f t="shared" si="60"/>
        <v>62.059615512322672</v>
      </c>
      <c r="AG50" s="4">
        <f t="shared" si="60"/>
        <v>58.54153682361919</v>
      </c>
      <c r="AI50" s="4">
        <f t="shared" si="61"/>
        <v>-2.9884191875141113</v>
      </c>
      <c r="AJ50" s="4">
        <f t="shared" si="61"/>
        <v>-2.641496283809559</v>
      </c>
      <c r="AK50" s="4">
        <f t="shared" si="61"/>
        <v>-2.4405518187896362</v>
      </c>
      <c r="AL50" s="4">
        <f t="shared" si="61"/>
        <v>-1.866510423520289</v>
      </c>
      <c r="AM50" s="4">
        <f t="shared" si="61"/>
        <v>-0.36193533477246831</v>
      </c>
      <c r="AN50" s="4">
        <f t="shared" si="61"/>
        <v>-1.5170379357492862</v>
      </c>
      <c r="AO50" s="4">
        <f t="shared" si="61"/>
        <v>-0.92537897898712629</v>
      </c>
      <c r="AP50" s="4">
        <f t="shared" si="61"/>
        <v>-1.0835043012970971</v>
      </c>
      <c r="AQ50" s="4">
        <f t="shared" si="61"/>
        <v>0.5821894697647565</v>
      </c>
      <c r="AR50" s="4">
        <f t="shared" si="61"/>
        <v>0.12022199434966296</v>
      </c>
      <c r="AS50" s="4">
        <f t="shared" si="61"/>
        <v>0.32216280521645047</v>
      </c>
      <c r="AT50" s="4">
        <f t="shared" si="61"/>
        <v>-1.5316172962062709</v>
      </c>
      <c r="AU50" s="4">
        <f t="shared" si="61"/>
        <v>-0.70773096471710062</v>
      </c>
      <c r="AV50" s="4">
        <f t="shared" si="61"/>
        <v>1.1203844876773275</v>
      </c>
      <c r="AW50" s="4">
        <f t="shared" si="61"/>
        <v>-0.63953682361918851</v>
      </c>
      <c r="AY50" s="2">
        <f t="shared" si="52"/>
        <v>55.432067238176472</v>
      </c>
      <c r="AZ50" s="2">
        <f t="shared" si="52"/>
        <v>59.400000195682956</v>
      </c>
      <c r="BA50" s="2">
        <f t="shared" si="52"/>
        <v>58.408193326137692</v>
      </c>
      <c r="BB50" s="2">
        <f t="shared" si="52"/>
        <v>65.136055733451428</v>
      </c>
      <c r="BC50" s="2">
        <f t="shared" si="52"/>
        <v>64.472733183170988</v>
      </c>
      <c r="BD50" s="2">
        <f t="shared" si="52"/>
        <v>67.119882604369877</v>
      </c>
      <c r="BE50" s="2">
        <f t="shared" si="52"/>
        <v>67.215200485705694</v>
      </c>
      <c r="BF50" s="2">
        <f t="shared" si="52"/>
        <v>66.922255844320176</v>
      </c>
      <c r="BG50" s="2">
        <f t="shared" si="52"/>
        <v>67.836455872103073</v>
      </c>
      <c r="BH50" s="2">
        <f t="shared" si="52"/>
        <v>67.798429103636252</v>
      </c>
      <c r="BI50" s="2">
        <f t="shared" si="52"/>
        <v>66.248782006818487</v>
      </c>
      <c r="BJ50" s="2">
        <f t="shared" si="52"/>
        <v>64.166530636858738</v>
      </c>
      <c r="BK50" s="2">
        <f t="shared" si="52"/>
        <v>64.120179511409717</v>
      </c>
      <c r="BL50" s="2">
        <f t="shared" si="52"/>
        <v>62.05948701177001</v>
      </c>
      <c r="BM50" s="2">
        <f t="shared" si="52"/>
        <v>58.54153678214869</v>
      </c>
      <c r="BO50" s="2">
        <f t="shared" si="11"/>
        <v>52.444000000000003</v>
      </c>
      <c r="BP50" s="2">
        <f t="shared" si="12"/>
        <v>56.762</v>
      </c>
      <c r="BQ50" s="2">
        <f t="shared" si="13"/>
        <v>55.968000000000004</v>
      </c>
      <c r="BR50" s="2">
        <f t="shared" si="14"/>
        <v>63.27</v>
      </c>
      <c r="BS50" s="2">
        <f t="shared" si="15"/>
        <v>64.111000000000004</v>
      </c>
      <c r="BT50" s="2">
        <f t="shared" si="16"/>
        <v>65.602999999999994</v>
      </c>
      <c r="BU50" s="2">
        <f t="shared" si="17"/>
        <v>66.290000000000006</v>
      </c>
      <c r="BV50" s="2">
        <f t="shared" si="18"/>
        <v>65.838999999999999</v>
      </c>
      <c r="BW50" s="2">
        <f t="shared" si="19"/>
        <v>68.418999999999997</v>
      </c>
      <c r="BX50" s="2">
        <f t="shared" si="20"/>
        <v>67.918999999999997</v>
      </c>
      <c r="BY50" s="2">
        <f t="shared" si="21"/>
        <v>66.570999999999998</v>
      </c>
      <c r="BZ50" s="2">
        <f t="shared" si="22"/>
        <v>62.634999999999998</v>
      </c>
      <c r="CA50" s="2">
        <f t="shared" si="23"/>
        <v>63.412999999999997</v>
      </c>
      <c r="CB50" s="2">
        <f t="shared" si="24"/>
        <v>63.18</v>
      </c>
      <c r="CC50" s="2">
        <f t="shared" si="25"/>
        <v>57.902000000000001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55.583673663545753</v>
      </c>
      <c r="DL50" s="2">
        <f t="shared" si="62"/>
        <v>59.542819571617635</v>
      </c>
      <c r="DM50" s="2">
        <f t="shared" si="62"/>
        <v>58.546688613711879</v>
      </c>
      <c r="DN50" s="2">
        <f t="shared" si="62"/>
        <v>65.031390274841414</v>
      </c>
      <c r="DO50" s="2">
        <f t="shared" si="62"/>
        <v>64.727016368203564</v>
      </c>
      <c r="DP50" s="2">
        <f t="shared" si="62"/>
        <v>67.485268184641981</v>
      </c>
      <c r="DQ50" s="2">
        <f t="shared" si="62"/>
        <v>67.121376603732813</v>
      </c>
      <c r="DR50" s="2">
        <f t="shared" si="62"/>
        <v>67.398629365529544</v>
      </c>
      <c r="DS50" s="2">
        <f t="shared" si="62"/>
        <v>68.860643914225321</v>
      </c>
      <c r="DT50" s="2">
        <f t="shared" si="62"/>
        <v>68.895800211416486</v>
      </c>
      <c r="DU50" s="2">
        <f t="shared" si="62"/>
        <v>66.689500348432063</v>
      </c>
      <c r="DV50" s="2">
        <f t="shared" si="62"/>
        <v>64.373206794425101</v>
      </c>
      <c r="DW50" s="2">
        <f t="shared" si="62"/>
        <v>64.91440443974632</v>
      </c>
      <c r="DX50" s="2">
        <f t="shared" si="62"/>
        <v>62.613991086621823</v>
      </c>
      <c r="DY50" s="2">
        <f t="shared" si="62"/>
        <v>58.362799465240627</v>
      </c>
      <c r="EA50" s="2">
        <f t="shared" si="63"/>
        <v>54.350692969765213</v>
      </c>
      <c r="EB50" s="2">
        <f t="shared" si="63"/>
        <v>58.558107154845537</v>
      </c>
      <c r="EC50" s="2">
        <f t="shared" si="63"/>
        <v>57.428204750999654</v>
      </c>
      <c r="ED50" s="2">
        <f t="shared" si="63"/>
        <v>65.857355480734924</v>
      </c>
      <c r="EE50" s="2">
        <f t="shared" si="63"/>
        <v>62.615907320349237</v>
      </c>
      <c r="EF50" s="2">
        <f t="shared" si="63"/>
        <v>64.3866057368421</v>
      </c>
      <c r="EG50" s="2">
        <f t="shared" si="63"/>
        <v>67.897724196003495</v>
      </c>
      <c r="EH50" s="2">
        <f t="shared" si="63"/>
        <v>63.532555662256797</v>
      </c>
      <c r="EI50" s="2">
        <f t="shared" si="63"/>
        <v>60.649348299304698</v>
      </c>
      <c r="EJ50" s="2">
        <f t="shared" si="63"/>
        <v>60.130885369268448</v>
      </c>
      <c r="EK50" s="2">
        <f t="shared" si="63"/>
        <v>62.712815594957831</v>
      </c>
      <c r="EL50" s="2">
        <f t="shared" si="63"/>
        <v>62.541637455587114</v>
      </c>
      <c r="EM50" s="2">
        <f t="shared" si="63"/>
        <v>58.646404713988296</v>
      </c>
      <c r="EN50" s="2">
        <f t="shared" si="63"/>
        <v>58.011991728830012</v>
      </c>
      <c r="EO50" s="2">
        <f t="shared" si="63"/>
        <v>60.407617866729836</v>
      </c>
      <c r="EQ50" s="2">
        <f t="shared" si="64"/>
        <v>54.385136761055861</v>
      </c>
      <c r="ER50" s="2">
        <f t="shared" si="64"/>
        <v>57.258525864076425</v>
      </c>
      <c r="ES50" s="2">
        <f t="shared" si="64"/>
        <v>57.467859538881925</v>
      </c>
      <c r="ET50" s="2">
        <f t="shared" si="64"/>
        <v>61.727440010036389</v>
      </c>
      <c r="EU50" s="2">
        <f t="shared" si="64"/>
        <v>62.103607966349806</v>
      </c>
      <c r="EV50" s="2">
        <f t="shared" si="64"/>
        <v>62.746539124873848</v>
      </c>
      <c r="EW50" s="2">
        <f t="shared" si="64"/>
        <v>65.39850690809898</v>
      </c>
      <c r="EX50" s="2">
        <f t="shared" si="64"/>
        <v>63.838504501020829</v>
      </c>
      <c r="EY50" s="2">
        <f t="shared" si="64"/>
        <v>61.863096022682036</v>
      </c>
      <c r="EZ50" s="2">
        <f t="shared" si="64"/>
        <v>60.602612421271473</v>
      </c>
      <c r="FA50" s="2">
        <f t="shared" si="64"/>
        <v>59.463575661789761</v>
      </c>
      <c r="FB50" s="2">
        <f t="shared" si="64"/>
        <v>60.706251543044473</v>
      </c>
      <c r="FC50" s="2">
        <f t="shared" si="64"/>
        <v>56.94180675432461</v>
      </c>
      <c r="FD50" s="2">
        <f t="shared" si="64"/>
        <v>60.646973092439254</v>
      </c>
      <c r="FE50" s="2">
        <f t="shared" si="64"/>
        <v>61.417114159814147</v>
      </c>
      <c r="FG50" s="2">
        <f t="shared" si="65"/>
        <v>0.12295937993804527</v>
      </c>
      <c r="FH50" s="2">
        <f t="shared" si="65"/>
        <v>0.14503165160417478</v>
      </c>
      <c r="FI50" s="2">
        <f t="shared" si="65"/>
        <v>0.12382424183329653</v>
      </c>
      <c r="FJ50" s="2">
        <f t="shared" si="65"/>
        <v>0.12673871350513022</v>
      </c>
      <c r="FK50" s="2">
        <f t="shared" si="65"/>
        <v>0.12044916097880283</v>
      </c>
      <c r="FL50" s="2">
        <f t="shared" si="65"/>
        <v>0.11791522487692301</v>
      </c>
      <c r="FM50" s="2">
        <f t="shared" si="65"/>
        <v>0.12086570326479729</v>
      </c>
      <c r="FN50" s="2">
        <f t="shared" si="65"/>
        <v>0.12321929493637294</v>
      </c>
      <c r="FO50" s="2">
        <f t="shared" si="65"/>
        <v>0.12472981761488794</v>
      </c>
      <c r="FP50" s="2">
        <f t="shared" si="65"/>
        <v>0.1252006686488974</v>
      </c>
      <c r="FQ50" s="2">
        <f t="shared" si="65"/>
        <v>0.11082253273670542</v>
      </c>
      <c r="FR50" s="2">
        <f t="shared" si="65"/>
        <v>0.11283769292480768</v>
      </c>
      <c r="FS50" s="2">
        <f t="shared" si="65"/>
        <v>0.12671023790385932</v>
      </c>
      <c r="FT50" s="2">
        <f t="shared" si="65"/>
        <v>0.12049346420345555</v>
      </c>
      <c r="FU50" s="2">
        <f t="shared" si="65"/>
        <v>8.7408795756305321E-2</v>
      </c>
      <c r="FW50" s="2">
        <f t="shared" si="54"/>
        <v>3.3740059189400197E-6</v>
      </c>
      <c r="FX50" s="2">
        <f t="shared" si="54"/>
        <v>3.7764279340357811E-6</v>
      </c>
      <c r="FY50" s="2">
        <f t="shared" si="54"/>
        <v>3.2462394008170028E-6</v>
      </c>
      <c r="FZ50" s="2">
        <f t="shared" si="54"/>
        <v>3.9489875885464973E-6</v>
      </c>
      <c r="GA50" s="2">
        <f t="shared" si="54"/>
        <v>3.6531058293110619E-6</v>
      </c>
      <c r="GB50" s="2">
        <f t="shared" si="54"/>
        <v>3.7199233660927082E-6</v>
      </c>
      <c r="GC50" s="2">
        <f t="shared" si="54"/>
        <v>3.9675401200566457E-6</v>
      </c>
      <c r="GD50" s="2">
        <f t="shared" si="54"/>
        <v>4.4277989823201193E-6</v>
      </c>
      <c r="GE50" s="2">
        <f t="shared" si="54"/>
        <v>4.4179763481472178E-6</v>
      </c>
      <c r="GF50" s="2">
        <f t="shared" si="54"/>
        <v>4.4328756049251552E-6</v>
      </c>
      <c r="GG50" s="2">
        <f t="shared" si="54"/>
        <v>3.7132801418387824E-6</v>
      </c>
      <c r="GH50" s="2">
        <f t="shared" si="54"/>
        <v>3.32297421420156E-6</v>
      </c>
      <c r="GI50" s="2">
        <f t="shared" si="54"/>
        <v>3.0458234700548695E-6</v>
      </c>
      <c r="GJ50" s="2">
        <f t="shared" si="54"/>
        <v>2.5692897448673081E-6</v>
      </c>
      <c r="GK50" s="2">
        <f t="shared" si="54"/>
        <v>2.1821710180475475E-6</v>
      </c>
      <c r="GM50" s="86">
        <f t="shared" si="55"/>
        <v>2.6539798138341186E-7</v>
      </c>
      <c r="GN50" s="86">
        <f t="shared" si="55"/>
        <v>2.9356341138112292E-6</v>
      </c>
      <c r="GO50" s="86">
        <f t="shared" si="55"/>
        <v>2.7081463931130676E-7</v>
      </c>
      <c r="GP50" s="86">
        <f t="shared" si="55"/>
        <v>3.3169290858460455E-7</v>
      </c>
      <c r="GQ50" s="86">
        <f t="shared" si="55"/>
        <v>1.4796784429999139E-7</v>
      </c>
      <c r="GR50" s="86">
        <f t="shared" si="55"/>
        <v>1.1300880622561191E-7</v>
      </c>
      <c r="GS50" s="86">
        <f t="shared" si="55"/>
        <v>1.4031230084024416E-7</v>
      </c>
      <c r="GT50" s="86">
        <f t="shared" si="55"/>
        <v>1.7784327988618505E-7</v>
      </c>
      <c r="GU50" s="86">
        <f t="shared" si="55"/>
        <v>2.8204764578646966E-7</v>
      </c>
      <c r="GV50" s="86">
        <f t="shared" si="55"/>
        <v>2.6264220278712323E-7</v>
      </c>
      <c r="GW50" s="86">
        <f t="shared" si="55"/>
        <v>4.0508399547257802E-8</v>
      </c>
      <c r="GX50" s="86">
        <f t="shared" si="55"/>
        <v>6.4694638418719946E-8</v>
      </c>
      <c r="GY50" s="86">
        <f t="shared" si="55"/>
        <v>4.2750676551668519E-7</v>
      </c>
      <c r="GZ50" s="86">
        <f t="shared" si="55"/>
        <v>1.0407052007921948E-7</v>
      </c>
      <c r="HA50" s="86">
        <f t="shared" si="55"/>
        <v>3.4422202493657506E-11</v>
      </c>
      <c r="HC50" s="86">
        <f t="shared" si="59"/>
        <v>2.2883475298628323E-21</v>
      </c>
      <c r="HD50" s="86">
        <f t="shared" si="59"/>
        <v>6.7423237304332349E-17</v>
      </c>
      <c r="HE50" s="86">
        <f t="shared" si="59"/>
        <v>1.0291204499636007E-21</v>
      </c>
      <c r="HF50" s="86">
        <f t="shared" si="59"/>
        <v>1.2367052331396086E-21</v>
      </c>
      <c r="HG50" s="86">
        <f t="shared" si="59"/>
        <v>1.366074319157358E-22</v>
      </c>
      <c r="HH50" s="86">
        <f t="shared" si="59"/>
        <v>4.8566645043018509E-22</v>
      </c>
      <c r="HI50" s="86">
        <f t="shared" si="59"/>
        <v>1.1572884818701533E-22</v>
      </c>
      <c r="HJ50" s="86">
        <f t="shared" si="59"/>
        <v>8.7913133010991473E-23</v>
      </c>
      <c r="HK50" s="86">
        <f t="shared" si="59"/>
        <v>1.0624431068893238E-20</v>
      </c>
      <c r="HL50" s="86">
        <f t="shared" si="59"/>
        <v>6.5766095235103356E-21</v>
      </c>
      <c r="HM50" s="86">
        <f t="shared" si="59"/>
        <v>1.6324379048659329E-23</v>
      </c>
      <c r="HN50" s="86">
        <f t="shared" si="59"/>
        <v>1.5250624385190992E-21</v>
      </c>
      <c r="HO50" s="86">
        <f t="shared" si="59"/>
        <v>2.3688839137798134E-19</v>
      </c>
      <c r="HP50" s="86">
        <f t="shared" si="59"/>
        <v>1.0961831138659389E-21</v>
      </c>
      <c r="HQ50" s="86">
        <f t="shared" si="59"/>
        <v>1.2257905502946786E-34</v>
      </c>
      <c r="HS50" s="86">
        <f t="shared" si="56"/>
        <v>1.3445476064795223E-147</v>
      </c>
      <c r="HT50" s="86">
        <f t="shared" si="56"/>
        <v>2.1555648077006941E-111</v>
      </c>
      <c r="HU50" s="86">
        <f t="shared" si="56"/>
        <v>2.0231152354749737E-146</v>
      </c>
      <c r="HV50" s="86">
        <f t="shared" si="56"/>
        <v>5.0633062979341396E-146</v>
      </c>
      <c r="HW50" s="86">
        <f t="shared" si="56"/>
        <v>4.8923933422536517E-155</v>
      </c>
      <c r="HX50" s="86">
        <f t="shared" si="56"/>
        <v>7.6078133748503139E-150</v>
      </c>
      <c r="HY50" s="86">
        <f t="shared" si="56"/>
        <v>7.4206730235007661E-155</v>
      </c>
      <c r="HZ50" s="86">
        <f t="shared" si="56"/>
        <v>3.4047665730465984E-154</v>
      </c>
      <c r="IA50" s="86">
        <f t="shared" si="56"/>
        <v>1.8273557628770139E-141</v>
      </c>
      <c r="IB50" s="86">
        <f t="shared" si="56"/>
        <v>3.9313317118997619E-142</v>
      </c>
      <c r="IC50" s="86">
        <f t="shared" si="56"/>
        <v>5.2088777776366251E-161</v>
      </c>
      <c r="ID50" s="86">
        <f t="shared" si="56"/>
        <v>1.4375365418703863E-146</v>
      </c>
      <c r="IE50" s="86">
        <f t="shared" si="56"/>
        <v>2.975477627997395E-130</v>
      </c>
      <c r="IF50" s="86">
        <f t="shared" si="56"/>
        <v>1.2196760427477663E-91</v>
      </c>
      <c r="IG50" s="86">
        <f t="shared" si="56"/>
        <v>1.139025321289717E-61</v>
      </c>
      <c r="II50" s="86">
        <f t="shared" si="57"/>
        <v>0</v>
      </c>
      <c r="IJ50" s="86">
        <f t="shared" si="57"/>
        <v>4.6342023534210548E-238</v>
      </c>
      <c r="IK50" s="86">
        <f t="shared" si="57"/>
        <v>0</v>
      </c>
      <c r="IL50" s="86">
        <f t="shared" si="57"/>
        <v>0</v>
      </c>
      <c r="IM50" s="86">
        <f t="shared" si="57"/>
        <v>0</v>
      </c>
      <c r="IN50" s="86">
        <f t="shared" si="57"/>
        <v>0</v>
      </c>
      <c r="IO50" s="86">
        <f t="shared" si="57"/>
        <v>0</v>
      </c>
      <c r="IP50" s="86">
        <f t="shared" si="57"/>
        <v>0</v>
      </c>
      <c r="IQ50" s="86">
        <f t="shared" si="57"/>
        <v>3.1992863387861155E-305</v>
      </c>
      <c r="IR50" s="86">
        <f t="shared" si="57"/>
        <v>7.2201733124590142E-306</v>
      </c>
      <c r="IS50" s="86">
        <f t="shared" si="57"/>
        <v>0</v>
      </c>
      <c r="IT50" s="86">
        <f t="shared" si="57"/>
        <v>0</v>
      </c>
      <c r="IU50" s="86">
        <f t="shared" si="57"/>
        <v>1.228664884594082E-279</v>
      </c>
      <c r="IV50" s="86">
        <f t="shared" si="57"/>
        <v>5.672872204805873E-198</v>
      </c>
      <c r="IW50" s="86">
        <f t="shared" si="57"/>
        <v>2.3523713775854289E-170</v>
      </c>
      <c r="IY50" s="86">
        <f t="shared" si="58"/>
        <v>2.6539798138341414E-7</v>
      </c>
      <c r="IZ50" s="86">
        <f t="shared" si="58"/>
        <v>2.9356341138786526E-6</v>
      </c>
      <c r="JA50" s="86">
        <f t="shared" si="58"/>
        <v>2.7081463931130776E-7</v>
      </c>
      <c r="JB50" s="86">
        <f t="shared" si="58"/>
        <v>3.3169290858460577E-7</v>
      </c>
      <c r="JC50" s="86">
        <f t="shared" si="58"/>
        <v>1.4796784429999152E-7</v>
      </c>
      <c r="JD50" s="86">
        <f t="shared" si="58"/>
        <v>1.130088062256124E-7</v>
      </c>
      <c r="JE50" s="86">
        <f t="shared" si="58"/>
        <v>1.4031230084024427E-7</v>
      </c>
      <c r="JF50" s="86">
        <f t="shared" si="58"/>
        <v>1.7784327988618513E-7</v>
      </c>
      <c r="JG50" s="86">
        <f t="shared" si="58"/>
        <v>2.820476457864803E-7</v>
      </c>
      <c r="JH50" s="86">
        <f t="shared" si="58"/>
        <v>2.6264220278712979E-7</v>
      </c>
      <c r="JI50" s="86">
        <f t="shared" si="58"/>
        <v>4.0508399547257816E-8</v>
      </c>
      <c r="JJ50" s="86">
        <f t="shared" si="58"/>
        <v>6.4694638418721468E-8</v>
      </c>
      <c r="JK50" s="86">
        <f t="shared" si="58"/>
        <v>4.2750676551692209E-7</v>
      </c>
      <c r="JL50" s="86">
        <f t="shared" si="58"/>
        <v>1.0407052007922058E-7</v>
      </c>
      <c r="JM50" s="86">
        <f t="shared" si="58"/>
        <v>3.4422202493657506E-11</v>
      </c>
    </row>
    <row r="51" spans="2:273" x14ac:dyDescent="0.25">
      <c r="B51" s="2">
        <v>24</v>
      </c>
      <c r="C51" s="37">
        <v>54.036999999999999</v>
      </c>
      <c r="D51" s="37">
        <v>58.491999999999997</v>
      </c>
      <c r="E51" s="37">
        <v>58.158999999999999</v>
      </c>
      <c r="F51" s="37">
        <v>64.555999999999997</v>
      </c>
      <c r="G51" s="37">
        <v>63.253999999999998</v>
      </c>
      <c r="H51" s="37">
        <v>67.111000000000004</v>
      </c>
      <c r="I51" s="37">
        <v>65.338999999999999</v>
      </c>
      <c r="J51" s="37">
        <v>66.031999999999996</v>
      </c>
      <c r="K51" s="37">
        <v>67.451999999999998</v>
      </c>
      <c r="L51" s="37">
        <v>67.355000000000004</v>
      </c>
      <c r="M51" s="37">
        <v>63.332999999999998</v>
      </c>
      <c r="N51" s="37">
        <v>62.491999999999997</v>
      </c>
      <c r="O51" s="37">
        <v>63.920999999999999</v>
      </c>
      <c r="P51" s="37">
        <v>61.197000000000003</v>
      </c>
      <c r="Q51" s="37">
        <v>58.426000000000002</v>
      </c>
      <c r="S51" s="4">
        <f t="shared" si="60"/>
        <v>55.571629318217276</v>
      </c>
      <c r="T51" s="4">
        <f t="shared" si="60"/>
        <v>59.520245119614813</v>
      </c>
      <c r="U51" s="4">
        <f t="shared" si="60"/>
        <v>58.445208285392454</v>
      </c>
      <c r="V51" s="4">
        <f t="shared" si="60"/>
        <v>65.274853862480128</v>
      </c>
      <c r="W51" s="4">
        <f t="shared" si="60"/>
        <v>64.565021975025317</v>
      </c>
      <c r="X51" s="4">
        <f t="shared" si="60"/>
        <v>67.166914310137997</v>
      </c>
      <c r="Y51" s="4">
        <f t="shared" si="60"/>
        <v>67.323878462345206</v>
      </c>
      <c r="Z51" s="4">
        <f t="shared" si="60"/>
        <v>66.915681620645572</v>
      </c>
      <c r="AA51" s="4">
        <f t="shared" si="60"/>
        <v>67.835562485067811</v>
      </c>
      <c r="AB51" s="4">
        <f t="shared" si="60"/>
        <v>67.784273819050156</v>
      </c>
      <c r="AC51" s="4">
        <f t="shared" si="60"/>
        <v>66.297529220339499</v>
      </c>
      <c r="AD51" s="4">
        <f t="shared" si="60"/>
        <v>64.226704863631724</v>
      </c>
      <c r="AE51" s="4">
        <f t="shared" si="60"/>
        <v>64.098426271134016</v>
      </c>
      <c r="AF51" s="4">
        <f t="shared" si="60"/>
        <v>62.085452519896634</v>
      </c>
      <c r="AG51" s="4">
        <f t="shared" si="60"/>
        <v>58.656556590013771</v>
      </c>
      <c r="AI51" s="4">
        <f t="shared" si="61"/>
        <v>-1.5346293182172772</v>
      </c>
      <c r="AJ51" s="4">
        <f t="shared" si="61"/>
        <v>-1.0282451196148159</v>
      </c>
      <c r="AK51" s="4">
        <f t="shared" si="61"/>
        <v>-0.2862082853924548</v>
      </c>
      <c r="AL51" s="4">
        <f t="shared" si="61"/>
        <v>-0.71885386248013106</v>
      </c>
      <c r="AM51" s="4">
        <f t="shared" si="61"/>
        <v>-1.3110219750253194</v>
      </c>
      <c r="AN51" s="4">
        <f t="shared" si="61"/>
        <v>-5.5914310137993084E-2</v>
      </c>
      <c r="AO51" s="4">
        <f t="shared" si="61"/>
        <v>-1.9848784623452076</v>
      </c>
      <c r="AP51" s="4">
        <f t="shared" si="61"/>
        <v>-0.88368162064557509</v>
      </c>
      <c r="AQ51" s="4">
        <f t="shared" si="61"/>
        <v>-0.38356248506781299</v>
      </c>
      <c r="AR51" s="4">
        <f t="shared" si="61"/>
        <v>-0.42927381905015238</v>
      </c>
      <c r="AS51" s="4">
        <f t="shared" si="61"/>
        <v>-2.9645292203395002</v>
      </c>
      <c r="AT51" s="4">
        <f t="shared" si="61"/>
        <v>-1.7347048636317268</v>
      </c>
      <c r="AU51" s="4">
        <f t="shared" si="61"/>
        <v>-0.1774262711340171</v>
      </c>
      <c r="AV51" s="4">
        <f t="shared" si="61"/>
        <v>-0.88845251989663154</v>
      </c>
      <c r="AW51" s="4">
        <f t="shared" si="61"/>
        <v>-0.23055659001376938</v>
      </c>
      <c r="AY51" s="2">
        <f t="shared" si="52"/>
        <v>55.570967961587584</v>
      </c>
      <c r="AZ51" s="2">
        <f t="shared" si="52"/>
        <v>59.514355182618118</v>
      </c>
      <c r="BA51" s="2">
        <f t="shared" si="52"/>
        <v>58.444533839305805</v>
      </c>
      <c r="BB51" s="2">
        <f t="shared" si="52"/>
        <v>65.274002957389939</v>
      </c>
      <c r="BC51" s="2">
        <f t="shared" si="52"/>
        <v>64.564629851646728</v>
      </c>
      <c r="BD51" s="2">
        <f t="shared" si="52"/>
        <v>67.166609953998289</v>
      </c>
      <c r="BE51" s="2">
        <f t="shared" si="52"/>
        <v>67.323530538822709</v>
      </c>
      <c r="BF51" s="2">
        <f t="shared" si="52"/>
        <v>66.915201538700586</v>
      </c>
      <c r="BG51" s="2">
        <f t="shared" si="52"/>
        <v>67.834895318003234</v>
      </c>
      <c r="BH51" s="2">
        <f t="shared" si="52"/>
        <v>67.783613371456866</v>
      </c>
      <c r="BI51" s="2">
        <f t="shared" si="52"/>
        <v>66.297416203885007</v>
      </c>
      <c r="BJ51" s="2">
        <f t="shared" si="52"/>
        <v>64.226531568505067</v>
      </c>
      <c r="BK51" s="2">
        <f t="shared" si="52"/>
        <v>64.097412104050747</v>
      </c>
      <c r="BL51" s="2">
        <f t="shared" si="52"/>
        <v>62.085197245794213</v>
      </c>
      <c r="BM51" s="2">
        <f t="shared" si="52"/>
        <v>58.656556470259765</v>
      </c>
      <c r="BO51" s="2">
        <f t="shared" si="11"/>
        <v>54.036999999999999</v>
      </c>
      <c r="BP51" s="2">
        <f t="shared" si="12"/>
        <v>58.491999999999997</v>
      </c>
      <c r="BQ51" s="2">
        <f t="shared" si="13"/>
        <v>58.158999999999999</v>
      </c>
      <c r="BR51" s="2">
        <f t="shared" si="14"/>
        <v>64.555999999999997</v>
      </c>
      <c r="BS51" s="2">
        <f t="shared" si="15"/>
        <v>63.253999999999998</v>
      </c>
      <c r="BT51" s="2">
        <f t="shared" si="16"/>
        <v>67.111000000000004</v>
      </c>
      <c r="BU51" s="2">
        <f t="shared" si="17"/>
        <v>65.338999999999999</v>
      </c>
      <c r="BV51" s="2">
        <f t="shared" si="18"/>
        <v>66.031999999999996</v>
      </c>
      <c r="BW51" s="2">
        <f t="shared" si="19"/>
        <v>67.451999999999998</v>
      </c>
      <c r="BX51" s="2">
        <f t="shared" si="20"/>
        <v>67.355000000000004</v>
      </c>
      <c r="BY51" s="2">
        <f t="shared" si="21"/>
        <v>63.332999999999998</v>
      </c>
      <c r="BZ51" s="2">
        <f t="shared" si="22"/>
        <v>62.491999999999997</v>
      </c>
      <c r="CA51" s="2">
        <f t="shared" si="23"/>
        <v>63.920999999999999</v>
      </c>
      <c r="CB51" s="2">
        <f t="shared" si="24"/>
        <v>61.197000000000003</v>
      </c>
      <c r="CC51" s="2">
        <f t="shared" si="25"/>
        <v>58.426000000000002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55.778021745696165</v>
      </c>
      <c r="DL51" s="2">
        <f t="shared" si="62"/>
        <v>59.720652162169458</v>
      </c>
      <c r="DM51" s="2">
        <f t="shared" si="62"/>
        <v>58.624958622772589</v>
      </c>
      <c r="DN51" s="2">
        <f t="shared" si="62"/>
        <v>65.21343833685691</v>
      </c>
      <c r="DO51" s="2">
        <f t="shared" si="62"/>
        <v>64.879334818896368</v>
      </c>
      <c r="DP51" s="2">
        <f t="shared" si="62"/>
        <v>67.595541339167539</v>
      </c>
      <c r="DQ51" s="2">
        <f t="shared" si="62"/>
        <v>67.263606001674631</v>
      </c>
      <c r="DR51" s="2">
        <f t="shared" si="62"/>
        <v>67.45631666801718</v>
      </c>
      <c r="DS51" s="2">
        <f t="shared" si="62"/>
        <v>68.972613409845977</v>
      </c>
      <c r="DT51" s="2">
        <f t="shared" si="62"/>
        <v>69.000135306553901</v>
      </c>
      <c r="DU51" s="2">
        <f t="shared" si="62"/>
        <v>66.80837212543554</v>
      </c>
      <c r="DV51" s="2">
        <f t="shared" si="62"/>
        <v>64.483585365853671</v>
      </c>
      <c r="DW51" s="2">
        <f t="shared" si="62"/>
        <v>64.981174066243867</v>
      </c>
      <c r="DX51" s="2">
        <f t="shared" si="62"/>
        <v>62.70929462766388</v>
      </c>
      <c r="DY51" s="2">
        <f t="shared" si="62"/>
        <v>58.482494986631004</v>
      </c>
      <c r="EA51" s="2">
        <f t="shared" si="63"/>
        <v>54.224048830460006</v>
      </c>
      <c r="EB51" s="2">
        <f t="shared" si="63"/>
        <v>58.405265083607887</v>
      </c>
      <c r="EC51" s="2">
        <f t="shared" si="63"/>
        <v>57.280187627588369</v>
      </c>
      <c r="ED51" s="2">
        <f t="shared" si="63"/>
        <v>65.65471874210408</v>
      </c>
      <c r="EE51" s="2">
        <f t="shared" si="63"/>
        <v>62.468792654907929</v>
      </c>
      <c r="EF51" s="2">
        <f t="shared" si="63"/>
        <v>64.240298210526319</v>
      </c>
      <c r="EG51" s="2">
        <f t="shared" si="63"/>
        <v>67.72113061664021</v>
      </c>
      <c r="EH51" s="2">
        <f t="shared" si="63"/>
        <v>63.40361558905412</v>
      </c>
      <c r="EI51" s="2">
        <f t="shared" si="63"/>
        <v>60.553592768314125</v>
      </c>
      <c r="EJ51" s="2">
        <f t="shared" si="63"/>
        <v>60.031454322716115</v>
      </c>
      <c r="EK51" s="2">
        <f t="shared" si="63"/>
        <v>62.558625334386797</v>
      </c>
      <c r="EL51" s="2">
        <f t="shared" si="63"/>
        <v>62.38338372736326</v>
      </c>
      <c r="EM51" s="2">
        <f t="shared" si="63"/>
        <v>58.542479924655495</v>
      </c>
      <c r="EN51" s="2">
        <f t="shared" si="63"/>
        <v>57.930553240881046</v>
      </c>
      <c r="EO51" s="2">
        <f t="shared" si="63"/>
        <v>60.313917977261966</v>
      </c>
      <c r="EQ51" s="2">
        <f t="shared" si="64"/>
        <v>54.258199308745972</v>
      </c>
      <c r="ER51" s="2">
        <f t="shared" si="64"/>
        <v>57.120232974464486</v>
      </c>
      <c r="ES51" s="2">
        <f t="shared" si="64"/>
        <v>57.319216854907523</v>
      </c>
      <c r="ET51" s="2">
        <f t="shared" si="64"/>
        <v>61.570427132971169</v>
      </c>
      <c r="EU51" s="2">
        <f t="shared" si="64"/>
        <v>61.962012847633645</v>
      </c>
      <c r="EV51" s="2">
        <f t="shared" si="64"/>
        <v>62.618939762033271</v>
      </c>
      <c r="EW51" s="2">
        <f t="shared" si="64"/>
        <v>65.250367720562807</v>
      </c>
      <c r="EX51" s="2">
        <f t="shared" si="64"/>
        <v>63.706356234985172</v>
      </c>
      <c r="EY51" s="2">
        <f t="shared" si="64"/>
        <v>61.753921943014177</v>
      </c>
      <c r="EZ51" s="2">
        <f t="shared" si="64"/>
        <v>60.497802689625509</v>
      </c>
      <c r="FA51" s="2">
        <f t="shared" si="64"/>
        <v>59.345176514664637</v>
      </c>
      <c r="FB51" s="2">
        <f t="shared" si="64"/>
        <v>60.567753370882386</v>
      </c>
      <c r="FC51" s="2">
        <f t="shared" si="64"/>
        <v>56.856738643446256</v>
      </c>
      <c r="FD51" s="2">
        <f t="shared" si="64"/>
        <v>60.536234646089667</v>
      </c>
      <c r="FE51" s="2">
        <f t="shared" si="64"/>
        <v>61.31054390567553</v>
      </c>
      <c r="FG51" s="2">
        <f t="shared" si="65"/>
        <v>0.13324164689034043</v>
      </c>
      <c r="FH51" s="2">
        <f t="shared" si="65"/>
        <v>0.15682962216363053</v>
      </c>
      <c r="FI51" s="2">
        <f t="shared" si="65"/>
        <v>0.13416776762340857</v>
      </c>
      <c r="FJ51" s="2">
        <f t="shared" si="65"/>
        <v>0.13728754937212087</v>
      </c>
      <c r="FK51" s="2">
        <f t="shared" si="65"/>
        <v>0.13055276195515314</v>
      </c>
      <c r="FL51" s="2">
        <f t="shared" si="65"/>
        <v>0.12783716574494175</v>
      </c>
      <c r="FM51" s="2">
        <f t="shared" si="65"/>
        <v>0.13099904091666204</v>
      </c>
      <c r="FN51" s="2">
        <f t="shared" si="65"/>
        <v>0.1335199879226546</v>
      </c>
      <c r="FO51" s="2">
        <f t="shared" si="65"/>
        <v>0.135137322372157</v>
      </c>
      <c r="FP51" s="2">
        <f t="shared" si="65"/>
        <v>0.13564137290628925</v>
      </c>
      <c r="FQ51" s="2">
        <f t="shared" si="65"/>
        <v>0.12022900728482448</v>
      </c>
      <c r="FR51" s="2">
        <f t="shared" si="65"/>
        <v>0.12239166814545197</v>
      </c>
      <c r="FS51" s="2">
        <f t="shared" si="65"/>
        <v>0.1372570761906019</v>
      </c>
      <c r="FT51" s="2">
        <f t="shared" si="65"/>
        <v>0.13060022964247137</v>
      </c>
      <c r="FU51" s="2">
        <f t="shared" si="65"/>
        <v>9.5040359267036217E-2</v>
      </c>
      <c r="FW51" s="2">
        <f t="shared" si="54"/>
        <v>3.6995227195145325E-6</v>
      </c>
      <c r="FX51" s="2">
        <f t="shared" si="54"/>
        <v>4.1407693803161336E-6</v>
      </c>
      <c r="FY51" s="2">
        <f t="shared" si="54"/>
        <v>3.5594296076743023E-6</v>
      </c>
      <c r="FZ51" s="2">
        <f t="shared" si="54"/>
        <v>4.3299771379981136E-6</v>
      </c>
      <c r="GA51" s="2">
        <f t="shared" si="54"/>
        <v>4.0055494783070157E-6</v>
      </c>
      <c r="GB51" s="2">
        <f t="shared" si="54"/>
        <v>4.0788133983927729E-6</v>
      </c>
      <c r="GC51" s="2">
        <f t="shared" si="54"/>
        <v>4.3503195687452547E-6</v>
      </c>
      <c r="GD51" s="2">
        <f t="shared" si="54"/>
        <v>4.8549829670379537E-6</v>
      </c>
      <c r="GE51" s="2">
        <f t="shared" si="54"/>
        <v>4.8442126720303114E-6</v>
      </c>
      <c r="GF51" s="2">
        <f t="shared" si="54"/>
        <v>4.8605493682759081E-6</v>
      </c>
      <c r="GG51" s="2">
        <f t="shared" si="54"/>
        <v>4.0715292530700217E-6</v>
      </c>
      <c r="GH51" s="2">
        <f t="shared" si="54"/>
        <v>3.6435676041100973E-6</v>
      </c>
      <c r="GI51" s="2">
        <f t="shared" si="54"/>
        <v>3.3396780428333967E-6</v>
      </c>
      <c r="GJ51" s="2">
        <f t="shared" si="54"/>
        <v>2.8171694865000827E-6</v>
      </c>
      <c r="GK51" s="2">
        <f t="shared" si="54"/>
        <v>2.3927024378044647E-6</v>
      </c>
      <c r="GM51" s="86">
        <f t="shared" si="55"/>
        <v>5.1021802227508173E-7</v>
      </c>
      <c r="GN51" s="86">
        <f t="shared" si="55"/>
        <v>5.058594589496379E-6</v>
      </c>
      <c r="GO51" s="86">
        <f t="shared" si="55"/>
        <v>5.2128443545969724E-7</v>
      </c>
      <c r="GP51" s="86">
        <f t="shared" si="55"/>
        <v>6.3517696124136176E-7</v>
      </c>
      <c r="GQ51" s="86">
        <f t="shared" si="55"/>
        <v>2.9370748530640632E-7</v>
      </c>
      <c r="GR51" s="86">
        <f t="shared" si="55"/>
        <v>2.2657456510715754E-7</v>
      </c>
      <c r="GS51" s="86">
        <f t="shared" si="55"/>
        <v>2.7989749693602819E-7</v>
      </c>
      <c r="GT51" s="86">
        <f t="shared" si="55"/>
        <v>3.5169735159957363E-7</v>
      </c>
      <c r="GU51" s="86">
        <f t="shared" si="55"/>
        <v>5.4288733556251133E-7</v>
      </c>
      <c r="GV51" s="86">
        <f t="shared" si="55"/>
        <v>5.0875923484978161E-7</v>
      </c>
      <c r="GW51" s="86">
        <f t="shared" si="55"/>
        <v>8.4880616452444542E-8</v>
      </c>
      <c r="GX51" s="86">
        <f t="shared" si="55"/>
        <v>1.3235996943059409E-7</v>
      </c>
      <c r="GY51" s="86">
        <f t="shared" si="55"/>
        <v>8.0432462962979626E-7</v>
      </c>
      <c r="GZ51" s="86">
        <f t="shared" si="55"/>
        <v>2.1162114422632284E-7</v>
      </c>
      <c r="HA51" s="86">
        <f t="shared" si="55"/>
        <v>1.0178610693119862E-10</v>
      </c>
      <c r="HC51" s="86">
        <f t="shared" si="59"/>
        <v>9.135914487805102E-21</v>
      </c>
      <c r="HD51" s="86">
        <f t="shared" si="59"/>
        <v>1.9498441522357887E-16</v>
      </c>
      <c r="HE51" s="86">
        <f t="shared" si="59"/>
        <v>4.1412543263514637E-21</v>
      </c>
      <c r="HF51" s="86">
        <f t="shared" si="59"/>
        <v>5.0601042826432766E-21</v>
      </c>
      <c r="HG51" s="86">
        <f t="shared" si="59"/>
        <v>5.9205038095903226E-22</v>
      </c>
      <c r="HH51" s="86">
        <f t="shared" si="59"/>
        <v>2.0180079944410579E-21</v>
      </c>
      <c r="HI51" s="86">
        <f t="shared" si="59"/>
        <v>5.0658445083723509E-22</v>
      </c>
      <c r="HJ51" s="86">
        <f t="shared" si="59"/>
        <v>3.8915907681575264E-22</v>
      </c>
      <c r="HK51" s="86">
        <f t="shared" si="59"/>
        <v>4.1301647393354644E-20</v>
      </c>
      <c r="HL51" s="86">
        <f t="shared" si="59"/>
        <v>2.5799447436639963E-20</v>
      </c>
      <c r="HM51" s="86">
        <f t="shared" si="59"/>
        <v>7.5245841860109536E-23</v>
      </c>
      <c r="HN51" s="86">
        <f t="shared" si="59"/>
        <v>6.0514034764460828E-21</v>
      </c>
      <c r="HO51" s="86">
        <f t="shared" si="59"/>
        <v>8.0015231953463502E-19</v>
      </c>
      <c r="HP51" s="86">
        <f t="shared" si="59"/>
        <v>4.3968041505331413E-21</v>
      </c>
      <c r="HQ51" s="86">
        <f t="shared" si="59"/>
        <v>1.200694918452641E-33</v>
      </c>
      <c r="HS51" s="86">
        <f t="shared" si="56"/>
        <v>7.5906575054232095E-145</v>
      </c>
      <c r="HT51" s="86">
        <f t="shared" si="56"/>
        <v>2.5540389676682866E-109</v>
      </c>
      <c r="HU51" s="86">
        <f t="shared" si="56"/>
        <v>1.0930522153597172E-143</v>
      </c>
      <c r="HV51" s="86">
        <f t="shared" si="56"/>
        <v>2.9608585913975343E-143</v>
      </c>
      <c r="HW51" s="86">
        <f t="shared" si="56"/>
        <v>3.8996843011004669E-152</v>
      </c>
      <c r="HX51" s="86">
        <f t="shared" si="56"/>
        <v>4.8703567321755237E-147</v>
      </c>
      <c r="HY51" s="86">
        <f t="shared" si="56"/>
        <v>6.0958526513541122E-152</v>
      </c>
      <c r="HZ51" s="86">
        <f t="shared" si="56"/>
        <v>2.8462740887934475E-151</v>
      </c>
      <c r="IA51" s="86">
        <f t="shared" si="56"/>
        <v>8.8722753496696931E-139</v>
      </c>
      <c r="IB51" s="86">
        <f t="shared" si="56"/>
        <v>1.9533105348989625E-139</v>
      </c>
      <c r="IC51" s="86">
        <f t="shared" si="56"/>
        <v>5.4210963215566329E-158</v>
      </c>
      <c r="ID51" s="86">
        <f t="shared" si="56"/>
        <v>7.5065215568974587E-144</v>
      </c>
      <c r="IE51" s="86">
        <f t="shared" si="56"/>
        <v>7.360666838948418E-128</v>
      </c>
      <c r="IF51" s="86">
        <f t="shared" si="56"/>
        <v>5.5634935621090783E-90</v>
      </c>
      <c r="IG51" s="86">
        <f t="shared" si="56"/>
        <v>1.3648764151401816E-60</v>
      </c>
      <c r="II51" s="86">
        <f t="shared" si="57"/>
        <v>0</v>
      </c>
      <c r="IJ51" s="86">
        <f t="shared" si="57"/>
        <v>1.3605571938021954E-234</v>
      </c>
      <c r="IK51" s="86">
        <f t="shared" si="57"/>
        <v>0</v>
      </c>
      <c r="IL51" s="86">
        <f t="shared" si="57"/>
        <v>0</v>
      </c>
      <c r="IM51" s="86">
        <f t="shared" si="57"/>
        <v>0</v>
      </c>
      <c r="IN51" s="86">
        <f t="shared" si="57"/>
        <v>0</v>
      </c>
      <c r="IO51" s="86">
        <f t="shared" si="57"/>
        <v>0</v>
      </c>
      <c r="IP51" s="86">
        <f t="shared" si="57"/>
        <v>0</v>
      </c>
      <c r="IQ51" s="86">
        <f t="shared" si="57"/>
        <v>1.0365352058802135E-300</v>
      </c>
      <c r="IR51" s="86">
        <f t="shared" si="57"/>
        <v>2.3984151185452398E-301</v>
      </c>
      <c r="IS51" s="86">
        <f t="shared" si="57"/>
        <v>0</v>
      </c>
      <c r="IT51" s="86">
        <f t="shared" si="57"/>
        <v>0</v>
      </c>
      <c r="IU51" s="86">
        <f t="shared" si="57"/>
        <v>1.2559089190479014E-275</v>
      </c>
      <c r="IV51" s="86">
        <f t="shared" si="57"/>
        <v>3.5244678996641047E-195</v>
      </c>
      <c r="IW51" s="86">
        <f t="shared" si="57"/>
        <v>5.5142499962044808E-168</v>
      </c>
      <c r="IY51" s="86">
        <f t="shared" si="58"/>
        <v>5.1021802227509083E-7</v>
      </c>
      <c r="IZ51" s="86">
        <f t="shared" si="58"/>
        <v>5.0585945896913634E-6</v>
      </c>
      <c r="JA51" s="86">
        <f t="shared" si="58"/>
        <v>5.2128443545970136E-7</v>
      </c>
      <c r="JB51" s="86">
        <f t="shared" si="58"/>
        <v>6.3517696124136684E-7</v>
      </c>
      <c r="JC51" s="86">
        <f t="shared" si="58"/>
        <v>2.937074853064069E-7</v>
      </c>
      <c r="JD51" s="86">
        <f t="shared" si="58"/>
        <v>2.2657456510715955E-7</v>
      </c>
      <c r="JE51" s="86">
        <f t="shared" si="58"/>
        <v>2.7989749693602872E-7</v>
      </c>
      <c r="JF51" s="86">
        <f t="shared" si="58"/>
        <v>3.51697351599574E-7</v>
      </c>
      <c r="JG51" s="86">
        <f t="shared" si="58"/>
        <v>5.4288733556255262E-7</v>
      </c>
      <c r="JH51" s="86">
        <f t="shared" si="58"/>
        <v>5.0875923484980744E-7</v>
      </c>
      <c r="JI51" s="86">
        <f t="shared" si="58"/>
        <v>8.4880616452444622E-8</v>
      </c>
      <c r="JJ51" s="86">
        <f t="shared" si="58"/>
        <v>1.3235996943060015E-7</v>
      </c>
      <c r="JK51" s="86">
        <f t="shared" si="58"/>
        <v>8.0432462963059639E-7</v>
      </c>
      <c r="JL51" s="86">
        <f t="shared" si="58"/>
        <v>2.1162114422632724E-7</v>
      </c>
      <c r="JM51" s="86">
        <f t="shared" si="58"/>
        <v>1.0178610693119862E-10</v>
      </c>
    </row>
    <row r="52" spans="2:273" x14ac:dyDescent="0.25">
      <c r="B52" s="2">
        <v>25</v>
      </c>
      <c r="C52" s="37">
        <v>53.036999999999999</v>
      </c>
      <c r="D52" s="37">
        <v>56.841000000000001</v>
      </c>
      <c r="E52" s="37">
        <v>58.889000000000003</v>
      </c>
      <c r="F52" s="37">
        <v>65.27</v>
      </c>
      <c r="G52" s="37">
        <v>65.078999999999994</v>
      </c>
      <c r="H52" s="37">
        <v>66.667000000000002</v>
      </c>
      <c r="I52" s="37">
        <v>67.257999999999996</v>
      </c>
      <c r="J52" s="37">
        <v>64.144999999999996</v>
      </c>
      <c r="K52" s="37">
        <v>66.290000000000006</v>
      </c>
      <c r="L52" s="37">
        <v>65.613</v>
      </c>
      <c r="M52" s="37">
        <v>65.873000000000005</v>
      </c>
      <c r="N52" s="37">
        <v>62.667000000000002</v>
      </c>
      <c r="O52" s="37">
        <v>62.793999999999997</v>
      </c>
      <c r="P52" s="37">
        <v>62.622999999999998</v>
      </c>
      <c r="Q52" s="37">
        <v>58.82</v>
      </c>
      <c r="S52" s="4">
        <f t="shared" si="60"/>
        <v>55.703144399437527</v>
      </c>
      <c r="T52" s="4">
        <f t="shared" si="60"/>
        <v>59.62943794044331</v>
      </c>
      <c r="U52" s="4">
        <f t="shared" si="60"/>
        <v>58.476310074903019</v>
      </c>
      <c r="V52" s="4">
        <f t="shared" si="60"/>
        <v>65.405443324040718</v>
      </c>
      <c r="W52" s="4">
        <f t="shared" si="60"/>
        <v>64.649296531923881</v>
      </c>
      <c r="X52" s="4">
        <f t="shared" si="60"/>
        <v>67.206290220013273</v>
      </c>
      <c r="Y52" s="4">
        <f t="shared" si="60"/>
        <v>67.426164969597707</v>
      </c>
      <c r="Z52" s="4">
        <f t="shared" si="60"/>
        <v>66.902166394207896</v>
      </c>
      <c r="AA52" s="4">
        <f t="shared" si="60"/>
        <v>67.824007127138685</v>
      </c>
      <c r="AB52" s="4">
        <f t="shared" si="60"/>
        <v>67.759127438257153</v>
      </c>
      <c r="AC52" s="4">
        <f t="shared" si="60"/>
        <v>66.338058824422731</v>
      </c>
      <c r="AD52" s="4">
        <f t="shared" si="60"/>
        <v>64.280110449817897</v>
      </c>
      <c r="AE52" s="4">
        <f t="shared" si="60"/>
        <v>64.068066326365653</v>
      </c>
      <c r="AF52" s="4">
        <f t="shared" si="60"/>
        <v>62.104308020249832</v>
      </c>
      <c r="AG52" s="4">
        <f t="shared" si="60"/>
        <v>58.769275535124073</v>
      </c>
      <c r="AI52" s="4">
        <f t="shared" si="61"/>
        <v>-2.6661443994375276</v>
      </c>
      <c r="AJ52" s="4">
        <f t="shared" si="61"/>
        <v>-2.7884379404433091</v>
      </c>
      <c r="AK52" s="4">
        <f t="shared" si="61"/>
        <v>0.41268992509698421</v>
      </c>
      <c r="AL52" s="4">
        <f t="shared" si="61"/>
        <v>-0.13544332404072179</v>
      </c>
      <c r="AM52" s="4">
        <f t="shared" si="61"/>
        <v>0.42970346807611293</v>
      </c>
      <c r="AN52" s="4">
        <f t="shared" si="61"/>
        <v>-0.53929022001327098</v>
      </c>
      <c r="AO52" s="4">
        <f t="shared" si="61"/>
        <v>-0.16816496959771143</v>
      </c>
      <c r="AP52" s="4">
        <f t="shared" si="61"/>
        <v>-2.7571663942078999</v>
      </c>
      <c r="AQ52" s="4">
        <f t="shared" si="61"/>
        <v>-1.534007127138679</v>
      </c>
      <c r="AR52" s="4">
        <f t="shared" si="61"/>
        <v>-2.1461274382571531</v>
      </c>
      <c r="AS52" s="4">
        <f t="shared" si="61"/>
        <v>-0.4650588244227265</v>
      </c>
      <c r="AT52" s="4">
        <f t="shared" si="61"/>
        <v>-1.6131104498178956</v>
      </c>
      <c r="AU52" s="4">
        <f t="shared" si="61"/>
        <v>-1.2740663263656558</v>
      </c>
      <c r="AV52" s="4">
        <f t="shared" si="61"/>
        <v>0.5186919797501659</v>
      </c>
      <c r="AW52" s="4">
        <f t="shared" si="61"/>
        <v>5.0724464875926856E-2</v>
      </c>
      <c r="AY52" s="2">
        <f t="shared" si="52"/>
        <v>55.701920610533897</v>
      </c>
      <c r="AZ52" s="2">
        <f t="shared" si="52"/>
        <v>59.619640777811689</v>
      </c>
      <c r="BA52" s="2">
        <f t="shared" si="52"/>
        <v>58.475060696421217</v>
      </c>
      <c r="BB52" s="2">
        <f t="shared" si="52"/>
        <v>65.403875351685741</v>
      </c>
      <c r="BC52" s="2">
        <f t="shared" si="52"/>
        <v>64.648548200624575</v>
      </c>
      <c r="BD52" s="2">
        <f t="shared" si="52"/>
        <v>67.20570361001046</v>
      </c>
      <c r="BE52" s="2">
        <f t="shared" si="52"/>
        <v>67.425497866653103</v>
      </c>
      <c r="BF52" s="2">
        <f t="shared" si="52"/>
        <v>66.901253763395388</v>
      </c>
      <c r="BG52" s="2">
        <f t="shared" si="52"/>
        <v>67.822771405428853</v>
      </c>
      <c r="BH52" s="2">
        <f t="shared" si="52"/>
        <v>67.75789678472033</v>
      </c>
      <c r="BI52" s="2">
        <f t="shared" si="52"/>
        <v>66.337831393059261</v>
      </c>
      <c r="BJ52" s="2">
        <f t="shared" si="52"/>
        <v>64.279769693429841</v>
      </c>
      <c r="BK52" s="2">
        <f t="shared" si="52"/>
        <v>64.066228732022878</v>
      </c>
      <c r="BL52" s="2">
        <f t="shared" si="52"/>
        <v>62.103809484345923</v>
      </c>
      <c r="BM52" s="2">
        <f t="shared" si="52"/>
        <v>58.769275198270968</v>
      </c>
      <c r="BO52" s="2">
        <f t="shared" si="11"/>
        <v>53.036999999999999</v>
      </c>
      <c r="BP52" s="2">
        <f t="shared" si="12"/>
        <v>56.841000000000001</v>
      </c>
      <c r="BQ52" s="2">
        <f t="shared" si="13"/>
        <v>58.889000000000003</v>
      </c>
      <c r="BR52" s="2">
        <f t="shared" si="14"/>
        <v>65.27</v>
      </c>
      <c r="BS52" s="2">
        <f t="shared" si="15"/>
        <v>65.078999999999994</v>
      </c>
      <c r="BT52" s="2">
        <f t="shared" si="16"/>
        <v>66.667000000000002</v>
      </c>
      <c r="BU52" s="2">
        <f t="shared" si="17"/>
        <v>67.257999999999996</v>
      </c>
      <c r="BV52" s="2">
        <f t="shared" si="18"/>
        <v>64.144999999999996</v>
      </c>
      <c r="BW52" s="2">
        <f t="shared" si="19"/>
        <v>66.290000000000006</v>
      </c>
      <c r="BX52" s="2">
        <f t="shared" si="20"/>
        <v>65.613</v>
      </c>
      <c r="BY52" s="2">
        <f t="shared" si="21"/>
        <v>65.873000000000005</v>
      </c>
      <c r="BZ52" s="2">
        <f t="shared" si="22"/>
        <v>62.667000000000002</v>
      </c>
      <c r="CA52" s="2">
        <f t="shared" si="23"/>
        <v>62.793999999999997</v>
      </c>
      <c r="CB52" s="2">
        <f t="shared" si="24"/>
        <v>62.622999999999998</v>
      </c>
      <c r="CC52" s="2">
        <f t="shared" si="25"/>
        <v>58.82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55.97236982784657</v>
      </c>
      <c r="DL52" s="2">
        <f t="shared" si="62"/>
        <v>59.898484752721274</v>
      </c>
      <c r="DM52" s="2">
        <f t="shared" si="62"/>
        <v>58.703228631833298</v>
      </c>
      <c r="DN52" s="2">
        <f t="shared" si="62"/>
        <v>65.395486398872407</v>
      </c>
      <c r="DO52" s="2">
        <f t="shared" si="62"/>
        <v>65.031653269589185</v>
      </c>
      <c r="DP52" s="2">
        <f t="shared" si="62"/>
        <v>67.705814493693111</v>
      </c>
      <c r="DQ52" s="2">
        <f t="shared" si="62"/>
        <v>67.405835399616464</v>
      </c>
      <c r="DR52" s="2">
        <f t="shared" si="62"/>
        <v>67.514003970504817</v>
      </c>
      <c r="DS52" s="2">
        <f t="shared" si="62"/>
        <v>69.084582905466647</v>
      </c>
      <c r="DT52" s="2">
        <f t="shared" si="62"/>
        <v>69.10447040169133</v>
      </c>
      <c r="DU52" s="2">
        <f t="shared" si="62"/>
        <v>66.927243902439031</v>
      </c>
      <c r="DV52" s="2">
        <f t="shared" si="62"/>
        <v>64.59396393728224</v>
      </c>
      <c r="DW52" s="2">
        <f t="shared" si="62"/>
        <v>65.047943692741399</v>
      </c>
      <c r="DX52" s="2">
        <f t="shared" si="62"/>
        <v>62.80459816870593</v>
      </c>
      <c r="DY52" s="2">
        <f t="shared" si="62"/>
        <v>58.60219050802138</v>
      </c>
      <c r="EA52" s="2">
        <f t="shared" si="63"/>
        <v>54.0974046911548</v>
      </c>
      <c r="EB52" s="2">
        <f t="shared" si="63"/>
        <v>58.252423012370244</v>
      </c>
      <c r="EC52" s="2">
        <f t="shared" si="63"/>
        <v>57.132170504177083</v>
      </c>
      <c r="ED52" s="2">
        <f t="shared" si="63"/>
        <v>65.452082003473222</v>
      </c>
      <c r="EE52" s="2">
        <f t="shared" si="63"/>
        <v>62.321677989466622</v>
      </c>
      <c r="EF52" s="2">
        <f t="shared" si="63"/>
        <v>64.093990684210524</v>
      </c>
      <c r="EG52" s="2">
        <f t="shared" si="63"/>
        <v>67.544537037276939</v>
      </c>
      <c r="EH52" s="2">
        <f t="shared" si="63"/>
        <v>63.274675515851442</v>
      </c>
      <c r="EI52" s="2">
        <f t="shared" si="63"/>
        <v>60.45783723732356</v>
      </c>
      <c r="EJ52" s="2">
        <f t="shared" si="63"/>
        <v>59.93202327616379</v>
      </c>
      <c r="EK52" s="2">
        <f t="shared" si="63"/>
        <v>62.404435073815762</v>
      </c>
      <c r="EL52" s="2">
        <f t="shared" si="63"/>
        <v>62.225129999139405</v>
      </c>
      <c r="EM52" s="2">
        <f t="shared" si="63"/>
        <v>58.438555135322687</v>
      </c>
      <c r="EN52" s="2">
        <f t="shared" si="63"/>
        <v>57.849114752932081</v>
      </c>
      <c r="EO52" s="2">
        <f t="shared" si="63"/>
        <v>60.220218087794102</v>
      </c>
      <c r="EQ52" s="2">
        <f t="shared" si="64"/>
        <v>54.131261856436083</v>
      </c>
      <c r="ER52" s="2">
        <f t="shared" si="64"/>
        <v>56.981940084852539</v>
      </c>
      <c r="ES52" s="2">
        <f t="shared" si="64"/>
        <v>57.170574170933122</v>
      </c>
      <c r="ET52" s="2">
        <f t="shared" si="64"/>
        <v>61.413414255905955</v>
      </c>
      <c r="EU52" s="2">
        <f t="shared" si="64"/>
        <v>61.820417728917484</v>
      </c>
      <c r="EV52" s="2">
        <f t="shared" si="64"/>
        <v>62.491340399192687</v>
      </c>
      <c r="EW52" s="2">
        <f t="shared" si="64"/>
        <v>65.102228533026633</v>
      </c>
      <c r="EX52" s="2">
        <f t="shared" si="64"/>
        <v>63.574207968949523</v>
      </c>
      <c r="EY52" s="2">
        <f t="shared" si="64"/>
        <v>61.644747863346325</v>
      </c>
      <c r="EZ52" s="2">
        <f t="shared" si="64"/>
        <v>60.392992957979551</v>
      </c>
      <c r="FA52" s="2">
        <f t="shared" si="64"/>
        <v>59.226777367539512</v>
      </c>
      <c r="FB52" s="2">
        <f t="shared" si="64"/>
        <v>60.429255198720298</v>
      </c>
      <c r="FC52" s="2">
        <f t="shared" si="64"/>
        <v>56.77167053256791</v>
      </c>
      <c r="FD52" s="2">
        <f t="shared" si="64"/>
        <v>60.425496199740088</v>
      </c>
      <c r="FE52" s="2">
        <f t="shared" si="64"/>
        <v>61.203973651536913</v>
      </c>
      <c r="FG52" s="2">
        <f t="shared" si="65"/>
        <v>0.1442423378226505</v>
      </c>
      <c r="FH52" s="2">
        <f t="shared" si="65"/>
        <v>0.16939717372045149</v>
      </c>
      <c r="FI52" s="2">
        <f t="shared" si="65"/>
        <v>0.14523210903448197</v>
      </c>
      <c r="FJ52" s="2">
        <f t="shared" si="65"/>
        <v>0.14856502285932482</v>
      </c>
      <c r="FK52" s="2">
        <f t="shared" si="65"/>
        <v>0.14136766126303876</v>
      </c>
      <c r="FL52" s="2">
        <f t="shared" si="65"/>
        <v>0.13846293243640384</v>
      </c>
      <c r="FM52" s="2">
        <f t="shared" si="65"/>
        <v>0.14184487832866277</v>
      </c>
      <c r="FN52" s="2">
        <f t="shared" si="65"/>
        <v>0.14453982704785365</v>
      </c>
      <c r="FO52" s="2">
        <f t="shared" si="65"/>
        <v>0.14626811232625325</v>
      </c>
      <c r="FP52" s="2">
        <f t="shared" si="65"/>
        <v>0.14680663243660244</v>
      </c>
      <c r="FQ52" s="2">
        <f t="shared" si="65"/>
        <v>0.13031687731330566</v>
      </c>
      <c r="FR52" s="2">
        <f t="shared" si="65"/>
        <v>0.13263364059002647</v>
      </c>
      <c r="FS52" s="2">
        <f t="shared" si="65"/>
        <v>0.14853247743775844</v>
      </c>
      <c r="FT52" s="2">
        <f t="shared" si="65"/>
        <v>0.14141842155682174</v>
      </c>
      <c r="FU52" s="2">
        <f t="shared" si="65"/>
        <v>0.10326283149365484</v>
      </c>
      <c r="FW52" s="2">
        <f t="shared" si="54"/>
        <v>4.0564445502445349E-6</v>
      </c>
      <c r="FX52" s="2">
        <f t="shared" si="54"/>
        <v>4.5402615269669075E-6</v>
      </c>
      <c r="FY52" s="2">
        <f t="shared" si="54"/>
        <v>3.9028356152589272E-6</v>
      </c>
      <c r="FZ52" s="2">
        <f t="shared" si="54"/>
        <v>4.7477235382595672E-6</v>
      </c>
      <c r="GA52" s="2">
        <f t="shared" si="54"/>
        <v>4.391995969257474E-6</v>
      </c>
      <c r="GB52" s="2">
        <f t="shared" si="54"/>
        <v>4.4723281975391577E-6</v>
      </c>
      <c r="GC52" s="2">
        <f t="shared" si="54"/>
        <v>4.7700285513508139E-6</v>
      </c>
      <c r="GD52" s="2">
        <f t="shared" si="54"/>
        <v>5.3233804725322628E-6</v>
      </c>
      <c r="GE52" s="2">
        <f t="shared" si="54"/>
        <v>5.311571089941105E-6</v>
      </c>
      <c r="GF52" s="2">
        <f t="shared" si="54"/>
        <v>5.3294839043996823E-6</v>
      </c>
      <c r="GG52" s="2">
        <f t="shared" si="54"/>
        <v>4.4643412972955645E-6</v>
      </c>
      <c r="GH52" s="2">
        <f t="shared" si="54"/>
        <v>3.9950910297066962E-6</v>
      </c>
      <c r="GI52" s="2">
        <f t="shared" si="54"/>
        <v>3.6618829762238896E-6</v>
      </c>
      <c r="GJ52" s="2">
        <f t="shared" si="54"/>
        <v>3.0889640772209117E-6</v>
      </c>
      <c r="GK52" s="2">
        <f t="shared" si="54"/>
        <v>2.6235454472825246E-6</v>
      </c>
      <c r="GM52" s="86">
        <f t="shared" si="55"/>
        <v>9.6637616811906692E-7</v>
      </c>
      <c r="GN52" s="86">
        <f t="shared" si="55"/>
        <v>8.6105231726293969E-6</v>
      </c>
      <c r="GO52" s="86">
        <f t="shared" si="55"/>
        <v>9.8849761211509014E-7</v>
      </c>
      <c r="GP52" s="86">
        <f t="shared" si="55"/>
        <v>1.1983005077267539E-6</v>
      </c>
      <c r="GQ52" s="86">
        <f t="shared" si="55"/>
        <v>5.7386559047803176E-7</v>
      </c>
      <c r="GR52" s="86">
        <f t="shared" si="55"/>
        <v>4.4706992949105322E-7</v>
      </c>
      <c r="GS52" s="86">
        <f t="shared" si="55"/>
        <v>5.4950684933707873E-7</v>
      </c>
      <c r="GT52" s="86">
        <f t="shared" si="55"/>
        <v>6.8460645087735024E-7</v>
      </c>
      <c r="GU52" s="86">
        <f t="shared" si="55"/>
        <v>1.029385275766962E-6</v>
      </c>
      <c r="GV52" s="86">
        <f t="shared" si="55"/>
        <v>9.7060956949926785E-7</v>
      </c>
      <c r="GW52" s="86">
        <f t="shared" si="55"/>
        <v>1.7486565466290018E-7</v>
      </c>
      <c r="GX52" s="86">
        <f t="shared" si="55"/>
        <v>2.6640994570772618E-7</v>
      </c>
      <c r="GY52" s="86">
        <f t="shared" si="55"/>
        <v>1.4916779187194594E-6</v>
      </c>
      <c r="GZ52" s="86">
        <f t="shared" si="55"/>
        <v>4.2325900371342941E-7</v>
      </c>
      <c r="HA52" s="86">
        <f t="shared" si="55"/>
        <v>2.9334461869006949E-10</v>
      </c>
      <c r="HC52" s="86">
        <f t="shared" si="59"/>
        <v>3.5719143206633488E-20</v>
      </c>
      <c r="HD52" s="86">
        <f t="shared" si="59"/>
        <v>5.550766816497273E-16</v>
      </c>
      <c r="HE52" s="86">
        <f t="shared" si="59"/>
        <v>1.6321781238889489E-20</v>
      </c>
      <c r="HF52" s="86">
        <f t="shared" si="59"/>
        <v>2.0265982706617428E-20</v>
      </c>
      <c r="HG52" s="86">
        <f t="shared" si="59"/>
        <v>2.5097458746927333E-21</v>
      </c>
      <c r="HH52" s="86">
        <f t="shared" si="59"/>
        <v>8.2073381632024459E-21</v>
      </c>
      <c r="HI52" s="86">
        <f t="shared" si="59"/>
        <v>2.168451161108527E-21</v>
      </c>
      <c r="HJ52" s="86">
        <f t="shared" si="59"/>
        <v>1.6842009775026446E-21</v>
      </c>
      <c r="HK52" s="86">
        <f t="shared" si="59"/>
        <v>1.5725241230126317E-19</v>
      </c>
      <c r="HL52" s="86">
        <f t="shared" si="59"/>
        <v>9.9120104420489519E-20</v>
      </c>
      <c r="HM52" s="86">
        <f t="shared" si="59"/>
        <v>3.3893588488096339E-22</v>
      </c>
      <c r="HN52" s="86">
        <f t="shared" si="59"/>
        <v>2.3523533447099878E-20</v>
      </c>
      <c r="HO52" s="86">
        <f t="shared" si="59"/>
        <v>2.6547005213138988E-18</v>
      </c>
      <c r="HP52" s="86">
        <f t="shared" si="59"/>
        <v>1.7273941744003062E-20</v>
      </c>
      <c r="HQ52" s="86">
        <f t="shared" si="59"/>
        <v>1.1363482417421428E-32</v>
      </c>
      <c r="HS52" s="86">
        <f t="shared" si="56"/>
        <v>4.0346578143636115E-142</v>
      </c>
      <c r="HT52" s="86">
        <f t="shared" si="56"/>
        <v>2.8915987478840142E-107</v>
      </c>
      <c r="HU52" s="86">
        <f t="shared" si="56"/>
        <v>5.5620805256115581E-141</v>
      </c>
      <c r="HV52" s="86">
        <f t="shared" si="56"/>
        <v>1.6279504015112828E-140</v>
      </c>
      <c r="HW52" s="86">
        <f t="shared" si="56"/>
        <v>2.916366036283074E-149</v>
      </c>
      <c r="HX52" s="86">
        <f t="shared" si="56"/>
        <v>2.9312152113054538E-144</v>
      </c>
      <c r="HY52" s="86">
        <f t="shared" si="56"/>
        <v>4.6951052526280886E-149</v>
      </c>
      <c r="HZ52" s="86">
        <f t="shared" si="56"/>
        <v>2.2295440606492028E-148</v>
      </c>
      <c r="IA52" s="86">
        <f t="shared" si="56"/>
        <v>4.0570042046752171E-136</v>
      </c>
      <c r="IB52" s="86">
        <f t="shared" si="56"/>
        <v>9.1388474349049409E-137</v>
      </c>
      <c r="IC52" s="86">
        <f t="shared" si="56"/>
        <v>5.2795816010434078E-155</v>
      </c>
      <c r="ID52" s="86">
        <f t="shared" si="56"/>
        <v>3.6943980051232636E-141</v>
      </c>
      <c r="IE52" s="86">
        <f t="shared" si="56"/>
        <v>1.7290738012149584E-125</v>
      </c>
      <c r="IF52" s="86">
        <f t="shared" si="56"/>
        <v>2.4493073475576795E-88</v>
      </c>
      <c r="IG52" s="86">
        <f t="shared" si="56"/>
        <v>1.5992491384625263E-59</v>
      </c>
      <c r="II52" s="86">
        <f t="shared" si="57"/>
        <v>0</v>
      </c>
      <c r="IJ52" s="86">
        <f t="shared" si="57"/>
        <v>3.7655907056100589E-231</v>
      </c>
      <c r="IK52" s="86">
        <f t="shared" si="57"/>
        <v>0</v>
      </c>
      <c r="IL52" s="86">
        <f t="shared" si="57"/>
        <v>0</v>
      </c>
      <c r="IM52" s="86">
        <f t="shared" si="57"/>
        <v>0</v>
      </c>
      <c r="IN52" s="86">
        <f t="shared" si="57"/>
        <v>0</v>
      </c>
      <c r="IO52" s="86">
        <f t="shared" si="57"/>
        <v>0</v>
      </c>
      <c r="IP52" s="86">
        <f t="shared" si="57"/>
        <v>0</v>
      </c>
      <c r="IQ52" s="86">
        <f t="shared" si="57"/>
        <v>3.107019908187324E-296</v>
      </c>
      <c r="IR52" s="86">
        <f t="shared" si="57"/>
        <v>7.3695255325800979E-297</v>
      </c>
      <c r="IS52" s="86">
        <f t="shared" si="57"/>
        <v>0</v>
      </c>
      <c r="IT52" s="86">
        <f t="shared" si="57"/>
        <v>2.6208664420262255E-306</v>
      </c>
      <c r="IU52" s="86">
        <f t="shared" si="57"/>
        <v>1.200463688955019E-271</v>
      </c>
      <c r="IV52" s="86">
        <f t="shared" si="57"/>
        <v>2.0910768962750298E-192</v>
      </c>
      <c r="IW52" s="86">
        <f t="shared" si="57"/>
        <v>1.2436711302227339E-165</v>
      </c>
      <c r="IY52" s="86">
        <f t="shared" si="58"/>
        <v>9.663761681191027E-7</v>
      </c>
      <c r="IZ52" s="86">
        <f t="shared" si="58"/>
        <v>8.6105231731844728E-6</v>
      </c>
      <c r="JA52" s="86">
        <f t="shared" si="58"/>
        <v>9.8849761211510644E-7</v>
      </c>
      <c r="JB52" s="86">
        <f t="shared" si="58"/>
        <v>1.1983005077267742E-6</v>
      </c>
      <c r="JC52" s="86">
        <f t="shared" si="58"/>
        <v>5.738655904780343E-7</v>
      </c>
      <c r="JD52" s="86">
        <f t="shared" si="58"/>
        <v>4.4706992949106142E-7</v>
      </c>
      <c r="JE52" s="86">
        <f t="shared" si="58"/>
        <v>5.4950684933708084E-7</v>
      </c>
      <c r="JF52" s="86">
        <f t="shared" si="58"/>
        <v>6.8460645087735194E-7</v>
      </c>
      <c r="JG52" s="86">
        <f t="shared" si="58"/>
        <v>1.0293852757671193E-6</v>
      </c>
      <c r="JH52" s="86">
        <f t="shared" si="58"/>
        <v>9.7060956949936696E-7</v>
      </c>
      <c r="JI52" s="86">
        <f t="shared" si="58"/>
        <v>1.7486565466290052E-7</v>
      </c>
      <c r="JJ52" s="86">
        <f t="shared" si="58"/>
        <v>2.6640994570774968E-7</v>
      </c>
      <c r="JK52" s="86">
        <f t="shared" si="58"/>
        <v>1.491677918722114E-6</v>
      </c>
      <c r="JL52" s="86">
        <f t="shared" si="58"/>
        <v>4.2325900371344667E-7</v>
      </c>
      <c r="JM52" s="86">
        <f t="shared" si="58"/>
        <v>2.9334461869006949E-10</v>
      </c>
    </row>
    <row r="53" spans="2:273" x14ac:dyDescent="0.25">
      <c r="B53" s="2">
        <v>26</v>
      </c>
      <c r="C53" s="37">
        <v>54.518999999999998</v>
      </c>
      <c r="D53" s="37">
        <v>59.094999999999999</v>
      </c>
      <c r="E53" s="37">
        <v>56.951999999999998</v>
      </c>
      <c r="F53" s="37">
        <v>63.587000000000003</v>
      </c>
      <c r="G53" s="37">
        <v>65.459999999999994</v>
      </c>
      <c r="H53" s="37">
        <v>68.078999999999994</v>
      </c>
      <c r="I53" s="37">
        <v>65.790000000000006</v>
      </c>
      <c r="J53" s="37">
        <v>65.418999999999997</v>
      </c>
      <c r="K53" s="37">
        <v>66.838999999999999</v>
      </c>
      <c r="L53" s="37">
        <v>67.596999999999994</v>
      </c>
      <c r="M53" s="37">
        <v>65.73</v>
      </c>
      <c r="N53" s="37">
        <v>60.762</v>
      </c>
      <c r="O53" s="37">
        <v>64.016000000000005</v>
      </c>
      <c r="P53" s="37">
        <v>61.738</v>
      </c>
      <c r="Q53" s="37">
        <v>60.097999999999999</v>
      </c>
      <c r="S53" s="4">
        <f t="shared" si="60"/>
        <v>55.826405407178044</v>
      </c>
      <c r="T53" s="4">
        <f t="shared" si="60"/>
        <v>59.731145339024614</v>
      </c>
      <c r="U53" s="4">
        <f t="shared" si="60"/>
        <v>58.501516483569915</v>
      </c>
      <c r="V53" s="4">
        <f t="shared" si="60"/>
        <v>65.527668752167003</v>
      </c>
      <c r="W53" s="4">
        <f t="shared" si="60"/>
        <v>64.725172981150578</v>
      </c>
      <c r="X53" s="4">
        <f t="shared" si="60"/>
        <v>67.237626928863307</v>
      </c>
      <c r="Y53" s="4">
        <f t="shared" si="60"/>
        <v>67.521674329423504</v>
      </c>
      <c r="Z53" s="4">
        <f t="shared" si="60"/>
        <v>66.881600350265714</v>
      </c>
      <c r="AA53" s="4">
        <f t="shared" si="60"/>
        <v>67.801658384054207</v>
      </c>
      <c r="AB53" s="4">
        <f t="shared" si="60"/>
        <v>67.722852410602385</v>
      </c>
      <c r="AC53" s="4">
        <f t="shared" si="60"/>
        <v>66.369778776872934</v>
      </c>
      <c r="AD53" s="4">
        <f t="shared" si="60"/>
        <v>64.32627334367254</v>
      </c>
      <c r="AE53" s="4">
        <f t="shared" si="60"/>
        <v>64.029365134574448</v>
      </c>
      <c r="AF53" s="4">
        <f t="shared" si="60"/>
        <v>62.115765000809816</v>
      </c>
      <c r="AG53" s="4">
        <f t="shared" si="60"/>
        <v>58.879361019994519</v>
      </c>
      <c r="AI53" s="4">
        <f t="shared" si="61"/>
        <v>-1.3074054071780452</v>
      </c>
      <c r="AJ53" s="4">
        <f t="shared" si="61"/>
        <v>-0.63614533902461545</v>
      </c>
      <c r="AK53" s="4">
        <f t="shared" si="61"/>
        <v>-1.5495164835699171</v>
      </c>
      <c r="AL53" s="4">
        <f t="shared" si="61"/>
        <v>-1.9406687521669994</v>
      </c>
      <c r="AM53" s="4">
        <f t="shared" si="61"/>
        <v>0.73482701884941548</v>
      </c>
      <c r="AN53" s="4">
        <f t="shared" si="61"/>
        <v>0.84137307113668669</v>
      </c>
      <c r="AO53" s="4">
        <f t="shared" si="61"/>
        <v>-1.7316743294234982</v>
      </c>
      <c r="AP53" s="4">
        <f t="shared" si="61"/>
        <v>-1.462600350265717</v>
      </c>
      <c r="AQ53" s="4">
        <f t="shared" si="61"/>
        <v>-0.96265838405420823</v>
      </c>
      <c r="AR53" s="4">
        <f t="shared" si="61"/>
        <v>-0.12585241060239127</v>
      </c>
      <c r="AS53" s="4">
        <f t="shared" si="61"/>
        <v>-0.63977877687293017</v>
      </c>
      <c r="AT53" s="4">
        <f t="shared" si="61"/>
        <v>-3.5642733436725393</v>
      </c>
      <c r="AU53" s="4">
        <f t="shared" si="61"/>
        <v>-1.336513457444255E-2</v>
      </c>
      <c r="AV53" s="4">
        <f t="shared" si="61"/>
        <v>-0.37776500080981634</v>
      </c>
      <c r="AW53" s="4">
        <f t="shared" si="61"/>
        <v>1.2186389800054798</v>
      </c>
      <c r="AY53" s="2">
        <f t="shared" si="52"/>
        <v>55.824175470396668</v>
      </c>
      <c r="AZ53" s="2">
        <f t="shared" si="52"/>
        <v>59.715055511981937</v>
      </c>
      <c r="BA53" s="2">
        <f t="shared" si="52"/>
        <v>58.499237608033276</v>
      </c>
      <c r="BB53" s="2">
        <f t="shared" si="52"/>
        <v>65.524823719170215</v>
      </c>
      <c r="BC53" s="2">
        <f t="shared" si="52"/>
        <v>64.723767934613221</v>
      </c>
      <c r="BD53" s="2">
        <f t="shared" si="52"/>
        <v>67.236514783922914</v>
      </c>
      <c r="BE53" s="2">
        <f t="shared" si="52"/>
        <v>67.520416131188114</v>
      </c>
      <c r="BF53" s="2">
        <f t="shared" si="52"/>
        <v>66.879893519512223</v>
      </c>
      <c r="BG53" s="2">
        <f t="shared" si="52"/>
        <v>67.799404829083386</v>
      </c>
      <c r="BH53" s="2">
        <f t="shared" si="52"/>
        <v>67.720595076705109</v>
      </c>
      <c r="BI53" s="2">
        <f t="shared" si="52"/>
        <v>66.369329027662289</v>
      </c>
      <c r="BJ53" s="2">
        <f t="shared" si="52"/>
        <v>64.325614490890715</v>
      </c>
      <c r="BK53" s="2">
        <f t="shared" si="52"/>
        <v>64.026084716851699</v>
      </c>
      <c r="BL53" s="2">
        <f t="shared" si="52"/>
        <v>62.114807863941444</v>
      </c>
      <c r="BM53" s="2">
        <f t="shared" si="52"/>
        <v>58.879360097017603</v>
      </c>
      <c r="BO53" s="2">
        <f t="shared" si="11"/>
        <v>54.518999999999998</v>
      </c>
      <c r="BP53" s="2">
        <f t="shared" si="12"/>
        <v>59.094999999999999</v>
      </c>
      <c r="BQ53" s="2">
        <f t="shared" si="13"/>
        <v>56.951999999999998</v>
      </c>
      <c r="BR53" s="2">
        <f t="shared" si="14"/>
        <v>63.587000000000003</v>
      </c>
      <c r="BS53" s="2">
        <f t="shared" si="15"/>
        <v>65.459999999999994</v>
      </c>
      <c r="BT53" s="2">
        <f t="shared" si="16"/>
        <v>68.078999999999994</v>
      </c>
      <c r="BU53" s="2">
        <f t="shared" si="17"/>
        <v>65.790000000000006</v>
      </c>
      <c r="BV53" s="2">
        <f t="shared" si="18"/>
        <v>65.418999999999997</v>
      </c>
      <c r="BW53" s="2">
        <f t="shared" si="19"/>
        <v>66.838999999999999</v>
      </c>
      <c r="BX53" s="2">
        <f t="shared" si="20"/>
        <v>67.596999999999994</v>
      </c>
      <c r="BY53" s="2">
        <f t="shared" si="21"/>
        <v>65.73</v>
      </c>
      <c r="BZ53" s="2">
        <f t="shared" si="22"/>
        <v>60.762</v>
      </c>
      <c r="CA53" s="2">
        <f t="shared" si="23"/>
        <v>64.016000000000005</v>
      </c>
      <c r="CB53" s="2">
        <f t="shared" si="24"/>
        <v>61.738</v>
      </c>
      <c r="CC53" s="2">
        <f t="shared" si="25"/>
        <v>60.097999999999999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56.166717909996976</v>
      </c>
      <c r="DL53" s="2">
        <f t="shared" si="62"/>
        <v>60.076317343273097</v>
      </c>
      <c r="DM53" s="2">
        <f t="shared" si="62"/>
        <v>58.781498640894</v>
      </c>
      <c r="DN53" s="2">
        <f t="shared" si="62"/>
        <v>65.577534460887918</v>
      </c>
      <c r="DO53" s="2">
        <f t="shared" si="62"/>
        <v>65.183971720281988</v>
      </c>
      <c r="DP53" s="2">
        <f t="shared" si="62"/>
        <v>67.816087648218669</v>
      </c>
      <c r="DQ53" s="2">
        <f t="shared" si="62"/>
        <v>67.548064797558283</v>
      </c>
      <c r="DR53" s="2">
        <f t="shared" si="62"/>
        <v>67.571691272992467</v>
      </c>
      <c r="DS53" s="2">
        <f t="shared" si="62"/>
        <v>69.196552401087303</v>
      </c>
      <c r="DT53" s="2">
        <f t="shared" si="62"/>
        <v>69.208805496828745</v>
      </c>
      <c r="DU53" s="2">
        <f t="shared" si="62"/>
        <v>67.046115679442508</v>
      </c>
      <c r="DV53" s="2">
        <f t="shared" si="62"/>
        <v>64.704342508710809</v>
      </c>
      <c r="DW53" s="2">
        <f t="shared" si="62"/>
        <v>65.11471331923893</v>
      </c>
      <c r="DX53" s="2">
        <f t="shared" si="62"/>
        <v>62.899901709747986</v>
      </c>
      <c r="DY53" s="2">
        <f t="shared" si="62"/>
        <v>58.721886029411756</v>
      </c>
      <c r="EA53" s="2">
        <f t="shared" si="63"/>
        <v>53.970760551849594</v>
      </c>
      <c r="EB53" s="2">
        <f t="shared" si="63"/>
        <v>58.099580941132601</v>
      </c>
      <c r="EC53" s="2">
        <f t="shared" si="63"/>
        <v>56.984153380765797</v>
      </c>
      <c r="ED53" s="2">
        <f t="shared" si="63"/>
        <v>65.249445264842379</v>
      </c>
      <c r="EE53" s="2">
        <f t="shared" si="63"/>
        <v>62.174563324025314</v>
      </c>
      <c r="EF53" s="2">
        <f t="shared" si="63"/>
        <v>63.947683157894737</v>
      </c>
      <c r="EG53" s="2">
        <f t="shared" si="63"/>
        <v>67.367943457913654</v>
      </c>
      <c r="EH53" s="2">
        <f t="shared" si="63"/>
        <v>63.145735442648757</v>
      </c>
      <c r="EI53" s="2">
        <f t="shared" si="63"/>
        <v>60.362081706332987</v>
      </c>
      <c r="EJ53" s="2">
        <f t="shared" si="63"/>
        <v>59.832592229611464</v>
      </c>
      <c r="EK53" s="2">
        <f t="shared" si="63"/>
        <v>62.250244813244734</v>
      </c>
      <c r="EL53" s="2">
        <f t="shared" si="63"/>
        <v>62.066876270915557</v>
      </c>
      <c r="EM53" s="2">
        <f t="shared" si="63"/>
        <v>58.334630345989886</v>
      </c>
      <c r="EN53" s="2">
        <f t="shared" si="63"/>
        <v>57.767676264983116</v>
      </c>
      <c r="EO53" s="2">
        <f t="shared" si="63"/>
        <v>60.126518198326231</v>
      </c>
      <c r="EQ53" s="2">
        <f t="shared" si="64"/>
        <v>54.004324404126187</v>
      </c>
      <c r="ER53" s="2">
        <f t="shared" si="64"/>
        <v>56.8436471952406</v>
      </c>
      <c r="ES53" s="2">
        <f t="shared" si="64"/>
        <v>57.021931486958721</v>
      </c>
      <c r="ET53" s="2">
        <f t="shared" si="64"/>
        <v>61.256401378840735</v>
      </c>
      <c r="EU53" s="2">
        <f t="shared" si="64"/>
        <v>61.678822610201323</v>
      </c>
      <c r="EV53" s="2">
        <f t="shared" si="64"/>
        <v>62.36374103635211</v>
      </c>
      <c r="EW53" s="2">
        <f t="shared" si="64"/>
        <v>64.954089345490459</v>
      </c>
      <c r="EX53" s="2">
        <f t="shared" si="64"/>
        <v>63.442059702913866</v>
      </c>
      <c r="EY53" s="2">
        <f t="shared" si="64"/>
        <v>61.535573783678466</v>
      </c>
      <c r="EZ53" s="2">
        <f t="shared" si="64"/>
        <v>60.288183226333587</v>
      </c>
      <c r="FA53" s="2">
        <f t="shared" si="64"/>
        <v>59.108378220414387</v>
      </c>
      <c r="FB53" s="2">
        <f t="shared" si="64"/>
        <v>60.290757026558211</v>
      </c>
      <c r="FC53" s="2">
        <f t="shared" si="64"/>
        <v>56.686602421689564</v>
      </c>
      <c r="FD53" s="2">
        <f t="shared" si="64"/>
        <v>60.314757753390509</v>
      </c>
      <c r="FE53" s="2">
        <f t="shared" si="64"/>
        <v>61.097403397398296</v>
      </c>
      <c r="FG53" s="2">
        <f t="shared" si="65"/>
        <v>0.15598781443308193</v>
      </c>
      <c r="FH53" s="2">
        <f t="shared" si="65"/>
        <v>0.18275354189387569</v>
      </c>
      <c r="FI53" s="2">
        <f t="shared" si="65"/>
        <v>0.15704339104395468</v>
      </c>
      <c r="FJ53" s="2">
        <f t="shared" si="65"/>
        <v>0.160596433753079</v>
      </c>
      <c r="FK53" s="2">
        <f t="shared" si="65"/>
        <v>0.15292088600865222</v>
      </c>
      <c r="FL53" s="2">
        <f t="shared" si="65"/>
        <v>0.14982019031282834</v>
      </c>
      <c r="FM53" s="2">
        <f t="shared" si="65"/>
        <v>0.15343013444576789</v>
      </c>
      <c r="FN53" s="2">
        <f t="shared" si="65"/>
        <v>0.15630510326661701</v>
      </c>
      <c r="FO53" s="2">
        <f t="shared" si="65"/>
        <v>0.15814806055936709</v>
      </c>
      <c r="FP53" s="2">
        <f t="shared" si="65"/>
        <v>0.15872218773498006</v>
      </c>
      <c r="FQ53" s="2">
        <f t="shared" si="65"/>
        <v>0.14111540762152572</v>
      </c>
      <c r="FR53" s="2">
        <f t="shared" si="65"/>
        <v>0.14359244946986471</v>
      </c>
      <c r="FS53" s="2">
        <f t="shared" si="65"/>
        <v>0.16056174969605747</v>
      </c>
      <c r="FT53" s="2">
        <f t="shared" si="65"/>
        <v>0.15297505559179031</v>
      </c>
      <c r="FU53" s="2">
        <f t="shared" si="65"/>
        <v>0.11210854925903277</v>
      </c>
      <c r="FW53" s="2">
        <f t="shared" si="54"/>
        <v>4.4478012625223598E-6</v>
      </c>
      <c r="FX53" s="2">
        <f t="shared" si="54"/>
        <v>4.9782955884330938E-6</v>
      </c>
      <c r="FY53" s="2">
        <f t="shared" si="54"/>
        <v>4.2793725439137953E-6</v>
      </c>
      <c r="FZ53" s="2">
        <f t="shared" si="54"/>
        <v>5.2057729565036991E-6</v>
      </c>
      <c r="GA53" s="2">
        <f t="shared" si="54"/>
        <v>4.8157257772631868E-6</v>
      </c>
      <c r="GB53" s="2">
        <f t="shared" si="54"/>
        <v>4.9038082386922868E-6</v>
      </c>
      <c r="GC53" s="2">
        <f t="shared" si="54"/>
        <v>5.2302298945652257E-6</v>
      </c>
      <c r="GD53" s="2">
        <f t="shared" si="54"/>
        <v>5.8369676200969819E-6</v>
      </c>
      <c r="GE53" s="2">
        <f t="shared" si="54"/>
        <v>5.8240189028617906E-6</v>
      </c>
      <c r="GF53" s="2">
        <f t="shared" si="54"/>
        <v>5.8436598931831477E-6</v>
      </c>
      <c r="GG53" s="2">
        <f t="shared" si="54"/>
        <v>4.8950507842710329E-6</v>
      </c>
      <c r="GH53" s="2">
        <f t="shared" si="54"/>
        <v>4.3805285172533143E-6</v>
      </c>
      <c r="GI53" s="2">
        <f t="shared" si="54"/>
        <v>4.0151734217293031E-6</v>
      </c>
      <c r="GJ53" s="2">
        <f t="shared" si="54"/>
        <v>3.3869807499621293E-6</v>
      </c>
      <c r="GK53" s="2">
        <f t="shared" si="54"/>
        <v>2.8766596514104948E-6</v>
      </c>
      <c r="GM53" s="86">
        <f t="shared" si="55"/>
        <v>1.8033416629059171E-6</v>
      </c>
      <c r="GN53" s="86">
        <f t="shared" si="55"/>
        <v>1.4478031842410564E-5</v>
      </c>
      <c r="GO53" s="86">
        <f t="shared" si="55"/>
        <v>1.8466474085267235E-6</v>
      </c>
      <c r="GP53" s="86">
        <f t="shared" si="55"/>
        <v>2.2271967910327763E-6</v>
      </c>
      <c r="GQ53" s="86">
        <f t="shared" si="55"/>
        <v>1.1037287354807916E-6</v>
      </c>
      <c r="GR53" s="86">
        <f t="shared" si="55"/>
        <v>8.6818972822882628E-7</v>
      </c>
      <c r="GS53" s="86">
        <f t="shared" si="55"/>
        <v>1.0617631410287019E-6</v>
      </c>
      <c r="GT53" s="86">
        <f t="shared" si="55"/>
        <v>1.3117853992770812E-6</v>
      </c>
      <c r="GU53" s="86">
        <f t="shared" si="55"/>
        <v>1.9228106528342569E-6</v>
      </c>
      <c r="GV53" s="86">
        <f t="shared" si="55"/>
        <v>1.8237729528724297E-6</v>
      </c>
      <c r="GW53" s="86">
        <f t="shared" si="55"/>
        <v>3.541951147105493E-7</v>
      </c>
      <c r="GX53" s="86">
        <f t="shared" si="55"/>
        <v>5.2754430601476148E-7</v>
      </c>
      <c r="GY53" s="86">
        <f t="shared" si="55"/>
        <v>2.7269874217117409E-6</v>
      </c>
      <c r="GZ53" s="86">
        <f t="shared" si="55"/>
        <v>8.3268179126776766E-7</v>
      </c>
      <c r="HA53" s="86">
        <f t="shared" si="55"/>
        <v>8.2398349446577547E-10</v>
      </c>
      <c r="HC53" s="86">
        <f t="shared" si="59"/>
        <v>1.3676404652666773E-19</v>
      </c>
      <c r="HD53" s="86">
        <f t="shared" si="59"/>
        <v>1.5555056120234502E-15</v>
      </c>
      <c r="HE53" s="86">
        <f t="shared" si="59"/>
        <v>6.3005143013384848E-20</v>
      </c>
      <c r="HF53" s="86">
        <f t="shared" si="59"/>
        <v>7.944997849995205E-20</v>
      </c>
      <c r="HG53" s="86">
        <f t="shared" si="59"/>
        <v>1.0406160586441791E-20</v>
      </c>
      <c r="HH53" s="86">
        <f t="shared" si="59"/>
        <v>3.2672273010402648E-20</v>
      </c>
      <c r="HI53" s="86">
        <f t="shared" si="59"/>
        <v>9.076908892595167E-21</v>
      </c>
      <c r="HJ53" s="86">
        <f t="shared" si="59"/>
        <v>7.1261835686170238E-21</v>
      </c>
      <c r="HK53" s="86">
        <f t="shared" si="59"/>
        <v>5.8640622223358242E-19</v>
      </c>
      <c r="HL53" s="86">
        <f t="shared" si="59"/>
        <v>3.7295730994020135E-19</v>
      </c>
      <c r="HM53" s="86">
        <f t="shared" si="59"/>
        <v>1.491917320385382E-21</v>
      </c>
      <c r="HN53" s="86">
        <f t="shared" si="59"/>
        <v>8.9583863952289987E-20</v>
      </c>
      <c r="HO53" s="86">
        <f t="shared" si="59"/>
        <v>8.6511747346952836E-18</v>
      </c>
      <c r="HP53" s="86">
        <f t="shared" si="59"/>
        <v>6.6473558834947451E-20</v>
      </c>
      <c r="HQ53" s="86">
        <f t="shared" si="59"/>
        <v>1.0390957711853871E-31</v>
      </c>
      <c r="HS53" s="86">
        <f t="shared" si="56"/>
        <v>2.0191048869413061E-139</v>
      </c>
      <c r="HT53" s="86">
        <f t="shared" si="56"/>
        <v>3.1281918126029507E-105</v>
      </c>
      <c r="HU53" s="86">
        <f t="shared" si="56"/>
        <v>2.6656951124980364E-138</v>
      </c>
      <c r="HV53" s="86">
        <f t="shared" si="56"/>
        <v>8.4159958093729941E-138</v>
      </c>
      <c r="HW53" s="86">
        <f t="shared" si="56"/>
        <v>2.0462556067653057E-146</v>
      </c>
      <c r="HX53" s="86">
        <f t="shared" si="56"/>
        <v>1.6585227114599688E-141</v>
      </c>
      <c r="HY53" s="86">
        <f t="shared" si="56"/>
        <v>3.3906010754837508E-146</v>
      </c>
      <c r="HZ53" s="86">
        <f t="shared" si="56"/>
        <v>1.6364629007719691E-145</v>
      </c>
      <c r="IA53" s="86">
        <f t="shared" si="56"/>
        <v>1.747170358134858E-133</v>
      </c>
      <c r="IB53" s="86">
        <f t="shared" si="56"/>
        <v>4.0262514928855563E-134</v>
      </c>
      <c r="IC53" s="86">
        <f t="shared" si="56"/>
        <v>4.8115177155705887E-152</v>
      </c>
      <c r="ID53" s="86">
        <f t="shared" si="56"/>
        <v>1.7136987429268473E-138</v>
      </c>
      <c r="IE53" s="86">
        <f t="shared" si="56"/>
        <v>3.8569723805948573E-123</v>
      </c>
      <c r="IF53" s="86">
        <f t="shared" si="56"/>
        <v>1.0407161278765096E-86</v>
      </c>
      <c r="IG53" s="86">
        <f t="shared" si="56"/>
        <v>1.8323245899172263E-58</v>
      </c>
      <c r="II53" s="86">
        <f t="shared" si="57"/>
        <v>1.9638753738994644E-306</v>
      </c>
      <c r="IJ53" s="86">
        <f t="shared" si="57"/>
        <v>9.8248127291870594E-228</v>
      </c>
      <c r="IK53" s="86">
        <f t="shared" si="57"/>
        <v>1.4379598026404519E-306</v>
      </c>
      <c r="IL53" s="86">
        <f t="shared" si="57"/>
        <v>2.4669147057893994E-305</v>
      </c>
      <c r="IM53" s="86">
        <f t="shared" si="57"/>
        <v>0</v>
      </c>
      <c r="IN53" s="86">
        <f t="shared" si="57"/>
        <v>0</v>
      </c>
      <c r="IO53" s="86">
        <f t="shared" si="57"/>
        <v>0</v>
      </c>
      <c r="IP53" s="86">
        <f t="shared" si="57"/>
        <v>0</v>
      </c>
      <c r="IQ53" s="86">
        <f t="shared" si="57"/>
        <v>8.6165501170898426E-292</v>
      </c>
      <c r="IR53" s="86">
        <f t="shared" si="57"/>
        <v>2.0945634375807513E-292</v>
      </c>
      <c r="IS53" s="86">
        <f t="shared" si="57"/>
        <v>0</v>
      </c>
      <c r="IT53" s="86">
        <f t="shared" si="57"/>
        <v>8.1027630689369297E-302</v>
      </c>
      <c r="IU53" s="86">
        <f t="shared" si="57"/>
        <v>1.0730165884128811E-267</v>
      </c>
      <c r="IV53" s="86">
        <f t="shared" si="57"/>
        <v>1.1847662036049671E-189</v>
      </c>
      <c r="IW53" s="86">
        <f t="shared" si="57"/>
        <v>2.6987552630943806E-163</v>
      </c>
      <c r="IY53" s="86">
        <f t="shared" si="58"/>
        <v>1.8033416629060539E-6</v>
      </c>
      <c r="IZ53" s="86">
        <f t="shared" si="58"/>
        <v>1.4478031843966069E-5</v>
      </c>
      <c r="JA53" s="86">
        <f t="shared" si="58"/>
        <v>1.8466474085267866E-6</v>
      </c>
      <c r="JB53" s="86">
        <f t="shared" si="58"/>
        <v>2.2271967910328559E-6</v>
      </c>
      <c r="JC53" s="86">
        <f t="shared" si="58"/>
        <v>1.103728735480802E-6</v>
      </c>
      <c r="JD53" s="86">
        <f t="shared" si="58"/>
        <v>8.68189728228859E-7</v>
      </c>
      <c r="JE53" s="86">
        <f t="shared" si="58"/>
        <v>1.061763141028711E-6</v>
      </c>
      <c r="JF53" s="86">
        <f t="shared" si="58"/>
        <v>1.3117853992770884E-6</v>
      </c>
      <c r="JG53" s="86">
        <f t="shared" si="58"/>
        <v>1.9228106528348434E-6</v>
      </c>
      <c r="JH53" s="86">
        <f t="shared" si="58"/>
        <v>1.8237729528728026E-6</v>
      </c>
      <c r="JI53" s="86">
        <f t="shared" si="58"/>
        <v>3.5419511471055079E-7</v>
      </c>
      <c r="JJ53" s="86">
        <f t="shared" si="58"/>
        <v>5.2754430601485106E-7</v>
      </c>
      <c r="JK53" s="86">
        <f t="shared" si="58"/>
        <v>2.7269874217203921E-6</v>
      </c>
      <c r="JL53" s="86">
        <f t="shared" si="58"/>
        <v>8.3268179126783415E-7</v>
      </c>
      <c r="JM53" s="86">
        <f t="shared" si="58"/>
        <v>8.2398349446577547E-10</v>
      </c>
    </row>
    <row r="54" spans="2:273" x14ac:dyDescent="0.25">
      <c r="B54" s="2">
        <v>27</v>
      </c>
      <c r="C54" s="37">
        <v>55.036999999999999</v>
      </c>
      <c r="D54" s="37">
        <v>57.777999999999999</v>
      </c>
      <c r="E54" s="37">
        <v>57.81</v>
      </c>
      <c r="F54" s="37">
        <v>65.570999999999998</v>
      </c>
      <c r="G54" s="37">
        <v>63.412999999999997</v>
      </c>
      <c r="H54" s="37">
        <v>67.063000000000002</v>
      </c>
      <c r="I54" s="37">
        <v>66.918999999999997</v>
      </c>
      <c r="J54" s="37">
        <v>68.757999999999996</v>
      </c>
      <c r="K54" s="37">
        <v>68.644999999999996</v>
      </c>
      <c r="L54" s="37">
        <v>67.742000000000004</v>
      </c>
      <c r="M54" s="37">
        <v>66.475999999999999</v>
      </c>
      <c r="N54" s="37">
        <v>62.238</v>
      </c>
      <c r="O54" s="37">
        <v>63.143000000000001</v>
      </c>
      <c r="P54" s="37">
        <v>60.704999999999998</v>
      </c>
      <c r="Q54" s="37">
        <v>57.802999999999997</v>
      </c>
      <c r="S54" s="4">
        <f t="shared" si="60"/>
        <v>55.940957887799868</v>
      </c>
      <c r="T54" s="4">
        <f t="shared" si="60"/>
        <v>59.825872497948076</v>
      </c>
      <c r="U54" s="4">
        <f t="shared" si="60"/>
        <v>58.520603795918277</v>
      </c>
      <c r="V54" s="4">
        <f t="shared" si="60"/>
        <v>65.641045389895169</v>
      </c>
      <c r="W54" s="4">
        <f t="shared" si="60"/>
        <v>64.792141333655309</v>
      </c>
      <c r="X54" s="4">
        <f t="shared" si="60"/>
        <v>67.260451422191466</v>
      </c>
      <c r="Y54" s="4">
        <f t="shared" si="60"/>
        <v>67.609900388280096</v>
      </c>
      <c r="Z54" s="4">
        <f t="shared" si="60"/>
        <v>66.853736853505893</v>
      </c>
      <c r="AA54" s="4">
        <f t="shared" si="60"/>
        <v>67.768169988801858</v>
      </c>
      <c r="AB54" s="4">
        <f t="shared" si="60"/>
        <v>67.675109610840977</v>
      </c>
      <c r="AC54" s="4">
        <f t="shared" si="60"/>
        <v>66.392063631574587</v>
      </c>
      <c r="AD54" s="4">
        <f t="shared" si="60"/>
        <v>64.364663826031304</v>
      </c>
      <c r="AE54" s="4">
        <f t="shared" si="60"/>
        <v>63.982210801067026</v>
      </c>
      <c r="AF54" s="4">
        <f t="shared" si="60"/>
        <v>62.119479178809499</v>
      </c>
      <c r="AG54" s="4">
        <f t="shared" si="60"/>
        <v>58.986452445302014</v>
      </c>
      <c r="AI54" s="4">
        <f t="shared" si="61"/>
        <v>-0.9039578877998693</v>
      </c>
      <c r="AJ54" s="4">
        <f t="shared" si="61"/>
        <v>-2.0478724979480774</v>
      </c>
      <c r="AK54" s="4">
        <f t="shared" si="61"/>
        <v>-0.71060379591827427</v>
      </c>
      <c r="AL54" s="4">
        <f t="shared" si="61"/>
        <v>-7.0045389895170729E-2</v>
      </c>
      <c r="AM54" s="4">
        <f t="shared" si="61"/>
        <v>-1.379141333655312</v>
      </c>
      <c r="AN54" s="4">
        <f t="shared" si="61"/>
        <v>-0.19745142219146317</v>
      </c>
      <c r="AO54" s="4">
        <f t="shared" si="61"/>
        <v>-0.69090038828009881</v>
      </c>
      <c r="AP54" s="4">
        <f t="shared" si="61"/>
        <v>1.9042631464941024</v>
      </c>
      <c r="AQ54" s="4">
        <f t="shared" si="61"/>
        <v>0.87683001119813753</v>
      </c>
      <c r="AR54" s="4">
        <f t="shared" si="61"/>
        <v>6.6890389159027563E-2</v>
      </c>
      <c r="AS54" s="4">
        <f t="shared" si="61"/>
        <v>8.3936368425412411E-2</v>
      </c>
      <c r="AT54" s="4">
        <f t="shared" si="61"/>
        <v>-2.1266638260313044</v>
      </c>
      <c r="AU54" s="4">
        <f t="shared" si="61"/>
        <v>-0.83921080106702561</v>
      </c>
      <c r="AV54" s="4">
        <f t="shared" si="61"/>
        <v>-1.4144791788095006</v>
      </c>
      <c r="AW54" s="4">
        <f t="shared" si="61"/>
        <v>-1.1834524453020165</v>
      </c>
      <c r="AY54" s="2">
        <f t="shared" si="52"/>
        <v>55.93695665489809</v>
      </c>
      <c r="AZ54" s="2">
        <f t="shared" si="52"/>
        <v>59.799783113992433</v>
      </c>
      <c r="BA54" s="2">
        <f t="shared" si="52"/>
        <v>58.516510934944151</v>
      </c>
      <c r="BB54" s="2">
        <f t="shared" si="52"/>
        <v>65.635962299409414</v>
      </c>
      <c r="BC54" s="2">
        <f t="shared" si="52"/>
        <v>64.789545880872993</v>
      </c>
      <c r="BD54" s="2">
        <f t="shared" si="52"/>
        <v>67.258377378764436</v>
      </c>
      <c r="BE54" s="2">
        <f t="shared" si="52"/>
        <v>67.607566111048413</v>
      </c>
      <c r="BF54" s="2">
        <f t="shared" si="52"/>
        <v>66.85059633491349</v>
      </c>
      <c r="BG54" s="2">
        <f t="shared" si="52"/>
        <v>67.76412351216257</v>
      </c>
      <c r="BH54" s="2">
        <f t="shared" si="52"/>
        <v>67.671033759279368</v>
      </c>
      <c r="BI54" s="2">
        <f t="shared" si="52"/>
        <v>66.391189650873088</v>
      </c>
      <c r="BJ54" s="2">
        <f t="shared" si="52"/>
        <v>64.36341120562291</v>
      </c>
      <c r="BK54" s="2">
        <f t="shared" si="52"/>
        <v>63.976441170263421</v>
      </c>
      <c r="BL54" s="2">
        <f t="shared" si="52"/>
        <v>62.117672672134901</v>
      </c>
      <c r="BM54" s="2">
        <f t="shared" si="52"/>
        <v>58.986449981868269</v>
      </c>
      <c r="BO54" s="2">
        <f t="shared" si="11"/>
        <v>55.036999999999999</v>
      </c>
      <c r="BP54" s="2">
        <f t="shared" si="12"/>
        <v>57.777999999999999</v>
      </c>
      <c r="BQ54" s="2">
        <f t="shared" si="13"/>
        <v>57.81</v>
      </c>
      <c r="BR54" s="2">
        <f t="shared" si="14"/>
        <v>65.570999999999998</v>
      </c>
      <c r="BS54" s="2">
        <f t="shared" si="15"/>
        <v>63.412999999999997</v>
      </c>
      <c r="BT54" s="2">
        <f t="shared" si="16"/>
        <v>67.063000000000002</v>
      </c>
      <c r="BU54" s="2">
        <f t="shared" si="17"/>
        <v>66.918999999999997</v>
      </c>
      <c r="BV54" s="2">
        <f t="shared" si="18"/>
        <v>68.757999999999996</v>
      </c>
      <c r="BW54" s="2">
        <f t="shared" si="19"/>
        <v>68.644999999999996</v>
      </c>
      <c r="BX54" s="2">
        <f t="shared" si="20"/>
        <v>67.742000000000004</v>
      </c>
      <c r="BY54" s="2">
        <f t="shared" si="21"/>
        <v>66.475999999999999</v>
      </c>
      <c r="BZ54" s="2">
        <f t="shared" si="22"/>
        <v>62.238</v>
      </c>
      <c r="CA54" s="2">
        <f t="shared" si="23"/>
        <v>63.143000000000001</v>
      </c>
      <c r="CB54" s="2">
        <f t="shared" si="24"/>
        <v>60.704999999999998</v>
      </c>
      <c r="CC54" s="2">
        <f t="shared" si="25"/>
        <v>57.802999999999997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56.361065992147388</v>
      </c>
      <c r="DL54" s="2">
        <f t="shared" si="62"/>
        <v>60.254149933824912</v>
      </c>
      <c r="DM54" s="2">
        <f t="shared" si="62"/>
        <v>58.859768649954709</v>
      </c>
      <c r="DN54" s="2">
        <f t="shared" si="62"/>
        <v>65.759582522903429</v>
      </c>
      <c r="DO54" s="2">
        <f t="shared" si="62"/>
        <v>65.336290170974806</v>
      </c>
      <c r="DP54" s="2">
        <f t="shared" si="62"/>
        <v>67.926360802744242</v>
      </c>
      <c r="DQ54" s="2">
        <f t="shared" si="62"/>
        <v>67.690294195500101</v>
      </c>
      <c r="DR54" s="2">
        <f t="shared" si="62"/>
        <v>67.629378575480104</v>
      </c>
      <c r="DS54" s="2">
        <f t="shared" si="62"/>
        <v>69.308521896707958</v>
      </c>
      <c r="DT54" s="2">
        <f t="shared" si="62"/>
        <v>69.31314059196616</v>
      </c>
      <c r="DU54" s="2">
        <f t="shared" si="62"/>
        <v>67.164987456445999</v>
      </c>
      <c r="DV54" s="2">
        <f t="shared" si="62"/>
        <v>64.814721080139378</v>
      </c>
      <c r="DW54" s="2">
        <f t="shared" si="62"/>
        <v>65.181482945736462</v>
      </c>
      <c r="DX54" s="2">
        <f t="shared" si="62"/>
        <v>62.995205250790043</v>
      </c>
      <c r="DY54" s="2">
        <f t="shared" si="62"/>
        <v>58.841581550802125</v>
      </c>
      <c r="EA54" s="2">
        <f t="shared" si="63"/>
        <v>53.844116412544388</v>
      </c>
      <c r="EB54" s="2">
        <f t="shared" si="63"/>
        <v>57.946738869894951</v>
      </c>
      <c r="EC54" s="2">
        <f t="shared" si="63"/>
        <v>56.836136257354511</v>
      </c>
      <c r="ED54" s="2">
        <f t="shared" si="63"/>
        <v>65.046808526211535</v>
      </c>
      <c r="EE54" s="2">
        <f t="shared" si="63"/>
        <v>62.027448658584007</v>
      </c>
      <c r="EF54" s="2">
        <f t="shared" si="63"/>
        <v>63.801375631578949</v>
      </c>
      <c r="EG54" s="2">
        <f t="shared" si="63"/>
        <v>67.191349878550369</v>
      </c>
      <c r="EH54" s="2">
        <f t="shared" si="63"/>
        <v>63.016795369446079</v>
      </c>
      <c r="EI54" s="2">
        <f t="shared" si="63"/>
        <v>60.266326175342414</v>
      </c>
      <c r="EJ54" s="2">
        <f t="shared" si="63"/>
        <v>59.733161183059131</v>
      </c>
      <c r="EK54" s="2">
        <f t="shared" si="63"/>
        <v>62.096054552673699</v>
      </c>
      <c r="EL54" s="2">
        <f t="shared" si="63"/>
        <v>61.908622542691703</v>
      </c>
      <c r="EM54" s="2">
        <f t="shared" si="63"/>
        <v>58.230705556657078</v>
      </c>
      <c r="EN54" s="2">
        <f t="shared" si="63"/>
        <v>57.686237777034151</v>
      </c>
      <c r="EO54" s="2">
        <f t="shared" si="63"/>
        <v>60.032818308858367</v>
      </c>
      <c r="EQ54" s="2">
        <f t="shared" si="64"/>
        <v>53.877386951816298</v>
      </c>
      <c r="ER54" s="2">
        <f t="shared" si="64"/>
        <v>56.705354305628653</v>
      </c>
      <c r="ES54" s="2">
        <f t="shared" si="64"/>
        <v>56.87328880298432</v>
      </c>
      <c r="ET54" s="2">
        <f t="shared" si="64"/>
        <v>61.099388501775515</v>
      </c>
      <c r="EU54" s="2">
        <f t="shared" si="64"/>
        <v>61.537227491485169</v>
      </c>
      <c r="EV54" s="2">
        <f t="shared" si="64"/>
        <v>62.236141673511526</v>
      </c>
      <c r="EW54" s="2">
        <f t="shared" si="64"/>
        <v>64.805950157954285</v>
      </c>
      <c r="EX54" s="2">
        <f t="shared" si="64"/>
        <v>63.309911436878217</v>
      </c>
      <c r="EY54" s="2">
        <f t="shared" si="64"/>
        <v>61.426399704010613</v>
      </c>
      <c r="EZ54" s="2">
        <f t="shared" si="64"/>
        <v>60.183373494687622</v>
      </c>
      <c r="FA54" s="2">
        <f t="shared" si="64"/>
        <v>58.989979073289263</v>
      </c>
      <c r="FB54" s="2">
        <f t="shared" si="64"/>
        <v>60.152258854396123</v>
      </c>
      <c r="FC54" s="2">
        <f t="shared" si="64"/>
        <v>56.601534310811211</v>
      </c>
      <c r="FD54" s="2">
        <f t="shared" si="64"/>
        <v>60.20401930704093</v>
      </c>
      <c r="FE54" s="2">
        <f t="shared" si="64"/>
        <v>60.990833143259678</v>
      </c>
      <c r="FG54" s="2">
        <f t="shared" si="65"/>
        <v>0.16850138872221118</v>
      </c>
      <c r="FH54" s="2">
        <f t="shared" si="65"/>
        <v>0.19691335051904843</v>
      </c>
      <c r="FI54" s="2">
        <f t="shared" si="65"/>
        <v>0.1696246267821605</v>
      </c>
      <c r="FJ54" s="2">
        <f t="shared" si="65"/>
        <v>0.17340376071543556</v>
      </c>
      <c r="FK54" s="2">
        <f t="shared" si="65"/>
        <v>0.1652365939927912</v>
      </c>
      <c r="FL54" s="2">
        <f t="shared" si="65"/>
        <v>0.16193391736707113</v>
      </c>
      <c r="FM54" s="2">
        <f t="shared" si="65"/>
        <v>0.16577882897862398</v>
      </c>
      <c r="FN54" s="2">
        <f t="shared" si="65"/>
        <v>0.16883903915731877</v>
      </c>
      <c r="FO54" s="2">
        <f t="shared" si="65"/>
        <v>0.17079986324746826</v>
      </c>
      <c r="FP54" s="2">
        <f t="shared" si="65"/>
        <v>0.17141056857275985</v>
      </c>
      <c r="FQ54" s="2">
        <f t="shared" si="65"/>
        <v>0.15265168211536539</v>
      </c>
      <c r="FR54" s="2">
        <f t="shared" si="65"/>
        <v>0.15529460980738083</v>
      </c>
      <c r="FS54" s="2">
        <f t="shared" si="65"/>
        <v>0.17336688193482447</v>
      </c>
      <c r="FT54" s="2">
        <f t="shared" si="65"/>
        <v>0.16529427490422799</v>
      </c>
      <c r="FU54" s="2">
        <f t="shared" si="65"/>
        <v>0.12160925048866859</v>
      </c>
      <c r="FW54" s="2">
        <f t="shared" si="54"/>
        <v>4.8769150123723994E-6</v>
      </c>
      <c r="FX54" s="2">
        <f t="shared" si="54"/>
        <v>5.4585899449284359E-6</v>
      </c>
      <c r="FY54" s="2">
        <f t="shared" si="54"/>
        <v>4.6922367503095764E-6</v>
      </c>
      <c r="FZ54" s="2">
        <f t="shared" si="54"/>
        <v>5.7080136740649036E-6</v>
      </c>
      <c r="GA54" s="2">
        <f t="shared" si="54"/>
        <v>5.2803358600635386E-6</v>
      </c>
      <c r="GB54" s="2">
        <f t="shared" si="54"/>
        <v>5.3769162679174696E-6</v>
      </c>
      <c r="GC54" s="2">
        <f t="shared" si="54"/>
        <v>5.7348301463937047E-6</v>
      </c>
      <c r="GD54" s="2">
        <f t="shared" si="54"/>
        <v>6.4001041228747939E-6</v>
      </c>
      <c r="GE54" s="2">
        <f t="shared" si="54"/>
        <v>6.3859061527315447E-6</v>
      </c>
      <c r="GF54" s="2">
        <f t="shared" si="54"/>
        <v>6.4074420461271152E-6</v>
      </c>
      <c r="GG54" s="2">
        <f t="shared" si="54"/>
        <v>5.3673139191686905E-6</v>
      </c>
      <c r="GH54" s="2">
        <f t="shared" si="54"/>
        <v>4.8031519768172372E-6</v>
      </c>
      <c r="GI54" s="2">
        <f t="shared" si="54"/>
        <v>4.4025484052151819E-6</v>
      </c>
      <c r="GJ54" s="2">
        <f t="shared" si="54"/>
        <v>3.7137493295490732E-6</v>
      </c>
      <c r="GK54" s="2">
        <f t="shared" si="54"/>
        <v>3.1541937100975224E-6</v>
      </c>
      <c r="GM54" s="86">
        <f t="shared" si="55"/>
        <v>3.3155907518766258E-6</v>
      </c>
      <c r="GN54" s="86">
        <f t="shared" si="55"/>
        <v>2.40479992174738E-5</v>
      </c>
      <c r="GO54" s="86">
        <f t="shared" si="55"/>
        <v>3.3986749865459859E-6</v>
      </c>
      <c r="GP54" s="86">
        <f t="shared" si="55"/>
        <v>4.0783382857090456E-6</v>
      </c>
      <c r="GQ54" s="86">
        <f t="shared" si="55"/>
        <v>2.0896886750027323E-6</v>
      </c>
      <c r="GR54" s="86">
        <f t="shared" si="55"/>
        <v>1.6593527986502202E-6</v>
      </c>
      <c r="GS54" s="86">
        <f t="shared" si="55"/>
        <v>2.0191697367508528E-6</v>
      </c>
      <c r="GT54" s="86">
        <f t="shared" si="55"/>
        <v>2.4742568523537124E-6</v>
      </c>
      <c r="GU54" s="86">
        <f t="shared" si="55"/>
        <v>3.5383052794531515E-6</v>
      </c>
      <c r="GV54" s="86">
        <f t="shared" si="55"/>
        <v>3.3752112696990326E-6</v>
      </c>
      <c r="GW54" s="86">
        <f t="shared" si="55"/>
        <v>7.0539563160147766E-7</v>
      </c>
      <c r="GX54" s="86">
        <f t="shared" si="55"/>
        <v>1.0277608586107392E-6</v>
      </c>
      <c r="GY54" s="86">
        <f t="shared" si="55"/>
        <v>4.9143399978097066E-6</v>
      </c>
      <c r="GZ54" s="86">
        <f t="shared" si="55"/>
        <v>1.6113436423558553E-6</v>
      </c>
      <c r="HA54" s="86">
        <f t="shared" si="55"/>
        <v>2.2559080681522181E-9</v>
      </c>
      <c r="HC54" s="86">
        <f t="shared" si="59"/>
        <v>5.1282338843574338E-19</v>
      </c>
      <c r="HD54" s="86">
        <f t="shared" si="59"/>
        <v>4.2910003165837499E-15</v>
      </c>
      <c r="HE54" s="86">
        <f t="shared" si="59"/>
        <v>2.3821012540922475E-19</v>
      </c>
      <c r="HF54" s="86">
        <f t="shared" si="59"/>
        <v>3.0488842270591942E-19</v>
      </c>
      <c r="HG54" s="86">
        <f t="shared" si="59"/>
        <v>4.2203071906596318E-20</v>
      </c>
      <c r="HH54" s="86">
        <f t="shared" si="59"/>
        <v>1.2730837817996241E-19</v>
      </c>
      <c r="HI54" s="86">
        <f t="shared" si="59"/>
        <v>3.7155230345398181E-20</v>
      </c>
      <c r="HJ54" s="86">
        <f t="shared" si="59"/>
        <v>2.9479462869152278E-20</v>
      </c>
      <c r="HK54" s="86">
        <f t="shared" si="59"/>
        <v>2.14177741424026E-18</v>
      </c>
      <c r="HL54" s="86">
        <f t="shared" si="59"/>
        <v>1.3743763914595334E-18</v>
      </c>
      <c r="HM54" s="86">
        <f t="shared" si="59"/>
        <v>6.4175194448939154E-21</v>
      </c>
      <c r="HN54" s="86">
        <f t="shared" si="59"/>
        <v>3.3422640666982984E-19</v>
      </c>
      <c r="HO54" s="86">
        <f t="shared" si="59"/>
        <v>2.7691988127333909E-17</v>
      </c>
      <c r="HP54" s="86">
        <f t="shared" si="59"/>
        <v>2.5056044928662298E-19</v>
      </c>
      <c r="HQ54" s="86">
        <f t="shared" si="59"/>
        <v>9.1805394525515354E-31</v>
      </c>
      <c r="HS54" s="86">
        <f t="shared" si="56"/>
        <v>9.5134206141009989E-137</v>
      </c>
      <c r="HT54" s="86">
        <f t="shared" si="56"/>
        <v>3.2336599372700697E-103</v>
      </c>
      <c r="HU54" s="86">
        <f t="shared" si="56"/>
        <v>1.2032650627061101E-135</v>
      </c>
      <c r="HV54" s="86">
        <f t="shared" si="56"/>
        <v>4.0908307871729233E-135</v>
      </c>
      <c r="HW54" s="86">
        <f t="shared" si="56"/>
        <v>1.3470502447360835E-143</v>
      </c>
      <c r="HX54" s="86">
        <f t="shared" si="56"/>
        <v>8.8223182469196176E-139</v>
      </c>
      <c r="HY54" s="86">
        <f t="shared" si="56"/>
        <v>2.2957751825366642E-143</v>
      </c>
      <c r="HZ54" s="86">
        <f t="shared" si="56"/>
        <v>1.1255061132595169E-142</v>
      </c>
      <c r="IA54" s="86">
        <f t="shared" si="56"/>
        <v>7.0863929092004799E-131</v>
      </c>
      <c r="IB54" s="86">
        <f t="shared" si="56"/>
        <v>1.6703232868286354E-131</v>
      </c>
      <c r="IC54" s="86">
        <f t="shared" si="56"/>
        <v>4.1033226481988271E-149</v>
      </c>
      <c r="ID54" s="86">
        <f t="shared" si="56"/>
        <v>7.4922437698827128E-136</v>
      </c>
      <c r="IE54" s="86">
        <f t="shared" si="56"/>
        <v>8.1699031595237922E-121</v>
      </c>
      <c r="IF54" s="86">
        <f t="shared" si="56"/>
        <v>4.2679105964110113E-85</v>
      </c>
      <c r="IG54" s="86">
        <f t="shared" si="56"/>
        <v>2.0528293240148689E-57</v>
      </c>
      <c r="II54" s="86">
        <f t="shared" si="57"/>
        <v>6.6701240819662062E-302</v>
      </c>
      <c r="IJ54" s="86">
        <f t="shared" si="57"/>
        <v>2.4165215389117553E-224</v>
      </c>
      <c r="IK54" s="86">
        <f t="shared" si="57"/>
        <v>4.7498306189840995E-302</v>
      </c>
      <c r="IL54" s="86">
        <f t="shared" si="57"/>
        <v>9.2255549446738627E-301</v>
      </c>
      <c r="IM54" s="86">
        <f t="shared" si="57"/>
        <v>0</v>
      </c>
      <c r="IN54" s="86">
        <f t="shared" si="57"/>
        <v>2.5424597262796833E-304</v>
      </c>
      <c r="IO54" s="86">
        <f t="shared" si="57"/>
        <v>0</v>
      </c>
      <c r="IP54" s="86">
        <f t="shared" si="57"/>
        <v>0</v>
      </c>
      <c r="IQ54" s="86">
        <f t="shared" si="57"/>
        <v>2.2108159256231822E-287</v>
      </c>
      <c r="IR54" s="86">
        <f t="shared" si="57"/>
        <v>5.5066402449522252E-288</v>
      </c>
      <c r="IS54" s="86">
        <f t="shared" si="57"/>
        <v>0</v>
      </c>
      <c r="IT54" s="86">
        <f t="shared" si="57"/>
        <v>2.3199343029930571E-297</v>
      </c>
      <c r="IU54" s="86">
        <f t="shared" si="57"/>
        <v>8.9687251376557571E-264</v>
      </c>
      <c r="IV54" s="86">
        <f t="shared" si="57"/>
        <v>6.4103516064614272E-187</v>
      </c>
      <c r="IW54" s="86">
        <f t="shared" si="57"/>
        <v>5.6345679103304456E-161</v>
      </c>
      <c r="IY54" s="86">
        <f t="shared" si="58"/>
        <v>3.3155907518771387E-6</v>
      </c>
      <c r="IZ54" s="86">
        <f t="shared" si="58"/>
        <v>2.4047999221764801E-5</v>
      </c>
      <c r="JA54" s="86">
        <f t="shared" si="58"/>
        <v>3.3986749865462239E-6</v>
      </c>
      <c r="JB54" s="86">
        <f t="shared" si="58"/>
        <v>4.0783382857093505E-6</v>
      </c>
      <c r="JC54" s="86">
        <f t="shared" si="58"/>
        <v>2.0896886750027746E-6</v>
      </c>
      <c r="JD54" s="86">
        <f t="shared" si="58"/>
        <v>1.6593527986503475E-6</v>
      </c>
      <c r="JE54" s="86">
        <f t="shared" si="58"/>
        <v>2.01916973675089E-6</v>
      </c>
      <c r="JF54" s="86">
        <f t="shared" si="58"/>
        <v>2.4742568523537421E-6</v>
      </c>
      <c r="JG54" s="86">
        <f t="shared" si="58"/>
        <v>3.5383052794552932E-6</v>
      </c>
      <c r="JH54" s="86">
        <f t="shared" si="58"/>
        <v>3.3752112697004069E-6</v>
      </c>
      <c r="JI54" s="86">
        <f t="shared" si="58"/>
        <v>7.0539563160148411E-7</v>
      </c>
      <c r="JJ54" s="86">
        <f t="shared" si="58"/>
        <v>1.0277608586110733E-6</v>
      </c>
      <c r="JK54" s="86">
        <f t="shared" si="58"/>
        <v>4.9143399978373986E-6</v>
      </c>
      <c r="JL54" s="86">
        <f t="shared" si="58"/>
        <v>1.6113436423561058E-6</v>
      </c>
      <c r="JM54" s="86">
        <f t="shared" si="58"/>
        <v>2.2559080681522181E-9</v>
      </c>
    </row>
    <row r="55" spans="2:273" x14ac:dyDescent="0.25">
      <c r="B55" s="2">
        <v>28</v>
      </c>
      <c r="C55" s="37">
        <v>52.259</v>
      </c>
      <c r="D55" s="37">
        <v>59.889000000000003</v>
      </c>
      <c r="E55" s="37">
        <v>59.54</v>
      </c>
      <c r="F55" s="37">
        <v>64.619</v>
      </c>
      <c r="G55" s="37">
        <v>64.81</v>
      </c>
      <c r="H55" s="37">
        <v>67.840999999999994</v>
      </c>
      <c r="I55" s="37">
        <v>66.935000000000002</v>
      </c>
      <c r="J55" s="37">
        <v>66.709999999999994</v>
      </c>
      <c r="K55" s="37">
        <v>71.016000000000005</v>
      </c>
      <c r="L55" s="37">
        <v>68.548000000000002</v>
      </c>
      <c r="M55" s="37">
        <v>66.302000000000007</v>
      </c>
      <c r="N55" s="37">
        <v>61.286000000000001</v>
      </c>
      <c r="O55" s="37">
        <v>63.238</v>
      </c>
      <c r="P55" s="37">
        <v>59.606999999999999</v>
      </c>
      <c r="Q55" s="37">
        <v>59.491999999999997</v>
      </c>
      <c r="S55" s="4">
        <f t="shared" si="60"/>
        <v>56.04653894245498</v>
      </c>
      <c r="T55" s="4">
        <f t="shared" si="60"/>
        <v>59.914769641868425</v>
      </c>
      <c r="U55" s="4">
        <f t="shared" si="60"/>
        <v>58.533552783650272</v>
      </c>
      <c r="V55" s="4">
        <f t="shared" si="60"/>
        <v>65.745318502667459</v>
      </c>
      <c r="W55" s="4">
        <f t="shared" si="60"/>
        <v>64.849839849905905</v>
      </c>
      <c r="X55" s="4">
        <f t="shared" si="60"/>
        <v>67.274419244736578</v>
      </c>
      <c r="Y55" s="4">
        <f t="shared" si="60"/>
        <v>67.690460852284559</v>
      </c>
      <c r="Z55" s="4">
        <f t="shared" si="60"/>
        <v>66.818523631616785</v>
      </c>
      <c r="AA55" s="4">
        <f t="shared" si="60"/>
        <v>67.723426756798233</v>
      </c>
      <c r="AB55" s="4">
        <f t="shared" si="60"/>
        <v>67.615803104176223</v>
      </c>
      <c r="AC55" s="4">
        <f t="shared" si="60"/>
        <v>66.404348421394431</v>
      </c>
      <c r="AD55" s="4">
        <f t="shared" si="60"/>
        <v>64.394827875955571</v>
      </c>
      <c r="AE55" s="4">
        <f t="shared" si="60"/>
        <v>63.9267710178936</v>
      </c>
      <c r="AF55" s="4">
        <f t="shared" si="60"/>
        <v>62.115238778921658</v>
      </c>
      <c r="AG55" s="4">
        <f t="shared" si="60"/>
        <v>59.090161914383422</v>
      </c>
      <c r="AI55" s="4">
        <f t="shared" si="61"/>
        <v>-3.7875389424549795</v>
      </c>
      <c r="AJ55" s="4">
        <f t="shared" si="61"/>
        <v>-2.57696418684219E-2</v>
      </c>
      <c r="AK55" s="4">
        <f t="shared" si="61"/>
        <v>1.0064472163497271</v>
      </c>
      <c r="AL55" s="4">
        <f t="shared" si="61"/>
        <v>-1.1263185026674591</v>
      </c>
      <c r="AM55" s="4">
        <f t="shared" si="61"/>
        <v>-3.9839849905902724E-2</v>
      </c>
      <c r="AN55" s="4">
        <f t="shared" si="61"/>
        <v>0.56658075526341634</v>
      </c>
      <c r="AO55" s="4">
        <f t="shared" si="61"/>
        <v>-0.75546085228455695</v>
      </c>
      <c r="AP55" s="4">
        <f t="shared" si="61"/>
        <v>-0.10852363161679079</v>
      </c>
      <c r="AQ55" s="4">
        <f t="shared" si="61"/>
        <v>3.2925732432017725</v>
      </c>
      <c r="AR55" s="4">
        <f t="shared" si="61"/>
        <v>0.93219689582377896</v>
      </c>
      <c r="AS55" s="4">
        <f t="shared" si="61"/>
        <v>-0.10234842139442435</v>
      </c>
      <c r="AT55" s="4">
        <f t="shared" si="61"/>
        <v>-3.1088278759555692</v>
      </c>
      <c r="AU55" s="4">
        <f t="shared" si="61"/>
        <v>-0.6887710178936004</v>
      </c>
      <c r="AV55" s="4">
        <f t="shared" si="61"/>
        <v>-2.5082387789216583</v>
      </c>
      <c r="AW55" s="4">
        <f t="shared" si="61"/>
        <v>0.40183808561657486</v>
      </c>
      <c r="AY55" s="2">
        <f t="shared" si="52"/>
        <v>56.039469089972933</v>
      </c>
      <c r="AZ55" s="2">
        <f t="shared" si="52"/>
        <v>59.873002220546773</v>
      </c>
      <c r="BA55" s="2">
        <f t="shared" si="52"/>
        <v>58.526314873606026</v>
      </c>
      <c r="BB55" s="2">
        <f t="shared" si="52"/>
        <v>65.73637598101152</v>
      </c>
      <c r="BC55" s="2">
        <f t="shared" si="52"/>
        <v>64.845122900908791</v>
      </c>
      <c r="BD55" s="2">
        <f t="shared" si="52"/>
        <v>67.270614558654572</v>
      </c>
      <c r="BE55" s="2">
        <f t="shared" si="52"/>
        <v>67.686200917560754</v>
      </c>
      <c r="BF55" s="2">
        <f t="shared" si="52"/>
        <v>66.812838665821531</v>
      </c>
      <c r="BG55" s="2">
        <f t="shared" si="52"/>
        <v>67.716272783407746</v>
      </c>
      <c r="BH55" s="2">
        <f t="shared" si="52"/>
        <v>67.608558686664821</v>
      </c>
      <c r="BI55" s="2">
        <f t="shared" si="52"/>
        <v>66.40267946628795</v>
      </c>
      <c r="BJ55" s="2">
        <f t="shared" si="52"/>
        <v>64.392486143345295</v>
      </c>
      <c r="BK55" s="2">
        <f t="shared" si="52"/>
        <v>63.916773175927361</v>
      </c>
      <c r="BL55" s="2">
        <f t="shared" si="52"/>
        <v>62.111886863769726</v>
      </c>
      <c r="BM55" s="2">
        <f t="shared" si="52"/>
        <v>59.090155509802727</v>
      </c>
      <c r="BO55" s="2">
        <f t="shared" si="11"/>
        <v>52.259</v>
      </c>
      <c r="BP55" s="2">
        <f t="shared" si="12"/>
        <v>59.889000000000003</v>
      </c>
      <c r="BQ55" s="2">
        <f t="shared" si="13"/>
        <v>59.54</v>
      </c>
      <c r="BR55" s="2">
        <f t="shared" si="14"/>
        <v>64.619</v>
      </c>
      <c r="BS55" s="2">
        <f t="shared" si="15"/>
        <v>64.81</v>
      </c>
      <c r="BT55" s="2">
        <f t="shared" si="16"/>
        <v>67.840999999999994</v>
      </c>
      <c r="BU55" s="2">
        <f t="shared" si="17"/>
        <v>66.935000000000002</v>
      </c>
      <c r="BV55" s="2">
        <f t="shared" si="18"/>
        <v>66.709999999999994</v>
      </c>
      <c r="BW55" s="2">
        <f t="shared" si="19"/>
        <v>71.016000000000005</v>
      </c>
      <c r="BX55" s="2">
        <f t="shared" si="20"/>
        <v>68.548000000000002</v>
      </c>
      <c r="BY55" s="2">
        <f t="shared" si="21"/>
        <v>66.302000000000007</v>
      </c>
      <c r="BZ55" s="2">
        <f t="shared" si="22"/>
        <v>61.286000000000001</v>
      </c>
      <c r="CA55" s="2">
        <f t="shared" si="23"/>
        <v>63.238</v>
      </c>
      <c r="CB55" s="2">
        <f t="shared" si="24"/>
        <v>59.606999999999999</v>
      </c>
      <c r="CC55" s="2">
        <f t="shared" si="25"/>
        <v>59.491999999999997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56.555414074297794</v>
      </c>
      <c r="DL55" s="2">
        <f t="shared" si="62"/>
        <v>60.431982524376735</v>
      </c>
      <c r="DM55" s="2">
        <f t="shared" si="62"/>
        <v>58.938038659015419</v>
      </c>
      <c r="DN55" s="2">
        <f t="shared" si="62"/>
        <v>65.941630584918926</v>
      </c>
      <c r="DO55" s="2">
        <f t="shared" si="62"/>
        <v>65.488608621667623</v>
      </c>
      <c r="DP55" s="2">
        <f t="shared" si="62"/>
        <v>68.0366339572698</v>
      </c>
      <c r="DQ55" s="2">
        <f t="shared" si="62"/>
        <v>67.83252359344192</v>
      </c>
      <c r="DR55" s="2">
        <f t="shared" si="62"/>
        <v>67.687065877967754</v>
      </c>
      <c r="DS55" s="2">
        <f t="shared" si="62"/>
        <v>69.420491392328614</v>
      </c>
      <c r="DT55" s="2">
        <f t="shared" si="62"/>
        <v>69.41747568710359</v>
      </c>
      <c r="DU55" s="2">
        <f t="shared" si="62"/>
        <v>67.283859233449476</v>
      </c>
      <c r="DV55" s="2">
        <f t="shared" si="62"/>
        <v>64.925099651567962</v>
      </c>
      <c r="DW55" s="2">
        <f t="shared" si="62"/>
        <v>65.248252572233994</v>
      </c>
      <c r="DX55" s="2">
        <f t="shared" si="62"/>
        <v>63.0905087918321</v>
      </c>
      <c r="DY55" s="2">
        <f t="shared" si="62"/>
        <v>58.961277072192502</v>
      </c>
      <c r="EA55" s="2">
        <f t="shared" si="63"/>
        <v>53.717472273239181</v>
      </c>
      <c r="EB55" s="2">
        <f t="shared" si="63"/>
        <v>57.793896798657308</v>
      </c>
      <c r="EC55" s="2">
        <f t="shared" si="63"/>
        <v>56.688119133943225</v>
      </c>
      <c r="ED55" s="2">
        <f t="shared" si="63"/>
        <v>64.844171787580677</v>
      </c>
      <c r="EE55" s="2">
        <f t="shared" si="63"/>
        <v>61.880333993142699</v>
      </c>
      <c r="EF55" s="2">
        <f t="shared" si="63"/>
        <v>63.655068105263155</v>
      </c>
      <c r="EG55" s="2">
        <f t="shared" si="63"/>
        <v>67.014756299187098</v>
      </c>
      <c r="EH55" s="2">
        <f t="shared" si="63"/>
        <v>62.887855296243401</v>
      </c>
      <c r="EI55" s="2">
        <f t="shared" si="63"/>
        <v>60.170570644351841</v>
      </c>
      <c r="EJ55" s="2">
        <f t="shared" si="63"/>
        <v>59.633730136506806</v>
      </c>
      <c r="EK55" s="2">
        <f t="shared" si="63"/>
        <v>61.941864292102665</v>
      </c>
      <c r="EL55" s="2">
        <f t="shared" si="63"/>
        <v>61.750368814467848</v>
      </c>
      <c r="EM55" s="2">
        <f t="shared" si="63"/>
        <v>58.126780767324277</v>
      </c>
      <c r="EN55" s="2">
        <f t="shared" si="63"/>
        <v>57.604799289085186</v>
      </c>
      <c r="EO55" s="2">
        <f t="shared" si="63"/>
        <v>59.939118419390496</v>
      </c>
      <c r="EQ55" s="2">
        <f t="shared" si="64"/>
        <v>53.750449499506409</v>
      </c>
      <c r="ER55" s="2">
        <f t="shared" si="64"/>
        <v>56.567061416016713</v>
      </c>
      <c r="ES55" s="2">
        <f t="shared" si="64"/>
        <v>56.724646119009918</v>
      </c>
      <c r="ET55" s="2">
        <f t="shared" si="64"/>
        <v>60.942375624710294</v>
      </c>
      <c r="EU55" s="2">
        <f t="shared" si="64"/>
        <v>61.395632372769008</v>
      </c>
      <c r="EV55" s="2">
        <f t="shared" si="64"/>
        <v>62.108542310670948</v>
      </c>
      <c r="EW55" s="2">
        <f t="shared" si="64"/>
        <v>64.657810970418112</v>
      </c>
      <c r="EX55" s="2">
        <f t="shared" si="64"/>
        <v>63.17776317084256</v>
      </c>
      <c r="EY55" s="2">
        <f t="shared" si="64"/>
        <v>61.317225624342761</v>
      </c>
      <c r="EZ55" s="2">
        <f t="shared" si="64"/>
        <v>60.078563763041664</v>
      </c>
      <c r="FA55" s="2">
        <f t="shared" si="64"/>
        <v>58.871579926164145</v>
      </c>
      <c r="FB55" s="2">
        <f t="shared" si="64"/>
        <v>60.013760682234036</v>
      </c>
      <c r="FC55" s="2">
        <f t="shared" si="64"/>
        <v>56.516466199932864</v>
      </c>
      <c r="FD55" s="2">
        <f t="shared" si="64"/>
        <v>60.093280860691351</v>
      </c>
      <c r="FE55" s="2">
        <f t="shared" si="64"/>
        <v>60.884262889121061</v>
      </c>
      <c r="FG55" s="2">
        <f t="shared" si="65"/>
        <v>0.1818025868168856</v>
      </c>
      <c r="FH55" s="2">
        <f t="shared" si="65"/>
        <v>0.21188582141157283</v>
      </c>
      <c r="FI55" s="2">
        <f t="shared" si="65"/>
        <v>0.18299497770929071</v>
      </c>
      <c r="FJ55" s="2">
        <f t="shared" si="65"/>
        <v>0.18700491006866138</v>
      </c>
      <c r="FK55" s="2">
        <f t="shared" si="65"/>
        <v>0.1783353488010147</v>
      </c>
      <c r="FL55" s="2">
        <f t="shared" si="65"/>
        <v>0.17482569170132889</v>
      </c>
      <c r="FM55" s="2">
        <f t="shared" si="65"/>
        <v>0.17891135555446264</v>
      </c>
      <c r="FN55" s="2">
        <f t="shared" si="65"/>
        <v>0.18216105163716384</v>
      </c>
      <c r="FO55" s="2">
        <f t="shared" si="65"/>
        <v>0.1842422961488322</v>
      </c>
      <c r="FP55" s="2">
        <f t="shared" si="65"/>
        <v>0.18489034862100975</v>
      </c>
      <c r="FQ55" s="2">
        <f t="shared" si="65"/>
        <v>0.16494993121186874</v>
      </c>
      <c r="FR55" s="2">
        <f t="shared" si="65"/>
        <v>0.16776362772768966</v>
      </c>
      <c r="FS55" s="2">
        <f t="shared" si="65"/>
        <v>0.18696579293105553</v>
      </c>
      <c r="FT55" s="2">
        <f t="shared" si="65"/>
        <v>0.17839662504514014</v>
      </c>
      <c r="FU55" s="2">
        <f t="shared" si="65"/>
        <v>0.13179558135273275</v>
      </c>
      <c r="FW55" s="2">
        <f t="shared" si="54"/>
        <v>5.3474284594592636E-6</v>
      </c>
      <c r="FX55" s="2">
        <f t="shared" si="54"/>
        <v>5.985221704273755E-6</v>
      </c>
      <c r="FY55" s="2">
        <f t="shared" si="54"/>
        <v>5.1449329587525777E-6</v>
      </c>
      <c r="FZ55" s="2">
        <f t="shared" si="54"/>
        <v>6.2587090902353477E-6</v>
      </c>
      <c r="GA55" s="2">
        <f t="shared" si="54"/>
        <v>5.7897701893478707E-6</v>
      </c>
      <c r="GB55" s="2">
        <f t="shared" si="54"/>
        <v>5.8956683918505595E-6</v>
      </c>
      <c r="GC55" s="2">
        <f t="shared" si="54"/>
        <v>6.2881127349801567E-6</v>
      </c>
      <c r="GD55" s="2">
        <f t="shared" si="54"/>
        <v>7.0175702906356719E-6</v>
      </c>
      <c r="GE55" s="2">
        <f t="shared" si="54"/>
        <v>7.0020025451480354E-6</v>
      </c>
      <c r="GF55" s="2">
        <f t="shared" si="54"/>
        <v>7.0256161535449477E-6</v>
      </c>
      <c r="GG55" s="2">
        <f t="shared" si="54"/>
        <v>5.8851396367297028E-6</v>
      </c>
      <c r="GH55" s="2">
        <f t="shared" si="54"/>
        <v>5.266548974826308E-6</v>
      </c>
      <c r="GI55" s="2">
        <f t="shared" si="54"/>
        <v>4.8272962833896526E-6</v>
      </c>
      <c r="GJ55" s="2">
        <f t="shared" si="54"/>
        <v>4.0720437067956164E-6</v>
      </c>
      <c r="GK55" s="2">
        <f t="shared" si="54"/>
        <v>3.458503577073507E-6</v>
      </c>
      <c r="GM55" s="86">
        <f t="shared" si="55"/>
        <v>6.0062752413356468E-6</v>
      </c>
      <c r="GN55" s="86">
        <f t="shared" si="55"/>
        <v>3.9459125543305707E-5</v>
      </c>
      <c r="GO55" s="86">
        <f t="shared" si="55"/>
        <v>6.1625861553189036E-6</v>
      </c>
      <c r="GP55" s="86">
        <f t="shared" si="55"/>
        <v>7.3578391338132114E-6</v>
      </c>
      <c r="GQ55" s="86">
        <f t="shared" si="55"/>
        <v>3.8947413110989968E-6</v>
      </c>
      <c r="GR55" s="86">
        <f t="shared" si="55"/>
        <v>3.1214643725825092E-6</v>
      </c>
      <c r="GS55" s="86">
        <f t="shared" si="55"/>
        <v>3.7793709035395166E-6</v>
      </c>
      <c r="GT55" s="86">
        <f t="shared" si="55"/>
        <v>4.5940727624823072E-6</v>
      </c>
      <c r="GU55" s="86">
        <f t="shared" si="55"/>
        <v>6.4145293385729014E-6</v>
      </c>
      <c r="GV55" s="86">
        <f t="shared" si="55"/>
        <v>6.152417859980352E-6</v>
      </c>
      <c r="GW55" s="86">
        <f t="shared" si="55"/>
        <v>1.3812931231523016E-6</v>
      </c>
      <c r="GX55" s="86">
        <f t="shared" si="55"/>
        <v>1.9699733711786717E-6</v>
      </c>
      <c r="GY55" s="86">
        <f t="shared" si="55"/>
        <v>8.7303460125550943E-6</v>
      </c>
      <c r="GZ55" s="86">
        <f t="shared" si="55"/>
        <v>3.0672184551402561E-6</v>
      </c>
      <c r="HA55" s="86">
        <f t="shared" si="55"/>
        <v>6.0200392334093249E-9</v>
      </c>
      <c r="HC55" s="86">
        <f t="shared" si="59"/>
        <v>1.8831802357677199E-18</v>
      </c>
      <c r="HD55" s="86">
        <f t="shared" si="59"/>
        <v>1.1652439299376622E-14</v>
      </c>
      <c r="HE55" s="86">
        <f t="shared" si="59"/>
        <v>8.8211112923543741E-19</v>
      </c>
      <c r="HF55" s="86">
        <f t="shared" si="59"/>
        <v>1.1452818417784326E-18</v>
      </c>
      <c r="HG55" s="86">
        <f t="shared" si="59"/>
        <v>1.6741469817052429E-19</v>
      </c>
      <c r="HH55" s="86">
        <f t="shared" si="59"/>
        <v>4.8555497861112206E-19</v>
      </c>
      <c r="HI55" s="86">
        <f t="shared" si="59"/>
        <v>1.4873009005182053E-19</v>
      </c>
      <c r="HJ55" s="86">
        <f t="shared" si="59"/>
        <v>1.1922981504824237E-19</v>
      </c>
      <c r="HK55" s="86">
        <f t="shared" si="59"/>
        <v>7.6617496236189161E-18</v>
      </c>
      <c r="HL55" s="86">
        <f t="shared" si="59"/>
        <v>4.9602634831681294E-18</v>
      </c>
      <c r="HM55" s="86">
        <f t="shared" si="59"/>
        <v>2.6976653914921712E-20</v>
      </c>
      <c r="HN55" s="86">
        <f t="shared" si="59"/>
        <v>1.2216267822043928E-18</v>
      </c>
      <c r="HO55" s="86">
        <f t="shared" si="59"/>
        <v>8.706741257627188E-17</v>
      </c>
      <c r="HP55" s="86">
        <f t="shared" si="59"/>
        <v>9.250928127588014E-19</v>
      </c>
      <c r="HQ55" s="86">
        <f t="shared" si="59"/>
        <v>7.8370495009100071E-30</v>
      </c>
      <c r="HS55" s="86">
        <f t="shared" si="56"/>
        <v>4.2202771350412066E-134</v>
      </c>
      <c r="HT55" s="86">
        <f t="shared" si="56"/>
        <v>3.1940502933496192E-101</v>
      </c>
      <c r="HU55" s="86">
        <f t="shared" si="56"/>
        <v>5.1155292993090371E-133</v>
      </c>
      <c r="HV55" s="86">
        <f t="shared" si="56"/>
        <v>1.8696487983376055E-132</v>
      </c>
      <c r="HW55" s="86">
        <f t="shared" si="56"/>
        <v>8.3198325747084672E-141</v>
      </c>
      <c r="HX55" s="86">
        <f t="shared" si="56"/>
        <v>4.4119686282115003E-136</v>
      </c>
      <c r="HY55" s="86">
        <f t="shared" si="56"/>
        <v>1.4574851817826098E-140</v>
      </c>
      <c r="HZ55" s="86">
        <f t="shared" si="56"/>
        <v>7.253406065164279E-140</v>
      </c>
      <c r="IA55" s="86">
        <f t="shared" si="56"/>
        <v>2.7069251055956047E-128</v>
      </c>
      <c r="IB55" s="86">
        <f t="shared" si="56"/>
        <v>6.5251603966983068E-129</v>
      </c>
      <c r="IC55" s="86">
        <f t="shared" si="56"/>
        <v>3.2746211364942726E-146</v>
      </c>
      <c r="ID55" s="86">
        <f t="shared" si="56"/>
        <v>3.0872851135861476E-133</v>
      </c>
      <c r="IE55" s="86">
        <f t="shared" si="56"/>
        <v>1.6433324983406042E-118</v>
      </c>
      <c r="IF55" s="86">
        <f t="shared" si="56"/>
        <v>1.6892468444633904E-83</v>
      </c>
      <c r="IG55" s="86">
        <f t="shared" si="56"/>
        <v>2.2488894262025095E-56</v>
      </c>
      <c r="II55" s="86">
        <f t="shared" si="57"/>
        <v>2.0951288824479676E-297</v>
      </c>
      <c r="IJ55" s="86">
        <f t="shared" si="57"/>
        <v>5.6031552292800199E-221</v>
      </c>
      <c r="IK55" s="86">
        <f t="shared" si="57"/>
        <v>1.4516535802275808E-297</v>
      </c>
      <c r="IL55" s="86">
        <f t="shared" si="57"/>
        <v>3.1851496736589773E-296</v>
      </c>
      <c r="IM55" s="86">
        <f t="shared" si="57"/>
        <v>0</v>
      </c>
      <c r="IN55" s="86">
        <f t="shared" si="57"/>
        <v>9.4389932016112124E-300</v>
      </c>
      <c r="IO55" s="86">
        <f t="shared" si="57"/>
        <v>0</v>
      </c>
      <c r="IP55" s="86">
        <f t="shared" si="57"/>
        <v>1.1384278142409197E-306</v>
      </c>
      <c r="IQ55" s="86">
        <f t="shared" si="57"/>
        <v>5.2480978339849488E-283</v>
      </c>
      <c r="IR55" s="86">
        <f t="shared" si="57"/>
        <v>1.339119934894251E-283</v>
      </c>
      <c r="IS55" s="86">
        <f t="shared" si="57"/>
        <v>0</v>
      </c>
      <c r="IT55" s="86">
        <f t="shared" si="57"/>
        <v>6.1513847534734908E-293</v>
      </c>
      <c r="IU55" s="86">
        <f t="shared" si="57"/>
        <v>7.010067791897049E-260</v>
      </c>
      <c r="IV55" s="86">
        <f t="shared" si="57"/>
        <v>3.3122104606137583E-184</v>
      </c>
      <c r="IW55" s="86">
        <f t="shared" si="57"/>
        <v>1.1318717583488863E-158</v>
      </c>
      <c r="IY55" s="86">
        <f t="shared" si="58"/>
        <v>6.0062752413375298E-6</v>
      </c>
      <c r="IZ55" s="86">
        <f t="shared" si="58"/>
        <v>3.945912555495815E-5</v>
      </c>
      <c r="JA55" s="86">
        <f t="shared" si="58"/>
        <v>6.1625861553197854E-6</v>
      </c>
      <c r="JB55" s="86">
        <f t="shared" si="58"/>
        <v>7.3578391338143566E-6</v>
      </c>
      <c r="JC55" s="86">
        <f t="shared" si="58"/>
        <v>3.8947413110991645E-6</v>
      </c>
      <c r="JD55" s="86">
        <f t="shared" si="58"/>
        <v>3.1214643725829946E-6</v>
      </c>
      <c r="JE55" s="86">
        <f t="shared" si="58"/>
        <v>3.7793709035396652E-6</v>
      </c>
      <c r="JF55" s="86">
        <f t="shared" si="58"/>
        <v>4.5940727624824266E-6</v>
      </c>
      <c r="JG55" s="86">
        <f t="shared" si="58"/>
        <v>6.4145293385805628E-6</v>
      </c>
      <c r="JH55" s="86">
        <f t="shared" si="58"/>
        <v>6.1524178599853122E-6</v>
      </c>
      <c r="JI55" s="86">
        <f t="shared" si="58"/>
        <v>1.3812931231523284E-6</v>
      </c>
      <c r="JJ55" s="86">
        <f t="shared" si="58"/>
        <v>1.9699733711798931E-6</v>
      </c>
      <c r="JK55" s="86">
        <f t="shared" si="58"/>
        <v>8.7303460126421625E-6</v>
      </c>
      <c r="JL55" s="86">
        <f t="shared" si="58"/>
        <v>3.0672184551411811E-6</v>
      </c>
      <c r="JM55" s="86">
        <f t="shared" si="58"/>
        <v>6.0200392334093249E-9</v>
      </c>
    </row>
    <row r="56" spans="2:273" x14ac:dyDescent="0.25">
      <c r="B56" s="2">
        <v>29</v>
      </c>
      <c r="C56" s="37">
        <v>57.185000000000002</v>
      </c>
      <c r="D56" s="37">
        <v>59.793999999999997</v>
      </c>
      <c r="E56" s="37">
        <v>61.332999999999998</v>
      </c>
      <c r="F56" s="37">
        <v>64.412999999999997</v>
      </c>
      <c r="G56" s="37">
        <v>65.016000000000005</v>
      </c>
      <c r="H56" s="37">
        <v>65.793999999999997</v>
      </c>
      <c r="I56" s="37">
        <v>68.031999999999996</v>
      </c>
      <c r="J56" s="37">
        <v>67.725999999999999</v>
      </c>
      <c r="K56" s="37">
        <v>68.757999999999996</v>
      </c>
      <c r="L56" s="37">
        <v>68.225999999999999</v>
      </c>
      <c r="M56" s="37">
        <v>66.031999999999996</v>
      </c>
      <c r="N56" s="37">
        <v>65.174999999999997</v>
      </c>
      <c r="O56" s="37">
        <v>63.158999999999999</v>
      </c>
      <c r="P56" s="37">
        <v>63.097999999999999</v>
      </c>
      <c r="Q56" s="37">
        <v>57.933999999999997</v>
      </c>
      <c r="S56" s="4">
        <f t="shared" si="60"/>
        <v>56.143208075277123</v>
      </c>
      <c r="T56" s="4">
        <f t="shared" si="60"/>
        <v>59.999917239316055</v>
      </c>
      <c r="U56" s="4">
        <f t="shared" si="60"/>
        <v>58.540680882273037</v>
      </c>
      <c r="V56" s="4">
        <f t="shared" si="60"/>
        <v>65.840620445989686</v>
      </c>
      <c r="W56" s="4">
        <f t="shared" si="60"/>
        <v>64.898166281517959</v>
      </c>
      <c r="X56" s="4">
        <f t="shared" si="60"/>
        <v>67.279411989243158</v>
      </c>
      <c r="Y56" s="4">
        <f t="shared" si="60"/>
        <v>67.763199812505235</v>
      </c>
      <c r="Z56" s="4">
        <f t="shared" si="60"/>
        <v>66.776229713077953</v>
      </c>
      <c r="AA56" s="4">
        <f t="shared" si="60"/>
        <v>67.667679933513568</v>
      </c>
      <c r="AB56" s="4">
        <f t="shared" si="60"/>
        <v>67.545222941785127</v>
      </c>
      <c r="AC56" s="4">
        <f t="shared" si="60"/>
        <v>66.406190133164472</v>
      </c>
      <c r="AD56" s="4">
        <f t="shared" si="60"/>
        <v>64.416457928275165</v>
      </c>
      <c r="AE56" s="4">
        <f t="shared" si="60"/>
        <v>63.863647790427429</v>
      </c>
      <c r="AF56" s="4">
        <f t="shared" si="60"/>
        <v>62.103057693209223</v>
      </c>
      <c r="AG56" s="4">
        <f t="shared" si="60"/>
        <v>59.190076136947113</v>
      </c>
      <c r="AI56" s="4">
        <f t="shared" si="61"/>
        <v>1.0417919247228795</v>
      </c>
      <c r="AJ56" s="4">
        <f t="shared" si="61"/>
        <v>-0.20591723931605799</v>
      </c>
      <c r="AK56" s="4">
        <f t="shared" si="61"/>
        <v>2.7923191177269615</v>
      </c>
      <c r="AL56" s="4">
        <f t="shared" si="61"/>
        <v>-1.4276204459896888</v>
      </c>
      <c r="AM56" s="4">
        <f t="shared" si="61"/>
        <v>0.11783371848204638</v>
      </c>
      <c r="AN56" s="4">
        <f t="shared" si="61"/>
        <v>-1.4854119892431612</v>
      </c>
      <c r="AO56" s="4">
        <f t="shared" si="61"/>
        <v>0.26880018749476164</v>
      </c>
      <c r="AP56" s="4">
        <f t="shared" si="61"/>
        <v>0.94977028692204613</v>
      </c>
      <c r="AQ56" s="4">
        <f t="shared" si="61"/>
        <v>1.0903200664864272</v>
      </c>
      <c r="AR56" s="4">
        <f t="shared" si="61"/>
        <v>0.680777058214872</v>
      </c>
      <c r="AS56" s="4">
        <f t="shared" si="61"/>
        <v>-0.37419013316447547</v>
      </c>
      <c r="AT56" s="4">
        <f t="shared" si="61"/>
        <v>0.75854207172483257</v>
      </c>
      <c r="AU56" s="4">
        <f t="shared" si="61"/>
        <v>-0.70464779042742975</v>
      </c>
      <c r="AV56" s="4">
        <f t="shared" si="61"/>
        <v>0.99494230679077589</v>
      </c>
      <c r="AW56" s="4">
        <f t="shared" si="61"/>
        <v>-1.2560761369471152</v>
      </c>
      <c r="AY56" s="2">
        <f t="shared" si="52"/>
        <v>56.13090702728028</v>
      </c>
      <c r="AZ56" s="2">
        <f t="shared" si="52"/>
        <v>59.933897638756044</v>
      </c>
      <c r="BA56" s="2">
        <f t="shared" si="52"/>
        <v>58.528077730347952</v>
      </c>
      <c r="BB56" s="2">
        <f t="shared" si="52"/>
        <v>65.825129291431935</v>
      </c>
      <c r="BC56" s="2">
        <f t="shared" si="52"/>
        <v>64.88973225712131</v>
      </c>
      <c r="BD56" s="2">
        <f t="shared" si="52"/>
        <v>67.27254661299996</v>
      </c>
      <c r="BE56" s="2">
        <f t="shared" si="52"/>
        <v>67.755552645006688</v>
      </c>
      <c r="BF56" s="2">
        <f t="shared" si="52"/>
        <v>66.766105298492093</v>
      </c>
      <c r="BG56" s="2">
        <f t="shared" si="52"/>
        <v>67.655226789656609</v>
      </c>
      <c r="BH56" s="2">
        <f t="shared" si="52"/>
        <v>67.532547849176524</v>
      </c>
      <c r="BI56" s="2">
        <f t="shared" si="52"/>
        <v>66.403058298370155</v>
      </c>
      <c r="BJ56" s="2">
        <f t="shared" si="52"/>
        <v>64.412153238627127</v>
      </c>
      <c r="BK56" s="2">
        <f t="shared" si="52"/>
        <v>63.846578955379663</v>
      </c>
      <c r="BL56" s="2">
        <f t="shared" si="52"/>
        <v>62.096943567218453</v>
      </c>
      <c r="BM56" s="2">
        <f t="shared" si="52"/>
        <v>59.190059917341735</v>
      </c>
      <c r="BO56" s="2">
        <f t="shared" si="11"/>
        <v>57.185000000000002</v>
      </c>
      <c r="BP56" s="2">
        <f t="shared" si="12"/>
        <v>59.793999999999997</v>
      </c>
      <c r="BQ56" s="2">
        <f t="shared" si="13"/>
        <v>61.332999999999998</v>
      </c>
      <c r="BR56" s="2">
        <f t="shared" si="14"/>
        <v>64.412999999999997</v>
      </c>
      <c r="BS56" s="2">
        <f t="shared" si="15"/>
        <v>65.016000000000005</v>
      </c>
      <c r="BT56" s="2">
        <f t="shared" si="16"/>
        <v>65.793999999999997</v>
      </c>
      <c r="BU56" s="2">
        <f t="shared" si="17"/>
        <v>68.031999999999996</v>
      </c>
      <c r="BV56" s="2">
        <f t="shared" si="18"/>
        <v>67.725999999999999</v>
      </c>
      <c r="BW56" s="2">
        <f t="shared" si="19"/>
        <v>68.757999999999996</v>
      </c>
      <c r="BX56" s="2">
        <f t="shared" si="20"/>
        <v>68.225999999999999</v>
      </c>
      <c r="BY56" s="2">
        <f t="shared" si="21"/>
        <v>66.031999999999996</v>
      </c>
      <c r="BZ56" s="2">
        <f t="shared" si="22"/>
        <v>65.174999999999997</v>
      </c>
      <c r="CA56" s="2">
        <f t="shared" si="23"/>
        <v>63.158999999999999</v>
      </c>
      <c r="CB56" s="2">
        <f t="shared" si="24"/>
        <v>63.097999999999999</v>
      </c>
      <c r="CC56" s="2">
        <f t="shared" si="25"/>
        <v>57.933999999999997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56.749762156448199</v>
      </c>
      <c r="DL56" s="2">
        <f t="shared" si="62"/>
        <v>60.609815114928551</v>
      </c>
      <c r="DM56" s="2">
        <f t="shared" si="62"/>
        <v>59.016308668076121</v>
      </c>
      <c r="DN56" s="2">
        <f t="shared" si="62"/>
        <v>66.123678646934422</v>
      </c>
      <c r="DO56" s="2">
        <f t="shared" si="62"/>
        <v>65.640927072360427</v>
      </c>
      <c r="DP56" s="2">
        <f t="shared" si="62"/>
        <v>68.146907111795372</v>
      </c>
      <c r="DQ56" s="2">
        <f t="shared" si="62"/>
        <v>67.974752991383738</v>
      </c>
      <c r="DR56" s="2">
        <f t="shared" si="62"/>
        <v>67.74475318045539</v>
      </c>
      <c r="DS56" s="2">
        <f t="shared" si="62"/>
        <v>69.53246088794927</v>
      </c>
      <c r="DT56" s="2">
        <f t="shared" si="62"/>
        <v>69.521810782241005</v>
      </c>
      <c r="DU56" s="2">
        <f t="shared" si="62"/>
        <v>67.402731010452968</v>
      </c>
      <c r="DV56" s="2">
        <f t="shared" si="62"/>
        <v>65.035478222996531</v>
      </c>
      <c r="DW56" s="2">
        <f t="shared" si="62"/>
        <v>65.315022198731526</v>
      </c>
      <c r="DX56" s="2">
        <f t="shared" si="62"/>
        <v>63.18581233287415</v>
      </c>
      <c r="DY56" s="2">
        <f t="shared" si="62"/>
        <v>59.080972593582878</v>
      </c>
      <c r="EA56" s="2">
        <f t="shared" si="63"/>
        <v>53.590828133933968</v>
      </c>
      <c r="EB56" s="2">
        <f t="shared" si="63"/>
        <v>57.641054727419665</v>
      </c>
      <c r="EC56" s="2">
        <f t="shared" si="63"/>
        <v>56.540102010531939</v>
      </c>
      <c r="ED56" s="2">
        <f t="shared" si="63"/>
        <v>64.641535048949834</v>
      </c>
      <c r="EE56" s="2">
        <f t="shared" si="63"/>
        <v>61.733219327701399</v>
      </c>
      <c r="EF56" s="2">
        <f t="shared" si="63"/>
        <v>63.508760578947367</v>
      </c>
      <c r="EG56" s="2">
        <f t="shared" si="63"/>
        <v>66.838162719823814</v>
      </c>
      <c r="EH56" s="2">
        <f t="shared" si="63"/>
        <v>62.758915223040717</v>
      </c>
      <c r="EI56" s="2">
        <f t="shared" si="63"/>
        <v>60.074815113361275</v>
      </c>
      <c r="EJ56" s="2">
        <f t="shared" si="63"/>
        <v>59.53429908995448</v>
      </c>
      <c r="EK56" s="2">
        <f t="shared" si="63"/>
        <v>61.78767403153163</v>
      </c>
      <c r="EL56" s="2">
        <f t="shared" si="63"/>
        <v>61.592115086243993</v>
      </c>
      <c r="EM56" s="2">
        <f t="shared" si="63"/>
        <v>58.022855977991469</v>
      </c>
      <c r="EN56" s="2">
        <f t="shared" si="63"/>
        <v>57.523360801136221</v>
      </c>
      <c r="EO56" s="2">
        <f t="shared" si="63"/>
        <v>59.845418529922632</v>
      </c>
      <c r="EQ56" s="2">
        <f t="shared" si="64"/>
        <v>53.62351204719652</v>
      </c>
      <c r="ER56" s="2">
        <f t="shared" si="64"/>
        <v>56.428768526404767</v>
      </c>
      <c r="ES56" s="2">
        <f t="shared" si="64"/>
        <v>56.576003435035517</v>
      </c>
      <c r="ET56" s="2">
        <f t="shared" si="64"/>
        <v>60.785362747645081</v>
      </c>
      <c r="EU56" s="2">
        <f t="shared" si="64"/>
        <v>61.254037254052847</v>
      </c>
      <c r="EV56" s="2">
        <f t="shared" si="64"/>
        <v>61.980942947830364</v>
      </c>
      <c r="EW56" s="2">
        <f t="shared" si="64"/>
        <v>64.509671782881938</v>
      </c>
      <c r="EX56" s="2">
        <f t="shared" si="64"/>
        <v>63.045614904806911</v>
      </c>
      <c r="EY56" s="2">
        <f t="shared" si="64"/>
        <v>61.208051544674902</v>
      </c>
      <c r="EZ56" s="2">
        <f t="shared" si="64"/>
        <v>59.9737540313957</v>
      </c>
      <c r="FA56" s="2">
        <f t="shared" si="64"/>
        <v>58.75318077903902</v>
      </c>
      <c r="FB56" s="2">
        <f t="shared" si="64"/>
        <v>59.875262510071941</v>
      </c>
      <c r="FC56" s="2">
        <f t="shared" si="64"/>
        <v>56.431398089054518</v>
      </c>
      <c r="FD56" s="2">
        <f t="shared" si="64"/>
        <v>59.982542414341772</v>
      </c>
      <c r="FE56" s="2">
        <f t="shared" si="64"/>
        <v>60.777692634982436</v>
      </c>
      <c r="FG56" s="2">
        <f t="shared" si="65"/>
        <v>0.19590637740262559</v>
      </c>
      <c r="FH56" s="2">
        <f t="shared" si="65"/>
        <v>0.22767398918170118</v>
      </c>
      <c r="FI56" s="2">
        <f t="shared" si="65"/>
        <v>0.19716897972612366</v>
      </c>
      <c r="FJ56" s="2">
        <f t="shared" si="65"/>
        <v>0.20141293515368247</v>
      </c>
      <c r="FK56" s="2">
        <f t="shared" si="65"/>
        <v>0.19223335579503678</v>
      </c>
      <c r="FL56" s="2">
        <f t="shared" si="65"/>
        <v>0.1885129363798001</v>
      </c>
      <c r="FM56" s="2">
        <f t="shared" si="65"/>
        <v>0.19284371636992642</v>
      </c>
      <c r="FN56" s="2">
        <f t="shared" si="65"/>
        <v>0.1962859796816028</v>
      </c>
      <c r="FO56" s="2">
        <f t="shared" si="65"/>
        <v>0.19848943843957015</v>
      </c>
      <c r="FP56" s="2">
        <f t="shared" si="65"/>
        <v>0.19917536816613379</v>
      </c>
      <c r="FQ56" s="2">
        <f t="shared" si="65"/>
        <v>0.17803080796548409</v>
      </c>
      <c r="FR56" s="2">
        <f t="shared" si="65"/>
        <v>0.18101926674195171</v>
      </c>
      <c r="FS56" s="2">
        <f t="shared" si="65"/>
        <v>0.20137155068582341</v>
      </c>
      <c r="FT56" s="2">
        <f t="shared" si="65"/>
        <v>0.19229828980712163</v>
      </c>
      <c r="FU56" s="2">
        <f t="shared" si="65"/>
        <v>0.14269653775248997</v>
      </c>
      <c r="FW56" s="2">
        <f t="shared" si="54"/>
        <v>5.8633356862776315E-6</v>
      </c>
      <c r="FX56" s="2">
        <f t="shared" si="54"/>
        <v>6.5626613082536962E-6</v>
      </c>
      <c r="FY56" s="2">
        <f t="shared" si="54"/>
        <v>5.6413040096948568E-6</v>
      </c>
      <c r="FZ56" s="2">
        <f t="shared" si="54"/>
        <v>6.8625339096494718E-6</v>
      </c>
      <c r="GA56" s="2">
        <f t="shared" si="54"/>
        <v>6.3483532271948056E-6</v>
      </c>
      <c r="GB56" s="2">
        <f t="shared" si="54"/>
        <v>6.464468166342898E-6</v>
      </c>
      <c r="GC56" s="2">
        <f t="shared" si="54"/>
        <v>6.8947743259724281E-6</v>
      </c>
      <c r="GD56" s="2">
        <f t="shared" si="54"/>
        <v>7.6946076040076716E-6</v>
      </c>
      <c r="GE56" s="2">
        <f t="shared" si="54"/>
        <v>7.6775379336055151E-6</v>
      </c>
      <c r="GF56" s="2">
        <f t="shared" si="54"/>
        <v>7.7034297053041088E-6</v>
      </c>
      <c r="GG56" s="2">
        <f t="shared" si="54"/>
        <v>6.4529236290417576E-6</v>
      </c>
      <c r="GH56" s="2">
        <f t="shared" si="54"/>
        <v>5.7746531856747438E-6</v>
      </c>
      <c r="GI56" s="2">
        <f t="shared" si="54"/>
        <v>5.2930226559464963E-6</v>
      </c>
      <c r="GJ56" s="2">
        <f t="shared" si="54"/>
        <v>4.464905384145413E-6</v>
      </c>
      <c r="GK56" s="2">
        <f t="shared" si="54"/>
        <v>3.7921724982094063E-6</v>
      </c>
      <c r="GM56" s="86">
        <f t="shared" si="55"/>
        <v>1.0720669425967075E-5</v>
      </c>
      <c r="GN56" s="86">
        <f t="shared" si="55"/>
        <v>6.3962478339716641E-5</v>
      </c>
      <c r="GO56" s="86">
        <f t="shared" si="55"/>
        <v>1.1009184748388538E-5</v>
      </c>
      <c r="GP56" s="86">
        <f t="shared" si="55"/>
        <v>1.3078892523136858E-5</v>
      </c>
      <c r="GQ56" s="86">
        <f t="shared" si="55"/>
        <v>7.1460299426609579E-6</v>
      </c>
      <c r="GR56" s="86">
        <f t="shared" si="55"/>
        <v>5.7794289744663581E-6</v>
      </c>
      <c r="GS56" s="86">
        <f t="shared" si="55"/>
        <v>6.9627252174566615E-6</v>
      </c>
      <c r="GT56" s="86">
        <f t="shared" si="55"/>
        <v>8.3971840490098051E-6</v>
      </c>
      <c r="GU56" s="86">
        <f t="shared" si="55"/>
        <v>1.1456611084630555E-5</v>
      </c>
      <c r="GV56" s="86">
        <f t="shared" si="55"/>
        <v>1.1046296974635473E-5</v>
      </c>
      <c r="GW56" s="86">
        <f t="shared" si="55"/>
        <v>2.6595811401866438E-6</v>
      </c>
      <c r="GX56" s="86">
        <f t="shared" si="55"/>
        <v>3.7151382195925517E-6</v>
      </c>
      <c r="GY56" s="86">
        <f t="shared" si="55"/>
        <v>1.5289480937291736E-5</v>
      </c>
      <c r="GZ56" s="86">
        <f t="shared" si="55"/>
        <v>5.7432881880350253E-6</v>
      </c>
      <c r="HA56" s="86">
        <f t="shared" si="55"/>
        <v>1.5659060573724423E-8</v>
      </c>
      <c r="HC56" s="86">
        <f t="shared" si="59"/>
        <v>6.7724762190805371E-18</v>
      </c>
      <c r="HD56" s="86">
        <f t="shared" si="59"/>
        <v>3.114939345367953E-14</v>
      </c>
      <c r="HE56" s="86">
        <f t="shared" si="59"/>
        <v>3.1993996537873418E-18</v>
      </c>
      <c r="HF56" s="86">
        <f t="shared" si="59"/>
        <v>4.2112547844083341E-18</v>
      </c>
      <c r="HG56" s="86">
        <f t="shared" si="59"/>
        <v>6.4959466049867518E-19</v>
      </c>
      <c r="HH56" s="86">
        <f t="shared" si="59"/>
        <v>1.812704225753095E-18</v>
      </c>
      <c r="HI56" s="86">
        <f t="shared" si="59"/>
        <v>5.8220780719716915E-19</v>
      </c>
      <c r="HJ56" s="86">
        <f t="shared" si="59"/>
        <v>4.7147247335413627E-19</v>
      </c>
      <c r="HK56" s="86">
        <f t="shared" si="59"/>
        <v>2.6844970674116592E-17</v>
      </c>
      <c r="HL56" s="86">
        <f t="shared" si="59"/>
        <v>1.753314253532761E-17</v>
      </c>
      <c r="HM56" s="86">
        <f t="shared" si="59"/>
        <v>1.1081812076776989E-19</v>
      </c>
      <c r="HN56" s="86">
        <f t="shared" si="59"/>
        <v>4.3744793098569365E-18</v>
      </c>
      <c r="HO56" s="86">
        <f t="shared" si="59"/>
        <v>2.6889496130324995E-16</v>
      </c>
      <c r="HP56" s="86">
        <f t="shared" si="59"/>
        <v>3.345573099643313E-18</v>
      </c>
      <c r="HQ56" s="86">
        <f t="shared" si="59"/>
        <v>6.4641610844922825E-29</v>
      </c>
      <c r="HS56" s="86">
        <f t="shared" si="56"/>
        <v>1.7626761526423952E-131</v>
      </c>
      <c r="HT56" s="86">
        <f t="shared" si="56"/>
        <v>3.014646685657764E-99</v>
      </c>
      <c r="HU56" s="86">
        <f t="shared" si="56"/>
        <v>2.0483261938788699E-130</v>
      </c>
      <c r="HV56" s="86">
        <f t="shared" si="56"/>
        <v>8.0343721300888522E-130</v>
      </c>
      <c r="HW56" s="86">
        <f t="shared" si="56"/>
        <v>4.8211772487580423E-138</v>
      </c>
      <c r="HX56" s="86">
        <f t="shared" si="56"/>
        <v>2.0742989787649574E-133</v>
      </c>
      <c r="HY56" s="86">
        <f t="shared" si="56"/>
        <v>8.6756480448360247E-138</v>
      </c>
      <c r="HZ56" s="86">
        <f t="shared" si="56"/>
        <v>4.3801545837133454E-137</v>
      </c>
      <c r="IA56" s="86">
        <f t="shared" si="56"/>
        <v>9.7384349999903429E-126</v>
      </c>
      <c r="IB56" s="86">
        <f t="shared" si="56"/>
        <v>2.4003454327064096E-126</v>
      </c>
      <c r="IC56" s="86">
        <f t="shared" si="56"/>
        <v>2.4454518347288941E-143</v>
      </c>
      <c r="ID56" s="86">
        <f t="shared" si="56"/>
        <v>1.1990293520467647E-130</v>
      </c>
      <c r="IE56" s="86">
        <f t="shared" si="56"/>
        <v>3.1388671221915396E-116</v>
      </c>
      <c r="IF56" s="86">
        <f t="shared" si="56"/>
        <v>6.4530712595168803E-82</v>
      </c>
      <c r="IG56" s="86">
        <f t="shared" si="56"/>
        <v>2.4090670407685628E-55</v>
      </c>
      <c r="II56" s="86">
        <f t="shared" si="57"/>
        <v>6.0861799468835865E-293</v>
      </c>
      <c r="IJ56" s="86">
        <f t="shared" si="57"/>
        <v>1.22475892758776E-217</v>
      </c>
      <c r="IK56" s="86">
        <f t="shared" si="57"/>
        <v>4.104891803068021E-293</v>
      </c>
      <c r="IL56" s="86">
        <f t="shared" si="57"/>
        <v>1.0152349420572684E-291</v>
      </c>
      <c r="IM56" s="86">
        <f t="shared" si="57"/>
        <v>9.3839359486251057E-306</v>
      </c>
      <c r="IN56" s="86">
        <f t="shared" si="57"/>
        <v>3.2346526061429751E-295</v>
      </c>
      <c r="IO56" s="86">
        <f t="shared" si="57"/>
        <v>1.1687132070718367E-304</v>
      </c>
      <c r="IP56" s="86">
        <f t="shared" si="57"/>
        <v>5.8132388465594207E-302</v>
      </c>
      <c r="IQ56" s="86">
        <f t="shared" si="57"/>
        <v>1.1526085325047434E-278</v>
      </c>
      <c r="IR56" s="86">
        <f t="shared" si="57"/>
        <v>3.0122584304069611E-279</v>
      </c>
      <c r="IS56" s="86">
        <f t="shared" si="57"/>
        <v>0</v>
      </c>
      <c r="IT56" s="86">
        <f t="shared" si="57"/>
        <v>1.5105152929966571E-288</v>
      </c>
      <c r="IU56" s="86">
        <f t="shared" si="57"/>
        <v>5.1236718647068702E-256</v>
      </c>
      <c r="IV56" s="86">
        <f t="shared" si="57"/>
        <v>1.6343355332369436E-181</v>
      </c>
      <c r="IW56" s="86">
        <f t="shared" si="57"/>
        <v>2.1876289061694822E-156</v>
      </c>
      <c r="IY56" s="86">
        <f t="shared" si="58"/>
        <v>1.0720669425973847E-5</v>
      </c>
      <c r="IZ56" s="86">
        <f t="shared" si="58"/>
        <v>6.396247837086604E-5</v>
      </c>
      <c r="JA56" s="86">
        <f t="shared" si="58"/>
        <v>1.1009184748391738E-5</v>
      </c>
      <c r="JB56" s="86">
        <f t="shared" si="58"/>
        <v>1.3078892523141069E-5</v>
      </c>
      <c r="JC56" s="86">
        <f t="shared" si="58"/>
        <v>7.1460299426616075E-6</v>
      </c>
      <c r="JD56" s="86">
        <f t="shared" si="58"/>
        <v>5.7794289744681707E-6</v>
      </c>
      <c r="JE56" s="86">
        <f t="shared" si="58"/>
        <v>6.9627252174572434E-6</v>
      </c>
      <c r="JF56" s="86">
        <f t="shared" si="58"/>
        <v>8.3971840490102761E-6</v>
      </c>
      <c r="JG56" s="86">
        <f t="shared" si="58"/>
        <v>1.1456611084657399E-5</v>
      </c>
      <c r="JH56" s="86">
        <f t="shared" si="58"/>
        <v>1.1046296974653006E-5</v>
      </c>
      <c r="JI56" s="86">
        <f t="shared" si="58"/>
        <v>2.6595811401867548E-6</v>
      </c>
      <c r="JJ56" s="86">
        <f t="shared" si="58"/>
        <v>3.7151382195969262E-6</v>
      </c>
      <c r="JK56" s="86">
        <f t="shared" si="58"/>
        <v>1.5289480937560632E-5</v>
      </c>
      <c r="JL56" s="86">
        <f t="shared" si="58"/>
        <v>5.7432881880383711E-6</v>
      </c>
      <c r="JM56" s="86">
        <f t="shared" si="58"/>
        <v>1.5659060573724423E-8</v>
      </c>
    </row>
    <row r="57" spans="2:273" x14ac:dyDescent="0.25">
      <c r="B57" s="2">
        <v>30</v>
      </c>
      <c r="C57" s="37">
        <v>55.926000000000002</v>
      </c>
      <c r="D57" s="37">
        <v>60</v>
      </c>
      <c r="E57" s="37">
        <v>57.920999999999999</v>
      </c>
      <c r="F57" s="37">
        <v>64.540000000000006</v>
      </c>
      <c r="G57" s="37">
        <v>66.206000000000003</v>
      </c>
      <c r="H57" s="37">
        <v>66.381</v>
      </c>
      <c r="I57" s="37">
        <v>65.661000000000001</v>
      </c>
      <c r="J57" s="37">
        <v>63.79</v>
      </c>
      <c r="K57" s="37">
        <v>70.644999999999996</v>
      </c>
      <c r="L57" s="37">
        <v>65.838999999999999</v>
      </c>
      <c r="M57" s="37">
        <v>64.143000000000001</v>
      </c>
      <c r="N57" s="37">
        <v>63.825000000000003</v>
      </c>
      <c r="O57" s="37">
        <v>67.238</v>
      </c>
      <c r="P57" s="37">
        <v>61.835999999999999</v>
      </c>
      <c r="Q57" s="37">
        <v>58.262</v>
      </c>
      <c r="S57" s="4">
        <f t="shared" si="60"/>
        <v>56.231540151779626</v>
      </c>
      <c r="T57" s="4">
        <f t="shared" si="60"/>
        <v>60.084704443034298</v>
      </c>
      <c r="U57" s="4">
        <f t="shared" si="60"/>
        <v>58.542837807887054</v>
      </c>
      <c r="V57" s="4">
        <f t="shared" si="60"/>
        <v>65.927701247211687</v>
      </c>
      <c r="W57" s="4">
        <f t="shared" si="60"/>
        <v>64.937446040557504</v>
      </c>
      <c r="X57" s="4">
        <f t="shared" si="60"/>
        <v>67.275685927879991</v>
      </c>
      <c r="Y57" s="4">
        <f t="shared" si="60"/>
        <v>67.828343988004491</v>
      </c>
      <c r="Z57" s="4">
        <f t="shared" si="60"/>
        <v>66.727636642811404</v>
      </c>
      <c r="AA57" s="4">
        <f t="shared" si="60"/>
        <v>67.601744834533463</v>
      </c>
      <c r="AB57" s="4">
        <f t="shared" si="60"/>
        <v>67.46425464056324</v>
      </c>
      <c r="AC57" s="4">
        <f t="shared" si="60"/>
        <v>66.397364136164455</v>
      </c>
      <c r="AD57" s="4">
        <f t="shared" si="60"/>
        <v>64.429502898592844</v>
      </c>
      <c r="AE57" s="4">
        <f t="shared" si="60"/>
        <v>63.794100419896509</v>
      </c>
      <c r="AF57" s="4">
        <f t="shared" si="60"/>
        <v>62.083318399390159</v>
      </c>
      <c r="AG57" s="4">
        <f t="shared" si="60"/>
        <v>59.285760450538675</v>
      </c>
      <c r="AI57" s="4">
        <f t="shared" si="61"/>
        <v>-0.30554015177962413</v>
      </c>
      <c r="AJ57" s="4">
        <f t="shared" si="61"/>
        <v>-8.4704443034297583E-2</v>
      </c>
      <c r="AK57" s="4">
        <f t="shared" si="61"/>
        <v>-0.62183780788705434</v>
      </c>
      <c r="AL57" s="4">
        <f t="shared" si="61"/>
        <v>-1.3877012472116803</v>
      </c>
      <c r="AM57" s="4">
        <f t="shared" si="61"/>
        <v>1.2685539594424995</v>
      </c>
      <c r="AN57" s="4">
        <f t="shared" si="61"/>
        <v>-0.89468592787999057</v>
      </c>
      <c r="AO57" s="4">
        <f t="shared" si="61"/>
        <v>-2.1673439880044896</v>
      </c>
      <c r="AP57" s="4">
        <f t="shared" si="61"/>
        <v>-2.9376366428114054</v>
      </c>
      <c r="AQ57" s="4">
        <f t="shared" si="61"/>
        <v>3.0432551654665332</v>
      </c>
      <c r="AR57" s="4">
        <f t="shared" si="61"/>
        <v>-1.6252546405632415</v>
      </c>
      <c r="AS57" s="4">
        <f t="shared" si="61"/>
        <v>-2.2543641361644546</v>
      </c>
      <c r="AT57" s="4">
        <f t="shared" si="61"/>
        <v>-0.60450289859284112</v>
      </c>
      <c r="AU57" s="4">
        <f t="shared" si="61"/>
        <v>3.4438995801034906</v>
      </c>
      <c r="AV57" s="4">
        <f t="shared" si="61"/>
        <v>-0.24731839939015998</v>
      </c>
      <c r="AW57" s="4">
        <f t="shared" si="61"/>
        <v>-1.0237604505386741</v>
      </c>
      <c r="AY57" s="2">
        <f t="shared" si="52"/>
        <v>56.210464106910777</v>
      </c>
      <c r="AZ57" s="2">
        <f t="shared" si="52"/>
        <v>59.981673064198525</v>
      </c>
      <c r="BA57" s="2">
        <f t="shared" si="52"/>
        <v>58.521229290808591</v>
      </c>
      <c r="BB57" s="2">
        <f t="shared" si="52"/>
        <v>65.90127720830597</v>
      </c>
      <c r="BC57" s="2">
        <f t="shared" si="52"/>
        <v>64.922609448689386</v>
      </c>
      <c r="BD57" s="2">
        <f t="shared" si="52"/>
        <v>67.26350011836648</v>
      </c>
      <c r="BE57" s="2">
        <f t="shared" si="52"/>
        <v>67.814840517213199</v>
      </c>
      <c r="BF57" s="2">
        <f t="shared" si="52"/>
        <v>66.709897706956156</v>
      </c>
      <c r="BG57" s="2">
        <f t="shared" si="52"/>
        <v>67.580401017403105</v>
      </c>
      <c r="BH57" s="2">
        <f t="shared" si="52"/>
        <v>67.442424256952179</v>
      </c>
      <c r="BI57" s="2">
        <f t="shared" si="52"/>
        <v>66.391588970945236</v>
      </c>
      <c r="BJ57" s="2">
        <f t="shared" si="52"/>
        <v>64.421721939906107</v>
      </c>
      <c r="BK57" s="2">
        <f t="shared" si="52"/>
        <v>63.765389912686693</v>
      </c>
      <c r="BL57" s="2">
        <f t="shared" si="52"/>
        <v>62.072354534579887</v>
      </c>
      <c r="BM57" s="2">
        <f t="shared" si="52"/>
        <v>59.285720438596542</v>
      </c>
      <c r="BO57" s="2">
        <f t="shared" si="11"/>
        <v>55.926000000000002</v>
      </c>
      <c r="BP57" s="2">
        <f t="shared" si="12"/>
        <v>60</v>
      </c>
      <c r="BQ57" s="2">
        <f t="shared" si="13"/>
        <v>57.920999999999999</v>
      </c>
      <c r="BR57" s="2">
        <f t="shared" si="14"/>
        <v>64.540000000000006</v>
      </c>
      <c r="BS57" s="2">
        <f t="shared" si="15"/>
        <v>66.206000000000003</v>
      </c>
      <c r="BT57" s="2">
        <f t="shared" si="16"/>
        <v>66.381</v>
      </c>
      <c r="BU57" s="2">
        <f t="shared" si="17"/>
        <v>65.661000000000001</v>
      </c>
      <c r="BV57" s="2">
        <f t="shared" si="18"/>
        <v>63.79</v>
      </c>
      <c r="BW57" s="2">
        <f t="shared" si="19"/>
        <v>70.644999999999996</v>
      </c>
      <c r="BX57" s="2">
        <f t="shared" si="20"/>
        <v>65.838999999999999</v>
      </c>
      <c r="BY57" s="2">
        <f t="shared" si="21"/>
        <v>64.143000000000001</v>
      </c>
      <c r="BZ57" s="2">
        <f t="shared" si="22"/>
        <v>63.825000000000003</v>
      </c>
      <c r="CA57" s="2">
        <f t="shared" si="23"/>
        <v>67.238</v>
      </c>
      <c r="CB57" s="2">
        <f t="shared" si="24"/>
        <v>61.835999999999999</v>
      </c>
      <c r="CC57" s="2">
        <f t="shared" si="25"/>
        <v>58.262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56.944110238598611</v>
      </c>
      <c r="DL57" s="2">
        <f t="shared" si="62"/>
        <v>60.787647705480374</v>
      </c>
      <c r="DM57" s="2">
        <f t="shared" si="62"/>
        <v>59.09457867713683</v>
      </c>
      <c r="DN57" s="2">
        <f t="shared" si="62"/>
        <v>66.305726708949933</v>
      </c>
      <c r="DO57" s="2">
        <f t="shared" si="62"/>
        <v>65.793245523053244</v>
      </c>
      <c r="DP57" s="2">
        <f t="shared" si="62"/>
        <v>68.25718026632093</v>
      </c>
      <c r="DQ57" s="2">
        <f t="shared" si="62"/>
        <v>68.116982389325557</v>
      </c>
      <c r="DR57" s="2">
        <f t="shared" si="62"/>
        <v>67.802440482943041</v>
      </c>
      <c r="DS57" s="2">
        <f t="shared" si="62"/>
        <v>69.644430383569926</v>
      </c>
      <c r="DT57" s="2">
        <f t="shared" si="62"/>
        <v>69.626145877378434</v>
      </c>
      <c r="DU57" s="2">
        <f t="shared" si="62"/>
        <v>67.521602787456445</v>
      </c>
      <c r="DV57" s="2">
        <f t="shared" si="62"/>
        <v>65.1458567944251</v>
      </c>
      <c r="DW57" s="2">
        <f t="shared" si="62"/>
        <v>65.381791825229058</v>
      </c>
      <c r="DX57" s="2">
        <f t="shared" si="62"/>
        <v>63.281115873916207</v>
      </c>
      <c r="DY57" s="2">
        <f t="shared" si="62"/>
        <v>59.200668114973254</v>
      </c>
      <c r="EA57" s="2">
        <f t="shared" si="63"/>
        <v>53.464183994628769</v>
      </c>
      <c r="EB57" s="2">
        <f t="shared" si="63"/>
        <v>57.488212656182014</v>
      </c>
      <c r="EC57" s="2">
        <f t="shared" si="63"/>
        <v>56.392084887120646</v>
      </c>
      <c r="ED57" s="2">
        <f t="shared" si="63"/>
        <v>64.43889831031899</v>
      </c>
      <c r="EE57" s="2">
        <f t="shared" si="63"/>
        <v>61.586104662260091</v>
      </c>
      <c r="EF57" s="2">
        <f t="shared" si="63"/>
        <v>63.362453052631579</v>
      </c>
      <c r="EG57" s="2">
        <f t="shared" si="63"/>
        <v>66.661569140460529</v>
      </c>
      <c r="EH57" s="2">
        <f t="shared" si="63"/>
        <v>62.629975149838039</v>
      </c>
      <c r="EI57" s="2">
        <f t="shared" si="63"/>
        <v>59.979059582370702</v>
      </c>
      <c r="EJ57" s="2">
        <f t="shared" si="63"/>
        <v>59.434868043402155</v>
      </c>
      <c r="EK57" s="2">
        <f t="shared" si="63"/>
        <v>61.633483770960595</v>
      </c>
      <c r="EL57" s="2">
        <f t="shared" si="63"/>
        <v>61.433861358020138</v>
      </c>
      <c r="EM57" s="2">
        <f t="shared" si="63"/>
        <v>57.918931188658668</v>
      </c>
      <c r="EN57" s="2">
        <f t="shared" si="63"/>
        <v>57.441922313187256</v>
      </c>
      <c r="EO57" s="2">
        <f t="shared" si="63"/>
        <v>59.751718640454769</v>
      </c>
      <c r="EQ57" s="2">
        <f t="shared" si="64"/>
        <v>53.496574594886624</v>
      </c>
      <c r="ER57" s="2">
        <f t="shared" si="64"/>
        <v>56.290475636792827</v>
      </c>
      <c r="ES57" s="2">
        <f t="shared" si="64"/>
        <v>56.427360751061116</v>
      </c>
      <c r="ET57" s="2">
        <f t="shared" si="64"/>
        <v>60.628349870579861</v>
      </c>
      <c r="EU57" s="2">
        <f t="shared" si="64"/>
        <v>61.112442135336686</v>
      </c>
      <c r="EV57" s="2">
        <f t="shared" si="64"/>
        <v>61.853343584989787</v>
      </c>
      <c r="EW57" s="2">
        <f t="shared" si="64"/>
        <v>64.361532595345764</v>
      </c>
      <c r="EX57" s="2">
        <f t="shared" si="64"/>
        <v>62.913466638771254</v>
      </c>
      <c r="EY57" s="2">
        <f t="shared" si="64"/>
        <v>61.09887746500705</v>
      </c>
      <c r="EZ57" s="2">
        <f t="shared" si="64"/>
        <v>59.868944299749735</v>
      </c>
      <c r="FA57" s="2">
        <f t="shared" si="64"/>
        <v>58.634781631913896</v>
      </c>
      <c r="FB57" s="2">
        <f t="shared" si="64"/>
        <v>59.736764337909854</v>
      </c>
      <c r="FC57" s="2">
        <f t="shared" si="64"/>
        <v>56.346329978176165</v>
      </c>
      <c r="FD57" s="2">
        <f t="shared" si="64"/>
        <v>59.871803967992193</v>
      </c>
      <c r="FE57" s="2">
        <f t="shared" si="64"/>
        <v>60.671122380843819</v>
      </c>
      <c r="FG57" s="2">
        <f t="shared" si="65"/>
        <v>0.21082238199698142</v>
      </c>
      <c r="FH57" s="2">
        <f t="shared" si="65"/>
        <v>0.24427394707001374</v>
      </c>
      <c r="FI57" s="2">
        <f t="shared" si="65"/>
        <v>0.21215575282631943</v>
      </c>
      <c r="FJ57" s="2">
        <f t="shared" si="65"/>
        <v>0.21663524512220583</v>
      </c>
      <c r="FK57" s="2">
        <f t="shared" si="65"/>
        <v>0.20694167513967757</v>
      </c>
      <c r="FL57" s="2">
        <f t="shared" si="65"/>
        <v>0.203008136672095</v>
      </c>
      <c r="FM57" s="2">
        <f t="shared" si="65"/>
        <v>0.20758673466310534</v>
      </c>
      <c r="FN57" s="2">
        <f t="shared" si="65"/>
        <v>0.21122329439341153</v>
      </c>
      <c r="FO57" s="2">
        <f t="shared" si="65"/>
        <v>0.2135498818952638</v>
      </c>
      <c r="FP57" s="2">
        <f t="shared" si="65"/>
        <v>0.21427394311931586</v>
      </c>
      <c r="FQ57" s="2">
        <f t="shared" si="65"/>
        <v>0.19191062478042969</v>
      </c>
      <c r="FR57" s="2">
        <f t="shared" si="65"/>
        <v>0.19507677778265081</v>
      </c>
      <c r="FS57" s="2">
        <f t="shared" si="65"/>
        <v>0.21659158121562772</v>
      </c>
      <c r="FT57" s="2">
        <f t="shared" si="65"/>
        <v>0.2070103041904337</v>
      </c>
      <c r="FU57" s="2">
        <f t="shared" si="65"/>
        <v>0.15433884331738024</v>
      </c>
      <c r="FW57" s="2">
        <f t="shared" si="54"/>
        <v>6.4290160998797909E-6</v>
      </c>
      <c r="FX57" s="2">
        <f t="shared" si="54"/>
        <v>7.1958104771184766E-6</v>
      </c>
      <c r="FY57" s="2">
        <f t="shared" si="54"/>
        <v>6.1855634778732191E-6</v>
      </c>
      <c r="FZ57" s="2">
        <f t="shared" si="54"/>
        <v>7.5246138202907547E-6</v>
      </c>
      <c r="GA57" s="2">
        <f t="shared" si="54"/>
        <v>6.9608266316834633E-6</v>
      </c>
      <c r="GB57" s="2">
        <f t="shared" si="54"/>
        <v>7.088143973321455E-6</v>
      </c>
      <c r="GC57" s="2">
        <f t="shared" si="54"/>
        <v>7.5599646869029461E-6</v>
      </c>
      <c r="GD57" s="2">
        <f t="shared" si="54"/>
        <v>8.4369632023922542E-6</v>
      </c>
      <c r="GE57" s="2">
        <f t="shared" si="54"/>
        <v>8.4182467087389615E-6</v>
      </c>
      <c r="GF57" s="2">
        <f t="shared" si="54"/>
        <v>8.4466364297376696E-6</v>
      </c>
      <c r="GG57" s="2">
        <f t="shared" si="54"/>
        <v>7.0754856556615831E-6</v>
      </c>
      <c r="GH57" s="2">
        <f t="shared" si="54"/>
        <v>6.3317777807696696E-6</v>
      </c>
      <c r="GI57" s="2">
        <f t="shared" si="54"/>
        <v>5.8036809702220813E-6</v>
      </c>
      <c r="GJ57" s="2">
        <f t="shared" si="54"/>
        <v>4.8956692926697917E-6</v>
      </c>
      <c r="GK57" s="2">
        <f t="shared" si="54"/>
        <v>4.158032939034354E-6</v>
      </c>
      <c r="GM57" s="86">
        <f t="shared" si="55"/>
        <v>1.8854829039805551E-5</v>
      </c>
      <c r="GN57" s="86">
        <f t="shared" si="55"/>
        <v>1.0242908339006473E-4</v>
      </c>
      <c r="GO57" s="86">
        <f t="shared" si="55"/>
        <v>1.9377506202833141E-5</v>
      </c>
      <c r="GP57" s="86">
        <f t="shared" si="55"/>
        <v>2.2906422619577416E-5</v>
      </c>
      <c r="GQ57" s="86">
        <f t="shared" si="55"/>
        <v>1.2907804254674695E-5</v>
      </c>
      <c r="GR57" s="86">
        <f t="shared" si="55"/>
        <v>1.0532475333595518E-5</v>
      </c>
      <c r="GS57" s="86">
        <f t="shared" si="55"/>
        <v>1.2625958456704886E-5</v>
      </c>
      <c r="GT57" s="86">
        <f t="shared" si="55"/>
        <v>1.5110003479313032E-5</v>
      </c>
      <c r="GU57" s="86">
        <f t="shared" si="55"/>
        <v>2.0159571906756664E-5</v>
      </c>
      <c r="GV57" s="86">
        <f t="shared" si="55"/>
        <v>1.9535553792016678E-5</v>
      </c>
      <c r="GW57" s="86">
        <f t="shared" si="55"/>
        <v>5.0353205808707283E-6</v>
      </c>
      <c r="GX57" s="86">
        <f t="shared" si="55"/>
        <v>6.8936281303887201E-6</v>
      </c>
      <c r="GY57" s="86">
        <f t="shared" si="55"/>
        <v>2.639736505958704E-5</v>
      </c>
      <c r="GZ57" s="86">
        <f t="shared" si="55"/>
        <v>1.0579096626977807E-5</v>
      </c>
      <c r="HA57" s="86">
        <f t="shared" si="55"/>
        <v>3.9704060467243532E-8</v>
      </c>
      <c r="HC57" s="86">
        <f t="shared" si="59"/>
        <v>2.3852732558203196E-17</v>
      </c>
      <c r="HD57" s="86">
        <f t="shared" si="59"/>
        <v>8.1970960619410838E-14</v>
      </c>
      <c r="HE57" s="86">
        <f t="shared" si="59"/>
        <v>1.1365778371566401E-17</v>
      </c>
      <c r="HF57" s="86">
        <f t="shared" si="59"/>
        <v>1.5158000881769765E-17</v>
      </c>
      <c r="HG57" s="86">
        <f t="shared" si="59"/>
        <v>2.4654384722811982E-18</v>
      </c>
      <c r="HH57" s="86">
        <f t="shared" si="59"/>
        <v>6.624087585209098E-18</v>
      </c>
      <c r="HI57" s="86">
        <f t="shared" si="59"/>
        <v>2.2287485255387996E-18</v>
      </c>
      <c r="HJ57" s="86">
        <f t="shared" si="59"/>
        <v>1.8227938940079973E-18</v>
      </c>
      <c r="HK57" s="86">
        <f t="shared" si="59"/>
        <v>9.2126152479015247E-17</v>
      </c>
      <c r="HL57" s="86">
        <f t="shared" si="59"/>
        <v>6.0697996975281806E-17</v>
      </c>
      <c r="HM57" s="86">
        <f t="shared" si="59"/>
        <v>4.4487583516400385E-19</v>
      </c>
      <c r="HN57" s="86">
        <f t="shared" si="59"/>
        <v>1.5346438054647677E-17</v>
      </c>
      <c r="HO57" s="86">
        <f t="shared" si="59"/>
        <v>8.1571495907670752E-16</v>
      </c>
      <c r="HP57" s="86">
        <f t="shared" si="59"/>
        <v>1.1851451589948409E-17</v>
      </c>
      <c r="HQ57" s="86">
        <f t="shared" si="59"/>
        <v>5.1516996200513204E-28</v>
      </c>
      <c r="HS57" s="86">
        <f t="shared" si="56"/>
        <v>6.9315798290401918E-129</v>
      </c>
      <c r="HT57" s="86">
        <f t="shared" si="56"/>
        <v>2.7188122291160249E-97</v>
      </c>
      <c r="HU57" s="86">
        <f t="shared" si="56"/>
        <v>7.7248097747656667E-128</v>
      </c>
      <c r="HV57" s="86">
        <f t="shared" si="56"/>
        <v>3.2462962006390096E-127</v>
      </c>
      <c r="HW57" s="86">
        <f t="shared" si="56"/>
        <v>2.62120022445865E-135</v>
      </c>
      <c r="HX57" s="86">
        <f t="shared" si="56"/>
        <v>9.1685446103049519E-131</v>
      </c>
      <c r="HY57" s="86">
        <f t="shared" si="56"/>
        <v>4.8419864582410807E-135</v>
      </c>
      <c r="HZ57" s="86">
        <f t="shared" si="56"/>
        <v>2.4785124234517056E-134</v>
      </c>
      <c r="IA57" s="86">
        <f t="shared" si="56"/>
        <v>3.2996275943798989E-123</v>
      </c>
      <c r="IB57" s="86">
        <f t="shared" si="56"/>
        <v>8.3147482228786893E-124</v>
      </c>
      <c r="IC57" s="86">
        <f t="shared" si="56"/>
        <v>1.708955267144331E-140</v>
      </c>
      <c r="ID57" s="86">
        <f t="shared" si="56"/>
        <v>4.3890645603782258E-128</v>
      </c>
      <c r="IE57" s="86">
        <f t="shared" si="56"/>
        <v>5.6932491566652652E-114</v>
      </c>
      <c r="IF57" s="86">
        <f t="shared" si="56"/>
        <v>2.3792284064972036E-80</v>
      </c>
      <c r="IG57" s="86">
        <f t="shared" si="56"/>
        <v>2.5234570059810457E-54</v>
      </c>
      <c r="II57" s="86">
        <f t="shared" si="57"/>
        <v>1.6350702931619986E-288</v>
      </c>
      <c r="IJ57" s="86">
        <f t="shared" si="57"/>
        <v>2.5237419059236439E-214</v>
      </c>
      <c r="IK57" s="86">
        <f t="shared" si="57"/>
        <v>1.0739762421928948E-288</v>
      </c>
      <c r="IL57" s="86">
        <f t="shared" si="57"/>
        <v>2.9874664055598174E-287</v>
      </c>
      <c r="IM57" s="86">
        <f t="shared" si="57"/>
        <v>4.2382290191922107E-301</v>
      </c>
      <c r="IN57" s="86">
        <f t="shared" si="57"/>
        <v>1.023199662331681E-290</v>
      </c>
      <c r="IO57" s="86">
        <f t="shared" si="57"/>
        <v>5.4679153565468799E-300</v>
      </c>
      <c r="IP57" s="86">
        <f t="shared" si="57"/>
        <v>2.7283522238278019E-297</v>
      </c>
      <c r="IQ57" s="86">
        <f t="shared" si="57"/>
        <v>2.3420314058222628E-274</v>
      </c>
      <c r="IR57" s="86">
        <f t="shared" si="57"/>
        <v>6.2676591641586155E-275</v>
      </c>
      <c r="IS57" s="86">
        <f t="shared" si="57"/>
        <v>0</v>
      </c>
      <c r="IT57" s="86">
        <f t="shared" si="57"/>
        <v>3.4350476790005422E-284</v>
      </c>
      <c r="IU57" s="86">
        <f t="shared" si="57"/>
        <v>3.5019372236658777E-252</v>
      </c>
      <c r="IV57" s="86">
        <f t="shared" si="57"/>
        <v>7.7010882656900961E-179</v>
      </c>
      <c r="IW57" s="86">
        <f t="shared" si="57"/>
        <v>4.0680871228080484E-154</v>
      </c>
      <c r="IY57" s="86">
        <f t="shared" si="58"/>
        <v>1.8854829039829404E-5</v>
      </c>
      <c r="IZ57" s="86">
        <f t="shared" si="58"/>
        <v>1.0242908347203568E-4</v>
      </c>
      <c r="JA57" s="86">
        <f t="shared" si="58"/>
        <v>1.9377506202844508E-5</v>
      </c>
      <c r="JB57" s="86">
        <f t="shared" si="58"/>
        <v>2.2906422619592575E-5</v>
      </c>
      <c r="JC57" s="86">
        <f t="shared" si="58"/>
        <v>1.290780425467716E-5</v>
      </c>
      <c r="JD57" s="86">
        <f t="shared" si="58"/>
        <v>1.0532475333602142E-5</v>
      </c>
      <c r="JE57" s="86">
        <f t="shared" si="58"/>
        <v>1.2625958456707115E-5</v>
      </c>
      <c r="JF57" s="86">
        <f t="shared" si="58"/>
        <v>1.5110003479314855E-5</v>
      </c>
      <c r="JG57" s="86">
        <f t="shared" si="58"/>
        <v>2.0159571906848791E-5</v>
      </c>
      <c r="JH57" s="86">
        <f t="shared" si="58"/>
        <v>1.9535553792077376E-5</v>
      </c>
      <c r="JI57" s="86">
        <f t="shared" si="58"/>
        <v>5.035320580871173E-6</v>
      </c>
      <c r="JJ57" s="86">
        <f t="shared" si="58"/>
        <v>6.8936281304040666E-6</v>
      </c>
      <c r="JK57" s="86">
        <f t="shared" si="58"/>
        <v>2.6397365060402756E-5</v>
      </c>
      <c r="JL57" s="86">
        <f t="shared" si="58"/>
        <v>1.0579096626989658E-5</v>
      </c>
      <c r="JM57" s="86">
        <f t="shared" si="58"/>
        <v>3.9704060467243532E-8</v>
      </c>
    </row>
    <row r="58" spans="2:273" x14ac:dyDescent="0.25">
      <c r="B58" s="2">
        <v>31</v>
      </c>
      <c r="C58" s="37">
        <v>56.073999999999998</v>
      </c>
      <c r="D58" s="37">
        <v>60.936999999999998</v>
      </c>
      <c r="E58" s="37">
        <v>58.253999999999998</v>
      </c>
      <c r="F58" s="37">
        <v>65.507999999999996</v>
      </c>
      <c r="G58" s="37">
        <v>66.031999999999996</v>
      </c>
      <c r="H58" s="37">
        <v>66.840999999999994</v>
      </c>
      <c r="I58" s="37">
        <v>67.451999999999998</v>
      </c>
      <c r="J58" s="37">
        <v>67.677000000000007</v>
      </c>
      <c r="K58" s="37">
        <v>68.629000000000005</v>
      </c>
      <c r="L58" s="37">
        <v>70.338999999999999</v>
      </c>
      <c r="M58" s="37">
        <v>67.429000000000002</v>
      </c>
      <c r="N58" s="37">
        <v>64.063000000000002</v>
      </c>
      <c r="O58" s="37">
        <v>65.286000000000001</v>
      </c>
      <c r="P58" s="37">
        <v>62.066000000000003</v>
      </c>
      <c r="Q58" s="37">
        <v>57.295000000000002</v>
      </c>
      <c r="S58" s="4">
        <f t="shared" si="60"/>
        <v>56.312904076934174</v>
      </c>
      <c r="T58" s="4">
        <f t="shared" si="60"/>
        <v>60.174320115416933</v>
      </c>
      <c r="U58" s="4">
        <f t="shared" si="60"/>
        <v>58.541688887592628</v>
      </c>
      <c r="V58" s="4">
        <f t="shared" si="60"/>
        <v>66.008259704341114</v>
      </c>
      <c r="W58" s="4">
        <f t="shared" si="60"/>
        <v>64.968681347102915</v>
      </c>
      <c r="X58" s="4">
        <f t="shared" si="60"/>
        <v>67.26409429782656</v>
      </c>
      <c r="Y58" s="4">
        <f t="shared" si="60"/>
        <v>67.886735647418476</v>
      </c>
      <c r="Z58" s="4">
        <f t="shared" si="60"/>
        <v>66.674320689871536</v>
      </c>
      <c r="AA58" s="4">
        <f t="shared" si="60"/>
        <v>67.527284303709848</v>
      </c>
      <c r="AB58" s="4">
        <f t="shared" si="60"/>
        <v>67.374680983068657</v>
      </c>
      <c r="AC58" s="4">
        <f t="shared" si="60"/>
        <v>66.378013131536193</v>
      </c>
      <c r="AD58" s="4">
        <f t="shared" si="60"/>
        <v>64.434336059189576</v>
      </c>
      <c r="AE58" s="4">
        <f t="shared" si="60"/>
        <v>63.720360602972256</v>
      </c>
      <c r="AF58" s="4">
        <f t="shared" si="60"/>
        <v>62.056987172305284</v>
      </c>
      <c r="AG58" s="4">
        <f t="shared" si="60"/>
        <v>59.376766647663985</v>
      </c>
      <c r="AI58" s="4">
        <f t="shared" si="61"/>
        <v>-0.23890407693417615</v>
      </c>
      <c r="AJ58" s="4">
        <f t="shared" si="61"/>
        <v>0.7626798845830649</v>
      </c>
      <c r="AK58" s="4">
        <f t="shared" si="61"/>
        <v>-0.28768888759262978</v>
      </c>
      <c r="AL58" s="4">
        <f t="shared" si="61"/>
        <v>-0.50025970434111855</v>
      </c>
      <c r="AM58" s="4">
        <f t="shared" si="61"/>
        <v>1.0633186528970811</v>
      </c>
      <c r="AN58" s="4">
        <f t="shared" si="61"/>
        <v>-0.42309429782656593</v>
      </c>
      <c r="AO58" s="4">
        <f t="shared" si="61"/>
        <v>-0.43473564741847781</v>
      </c>
      <c r="AP58" s="4">
        <f t="shared" si="61"/>
        <v>1.002679310128471</v>
      </c>
      <c r="AQ58" s="4">
        <f t="shared" si="61"/>
        <v>1.1017156962901566</v>
      </c>
      <c r="AR58" s="4">
        <f t="shared" si="61"/>
        <v>2.9643190169313414</v>
      </c>
      <c r="AS58" s="4">
        <f t="shared" si="61"/>
        <v>1.0509868684638093</v>
      </c>
      <c r="AT58" s="4">
        <f t="shared" si="61"/>
        <v>-0.37133605918957358</v>
      </c>
      <c r="AU58" s="4">
        <f t="shared" si="61"/>
        <v>1.5656393970277449</v>
      </c>
      <c r="AV58" s="4">
        <f t="shared" si="61"/>
        <v>9.0128276947183394E-3</v>
      </c>
      <c r="AW58" s="4">
        <f t="shared" si="61"/>
        <v>-2.0817666476639829</v>
      </c>
      <c r="AY58" s="2">
        <f t="shared" si="52"/>
        <v>56.277344928151109</v>
      </c>
      <c r="AZ58" s="2">
        <f t="shared" si="52"/>
        <v>60.015565075411729</v>
      </c>
      <c r="BA58" s="2">
        <f t="shared" si="52"/>
        <v>58.505209246419149</v>
      </c>
      <c r="BB58" s="2">
        <f t="shared" si="52"/>
        <v>65.963877768635285</v>
      </c>
      <c r="BC58" s="2">
        <f t="shared" si="52"/>
        <v>64.943003472610798</v>
      </c>
      <c r="BD58" s="2">
        <f t="shared" si="52"/>
        <v>67.242818348063651</v>
      </c>
      <c r="BE58" s="2">
        <f t="shared" si="52"/>
        <v>67.86328054335894</v>
      </c>
      <c r="BF58" s="2">
        <f t="shared" si="52"/>
        <v>66.643743273756911</v>
      </c>
      <c r="BG58" s="2">
        <f t="shared" si="52"/>
        <v>67.491265724366187</v>
      </c>
      <c r="BH58" s="2">
        <f t="shared" si="52"/>
        <v>67.337669699203431</v>
      </c>
      <c r="BI58" s="2">
        <f t="shared" si="52"/>
        <v>66.367548080269017</v>
      </c>
      <c r="BJ58" s="2">
        <f t="shared" si="52"/>
        <v>64.420506412208297</v>
      </c>
      <c r="BK58" s="2">
        <f t="shared" si="52"/>
        <v>63.672781393901786</v>
      </c>
      <c r="BL58" s="2">
        <f t="shared" si="52"/>
        <v>62.037659440935045</v>
      </c>
      <c r="BM58" s="2">
        <f t="shared" si="52"/>
        <v>59.376670499997793</v>
      </c>
      <c r="BO58" s="2">
        <f t="shared" si="11"/>
        <v>56.073999999999998</v>
      </c>
      <c r="BP58" s="2">
        <f t="shared" si="12"/>
        <v>60.936999999999998</v>
      </c>
      <c r="BQ58" s="2">
        <f t="shared" si="13"/>
        <v>58.253999999999998</v>
      </c>
      <c r="BR58" s="2">
        <f t="shared" si="14"/>
        <v>65.507999999999996</v>
      </c>
      <c r="BS58" s="2">
        <f t="shared" si="15"/>
        <v>66.031999999999996</v>
      </c>
      <c r="BT58" s="2">
        <f t="shared" si="16"/>
        <v>66.840999999999994</v>
      </c>
      <c r="BU58" s="2">
        <f t="shared" si="17"/>
        <v>67.451999999999998</v>
      </c>
      <c r="BV58" s="2">
        <f t="shared" si="18"/>
        <v>67.677000000000007</v>
      </c>
      <c r="BW58" s="2">
        <f t="shared" si="19"/>
        <v>68.629000000000005</v>
      </c>
      <c r="BX58" s="2">
        <f t="shared" si="20"/>
        <v>70.338999999999999</v>
      </c>
      <c r="BY58" s="2">
        <f t="shared" si="21"/>
        <v>67.429000000000002</v>
      </c>
      <c r="BZ58" s="2">
        <f t="shared" si="22"/>
        <v>64.063000000000002</v>
      </c>
      <c r="CA58" s="2">
        <f t="shared" si="23"/>
        <v>65.286000000000001</v>
      </c>
      <c r="CB58" s="2">
        <f t="shared" si="24"/>
        <v>62.066000000000003</v>
      </c>
      <c r="CC58" s="2">
        <f t="shared" si="25"/>
        <v>57.295000000000002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57.138458320749017</v>
      </c>
      <c r="DL58" s="2">
        <f t="shared" si="62"/>
        <v>60.96548029603219</v>
      </c>
      <c r="DM58" s="2">
        <f t="shared" si="62"/>
        <v>59.17284868619754</v>
      </c>
      <c r="DN58" s="2">
        <f t="shared" si="62"/>
        <v>66.487774770965444</v>
      </c>
      <c r="DO58" s="2">
        <f t="shared" si="62"/>
        <v>65.945563973746061</v>
      </c>
      <c r="DP58" s="2">
        <f t="shared" si="62"/>
        <v>68.367453420846502</v>
      </c>
      <c r="DQ58" s="2">
        <f t="shared" si="62"/>
        <v>68.259211787267375</v>
      </c>
      <c r="DR58" s="2">
        <f t="shared" si="62"/>
        <v>67.860127785430677</v>
      </c>
      <c r="DS58" s="2">
        <f t="shared" si="62"/>
        <v>69.756399879190596</v>
      </c>
      <c r="DT58" s="2">
        <f t="shared" si="62"/>
        <v>69.730480972515849</v>
      </c>
      <c r="DU58" s="2">
        <f t="shared" si="62"/>
        <v>67.640474564459936</v>
      </c>
      <c r="DV58" s="2">
        <f t="shared" si="62"/>
        <v>65.256235365853669</v>
      </c>
      <c r="DW58" s="2">
        <f t="shared" si="62"/>
        <v>65.44856145172659</v>
      </c>
      <c r="DX58" s="2">
        <f t="shared" si="62"/>
        <v>63.376419414958264</v>
      </c>
      <c r="DY58" s="2">
        <f t="shared" si="62"/>
        <v>59.320363636363624</v>
      </c>
      <c r="EA58" s="2">
        <f t="shared" si="63"/>
        <v>53.337539855323556</v>
      </c>
      <c r="EB58" s="2">
        <f t="shared" si="63"/>
        <v>57.335370584944371</v>
      </c>
      <c r="EC58" s="2">
        <f t="shared" si="63"/>
        <v>56.24406776370936</v>
      </c>
      <c r="ED58" s="2">
        <f t="shared" si="63"/>
        <v>64.236261571688132</v>
      </c>
      <c r="EE58" s="2">
        <f t="shared" si="63"/>
        <v>61.438989996818783</v>
      </c>
      <c r="EF58" s="2">
        <f t="shared" si="63"/>
        <v>63.216145526315792</v>
      </c>
      <c r="EG58" s="2">
        <f t="shared" si="63"/>
        <v>66.484975561097258</v>
      </c>
      <c r="EH58" s="2">
        <f t="shared" si="63"/>
        <v>62.501035076635354</v>
      </c>
      <c r="EI58" s="2">
        <f t="shared" si="63"/>
        <v>59.883304051380129</v>
      </c>
      <c r="EJ58" s="2">
        <f t="shared" si="63"/>
        <v>59.335436996849822</v>
      </c>
      <c r="EK58" s="2">
        <f t="shared" si="63"/>
        <v>61.47929351038956</v>
      </c>
      <c r="EL58" s="2">
        <f t="shared" si="63"/>
        <v>61.275607629796284</v>
      </c>
      <c r="EM58" s="2">
        <f t="shared" si="63"/>
        <v>57.81500639932586</v>
      </c>
      <c r="EN58" s="2">
        <f t="shared" si="63"/>
        <v>57.360483825238283</v>
      </c>
      <c r="EO58" s="2">
        <f t="shared" si="63"/>
        <v>59.658018750986898</v>
      </c>
      <c r="EQ58" s="2">
        <f t="shared" si="64"/>
        <v>53.369637142576735</v>
      </c>
      <c r="ER58" s="2">
        <f t="shared" si="64"/>
        <v>56.152182747180881</v>
      </c>
      <c r="ES58" s="2">
        <f t="shared" si="64"/>
        <v>56.278718067086714</v>
      </c>
      <c r="ET58" s="2">
        <f t="shared" si="64"/>
        <v>60.47133699351464</v>
      </c>
      <c r="EU58" s="2">
        <f t="shared" si="64"/>
        <v>60.970847016620525</v>
      </c>
      <c r="EV58" s="2">
        <f t="shared" si="64"/>
        <v>61.725744222149203</v>
      </c>
      <c r="EW58" s="2">
        <f t="shared" si="64"/>
        <v>64.21339340780959</v>
      </c>
      <c r="EX58" s="2">
        <f t="shared" si="64"/>
        <v>62.781318372735605</v>
      </c>
      <c r="EY58" s="2">
        <f t="shared" si="64"/>
        <v>60.98970338533919</v>
      </c>
      <c r="EZ58" s="2">
        <f t="shared" si="64"/>
        <v>59.764134568103771</v>
      </c>
      <c r="FA58" s="2">
        <f t="shared" si="64"/>
        <v>58.516382484788771</v>
      </c>
      <c r="FB58" s="2">
        <f t="shared" si="64"/>
        <v>59.598266165747766</v>
      </c>
      <c r="FC58" s="2">
        <f t="shared" si="64"/>
        <v>56.261261867297819</v>
      </c>
      <c r="FD58" s="2">
        <f t="shared" si="64"/>
        <v>59.761065521642607</v>
      </c>
      <c r="FE58" s="2">
        <f t="shared" si="64"/>
        <v>60.564552126705202</v>
      </c>
      <c r="FG58" s="2">
        <f t="shared" si="65"/>
        <v>0.22655408862184367</v>
      </c>
      <c r="FH58" s="2">
        <f t="shared" si="65"/>
        <v>0.2616741533500157</v>
      </c>
      <c r="FI58" s="2">
        <f t="shared" si="65"/>
        <v>0.22795821621954421</v>
      </c>
      <c r="FJ58" s="2">
        <f t="shared" si="65"/>
        <v>0.23267282631444999</v>
      </c>
      <c r="FK58" s="2">
        <f t="shared" si="65"/>
        <v>0.22246543232588209</v>
      </c>
      <c r="FL58" s="2">
        <f t="shared" si="65"/>
        <v>0.21831804901292443</v>
      </c>
      <c r="FM58" s="2">
        <f t="shared" si="65"/>
        <v>0.22314526564935949</v>
      </c>
      <c r="FN58" s="2">
        <f t="shared" si="65"/>
        <v>0.2269763130913971</v>
      </c>
      <c r="FO58" s="2">
        <f t="shared" si="65"/>
        <v>0.22942594773268624</v>
      </c>
      <c r="FP58" s="2">
        <f t="shared" si="65"/>
        <v>0.23018808283213832</v>
      </c>
      <c r="FQ58" s="2">
        <f t="shared" si="65"/>
        <v>0.20660056674669161</v>
      </c>
      <c r="FR58" s="2">
        <f t="shared" si="65"/>
        <v>0.20994610997585431</v>
      </c>
      <c r="FS58" s="2">
        <f t="shared" si="65"/>
        <v>0.23262688985889826</v>
      </c>
      <c r="FT58" s="2">
        <f t="shared" si="65"/>
        <v>0.22253776496784447</v>
      </c>
      <c r="FU58" s="2">
        <f t="shared" si="65"/>
        <v>0.1667462690103646</v>
      </c>
      <c r="FW58" s="2">
        <f t="shared" si="54"/>
        <v>7.0492716037913524E-6</v>
      </c>
      <c r="FX58" s="2">
        <f t="shared" si="54"/>
        <v>7.890043814164447E-6</v>
      </c>
      <c r="FY58" s="2">
        <f t="shared" si="54"/>
        <v>6.7823314368420494E-6</v>
      </c>
      <c r="FZ58" s="2">
        <f t="shared" si="54"/>
        <v>8.2505689987537778E-6</v>
      </c>
      <c r="GA58" s="2">
        <f t="shared" si="54"/>
        <v>7.6323895031051919E-6</v>
      </c>
      <c r="GB58" s="2">
        <f t="shared" si="54"/>
        <v>7.7719900029848802E-6</v>
      </c>
      <c r="GC58" s="2">
        <f t="shared" si="54"/>
        <v>8.28933039679805E-6</v>
      </c>
      <c r="GD58" s="2">
        <f t="shared" si="54"/>
        <v>9.2509386629787666E-6</v>
      </c>
      <c r="GE58" s="2">
        <f t="shared" si="54"/>
        <v>9.2304164691520671E-6</v>
      </c>
      <c r="GF58" s="2">
        <f t="shared" si="54"/>
        <v>9.2615451285724803E-6</v>
      </c>
      <c r="GG58" s="2">
        <f t="shared" si="54"/>
        <v>7.758110452637143E-6</v>
      </c>
      <c r="GH58" s="2">
        <f t="shared" si="54"/>
        <v>6.9426520383209691E-6</v>
      </c>
      <c r="GI58" s="2">
        <f t="shared" si="54"/>
        <v>6.3636060780541421E-6</v>
      </c>
      <c r="GJ58" s="2">
        <f t="shared" si="54"/>
        <v>5.3679920995014481E-6</v>
      </c>
      <c r="GK58" s="2">
        <f t="shared" si="54"/>
        <v>4.5591906275336285E-6</v>
      </c>
      <c r="GM58" s="86">
        <f t="shared" si="55"/>
        <v>3.2675310594018225E-5</v>
      </c>
      <c r="GN58" s="86">
        <f t="shared" si="55"/>
        <v>1.6205147875390834E-4</v>
      </c>
      <c r="GO58" s="86">
        <f t="shared" si="55"/>
        <v>3.3604986596961326E-5</v>
      </c>
      <c r="GP58" s="86">
        <f t="shared" si="55"/>
        <v>3.9529556404573573E-5</v>
      </c>
      <c r="GQ58" s="86">
        <f t="shared" si="55"/>
        <v>2.2953777840945193E-5</v>
      </c>
      <c r="GR58" s="86">
        <f t="shared" si="55"/>
        <v>1.8893299621803795E-5</v>
      </c>
      <c r="GS58" s="86">
        <f t="shared" si="55"/>
        <v>2.2536576097785706E-5</v>
      </c>
      <c r="GT58" s="86">
        <f t="shared" si="55"/>
        <v>2.6767249169308202E-5</v>
      </c>
      <c r="GU58" s="86">
        <f t="shared" si="55"/>
        <v>3.4950456888008251E-5</v>
      </c>
      <c r="GV58" s="86">
        <f t="shared" si="55"/>
        <v>3.4031864819712343E-5</v>
      </c>
      <c r="GW58" s="86">
        <f t="shared" si="55"/>
        <v>9.3743352257136926E-6</v>
      </c>
      <c r="GX58" s="86">
        <f t="shared" si="55"/>
        <v>1.2586114756167067E-5</v>
      </c>
      <c r="GY58" s="86">
        <f t="shared" si="55"/>
        <v>4.4931118634658006E-5</v>
      </c>
      <c r="GZ58" s="86">
        <f t="shared" si="55"/>
        <v>1.9170003895016889E-5</v>
      </c>
      <c r="HA58" s="86">
        <f t="shared" si="55"/>
        <v>9.8134656658243274E-8</v>
      </c>
      <c r="HC58" s="86">
        <f t="shared" si="59"/>
        <v>8.2274928634054929E-17</v>
      </c>
      <c r="HD58" s="86">
        <f t="shared" si="59"/>
        <v>2.1234963998319354E-13</v>
      </c>
      <c r="HE58" s="86">
        <f t="shared" si="59"/>
        <v>3.9547489329931137E-17</v>
      </c>
      <c r="HF58" s="86">
        <f t="shared" si="59"/>
        <v>5.3408126459971982E-17</v>
      </c>
      <c r="HG58" s="86">
        <f t="shared" si="59"/>
        <v>9.1527675957196358E-18</v>
      </c>
      <c r="HH58" s="86">
        <f t="shared" si="59"/>
        <v>2.3694055695449294E-17</v>
      </c>
      <c r="HI58" s="86">
        <f t="shared" si="59"/>
        <v>8.3435658963092142E-18</v>
      </c>
      <c r="HJ58" s="86">
        <f t="shared" si="59"/>
        <v>6.8902074031991833E-18</v>
      </c>
      <c r="HK58" s="86">
        <f t="shared" si="59"/>
        <v>3.0966476693416626E-16</v>
      </c>
      <c r="HL58" s="86">
        <f t="shared" si="59"/>
        <v>2.0580329746686716E-16</v>
      </c>
      <c r="HM58" s="86">
        <f t="shared" si="59"/>
        <v>1.7453232444617771E-18</v>
      </c>
      <c r="HN58" s="86">
        <f t="shared" si="59"/>
        <v>5.2745539642598545E-17</v>
      </c>
      <c r="HO58" s="86">
        <f t="shared" si="59"/>
        <v>2.4306715880664524E-15</v>
      </c>
      <c r="HP58" s="86">
        <f t="shared" si="59"/>
        <v>4.1123674366372913E-17</v>
      </c>
      <c r="HQ58" s="86">
        <f t="shared" si="59"/>
        <v>3.9670843993844929E-27</v>
      </c>
      <c r="HS58" s="86">
        <f t="shared" si="56"/>
        <v>2.5663799544660225E-126</v>
      </c>
      <c r="HT58" s="86">
        <f t="shared" si="56"/>
        <v>2.3429931384092957E-95</v>
      </c>
      <c r="HU58" s="86">
        <f t="shared" si="56"/>
        <v>2.7438318102684924E-125</v>
      </c>
      <c r="HV58" s="86">
        <f t="shared" si="56"/>
        <v>1.2333023690505402E-124</v>
      </c>
      <c r="HW58" s="86">
        <f t="shared" si="56"/>
        <v>1.3370780939003491E-132</v>
      </c>
      <c r="HX58" s="86">
        <f t="shared" si="56"/>
        <v>3.8099603641255369E-128</v>
      </c>
      <c r="HY58" s="86">
        <f t="shared" si="56"/>
        <v>2.5337863554076186E-132</v>
      </c>
      <c r="HZ58" s="86">
        <f t="shared" si="56"/>
        <v>1.3141589815623558E-131</v>
      </c>
      <c r="IA58" s="86">
        <f t="shared" si="56"/>
        <v>1.0529419971220797E-120</v>
      </c>
      <c r="IB58" s="86">
        <f t="shared" si="56"/>
        <v>2.7121780602480125E-121</v>
      </c>
      <c r="IC58" s="86">
        <f t="shared" si="56"/>
        <v>1.1175750595383044E-137</v>
      </c>
      <c r="ID58" s="86">
        <f t="shared" si="56"/>
        <v>1.5142726192523321E-125</v>
      </c>
      <c r="IE58" s="86">
        <f t="shared" si="56"/>
        <v>9.8059136985401004E-112</v>
      </c>
      <c r="IF58" s="86">
        <f t="shared" si="56"/>
        <v>8.4664813338856097E-79</v>
      </c>
      <c r="IG58" s="86">
        <f t="shared" si="56"/>
        <v>2.5846986182644552E-53</v>
      </c>
      <c r="II58" s="86">
        <f t="shared" si="57"/>
        <v>4.0624315003144613E-284</v>
      </c>
      <c r="IJ58" s="86">
        <f t="shared" si="57"/>
        <v>4.902482241790792E-211</v>
      </c>
      <c r="IK58" s="86">
        <f t="shared" si="57"/>
        <v>2.5998138587309692E-284</v>
      </c>
      <c r="IL58" s="86">
        <f t="shared" si="57"/>
        <v>8.1159557514966921E-283</v>
      </c>
      <c r="IM58" s="86">
        <f t="shared" si="57"/>
        <v>1.7622714866715408E-296</v>
      </c>
      <c r="IN58" s="86">
        <f t="shared" si="57"/>
        <v>2.9876127253725423E-286</v>
      </c>
      <c r="IO58" s="86">
        <f t="shared" si="57"/>
        <v>2.353181264347419E-295</v>
      </c>
      <c r="IP58" s="86">
        <f t="shared" si="57"/>
        <v>1.1769356602148422E-292</v>
      </c>
      <c r="IQ58" s="86">
        <f t="shared" si="57"/>
        <v>4.4028611712196828E-270</v>
      </c>
      <c r="IR58" s="86">
        <f t="shared" si="57"/>
        <v>1.2063110912893448E-270</v>
      </c>
      <c r="IS58" s="86">
        <f t="shared" si="57"/>
        <v>1.1213636005609128E-307</v>
      </c>
      <c r="IT58" s="86">
        <f t="shared" si="57"/>
        <v>7.234294898054671E-280</v>
      </c>
      <c r="IU58" s="86">
        <f t="shared" si="57"/>
        <v>2.2382249942683319E-248</v>
      </c>
      <c r="IV58" s="86">
        <f t="shared" si="57"/>
        <v>3.4653804430123976E-176</v>
      </c>
      <c r="IW58" s="86">
        <f t="shared" si="57"/>
        <v>7.278591513885814E-152</v>
      </c>
      <c r="IY58" s="86">
        <f t="shared" si="58"/>
        <v>3.2675310594100503E-5</v>
      </c>
      <c r="IZ58" s="86">
        <f t="shared" si="58"/>
        <v>1.6205147896625798E-4</v>
      </c>
      <c r="JA58" s="86">
        <f t="shared" si="58"/>
        <v>3.3604986597000872E-5</v>
      </c>
      <c r="JB58" s="86">
        <f t="shared" si="58"/>
        <v>3.9529556404626983E-5</v>
      </c>
      <c r="JC58" s="86">
        <f t="shared" si="58"/>
        <v>2.2953777840954345E-5</v>
      </c>
      <c r="JD58" s="86">
        <f t="shared" si="58"/>
        <v>1.8893299621827488E-5</v>
      </c>
      <c r="JE58" s="86">
        <f t="shared" si="58"/>
        <v>2.2536576097794051E-5</v>
      </c>
      <c r="JF58" s="86">
        <f t="shared" si="58"/>
        <v>2.6767249169315094E-5</v>
      </c>
      <c r="JG58" s="86">
        <f t="shared" si="58"/>
        <v>3.4950456888317912E-5</v>
      </c>
      <c r="JH58" s="86">
        <f t="shared" si="58"/>
        <v>3.4031864819918145E-5</v>
      </c>
      <c r="JI58" s="86">
        <f t="shared" si="58"/>
        <v>9.3743352257154374E-6</v>
      </c>
      <c r="JJ58" s="86">
        <f t="shared" si="58"/>
        <v>1.2586114756219812E-5</v>
      </c>
      <c r="JK58" s="86">
        <f t="shared" si="58"/>
        <v>4.4931118637088679E-5</v>
      </c>
      <c r="JL58" s="86">
        <f t="shared" si="58"/>
        <v>1.9170003895058014E-5</v>
      </c>
      <c r="JM58" s="86">
        <f t="shared" si="58"/>
        <v>9.8134656658243274E-8</v>
      </c>
    </row>
    <row r="59" spans="2:273" x14ac:dyDescent="0.25">
      <c r="B59" s="2">
        <v>32</v>
      </c>
      <c r="C59" s="37">
        <v>59.148000000000003</v>
      </c>
      <c r="D59" s="37">
        <v>60.396999999999998</v>
      </c>
      <c r="E59" s="37">
        <v>58.381</v>
      </c>
      <c r="F59" s="37">
        <v>68.221999999999994</v>
      </c>
      <c r="G59" s="37">
        <v>65.968000000000004</v>
      </c>
      <c r="H59" s="37">
        <v>65.444000000000003</v>
      </c>
      <c r="I59" s="37">
        <v>65</v>
      </c>
      <c r="J59" s="37">
        <v>66.918999999999997</v>
      </c>
      <c r="K59" s="37">
        <v>67.516000000000005</v>
      </c>
      <c r="L59" s="37">
        <v>71.177000000000007</v>
      </c>
      <c r="M59" s="37">
        <v>68.459999999999994</v>
      </c>
      <c r="N59" s="37">
        <v>63.491999999999997</v>
      </c>
      <c r="O59" s="37">
        <v>63.698</v>
      </c>
      <c r="P59" s="37">
        <v>61.033000000000001</v>
      </c>
      <c r="Q59" s="37">
        <v>56.540999999999997</v>
      </c>
      <c r="S59" s="4">
        <f t="shared" si="60"/>
        <v>56.389856430169942</v>
      </c>
      <c r="T59" s="4">
        <f t="shared" si="60"/>
        <v>60.276374701449285</v>
      </c>
      <c r="U59" s="4">
        <f t="shared" si="60"/>
        <v>58.54011613488229</v>
      </c>
      <c r="V59" s="4">
        <f t="shared" si="60"/>
        <v>66.085407865553464</v>
      </c>
      <c r="W59" s="4">
        <f t="shared" si="60"/>
        <v>64.993912362836511</v>
      </c>
      <c r="X59" s="4">
        <f t="shared" si="60"/>
        <v>67.246412775743607</v>
      </c>
      <c r="Y59" s="4">
        <f t="shared" si="60"/>
        <v>67.940171905316362</v>
      </c>
      <c r="Z59" s="4">
        <f t="shared" si="60"/>
        <v>66.619060099079164</v>
      </c>
      <c r="AA59" s="4">
        <f t="shared" si="60"/>
        <v>67.447207015443212</v>
      </c>
      <c r="AB59" s="4">
        <f t="shared" si="60"/>
        <v>67.279607931183662</v>
      </c>
      <c r="AC59" s="4">
        <f t="shared" si="60"/>
        <v>66.348873088711514</v>
      </c>
      <c r="AD59" s="4">
        <f t="shared" si="60"/>
        <v>64.432005955941975</v>
      </c>
      <c r="AE59" s="4">
        <f t="shared" si="60"/>
        <v>63.646068178224517</v>
      </c>
      <c r="AF59" s="4">
        <f t="shared" si="60"/>
        <v>62.025931347660141</v>
      </c>
      <c r="AG59" s="4">
        <f t="shared" si="60"/>
        <v>59.462647834451701</v>
      </c>
      <c r="AI59" s="4">
        <f t="shared" si="61"/>
        <v>2.7581435698300609</v>
      </c>
      <c r="AJ59" s="4">
        <f t="shared" si="61"/>
        <v>0.12062529855071347</v>
      </c>
      <c r="AK59" s="4">
        <f t="shared" si="61"/>
        <v>-0.15911613488228937</v>
      </c>
      <c r="AL59" s="4">
        <f t="shared" si="61"/>
        <v>2.1365921344465306</v>
      </c>
      <c r="AM59" s="4">
        <f t="shared" si="61"/>
        <v>0.97408763716349256</v>
      </c>
      <c r="AN59" s="4">
        <f t="shared" si="61"/>
        <v>-1.8024127757436048</v>
      </c>
      <c r="AO59" s="4">
        <f t="shared" si="61"/>
        <v>-2.9401719053163617</v>
      </c>
      <c r="AP59" s="4">
        <f t="shared" si="61"/>
        <v>0.29993990092083322</v>
      </c>
      <c r="AQ59" s="4">
        <f t="shared" si="61"/>
        <v>6.8792984556793613E-2</v>
      </c>
      <c r="AR59" s="4">
        <f t="shared" si="61"/>
        <v>3.8973920688163446</v>
      </c>
      <c r="AS59" s="4">
        <f t="shared" si="61"/>
        <v>2.1111269112884798</v>
      </c>
      <c r="AT59" s="4">
        <f t="shared" si="61"/>
        <v>-0.94000595594197733</v>
      </c>
      <c r="AU59" s="4">
        <f t="shared" si="61"/>
        <v>5.1931821775482945E-2</v>
      </c>
      <c r="AV59" s="4">
        <f t="shared" si="61"/>
        <v>-0.99293134766013935</v>
      </c>
      <c r="AW59" s="4">
        <f t="shared" si="61"/>
        <v>-2.9216478344517043</v>
      </c>
      <c r="AY59" s="2">
        <f t="shared" ref="AY59:BM75" si="66">IF(OR($B59 &lt; C$230, $B59 &gt; C$233), #N/A, ((1-FG59)*DK59) + (FG59 - FW59)*EA59 + (FW59*EQ59))</f>
        <v>56.330778014736254</v>
      </c>
      <c r="AZ59" s="2">
        <f t="shared" si="66"/>
        <v>60.034858137121091</v>
      </c>
      <c r="BA59" s="2">
        <f t="shared" si="66"/>
        <v>58.479476587111805</v>
      </c>
      <c r="BB59" s="2">
        <f t="shared" si="66"/>
        <v>66.012006370387439</v>
      </c>
      <c r="BC59" s="2">
        <f t="shared" si="66"/>
        <v>64.950189396543067</v>
      </c>
      <c r="BD59" s="2">
        <f t="shared" si="66"/>
        <v>67.209872816689682</v>
      </c>
      <c r="BE59" s="2">
        <f t="shared" si="66"/>
        <v>67.900096634408939</v>
      </c>
      <c r="BF59" s="2">
        <f t="shared" si="66"/>
        <v>66.567205225335286</v>
      </c>
      <c r="BG59" s="2">
        <f t="shared" si="66"/>
        <v>67.387360003895665</v>
      </c>
      <c r="BH59" s="2">
        <f t="shared" si="66"/>
        <v>67.217839084826551</v>
      </c>
      <c r="BI59" s="2">
        <f t="shared" si="66"/>
        <v>66.330238076330573</v>
      </c>
      <c r="BJ59" s="2">
        <f t="shared" si="66"/>
        <v>64.40783600323067</v>
      </c>
      <c r="BK59" s="2">
        <f t="shared" si="66"/>
        <v>63.568383934624443</v>
      </c>
      <c r="BL59" s="2">
        <f t="shared" si="66"/>
        <v>61.992435882690849</v>
      </c>
      <c r="BM59" s="2">
        <f t="shared" si="66"/>
        <v>59.462422779989311</v>
      </c>
      <c r="BO59" s="2">
        <f t="shared" si="11"/>
        <v>59.148000000000003</v>
      </c>
      <c r="BP59" s="2">
        <f t="shared" si="12"/>
        <v>60.396999999999998</v>
      </c>
      <c r="BQ59" s="2">
        <f t="shared" si="13"/>
        <v>58.381</v>
      </c>
      <c r="BR59" s="2">
        <f t="shared" si="14"/>
        <v>68.221999999999994</v>
      </c>
      <c r="BS59" s="2">
        <f t="shared" si="15"/>
        <v>65.968000000000004</v>
      </c>
      <c r="BT59" s="2">
        <f t="shared" si="16"/>
        <v>65.444000000000003</v>
      </c>
      <c r="BU59" s="2">
        <f t="shared" si="17"/>
        <v>65</v>
      </c>
      <c r="BV59" s="2">
        <f t="shared" si="18"/>
        <v>66.918999999999997</v>
      </c>
      <c r="BW59" s="2">
        <f t="shared" si="19"/>
        <v>67.516000000000005</v>
      </c>
      <c r="BX59" s="2">
        <f t="shared" si="20"/>
        <v>71.177000000000007</v>
      </c>
      <c r="BY59" s="2">
        <f t="shared" si="21"/>
        <v>68.459999999999994</v>
      </c>
      <c r="BZ59" s="2">
        <f t="shared" si="22"/>
        <v>63.491999999999997</v>
      </c>
      <c r="CA59" s="2">
        <f t="shared" si="23"/>
        <v>63.698</v>
      </c>
      <c r="CB59" s="2">
        <f t="shared" si="24"/>
        <v>61.033000000000001</v>
      </c>
      <c r="CC59" s="2">
        <f t="shared" si="25"/>
        <v>56.540999999999997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57.332806402899422</v>
      </c>
      <c r="DL59" s="2">
        <f t="shared" si="62"/>
        <v>61.143312886584013</v>
      </c>
      <c r="DM59" s="2">
        <f t="shared" si="62"/>
        <v>59.251118695258242</v>
      </c>
      <c r="DN59" s="2">
        <f t="shared" si="62"/>
        <v>66.669822832980941</v>
      </c>
      <c r="DO59" s="2">
        <f t="shared" si="62"/>
        <v>66.097882424438865</v>
      </c>
      <c r="DP59" s="2">
        <f t="shared" si="62"/>
        <v>68.47772657537206</v>
      </c>
      <c r="DQ59" s="2">
        <f t="shared" si="62"/>
        <v>68.401441185209194</v>
      </c>
      <c r="DR59" s="2">
        <f t="shared" si="62"/>
        <v>67.917815087918328</v>
      </c>
      <c r="DS59" s="2">
        <f t="shared" si="62"/>
        <v>69.868369374811252</v>
      </c>
      <c r="DT59" s="2">
        <f t="shared" si="62"/>
        <v>69.834816067653264</v>
      </c>
      <c r="DU59" s="2">
        <f t="shared" si="62"/>
        <v>67.759346341463413</v>
      </c>
      <c r="DV59" s="2">
        <f t="shared" si="62"/>
        <v>65.366613937282239</v>
      </c>
      <c r="DW59" s="2">
        <f t="shared" si="62"/>
        <v>65.515331078224122</v>
      </c>
      <c r="DX59" s="2">
        <f t="shared" si="62"/>
        <v>63.47172295600032</v>
      </c>
      <c r="DY59" s="2">
        <f t="shared" si="62"/>
        <v>59.440059157754</v>
      </c>
      <c r="EA59" s="2">
        <f t="shared" si="63"/>
        <v>53.210895716018349</v>
      </c>
      <c r="EB59" s="2">
        <f t="shared" si="63"/>
        <v>57.182528513706728</v>
      </c>
      <c r="EC59" s="2">
        <f t="shared" si="63"/>
        <v>56.096050640298074</v>
      </c>
      <c r="ED59" s="2">
        <f t="shared" si="63"/>
        <v>64.033624833057289</v>
      </c>
      <c r="EE59" s="2">
        <f t="shared" si="63"/>
        <v>61.291875331377476</v>
      </c>
      <c r="EF59" s="2">
        <f t="shared" si="63"/>
        <v>63.069837999999997</v>
      </c>
      <c r="EG59" s="2">
        <f t="shared" si="63"/>
        <v>66.308381981733973</v>
      </c>
      <c r="EH59" s="2">
        <f t="shared" si="63"/>
        <v>62.372095003432676</v>
      </c>
      <c r="EI59" s="2">
        <f t="shared" si="63"/>
        <v>59.787548520389564</v>
      </c>
      <c r="EJ59" s="2">
        <f t="shared" si="63"/>
        <v>59.236005950297496</v>
      </c>
      <c r="EK59" s="2">
        <f t="shared" si="63"/>
        <v>61.325103249818525</v>
      </c>
      <c r="EL59" s="2">
        <f t="shared" si="63"/>
        <v>61.117353901572436</v>
      </c>
      <c r="EM59" s="2">
        <f t="shared" si="63"/>
        <v>57.711081609993059</v>
      </c>
      <c r="EN59" s="2">
        <f t="shared" si="63"/>
        <v>57.279045337289318</v>
      </c>
      <c r="EO59" s="2">
        <f t="shared" si="63"/>
        <v>59.564318861519034</v>
      </c>
      <c r="EQ59" s="2">
        <f t="shared" si="64"/>
        <v>53.242699690266846</v>
      </c>
      <c r="ER59" s="2">
        <f t="shared" si="64"/>
        <v>56.013889857568941</v>
      </c>
      <c r="ES59" s="2">
        <f t="shared" si="64"/>
        <v>56.130075383112313</v>
      </c>
      <c r="ET59" s="2">
        <f t="shared" si="64"/>
        <v>60.31432411644942</v>
      </c>
      <c r="EU59" s="2">
        <f t="shared" si="64"/>
        <v>60.829251897904363</v>
      </c>
      <c r="EV59" s="2">
        <f t="shared" si="64"/>
        <v>61.598144859308618</v>
      </c>
      <c r="EW59" s="2">
        <f t="shared" si="64"/>
        <v>64.065254220273417</v>
      </c>
      <c r="EX59" s="2">
        <f t="shared" si="64"/>
        <v>62.649170106699948</v>
      </c>
      <c r="EY59" s="2">
        <f t="shared" si="64"/>
        <v>60.880529305671338</v>
      </c>
      <c r="EZ59" s="2">
        <f t="shared" si="64"/>
        <v>59.659324836457813</v>
      </c>
      <c r="FA59" s="2">
        <f t="shared" si="64"/>
        <v>58.397983337663646</v>
      </c>
      <c r="FB59" s="2">
        <f t="shared" si="64"/>
        <v>59.459767993585679</v>
      </c>
      <c r="FC59" s="2">
        <f t="shared" si="64"/>
        <v>56.176193756419472</v>
      </c>
      <c r="FD59" s="2">
        <f t="shared" si="64"/>
        <v>59.650327075293028</v>
      </c>
      <c r="FE59" s="2">
        <f t="shared" si="64"/>
        <v>60.457981872566585</v>
      </c>
      <c r="FG59" s="2">
        <f t="shared" si="65"/>
        <v>0.24309809457467244</v>
      </c>
      <c r="FH59" s="2">
        <f t="shared" si="65"/>
        <v>0.27985483048837656</v>
      </c>
      <c r="FI59" s="2">
        <f t="shared" si="65"/>
        <v>0.24457233496571698</v>
      </c>
      <c r="FJ59" s="2">
        <f t="shared" si="65"/>
        <v>0.2495195033638283</v>
      </c>
      <c r="FK59" s="2">
        <f t="shared" si="65"/>
        <v>0.23880305086864359</v>
      </c>
      <c r="FL59" s="2">
        <f t="shared" si="65"/>
        <v>0.23444292527866428</v>
      </c>
      <c r="FM59" s="2">
        <f t="shared" si="65"/>
        <v>0.2395174307725487</v>
      </c>
      <c r="FN59" s="2">
        <f t="shared" si="65"/>
        <v>0.24354144322160684</v>
      </c>
      <c r="FO59" s="2">
        <f t="shared" si="65"/>
        <v>0.24611293750169261</v>
      </c>
      <c r="FP59" s="2">
        <f t="shared" si="65"/>
        <v>0.24691274328763066</v>
      </c>
      <c r="FQ59" s="2">
        <f t="shared" si="65"/>
        <v>0.22210590196258037</v>
      </c>
      <c r="FR59" s="2">
        <f t="shared" si="65"/>
        <v>0.22563112346277606</v>
      </c>
      <c r="FS59" s="2">
        <f t="shared" si="65"/>
        <v>0.24947132222858781</v>
      </c>
      <c r="FT59" s="2">
        <f t="shared" si="65"/>
        <v>0.23887906354550975</v>
      </c>
      <c r="FU59" s="2">
        <f t="shared" si="65"/>
        <v>0.17993890288594491</v>
      </c>
      <c r="FW59" s="2">
        <f t="shared" ref="FW59:GK75" si="68">POWER(10,($B59-C$232)/C$229)/(1+POWER(10,($B59-C$232)/C$229))</f>
        <v>7.7293673554979973E-6</v>
      </c>
      <c r="FX59" s="2">
        <f t="shared" si="68"/>
        <v>8.6512544233621007E-6</v>
      </c>
      <c r="FY59" s="2">
        <f t="shared" si="68"/>
        <v>7.4366736733479255E-6</v>
      </c>
      <c r="FZ59" s="2">
        <f t="shared" si="68"/>
        <v>9.0465618118451072E-6</v>
      </c>
      <c r="GA59" s="2">
        <f t="shared" si="68"/>
        <v>8.3687425122266542E-6</v>
      </c>
      <c r="GB59" s="2">
        <f t="shared" si="68"/>
        <v>8.5218111890266834E-6</v>
      </c>
      <c r="GC59" s="2">
        <f t="shared" si="68"/>
        <v>9.0890627718321714E-6</v>
      </c>
      <c r="GD59" s="2">
        <f t="shared" si="68"/>
        <v>1.0143443484650154E-5</v>
      </c>
      <c r="GE59" s="2">
        <f t="shared" si="68"/>
        <v>1.0120941386704488E-5</v>
      </c>
      <c r="GF59" s="2">
        <f t="shared" si="68"/>
        <v>1.0155073222140487E-5</v>
      </c>
      <c r="GG59" s="2">
        <f t="shared" si="68"/>
        <v>8.5065925875004181E-6</v>
      </c>
      <c r="GH59" s="2">
        <f t="shared" si="68"/>
        <v>7.6124614844905668E-6</v>
      </c>
      <c r="GI59" s="2">
        <f t="shared" si="68"/>
        <v>6.9775510295685031E-6</v>
      </c>
      <c r="GJ59" s="2">
        <f t="shared" si="68"/>
        <v>5.8858832459074611E-6</v>
      </c>
      <c r="GK59" s="2">
        <f t="shared" si="68"/>
        <v>4.9990509162560161E-6</v>
      </c>
      <c r="GM59" s="86">
        <f t="shared" ref="GM59:HA75" si="69" xml:space="preserve"> _xlfn.NORM.DIST($B59, C$7, ABS(C$11), TRUE) * _xlfn.NORM.DIST(($B59 - C$7)*C$15, 0, ABS(C$11), TRUE) * 2</f>
        <v>5.579901215589894E-5</v>
      </c>
      <c r="GN59" s="86">
        <f t="shared" si="69"/>
        <v>2.5329503446145458E-4</v>
      </c>
      <c r="GO59" s="86">
        <f t="shared" si="69"/>
        <v>5.7423024539837666E-5</v>
      </c>
      <c r="GP59" s="86">
        <f t="shared" si="69"/>
        <v>6.7216917224628553E-5</v>
      </c>
      <c r="GQ59" s="86">
        <f t="shared" si="69"/>
        <v>4.018685770728036E-5</v>
      </c>
      <c r="GR59" s="86">
        <f t="shared" si="69"/>
        <v>3.3360361536204734E-5</v>
      </c>
      <c r="GS59" s="86">
        <f t="shared" si="69"/>
        <v>3.9597156671665842E-5</v>
      </c>
      <c r="GT59" s="86">
        <f t="shared" si="69"/>
        <v>4.6683702198884814E-5</v>
      </c>
      <c r="GU59" s="86">
        <f t="shared" si="69"/>
        <v>5.97013733115081E-5</v>
      </c>
      <c r="GV59" s="86">
        <f t="shared" si="69"/>
        <v>5.8399687411459082E-5</v>
      </c>
      <c r="GW59" s="86">
        <f t="shared" si="69"/>
        <v>1.7161971402318979E-5</v>
      </c>
      <c r="GX59" s="86">
        <f t="shared" si="69"/>
        <v>2.2611013890488631E-5</v>
      </c>
      <c r="GY59" s="86">
        <f t="shared" si="69"/>
        <v>7.5399031300766328E-5</v>
      </c>
      <c r="GZ59" s="86">
        <f t="shared" si="69"/>
        <v>3.4174011075463858E-5</v>
      </c>
      <c r="HA59" s="86">
        <f t="shared" si="69"/>
        <v>2.3645294651803105E-7</v>
      </c>
      <c r="HC59" s="86">
        <f t="shared" si="59"/>
        <v>2.7793258512013641E-16</v>
      </c>
      <c r="HD59" s="86">
        <f t="shared" ref="HD59:HQ77" si="70" xml:space="preserve"> _xlfn.NORM.DIST($B59, D$8, ABS(D$12), TRUE) * _xlfn.NORM.DIST(($B59 - D$8)*D$16, 0, ABS(D$12), TRUE) * 2</f>
        <v>5.4153639820217239E-13</v>
      </c>
      <c r="HE59" s="86">
        <f t="shared" si="70"/>
        <v>1.3478184922785694E-16</v>
      </c>
      <c r="HF59" s="86">
        <f t="shared" si="70"/>
        <v>1.8420935381863704E-16</v>
      </c>
      <c r="HG59" s="86">
        <f t="shared" si="70"/>
        <v>3.323694556562758E-17</v>
      </c>
      <c r="HH59" s="86">
        <f t="shared" si="70"/>
        <v>8.2960387750521529E-17</v>
      </c>
      <c r="HI59" s="86">
        <f t="shared" si="70"/>
        <v>3.0545963303900931E-17</v>
      </c>
      <c r="HJ59" s="86">
        <f t="shared" si="70"/>
        <v>2.5465046091968267E-17</v>
      </c>
      <c r="HK59" s="86">
        <f t="shared" si="70"/>
        <v>1.0195148177816535E-15</v>
      </c>
      <c r="HL59" s="86">
        <f t="shared" si="70"/>
        <v>6.8343567945432283E-16</v>
      </c>
      <c r="HM59" s="86">
        <f t="shared" si="70"/>
        <v>6.6915359304232543E-18</v>
      </c>
      <c r="HN59" s="86">
        <f t="shared" si="70"/>
        <v>1.7760880942993298E-16</v>
      </c>
      <c r="HO59" s="86">
        <f t="shared" si="70"/>
        <v>7.1145879266360935E-15</v>
      </c>
      <c r="HP59" s="86">
        <f t="shared" si="70"/>
        <v>1.3977687242570527E-16</v>
      </c>
      <c r="HQ59" s="86">
        <f t="shared" si="70"/>
        <v>2.9517450274997708E-26</v>
      </c>
      <c r="HS59" s="86">
        <f t="shared" ref="HS59:IG75" si="71" xml:space="preserve"> _xlfn.NORM.DIST($B59, C$9, ABS(C$13), TRUE) * _xlfn.NORM.DIST(($B59 - C$9)*C$17, 0, ABS(C$13), TRUE) * 2</f>
        <v>8.9462208275505198E-124</v>
      </c>
      <c r="HT59" s="86">
        <f t="shared" si="71"/>
        <v>1.9293576323120306E-93</v>
      </c>
      <c r="HU59" s="86">
        <f t="shared" si="71"/>
        <v>9.1792904276935643E-123</v>
      </c>
      <c r="HV59" s="86">
        <f t="shared" si="71"/>
        <v>4.4055199178677373E-122</v>
      </c>
      <c r="HW59" s="86">
        <f t="shared" si="71"/>
        <v>6.399171504321026E-130</v>
      </c>
      <c r="HX59" s="86">
        <f t="shared" si="71"/>
        <v>1.4884438019490954E-125</v>
      </c>
      <c r="HY59" s="86">
        <f t="shared" si="71"/>
        <v>1.2432032311354388E-129</v>
      </c>
      <c r="HZ59" s="86">
        <f t="shared" si="71"/>
        <v>6.52921272843006E-129</v>
      </c>
      <c r="IA59" s="86">
        <f t="shared" si="71"/>
        <v>3.1645262289509318E-118</v>
      </c>
      <c r="IB59" s="86">
        <f t="shared" si="71"/>
        <v>8.3307095855330659E-119</v>
      </c>
      <c r="IC59" s="86">
        <f t="shared" si="71"/>
        <v>6.8390858554551235E-135</v>
      </c>
      <c r="ID59" s="86">
        <f t="shared" si="71"/>
        <v>4.9241016557704273E-123</v>
      </c>
      <c r="IE59" s="86">
        <f t="shared" si="71"/>
        <v>1.6038266653105991E-109</v>
      </c>
      <c r="IF59" s="86">
        <f t="shared" si="71"/>
        <v>2.9078215703538455E-77</v>
      </c>
      <c r="IG59" s="86">
        <f t="shared" si="71"/>
        <v>2.5887591473476634E-52</v>
      </c>
      <c r="II59" s="86">
        <f t="shared" ref="II59:IW75" si="72" xml:space="preserve"> _xlfn.NORM.DIST($B59, C$10, ABS(C$14), TRUE) * _xlfn.NORM.DIST(($B59 - C$10)*C$18, 0, ABS(C$14), TRUE) * 2</f>
        <v>9.3345643919060767E-280</v>
      </c>
      <c r="IJ59" s="86">
        <f t="shared" si="72"/>
        <v>8.9776835394875669E-208</v>
      </c>
      <c r="IK59" s="86">
        <f t="shared" si="72"/>
        <v>5.8229739800828662E-280</v>
      </c>
      <c r="IL59" s="86">
        <f t="shared" si="72"/>
        <v>2.0355271155657657E-278</v>
      </c>
      <c r="IM59" s="86">
        <f t="shared" si="72"/>
        <v>6.7460665666757016E-292</v>
      </c>
      <c r="IN59" s="86">
        <f t="shared" si="72"/>
        <v>8.0522971094290266E-282</v>
      </c>
      <c r="IO59" s="86">
        <f t="shared" si="72"/>
        <v>9.3155642076213466E-291</v>
      </c>
      <c r="IP59" s="86">
        <f t="shared" si="72"/>
        <v>4.6663300305370073E-288</v>
      </c>
      <c r="IQ59" s="86">
        <f t="shared" si="72"/>
        <v>7.6578893736821286E-266</v>
      </c>
      <c r="IR59" s="86">
        <f t="shared" si="72"/>
        <v>2.1476054804596397E-266</v>
      </c>
      <c r="IS59" s="86">
        <f t="shared" si="72"/>
        <v>6.5091958998076983E-303</v>
      </c>
      <c r="IT59" s="86">
        <f t="shared" si="72"/>
        <v>1.4109636964075192E-275</v>
      </c>
      <c r="IU59" s="86">
        <f t="shared" si="72"/>
        <v>1.3377281002260611E-244</v>
      </c>
      <c r="IV59" s="86">
        <f t="shared" si="72"/>
        <v>1.4891486435949966E-173</v>
      </c>
      <c r="IW59" s="86">
        <f t="shared" si="72"/>
        <v>1.2529833858848928E-149</v>
      </c>
      <c r="IY59" s="86">
        <f t="shared" ref="IY59:JM75" si="73">GM59+HC59+HS59+II59</f>
        <v>5.5799012156176875E-5</v>
      </c>
      <c r="IZ59" s="86">
        <f t="shared" si="73"/>
        <v>2.5329503500299096E-4</v>
      </c>
      <c r="JA59" s="86">
        <f t="shared" si="73"/>
        <v>5.7423024539972446E-5</v>
      </c>
      <c r="JB59" s="86">
        <f t="shared" si="73"/>
        <v>6.7216917224812759E-5</v>
      </c>
      <c r="JC59" s="86">
        <f t="shared" si="73"/>
        <v>4.0186857707313598E-5</v>
      </c>
      <c r="JD59" s="86">
        <f t="shared" si="73"/>
        <v>3.3360361536287696E-5</v>
      </c>
      <c r="JE59" s="86">
        <f t="shared" si="73"/>
        <v>3.9597156671696389E-5</v>
      </c>
      <c r="JF59" s="86">
        <f t="shared" si="73"/>
        <v>4.6683702198910279E-5</v>
      </c>
      <c r="JG59" s="86">
        <f t="shared" si="73"/>
        <v>5.9701373312527616E-5</v>
      </c>
      <c r="JH59" s="86">
        <f t="shared" si="73"/>
        <v>5.8399687412142516E-5</v>
      </c>
      <c r="JI59" s="86">
        <f t="shared" si="73"/>
        <v>1.7161971402325671E-5</v>
      </c>
      <c r="JJ59" s="86">
        <f t="shared" si="73"/>
        <v>2.261101389066624E-5</v>
      </c>
      <c r="JK59" s="86">
        <f t="shared" si="73"/>
        <v>7.5399031307880917E-5</v>
      </c>
      <c r="JL59" s="86">
        <f t="shared" si="73"/>
        <v>3.4174011075603632E-5</v>
      </c>
      <c r="JM59" s="86">
        <f t="shared" si="73"/>
        <v>2.3645294651803105E-7</v>
      </c>
    </row>
    <row r="60" spans="2:273" x14ac:dyDescent="0.25">
      <c r="B60" s="2">
        <v>33</v>
      </c>
      <c r="C60" s="37">
        <v>54.259</v>
      </c>
      <c r="D60" s="37">
        <v>61.079000000000001</v>
      </c>
      <c r="E60" s="37">
        <v>59.491999999999997</v>
      </c>
      <c r="F60" s="37">
        <v>67.650999999999996</v>
      </c>
      <c r="G60" s="37">
        <v>66.238</v>
      </c>
      <c r="H60" s="37">
        <v>65.840999999999994</v>
      </c>
      <c r="I60" s="37">
        <v>67.629000000000005</v>
      </c>
      <c r="J60" s="37">
        <v>67.144999999999996</v>
      </c>
      <c r="K60" s="37">
        <v>69.887</v>
      </c>
      <c r="L60" s="37">
        <v>71</v>
      </c>
      <c r="M60" s="37">
        <v>67.238</v>
      </c>
      <c r="N60" s="37">
        <v>64.286000000000001</v>
      </c>
      <c r="O60" s="37">
        <v>65.587000000000003</v>
      </c>
      <c r="P60" s="37">
        <v>63.704999999999998</v>
      </c>
      <c r="Q60" s="37">
        <v>59.197000000000003</v>
      </c>
      <c r="S60" s="4">
        <f t="shared" si="60"/>
        <v>56.466684363727126</v>
      </c>
      <c r="T60" s="4">
        <f t="shared" si="60"/>
        <v>60.401667203046024</v>
      </c>
      <c r="U60" s="4">
        <f t="shared" si="60"/>
        <v>58.542772241006297</v>
      </c>
      <c r="V60" s="4">
        <f t="shared" si="60"/>
        <v>66.164306598790674</v>
      </c>
      <c r="W60" s="4">
        <f t="shared" si="60"/>
        <v>65.016728368067675</v>
      </c>
      <c r="X60" s="4">
        <f t="shared" si="60"/>
        <v>67.225805123525603</v>
      </c>
      <c r="Y60" s="4">
        <f t="shared" si="60"/>
        <v>67.991886954468981</v>
      </c>
      <c r="Z60" s="4">
        <f t="shared" si="60"/>
        <v>66.566408581412375</v>
      </c>
      <c r="AA60" s="4">
        <f t="shared" si="60"/>
        <v>67.366214481667853</v>
      </c>
      <c r="AB60" s="4">
        <f t="shared" si="60"/>
        <v>67.184051935184769</v>
      </c>
      <c r="AC60" s="4">
        <f t="shared" si="60"/>
        <v>66.311608885706505</v>
      </c>
      <c r="AD60" s="4">
        <f t="shared" si="60"/>
        <v>64.424603098467955</v>
      </c>
      <c r="AE60" s="4">
        <f t="shared" si="60"/>
        <v>63.576859601991735</v>
      </c>
      <c r="AF60" s="4">
        <f t="shared" si="60"/>
        <v>61.993376080142383</v>
      </c>
      <c r="AG60" s="4">
        <f t="shared" si="60"/>
        <v>59.542986347519069</v>
      </c>
      <c r="AI60" s="4">
        <f t="shared" si="61"/>
        <v>-2.2076843637271253</v>
      </c>
      <c r="AJ60" s="4">
        <f t="shared" si="61"/>
        <v>0.67733279695397641</v>
      </c>
      <c r="AK60" s="4">
        <f t="shared" si="61"/>
        <v>0.94922775899370038</v>
      </c>
      <c r="AL60" s="4">
        <f t="shared" si="61"/>
        <v>1.4866934012093225</v>
      </c>
      <c r="AM60" s="4">
        <f t="shared" si="61"/>
        <v>1.2212716319323249</v>
      </c>
      <c r="AN60" s="4">
        <f t="shared" si="61"/>
        <v>-1.3848051235256094</v>
      </c>
      <c r="AO60" s="4">
        <f t="shared" si="61"/>
        <v>-0.36288695446897634</v>
      </c>
      <c r="AP60" s="4">
        <f t="shared" si="61"/>
        <v>0.57859141858762086</v>
      </c>
      <c r="AQ60" s="4">
        <f t="shared" si="61"/>
        <v>2.520785518332147</v>
      </c>
      <c r="AR60" s="4">
        <f t="shared" si="61"/>
        <v>3.8159480648152311</v>
      </c>
      <c r="AS60" s="4">
        <f t="shared" si="61"/>
        <v>0.92639111429349441</v>
      </c>
      <c r="AT60" s="4">
        <f t="shared" si="61"/>
        <v>-0.1386030984679536</v>
      </c>
      <c r="AU60" s="4">
        <f t="shared" si="61"/>
        <v>2.0101403980082679</v>
      </c>
      <c r="AV60" s="4">
        <f t="shared" si="61"/>
        <v>1.7116239198576153</v>
      </c>
      <c r="AW60" s="4">
        <f t="shared" si="61"/>
        <v>-0.34598634751906587</v>
      </c>
      <c r="AY60" s="2">
        <f t="shared" si="66"/>
        <v>56.370029978924798</v>
      </c>
      <c r="AZ60" s="2">
        <f t="shared" si="66"/>
        <v>60.038900253710658</v>
      </c>
      <c r="BA60" s="2">
        <f t="shared" si="66"/>
        <v>58.443519810248198</v>
      </c>
      <c r="BB60" s="2">
        <f t="shared" si="66"/>
        <v>66.044771567476801</v>
      </c>
      <c r="BC60" s="2">
        <f t="shared" si="66"/>
        <v>64.943482051617764</v>
      </c>
      <c r="BD60" s="2">
        <f t="shared" si="66"/>
        <v>67.16407577614342</v>
      </c>
      <c r="BE60" s="2">
        <f t="shared" si="66"/>
        <v>67.924533059125125</v>
      </c>
      <c r="BF60" s="2">
        <f t="shared" si="66"/>
        <v>66.479893074529414</v>
      </c>
      <c r="BG60" s="2">
        <f t="shared" si="66"/>
        <v>67.268306125255094</v>
      </c>
      <c r="BH60" s="2">
        <f t="shared" si="66"/>
        <v>67.082574989563952</v>
      </c>
      <c r="BI60" s="2">
        <f t="shared" si="66"/>
        <v>66.27900049323739</v>
      </c>
      <c r="BJ60" s="2">
        <f t="shared" si="66"/>
        <v>64.383066853847467</v>
      </c>
      <c r="BK60" s="2">
        <f t="shared" si="66"/>
        <v>63.451894705335107</v>
      </c>
      <c r="BL60" s="2">
        <f t="shared" si="66"/>
        <v>61.93630986599495</v>
      </c>
      <c r="BM60" s="2">
        <f t="shared" si="66"/>
        <v>59.542473207038334</v>
      </c>
      <c r="BO60" s="2">
        <f t="shared" si="11"/>
        <v>54.259</v>
      </c>
      <c r="BP60" s="2">
        <f t="shared" si="12"/>
        <v>61.079000000000001</v>
      </c>
      <c r="BQ60" s="2">
        <f t="shared" si="13"/>
        <v>59.491999999999997</v>
      </c>
      <c r="BR60" s="2">
        <f t="shared" si="14"/>
        <v>67.650999999999996</v>
      </c>
      <c r="BS60" s="2">
        <f t="shared" si="15"/>
        <v>66.238</v>
      </c>
      <c r="BT60" s="2">
        <f t="shared" si="16"/>
        <v>65.840999999999994</v>
      </c>
      <c r="BU60" s="2">
        <f t="shared" si="17"/>
        <v>67.629000000000005</v>
      </c>
      <c r="BV60" s="2">
        <f t="shared" si="18"/>
        <v>67.144999999999996</v>
      </c>
      <c r="BW60" s="2">
        <f t="shared" si="19"/>
        <v>69.887</v>
      </c>
      <c r="BX60" s="2">
        <f t="shared" si="20"/>
        <v>71</v>
      </c>
      <c r="BY60" s="2">
        <f t="shared" si="21"/>
        <v>67.238</v>
      </c>
      <c r="BZ60" s="2">
        <f t="shared" si="22"/>
        <v>64.286000000000001</v>
      </c>
      <c r="CA60" s="2">
        <f t="shared" si="23"/>
        <v>65.587000000000003</v>
      </c>
      <c r="CB60" s="2">
        <f t="shared" si="24"/>
        <v>63.704999999999998</v>
      </c>
      <c r="CC60" s="2">
        <f t="shared" si="25"/>
        <v>59.197000000000003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57.527154485049834</v>
      </c>
      <c r="DL60" s="2">
        <f t="shared" si="62"/>
        <v>61.321145477135829</v>
      </c>
      <c r="DM60" s="2">
        <f t="shared" si="62"/>
        <v>59.329388704318951</v>
      </c>
      <c r="DN60" s="2">
        <f t="shared" si="62"/>
        <v>66.851870894996438</v>
      </c>
      <c r="DO60" s="2">
        <f t="shared" si="62"/>
        <v>66.250200875131682</v>
      </c>
      <c r="DP60" s="2">
        <f t="shared" si="62"/>
        <v>68.587999729897632</v>
      </c>
      <c r="DQ60" s="2">
        <f t="shared" si="62"/>
        <v>68.543670583151012</v>
      </c>
      <c r="DR60" s="2">
        <f t="shared" si="62"/>
        <v>67.975502390405964</v>
      </c>
      <c r="DS60" s="2">
        <f t="shared" si="62"/>
        <v>69.980338870431908</v>
      </c>
      <c r="DT60" s="2">
        <f t="shared" si="62"/>
        <v>69.939151162790694</v>
      </c>
      <c r="DU60" s="2">
        <f t="shared" si="62"/>
        <v>67.878218118466904</v>
      </c>
      <c r="DV60" s="2">
        <f t="shared" si="62"/>
        <v>65.476992508710808</v>
      </c>
      <c r="DW60" s="2">
        <f t="shared" si="62"/>
        <v>65.582100704721668</v>
      </c>
      <c r="DX60" s="2">
        <f t="shared" si="62"/>
        <v>63.56702649704237</v>
      </c>
      <c r="DY60" s="2">
        <f t="shared" si="62"/>
        <v>59.559754679144376</v>
      </c>
      <c r="EA60" s="2">
        <f t="shared" si="63"/>
        <v>53.084251576713143</v>
      </c>
      <c r="EB60" s="2">
        <f t="shared" si="63"/>
        <v>57.029686442469078</v>
      </c>
      <c r="EC60" s="2">
        <f t="shared" si="63"/>
        <v>55.948033516886788</v>
      </c>
      <c r="ED60" s="2">
        <f t="shared" si="63"/>
        <v>63.830988094426438</v>
      </c>
      <c r="EE60" s="2">
        <f t="shared" si="63"/>
        <v>61.144760665936168</v>
      </c>
      <c r="EF60" s="2">
        <f t="shared" si="63"/>
        <v>62.92353047368421</v>
      </c>
      <c r="EG60" s="2">
        <f t="shared" si="63"/>
        <v>66.131788402370688</v>
      </c>
      <c r="EH60" s="2">
        <f t="shared" si="63"/>
        <v>62.243154930229998</v>
      </c>
      <c r="EI60" s="2">
        <f t="shared" si="63"/>
        <v>59.691792989398991</v>
      </c>
      <c r="EJ60" s="2">
        <f t="shared" si="63"/>
        <v>59.136574903745171</v>
      </c>
      <c r="EK60" s="2">
        <f t="shared" si="63"/>
        <v>61.170912989247491</v>
      </c>
      <c r="EL60" s="2">
        <f t="shared" si="63"/>
        <v>60.959100173348581</v>
      </c>
      <c r="EM60" s="2">
        <f t="shared" si="63"/>
        <v>57.607156820660251</v>
      </c>
      <c r="EN60" s="2">
        <f t="shared" si="63"/>
        <v>57.197606849340353</v>
      </c>
      <c r="EO60" s="2">
        <f t="shared" si="63"/>
        <v>59.470618972051163</v>
      </c>
      <c r="EQ60" s="2">
        <f t="shared" si="64"/>
        <v>53.115762237956957</v>
      </c>
      <c r="ER60" s="2">
        <f t="shared" si="64"/>
        <v>55.875596967956994</v>
      </c>
      <c r="ES60" s="2">
        <f t="shared" si="64"/>
        <v>55.981432699137912</v>
      </c>
      <c r="ET60" s="2">
        <f t="shared" si="64"/>
        <v>60.1573112393842</v>
      </c>
      <c r="EU60" s="2">
        <f t="shared" si="64"/>
        <v>60.687656779188202</v>
      </c>
      <c r="EV60" s="2">
        <f t="shared" si="64"/>
        <v>61.470545496468041</v>
      </c>
      <c r="EW60" s="2">
        <f t="shared" si="64"/>
        <v>63.917115032737243</v>
      </c>
      <c r="EX60" s="2">
        <f t="shared" si="64"/>
        <v>62.517021840664299</v>
      </c>
      <c r="EY60" s="2">
        <f t="shared" si="64"/>
        <v>60.771355226003486</v>
      </c>
      <c r="EZ60" s="2">
        <f t="shared" si="64"/>
        <v>59.554515104811848</v>
      </c>
      <c r="FA60" s="2">
        <f t="shared" si="64"/>
        <v>58.279584190538522</v>
      </c>
      <c r="FB60" s="2">
        <f t="shared" si="64"/>
        <v>59.321269821423591</v>
      </c>
      <c r="FC60" s="2">
        <f t="shared" si="64"/>
        <v>56.091125645541119</v>
      </c>
      <c r="FD60" s="2">
        <f t="shared" si="64"/>
        <v>59.539588628943449</v>
      </c>
      <c r="FE60" s="2">
        <f t="shared" si="64"/>
        <v>60.351411618427967</v>
      </c>
      <c r="FG60" s="2">
        <f t="shared" si="65"/>
        <v>0.26044340762186563</v>
      </c>
      <c r="FH60" s="2">
        <f t="shared" si="65"/>
        <v>0.29878749056796167</v>
      </c>
      <c r="FI60" s="2">
        <f t="shared" si="65"/>
        <v>0.26198642772138103</v>
      </c>
      <c r="FJ60" s="2">
        <f t="shared" si="65"/>
        <v>0.26716127050148242</v>
      </c>
      <c r="FK60" s="2">
        <f t="shared" si="65"/>
        <v>0.25594553564897404</v>
      </c>
      <c r="FL60" s="2">
        <f t="shared" si="65"/>
        <v>0.25137577991807047</v>
      </c>
      <c r="FM60" s="2">
        <f t="shared" si="65"/>
        <v>0.2566939038873759</v>
      </c>
      <c r="FN60" s="2">
        <f t="shared" si="65"/>
        <v>0.2609074854986434</v>
      </c>
      <c r="FO60" s="2">
        <f t="shared" si="65"/>
        <v>0.26359844790988984</v>
      </c>
      <c r="FP60" s="2">
        <f t="shared" si="65"/>
        <v>0.2644351456919935</v>
      </c>
      <c r="FQ60" s="2">
        <f t="shared" si="65"/>
        <v>0.23842521343084283</v>
      </c>
      <c r="FR60" s="2">
        <f t="shared" si="65"/>
        <v>0.24212882974395397</v>
      </c>
      <c r="FS60" s="2">
        <f t="shared" si="65"/>
        <v>0.2671108952757229</v>
      </c>
      <c r="FT60" s="2">
        <f t="shared" si="65"/>
        <v>0.25602516960471505</v>
      </c>
      <c r="FU60" s="2">
        <f t="shared" si="65"/>
        <v>0.19393238243679939</v>
      </c>
      <c r="FW60" s="2">
        <f t="shared" si="68"/>
        <v>8.4750764552892645E-6</v>
      </c>
      <c r="FX60" s="2">
        <f t="shared" si="68"/>
        <v>9.4859039270237132E-6</v>
      </c>
      <c r="FY60" s="2">
        <f t="shared" si="68"/>
        <v>8.1541446842479082E-6</v>
      </c>
      <c r="FZ60" s="2">
        <f t="shared" si="68"/>
        <v>9.919349119181858E-6</v>
      </c>
      <c r="GA60" s="2">
        <f t="shared" si="68"/>
        <v>9.1761362849698036E-6</v>
      </c>
      <c r="GB60" s="2">
        <f t="shared" si="68"/>
        <v>9.3439724780925419E-6</v>
      </c>
      <c r="GC60" s="2">
        <f t="shared" si="68"/>
        <v>9.9659504135848622E-6</v>
      </c>
      <c r="GD60" s="2">
        <f t="shared" si="68"/>
        <v>1.1122053730452748E-5</v>
      </c>
      <c r="GE60" s="2">
        <f t="shared" si="68"/>
        <v>1.1097380718925387E-5</v>
      </c>
      <c r="GF60" s="2">
        <f t="shared" si="68"/>
        <v>1.1134805459065228E-5</v>
      </c>
      <c r="GG60" s="2">
        <f t="shared" si="68"/>
        <v>9.3272856407575143E-6</v>
      </c>
      <c r="GH60" s="2">
        <f t="shared" si="68"/>
        <v>8.3468919064611719E-6</v>
      </c>
      <c r="GI60" s="2">
        <f t="shared" si="68"/>
        <v>7.6507274160698529E-6</v>
      </c>
      <c r="GJ60" s="2">
        <f t="shared" si="68"/>
        <v>6.4537389793656724E-6</v>
      </c>
      <c r="GK60" s="2">
        <f t="shared" si="68"/>
        <v>5.4813476874335481E-6</v>
      </c>
      <c r="GM60" s="86">
        <f t="shared" si="69"/>
        <v>9.3898157794328847E-5</v>
      </c>
      <c r="GN60" s="86">
        <f t="shared" si="69"/>
        <v>3.9116263106760851E-4</v>
      </c>
      <c r="GO60" s="86">
        <f t="shared" si="69"/>
        <v>9.6685015809276143E-5</v>
      </c>
      <c r="GP60" s="86">
        <f t="shared" si="69"/>
        <v>1.1262679887855061E-4</v>
      </c>
      <c r="GQ60" s="86">
        <f t="shared" si="69"/>
        <v>6.9271843612932137E-5</v>
      </c>
      <c r="GR60" s="86">
        <f t="shared" si="69"/>
        <v>5.7984769071569997E-5</v>
      </c>
      <c r="GS60" s="86">
        <f t="shared" si="69"/>
        <v>6.8486901923964856E-5</v>
      </c>
      <c r="GT60" s="86">
        <f t="shared" si="69"/>
        <v>8.0161209472898859E-5</v>
      </c>
      <c r="GU60" s="86">
        <f t="shared" si="69"/>
        <v>1.0048242361942984E-4</v>
      </c>
      <c r="GV60" s="86">
        <f t="shared" si="69"/>
        <v>9.8722178649279134E-5</v>
      </c>
      <c r="GW60" s="86">
        <f t="shared" si="69"/>
        <v>3.0897406861904233E-5</v>
      </c>
      <c r="GX60" s="86">
        <f t="shared" si="69"/>
        <v>3.997121791625509E-5</v>
      </c>
      <c r="GY60" s="86">
        <f t="shared" si="69"/>
        <v>1.2474700214494034E-4</v>
      </c>
      <c r="GZ60" s="86">
        <f t="shared" si="69"/>
        <v>5.9935668156643072E-5</v>
      </c>
      <c r="HA60" s="86">
        <f t="shared" si="69"/>
        <v>5.5541771263229389E-7</v>
      </c>
      <c r="HC60" s="86">
        <f t="shared" ref="HC60:HH122" si="74" xml:space="preserve"> _xlfn.NORM.DIST($B60, C$8, ABS(C$12), TRUE) * _xlfn.NORM.DIST(($B60 - C$8)*C$16, 0, ABS(C$12), TRUE) * 2</f>
        <v>9.1951334180264599E-16</v>
      </c>
      <c r="HD60" s="86">
        <f t="shared" si="70"/>
        <v>1.3595403543824226E-12</v>
      </c>
      <c r="HE60" s="86">
        <f t="shared" si="70"/>
        <v>4.4992544453802228E-16</v>
      </c>
      <c r="HF60" s="86">
        <f t="shared" si="70"/>
        <v>6.2195511204923181E-16</v>
      </c>
      <c r="HG60" s="86">
        <f t="shared" si="70"/>
        <v>1.1806039419031747E-16</v>
      </c>
      <c r="HH60" s="86">
        <f t="shared" si="70"/>
        <v>2.8433096861689861E-16</v>
      </c>
      <c r="HI60" s="86">
        <f t="shared" si="70"/>
        <v>1.0936328380168038E-16</v>
      </c>
      <c r="HJ60" s="86">
        <f t="shared" si="70"/>
        <v>9.2019148092728977E-17</v>
      </c>
      <c r="HK60" s="86">
        <f t="shared" si="70"/>
        <v>3.2877016387107436E-15</v>
      </c>
      <c r="HL60" s="86">
        <f t="shared" si="70"/>
        <v>2.2228721637228714E-15</v>
      </c>
      <c r="HM60" s="86">
        <f t="shared" si="70"/>
        <v>2.507221439439778E-17</v>
      </c>
      <c r="HN60" s="86">
        <f t="shared" si="70"/>
        <v>5.859327113866341E-16</v>
      </c>
      <c r="HO60" s="86">
        <f t="shared" si="70"/>
        <v>2.0455613216608501E-14</v>
      </c>
      <c r="HP60" s="86">
        <f t="shared" si="70"/>
        <v>4.6537778283185375E-16</v>
      </c>
      <c r="HQ60" s="86">
        <f t="shared" si="70"/>
        <v>2.1221539053959785E-25</v>
      </c>
      <c r="HS60" s="86">
        <f t="shared" si="71"/>
        <v>2.9362237405926459E-121</v>
      </c>
      <c r="HT60" s="86">
        <f t="shared" si="71"/>
        <v>1.5181172517537847E-91</v>
      </c>
      <c r="HU60" s="86">
        <f t="shared" si="71"/>
        <v>2.892301795700573E-120</v>
      </c>
      <c r="HV60" s="86">
        <f t="shared" si="71"/>
        <v>1.4796941020610592E-119</v>
      </c>
      <c r="HW60" s="86">
        <f t="shared" si="71"/>
        <v>2.8734396087484759E-127</v>
      </c>
      <c r="HX60" s="86">
        <f t="shared" si="71"/>
        <v>5.466851875511216E-123</v>
      </c>
      <c r="HY60" s="86">
        <f t="shared" si="71"/>
        <v>5.7192745916575915E-127</v>
      </c>
      <c r="HZ60" s="86">
        <f t="shared" si="71"/>
        <v>3.0397006881897483E-126</v>
      </c>
      <c r="IA60" s="86">
        <f t="shared" si="71"/>
        <v>8.9573321394990229E-116</v>
      </c>
      <c r="IB60" s="86">
        <f t="shared" si="71"/>
        <v>2.4095807536034442E-116</v>
      </c>
      <c r="IC60" s="86">
        <f t="shared" si="71"/>
        <v>3.9164781741932073E-132</v>
      </c>
      <c r="ID60" s="86">
        <f t="shared" si="71"/>
        <v>1.5091823315204996E-120</v>
      </c>
      <c r="IE60" s="86">
        <f t="shared" si="71"/>
        <v>2.4909738948996454E-107</v>
      </c>
      <c r="IF60" s="86">
        <f t="shared" si="71"/>
        <v>9.6389869826665044E-76</v>
      </c>
      <c r="IG60" s="86">
        <f t="shared" si="71"/>
        <v>2.5353732082264823E-51</v>
      </c>
      <c r="II60" s="86">
        <f t="shared" si="72"/>
        <v>1.9836308326219492E-275</v>
      </c>
      <c r="IJ60" s="86">
        <f t="shared" si="72"/>
        <v>1.5498517119386628E-204</v>
      </c>
      <c r="IK60" s="86">
        <f t="shared" si="72"/>
        <v>1.2067098639530694E-275</v>
      </c>
      <c r="IL60" s="86">
        <f t="shared" si="72"/>
        <v>4.7131918603270051E-274</v>
      </c>
      <c r="IM60" s="86">
        <f t="shared" si="72"/>
        <v>2.3774875986699863E-287</v>
      </c>
      <c r="IN60" s="86">
        <f t="shared" si="72"/>
        <v>2.0033059312576228E-277</v>
      </c>
      <c r="IO60" s="86">
        <f t="shared" si="72"/>
        <v>3.3922164264749886E-286</v>
      </c>
      <c r="IP60" s="86">
        <f t="shared" si="72"/>
        <v>1.7004703426049805E-283</v>
      </c>
      <c r="IQ60" s="86">
        <f t="shared" si="72"/>
        <v>1.2322971400055528E-261</v>
      </c>
      <c r="IR60" s="86">
        <f t="shared" si="72"/>
        <v>3.5366440864836106E-262</v>
      </c>
      <c r="IS60" s="86">
        <f t="shared" si="72"/>
        <v>3.4667881379753925E-298</v>
      </c>
      <c r="IT60" s="86">
        <f t="shared" si="72"/>
        <v>2.5485436095111452E-271</v>
      </c>
      <c r="IU60" s="86">
        <f t="shared" si="72"/>
        <v>7.4765471996652501E-241</v>
      </c>
      <c r="IV60" s="86">
        <f t="shared" si="72"/>
        <v>6.1110223197928254E-171</v>
      </c>
      <c r="IW60" s="86">
        <f t="shared" si="72"/>
        <v>2.0753172929800936E-147</v>
      </c>
      <c r="IY60" s="86">
        <f t="shared" si="73"/>
        <v>9.3898157795248359E-5</v>
      </c>
      <c r="IZ60" s="86">
        <f t="shared" si="73"/>
        <v>3.9116263242714886E-4</v>
      </c>
      <c r="JA60" s="86">
        <f t="shared" si="73"/>
        <v>9.6685015809726073E-5</v>
      </c>
      <c r="JB60" s="86">
        <f t="shared" si="73"/>
        <v>1.1262679887917256E-4</v>
      </c>
      <c r="JC60" s="86">
        <f t="shared" si="73"/>
        <v>6.9271843613050193E-5</v>
      </c>
      <c r="JD60" s="86">
        <f t="shared" si="73"/>
        <v>5.7984769071854329E-5</v>
      </c>
      <c r="JE60" s="86">
        <f t="shared" si="73"/>
        <v>6.8486901924074225E-5</v>
      </c>
      <c r="JF60" s="86">
        <f t="shared" si="73"/>
        <v>8.0161209472990881E-5</v>
      </c>
      <c r="JG60" s="86">
        <f t="shared" si="73"/>
        <v>1.0048242362271754E-4</v>
      </c>
      <c r="JH60" s="86">
        <f t="shared" si="73"/>
        <v>9.8722178651502006E-5</v>
      </c>
      <c r="JI60" s="86">
        <f t="shared" si="73"/>
        <v>3.0897406861929305E-5</v>
      </c>
      <c r="JJ60" s="86">
        <f t="shared" si="73"/>
        <v>3.9971217916841019E-5</v>
      </c>
      <c r="JK60" s="86">
        <f t="shared" si="73"/>
        <v>1.2474700216539596E-4</v>
      </c>
      <c r="JL60" s="86">
        <f t="shared" si="73"/>
        <v>5.9935668157108452E-5</v>
      </c>
      <c r="JM60" s="86">
        <f t="shared" si="73"/>
        <v>5.5541771263229389E-7</v>
      </c>
    </row>
    <row r="61" spans="2:273" x14ac:dyDescent="0.25">
      <c r="B61" s="2">
        <v>34</v>
      </c>
      <c r="C61" s="37">
        <v>57.481000000000002</v>
      </c>
      <c r="D61" s="37">
        <v>61.412999999999997</v>
      </c>
      <c r="E61" s="37">
        <v>58.063000000000002</v>
      </c>
      <c r="F61" s="37">
        <v>67.063000000000002</v>
      </c>
      <c r="G61" s="37">
        <v>64.078999999999994</v>
      </c>
      <c r="H61" s="37">
        <v>70.254000000000005</v>
      </c>
      <c r="I61" s="37">
        <v>66.564999999999998</v>
      </c>
      <c r="J61" s="37">
        <v>68.757999999999996</v>
      </c>
      <c r="K61" s="37">
        <v>71.903000000000006</v>
      </c>
      <c r="L61" s="37">
        <v>70.096999999999994</v>
      </c>
      <c r="M61" s="37">
        <v>66.762</v>
      </c>
      <c r="N61" s="37">
        <v>64.302000000000007</v>
      </c>
      <c r="O61" s="37">
        <v>62.412999999999997</v>
      </c>
      <c r="P61" s="37">
        <v>64.902000000000001</v>
      </c>
      <c r="Q61" s="37">
        <v>60.475000000000001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56.55013526834513</v>
      </c>
      <c r="T61" s="4">
        <f t="shared" si="75"/>
        <v>60.565103490022913</v>
      </c>
      <c r="U61" s="4">
        <f t="shared" si="75"/>
        <v>58.55682580126922</v>
      </c>
      <c r="V61" s="4">
        <f t="shared" si="75"/>
        <v>66.253012198268266</v>
      </c>
      <c r="W61" s="4">
        <f t="shared" si="75"/>
        <v>65.042972892218287</v>
      </c>
      <c r="X61" s="4">
        <f t="shared" si="75"/>
        <v>67.207472730502516</v>
      </c>
      <c r="Y61" s="4">
        <f t="shared" si="75"/>
        <v>68.047219549119575</v>
      </c>
      <c r="Z61" s="4">
        <f t="shared" si="75"/>
        <v>66.523481662057137</v>
      </c>
      <c r="AA61" s="4">
        <f t="shared" si="75"/>
        <v>67.291533433940558</v>
      </c>
      <c r="AB61" s="4">
        <f t="shared" si="75"/>
        <v>67.095729236146923</v>
      </c>
      <c r="AC61" s="4">
        <f t="shared" si="75"/>
        <v>66.269301369446026</v>
      </c>
      <c r="AD61" s="4">
        <f t="shared" si="75"/>
        <v>64.415782867524229</v>
      </c>
      <c r="AE61" s="4">
        <f t="shared" si="75"/>
        <v>63.521142292787637</v>
      </c>
      <c r="AF61" s="4">
        <f t="shared" si="75"/>
        <v>61.96454497748605</v>
      </c>
      <c r="AG61" s="4">
        <f t="shared" si="75"/>
        <v>59.617445631441633</v>
      </c>
      <c r="AI61" s="4">
        <f t="shared" ref="AI61:AW77" si="76">IF(OR($B61 &lt; C$230, $B61 &gt; C$233), 0, C61-S61)</f>
        <v>0.93086473165487149</v>
      </c>
      <c r="AJ61" s="4">
        <f t="shared" si="76"/>
        <v>0.84789650997708321</v>
      </c>
      <c r="AK61" s="4">
        <f t="shared" si="76"/>
        <v>-0.49382580126921738</v>
      </c>
      <c r="AL61" s="4">
        <f t="shared" si="76"/>
        <v>0.80998780173173657</v>
      </c>
      <c r="AM61" s="4">
        <f t="shared" si="76"/>
        <v>-0.96397289221829396</v>
      </c>
      <c r="AN61" s="4">
        <f t="shared" si="76"/>
        <v>3.0465272694974885</v>
      </c>
      <c r="AO61" s="4">
        <f t="shared" si="76"/>
        <v>-1.4822195491195771</v>
      </c>
      <c r="AP61" s="4">
        <f t="shared" si="76"/>
        <v>2.234518337942859</v>
      </c>
      <c r="AQ61" s="4">
        <f t="shared" si="76"/>
        <v>4.6114665660594483</v>
      </c>
      <c r="AR61" s="4">
        <f t="shared" si="76"/>
        <v>3.0012707638530713</v>
      </c>
      <c r="AS61" s="4">
        <f t="shared" si="76"/>
        <v>0.49269863055397423</v>
      </c>
      <c r="AT61" s="4">
        <f t="shared" si="76"/>
        <v>-0.11378286752422184</v>
      </c>
      <c r="AU61" s="4">
        <f t="shared" si="76"/>
        <v>-1.1081422927876403</v>
      </c>
      <c r="AV61" s="4">
        <f t="shared" si="76"/>
        <v>2.9374550225139515</v>
      </c>
      <c r="AW61" s="4">
        <f t="shared" si="76"/>
        <v>0.8575543685583682</v>
      </c>
      <c r="AY61" s="2">
        <f t="shared" si="66"/>
        <v>56.394420600463775</v>
      </c>
      <c r="AZ61" s="2">
        <f t="shared" si="66"/>
        <v>60.02711882765243</v>
      </c>
      <c r="BA61" s="2">
        <f t="shared" si="66"/>
        <v>58.396867732704294</v>
      </c>
      <c r="BB61" s="2">
        <f t="shared" si="66"/>
        <v>66.061332057549791</v>
      </c>
      <c r="BC61" s="2">
        <f t="shared" si="66"/>
        <v>64.922250569042589</v>
      </c>
      <c r="BD61" s="2">
        <f t="shared" si="66"/>
        <v>67.104893403911788</v>
      </c>
      <c r="BE61" s="2">
        <f t="shared" si="66"/>
        <v>67.935868037565882</v>
      </c>
      <c r="BF61" s="2">
        <f t="shared" si="66"/>
        <v>66.381473302804139</v>
      </c>
      <c r="BG61" s="2">
        <f t="shared" si="66"/>
        <v>67.133823716700334</v>
      </c>
      <c r="BH61" s="2">
        <f t="shared" si="66"/>
        <v>66.931621958823939</v>
      </c>
      <c r="BI61" s="2">
        <f t="shared" si="66"/>
        <v>66.213230089267313</v>
      </c>
      <c r="BJ61" s="2">
        <f t="shared" si="66"/>
        <v>64.345594461824177</v>
      </c>
      <c r="BK61" s="2">
        <f t="shared" si="66"/>
        <v>63.32308880397327</v>
      </c>
      <c r="BL61" s="2">
        <f t="shared" si="66"/>
        <v>61.868966516385441</v>
      </c>
      <c r="BM61" s="2">
        <f t="shared" si="66"/>
        <v>59.616305946811352</v>
      </c>
      <c r="BO61" s="2">
        <f t="shared" si="11"/>
        <v>57.481000000000002</v>
      </c>
      <c r="BP61" s="2">
        <f t="shared" si="12"/>
        <v>61.412999999999997</v>
      </c>
      <c r="BQ61" s="2">
        <f t="shared" si="13"/>
        <v>58.063000000000002</v>
      </c>
      <c r="BR61" s="2">
        <f t="shared" si="14"/>
        <v>67.063000000000002</v>
      </c>
      <c r="BS61" s="2">
        <f t="shared" si="15"/>
        <v>64.078999999999994</v>
      </c>
      <c r="BT61" s="2">
        <f t="shared" si="16"/>
        <v>70.254000000000005</v>
      </c>
      <c r="BU61" s="2">
        <f t="shared" si="17"/>
        <v>66.564999999999998</v>
      </c>
      <c r="BV61" s="2">
        <f t="shared" si="18"/>
        <v>68.757999999999996</v>
      </c>
      <c r="BW61" s="2">
        <f t="shared" si="19"/>
        <v>71.903000000000006</v>
      </c>
      <c r="BX61" s="2">
        <f t="shared" si="20"/>
        <v>70.096999999999994</v>
      </c>
      <c r="BY61" s="2">
        <f t="shared" si="21"/>
        <v>66.762</v>
      </c>
      <c r="BZ61" s="2">
        <f t="shared" si="22"/>
        <v>64.302000000000007</v>
      </c>
      <c r="CA61" s="2">
        <f t="shared" si="23"/>
        <v>62.412999999999997</v>
      </c>
      <c r="CB61" s="2">
        <f t="shared" si="24"/>
        <v>64.902000000000001</v>
      </c>
      <c r="CC61" s="2">
        <f t="shared" si="25"/>
        <v>60.475000000000001</v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57.72150256720024</v>
      </c>
      <c r="DL61" s="2">
        <f t="shared" si="77"/>
        <v>61.498978067687645</v>
      </c>
      <c r="DM61" s="2">
        <f t="shared" si="77"/>
        <v>59.407658713379654</v>
      </c>
      <c r="DN61" s="2">
        <f t="shared" si="77"/>
        <v>67.033918957011949</v>
      </c>
      <c r="DO61" s="2">
        <f t="shared" si="77"/>
        <v>66.4025193258245</v>
      </c>
      <c r="DP61" s="2">
        <f t="shared" si="77"/>
        <v>68.69827288442319</v>
      </c>
      <c r="DQ61" s="2">
        <f t="shared" si="77"/>
        <v>68.685899981092831</v>
      </c>
      <c r="DR61" s="2">
        <f t="shared" si="77"/>
        <v>68.033189692893615</v>
      </c>
      <c r="DS61" s="2">
        <f t="shared" si="77"/>
        <v>70.092308366052563</v>
      </c>
      <c r="DT61" s="2">
        <f t="shared" si="77"/>
        <v>70.043486257928109</v>
      </c>
      <c r="DU61" s="2">
        <f t="shared" si="77"/>
        <v>67.997089895470381</v>
      </c>
      <c r="DV61" s="2">
        <f t="shared" si="77"/>
        <v>65.587371080139377</v>
      </c>
      <c r="DW61" s="2">
        <f t="shared" si="77"/>
        <v>65.6488703312192</v>
      </c>
      <c r="DX61" s="2">
        <f t="shared" si="77"/>
        <v>63.662330038084427</v>
      </c>
      <c r="DY61" s="2">
        <f t="shared" si="77"/>
        <v>59.679450200534745</v>
      </c>
      <c r="EA61" s="2">
        <f t="shared" ref="EA61:EO77" si="78">CE$228*$B61+CE$229</f>
        <v>52.957607437407937</v>
      </c>
      <c r="EB61" s="2">
        <f t="shared" si="78"/>
        <v>56.876844371231435</v>
      </c>
      <c r="EC61" s="2">
        <f t="shared" si="78"/>
        <v>55.800016393475502</v>
      </c>
      <c r="ED61" s="2">
        <f t="shared" si="78"/>
        <v>63.628351355795587</v>
      </c>
      <c r="EE61" s="2">
        <f t="shared" si="78"/>
        <v>60.997646000494868</v>
      </c>
      <c r="EF61" s="2">
        <f t="shared" si="78"/>
        <v>62.777222947368422</v>
      </c>
      <c r="EG61" s="2">
        <f t="shared" si="78"/>
        <v>65.955194823007417</v>
      </c>
      <c r="EH61" s="2">
        <f t="shared" si="78"/>
        <v>62.114214857027314</v>
      </c>
      <c r="EI61" s="2">
        <f t="shared" si="78"/>
        <v>59.596037458408418</v>
      </c>
      <c r="EJ61" s="2">
        <f t="shared" si="78"/>
        <v>59.037143857192845</v>
      </c>
      <c r="EK61" s="2">
        <f t="shared" si="78"/>
        <v>61.016722728676456</v>
      </c>
      <c r="EL61" s="2">
        <f t="shared" si="78"/>
        <v>60.800846445124726</v>
      </c>
      <c r="EM61" s="2">
        <f t="shared" si="78"/>
        <v>57.50323203132745</v>
      </c>
      <c r="EN61" s="2">
        <f t="shared" si="78"/>
        <v>57.116168361391388</v>
      </c>
      <c r="EO61" s="2">
        <f t="shared" si="78"/>
        <v>59.376919082583299</v>
      </c>
      <c r="EQ61" s="2">
        <f t="shared" ref="EQ61:FE77" si="79">CU$228*$B61+CU$229</f>
        <v>52.988824785647061</v>
      </c>
      <c r="ER61" s="2">
        <f t="shared" si="79"/>
        <v>55.737304078345055</v>
      </c>
      <c r="ES61" s="2">
        <f t="shared" si="79"/>
        <v>55.832790015163511</v>
      </c>
      <c r="ET61" s="2">
        <f t="shared" si="79"/>
        <v>60.000298362318986</v>
      </c>
      <c r="EU61" s="2">
        <f t="shared" si="79"/>
        <v>60.546061660472049</v>
      </c>
      <c r="EV61" s="2">
        <f t="shared" si="79"/>
        <v>61.342946133627457</v>
      </c>
      <c r="EW61" s="2">
        <f t="shared" si="79"/>
        <v>63.768975845201069</v>
      </c>
      <c r="EX61" s="2">
        <f t="shared" si="79"/>
        <v>62.384873574628642</v>
      </c>
      <c r="EY61" s="2">
        <f t="shared" si="79"/>
        <v>60.662181146335627</v>
      </c>
      <c r="EZ61" s="2">
        <f t="shared" si="79"/>
        <v>59.449705373165884</v>
      </c>
      <c r="FA61" s="2">
        <f t="shared" si="79"/>
        <v>58.161185043413397</v>
      </c>
      <c r="FB61" s="2">
        <f t="shared" si="79"/>
        <v>59.182771649261504</v>
      </c>
      <c r="FC61" s="2">
        <f t="shared" si="79"/>
        <v>56.006057534662773</v>
      </c>
      <c r="FD61" s="2">
        <f t="shared" si="79"/>
        <v>59.42885018259387</v>
      </c>
      <c r="FE61" s="2">
        <f t="shared" si="79"/>
        <v>60.24484136428935</v>
      </c>
      <c r="FG61" s="2">
        <f t="shared" ref="FG61:FU77" si="80">POWER(10,($B61-C$231)/C$229)/(1+POWER(10,($B61-C$231)/C$229))</f>
        <v>0.27857083766003921</v>
      </c>
      <c r="FH61" s="2">
        <f t="shared" si="80"/>
        <v>0.31843462007968354</v>
      </c>
      <c r="FI61" s="2">
        <f t="shared" si="80"/>
        <v>0.28018056782462558</v>
      </c>
      <c r="FJ61" s="2">
        <f t="shared" si="80"/>
        <v>0.28557572581389185</v>
      </c>
      <c r="FK61" s="2">
        <f t="shared" si="80"/>
        <v>0.27387583835924895</v>
      </c>
      <c r="FL61" s="2">
        <f t="shared" si="80"/>
        <v>0.26910173071239096</v>
      </c>
      <c r="FM61" s="2">
        <f t="shared" si="80"/>
        <v>0.27465728093583108</v>
      </c>
      <c r="FN61" s="2">
        <f t="shared" si="80"/>
        <v>0.27905502837831081</v>
      </c>
      <c r="FO61" s="2">
        <f t="shared" si="80"/>
        <v>0.28186178198378231</v>
      </c>
      <c r="FP61" s="2">
        <f t="shared" si="80"/>
        <v>0.28273419295804281</v>
      </c>
      <c r="FQ61" s="2">
        <f t="shared" si="80"/>
        <v>0.25554968091923791</v>
      </c>
      <c r="FR61" s="2">
        <f t="shared" si="80"/>
        <v>0.25942868868227936</v>
      </c>
      <c r="FS61" s="2">
        <f t="shared" si="80"/>
        <v>0.28552323121260564</v>
      </c>
      <c r="FT61" s="2">
        <f t="shared" si="80"/>
        <v>0.27395899699494985</v>
      </c>
      <c r="FU61" s="2">
        <f t="shared" si="80"/>
        <v>0.20873710617222313</v>
      </c>
      <c r="FW61" s="2">
        <f t="shared" si="68"/>
        <v>9.2927289455775565E-6</v>
      </c>
      <c r="FX61" s="2">
        <f t="shared" si="68"/>
        <v>1.0401077307802422E-5</v>
      </c>
      <c r="FY61" s="2">
        <f t="shared" si="68"/>
        <v>8.9408348207452328E-6</v>
      </c>
      <c r="FZ61" s="2">
        <f t="shared" si="68"/>
        <v>1.0876339620448096E-5</v>
      </c>
      <c r="GA61" s="2">
        <f t="shared" si="68"/>
        <v>1.0061424453958059E-5</v>
      </c>
      <c r="GB61" s="2">
        <f t="shared" si="68"/>
        <v>1.0245452851421202E-5</v>
      </c>
      <c r="GC61" s="2">
        <f t="shared" si="68"/>
        <v>1.0927436825643134E-5</v>
      </c>
      <c r="GD61" s="2">
        <f t="shared" si="68"/>
        <v>1.2195076326022372E-5</v>
      </c>
      <c r="GE61" s="2">
        <f t="shared" si="68"/>
        <v>1.2168022964843509E-5</v>
      </c>
      <c r="GF61" s="2">
        <f t="shared" si="68"/>
        <v>1.2209058288385606E-5</v>
      </c>
      <c r="GG61" s="2">
        <f t="shared" si="68"/>
        <v>1.0227156131079918E-5</v>
      </c>
      <c r="GH61" s="2">
        <f t="shared" si="68"/>
        <v>9.1521776108134482E-6</v>
      </c>
      <c r="GI61" s="2">
        <f t="shared" si="68"/>
        <v>8.3888496043075085E-6</v>
      </c>
      <c r="GJ61" s="2">
        <f t="shared" si="68"/>
        <v>7.0763796684007364E-6</v>
      </c>
      <c r="GK61" s="2">
        <f t="shared" si="68"/>
        <v>6.0101750463866544E-6</v>
      </c>
      <c r="GM61" s="86">
        <f t="shared" si="69"/>
        <v>1.5571357798448507E-4</v>
      </c>
      <c r="GN61" s="86">
        <f t="shared" si="69"/>
        <v>5.9684138569734307E-4</v>
      </c>
      <c r="GO61" s="86">
        <f t="shared" si="69"/>
        <v>1.6041253618634261E-4</v>
      </c>
      <c r="GP61" s="86">
        <f t="shared" si="69"/>
        <v>1.8596315638004079E-4</v>
      </c>
      <c r="GQ61" s="86">
        <f t="shared" si="69"/>
        <v>1.1756770437299208E-4</v>
      </c>
      <c r="GR61" s="86">
        <f t="shared" si="69"/>
        <v>9.921402099413387E-5</v>
      </c>
      <c r="GS61" s="86">
        <f t="shared" si="69"/>
        <v>1.1660965306806444E-4</v>
      </c>
      <c r="GT61" s="86">
        <f t="shared" si="69"/>
        <v>1.3552417024852295E-4</v>
      </c>
      <c r="GU61" s="86">
        <f t="shared" si="69"/>
        <v>1.6664242958272724E-4</v>
      </c>
      <c r="GV61" s="86">
        <f t="shared" si="69"/>
        <v>1.6440463738377848E-4</v>
      </c>
      <c r="GW61" s="86">
        <f t="shared" si="69"/>
        <v>5.4704230932887827E-5</v>
      </c>
      <c r="GX61" s="86">
        <f t="shared" si="69"/>
        <v>6.9532717975692596E-5</v>
      </c>
      <c r="GY61" s="86">
        <f t="shared" si="69"/>
        <v>2.0349566391118285E-4</v>
      </c>
      <c r="GZ61" s="86">
        <f t="shared" si="69"/>
        <v>1.0342058416734415E-4</v>
      </c>
      <c r="HA61" s="86">
        <f t="shared" si="69"/>
        <v>1.2719399501681768E-6</v>
      </c>
      <c r="HC61" s="86">
        <f t="shared" si="74"/>
        <v>2.9793906829213176E-15</v>
      </c>
      <c r="HD61" s="86">
        <f t="shared" si="70"/>
        <v>3.3600734074768643E-12</v>
      </c>
      <c r="HE61" s="86">
        <f t="shared" si="70"/>
        <v>1.4711278919857535E-15</v>
      </c>
      <c r="HF61" s="86">
        <f t="shared" si="70"/>
        <v>2.0556716224746218E-15</v>
      </c>
      <c r="HG61" s="86">
        <f t="shared" si="70"/>
        <v>4.1020981914015147E-16</v>
      </c>
      <c r="HH61" s="86">
        <f t="shared" si="70"/>
        <v>9.5390201925977987E-16</v>
      </c>
      <c r="HI61" s="86">
        <f t="shared" si="70"/>
        <v>3.8292096918644523E-16</v>
      </c>
      <c r="HJ61" s="86">
        <f t="shared" si="70"/>
        <v>3.2511563303161094E-16</v>
      </c>
      <c r="HK61" s="86">
        <f t="shared" si="70"/>
        <v>1.038467226950011E-14</v>
      </c>
      <c r="HL61" s="86">
        <f t="shared" si="70"/>
        <v>7.081205945690014E-15</v>
      </c>
      <c r="HM61" s="86">
        <f t="shared" si="70"/>
        <v>9.1808049442377165E-17</v>
      </c>
      <c r="HN61" s="86">
        <f t="shared" si="70"/>
        <v>1.8938235623211446E-15</v>
      </c>
      <c r="HO61" s="86">
        <f t="shared" si="70"/>
        <v>5.7772131690476108E-14</v>
      </c>
      <c r="HP61" s="86">
        <f t="shared" si="70"/>
        <v>1.5177734795006601E-15</v>
      </c>
      <c r="HQ61" s="86">
        <f t="shared" si="70"/>
        <v>1.474245816543129E-24</v>
      </c>
      <c r="HS61" s="86">
        <f t="shared" si="71"/>
        <v>9.0734095989950695E-119</v>
      </c>
      <c r="HT61" s="86">
        <f t="shared" si="71"/>
        <v>1.1414311472435096E-89</v>
      </c>
      <c r="HU61" s="86">
        <f t="shared" si="71"/>
        <v>8.583451273300423E-118</v>
      </c>
      <c r="HV61" s="86">
        <f t="shared" si="71"/>
        <v>4.6729906000137314E-117</v>
      </c>
      <c r="HW61" s="86">
        <f t="shared" si="71"/>
        <v>1.2105778525972609E-124</v>
      </c>
      <c r="HX61" s="86">
        <f t="shared" si="71"/>
        <v>1.887713290514479E-120</v>
      </c>
      <c r="HY61" s="86">
        <f t="shared" si="71"/>
        <v>2.4669903125875345E-124</v>
      </c>
      <c r="HZ61" s="86">
        <f t="shared" si="71"/>
        <v>1.3260470607112746E-123</v>
      </c>
      <c r="IA61" s="86">
        <f t="shared" si="71"/>
        <v>2.3878960230314893E-113</v>
      </c>
      <c r="IB61" s="86">
        <f t="shared" si="71"/>
        <v>6.5629288433267582E-114</v>
      </c>
      <c r="IC61" s="86">
        <f t="shared" si="71"/>
        <v>2.0987980304422809E-129</v>
      </c>
      <c r="ID61" s="86">
        <f t="shared" si="71"/>
        <v>4.3596249109139648E-118</v>
      </c>
      <c r="IE61" s="86">
        <f t="shared" si="71"/>
        <v>3.6738737660398615E-105</v>
      </c>
      <c r="IF61" s="86">
        <f t="shared" si="71"/>
        <v>3.0838607710955048E-74</v>
      </c>
      <c r="IG61" s="86">
        <f t="shared" si="71"/>
        <v>2.4280714567150374E-50</v>
      </c>
      <c r="II61" s="86">
        <f t="shared" si="72"/>
        <v>3.8984040624750257E-271</v>
      </c>
      <c r="IJ61" s="86">
        <f t="shared" si="72"/>
        <v>2.5222842122533182E-201</v>
      </c>
      <c r="IK61" s="86">
        <f t="shared" si="72"/>
        <v>2.313751469105411E-271</v>
      </c>
      <c r="IL61" s="86">
        <f t="shared" si="72"/>
        <v>1.0075225746602279E-269</v>
      </c>
      <c r="IM61" s="86">
        <f t="shared" si="72"/>
        <v>7.7139381857459719E-283</v>
      </c>
      <c r="IN61" s="86">
        <f t="shared" si="72"/>
        <v>4.6005227886747091E-273</v>
      </c>
      <c r="IO61" s="86">
        <f t="shared" si="72"/>
        <v>1.1362633136842206E-281</v>
      </c>
      <c r="IP61" s="86">
        <f t="shared" si="72"/>
        <v>5.6955281286300112E-279</v>
      </c>
      <c r="IQ61" s="86">
        <f t="shared" si="72"/>
        <v>1.834655367537091E-257</v>
      </c>
      <c r="IR61" s="86">
        <f t="shared" si="72"/>
        <v>5.387289658071278E-258</v>
      </c>
      <c r="IS61" s="86">
        <f t="shared" si="72"/>
        <v>1.6941301119106383E-293</v>
      </c>
      <c r="IT61" s="86">
        <f t="shared" si="72"/>
        <v>4.2630979689787506E-267</v>
      </c>
      <c r="IU61" s="86">
        <f t="shared" si="72"/>
        <v>3.907543625952508E-237</v>
      </c>
      <c r="IV61" s="86">
        <f t="shared" si="72"/>
        <v>2.3948524785266411E-168</v>
      </c>
      <c r="IW61" s="86">
        <f t="shared" si="72"/>
        <v>3.307236825320453E-145</v>
      </c>
      <c r="IY61" s="86">
        <f t="shared" si="73"/>
        <v>1.5571357798746445E-4</v>
      </c>
      <c r="IZ61" s="86">
        <f t="shared" si="73"/>
        <v>5.9684138905741646E-4</v>
      </c>
      <c r="JA61" s="86">
        <f t="shared" si="73"/>
        <v>1.6041253618781373E-4</v>
      </c>
      <c r="JB61" s="86">
        <f t="shared" si="73"/>
        <v>1.8596315638209646E-4</v>
      </c>
      <c r="JC61" s="86">
        <f t="shared" si="73"/>
        <v>1.1756770437340229E-4</v>
      </c>
      <c r="JD61" s="86">
        <f t="shared" si="73"/>
        <v>9.9214020995087778E-5</v>
      </c>
      <c r="JE61" s="86">
        <f t="shared" si="73"/>
        <v>1.1660965306844736E-4</v>
      </c>
      <c r="JF61" s="86">
        <f t="shared" si="73"/>
        <v>1.3552417024884807E-4</v>
      </c>
      <c r="JG61" s="86">
        <f t="shared" si="73"/>
        <v>1.6664242959311192E-4</v>
      </c>
      <c r="JH61" s="86">
        <f t="shared" si="73"/>
        <v>1.6440463739085968E-4</v>
      </c>
      <c r="JI61" s="86">
        <f t="shared" si="73"/>
        <v>5.4704230932979631E-5</v>
      </c>
      <c r="JJ61" s="86">
        <f t="shared" si="73"/>
        <v>6.9532717977586426E-5</v>
      </c>
      <c r="JK61" s="86">
        <f t="shared" si="73"/>
        <v>2.0349566396895497E-4</v>
      </c>
      <c r="JL61" s="86">
        <f t="shared" si="73"/>
        <v>1.0342058416886192E-4</v>
      </c>
      <c r="JM61" s="86">
        <f t="shared" si="73"/>
        <v>1.2719399501681768E-6</v>
      </c>
    </row>
    <row r="62" spans="2:273" x14ac:dyDescent="0.25">
      <c r="B62" s="2">
        <v>35</v>
      </c>
      <c r="C62" s="37">
        <v>55.851999999999997</v>
      </c>
      <c r="D62" s="37">
        <v>61.777999999999999</v>
      </c>
      <c r="E62" s="37">
        <v>57.27</v>
      </c>
      <c r="F62" s="37">
        <v>66.73</v>
      </c>
      <c r="G62" s="37">
        <v>67.507999999999996</v>
      </c>
      <c r="H62" s="37">
        <v>69.983999999999995</v>
      </c>
      <c r="I62" s="37">
        <v>66.742000000000004</v>
      </c>
      <c r="J62" s="37">
        <v>67.483999999999995</v>
      </c>
      <c r="K62" s="37">
        <v>69.144999999999996</v>
      </c>
      <c r="L62" s="37">
        <v>70.951999999999998</v>
      </c>
      <c r="M62" s="37">
        <v>68.667000000000002</v>
      </c>
      <c r="N62" s="37">
        <v>63.777999999999999</v>
      </c>
      <c r="O62" s="37">
        <v>65.111000000000004</v>
      </c>
      <c r="P62" s="37">
        <v>63.704999999999998</v>
      </c>
      <c r="Q62" s="37">
        <v>59.639000000000003</v>
      </c>
      <c r="S62" s="4">
        <f t="shared" si="75"/>
        <v>56.650370169745941</v>
      </c>
      <c r="T62" s="4">
        <f t="shared" si="75"/>
        <v>60.78675909432512</v>
      </c>
      <c r="U62" s="4">
        <f t="shared" si="75"/>
        <v>58.592935307584682</v>
      </c>
      <c r="V62" s="4">
        <f t="shared" si="75"/>
        <v>66.363571418461603</v>
      </c>
      <c r="W62" s="4">
        <f t="shared" si="75"/>
        <v>65.081689363662306</v>
      </c>
      <c r="X62" s="4">
        <f t="shared" si="75"/>
        <v>67.199535975725126</v>
      </c>
      <c r="Y62" s="4">
        <f t="shared" si="75"/>
        <v>68.114510760201782</v>
      </c>
      <c r="Z62" s="4">
        <f t="shared" si="75"/>
        <v>66.501003922571442</v>
      </c>
      <c r="AA62" s="4">
        <f t="shared" si="75"/>
        <v>67.233869124995422</v>
      </c>
      <c r="AB62" s="4">
        <f t="shared" si="75"/>
        <v>67.026086772644874</v>
      </c>
      <c r="AC62" s="4">
        <f t="shared" si="75"/>
        <v>66.227136020197918</v>
      </c>
      <c r="AD62" s="4">
        <f t="shared" si="75"/>
        <v>64.411491552620873</v>
      </c>
      <c r="AE62" s="4">
        <f t="shared" si="75"/>
        <v>63.491084708561345</v>
      </c>
      <c r="AF62" s="4">
        <f t="shared" si="75"/>
        <v>61.947533214267473</v>
      </c>
      <c r="AG62" s="4">
        <f t="shared" si="75"/>
        <v>59.6858650569188</v>
      </c>
      <c r="AI62" s="4">
        <f t="shared" si="76"/>
        <v>-0.79837016974594377</v>
      </c>
      <c r="AJ62" s="4">
        <f t="shared" si="76"/>
        <v>0.99124090567487855</v>
      </c>
      <c r="AK62" s="4">
        <f t="shared" si="76"/>
        <v>-1.3229353075846788</v>
      </c>
      <c r="AL62" s="4">
        <f t="shared" si="76"/>
        <v>0.36642858153840052</v>
      </c>
      <c r="AM62" s="4">
        <f t="shared" si="76"/>
        <v>2.4263106363376892</v>
      </c>
      <c r="AN62" s="4">
        <f t="shared" si="76"/>
        <v>2.7844640242748682</v>
      </c>
      <c r="AO62" s="4">
        <f t="shared" si="76"/>
        <v>-1.3725107602017772</v>
      </c>
      <c r="AP62" s="4">
        <f t="shared" si="76"/>
        <v>0.98299607742855244</v>
      </c>
      <c r="AQ62" s="4">
        <f t="shared" si="76"/>
        <v>1.9111308750045737</v>
      </c>
      <c r="AR62" s="4">
        <f t="shared" si="76"/>
        <v>3.9259132273551245</v>
      </c>
      <c r="AS62" s="4">
        <f t="shared" si="76"/>
        <v>2.4398639798020838</v>
      </c>
      <c r="AT62" s="4">
        <f t="shared" si="76"/>
        <v>-0.63349155262087464</v>
      </c>
      <c r="AU62" s="4">
        <f t="shared" si="76"/>
        <v>1.6199152914386588</v>
      </c>
      <c r="AV62" s="4">
        <f t="shared" si="76"/>
        <v>1.7574667857325252</v>
      </c>
      <c r="AW62" s="4">
        <f t="shared" si="76"/>
        <v>-4.6865056918797166E-2</v>
      </c>
      <c r="AY62" s="2">
        <f t="shared" si="66"/>
        <v>56.403338446999712</v>
      </c>
      <c r="AZ62" s="2">
        <f t="shared" si="66"/>
        <v>59.999036202060182</v>
      </c>
      <c r="BA62" s="2">
        <f t="shared" si="66"/>
        <v>58.339100629772275</v>
      </c>
      <c r="BB62" s="2">
        <f t="shared" si="66"/>
        <v>66.060914458061077</v>
      </c>
      <c r="BC62" s="2">
        <f t="shared" si="66"/>
        <v>64.885933398737507</v>
      </c>
      <c r="BD62" s="2">
        <f t="shared" si="66"/>
        <v>67.031859348031261</v>
      </c>
      <c r="BE62" s="2">
        <f t="shared" si="66"/>
        <v>67.933428184208907</v>
      </c>
      <c r="BF62" s="2">
        <f t="shared" si="66"/>
        <v>66.271679958473072</v>
      </c>
      <c r="BG62" s="2">
        <f t="shared" si="66"/>
        <v>66.983743292145135</v>
      </c>
      <c r="BH62" s="2">
        <f t="shared" si="66"/>
        <v>66.764840050268987</v>
      </c>
      <c r="BI62" s="2">
        <f t="shared" si="66"/>
        <v>66.132389573300244</v>
      </c>
      <c r="BJ62" s="2">
        <f t="shared" si="66"/>
        <v>64.294866930830196</v>
      </c>
      <c r="BK62" s="2">
        <f t="shared" si="66"/>
        <v>63.181829993582355</v>
      </c>
      <c r="BL62" s="2">
        <f t="shared" si="66"/>
        <v>61.790160684352045</v>
      </c>
      <c r="BM62" s="2">
        <f t="shared" si="66"/>
        <v>59.683399398718478</v>
      </c>
      <c r="BO62" s="2">
        <f t="shared" si="11"/>
        <v>55.851999999999997</v>
      </c>
      <c r="BP62" s="2">
        <f t="shared" si="12"/>
        <v>61.777999999999999</v>
      </c>
      <c r="BQ62" s="2">
        <f t="shared" si="13"/>
        <v>57.27</v>
      </c>
      <c r="BR62" s="2">
        <f t="shared" si="14"/>
        <v>66.73</v>
      </c>
      <c r="BS62" s="2">
        <f t="shared" si="15"/>
        <v>67.507999999999996</v>
      </c>
      <c r="BT62" s="2">
        <f t="shared" si="16"/>
        <v>69.983999999999995</v>
      </c>
      <c r="BU62" s="2">
        <f t="shared" si="17"/>
        <v>66.742000000000004</v>
      </c>
      <c r="BV62" s="2">
        <f t="shared" si="18"/>
        <v>67.483999999999995</v>
      </c>
      <c r="BW62" s="2">
        <f t="shared" si="19"/>
        <v>69.144999999999996</v>
      </c>
      <c r="BX62" s="2">
        <f t="shared" si="20"/>
        <v>70.951999999999998</v>
      </c>
      <c r="BY62" s="2">
        <f t="shared" si="21"/>
        <v>68.667000000000002</v>
      </c>
      <c r="BZ62" s="2">
        <f t="shared" si="22"/>
        <v>63.777999999999999</v>
      </c>
      <c r="CA62" s="2">
        <f t="shared" si="23"/>
        <v>65.111000000000004</v>
      </c>
      <c r="CB62" s="2">
        <f t="shared" si="24"/>
        <v>63.704999999999998</v>
      </c>
      <c r="CC62" s="2">
        <f t="shared" si="25"/>
        <v>59.639000000000003</v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57.915850649350645</v>
      </c>
      <c r="DL62" s="2">
        <f t="shared" si="77"/>
        <v>61.676810658239468</v>
      </c>
      <c r="DM62" s="2">
        <f t="shared" si="77"/>
        <v>59.485928722440363</v>
      </c>
      <c r="DN62" s="2">
        <f t="shared" si="77"/>
        <v>67.21596701902746</v>
      </c>
      <c r="DO62" s="2">
        <f t="shared" si="77"/>
        <v>66.554837776517303</v>
      </c>
      <c r="DP62" s="2">
        <f t="shared" si="77"/>
        <v>68.808546038948762</v>
      </c>
      <c r="DQ62" s="2">
        <f t="shared" si="77"/>
        <v>68.828129379034664</v>
      </c>
      <c r="DR62" s="2">
        <f t="shared" si="77"/>
        <v>68.090876995381251</v>
      </c>
      <c r="DS62" s="2">
        <f t="shared" si="77"/>
        <v>70.204277861673219</v>
      </c>
      <c r="DT62" s="2">
        <f t="shared" si="77"/>
        <v>70.147821353065538</v>
      </c>
      <c r="DU62" s="2">
        <f t="shared" si="77"/>
        <v>68.115961672473873</v>
      </c>
      <c r="DV62" s="2">
        <f t="shared" si="77"/>
        <v>65.69774965156796</v>
      </c>
      <c r="DW62" s="2">
        <f t="shared" si="77"/>
        <v>65.715639957716732</v>
      </c>
      <c r="DX62" s="2">
        <f t="shared" si="77"/>
        <v>63.757633579126484</v>
      </c>
      <c r="DY62" s="2">
        <f t="shared" si="77"/>
        <v>59.799145721925122</v>
      </c>
      <c r="EA62" s="2">
        <f t="shared" si="78"/>
        <v>52.830963298102731</v>
      </c>
      <c r="EB62" s="2">
        <f t="shared" si="78"/>
        <v>56.724002299993792</v>
      </c>
      <c r="EC62" s="2">
        <f t="shared" si="78"/>
        <v>55.651999270064216</v>
      </c>
      <c r="ED62" s="2">
        <f t="shared" si="78"/>
        <v>63.425714617164736</v>
      </c>
      <c r="EE62" s="2">
        <f t="shared" si="78"/>
        <v>60.85053133505356</v>
      </c>
      <c r="EF62" s="2">
        <f t="shared" si="78"/>
        <v>62.630915421052634</v>
      </c>
      <c r="EG62" s="2">
        <f t="shared" si="78"/>
        <v>65.778601243644133</v>
      </c>
      <c r="EH62" s="2">
        <f t="shared" si="78"/>
        <v>61.985274783824636</v>
      </c>
      <c r="EI62" s="2">
        <f t="shared" si="78"/>
        <v>59.500281927417845</v>
      </c>
      <c r="EJ62" s="2">
        <f t="shared" si="78"/>
        <v>58.937712810640512</v>
      </c>
      <c r="EK62" s="2">
        <f t="shared" si="78"/>
        <v>60.862532468105421</v>
      </c>
      <c r="EL62" s="2">
        <f t="shared" si="78"/>
        <v>60.642592716900872</v>
      </c>
      <c r="EM62" s="2">
        <f t="shared" si="78"/>
        <v>57.399307241994642</v>
      </c>
      <c r="EN62" s="2">
        <f t="shared" si="78"/>
        <v>57.034729873442423</v>
      </c>
      <c r="EO62" s="2">
        <f t="shared" si="78"/>
        <v>59.283219193115428</v>
      </c>
      <c r="EQ62" s="2">
        <f t="shared" si="79"/>
        <v>52.861887333337172</v>
      </c>
      <c r="ER62" s="2">
        <f t="shared" si="79"/>
        <v>55.599011188733108</v>
      </c>
      <c r="ES62" s="2">
        <f t="shared" si="79"/>
        <v>55.684147331189109</v>
      </c>
      <c r="ET62" s="2">
        <f t="shared" si="79"/>
        <v>59.843285485253766</v>
      </c>
      <c r="EU62" s="2">
        <f t="shared" si="79"/>
        <v>60.404466541755887</v>
      </c>
      <c r="EV62" s="2">
        <f t="shared" si="79"/>
        <v>61.21534677078688</v>
      </c>
      <c r="EW62" s="2">
        <f t="shared" si="79"/>
        <v>63.620836657664896</v>
      </c>
      <c r="EX62" s="2">
        <f t="shared" si="79"/>
        <v>62.252725308592993</v>
      </c>
      <c r="EY62" s="2">
        <f t="shared" si="79"/>
        <v>60.553007066667774</v>
      </c>
      <c r="EZ62" s="2">
        <f t="shared" si="79"/>
        <v>59.344895641519926</v>
      </c>
      <c r="FA62" s="2">
        <f t="shared" si="79"/>
        <v>58.042785896288279</v>
      </c>
      <c r="FB62" s="2">
        <f t="shared" si="79"/>
        <v>59.044273477099416</v>
      </c>
      <c r="FC62" s="2">
        <f t="shared" si="79"/>
        <v>55.920989423784427</v>
      </c>
      <c r="FD62" s="2">
        <f t="shared" si="79"/>
        <v>59.31811173624429</v>
      </c>
      <c r="FE62" s="2">
        <f t="shared" si="79"/>
        <v>60.138271110150725</v>
      </c>
      <c r="FG62" s="2">
        <f t="shared" si="80"/>
        <v>0.29745251231041481</v>
      </c>
      <c r="FH62" s="2">
        <f t="shared" si="80"/>
        <v>0.33874955476048613</v>
      </c>
      <c r="FI62" s="2">
        <f t="shared" si="80"/>
        <v>0.29912611123251948</v>
      </c>
      <c r="FJ62" s="2">
        <f t="shared" si="80"/>
        <v>0.3047316420348839</v>
      </c>
      <c r="FK62" s="2">
        <f t="shared" si="80"/>
        <v>0.29256833830098306</v>
      </c>
      <c r="FL62" s="2">
        <f t="shared" si="80"/>
        <v>0.28759744608353771</v>
      </c>
      <c r="FM62" s="2">
        <f t="shared" si="80"/>
        <v>0.29338156641032681</v>
      </c>
      <c r="FN62" s="2">
        <f t="shared" si="80"/>
        <v>0.29795596734282703</v>
      </c>
      <c r="FO62" s="2">
        <f t="shared" si="80"/>
        <v>0.3008734901172998</v>
      </c>
      <c r="FP62" s="2">
        <f t="shared" si="80"/>
        <v>0.30178001764478207</v>
      </c>
      <c r="FQ62" s="2">
        <f t="shared" si="80"/>
        <v>0.27346244418911247</v>
      </c>
      <c r="FR62" s="2">
        <f t="shared" si="80"/>
        <v>0.27751199408607485</v>
      </c>
      <c r="FS62" s="2">
        <f t="shared" si="80"/>
        <v>0.30467712787705664</v>
      </c>
      <c r="FT62" s="2">
        <f t="shared" si="80"/>
        <v>0.2926548851321466</v>
      </c>
      <c r="FU62" s="2">
        <f t="shared" si="80"/>
        <v>0.22435744539963209</v>
      </c>
      <c r="FW62" s="2">
        <f t="shared" si="68"/>
        <v>1.018926553635197E-5</v>
      </c>
      <c r="FX62" s="2">
        <f t="shared" si="68"/>
        <v>1.1404543040206379E-5</v>
      </c>
      <c r="FY62" s="2">
        <f t="shared" si="68"/>
        <v>9.8034219798760864E-6</v>
      </c>
      <c r="FZ62" s="2">
        <f t="shared" si="68"/>
        <v>1.1925656733724643E-5</v>
      </c>
      <c r="GA62" s="2">
        <f t="shared" si="68"/>
        <v>1.1032121826937043E-5</v>
      </c>
      <c r="GB62" s="2">
        <f t="shared" si="68"/>
        <v>1.1233904556899503E-5</v>
      </c>
      <c r="GC62" s="2">
        <f t="shared" si="68"/>
        <v>1.19816835872473E-5</v>
      </c>
      <c r="GD62" s="2">
        <f t="shared" si="68"/>
        <v>1.3371619559286585E-5</v>
      </c>
      <c r="GE62" s="2">
        <f t="shared" si="68"/>
        <v>1.3341956208345556E-5</v>
      </c>
      <c r="GF62" s="2">
        <f t="shared" si="68"/>
        <v>1.3386950440061096E-5</v>
      </c>
      <c r="GG62" s="2">
        <f t="shared" si="68"/>
        <v>1.1213842641609877E-5</v>
      </c>
      <c r="GH62" s="2">
        <f t="shared" si="68"/>
        <v>1.0035154336590133E-5</v>
      </c>
      <c r="GI62" s="2">
        <f t="shared" si="68"/>
        <v>9.1981832373800327E-6</v>
      </c>
      <c r="GJ62" s="2">
        <f t="shared" si="68"/>
        <v>7.759090716774287E-6</v>
      </c>
      <c r="GK62" s="2">
        <f t="shared" si="68"/>
        <v>6.59002207213695E-6</v>
      </c>
      <c r="GM62" s="86">
        <f t="shared" si="69"/>
        <v>2.5447836430264392E-4</v>
      </c>
      <c r="GN62" s="86">
        <f t="shared" si="69"/>
        <v>8.9980040890187338E-4</v>
      </c>
      <c r="GO62" s="86">
        <f t="shared" si="69"/>
        <v>2.6226465881079022E-4</v>
      </c>
      <c r="GP62" s="86">
        <f t="shared" si="69"/>
        <v>3.0258729871346037E-4</v>
      </c>
      <c r="GQ62" s="86">
        <f t="shared" si="69"/>
        <v>1.9646935117737606E-4</v>
      </c>
      <c r="GR62" s="86">
        <f t="shared" si="69"/>
        <v>1.671186440105973E-4</v>
      </c>
      <c r="GS62" s="86">
        <f t="shared" si="69"/>
        <v>1.9546189041632747E-4</v>
      </c>
      <c r="GT62" s="86">
        <f t="shared" si="69"/>
        <v>2.2560048058118979E-4</v>
      </c>
      <c r="GU62" s="86">
        <f t="shared" si="69"/>
        <v>2.7232483190835964E-4</v>
      </c>
      <c r="GV62" s="86">
        <f t="shared" si="69"/>
        <v>2.6972755159340364E-4</v>
      </c>
      <c r="GW62" s="86">
        <f t="shared" si="69"/>
        <v>9.5253474249553641E-5</v>
      </c>
      <c r="GX62" s="86">
        <f t="shared" si="69"/>
        <v>1.1903154982005482E-4</v>
      </c>
      <c r="GY62" s="86">
        <f t="shared" si="69"/>
        <v>3.2730812483831081E-4</v>
      </c>
      <c r="GZ62" s="86">
        <f t="shared" si="69"/>
        <v>1.7558145979452712E-4</v>
      </c>
      <c r="HA62" s="86">
        <f t="shared" si="69"/>
        <v>2.839920044558171E-6</v>
      </c>
      <c r="HC62" s="86">
        <f t="shared" si="74"/>
        <v>9.4547962753947322E-15</v>
      </c>
      <c r="HD62" s="86">
        <f t="shared" si="70"/>
        <v>8.1752625483668917E-12</v>
      </c>
      <c r="HE62" s="86">
        <f t="shared" si="70"/>
        <v>4.7115664217712712E-15</v>
      </c>
      <c r="HF62" s="86">
        <f t="shared" si="70"/>
        <v>6.6512045073770648E-15</v>
      </c>
      <c r="HG62" s="86">
        <f t="shared" si="70"/>
        <v>1.3942191201219898E-15</v>
      </c>
      <c r="HH62" s="86">
        <f t="shared" si="70"/>
        <v>3.132665192851375E-15</v>
      </c>
      <c r="HI62" s="86">
        <f t="shared" si="70"/>
        <v>1.311206711795818E-15</v>
      </c>
      <c r="HJ62" s="86">
        <f t="shared" si="70"/>
        <v>1.1231246304304821E-15</v>
      </c>
      <c r="HK62" s="86">
        <f t="shared" si="70"/>
        <v>3.2129161383525369E-14</v>
      </c>
      <c r="HL62" s="86">
        <f t="shared" si="70"/>
        <v>2.2094310857939827E-14</v>
      </c>
      <c r="HM62" s="86">
        <f t="shared" si="70"/>
        <v>3.2854471267890429E-16</v>
      </c>
      <c r="HN62" s="86">
        <f t="shared" si="70"/>
        <v>5.9971383397405245E-15</v>
      </c>
      <c r="HO62" s="86">
        <f t="shared" si="70"/>
        <v>1.6027709228470535E-13</v>
      </c>
      <c r="HP62" s="86">
        <f t="shared" si="70"/>
        <v>4.8489033319434548E-15</v>
      </c>
      <c r="HQ62" s="86">
        <f t="shared" si="70"/>
        <v>9.8960640616552386E-24</v>
      </c>
      <c r="HS62" s="86">
        <f t="shared" si="71"/>
        <v>2.6398832705103187E-116</v>
      </c>
      <c r="HT62" s="86">
        <f t="shared" si="71"/>
        <v>8.2006248953659691E-88</v>
      </c>
      <c r="HU62" s="86">
        <f t="shared" si="71"/>
        <v>2.3991926846398732E-115</v>
      </c>
      <c r="HV62" s="86">
        <f t="shared" si="71"/>
        <v>1.3876090272295591E-114</v>
      </c>
      <c r="HW62" s="86">
        <f t="shared" si="71"/>
        <v>4.7851627145092549E-122</v>
      </c>
      <c r="HX62" s="86">
        <f t="shared" si="71"/>
        <v>6.128153488693389E-118</v>
      </c>
      <c r="HY62" s="86">
        <f t="shared" si="71"/>
        <v>9.9775209072193445E-122</v>
      </c>
      <c r="HZ62" s="86">
        <f t="shared" si="71"/>
        <v>5.4205857317240657E-121</v>
      </c>
      <c r="IA62" s="86">
        <f t="shared" si="71"/>
        <v>5.9954248428258301E-111</v>
      </c>
      <c r="IB62" s="86">
        <f t="shared" si="71"/>
        <v>1.6832618580725777E-111</v>
      </c>
      <c r="IC62" s="86">
        <f t="shared" si="71"/>
        <v>1.0525043050912445E-126</v>
      </c>
      <c r="ID62" s="86">
        <f t="shared" si="71"/>
        <v>1.1869986633148619E-115</v>
      </c>
      <c r="IE62" s="86">
        <f t="shared" si="71"/>
        <v>5.1454521463234173E-103</v>
      </c>
      <c r="IF62" s="86">
        <f t="shared" si="71"/>
        <v>9.5226708773489983E-73</v>
      </c>
      <c r="IG62" s="86">
        <f t="shared" si="71"/>
        <v>2.2737942964823212E-49</v>
      </c>
      <c r="II62" s="86">
        <f t="shared" si="72"/>
        <v>7.0855323535358613E-267</v>
      </c>
      <c r="IJ62" s="86">
        <f t="shared" si="72"/>
        <v>3.8696915877495256E-198</v>
      </c>
      <c r="IK62" s="86">
        <f t="shared" si="72"/>
        <v>4.1047508980115603E-267</v>
      </c>
      <c r="IL62" s="86">
        <f t="shared" si="72"/>
        <v>1.988366041121242E-265</v>
      </c>
      <c r="IM62" s="86">
        <f t="shared" si="72"/>
        <v>2.304224238958646E-278</v>
      </c>
      <c r="IN62" s="86">
        <f t="shared" si="72"/>
        <v>9.7521406740843006E-269</v>
      </c>
      <c r="IO62" s="86">
        <f t="shared" si="72"/>
        <v>3.5010305899871885E-277</v>
      </c>
      <c r="IP62" s="86">
        <f t="shared" si="72"/>
        <v>1.7533585175124039E-274</v>
      </c>
      <c r="IQ62" s="86">
        <f t="shared" si="72"/>
        <v>2.5271249297563164E-253</v>
      </c>
      <c r="IR62" s="86">
        <f t="shared" si="72"/>
        <v>7.5908755858453352E-254</v>
      </c>
      <c r="IS62" s="86">
        <f t="shared" si="72"/>
        <v>7.5960210574207003E-289</v>
      </c>
      <c r="IT62" s="86">
        <f t="shared" si="72"/>
        <v>6.6041358173834912E-263</v>
      </c>
      <c r="IU62" s="86">
        <f t="shared" si="72"/>
        <v>1.9097500651679893E-233</v>
      </c>
      <c r="IV62" s="86">
        <f t="shared" si="72"/>
        <v>8.9625818622444227E-166</v>
      </c>
      <c r="IW62" s="86">
        <f t="shared" si="72"/>
        <v>5.070935215482317E-143</v>
      </c>
      <c r="IY62" s="86">
        <f t="shared" si="73"/>
        <v>2.544783643120987E-4</v>
      </c>
      <c r="IZ62" s="86">
        <f t="shared" si="73"/>
        <v>8.9980041707713593E-4</v>
      </c>
      <c r="JA62" s="86">
        <f t="shared" si="73"/>
        <v>2.6226465881550178E-4</v>
      </c>
      <c r="JB62" s="86">
        <f t="shared" si="73"/>
        <v>3.0258729872011158E-4</v>
      </c>
      <c r="JC62" s="86">
        <f t="shared" si="73"/>
        <v>1.9646935117877029E-4</v>
      </c>
      <c r="JD62" s="86">
        <f t="shared" si="73"/>
        <v>1.6711864401372997E-4</v>
      </c>
      <c r="JE62" s="86">
        <f t="shared" si="73"/>
        <v>1.9546189041763867E-4</v>
      </c>
      <c r="JF62" s="86">
        <f t="shared" si="73"/>
        <v>2.2560048058231291E-4</v>
      </c>
      <c r="JG62" s="86">
        <f t="shared" si="73"/>
        <v>2.7232483194048878E-4</v>
      </c>
      <c r="JH62" s="86">
        <f t="shared" si="73"/>
        <v>2.6972755161549795E-4</v>
      </c>
      <c r="JI62" s="86">
        <f t="shared" si="73"/>
        <v>9.5253474249882181E-5</v>
      </c>
      <c r="JJ62" s="86">
        <f t="shared" si="73"/>
        <v>1.1903154982605196E-4</v>
      </c>
      <c r="JK62" s="86">
        <f t="shared" si="73"/>
        <v>3.2730812499858793E-4</v>
      </c>
      <c r="JL62" s="86">
        <f t="shared" si="73"/>
        <v>1.7558145979937602E-4</v>
      </c>
      <c r="JM62" s="86">
        <f t="shared" si="73"/>
        <v>2.839920044558171E-6</v>
      </c>
    </row>
    <row r="63" spans="2:273" x14ac:dyDescent="0.25">
      <c r="B63" s="2">
        <v>36</v>
      </c>
      <c r="C63" s="37">
        <v>60.185000000000002</v>
      </c>
      <c r="D63" s="37">
        <v>61</v>
      </c>
      <c r="E63" s="37">
        <v>59.81</v>
      </c>
      <c r="F63" s="37">
        <v>68.936999999999998</v>
      </c>
      <c r="G63" s="37">
        <v>65.475999999999999</v>
      </c>
      <c r="H63" s="37">
        <v>69.602999999999994</v>
      </c>
      <c r="I63" s="37">
        <v>68.242000000000004</v>
      </c>
      <c r="J63" s="37">
        <v>67.725999999999999</v>
      </c>
      <c r="K63" s="37">
        <v>67.709999999999994</v>
      </c>
      <c r="L63" s="37">
        <v>71.209999999999994</v>
      </c>
      <c r="M63" s="37">
        <v>70.016000000000005</v>
      </c>
      <c r="N63" s="37">
        <v>66.873000000000005</v>
      </c>
      <c r="O63" s="37">
        <v>65.063000000000002</v>
      </c>
      <c r="P63" s="37">
        <v>64.376999999999995</v>
      </c>
      <c r="Q63" s="37">
        <v>56.639000000000003</v>
      </c>
      <c r="S63" s="4">
        <f t="shared" si="75"/>
        <v>56.782171143791643</v>
      </c>
      <c r="T63" s="4">
        <f t="shared" si="75"/>
        <v>61.093060637668621</v>
      </c>
      <c r="U63" s="4">
        <f t="shared" si="75"/>
        <v>58.666482230212686</v>
      </c>
      <c r="V63" s="4">
        <f t="shared" si="75"/>
        <v>66.513392268647138</v>
      </c>
      <c r="W63" s="4">
        <f t="shared" si="75"/>
        <v>65.146350537645887</v>
      </c>
      <c r="X63" s="4">
        <f t="shared" si="75"/>
        <v>67.214194341805538</v>
      </c>
      <c r="Y63" s="4">
        <f t="shared" si="75"/>
        <v>68.206273987686558</v>
      </c>
      <c r="Z63" s="4">
        <f t="shared" si="75"/>
        <v>66.514659509620472</v>
      </c>
      <c r="AA63" s="4">
        <f t="shared" si="75"/>
        <v>67.208607605243685</v>
      </c>
      <c r="AB63" s="4">
        <f t="shared" si="75"/>
        <v>66.991606287470972</v>
      </c>
      <c r="AC63" s="4">
        <f t="shared" si="75"/>
        <v>66.193349161044651</v>
      </c>
      <c r="AD63" s="4">
        <f t="shared" si="75"/>
        <v>64.420945439516572</v>
      </c>
      <c r="AE63" s="4">
        <f t="shared" si="75"/>
        <v>63.503842205449743</v>
      </c>
      <c r="AF63" s="4">
        <f t="shared" si="75"/>
        <v>61.954460384091867</v>
      </c>
      <c r="AG63" s="4">
        <f t="shared" si="75"/>
        <v>59.748429322898701</v>
      </c>
      <c r="AI63" s="4">
        <f t="shared" si="76"/>
        <v>3.4028288562083588</v>
      </c>
      <c r="AJ63" s="4">
        <f t="shared" si="76"/>
        <v>-9.3060637668621382E-2</v>
      </c>
      <c r="AK63" s="4">
        <f t="shared" si="76"/>
        <v>1.1435177697873158</v>
      </c>
      <c r="AL63" s="4">
        <f t="shared" si="76"/>
        <v>2.4236077313528597</v>
      </c>
      <c r="AM63" s="4">
        <f t="shared" si="76"/>
        <v>0.32964946235411219</v>
      </c>
      <c r="AN63" s="4">
        <f t="shared" si="76"/>
        <v>2.3888056581944568</v>
      </c>
      <c r="AO63" s="4">
        <f t="shared" si="76"/>
        <v>3.5726012313446631E-2</v>
      </c>
      <c r="AP63" s="4">
        <f t="shared" si="76"/>
        <v>1.2113404903795271</v>
      </c>
      <c r="AQ63" s="4">
        <f t="shared" si="76"/>
        <v>0.50139239475630859</v>
      </c>
      <c r="AR63" s="4">
        <f t="shared" si="76"/>
        <v>4.2183937125290214</v>
      </c>
      <c r="AS63" s="4">
        <f t="shared" si="76"/>
        <v>3.8226508389553544</v>
      </c>
      <c r="AT63" s="4">
        <f t="shared" si="76"/>
        <v>2.4520545604834325</v>
      </c>
      <c r="AU63" s="4">
        <f t="shared" si="76"/>
        <v>1.5591577945502593</v>
      </c>
      <c r="AV63" s="4">
        <f t="shared" si="76"/>
        <v>2.4225396159081285</v>
      </c>
      <c r="AW63" s="4">
        <f t="shared" si="76"/>
        <v>-3.1094293228986984</v>
      </c>
      <c r="AY63" s="2">
        <f t="shared" si="66"/>
        <v>56.396256578011162</v>
      </c>
      <c r="AZ63" s="2">
        <f t="shared" si="66"/>
        <v>59.954284309984928</v>
      </c>
      <c r="BA63" s="2">
        <f t="shared" si="66"/>
        <v>58.269861365624998</v>
      </c>
      <c r="BB63" s="2">
        <f t="shared" si="66"/>
        <v>66.042831366921916</v>
      </c>
      <c r="BC63" s="2">
        <f t="shared" si="66"/>
        <v>64.834053367431068</v>
      </c>
      <c r="BD63" s="2">
        <f t="shared" si="66"/>
        <v>66.944588221371589</v>
      </c>
      <c r="BE63" s="2">
        <f t="shared" si="66"/>
        <v>67.91660342751473</v>
      </c>
      <c r="BF63" s="2">
        <f t="shared" si="66"/>
        <v>66.150324799188269</v>
      </c>
      <c r="BG63" s="2">
        <f t="shared" si="66"/>
        <v>66.818018573045634</v>
      </c>
      <c r="BH63" s="2">
        <f t="shared" si="66"/>
        <v>66.582217053497303</v>
      </c>
      <c r="BI63" s="2">
        <f t="shared" si="66"/>
        <v>66.036024512033151</v>
      </c>
      <c r="BJ63" s="2">
        <f t="shared" si="66"/>
        <v>64.230398560228195</v>
      </c>
      <c r="BK63" s="2">
        <f t="shared" si="66"/>
        <v>63.028080445355798</v>
      </c>
      <c r="BL63" s="2">
        <f t="shared" si="66"/>
        <v>61.699727073175026</v>
      </c>
      <c r="BM63" s="2">
        <f t="shared" si="66"/>
        <v>59.743233183175818</v>
      </c>
      <c r="BO63" s="2">
        <f t="shared" si="11"/>
        <v>60.185000000000002</v>
      </c>
      <c r="BP63" s="2">
        <f t="shared" si="12"/>
        <v>61</v>
      </c>
      <c r="BQ63" s="2">
        <f t="shared" si="13"/>
        <v>59.81</v>
      </c>
      <c r="BR63" s="2">
        <f t="shared" si="14"/>
        <v>68.936999999999998</v>
      </c>
      <c r="BS63" s="2">
        <f t="shared" si="15"/>
        <v>65.475999999999999</v>
      </c>
      <c r="BT63" s="2">
        <f t="shared" si="16"/>
        <v>69.602999999999994</v>
      </c>
      <c r="BU63" s="2">
        <f t="shared" si="17"/>
        <v>68.242000000000004</v>
      </c>
      <c r="BV63" s="2">
        <f t="shared" si="18"/>
        <v>67.725999999999999</v>
      </c>
      <c r="BW63" s="2">
        <f t="shared" si="19"/>
        <v>67.709999999999994</v>
      </c>
      <c r="BX63" s="2">
        <f t="shared" si="20"/>
        <v>71.209999999999994</v>
      </c>
      <c r="BY63" s="2">
        <f t="shared" si="21"/>
        <v>70.016000000000005</v>
      </c>
      <c r="BZ63" s="2">
        <f t="shared" si="22"/>
        <v>66.873000000000005</v>
      </c>
      <c r="CA63" s="2">
        <f t="shared" si="23"/>
        <v>65.063000000000002</v>
      </c>
      <c r="CB63" s="2">
        <f t="shared" si="24"/>
        <v>64.376999999999995</v>
      </c>
      <c r="CC63" s="2">
        <f t="shared" si="25"/>
        <v>56.639000000000003</v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58.110198731501058</v>
      </c>
      <c r="DL63" s="2">
        <f t="shared" si="77"/>
        <v>61.854643248791284</v>
      </c>
      <c r="DM63" s="2">
        <f t="shared" si="77"/>
        <v>59.564198731501072</v>
      </c>
      <c r="DN63" s="2">
        <f t="shared" si="77"/>
        <v>67.398015081042956</v>
      </c>
      <c r="DO63" s="2">
        <f t="shared" si="77"/>
        <v>66.70715622721012</v>
      </c>
      <c r="DP63" s="2">
        <f t="shared" si="77"/>
        <v>68.91881919347432</v>
      </c>
      <c r="DQ63" s="2">
        <f t="shared" si="77"/>
        <v>68.970358776976482</v>
      </c>
      <c r="DR63" s="2">
        <f t="shared" si="77"/>
        <v>68.148564297868887</v>
      </c>
      <c r="DS63" s="2">
        <f t="shared" si="77"/>
        <v>70.316247357293889</v>
      </c>
      <c r="DT63" s="2">
        <f t="shared" si="77"/>
        <v>70.252156448202953</v>
      </c>
      <c r="DU63" s="2">
        <f t="shared" si="77"/>
        <v>68.23483344947735</v>
      </c>
      <c r="DV63" s="2">
        <f t="shared" si="77"/>
        <v>65.80812822299653</v>
      </c>
      <c r="DW63" s="2">
        <f t="shared" si="77"/>
        <v>65.782409584214264</v>
      </c>
      <c r="DX63" s="2">
        <f t="shared" si="77"/>
        <v>63.852937120168534</v>
      </c>
      <c r="DY63" s="2">
        <f t="shared" si="77"/>
        <v>59.918841243315498</v>
      </c>
      <c r="EA63" s="2">
        <f t="shared" si="78"/>
        <v>52.704319158797524</v>
      </c>
      <c r="EB63" s="2">
        <f t="shared" si="78"/>
        <v>56.571160228756142</v>
      </c>
      <c r="EC63" s="2">
        <f t="shared" si="78"/>
        <v>55.50398214665293</v>
      </c>
      <c r="ED63" s="2">
        <f t="shared" si="78"/>
        <v>63.223077878533886</v>
      </c>
      <c r="EE63" s="2">
        <f t="shared" si="78"/>
        <v>60.703416669612253</v>
      </c>
      <c r="EF63" s="2">
        <f t="shared" si="78"/>
        <v>62.48460789473684</v>
      </c>
      <c r="EG63" s="2">
        <f t="shared" si="78"/>
        <v>65.602007664280848</v>
      </c>
      <c r="EH63" s="2">
        <f t="shared" si="78"/>
        <v>61.856334710621951</v>
      </c>
      <c r="EI63" s="2">
        <f t="shared" si="78"/>
        <v>59.404526396427279</v>
      </c>
      <c r="EJ63" s="2">
        <f t="shared" si="78"/>
        <v>58.838281764088187</v>
      </c>
      <c r="EK63" s="2">
        <f t="shared" si="78"/>
        <v>60.708342207534386</v>
      </c>
      <c r="EL63" s="2">
        <f t="shared" si="78"/>
        <v>60.484338988677024</v>
      </c>
      <c r="EM63" s="2">
        <f t="shared" si="78"/>
        <v>57.29538245266184</v>
      </c>
      <c r="EN63" s="2">
        <f t="shared" si="78"/>
        <v>56.953291385493458</v>
      </c>
      <c r="EO63" s="2">
        <f t="shared" si="78"/>
        <v>59.189519303647565</v>
      </c>
      <c r="EQ63" s="2">
        <f t="shared" si="79"/>
        <v>52.734949881027283</v>
      </c>
      <c r="ER63" s="2">
        <f t="shared" si="79"/>
        <v>55.460718299121169</v>
      </c>
      <c r="ES63" s="2">
        <f t="shared" si="79"/>
        <v>55.535504647214708</v>
      </c>
      <c r="ET63" s="2">
        <f t="shared" si="79"/>
        <v>59.686272608188546</v>
      </c>
      <c r="EU63" s="2">
        <f t="shared" si="79"/>
        <v>60.262871423039726</v>
      </c>
      <c r="EV63" s="2">
        <f t="shared" si="79"/>
        <v>61.087747407946296</v>
      </c>
      <c r="EW63" s="2">
        <f t="shared" si="79"/>
        <v>63.472697470128722</v>
      </c>
      <c r="EX63" s="2">
        <f t="shared" si="79"/>
        <v>62.120577042557336</v>
      </c>
      <c r="EY63" s="2">
        <f t="shared" si="79"/>
        <v>60.443832986999915</v>
      </c>
      <c r="EZ63" s="2">
        <f t="shared" si="79"/>
        <v>59.240085909873962</v>
      </c>
      <c r="FA63" s="2">
        <f t="shared" si="79"/>
        <v>57.924386749163155</v>
      </c>
      <c r="FB63" s="2">
        <f t="shared" si="79"/>
        <v>58.905775304937329</v>
      </c>
      <c r="FC63" s="2">
        <f t="shared" si="79"/>
        <v>55.835921312906073</v>
      </c>
      <c r="FD63" s="2">
        <f t="shared" si="79"/>
        <v>59.207373289894711</v>
      </c>
      <c r="FE63" s="2">
        <f t="shared" si="79"/>
        <v>60.031700856012108</v>
      </c>
      <c r="FG63" s="2">
        <f t="shared" si="80"/>
        <v>0.31705154964231702</v>
      </c>
      <c r="FH63" s="2">
        <f t="shared" si="80"/>
        <v>0.35967657049806245</v>
      </c>
      <c r="FI63" s="2">
        <f t="shared" si="80"/>
        <v>0.31878538439275073</v>
      </c>
      <c r="FJ63" s="2">
        <f t="shared" si="80"/>
        <v>0.32458870646171206</v>
      </c>
      <c r="FK63" s="2">
        <f t="shared" si="80"/>
        <v>0.31198847197944468</v>
      </c>
      <c r="FL63" s="2">
        <f t="shared" si="80"/>
        <v>0.30683073251829079</v>
      </c>
      <c r="FM63" s="2">
        <f t="shared" si="80"/>
        <v>0.3128318100153471</v>
      </c>
      <c r="FN63" s="2">
        <f t="shared" si="80"/>
        <v>0.31757318216179214</v>
      </c>
      <c r="FO63" s="2">
        <f t="shared" si="80"/>
        <v>0.32059507395408093</v>
      </c>
      <c r="FP63" s="2">
        <f t="shared" si="80"/>
        <v>0.32153369422283273</v>
      </c>
      <c r="FQ63" s="2">
        <f t="shared" si="80"/>
        <v>0.29213808081678722</v>
      </c>
      <c r="FR63" s="2">
        <f t="shared" si="80"/>
        <v>0.29635138129824068</v>
      </c>
      <c r="FS63" s="2">
        <f t="shared" si="80"/>
        <v>0.32453229813296292</v>
      </c>
      <c r="FT63" s="2">
        <f t="shared" si="80"/>
        <v>0.31207822934318979</v>
      </c>
      <c r="FU63" s="2">
        <f t="shared" si="80"/>
        <v>0.24079098136591562</v>
      </c>
      <c r="FW63" s="2">
        <f t="shared" si="68"/>
        <v>1.1172296512486899E-5</v>
      </c>
      <c r="FX63" s="2">
        <f t="shared" si="68"/>
        <v>1.2504819021638727E-5</v>
      </c>
      <c r="FY63" s="2">
        <f t="shared" si="68"/>
        <v>1.0749228281727866E-5</v>
      </c>
      <c r="FZ63" s="2">
        <f t="shared" si="68"/>
        <v>1.3076207538179409E-5</v>
      </c>
      <c r="GA63" s="2">
        <f t="shared" si="68"/>
        <v>1.2096468165444416E-5</v>
      </c>
      <c r="GB63" s="2">
        <f t="shared" si="68"/>
        <v>1.2317718053920347E-5</v>
      </c>
      <c r="GC63" s="2">
        <f t="shared" si="68"/>
        <v>1.3137639619770029E-5</v>
      </c>
      <c r="GD63" s="2">
        <f t="shared" si="68"/>
        <v>1.4661670379302265E-5</v>
      </c>
      <c r="GE63" s="2">
        <f t="shared" si="68"/>
        <v>1.4629145245597235E-5</v>
      </c>
      <c r="GF63" s="2">
        <f t="shared" si="68"/>
        <v>1.4678480312402323E-5</v>
      </c>
      <c r="GG63" s="2">
        <f t="shared" si="68"/>
        <v>1.2295720648872604E-5</v>
      </c>
      <c r="GH63" s="2">
        <f t="shared" si="68"/>
        <v>1.1003317271881655E-5</v>
      </c>
      <c r="GI63" s="2">
        <f t="shared" si="68"/>
        <v>1.0085598413713592E-5</v>
      </c>
      <c r="GJ63" s="2">
        <f t="shared" si="68"/>
        <v>8.5076674241441636E-6</v>
      </c>
      <c r="GK63" s="2">
        <f t="shared" si="68"/>
        <v>7.2258109200772995E-6</v>
      </c>
      <c r="GM63" s="86">
        <f t="shared" si="69"/>
        <v>4.0987125695582057E-4</v>
      </c>
      <c r="GN63" s="86">
        <f t="shared" si="69"/>
        <v>1.3404015130746574E-3</v>
      </c>
      <c r="GO63" s="86">
        <f t="shared" si="69"/>
        <v>4.2255284685441686E-4</v>
      </c>
      <c r="GP63" s="86">
        <f t="shared" si="69"/>
        <v>4.8521125988298984E-4</v>
      </c>
      <c r="GQ63" s="86">
        <f t="shared" si="69"/>
        <v>3.2329215083196051E-4</v>
      </c>
      <c r="GR63" s="86">
        <f t="shared" si="69"/>
        <v>2.7713251872533707E-4</v>
      </c>
      <c r="GS63" s="86">
        <f t="shared" si="69"/>
        <v>3.2255863841814899E-4</v>
      </c>
      <c r="GT63" s="86">
        <f t="shared" si="69"/>
        <v>3.6978776497617204E-4</v>
      </c>
      <c r="GU63" s="86">
        <f t="shared" si="69"/>
        <v>4.3854351479007738E-4</v>
      </c>
      <c r="GV63" s="86">
        <f t="shared" si="69"/>
        <v>4.3597988882542116E-4</v>
      </c>
      <c r="GW63" s="86">
        <f t="shared" si="69"/>
        <v>1.6312479771067202E-4</v>
      </c>
      <c r="GX63" s="86">
        <f t="shared" si="69"/>
        <v>2.0053205096945751E-4</v>
      </c>
      <c r="GY63" s="86">
        <f t="shared" si="69"/>
        <v>5.1910115714580451E-4</v>
      </c>
      <c r="GZ63" s="86">
        <f t="shared" si="69"/>
        <v>2.9330499096460273E-4</v>
      </c>
      <c r="HA63" s="86">
        <f t="shared" si="69"/>
        <v>6.1824505198756384E-6</v>
      </c>
      <c r="HC63" s="86">
        <f t="shared" si="74"/>
        <v>2.9385756008212454E-14</v>
      </c>
      <c r="HD63" s="86">
        <f t="shared" si="70"/>
        <v>1.9581916732274125E-11</v>
      </c>
      <c r="HE63" s="86">
        <f t="shared" si="70"/>
        <v>1.4780520069888232E-14</v>
      </c>
      <c r="HF63" s="86">
        <f t="shared" si="70"/>
        <v>2.106703807501625E-14</v>
      </c>
      <c r="HG63" s="86">
        <f t="shared" si="70"/>
        <v>4.6353642059243348E-15</v>
      </c>
      <c r="HH63" s="86">
        <f t="shared" si="70"/>
        <v>1.0070694573618822E-14</v>
      </c>
      <c r="HI63" s="86">
        <f t="shared" si="70"/>
        <v>4.3909888163080633E-15</v>
      </c>
      <c r="HJ63" s="86">
        <f t="shared" si="70"/>
        <v>3.7936153029513799E-15</v>
      </c>
      <c r="HK63" s="86">
        <f t="shared" si="70"/>
        <v>9.7368185802247128E-14</v>
      </c>
      <c r="HL63" s="86">
        <f t="shared" si="70"/>
        <v>6.752102474809206E-14</v>
      </c>
      <c r="HM63" s="86">
        <f t="shared" si="70"/>
        <v>1.1490490059066422E-15</v>
      </c>
      <c r="HN63" s="86">
        <f t="shared" si="70"/>
        <v>1.8606550300544089E-14</v>
      </c>
      <c r="HO63" s="86">
        <f t="shared" si="70"/>
        <v>4.3679325479121909E-13</v>
      </c>
      <c r="HP63" s="86">
        <f t="shared" si="70"/>
        <v>1.5174689847649324E-14</v>
      </c>
      <c r="HQ63" s="86">
        <f t="shared" si="70"/>
        <v>6.4188832232123611E-23</v>
      </c>
      <c r="HS63" s="86">
        <f t="shared" si="71"/>
        <v>7.2315733666124756E-114</v>
      </c>
      <c r="HT63" s="86">
        <f t="shared" si="71"/>
        <v>5.6298656324753053E-86</v>
      </c>
      <c r="HU63" s="86">
        <f t="shared" si="71"/>
        <v>6.3161754839392392E-113</v>
      </c>
      <c r="HV63" s="86">
        <f t="shared" si="71"/>
        <v>3.8742679841500432E-112</v>
      </c>
      <c r="HW63" s="86">
        <f t="shared" si="71"/>
        <v>1.7746596422247899E-119</v>
      </c>
      <c r="HX63" s="86">
        <f t="shared" si="71"/>
        <v>1.8703339364070796E-115</v>
      </c>
      <c r="HY63" s="86">
        <f t="shared" si="71"/>
        <v>3.7836209125590408E-119</v>
      </c>
      <c r="HZ63" s="86">
        <f t="shared" si="71"/>
        <v>2.0763174304560418E-118</v>
      </c>
      <c r="IA63" s="86">
        <f t="shared" si="71"/>
        <v>1.4177296655843619E-108</v>
      </c>
      <c r="IB63" s="86">
        <f t="shared" si="71"/>
        <v>4.06541175939101E-109</v>
      </c>
      <c r="IC63" s="86">
        <f t="shared" si="71"/>
        <v>4.9391982141725328E-124</v>
      </c>
      <c r="ID63" s="86">
        <f t="shared" si="71"/>
        <v>3.046113182457607E-113</v>
      </c>
      <c r="IE63" s="86">
        <f t="shared" si="71"/>
        <v>6.8433397135781567E-101</v>
      </c>
      <c r="IF63" s="86">
        <f t="shared" si="71"/>
        <v>2.8380782965128225E-71</v>
      </c>
      <c r="IG63" s="86">
        <f t="shared" si="71"/>
        <v>2.0821493336377209E-48</v>
      </c>
      <c r="II63" s="86">
        <f t="shared" si="72"/>
        <v>1.1910176320788736E-262</v>
      </c>
      <c r="IJ63" s="86">
        <f t="shared" si="72"/>
        <v>5.5967717000588374E-195</v>
      </c>
      <c r="IK63" s="86">
        <f t="shared" si="72"/>
        <v>6.7377298337061303E-263</v>
      </c>
      <c r="IL63" s="86">
        <f t="shared" si="72"/>
        <v>3.6227655504111439E-261</v>
      </c>
      <c r="IM63" s="86">
        <f t="shared" si="72"/>
        <v>6.3367192522701522E-274</v>
      </c>
      <c r="IN63" s="86">
        <f t="shared" si="72"/>
        <v>1.9082094336301078E-264</v>
      </c>
      <c r="IO63" s="86">
        <f t="shared" si="72"/>
        <v>9.9228121724650463E-273</v>
      </c>
      <c r="IP63" s="86">
        <f t="shared" si="72"/>
        <v>4.9611197599655209E-270</v>
      </c>
      <c r="IQ63" s="86">
        <f t="shared" si="72"/>
        <v>3.2205686303455275E-249</v>
      </c>
      <c r="IR63" s="86">
        <f t="shared" si="72"/>
        <v>9.8936482484482529E-250</v>
      </c>
      <c r="IS63" s="86">
        <f t="shared" si="72"/>
        <v>3.1249706681923904E-284</v>
      </c>
      <c r="IT63" s="86">
        <f t="shared" si="72"/>
        <v>9.474680067600886E-259</v>
      </c>
      <c r="IU63" s="86">
        <f t="shared" si="72"/>
        <v>8.7280977000001942E-230</v>
      </c>
      <c r="IV63" s="86">
        <f t="shared" si="72"/>
        <v>3.2031507821626051E-163</v>
      </c>
      <c r="IW63" s="86">
        <f t="shared" si="72"/>
        <v>7.4808887149759556E-141</v>
      </c>
      <c r="IY63" s="86">
        <f t="shared" si="73"/>
        <v>4.0987125698520636E-4</v>
      </c>
      <c r="IZ63" s="86">
        <f t="shared" si="73"/>
        <v>1.3404015326565742E-3</v>
      </c>
      <c r="JA63" s="86">
        <f t="shared" si="73"/>
        <v>4.2255284686919736E-4</v>
      </c>
      <c r="JB63" s="86">
        <f t="shared" si="73"/>
        <v>4.8521125990405687E-4</v>
      </c>
      <c r="JC63" s="86">
        <f t="shared" si="73"/>
        <v>3.2329215083659585E-4</v>
      </c>
      <c r="JD63" s="86">
        <f t="shared" si="73"/>
        <v>2.7713251873540779E-4</v>
      </c>
      <c r="JE63" s="86">
        <f t="shared" si="73"/>
        <v>3.2255863842253996E-4</v>
      </c>
      <c r="JF63" s="86">
        <f t="shared" si="73"/>
        <v>3.6978776497996566E-4</v>
      </c>
      <c r="JG63" s="86">
        <f t="shared" si="73"/>
        <v>4.3854351488744557E-4</v>
      </c>
      <c r="JH63" s="86">
        <f t="shared" si="73"/>
        <v>4.3597988889294218E-4</v>
      </c>
      <c r="JI63" s="86">
        <f t="shared" si="73"/>
        <v>1.6312479771182106E-4</v>
      </c>
      <c r="JJ63" s="86">
        <f t="shared" si="73"/>
        <v>2.0053205098806407E-4</v>
      </c>
      <c r="JK63" s="86">
        <f t="shared" si="73"/>
        <v>5.191011575825978E-4</v>
      </c>
      <c r="JL63" s="86">
        <f t="shared" si="73"/>
        <v>2.9330499097977744E-4</v>
      </c>
      <c r="JM63" s="86">
        <f t="shared" si="73"/>
        <v>6.1824505198756384E-6</v>
      </c>
    </row>
    <row r="64" spans="2:273" x14ac:dyDescent="0.25">
      <c r="B64" s="2">
        <v>37</v>
      </c>
      <c r="C64" s="37">
        <v>59.777999999999999</v>
      </c>
      <c r="D64" s="37">
        <v>64.048000000000002</v>
      </c>
      <c r="E64" s="37">
        <v>57.951999999999998</v>
      </c>
      <c r="F64" s="37">
        <v>67.697999999999993</v>
      </c>
      <c r="G64" s="37">
        <v>65.873000000000005</v>
      </c>
      <c r="H64" s="37">
        <v>69.094999999999999</v>
      </c>
      <c r="I64" s="37">
        <v>69.531999999999996</v>
      </c>
      <c r="J64" s="37">
        <v>69.564999999999998</v>
      </c>
      <c r="K64" s="37">
        <v>70.5</v>
      </c>
      <c r="L64" s="37">
        <v>68.629000000000005</v>
      </c>
      <c r="M64" s="37">
        <v>67.936999999999998</v>
      </c>
      <c r="N64" s="37">
        <v>64.540000000000006</v>
      </c>
      <c r="O64" s="37">
        <v>67.048000000000002</v>
      </c>
      <c r="P64" s="37">
        <v>64.474999999999994</v>
      </c>
      <c r="Q64" s="37">
        <v>57</v>
      </c>
      <c r="S64" s="4">
        <f t="shared" si="75"/>
        <v>56.966417462429582</v>
      </c>
      <c r="T64" s="4">
        <f t="shared" si="75"/>
        <v>61.518034781616059</v>
      </c>
      <c r="U64" s="4">
        <f t="shared" si="75"/>
        <v>58.799077032777099</v>
      </c>
      <c r="V64" s="4">
        <f t="shared" si="75"/>
        <v>66.726897351592086</v>
      </c>
      <c r="W64" s="4">
        <f t="shared" si="75"/>
        <v>65.25640225402735</v>
      </c>
      <c r="X64" s="4">
        <f t="shared" si="75"/>
        <v>67.269202613660269</v>
      </c>
      <c r="Y64" s="4">
        <f t="shared" si="75"/>
        <v>68.340667077755953</v>
      </c>
      <c r="Z64" s="4">
        <f t="shared" si="75"/>
        <v>66.586771831976847</v>
      </c>
      <c r="AA64" s="4">
        <f t="shared" si="75"/>
        <v>67.23727841822361</v>
      </c>
      <c r="AB64" s="4">
        <f t="shared" si="75"/>
        <v>67.015395068944585</v>
      </c>
      <c r="AC64" s="4">
        <f t="shared" si="75"/>
        <v>66.180487466488572</v>
      </c>
      <c r="AD64" s="4">
        <f t="shared" si="75"/>
        <v>64.45790931589822</v>
      </c>
      <c r="AE64" s="4">
        <f t="shared" si="75"/>
        <v>63.58302000329769</v>
      </c>
      <c r="AF64" s="4">
        <f t="shared" si="75"/>
        <v>62.002939758535419</v>
      </c>
      <c r="AG64" s="4">
        <f t="shared" si="75"/>
        <v>59.805962716521819</v>
      </c>
      <c r="AI64" s="4">
        <f t="shared" si="76"/>
        <v>2.8115825375704162</v>
      </c>
      <c r="AJ64" s="4">
        <f t="shared" si="76"/>
        <v>2.5299652183839427</v>
      </c>
      <c r="AK64" s="4">
        <f t="shared" si="76"/>
        <v>-0.84707703277710067</v>
      </c>
      <c r="AL64" s="4">
        <f t="shared" si="76"/>
        <v>0.97110264840790705</v>
      </c>
      <c r="AM64" s="4">
        <f t="shared" si="76"/>
        <v>0.61659774597265482</v>
      </c>
      <c r="AN64" s="4">
        <f t="shared" si="76"/>
        <v>1.8257973863397297</v>
      </c>
      <c r="AO64" s="4">
        <f t="shared" si="76"/>
        <v>1.1913329222440439</v>
      </c>
      <c r="AP64" s="4">
        <f t="shared" si="76"/>
        <v>2.9782281680231506</v>
      </c>
      <c r="AQ64" s="4">
        <f t="shared" si="76"/>
        <v>3.2627215817763897</v>
      </c>
      <c r="AR64" s="4">
        <f t="shared" si="76"/>
        <v>1.6136049310554199</v>
      </c>
      <c r="AS64" s="4">
        <f t="shared" si="76"/>
        <v>1.756512533511426</v>
      </c>
      <c r="AT64" s="4">
        <f t="shared" si="76"/>
        <v>8.2090684101785882E-2</v>
      </c>
      <c r="AU64" s="4">
        <f t="shared" si="76"/>
        <v>3.4649799967023114</v>
      </c>
      <c r="AV64" s="4">
        <f t="shared" si="76"/>
        <v>2.4720602414645754</v>
      </c>
      <c r="AW64" s="4">
        <f t="shared" si="76"/>
        <v>-2.8059627165218188</v>
      </c>
      <c r="AY64" s="2">
        <f t="shared" si="66"/>
        <v>56.372747802150968</v>
      </c>
      <c r="AZ64" s="2">
        <f t="shared" si="66"/>
        <v>59.892617823065265</v>
      </c>
      <c r="BA64" s="2">
        <f t="shared" si="66"/>
        <v>58.188866130773548</v>
      </c>
      <c r="BB64" s="2">
        <f t="shared" si="66"/>
        <v>66.006499117828582</v>
      </c>
      <c r="BC64" s="2">
        <f t="shared" si="66"/>
        <v>64.766232264508616</v>
      </c>
      <c r="BD64" s="2">
        <f t="shared" si="66"/>
        <v>66.842788577057561</v>
      </c>
      <c r="BE64" s="2">
        <f t="shared" si="66"/>
        <v>67.884861954279728</v>
      </c>
      <c r="BF64" s="2">
        <f t="shared" si="66"/>
        <v>66.017306572595672</v>
      </c>
      <c r="BG64" s="2">
        <f t="shared" si="66"/>
        <v>66.636737031987323</v>
      </c>
      <c r="BH64" s="2">
        <f t="shared" si="66"/>
        <v>66.383878802671234</v>
      </c>
      <c r="BI64" s="2">
        <f t="shared" si="66"/>
        <v>65.923777937967571</v>
      </c>
      <c r="BJ64" s="2">
        <f t="shared" si="66"/>
        <v>64.151783360196205</v>
      </c>
      <c r="BK64" s="2">
        <f t="shared" si="66"/>
        <v>62.861909029667864</v>
      </c>
      <c r="BL64" s="2">
        <f t="shared" si="66"/>
        <v>61.597589480518955</v>
      </c>
      <c r="BM64" s="2">
        <f t="shared" si="66"/>
        <v>59.795296054485206</v>
      </c>
      <c r="BO64" s="2">
        <f t="shared" si="11"/>
        <v>59.777999999999999</v>
      </c>
      <c r="BP64" s="2">
        <f t="shared" si="12"/>
        <v>64.048000000000002</v>
      </c>
      <c r="BQ64" s="2">
        <f t="shared" si="13"/>
        <v>57.951999999999998</v>
      </c>
      <c r="BR64" s="2">
        <f t="shared" si="14"/>
        <v>67.697999999999993</v>
      </c>
      <c r="BS64" s="2">
        <f t="shared" si="15"/>
        <v>65.873000000000005</v>
      </c>
      <c r="BT64" s="2">
        <f t="shared" si="16"/>
        <v>69.094999999999999</v>
      </c>
      <c r="BU64" s="2">
        <f t="shared" si="17"/>
        <v>69.531999999999996</v>
      </c>
      <c r="BV64" s="2">
        <f t="shared" si="18"/>
        <v>69.564999999999998</v>
      </c>
      <c r="BW64" s="2">
        <f t="shared" si="19"/>
        <v>70.5</v>
      </c>
      <c r="BX64" s="2">
        <f t="shared" si="20"/>
        <v>68.629000000000005</v>
      </c>
      <c r="BY64" s="2">
        <f t="shared" si="21"/>
        <v>67.936999999999998</v>
      </c>
      <c r="BZ64" s="2">
        <f t="shared" si="22"/>
        <v>64.540000000000006</v>
      </c>
      <c r="CA64" s="2">
        <f t="shared" si="23"/>
        <v>67.048000000000002</v>
      </c>
      <c r="CB64" s="2">
        <f t="shared" si="24"/>
        <v>64.474999999999994</v>
      </c>
      <c r="CC64" s="2">
        <f t="shared" si="25"/>
        <v>57</v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58.304546813651463</v>
      </c>
      <c r="DL64" s="2">
        <f t="shared" si="77"/>
        <v>62.032475839343107</v>
      </c>
      <c r="DM64" s="2">
        <f t="shared" si="77"/>
        <v>59.642468740561775</v>
      </c>
      <c r="DN64" s="2">
        <f t="shared" si="77"/>
        <v>67.580063143058453</v>
      </c>
      <c r="DO64" s="2">
        <f t="shared" si="77"/>
        <v>66.859474677902938</v>
      </c>
      <c r="DP64" s="2">
        <f t="shared" si="77"/>
        <v>69.029092347999892</v>
      </c>
      <c r="DQ64" s="2">
        <f t="shared" si="77"/>
        <v>69.112588174918301</v>
      </c>
      <c r="DR64" s="2">
        <f t="shared" si="77"/>
        <v>68.206251600356538</v>
      </c>
      <c r="DS64" s="2">
        <f t="shared" si="77"/>
        <v>70.428216852914545</v>
      </c>
      <c r="DT64" s="2">
        <f t="shared" si="77"/>
        <v>70.356491543340368</v>
      </c>
      <c r="DU64" s="2">
        <f t="shared" si="77"/>
        <v>68.353705226480841</v>
      </c>
      <c r="DV64" s="2">
        <f t="shared" si="77"/>
        <v>65.918506794425099</v>
      </c>
      <c r="DW64" s="2">
        <f t="shared" si="77"/>
        <v>65.849179210711796</v>
      </c>
      <c r="DX64" s="2">
        <f t="shared" si="77"/>
        <v>63.94824066121059</v>
      </c>
      <c r="DY64" s="2">
        <f t="shared" si="77"/>
        <v>60.038536764705874</v>
      </c>
      <c r="EA64" s="2">
        <f t="shared" si="78"/>
        <v>52.577675019492318</v>
      </c>
      <c r="EB64" s="2">
        <f t="shared" si="78"/>
        <v>56.418318157518499</v>
      </c>
      <c r="EC64" s="2">
        <f t="shared" si="78"/>
        <v>55.355965023241637</v>
      </c>
      <c r="ED64" s="2">
        <f t="shared" si="78"/>
        <v>63.020441139903042</v>
      </c>
      <c r="EE64" s="2">
        <f t="shared" si="78"/>
        <v>60.556302004170945</v>
      </c>
      <c r="EF64" s="2">
        <f t="shared" si="78"/>
        <v>62.338300368421052</v>
      </c>
      <c r="EG64" s="2">
        <f t="shared" si="78"/>
        <v>65.425414084917577</v>
      </c>
      <c r="EH64" s="2">
        <f t="shared" si="78"/>
        <v>61.727394637419273</v>
      </c>
      <c r="EI64" s="2">
        <f t="shared" si="78"/>
        <v>59.308770865436706</v>
      </c>
      <c r="EJ64" s="2">
        <f t="shared" si="78"/>
        <v>58.738850717535861</v>
      </c>
      <c r="EK64" s="2">
        <f t="shared" si="78"/>
        <v>60.554151946963351</v>
      </c>
      <c r="EL64" s="2">
        <f t="shared" si="78"/>
        <v>60.326085260453169</v>
      </c>
      <c r="EM64" s="2">
        <f t="shared" si="78"/>
        <v>57.191457663329032</v>
      </c>
      <c r="EN64" s="2">
        <f t="shared" si="78"/>
        <v>56.871852897544493</v>
      </c>
      <c r="EO64" s="2">
        <f t="shared" si="78"/>
        <v>59.095819414179701</v>
      </c>
      <c r="EQ64" s="2">
        <f t="shared" si="79"/>
        <v>52.608012428717394</v>
      </c>
      <c r="ER64" s="2">
        <f t="shared" si="79"/>
        <v>55.322425409509222</v>
      </c>
      <c r="ES64" s="2">
        <f t="shared" si="79"/>
        <v>55.386861963240307</v>
      </c>
      <c r="ET64" s="2">
        <f t="shared" si="79"/>
        <v>59.529259731123325</v>
      </c>
      <c r="EU64" s="2">
        <f t="shared" si="79"/>
        <v>60.121276304323565</v>
      </c>
      <c r="EV64" s="2">
        <f t="shared" si="79"/>
        <v>60.960148045105718</v>
      </c>
      <c r="EW64" s="2">
        <f t="shared" si="79"/>
        <v>63.324558282592548</v>
      </c>
      <c r="EX64" s="2">
        <f t="shared" si="79"/>
        <v>61.988428776521687</v>
      </c>
      <c r="EY64" s="2">
        <f t="shared" si="79"/>
        <v>60.334658907332063</v>
      </c>
      <c r="EZ64" s="2">
        <f t="shared" si="79"/>
        <v>59.135276178227997</v>
      </c>
      <c r="FA64" s="2">
        <f t="shared" si="79"/>
        <v>57.80598760203803</v>
      </c>
      <c r="FB64" s="2">
        <f t="shared" si="79"/>
        <v>58.767277132775241</v>
      </c>
      <c r="FC64" s="2">
        <f t="shared" si="79"/>
        <v>55.750853202027727</v>
      </c>
      <c r="FD64" s="2">
        <f t="shared" si="79"/>
        <v>59.096634843545125</v>
      </c>
      <c r="FE64" s="2">
        <f t="shared" si="79"/>
        <v>59.925130601873491</v>
      </c>
      <c r="FG64" s="2">
        <f t="shared" si="80"/>
        <v>0.33732191894169145</v>
      </c>
      <c r="FH64" s="2">
        <f t="shared" si="80"/>
        <v>0.38115120940610603</v>
      </c>
      <c r="FI64" s="2">
        <f t="shared" si="80"/>
        <v>0.33911156266465481</v>
      </c>
      <c r="FJ64" s="2">
        <f t="shared" si="80"/>
        <v>0.34509745948797788</v>
      </c>
      <c r="FK64" s="2">
        <f t="shared" si="80"/>
        <v>0.33209254319736092</v>
      </c>
      <c r="FL64" s="2">
        <f t="shared" si="80"/>
        <v>0.32676029447057936</v>
      </c>
      <c r="FM64" s="2">
        <f t="shared" si="80"/>
        <v>0.33296392510840567</v>
      </c>
      <c r="FN64" s="2">
        <f t="shared" si="80"/>
        <v>0.33786040295602837</v>
      </c>
      <c r="FO64" s="2">
        <f t="shared" si="80"/>
        <v>0.34097888338778032</v>
      </c>
      <c r="FP64" s="2">
        <f t="shared" si="80"/>
        <v>0.34194714577152951</v>
      </c>
      <c r="FQ64" s="2">
        <f t="shared" si="80"/>
        <v>0.31154223206799142</v>
      </c>
      <c r="FR64" s="2">
        <f t="shared" si="80"/>
        <v>0.31591049005453653</v>
      </c>
      <c r="FS64" s="2">
        <f t="shared" si="80"/>
        <v>0.34503930781166853</v>
      </c>
      <c r="FT64" s="2">
        <f t="shared" si="80"/>
        <v>0.3321852918462021</v>
      </c>
      <c r="FU64" s="2">
        <f t="shared" si="80"/>
        <v>0.25802779663122527</v>
      </c>
      <c r="FW64" s="2">
        <f t="shared" si="68"/>
        <v>1.2250166322542225E-5</v>
      </c>
      <c r="FX64" s="2">
        <f t="shared" si="68"/>
        <v>1.3711244862116499E-5</v>
      </c>
      <c r="FY64" s="2">
        <f t="shared" si="68"/>
        <v>1.1786282213125902E-5</v>
      </c>
      <c r="FZ64" s="2">
        <f t="shared" si="68"/>
        <v>1.4337758365786594E-5</v>
      </c>
      <c r="GA64" s="2">
        <f t="shared" si="68"/>
        <v>1.3263498114645137E-5</v>
      </c>
      <c r="GB64" s="2">
        <f t="shared" si="68"/>
        <v>1.3506093221840363E-5</v>
      </c>
      <c r="GC64" s="2">
        <f t="shared" si="68"/>
        <v>1.4405117133439612E-5</v>
      </c>
      <c r="GD64" s="2">
        <f t="shared" si="68"/>
        <v>1.6076179149681357E-5</v>
      </c>
      <c r="GE64" s="2">
        <f t="shared" si="68"/>
        <v>1.6040516150528187E-5</v>
      </c>
      <c r="GF64" s="2">
        <f t="shared" si="68"/>
        <v>1.6094610822629875E-5</v>
      </c>
      <c r="GG64" s="2">
        <f t="shared" si="68"/>
        <v>1.348197360410969E-5</v>
      </c>
      <c r="GH64" s="2">
        <f t="shared" si="68"/>
        <v>1.2064884666021242E-5</v>
      </c>
      <c r="GI64" s="2">
        <f t="shared" si="68"/>
        <v>1.1058627995202078E-5</v>
      </c>
      <c r="GJ64" s="2">
        <f t="shared" si="68"/>
        <v>9.3284641737672273E-6</v>
      </c>
      <c r="GK64" s="2">
        <f t="shared" si="68"/>
        <v>7.9229385999745164E-6</v>
      </c>
      <c r="GM64" s="86">
        <f t="shared" si="69"/>
        <v>6.5063101588879683E-4</v>
      </c>
      <c r="GN64" s="86">
        <f t="shared" si="69"/>
        <v>1.9730675261935907E-3</v>
      </c>
      <c r="GO64" s="86">
        <f t="shared" si="69"/>
        <v>6.7093554033467772E-4</v>
      </c>
      <c r="GP64" s="86">
        <f t="shared" si="69"/>
        <v>7.6680774404120711E-4</v>
      </c>
      <c r="GQ64" s="86">
        <f t="shared" si="69"/>
        <v>5.2385187483341956E-4</v>
      </c>
      <c r="GR64" s="86">
        <f t="shared" si="69"/>
        <v>4.5245992891240929E-4</v>
      </c>
      <c r="GS64" s="86">
        <f t="shared" si="69"/>
        <v>5.2407564776239118E-4</v>
      </c>
      <c r="GT64" s="86">
        <f t="shared" si="69"/>
        <v>5.9686230181705006E-4</v>
      </c>
      <c r="GU64" s="86">
        <f t="shared" si="69"/>
        <v>6.9595446685445986E-4</v>
      </c>
      <c r="GV64" s="86">
        <f t="shared" si="69"/>
        <v>6.9431538556864009E-4</v>
      </c>
      <c r="GW64" s="86">
        <f t="shared" si="69"/>
        <v>2.7476282736569235E-4</v>
      </c>
      <c r="GX64" s="86">
        <f t="shared" si="69"/>
        <v>3.3248602204837143E-4</v>
      </c>
      <c r="GY64" s="86">
        <f t="shared" si="69"/>
        <v>8.1181859592848197E-4</v>
      </c>
      <c r="GZ64" s="86">
        <f t="shared" si="69"/>
        <v>4.8211416931129075E-4</v>
      </c>
      <c r="HA64" s="86">
        <f t="shared" si="69"/>
        <v>1.3123644998195758E-5</v>
      </c>
      <c r="HC64" s="86">
        <f t="shared" si="74"/>
        <v>8.9451256796451351E-14</v>
      </c>
      <c r="HD64" s="86">
        <f t="shared" si="70"/>
        <v>4.6175723949196327E-11</v>
      </c>
      <c r="HE64" s="86">
        <f t="shared" si="70"/>
        <v>4.5418035569026321E-14</v>
      </c>
      <c r="HF64" s="86">
        <f t="shared" si="70"/>
        <v>6.5323324450144682E-14</v>
      </c>
      <c r="HG64" s="86">
        <f t="shared" si="70"/>
        <v>1.5075421569707793E-14</v>
      </c>
      <c r="HH64" s="86">
        <f t="shared" si="70"/>
        <v>3.1691657520049906E-14</v>
      </c>
      <c r="HI64" s="86">
        <f t="shared" si="70"/>
        <v>1.4380952231957446E-14</v>
      </c>
      <c r="HJ64" s="86">
        <f t="shared" si="70"/>
        <v>1.2529071756140528E-14</v>
      </c>
      <c r="HK64" s="86">
        <f t="shared" si="70"/>
        <v>2.8903538228240729E-13</v>
      </c>
      <c r="HL64" s="86">
        <f t="shared" si="70"/>
        <v>2.0211009389451461E-13</v>
      </c>
      <c r="HM64" s="86">
        <f t="shared" si="70"/>
        <v>3.9275154538198889E-15</v>
      </c>
      <c r="HN64" s="86">
        <f t="shared" si="70"/>
        <v>5.6560024196153403E-14</v>
      </c>
      <c r="HO64" s="86">
        <f t="shared" si="70"/>
        <v>1.1693277029563101E-12</v>
      </c>
      <c r="HP64" s="86">
        <f t="shared" si="70"/>
        <v>4.6520091244987598E-14</v>
      </c>
      <c r="HQ64" s="86">
        <f t="shared" si="70"/>
        <v>4.0231470385753907E-22</v>
      </c>
      <c r="HS64" s="86">
        <f t="shared" si="71"/>
        <v>1.8651587298426682E-111</v>
      </c>
      <c r="HT64" s="86">
        <f t="shared" si="71"/>
        <v>3.6932102309819363E-84</v>
      </c>
      <c r="HU64" s="86">
        <f t="shared" si="71"/>
        <v>1.5661385854736621E-110</v>
      </c>
      <c r="HV64" s="86">
        <f t="shared" si="71"/>
        <v>1.0170999996971771E-109</v>
      </c>
      <c r="HW64" s="86">
        <f t="shared" si="71"/>
        <v>6.1751695793814298E-117</v>
      </c>
      <c r="HX64" s="86">
        <f t="shared" si="71"/>
        <v>5.3666796400920511E-113</v>
      </c>
      <c r="HY64" s="86">
        <f t="shared" si="71"/>
        <v>1.3453133522144366E-116</v>
      </c>
      <c r="HZ64" s="86">
        <f t="shared" si="71"/>
        <v>7.4525115281009957E-116</v>
      </c>
      <c r="IA64" s="86">
        <f t="shared" si="71"/>
        <v>3.157453298382616E-106</v>
      </c>
      <c r="IB64" s="86">
        <f t="shared" si="71"/>
        <v>9.2460745964574959E-107</v>
      </c>
      <c r="IC64" s="86">
        <f t="shared" si="71"/>
        <v>2.1690494344004885E-121</v>
      </c>
      <c r="ID64" s="86">
        <f t="shared" si="71"/>
        <v>7.3677959076679026E-111</v>
      </c>
      <c r="IE64" s="86">
        <f t="shared" si="71"/>
        <v>8.6428885246356213E-99</v>
      </c>
      <c r="IF64" s="86">
        <f t="shared" si="71"/>
        <v>8.163803232295052E-70</v>
      </c>
      <c r="IG64" s="86">
        <f t="shared" si="71"/>
        <v>1.8644229645300876E-47</v>
      </c>
      <c r="II64" s="86">
        <f t="shared" si="72"/>
        <v>1.8515029797866956E-258</v>
      </c>
      <c r="IJ64" s="86">
        <f t="shared" si="72"/>
        <v>7.630942772736356E-192</v>
      </c>
      <c r="IK64" s="86">
        <f t="shared" si="72"/>
        <v>1.0232871250031534E-258</v>
      </c>
      <c r="IL64" s="86">
        <f t="shared" si="72"/>
        <v>6.093782210209482E-257</v>
      </c>
      <c r="IM64" s="86">
        <f t="shared" si="72"/>
        <v>1.6043376964504513E-269</v>
      </c>
      <c r="IN64" s="86">
        <f t="shared" si="72"/>
        <v>3.4465603664595221E-260</v>
      </c>
      <c r="IO64" s="86">
        <f t="shared" si="72"/>
        <v>2.5869977356495927E-268</v>
      </c>
      <c r="IP64" s="86">
        <f t="shared" si="72"/>
        <v>1.2902130581119725E-265</v>
      </c>
      <c r="IQ64" s="86">
        <f t="shared" si="72"/>
        <v>3.7972790725273812E-245</v>
      </c>
      <c r="IR64" s="86">
        <f t="shared" si="72"/>
        <v>1.1927916357818977E-245</v>
      </c>
      <c r="IS64" s="86">
        <f t="shared" si="72"/>
        <v>1.1795777645684445E-279</v>
      </c>
      <c r="IT64" s="86">
        <f t="shared" si="72"/>
        <v>1.258842604370622E-254</v>
      </c>
      <c r="IU64" s="86">
        <f t="shared" si="72"/>
        <v>3.7302115914728283E-226</v>
      </c>
      <c r="IV64" s="86">
        <f t="shared" si="72"/>
        <v>1.0932309617894728E-160</v>
      </c>
      <c r="IW64" s="86">
        <f t="shared" si="72"/>
        <v>1.0618449068937895E-138</v>
      </c>
      <c r="IY64" s="86">
        <f t="shared" si="73"/>
        <v>6.5063101597824806E-4</v>
      </c>
      <c r="IZ64" s="86">
        <f t="shared" si="73"/>
        <v>1.9730675723693145E-3</v>
      </c>
      <c r="JA64" s="86">
        <f t="shared" si="73"/>
        <v>6.709355403800957E-4</v>
      </c>
      <c r="JB64" s="86">
        <f t="shared" si="73"/>
        <v>7.668077441065304E-4</v>
      </c>
      <c r="JC64" s="86">
        <f t="shared" si="73"/>
        <v>5.2385187484849495E-4</v>
      </c>
      <c r="JD64" s="86">
        <f t="shared" si="73"/>
        <v>4.5245992894410095E-4</v>
      </c>
      <c r="JE64" s="86">
        <f t="shared" si="73"/>
        <v>5.2407564777677215E-4</v>
      </c>
      <c r="JF64" s="86">
        <f t="shared" si="73"/>
        <v>5.968623018295791E-4</v>
      </c>
      <c r="JG64" s="86">
        <f t="shared" si="73"/>
        <v>6.9595446714349526E-4</v>
      </c>
      <c r="JH64" s="86">
        <f t="shared" si="73"/>
        <v>6.9431538577075023E-4</v>
      </c>
      <c r="JI64" s="86">
        <f t="shared" si="73"/>
        <v>2.7476282736961987E-4</v>
      </c>
      <c r="JJ64" s="86">
        <f t="shared" si="73"/>
        <v>3.3248602210493144E-4</v>
      </c>
      <c r="JK64" s="86">
        <f t="shared" si="73"/>
        <v>8.1181859709780963E-4</v>
      </c>
      <c r="JL64" s="86">
        <f t="shared" si="73"/>
        <v>4.8211416935781083E-4</v>
      </c>
      <c r="JM64" s="86">
        <f t="shared" si="73"/>
        <v>1.3123644998195758E-5</v>
      </c>
    </row>
    <row r="65" spans="2:273" x14ac:dyDescent="0.25">
      <c r="B65" s="2">
        <v>38</v>
      </c>
      <c r="C65" s="37">
        <v>58.518999999999998</v>
      </c>
      <c r="D65" s="37">
        <v>63.524000000000001</v>
      </c>
      <c r="E65" s="37">
        <v>59.429000000000002</v>
      </c>
      <c r="F65" s="37">
        <v>68.793999999999997</v>
      </c>
      <c r="G65" s="37">
        <v>66.667000000000002</v>
      </c>
      <c r="H65" s="37">
        <v>68.27</v>
      </c>
      <c r="I65" s="37">
        <v>70.468000000000004</v>
      </c>
      <c r="J65" s="37">
        <v>70.064999999999998</v>
      </c>
      <c r="K65" s="37">
        <v>70.451999999999998</v>
      </c>
      <c r="L65" s="37">
        <v>69.468000000000004</v>
      </c>
      <c r="M65" s="37">
        <v>67.364999999999995</v>
      </c>
      <c r="N65" s="37">
        <v>66.713999999999999</v>
      </c>
      <c r="O65" s="37">
        <v>65.983999999999995</v>
      </c>
      <c r="P65" s="37">
        <v>64.525000000000006</v>
      </c>
      <c r="Q65" s="37">
        <v>58.655999999999999</v>
      </c>
      <c r="S65" s="4">
        <f t="shared" si="75"/>
        <v>57.231817926876857</v>
      </c>
      <c r="T65" s="4">
        <f t="shared" si="75"/>
        <v>62.104542491115069</v>
      </c>
      <c r="U65" s="4">
        <f t="shared" si="75"/>
        <v>59.020323378026127</v>
      </c>
      <c r="V65" s="4">
        <f t="shared" si="75"/>
        <v>67.037432672992921</v>
      </c>
      <c r="W65" s="4">
        <f t="shared" si="75"/>
        <v>65.439126191252441</v>
      </c>
      <c r="X65" s="4">
        <f t="shared" si="75"/>
        <v>67.389678365852902</v>
      </c>
      <c r="Y65" s="4">
        <f t="shared" si="75"/>
        <v>68.54327144644671</v>
      </c>
      <c r="Z65" s="4">
        <f t="shared" si="75"/>
        <v>66.748307215219342</v>
      </c>
      <c r="AA65" s="4">
        <f t="shared" si="75"/>
        <v>67.349260712289762</v>
      </c>
      <c r="AB65" s="4">
        <f t="shared" si="75"/>
        <v>67.129045371064947</v>
      </c>
      <c r="AC65" s="4">
        <f t="shared" si="75"/>
        <v>66.207026124983429</v>
      </c>
      <c r="AD65" s="4">
        <f t="shared" si="75"/>
        <v>64.542306789424273</v>
      </c>
      <c r="AE65" s="4">
        <f t="shared" si="75"/>
        <v>63.760344814887965</v>
      </c>
      <c r="AF65" s="4">
        <f t="shared" si="75"/>
        <v>62.117876581012887</v>
      </c>
      <c r="AG65" s="4">
        <f t="shared" si="75"/>
        <v>59.860423892815497</v>
      </c>
      <c r="AI65" s="4">
        <f t="shared" si="76"/>
        <v>1.2871820731231409</v>
      </c>
      <c r="AJ65" s="4">
        <f t="shared" si="76"/>
        <v>1.4194575088849319</v>
      </c>
      <c r="AK65" s="4">
        <f t="shared" si="76"/>
        <v>0.40867662197387489</v>
      </c>
      <c r="AL65" s="4">
        <f t="shared" si="76"/>
        <v>1.7565673270070761</v>
      </c>
      <c r="AM65" s="4">
        <f t="shared" si="76"/>
        <v>1.2278738087475602</v>
      </c>
      <c r="AN65" s="4">
        <f t="shared" si="76"/>
        <v>0.8803216341470943</v>
      </c>
      <c r="AO65" s="4">
        <f t="shared" si="76"/>
        <v>1.9247285535532939</v>
      </c>
      <c r="AP65" s="4">
        <f t="shared" si="76"/>
        <v>3.3166927847806562</v>
      </c>
      <c r="AQ65" s="4">
        <f t="shared" si="76"/>
        <v>3.1027392877102358</v>
      </c>
      <c r="AR65" s="4">
        <f t="shared" si="76"/>
        <v>2.3389546289350562</v>
      </c>
      <c r="AS65" s="4">
        <f t="shared" si="76"/>
        <v>1.157973875016566</v>
      </c>
      <c r="AT65" s="4">
        <f t="shared" si="76"/>
        <v>2.1716932105757252</v>
      </c>
      <c r="AU65" s="4">
        <f t="shared" si="76"/>
        <v>2.2236551851120296</v>
      </c>
      <c r="AV65" s="4">
        <f t="shared" si="76"/>
        <v>2.4071234189871191</v>
      </c>
      <c r="AW65" s="4">
        <f t="shared" si="76"/>
        <v>-1.2044238928154982</v>
      </c>
      <c r="AY65" s="2">
        <f t="shared" si="66"/>
        <v>56.332498905706352</v>
      </c>
      <c r="AZ65" s="2">
        <f t="shared" si="66"/>
        <v>59.813925195138964</v>
      </c>
      <c r="BA65" s="2">
        <f t="shared" si="66"/>
        <v>58.095914367720773</v>
      </c>
      <c r="BB65" s="2">
        <f t="shared" si="66"/>
        <v>65.951454576088807</v>
      </c>
      <c r="BC65" s="2">
        <f t="shared" si="66"/>
        <v>64.682204393858285</v>
      </c>
      <c r="BD65" s="2">
        <f t="shared" si="66"/>
        <v>66.726274853582993</v>
      </c>
      <c r="BE65" s="2">
        <f t="shared" si="66"/>
        <v>67.837764662674161</v>
      </c>
      <c r="BF65" s="2">
        <f t="shared" si="66"/>
        <v>65.872619013412589</v>
      </c>
      <c r="BG65" s="2">
        <f t="shared" si="66"/>
        <v>66.440128089661016</v>
      </c>
      <c r="BH65" s="2">
        <f t="shared" si="66"/>
        <v>66.170097008080788</v>
      </c>
      <c r="BI65" s="2">
        <f t="shared" si="66"/>
        <v>65.795404118748536</v>
      </c>
      <c r="BJ65" s="2">
        <f t="shared" si="66"/>
        <v>64.058708017901253</v>
      </c>
      <c r="BK65" s="2">
        <f t="shared" si="66"/>
        <v>62.683497704596803</v>
      </c>
      <c r="BL65" s="2">
        <f t="shared" si="66"/>
        <v>61.483768728971363</v>
      </c>
      <c r="BM65" s="2">
        <f t="shared" si="66"/>
        <v>59.839094621623673</v>
      </c>
      <c r="BO65" s="2">
        <f t="shared" si="11"/>
        <v>58.518999999999998</v>
      </c>
      <c r="BP65" s="2">
        <f t="shared" si="12"/>
        <v>63.524000000000001</v>
      </c>
      <c r="BQ65" s="2">
        <f t="shared" si="13"/>
        <v>59.429000000000002</v>
      </c>
      <c r="BR65" s="2">
        <f t="shared" si="14"/>
        <v>68.793999999999997</v>
      </c>
      <c r="BS65" s="2">
        <f t="shared" si="15"/>
        <v>66.667000000000002</v>
      </c>
      <c r="BT65" s="2">
        <f t="shared" si="16"/>
        <v>68.27</v>
      </c>
      <c r="BU65" s="2">
        <f t="shared" si="17"/>
        <v>70.468000000000004</v>
      </c>
      <c r="BV65" s="2">
        <f t="shared" si="18"/>
        <v>70.064999999999998</v>
      </c>
      <c r="BW65" s="2">
        <f t="shared" si="19"/>
        <v>70.451999999999998</v>
      </c>
      <c r="BX65" s="2">
        <f t="shared" si="20"/>
        <v>69.468000000000004</v>
      </c>
      <c r="BY65" s="2">
        <f t="shared" si="21"/>
        <v>67.364999999999995</v>
      </c>
      <c r="BZ65" s="2">
        <f t="shared" si="22"/>
        <v>66.713999999999999</v>
      </c>
      <c r="CA65" s="2">
        <f t="shared" si="23"/>
        <v>65.983999999999995</v>
      </c>
      <c r="CB65" s="2">
        <f t="shared" si="24"/>
        <v>64.525000000000006</v>
      </c>
      <c r="CC65" s="2">
        <f t="shared" si="25"/>
        <v>58.655999999999999</v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58.498894895801868</v>
      </c>
      <c r="DL65" s="2">
        <f t="shared" si="77"/>
        <v>62.210308429894923</v>
      </c>
      <c r="DM65" s="2">
        <f t="shared" si="77"/>
        <v>59.720738749622484</v>
      </c>
      <c r="DN65" s="2">
        <f t="shared" si="77"/>
        <v>67.762111205073964</v>
      </c>
      <c r="DO65" s="2">
        <f t="shared" si="77"/>
        <v>67.011793128595741</v>
      </c>
      <c r="DP65" s="2">
        <f t="shared" si="77"/>
        <v>69.13936550252545</v>
      </c>
      <c r="DQ65" s="2">
        <f t="shared" si="77"/>
        <v>69.254817572860119</v>
      </c>
      <c r="DR65" s="2">
        <f t="shared" si="77"/>
        <v>68.263938902844174</v>
      </c>
      <c r="DS65" s="2">
        <f t="shared" si="77"/>
        <v>70.540186348535201</v>
      </c>
      <c r="DT65" s="2">
        <f t="shared" si="77"/>
        <v>70.460826638477798</v>
      </c>
      <c r="DU65" s="2">
        <f t="shared" si="77"/>
        <v>68.472577003484318</v>
      </c>
      <c r="DV65" s="2">
        <f t="shared" si="77"/>
        <v>66.028885365853668</v>
      </c>
      <c r="DW65" s="2">
        <f t="shared" si="77"/>
        <v>65.915948837209328</v>
      </c>
      <c r="DX65" s="2">
        <f t="shared" si="77"/>
        <v>64.043544202252647</v>
      </c>
      <c r="DY65" s="2">
        <f t="shared" si="77"/>
        <v>60.158232286096244</v>
      </c>
      <c r="EA65" s="2">
        <f t="shared" si="78"/>
        <v>52.451030880187112</v>
      </c>
      <c r="EB65" s="2">
        <f t="shared" si="78"/>
        <v>56.265476086280856</v>
      </c>
      <c r="EC65" s="2">
        <f t="shared" si="78"/>
        <v>55.207947899830351</v>
      </c>
      <c r="ED65" s="2">
        <f t="shared" si="78"/>
        <v>62.817804401272191</v>
      </c>
      <c r="EE65" s="2">
        <f t="shared" si="78"/>
        <v>60.409187338729637</v>
      </c>
      <c r="EF65" s="2">
        <f t="shared" si="78"/>
        <v>62.191992842105265</v>
      </c>
      <c r="EG65" s="2">
        <f t="shared" si="78"/>
        <v>65.248820505554292</v>
      </c>
      <c r="EH65" s="2">
        <f t="shared" si="78"/>
        <v>61.598454564216595</v>
      </c>
      <c r="EI65" s="2">
        <f t="shared" si="78"/>
        <v>59.213015334446133</v>
      </c>
      <c r="EJ65" s="2">
        <f t="shared" si="78"/>
        <v>58.639419670983528</v>
      </c>
      <c r="EK65" s="2">
        <f t="shared" si="78"/>
        <v>60.399961686392317</v>
      </c>
      <c r="EL65" s="2">
        <f t="shared" si="78"/>
        <v>60.167831532229314</v>
      </c>
      <c r="EM65" s="2">
        <f t="shared" si="78"/>
        <v>57.087532873996231</v>
      </c>
      <c r="EN65" s="2">
        <f t="shared" si="78"/>
        <v>56.790414409595527</v>
      </c>
      <c r="EO65" s="2">
        <f t="shared" si="78"/>
        <v>59.00211952471183</v>
      </c>
      <c r="EQ65" s="2">
        <f t="shared" si="79"/>
        <v>52.481074976407498</v>
      </c>
      <c r="ER65" s="2">
        <f t="shared" si="79"/>
        <v>55.184132519897283</v>
      </c>
      <c r="ES65" s="2">
        <f t="shared" si="79"/>
        <v>55.238219279265905</v>
      </c>
      <c r="ET65" s="2">
        <f t="shared" si="79"/>
        <v>59.372246854058112</v>
      </c>
      <c r="EU65" s="2">
        <f t="shared" si="79"/>
        <v>59.979681185607404</v>
      </c>
      <c r="EV65" s="2">
        <f t="shared" si="79"/>
        <v>60.832548682265134</v>
      </c>
      <c r="EW65" s="2">
        <f t="shared" si="79"/>
        <v>63.176419095056374</v>
      </c>
      <c r="EX65" s="2">
        <f t="shared" si="79"/>
        <v>61.85628051048603</v>
      </c>
      <c r="EY65" s="2">
        <f t="shared" si="79"/>
        <v>60.225484827664204</v>
      </c>
      <c r="EZ65" s="2">
        <f t="shared" si="79"/>
        <v>59.030466446582039</v>
      </c>
      <c r="FA65" s="2">
        <f t="shared" si="79"/>
        <v>57.687588454912905</v>
      </c>
      <c r="FB65" s="2">
        <f t="shared" si="79"/>
        <v>58.628778960613154</v>
      </c>
      <c r="FC65" s="2">
        <f t="shared" si="79"/>
        <v>55.665785091149381</v>
      </c>
      <c r="FD65" s="2">
        <f t="shared" si="79"/>
        <v>58.985896397195546</v>
      </c>
      <c r="FE65" s="2">
        <f t="shared" si="79"/>
        <v>59.818560347734874</v>
      </c>
      <c r="FG65" s="2">
        <f t="shared" si="80"/>
        <v>0.35820851594136471</v>
      </c>
      <c r="FH65" s="2">
        <f t="shared" si="80"/>
        <v>0.4031008511694758</v>
      </c>
      <c r="FI65" s="2">
        <f t="shared" si="80"/>
        <v>0.36004876520818441</v>
      </c>
      <c r="FJ65" s="2">
        <f t="shared" si="80"/>
        <v>0.3661994558917358</v>
      </c>
      <c r="FK65" s="2">
        <f t="shared" si="80"/>
        <v>0.35282774142814427</v>
      </c>
      <c r="FL65" s="2">
        <f t="shared" si="80"/>
        <v>0.34733569576909662</v>
      </c>
      <c r="FM65" s="2">
        <f t="shared" si="80"/>
        <v>0.35372471648311243</v>
      </c>
      <c r="FN65" s="2">
        <f t="shared" si="80"/>
        <v>0.35876229133279308</v>
      </c>
      <c r="FO65" s="2">
        <f t="shared" si="80"/>
        <v>0.36196823206230788</v>
      </c>
      <c r="FP65" s="2">
        <f t="shared" si="80"/>
        <v>0.36296327020460195</v>
      </c>
      <c r="FQ65" s="2">
        <f t="shared" si="80"/>
        <v>0.33163140859032197</v>
      </c>
      <c r="FR65" s="2">
        <f t="shared" si="80"/>
        <v>0.33614381371608371</v>
      </c>
      <c r="FS65" s="2">
        <f t="shared" si="80"/>
        <v>0.36613973635067526</v>
      </c>
      <c r="FT65" s="2">
        <f t="shared" si="80"/>
        <v>0.352923221124058</v>
      </c>
      <c r="FU65" s="2">
        <f t="shared" si="80"/>
        <v>0.27604985241696456</v>
      </c>
      <c r="FW65" s="2">
        <f t="shared" si="68"/>
        <v>1.3432024396835365E-5</v>
      </c>
      <c r="FX65" s="2">
        <f t="shared" si="68"/>
        <v>1.5034061145691148E-5</v>
      </c>
      <c r="FY65" s="2">
        <f t="shared" si="68"/>
        <v>1.2923386764850962E-5</v>
      </c>
      <c r="FZ65" s="2">
        <f t="shared" si="68"/>
        <v>1.5721017683068477E-5</v>
      </c>
      <c r="GA65" s="2">
        <f t="shared" si="68"/>
        <v>1.4543117877362937E-5</v>
      </c>
      <c r="GB65" s="2">
        <f t="shared" si="68"/>
        <v>1.4809117435900834E-5</v>
      </c>
      <c r="GC65" s="2">
        <f t="shared" si="68"/>
        <v>1.5794874898308425E-5</v>
      </c>
      <c r="GD65" s="2">
        <f t="shared" si="68"/>
        <v>1.7627152575190159E-5</v>
      </c>
      <c r="GE65" s="2">
        <f t="shared" si="68"/>
        <v>1.7588048995374549E-5</v>
      </c>
      <c r="GF65" s="2">
        <f t="shared" si="68"/>
        <v>1.7647362439969661E-5</v>
      </c>
      <c r="GG65" s="2">
        <f t="shared" si="68"/>
        <v>1.4782670869820371E-5</v>
      </c>
      <c r="GH65" s="2">
        <f t="shared" si="68"/>
        <v>1.3228867576895049E-5</v>
      </c>
      <c r="GI65" s="2">
        <f t="shared" si="68"/>
        <v>1.2125531539068255E-5</v>
      </c>
      <c r="GJ65" s="2">
        <f t="shared" si="68"/>
        <v>1.0228448364502631E-5</v>
      </c>
      <c r="GK65" s="2">
        <f t="shared" si="68"/>
        <v>8.6873227837434594E-6</v>
      </c>
      <c r="GM65" s="86">
        <f t="shared" si="69"/>
        <v>1.017964383205392E-3</v>
      </c>
      <c r="GN65" s="86">
        <f t="shared" si="69"/>
        <v>2.8700225470228539E-3</v>
      </c>
      <c r="GO65" s="86">
        <f t="shared" si="69"/>
        <v>1.0499270915078013E-3</v>
      </c>
      <c r="GP65" s="86">
        <f t="shared" si="69"/>
        <v>1.1943675561334737E-3</v>
      </c>
      <c r="GQ65" s="86">
        <f t="shared" si="69"/>
        <v>8.3590262878988032E-4</v>
      </c>
      <c r="GR65" s="86">
        <f t="shared" si="69"/>
        <v>7.2731668748410891E-4</v>
      </c>
      <c r="GS65" s="86">
        <f t="shared" si="69"/>
        <v>8.3837670379760391E-4</v>
      </c>
      <c r="GT65" s="86">
        <f t="shared" si="69"/>
        <v>9.4869404432614251E-4</v>
      </c>
      <c r="GU65" s="86">
        <f t="shared" si="69"/>
        <v>1.0884586010712408E-3</v>
      </c>
      <c r="GV65" s="86">
        <f t="shared" si="69"/>
        <v>1.089474359625209E-3</v>
      </c>
      <c r="GW65" s="86">
        <f t="shared" si="69"/>
        <v>4.5521424522705433E-4</v>
      </c>
      <c r="GX65" s="86">
        <f t="shared" si="69"/>
        <v>5.4256447671377278E-4</v>
      </c>
      <c r="GY65" s="86">
        <f t="shared" si="69"/>
        <v>1.2519797114502445E-3</v>
      </c>
      <c r="GZ65" s="86">
        <f t="shared" si="69"/>
        <v>7.7981583750091768E-4</v>
      </c>
      <c r="HA65" s="86">
        <f t="shared" si="69"/>
        <v>2.7165261315630323E-5</v>
      </c>
      <c r="HC65" s="86">
        <f t="shared" si="74"/>
        <v>2.6668960012993917E-13</v>
      </c>
      <c r="HD65" s="86">
        <f t="shared" si="70"/>
        <v>1.0719683143470343E-10</v>
      </c>
      <c r="HE65" s="86">
        <f t="shared" si="70"/>
        <v>1.3670555968772573E-13</v>
      </c>
      <c r="HF65" s="86">
        <f t="shared" si="70"/>
        <v>1.9828961168628047E-13</v>
      </c>
      <c r="HG65" s="86">
        <f t="shared" si="70"/>
        <v>4.7961530004825684E-14</v>
      </c>
      <c r="HH65" s="86">
        <f t="shared" si="70"/>
        <v>9.762828913079461E-14</v>
      </c>
      <c r="HI65" s="86">
        <f t="shared" si="70"/>
        <v>4.6063014580977845E-14</v>
      </c>
      <c r="HJ65" s="86">
        <f t="shared" si="70"/>
        <v>4.0460390865040627E-14</v>
      </c>
      <c r="HK65" s="86">
        <f t="shared" si="70"/>
        <v>8.4043979701661064E-13</v>
      </c>
      <c r="HL65" s="86">
        <f t="shared" si="70"/>
        <v>5.925605697398788E-13</v>
      </c>
      <c r="HM65" s="86">
        <f t="shared" si="70"/>
        <v>1.3120117683401918E-14</v>
      </c>
      <c r="HN65" s="86">
        <f t="shared" si="70"/>
        <v>1.6845355159721347E-13</v>
      </c>
      <c r="HO65" s="86">
        <f t="shared" si="70"/>
        <v>3.0750845866636692E-12</v>
      </c>
      <c r="HP65" s="86">
        <f t="shared" si="70"/>
        <v>1.3970459084166508E-13</v>
      </c>
      <c r="HQ65" s="86">
        <f t="shared" si="70"/>
        <v>2.436616242708954E-21</v>
      </c>
      <c r="HS65" s="86">
        <f t="shared" si="71"/>
        <v>4.5293389569903907E-109</v>
      </c>
      <c r="HT65" s="86">
        <f t="shared" si="71"/>
        <v>2.3150802287508412E-82</v>
      </c>
      <c r="HU65" s="86">
        <f t="shared" si="71"/>
        <v>3.65758338033385E-108</v>
      </c>
      <c r="HV65" s="86">
        <f t="shared" si="71"/>
        <v>2.5106736611598458E-107</v>
      </c>
      <c r="HW65" s="86">
        <f t="shared" si="71"/>
        <v>2.0160405668101306E-114</v>
      </c>
      <c r="HX65" s="86">
        <f t="shared" si="71"/>
        <v>1.4477390859666904E-110</v>
      </c>
      <c r="HY65" s="86">
        <f t="shared" si="71"/>
        <v>4.4850912682181985E-114</v>
      </c>
      <c r="HZ65" s="86">
        <f t="shared" si="71"/>
        <v>2.5065368707706978E-113</v>
      </c>
      <c r="IA65" s="86">
        <f t="shared" si="71"/>
        <v>6.622952784525284E-104</v>
      </c>
      <c r="IB65" s="86">
        <f t="shared" si="71"/>
        <v>1.9802107321146591E-104</v>
      </c>
      <c r="IC65" s="86">
        <f t="shared" si="71"/>
        <v>8.9138224749793863E-119</v>
      </c>
      <c r="ID65" s="86">
        <f t="shared" si="71"/>
        <v>1.6796777130497934E-108</v>
      </c>
      <c r="IE65" s="86">
        <f t="shared" si="71"/>
        <v>1.0365661571501111E-96</v>
      </c>
      <c r="IF65" s="86">
        <f t="shared" si="71"/>
        <v>2.266544474273984E-68</v>
      </c>
      <c r="IG65" s="86">
        <f t="shared" si="71"/>
        <v>1.6324871917850988E-46</v>
      </c>
      <c r="II65" s="86">
        <f t="shared" si="72"/>
        <v>2.6618992722112014E-254</v>
      </c>
      <c r="IJ65" s="86">
        <f t="shared" si="72"/>
        <v>9.8084106215942563E-189</v>
      </c>
      <c r="IK65" s="86">
        <f t="shared" si="72"/>
        <v>1.4379341953898419E-254</v>
      </c>
      <c r="IL65" s="86">
        <f t="shared" si="72"/>
        <v>9.463175920126305E-253</v>
      </c>
      <c r="IM65" s="86">
        <f t="shared" si="72"/>
        <v>3.7395485436456613E-265</v>
      </c>
      <c r="IN65" s="86">
        <f t="shared" si="72"/>
        <v>5.7461899902293634E-256</v>
      </c>
      <c r="IO65" s="86">
        <f t="shared" si="72"/>
        <v>6.2041204119511061E-264</v>
      </c>
      <c r="IP65" s="86">
        <f t="shared" si="72"/>
        <v>3.0840143299955383E-261</v>
      </c>
      <c r="IQ65" s="86">
        <f t="shared" si="72"/>
        <v>4.1423527287977073E-241</v>
      </c>
      <c r="IR65" s="86">
        <f t="shared" si="72"/>
        <v>1.3301993299523711E-241</v>
      </c>
      <c r="IS65" s="86">
        <f t="shared" si="72"/>
        <v>4.0853430189084697E-275</v>
      </c>
      <c r="IT65" s="86">
        <f t="shared" si="72"/>
        <v>1.5489488956997032E-250</v>
      </c>
      <c r="IU65" s="86">
        <f t="shared" si="72"/>
        <v>1.4907972552193232E-222</v>
      </c>
      <c r="IV65" s="86">
        <f t="shared" si="72"/>
        <v>3.5631752330204557E-158</v>
      </c>
      <c r="IW65" s="86">
        <f t="shared" si="72"/>
        <v>1.4501474076746067E-136</v>
      </c>
      <c r="IY65" s="86">
        <f t="shared" si="73"/>
        <v>1.0179643834720817E-3</v>
      </c>
      <c r="IZ65" s="86">
        <f t="shared" si="73"/>
        <v>2.8700226542196852E-3</v>
      </c>
      <c r="JA65" s="86">
        <f t="shared" si="73"/>
        <v>1.0499270916445068E-3</v>
      </c>
      <c r="JB65" s="86">
        <f t="shared" si="73"/>
        <v>1.1943675563317632E-3</v>
      </c>
      <c r="JC65" s="86">
        <f t="shared" si="73"/>
        <v>8.3590262883784185E-4</v>
      </c>
      <c r="JD65" s="86">
        <f t="shared" si="73"/>
        <v>7.2731668758173719E-4</v>
      </c>
      <c r="JE65" s="86">
        <f t="shared" si="73"/>
        <v>8.3837670384366689E-4</v>
      </c>
      <c r="JF65" s="86">
        <f t="shared" si="73"/>
        <v>9.4869404436660287E-4</v>
      </c>
      <c r="JG65" s="86">
        <f t="shared" si="73"/>
        <v>1.0884586019116805E-3</v>
      </c>
      <c r="JH65" s="86">
        <f t="shared" si="73"/>
        <v>1.0894743602177695E-3</v>
      </c>
      <c r="JI65" s="86">
        <f t="shared" si="73"/>
        <v>4.5521424524017442E-4</v>
      </c>
      <c r="JJ65" s="86">
        <f t="shared" si="73"/>
        <v>5.4256447688222635E-4</v>
      </c>
      <c r="JK65" s="86">
        <f t="shared" si="73"/>
        <v>1.2519797145253292E-3</v>
      </c>
      <c r="JL65" s="86">
        <f t="shared" si="73"/>
        <v>7.7981583764062223E-4</v>
      </c>
      <c r="JM65" s="86">
        <f t="shared" si="73"/>
        <v>2.7165261315630326E-5</v>
      </c>
    </row>
    <row r="66" spans="2:273" x14ac:dyDescent="0.25">
      <c r="B66" s="2">
        <v>39</v>
      </c>
      <c r="C66" s="37">
        <v>58.851999999999997</v>
      </c>
      <c r="D66" s="37">
        <v>64.825000000000003</v>
      </c>
      <c r="E66" s="37">
        <v>61.222000000000001</v>
      </c>
      <c r="F66" s="37">
        <v>69.825000000000003</v>
      </c>
      <c r="G66" s="37">
        <v>68.27</v>
      </c>
      <c r="H66" s="37">
        <v>67.286000000000001</v>
      </c>
      <c r="I66" s="37">
        <v>70.274000000000001</v>
      </c>
      <c r="J66" s="37">
        <v>68.548000000000002</v>
      </c>
      <c r="K66" s="37">
        <v>70.177000000000007</v>
      </c>
      <c r="L66" s="37">
        <v>70</v>
      </c>
      <c r="M66" s="37">
        <v>69.063000000000002</v>
      </c>
      <c r="N66" s="37">
        <v>66.888999999999996</v>
      </c>
      <c r="O66" s="37">
        <v>66.206000000000003</v>
      </c>
      <c r="P66" s="37">
        <v>62.689</v>
      </c>
      <c r="Q66" s="37">
        <v>57.933999999999997</v>
      </c>
      <c r="S66" s="4">
        <f t="shared" si="75"/>
        <v>57.616845692329612</v>
      </c>
      <c r="T66" s="4">
        <f t="shared" si="75"/>
        <v>62.905380989988409</v>
      </c>
      <c r="U66" s="4">
        <f t="shared" si="75"/>
        <v>59.369782871597842</v>
      </c>
      <c r="V66" s="4">
        <f t="shared" si="75"/>
        <v>67.489355744287863</v>
      </c>
      <c r="W66" s="4">
        <f t="shared" si="75"/>
        <v>65.731783729773895</v>
      </c>
      <c r="X66" s="4">
        <f t="shared" si="75"/>
        <v>67.610217406655167</v>
      </c>
      <c r="Y66" s="4">
        <f t="shared" si="75"/>
        <v>68.849141922986689</v>
      </c>
      <c r="Z66" s="4">
        <f t="shared" si="75"/>
        <v>67.041148053518484</v>
      </c>
      <c r="AA66" s="4">
        <f t="shared" si="75"/>
        <v>67.583673424392643</v>
      </c>
      <c r="AB66" s="4">
        <f t="shared" si="75"/>
        <v>67.374697576339926</v>
      </c>
      <c r="AC66" s="4">
        <f t="shared" si="75"/>
        <v>66.299365402234969</v>
      </c>
      <c r="AD66" s="4">
        <f t="shared" si="75"/>
        <v>64.702166163470579</v>
      </c>
      <c r="AE66" s="4">
        <f t="shared" si="75"/>
        <v>64.077474542244147</v>
      </c>
      <c r="AF66" s="4">
        <f t="shared" si="75"/>
        <v>62.333566447101553</v>
      </c>
      <c r="AG66" s="4">
        <f t="shared" si="75"/>
        <v>59.915708133344786</v>
      </c>
      <c r="AI66" s="4">
        <f t="shared" si="76"/>
        <v>1.2351543076703848</v>
      </c>
      <c r="AJ66" s="4">
        <f t="shared" si="76"/>
        <v>1.9196190100115942</v>
      </c>
      <c r="AK66" s="4">
        <f t="shared" si="76"/>
        <v>1.8522171284021596</v>
      </c>
      <c r="AL66" s="4">
        <f t="shared" si="76"/>
        <v>2.3356442557121397</v>
      </c>
      <c r="AM66" s="4">
        <f t="shared" si="76"/>
        <v>2.5382162702261013</v>
      </c>
      <c r="AN66" s="4">
        <f t="shared" si="76"/>
        <v>-0.32421740665516552</v>
      </c>
      <c r="AO66" s="4">
        <f t="shared" si="76"/>
        <v>1.4248580770133117</v>
      </c>
      <c r="AP66" s="4">
        <f t="shared" si="76"/>
        <v>1.5068519464815182</v>
      </c>
      <c r="AQ66" s="4">
        <f t="shared" si="76"/>
        <v>2.5933265756073638</v>
      </c>
      <c r="AR66" s="4">
        <f t="shared" si="76"/>
        <v>2.6253024236600737</v>
      </c>
      <c r="AS66" s="4">
        <f t="shared" si="76"/>
        <v>2.7636345977650336</v>
      </c>
      <c r="AT66" s="4">
        <f t="shared" si="76"/>
        <v>2.1868338365294164</v>
      </c>
      <c r="AU66" s="4">
        <f t="shared" si="76"/>
        <v>2.1285254577558561</v>
      </c>
      <c r="AV66" s="4">
        <f t="shared" si="76"/>
        <v>0.35543355289844669</v>
      </c>
      <c r="AW66" s="4">
        <f t="shared" si="76"/>
        <v>-1.9817081333447888</v>
      </c>
      <c r="AY66" s="2">
        <f t="shared" si="66"/>
        <v>56.275323245123467</v>
      </c>
      <c r="AZ66" s="2">
        <f t="shared" si="66"/>
        <v>59.718237036826125</v>
      </c>
      <c r="BA66" s="2">
        <f t="shared" si="66"/>
        <v>57.990897452056146</v>
      </c>
      <c r="BB66" s="2">
        <f t="shared" si="66"/>
        <v>65.877370286899179</v>
      </c>
      <c r="BC66" s="2">
        <f t="shared" si="66"/>
        <v>64.581828506151666</v>
      </c>
      <c r="BD66" s="2">
        <f t="shared" si="66"/>
        <v>66.594977758923122</v>
      </c>
      <c r="BE66" s="2">
        <f t="shared" si="66"/>
        <v>67.774978564755756</v>
      </c>
      <c r="BF66" s="2">
        <f t="shared" si="66"/>
        <v>65.716357142706471</v>
      </c>
      <c r="BG66" s="2">
        <f t="shared" si="66"/>
        <v>66.228568437258119</v>
      </c>
      <c r="BH66" s="2">
        <f t="shared" si="66"/>
        <v>65.941294078980476</v>
      </c>
      <c r="BI66" s="2">
        <f t="shared" si="66"/>
        <v>65.650780911350623</v>
      </c>
      <c r="BJ66" s="2">
        <f t="shared" si="66"/>
        <v>63.950963800378581</v>
      </c>
      <c r="BK66" s="2">
        <f t="shared" si="66"/>
        <v>62.493145586663793</v>
      </c>
      <c r="BL66" s="2">
        <f t="shared" si="66"/>
        <v>61.358388867554019</v>
      </c>
      <c r="BM66" s="2">
        <f t="shared" si="66"/>
        <v>59.874162702826588</v>
      </c>
      <c r="BO66" s="2">
        <f t="shared" si="11"/>
        <v>58.851999999999997</v>
      </c>
      <c r="BP66" s="2">
        <f t="shared" si="12"/>
        <v>64.825000000000003</v>
      </c>
      <c r="BQ66" s="2">
        <f t="shared" si="13"/>
        <v>61.222000000000001</v>
      </c>
      <c r="BR66" s="2">
        <f t="shared" si="14"/>
        <v>69.825000000000003</v>
      </c>
      <c r="BS66" s="2">
        <f t="shared" si="15"/>
        <v>68.27</v>
      </c>
      <c r="BT66" s="2">
        <f t="shared" si="16"/>
        <v>67.286000000000001</v>
      </c>
      <c r="BU66" s="2">
        <f t="shared" si="17"/>
        <v>70.274000000000001</v>
      </c>
      <c r="BV66" s="2">
        <f t="shared" si="18"/>
        <v>68.548000000000002</v>
      </c>
      <c r="BW66" s="2">
        <f t="shared" si="19"/>
        <v>70.177000000000007</v>
      </c>
      <c r="BX66" s="2">
        <f t="shared" si="20"/>
        <v>70</v>
      </c>
      <c r="BY66" s="2">
        <f t="shared" si="21"/>
        <v>69.063000000000002</v>
      </c>
      <c r="BZ66" s="2">
        <f t="shared" si="22"/>
        <v>66.888999999999996</v>
      </c>
      <c r="CA66" s="2">
        <f t="shared" si="23"/>
        <v>66.206000000000003</v>
      </c>
      <c r="CB66" s="2">
        <f t="shared" si="24"/>
        <v>62.689</v>
      </c>
      <c r="CC66" s="2">
        <f t="shared" si="25"/>
        <v>57.933999999999997</v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58.693242977952281</v>
      </c>
      <c r="DL66" s="2">
        <f t="shared" si="77"/>
        <v>62.388141020446746</v>
      </c>
      <c r="DM66" s="2">
        <f t="shared" si="77"/>
        <v>59.799008758683193</v>
      </c>
      <c r="DN66" s="2">
        <f t="shared" si="77"/>
        <v>67.944159267089475</v>
      </c>
      <c r="DO66" s="2">
        <f t="shared" si="77"/>
        <v>67.164111579288559</v>
      </c>
      <c r="DP66" s="2">
        <f t="shared" si="77"/>
        <v>69.249638657051023</v>
      </c>
      <c r="DQ66" s="2">
        <f t="shared" si="77"/>
        <v>69.397046970801938</v>
      </c>
      <c r="DR66" s="2">
        <f t="shared" si="77"/>
        <v>68.321626205331825</v>
      </c>
      <c r="DS66" s="2">
        <f t="shared" si="77"/>
        <v>70.652155844155857</v>
      </c>
      <c r="DT66" s="2">
        <f t="shared" si="77"/>
        <v>70.565161733615213</v>
      </c>
      <c r="DU66" s="2">
        <f t="shared" si="77"/>
        <v>68.591448780487809</v>
      </c>
      <c r="DV66" s="2">
        <f t="shared" si="77"/>
        <v>66.139263937282237</v>
      </c>
      <c r="DW66" s="2">
        <f t="shared" si="77"/>
        <v>65.98271846370686</v>
      </c>
      <c r="DX66" s="2">
        <f t="shared" si="77"/>
        <v>64.138847743294704</v>
      </c>
      <c r="DY66" s="2">
        <f t="shared" si="77"/>
        <v>60.27792780748662</v>
      </c>
      <c r="EA66" s="2">
        <f t="shared" si="78"/>
        <v>52.324386740881906</v>
      </c>
      <c r="EB66" s="2">
        <f t="shared" si="78"/>
        <v>56.112634015043213</v>
      </c>
      <c r="EC66" s="2">
        <f t="shared" si="78"/>
        <v>55.059930776419066</v>
      </c>
      <c r="ED66" s="2">
        <f t="shared" si="78"/>
        <v>62.61516766264134</v>
      </c>
      <c r="EE66" s="2">
        <f t="shared" si="78"/>
        <v>60.26207267328833</v>
      </c>
      <c r="EF66" s="2">
        <f t="shared" si="78"/>
        <v>62.04568531578947</v>
      </c>
      <c r="EG66" s="2">
        <f t="shared" si="78"/>
        <v>65.072226926191007</v>
      </c>
      <c r="EH66" s="2">
        <f t="shared" si="78"/>
        <v>61.469514491013911</v>
      </c>
      <c r="EI66" s="2">
        <f t="shared" si="78"/>
        <v>59.117259803455568</v>
      </c>
      <c r="EJ66" s="2">
        <f t="shared" si="78"/>
        <v>58.539988624431203</v>
      </c>
      <c r="EK66" s="2">
        <f t="shared" si="78"/>
        <v>60.245771425821282</v>
      </c>
      <c r="EL66" s="2">
        <f t="shared" si="78"/>
        <v>60.00957780400546</v>
      </c>
      <c r="EM66" s="2">
        <f t="shared" si="78"/>
        <v>56.983608084663423</v>
      </c>
      <c r="EN66" s="2">
        <f t="shared" si="78"/>
        <v>56.708975921646555</v>
      </c>
      <c r="EO66" s="2">
        <f t="shared" si="78"/>
        <v>58.908419635243966</v>
      </c>
      <c r="EQ66" s="2">
        <f t="shared" si="79"/>
        <v>52.354137524097609</v>
      </c>
      <c r="ER66" s="2">
        <f t="shared" si="79"/>
        <v>55.045839630285336</v>
      </c>
      <c r="ES66" s="2">
        <f t="shared" si="79"/>
        <v>55.089576595291504</v>
      </c>
      <c r="ET66" s="2">
        <f t="shared" si="79"/>
        <v>59.215233976992891</v>
      </c>
      <c r="EU66" s="2">
        <f t="shared" si="79"/>
        <v>59.83808606689125</v>
      </c>
      <c r="EV66" s="2">
        <f t="shared" si="79"/>
        <v>60.704949319424557</v>
      </c>
      <c r="EW66" s="2">
        <f t="shared" si="79"/>
        <v>63.028279907520201</v>
      </c>
      <c r="EX66" s="2">
        <f t="shared" si="79"/>
        <v>61.724132244450381</v>
      </c>
      <c r="EY66" s="2">
        <f t="shared" si="79"/>
        <v>60.116310747996351</v>
      </c>
      <c r="EZ66" s="2">
        <f t="shared" si="79"/>
        <v>58.925656714936075</v>
      </c>
      <c r="FA66" s="2">
        <f t="shared" si="79"/>
        <v>57.569189307787781</v>
      </c>
      <c r="FB66" s="2">
        <f t="shared" si="79"/>
        <v>58.490280788451059</v>
      </c>
      <c r="FC66" s="2">
        <f t="shared" si="79"/>
        <v>55.580716980271028</v>
      </c>
      <c r="FD66" s="2">
        <f t="shared" si="79"/>
        <v>58.875157950845967</v>
      </c>
      <c r="FE66" s="2">
        <f t="shared" si="79"/>
        <v>59.711990093596256</v>
      </c>
      <c r="FG66" s="2">
        <f t="shared" si="80"/>
        <v>0.37964747216647537</v>
      </c>
      <c r="FH66" s="2">
        <f t="shared" si="80"/>
        <v>0.42544552906300576</v>
      </c>
      <c r="FI66" s="2">
        <f t="shared" si="80"/>
        <v>0.38153238530381989</v>
      </c>
      <c r="FJ66" s="2">
        <f t="shared" si="80"/>
        <v>0.38782766543235025</v>
      </c>
      <c r="FK66" s="2">
        <f t="shared" si="80"/>
        <v>0.37413239005670429</v>
      </c>
      <c r="FL66" s="2">
        <f t="shared" si="80"/>
        <v>0.36849754595876555</v>
      </c>
      <c r="FM66" s="2">
        <f t="shared" si="80"/>
        <v>0.37505213876878352</v>
      </c>
      <c r="FN66" s="2">
        <f t="shared" si="80"/>
        <v>0.38021475603953958</v>
      </c>
      <c r="FO66" s="2">
        <f t="shared" si="80"/>
        <v>0.38349774959968141</v>
      </c>
      <c r="FP66" s="2">
        <f t="shared" si="80"/>
        <v>0.38451630386494567</v>
      </c>
      <c r="FQ66" s="2">
        <f t="shared" si="80"/>
        <v>0.35235300381776297</v>
      </c>
      <c r="FR66" s="2">
        <f t="shared" si="80"/>
        <v>0.35699676161205007</v>
      </c>
      <c r="FS66" s="2">
        <f t="shared" si="80"/>
        <v>0.3877665767073461</v>
      </c>
      <c r="FT66" s="2">
        <f t="shared" si="80"/>
        <v>0.37423030124597517</v>
      </c>
      <c r="FU66" s="2">
        <f t="shared" si="80"/>
        <v>0.2948304852907061</v>
      </c>
      <c r="FW66" s="2">
        <f t="shared" si="68"/>
        <v>1.472790279534111E-5</v>
      </c>
      <c r="FX66" s="2">
        <f t="shared" si="68"/>
        <v>1.6484496335646048E-5</v>
      </c>
      <c r="FY66" s="2">
        <f t="shared" si="68"/>
        <v>1.417019414023157E-5</v>
      </c>
      <c r="FZ66" s="2">
        <f t="shared" si="68"/>
        <v>1.7237726965594846E-5</v>
      </c>
      <c r="GA66" s="2">
        <f t="shared" si="68"/>
        <v>1.5946189282469635E-5</v>
      </c>
      <c r="GB66" s="2">
        <f t="shared" si="68"/>
        <v>1.6237851172646631E-5</v>
      </c>
      <c r="GC66" s="2">
        <f t="shared" si="68"/>
        <v>1.7318709545497775E-5</v>
      </c>
      <c r="GD66" s="2">
        <f t="shared" si="68"/>
        <v>1.9327755589310493E-5</v>
      </c>
      <c r="GE66" s="2">
        <f t="shared" si="68"/>
        <v>1.9284879512323089E-5</v>
      </c>
      <c r="GF66" s="2">
        <f t="shared" si="68"/>
        <v>1.9349915189974122E-5</v>
      </c>
      <c r="GG66" s="2">
        <f t="shared" si="68"/>
        <v>1.620885317236483E-5</v>
      </c>
      <c r="GH66" s="2">
        <f t="shared" si="68"/>
        <v>1.4505146344852107E-5</v>
      </c>
      <c r="GI66" s="2">
        <f t="shared" si="68"/>
        <v>1.3295365395659489E-5</v>
      </c>
      <c r="GJ66" s="2">
        <f t="shared" si="68"/>
        <v>1.1215259544585941E-5</v>
      </c>
      <c r="GK66" s="2">
        <f t="shared" si="68"/>
        <v>9.5254520315966016E-6</v>
      </c>
      <c r="GM66" s="86">
        <f t="shared" si="69"/>
        <v>1.5698646413501898E-3</v>
      </c>
      <c r="GN66" s="86">
        <f t="shared" si="69"/>
        <v>4.1255726998691584E-3</v>
      </c>
      <c r="GO66" s="86">
        <f t="shared" si="69"/>
        <v>1.6193384332934952E-3</v>
      </c>
      <c r="GP66" s="86">
        <f t="shared" si="69"/>
        <v>1.8336116322563592E-3</v>
      </c>
      <c r="GQ66" s="86">
        <f t="shared" si="69"/>
        <v>1.3135879342672254E-3</v>
      </c>
      <c r="GR66" s="86">
        <f t="shared" si="69"/>
        <v>1.1511716538813968E-3</v>
      </c>
      <c r="GS66" s="86">
        <f t="shared" si="69"/>
        <v>1.3205873987323618E-3</v>
      </c>
      <c r="GT66" s="86">
        <f t="shared" si="69"/>
        <v>1.4850174073192056E-3</v>
      </c>
      <c r="GU66" s="86">
        <f t="shared" si="69"/>
        <v>1.6777518775804314E-3</v>
      </c>
      <c r="GV66" s="86">
        <f t="shared" si="69"/>
        <v>1.684493667885088E-3</v>
      </c>
      <c r="GW66" s="86">
        <f t="shared" si="69"/>
        <v>7.418502453208891E-4</v>
      </c>
      <c r="GX66" s="86">
        <f t="shared" si="69"/>
        <v>8.7144445540073348E-4</v>
      </c>
      <c r="GY66" s="86">
        <f t="shared" si="69"/>
        <v>1.9040915160311951E-3</v>
      </c>
      <c r="GZ66" s="86">
        <f t="shared" si="69"/>
        <v>1.2412797951617534E-3</v>
      </c>
      <c r="HA66" s="86">
        <f t="shared" si="69"/>
        <v>5.4836212472042681E-5</v>
      </c>
      <c r="HC66" s="86">
        <f t="shared" si="74"/>
        <v>7.7875565184198715E-13</v>
      </c>
      <c r="HD66" s="86">
        <f t="shared" si="70"/>
        <v>2.4499929913439263E-10</v>
      </c>
      <c r="HE66" s="86">
        <f t="shared" si="70"/>
        <v>4.030588268218672E-13</v>
      </c>
      <c r="HF66" s="86">
        <f t="shared" si="70"/>
        <v>5.8925608523256144E-13</v>
      </c>
      <c r="HG66" s="86">
        <f t="shared" si="70"/>
        <v>1.492656976421053E-13</v>
      </c>
      <c r="HH66" s="86">
        <f t="shared" si="70"/>
        <v>2.9441299695146359E-13</v>
      </c>
      <c r="HI66" s="86">
        <f t="shared" si="70"/>
        <v>1.4429856300586742E-13</v>
      </c>
      <c r="HJ66" s="86">
        <f t="shared" si="70"/>
        <v>1.2775926459365838E-13</v>
      </c>
      <c r="HK66" s="86">
        <f t="shared" si="70"/>
        <v>2.3938095195648862E-12</v>
      </c>
      <c r="HL66" s="86">
        <f t="shared" si="70"/>
        <v>1.7016839382918353E-12</v>
      </c>
      <c r="HM66" s="86">
        <f t="shared" si="70"/>
        <v>4.2835467096516304E-14</v>
      </c>
      <c r="HN66" s="86">
        <f t="shared" si="70"/>
        <v>4.915670944484964E-13</v>
      </c>
      <c r="HO66" s="86">
        <f t="shared" si="70"/>
        <v>7.9440744887037536E-12</v>
      </c>
      <c r="HP66" s="86">
        <f t="shared" si="70"/>
        <v>4.1099391278867097E-13</v>
      </c>
      <c r="HQ66" s="86">
        <f t="shared" si="70"/>
        <v>1.4260304554575464E-20</v>
      </c>
      <c r="HS66" s="86">
        <f t="shared" si="71"/>
        <v>1.0355975294783761E-106</v>
      </c>
      <c r="HT66" s="86">
        <f t="shared" si="71"/>
        <v>1.3867086090262555E-80</v>
      </c>
      <c r="HU66" s="86">
        <f t="shared" si="71"/>
        <v>8.045396684743241E-106</v>
      </c>
      <c r="HV66" s="86">
        <f t="shared" si="71"/>
        <v>5.8273445098702983E-105</v>
      </c>
      <c r="HW66" s="86">
        <f t="shared" si="71"/>
        <v>6.1754321577568832E-112</v>
      </c>
      <c r="HX66" s="86">
        <f t="shared" si="71"/>
        <v>3.6717591851964741E-108</v>
      </c>
      <c r="HY66" s="86">
        <f t="shared" si="71"/>
        <v>1.4020137877872637E-111</v>
      </c>
      <c r="HZ66" s="86">
        <f t="shared" si="71"/>
        <v>7.8996758513710339E-111</v>
      </c>
      <c r="IA66" s="86">
        <f t="shared" si="71"/>
        <v>1.3083947888271788E-101</v>
      </c>
      <c r="IB66" s="86">
        <f t="shared" si="71"/>
        <v>3.9936297104294477E-102</v>
      </c>
      <c r="IC66" s="86">
        <f t="shared" si="71"/>
        <v>3.4280030395970169E-116</v>
      </c>
      <c r="ID66" s="86">
        <f t="shared" si="71"/>
        <v>3.6092109471202644E-106</v>
      </c>
      <c r="IE66" s="86">
        <f t="shared" si="71"/>
        <v>1.1805476501602167E-94</v>
      </c>
      <c r="IF66" s="86">
        <f t="shared" si="71"/>
        <v>6.0735212701860778E-67</v>
      </c>
      <c r="IG66" s="86">
        <f t="shared" si="71"/>
        <v>1.3977478099453154E-45</v>
      </c>
      <c r="II66" s="86">
        <f t="shared" si="72"/>
        <v>3.5393235637549552E-250</v>
      </c>
      <c r="IJ66" s="86">
        <f t="shared" si="72"/>
        <v>1.1885005897392475E-185</v>
      </c>
      <c r="IK66" s="86">
        <f t="shared" si="72"/>
        <v>1.8695563677676769E-250</v>
      </c>
      <c r="IL66" s="86">
        <f t="shared" si="72"/>
        <v>1.3567213984619776E-248</v>
      </c>
      <c r="IM66" s="86">
        <f t="shared" si="72"/>
        <v>8.024816458397467E-261</v>
      </c>
      <c r="IN66" s="86">
        <f t="shared" si="72"/>
        <v>8.8431867442903757E-252</v>
      </c>
      <c r="IO66" s="86">
        <f t="shared" si="72"/>
        <v>1.3686354055548359E-259</v>
      </c>
      <c r="IP66" s="86">
        <f t="shared" si="72"/>
        <v>6.775558196138322E-257</v>
      </c>
      <c r="IQ66" s="86">
        <f t="shared" si="72"/>
        <v>4.1807745386147042E-237</v>
      </c>
      <c r="IR66" s="86">
        <f t="shared" si="72"/>
        <v>1.3721872842371562E-237</v>
      </c>
      <c r="IS66" s="86">
        <f t="shared" si="72"/>
        <v>1.2982319033621833E-270</v>
      </c>
      <c r="IT66" s="86">
        <f t="shared" si="72"/>
        <v>1.7650702371666162E-246</v>
      </c>
      <c r="IU66" s="86">
        <f t="shared" si="72"/>
        <v>5.5715419826037869E-219</v>
      </c>
      <c r="IV66" s="86">
        <f t="shared" si="72"/>
        <v>1.1090562958316352E-155</v>
      </c>
      <c r="IW66" s="86">
        <f t="shared" si="72"/>
        <v>1.9054905392716894E-134</v>
      </c>
      <c r="IY66" s="86">
        <f t="shared" si="73"/>
        <v>1.5698646421289455E-3</v>
      </c>
      <c r="IZ66" s="86">
        <f t="shared" si="73"/>
        <v>4.1255729448684579E-3</v>
      </c>
      <c r="JA66" s="86">
        <f t="shared" si="73"/>
        <v>1.619338433696554E-3</v>
      </c>
      <c r="JB66" s="86">
        <f t="shared" si="73"/>
        <v>1.8336116328456153E-3</v>
      </c>
      <c r="JC66" s="86">
        <f t="shared" si="73"/>
        <v>1.3135879344164912E-3</v>
      </c>
      <c r="JD66" s="86">
        <f t="shared" si="73"/>
        <v>1.1511716541758098E-3</v>
      </c>
      <c r="JE66" s="86">
        <f t="shared" si="73"/>
        <v>1.3205873988766605E-3</v>
      </c>
      <c r="JF66" s="86">
        <f t="shared" si="73"/>
        <v>1.485017407446965E-3</v>
      </c>
      <c r="JG66" s="86">
        <f t="shared" si="73"/>
        <v>1.6777518799742409E-3</v>
      </c>
      <c r="JH66" s="86">
        <f t="shared" si="73"/>
        <v>1.6844936695867719E-3</v>
      </c>
      <c r="JI66" s="86">
        <f t="shared" si="73"/>
        <v>7.4185024536372452E-4</v>
      </c>
      <c r="JJ66" s="86">
        <f t="shared" si="73"/>
        <v>8.7144445589230055E-4</v>
      </c>
      <c r="JK66" s="86">
        <f t="shared" si="73"/>
        <v>1.9040915239752695E-3</v>
      </c>
      <c r="JL66" s="86">
        <f t="shared" si="73"/>
        <v>1.2412797955727473E-3</v>
      </c>
      <c r="JM66" s="86">
        <f t="shared" si="73"/>
        <v>5.4836212472042694E-5</v>
      </c>
    </row>
    <row r="67" spans="2:273" x14ac:dyDescent="0.25">
      <c r="B67" s="2">
        <v>40</v>
      </c>
      <c r="C67" s="37">
        <v>61.332999999999998</v>
      </c>
      <c r="D67" s="37">
        <v>65.602999999999994</v>
      </c>
      <c r="E67" s="37">
        <v>60.54</v>
      </c>
      <c r="F67" s="37">
        <v>66.713999999999999</v>
      </c>
      <c r="G67" s="37">
        <v>69.745999999999995</v>
      </c>
      <c r="H67" s="37">
        <v>67.570999999999998</v>
      </c>
      <c r="I67" s="37">
        <v>70.322999999999993</v>
      </c>
      <c r="J67" s="37">
        <v>68.855000000000004</v>
      </c>
      <c r="K67" s="37">
        <v>71.983999999999995</v>
      </c>
      <c r="L67" s="37">
        <v>70.338999999999999</v>
      </c>
      <c r="M67" s="37">
        <v>67.745999999999995</v>
      </c>
      <c r="N67" s="37">
        <v>68.951999999999998</v>
      </c>
      <c r="O67" s="37">
        <v>65.873000000000005</v>
      </c>
      <c r="P67" s="37">
        <v>62.622999999999998</v>
      </c>
      <c r="Q67" s="37">
        <v>59.344000000000001</v>
      </c>
      <c r="S67" s="4">
        <f t="shared" si="75"/>
        <v>58.17176598188879</v>
      </c>
      <c r="T67" s="4">
        <f t="shared" si="75"/>
        <v>63.984098934648223</v>
      </c>
      <c r="U67" s="4">
        <f t="shared" si="75"/>
        <v>59.899024695519365</v>
      </c>
      <c r="V67" s="4">
        <f t="shared" si="75"/>
        <v>68.140162302859295</v>
      </c>
      <c r="W67" s="4">
        <f t="shared" si="75"/>
        <v>66.183941577369112</v>
      </c>
      <c r="X67" s="4">
        <f t="shared" si="75"/>
        <v>67.977235994876025</v>
      </c>
      <c r="Y67" s="4">
        <f t="shared" si="75"/>
        <v>69.305031383596045</v>
      </c>
      <c r="Z67" s="4">
        <f t="shared" si="75"/>
        <v>67.520511938865781</v>
      </c>
      <c r="AA67" s="4">
        <f t="shared" si="75"/>
        <v>67.991333368300175</v>
      </c>
      <c r="AB67" s="4">
        <f t="shared" si="75"/>
        <v>67.807178891598355</v>
      </c>
      <c r="AC67" s="4">
        <f t="shared" si="75"/>
        <v>66.494179532582976</v>
      </c>
      <c r="AD67" s="4">
        <f t="shared" si="75"/>
        <v>64.975858391619312</v>
      </c>
      <c r="AE67" s="4">
        <f t="shared" si="75"/>
        <v>64.587821080061985</v>
      </c>
      <c r="AF67" s="4">
        <f t="shared" si="75"/>
        <v>62.696002782251725</v>
      </c>
      <c r="AG67" s="4">
        <f t="shared" si="75"/>
        <v>59.978897226118001</v>
      </c>
      <c r="AI67" s="4">
        <f t="shared" si="76"/>
        <v>3.1612340181112089</v>
      </c>
      <c r="AJ67" s="4">
        <f t="shared" si="76"/>
        <v>1.6189010653517713</v>
      </c>
      <c r="AK67" s="4">
        <f t="shared" si="76"/>
        <v>0.64097530448063367</v>
      </c>
      <c r="AL67" s="4">
        <f t="shared" si="76"/>
        <v>-1.4261623028592965</v>
      </c>
      <c r="AM67" s="4">
        <f t="shared" si="76"/>
        <v>3.5620584226308836</v>
      </c>
      <c r="AN67" s="4">
        <f t="shared" si="76"/>
        <v>-0.40623599487602746</v>
      </c>
      <c r="AO67" s="4">
        <f t="shared" si="76"/>
        <v>1.0179686164039481</v>
      </c>
      <c r="AP67" s="4">
        <f t="shared" si="76"/>
        <v>1.3344880611342234</v>
      </c>
      <c r="AQ67" s="4">
        <f t="shared" si="76"/>
        <v>3.9926666316998194</v>
      </c>
      <c r="AR67" s="4">
        <f t="shared" si="76"/>
        <v>2.531821108401644</v>
      </c>
      <c r="AS67" s="4">
        <f t="shared" si="76"/>
        <v>1.2518204674170192</v>
      </c>
      <c r="AT67" s="4">
        <f t="shared" si="76"/>
        <v>3.9761416083806864</v>
      </c>
      <c r="AU67" s="4">
        <f t="shared" si="76"/>
        <v>1.2851789199380192</v>
      </c>
      <c r="AV67" s="4">
        <f t="shared" si="76"/>
        <v>-7.3002782251727183E-2</v>
      </c>
      <c r="AW67" s="4">
        <f t="shared" si="76"/>
        <v>-0.63489722611799948</v>
      </c>
      <c r="AY67" s="2">
        <f t="shared" si="66"/>
        <v>56.201171105412278</v>
      </c>
      <c r="AZ67" s="2">
        <f t="shared" si="66"/>
        <v>59.605731336447981</v>
      </c>
      <c r="BA67" s="2">
        <f t="shared" si="66"/>
        <v>57.87380570678674</v>
      </c>
      <c r="BB67" s="2">
        <f t="shared" si="66"/>
        <v>65.784067291790734</v>
      </c>
      <c r="BC67" s="2">
        <f t="shared" si="66"/>
        <v>64.465097534488223</v>
      </c>
      <c r="BD67" s="2">
        <f t="shared" si="66"/>
        <v>66.44895257315585</v>
      </c>
      <c r="BE67" s="2">
        <f t="shared" si="66"/>
        <v>67.696288564210832</v>
      </c>
      <c r="BF67" s="2">
        <f t="shared" si="66"/>
        <v>65.548721488909848</v>
      </c>
      <c r="BG67" s="2">
        <f t="shared" si="66"/>
        <v>66.00258403417385</v>
      </c>
      <c r="BH67" s="2">
        <f t="shared" si="66"/>
        <v>65.698044494653104</v>
      </c>
      <c r="BI67" s="2">
        <f t="shared" si="66"/>
        <v>65.489920116602946</v>
      </c>
      <c r="BJ67" s="2">
        <f t="shared" si="66"/>
        <v>63.828456864771582</v>
      </c>
      <c r="BK67" s="2">
        <f t="shared" si="66"/>
        <v>62.291270353627723</v>
      </c>
      <c r="BL67" s="2">
        <f t="shared" si="66"/>
        <v>61.221681259418084</v>
      </c>
      <c r="BM67" s="2">
        <f t="shared" si="66"/>
        <v>59.900071082920427</v>
      </c>
      <c r="BO67" s="2">
        <f t="shared" si="11"/>
        <v>61.332999999999998</v>
      </c>
      <c r="BP67" s="2">
        <f t="shared" si="12"/>
        <v>65.602999999999994</v>
      </c>
      <c r="BQ67" s="2">
        <f t="shared" si="13"/>
        <v>60.54</v>
      </c>
      <c r="BR67" s="2">
        <f t="shared" si="14"/>
        <v>66.713999999999999</v>
      </c>
      <c r="BS67" s="2">
        <f t="shared" si="15"/>
        <v>69.745999999999995</v>
      </c>
      <c r="BT67" s="2">
        <f t="shared" si="16"/>
        <v>67.570999999999998</v>
      </c>
      <c r="BU67" s="2">
        <f t="shared" si="17"/>
        <v>70.322999999999993</v>
      </c>
      <c r="BV67" s="2">
        <f t="shared" si="18"/>
        <v>68.855000000000004</v>
      </c>
      <c r="BW67" s="2">
        <f t="shared" si="19"/>
        <v>71.983999999999995</v>
      </c>
      <c r="BX67" s="2">
        <f t="shared" si="20"/>
        <v>70.338999999999999</v>
      </c>
      <c r="BY67" s="2">
        <f t="shared" si="21"/>
        <v>67.745999999999995</v>
      </c>
      <c r="BZ67" s="2">
        <f t="shared" si="22"/>
        <v>68.951999999999998</v>
      </c>
      <c r="CA67" s="2">
        <f t="shared" si="23"/>
        <v>65.873000000000005</v>
      </c>
      <c r="CB67" s="2">
        <f t="shared" si="24"/>
        <v>62.622999999999998</v>
      </c>
      <c r="CC67" s="2">
        <f t="shared" si="25"/>
        <v>59.344000000000001</v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58.887591060102686</v>
      </c>
      <c r="DL67" s="2">
        <f t="shared" si="77"/>
        <v>62.565973610998562</v>
      </c>
      <c r="DM67" s="2">
        <f t="shared" si="77"/>
        <v>59.877278767743896</v>
      </c>
      <c r="DN67" s="2">
        <f t="shared" si="77"/>
        <v>68.126207329104972</v>
      </c>
      <c r="DO67" s="2">
        <f t="shared" si="77"/>
        <v>67.316430029981376</v>
      </c>
      <c r="DP67" s="2">
        <f t="shared" si="77"/>
        <v>69.35991181157658</v>
      </c>
      <c r="DQ67" s="2">
        <f t="shared" si="77"/>
        <v>69.539276368743757</v>
      </c>
      <c r="DR67" s="2">
        <f t="shared" si="77"/>
        <v>68.379313507819461</v>
      </c>
      <c r="DS67" s="2">
        <f t="shared" si="77"/>
        <v>70.764125339776513</v>
      </c>
      <c r="DT67" s="2">
        <f t="shared" si="77"/>
        <v>70.669496828752642</v>
      </c>
      <c r="DU67" s="2">
        <f t="shared" si="77"/>
        <v>68.710320557491286</v>
      </c>
      <c r="DV67" s="2">
        <f t="shared" si="77"/>
        <v>66.249642508710807</v>
      </c>
      <c r="DW67" s="2">
        <f t="shared" si="77"/>
        <v>66.049488090204392</v>
      </c>
      <c r="DX67" s="2">
        <f t="shared" si="77"/>
        <v>64.234151284336761</v>
      </c>
      <c r="DY67" s="2">
        <f t="shared" si="77"/>
        <v>60.397623328876996</v>
      </c>
      <c r="EA67" s="2">
        <f t="shared" si="78"/>
        <v>52.197742601576699</v>
      </c>
      <c r="EB67" s="2">
        <f t="shared" si="78"/>
        <v>55.959791943805563</v>
      </c>
      <c r="EC67" s="2">
        <f t="shared" si="78"/>
        <v>54.91191365300778</v>
      </c>
      <c r="ED67" s="2">
        <f t="shared" si="78"/>
        <v>62.412530924010497</v>
      </c>
      <c r="EE67" s="2">
        <f t="shared" si="78"/>
        <v>60.114958007847022</v>
      </c>
      <c r="EF67" s="2">
        <f t="shared" si="78"/>
        <v>61.899377789473682</v>
      </c>
      <c r="EG67" s="2">
        <f t="shared" si="78"/>
        <v>64.895633346827736</v>
      </c>
      <c r="EH67" s="2">
        <f t="shared" si="78"/>
        <v>61.340574417811233</v>
      </c>
      <c r="EI67" s="2">
        <f t="shared" si="78"/>
        <v>59.021504272464995</v>
      </c>
      <c r="EJ67" s="2">
        <f t="shared" si="78"/>
        <v>58.440557577878877</v>
      </c>
      <c r="EK67" s="2">
        <f t="shared" si="78"/>
        <v>60.091581165250247</v>
      </c>
      <c r="EL67" s="2">
        <f t="shared" si="78"/>
        <v>59.851324075781605</v>
      </c>
      <c r="EM67" s="2">
        <f t="shared" si="78"/>
        <v>56.879683295330622</v>
      </c>
      <c r="EN67" s="2">
        <f t="shared" si="78"/>
        <v>56.62753743369759</v>
      </c>
      <c r="EO67" s="2">
        <f t="shared" si="78"/>
        <v>58.814719745776095</v>
      </c>
      <c r="EQ67" s="2">
        <f t="shared" si="79"/>
        <v>52.227200071787721</v>
      </c>
      <c r="ER67" s="2">
        <f t="shared" si="79"/>
        <v>54.907546740673396</v>
      </c>
      <c r="ES67" s="2">
        <f t="shared" si="79"/>
        <v>54.940933911317103</v>
      </c>
      <c r="ET67" s="2">
        <f t="shared" si="79"/>
        <v>59.058221099927671</v>
      </c>
      <c r="EU67" s="2">
        <f t="shared" si="79"/>
        <v>59.696490948175089</v>
      </c>
      <c r="EV67" s="2">
        <f t="shared" si="79"/>
        <v>60.577349956583973</v>
      </c>
      <c r="EW67" s="2">
        <f t="shared" si="79"/>
        <v>62.880140719984027</v>
      </c>
      <c r="EX67" s="2">
        <f t="shared" si="79"/>
        <v>61.591983978414724</v>
      </c>
      <c r="EY67" s="2">
        <f t="shared" si="79"/>
        <v>60.007136668328499</v>
      </c>
      <c r="EZ67" s="2">
        <f t="shared" si="79"/>
        <v>58.82084698329011</v>
      </c>
      <c r="FA67" s="2">
        <f t="shared" si="79"/>
        <v>57.450790160662656</v>
      </c>
      <c r="FB67" s="2">
        <f t="shared" si="79"/>
        <v>58.351782616288972</v>
      </c>
      <c r="FC67" s="2">
        <f t="shared" si="79"/>
        <v>55.495648869392681</v>
      </c>
      <c r="FD67" s="2">
        <f t="shared" si="79"/>
        <v>58.764419504496388</v>
      </c>
      <c r="FE67" s="2">
        <f t="shared" si="79"/>
        <v>59.605419839457639</v>
      </c>
      <c r="FG67" s="2">
        <f t="shared" si="80"/>
        <v>0.40156670917851589</v>
      </c>
      <c r="FH67" s="2">
        <f t="shared" si="80"/>
        <v>0.44809897827431255</v>
      </c>
      <c r="FI67" s="2">
        <f t="shared" si="80"/>
        <v>0.40348966602826086</v>
      </c>
      <c r="FJ67" s="2">
        <f t="shared" si="80"/>
        <v>0.40990711973465949</v>
      </c>
      <c r="FK67" s="2">
        <f t="shared" si="80"/>
        <v>0.39593643771592774</v>
      </c>
      <c r="FL67" s="2">
        <f t="shared" si="80"/>
        <v>0.39017792719065397</v>
      </c>
      <c r="FM67" s="2">
        <f t="shared" si="80"/>
        <v>0.39687579827423003</v>
      </c>
      <c r="FN67" s="2">
        <f t="shared" si="80"/>
        <v>0.40214551366245815</v>
      </c>
      <c r="FO67" s="2">
        <f t="shared" si="80"/>
        <v>0.40549397957320654</v>
      </c>
      <c r="FP67" s="2">
        <f t="shared" si="80"/>
        <v>0.40653243103144387</v>
      </c>
      <c r="FQ67" s="2">
        <f t="shared" si="80"/>
        <v>0.3736455368398553</v>
      </c>
      <c r="FR67" s="2">
        <f t="shared" si="80"/>
        <v>0.37840595459266835</v>
      </c>
      <c r="FS67" s="2">
        <f t="shared" si="80"/>
        <v>0.40984488155531101</v>
      </c>
      <c r="FT67" s="2">
        <f t="shared" si="80"/>
        <v>0.39603644432277874</v>
      </c>
      <c r="FU67" s="2">
        <f t="shared" si="80"/>
        <v>0.31433405653312846</v>
      </c>
      <c r="FW67" s="2">
        <f t="shared" si="68"/>
        <v>1.6148801343828871E-5</v>
      </c>
      <c r="FX67" s="2">
        <f t="shared" si="68"/>
        <v>1.8074862060277434E-5</v>
      </c>
      <c r="FY67" s="2">
        <f t="shared" si="68"/>
        <v>1.5537287668624409E-5</v>
      </c>
      <c r="FZ67" s="2">
        <f t="shared" si="68"/>
        <v>1.8900760335654936E-5</v>
      </c>
      <c r="GA67" s="2">
        <f t="shared" si="68"/>
        <v>1.7484621960415974E-5</v>
      </c>
      <c r="GB67" s="2">
        <f t="shared" si="68"/>
        <v>1.7804421870642865E-5</v>
      </c>
      <c r="GC67" s="2">
        <f t="shared" si="68"/>
        <v>1.8989555672747074E-5</v>
      </c>
      <c r="GD67" s="2">
        <f t="shared" si="68"/>
        <v>2.1192423066403995E-5</v>
      </c>
      <c r="GE67" s="2">
        <f t="shared" si="68"/>
        <v>2.1145410557985949E-5</v>
      </c>
      <c r="GF67" s="2">
        <f t="shared" si="68"/>
        <v>2.1216720494699704E-5</v>
      </c>
      <c r="GG67" s="2">
        <f t="shared" si="68"/>
        <v>1.7772626295135048E-5</v>
      </c>
      <c r="GH67" s="2">
        <f t="shared" si="68"/>
        <v>1.5904554441680117E-5</v>
      </c>
      <c r="GI67" s="2">
        <f t="shared" si="68"/>
        <v>1.4578059566632629E-5</v>
      </c>
      <c r="GJ67" s="2">
        <f t="shared" si="68"/>
        <v>1.229727424873004E-5</v>
      </c>
      <c r="GK67" s="2">
        <f t="shared" si="68"/>
        <v>1.0444440862628729E-5</v>
      </c>
      <c r="GM67" s="86">
        <f t="shared" si="69"/>
        <v>2.3864179761187354E-3</v>
      </c>
      <c r="GN67" s="86">
        <f t="shared" si="69"/>
        <v>5.8608333050176415E-3</v>
      </c>
      <c r="GO67" s="86">
        <f t="shared" si="69"/>
        <v>2.4617243404283671E-3</v>
      </c>
      <c r="GP67" s="86">
        <f t="shared" si="69"/>
        <v>2.7747137207297708E-3</v>
      </c>
      <c r="GQ67" s="86">
        <f t="shared" si="69"/>
        <v>2.0330264201921734E-3</v>
      </c>
      <c r="GR67" s="86">
        <f t="shared" si="69"/>
        <v>1.7941293393361766E-3</v>
      </c>
      <c r="GS67" s="86">
        <f t="shared" si="69"/>
        <v>2.048341581943447E-3</v>
      </c>
      <c r="GT67" s="86">
        <f t="shared" si="69"/>
        <v>2.2893645684960084E-3</v>
      </c>
      <c r="GU67" s="86">
        <f t="shared" si="69"/>
        <v>2.5488935272638094E-3</v>
      </c>
      <c r="GV67" s="86">
        <f t="shared" si="69"/>
        <v>2.566479723747538E-3</v>
      </c>
      <c r="GW67" s="86">
        <f t="shared" si="69"/>
        <v>1.189278575871145E-3</v>
      </c>
      <c r="GX67" s="86">
        <f t="shared" si="69"/>
        <v>1.3777238321838188E-3</v>
      </c>
      <c r="GY67" s="86">
        <f t="shared" si="69"/>
        <v>2.8559661765016377E-3</v>
      </c>
      <c r="GZ67" s="86">
        <f t="shared" si="69"/>
        <v>1.9445021441381156E-3</v>
      </c>
      <c r="HA67" s="86">
        <f t="shared" si="69"/>
        <v>1.0795586346862247E-4</v>
      </c>
      <c r="HC67" s="86">
        <f t="shared" si="74"/>
        <v>2.2272941533309928E-12</v>
      </c>
      <c r="HD67" s="86">
        <f t="shared" si="70"/>
        <v>5.5127409241094251E-10</v>
      </c>
      <c r="HE67" s="86">
        <f t="shared" si="70"/>
        <v>1.1640741062652363E-12</v>
      </c>
      <c r="HF67" s="86">
        <f t="shared" si="70"/>
        <v>1.7142985853585379E-12</v>
      </c>
      <c r="HG67" s="86">
        <f t="shared" si="70"/>
        <v>4.5443961350150813E-13</v>
      </c>
      <c r="HH67" s="86">
        <f t="shared" si="70"/>
        <v>8.6914957243408205E-13</v>
      </c>
      <c r="HI67" s="86">
        <f t="shared" si="70"/>
        <v>4.4210194790334884E-13</v>
      </c>
      <c r="HJ67" s="86">
        <f t="shared" si="70"/>
        <v>3.9446799367677476E-13</v>
      </c>
      <c r="HK67" s="86">
        <f t="shared" si="70"/>
        <v>6.6789159531474829E-12</v>
      </c>
      <c r="HL67" s="86">
        <f t="shared" si="70"/>
        <v>4.7866580204973007E-12</v>
      </c>
      <c r="HM67" s="86">
        <f t="shared" si="70"/>
        <v>1.3668504506101376E-13</v>
      </c>
      <c r="HN67" s="86">
        <f t="shared" si="70"/>
        <v>1.4054744090169125E-12</v>
      </c>
      <c r="HO67" s="86">
        <f t="shared" si="70"/>
        <v>2.0160445159547049E-11</v>
      </c>
      <c r="HP67" s="86">
        <f t="shared" si="70"/>
        <v>1.1844593936405901E-12</v>
      </c>
      <c r="HQ67" s="86">
        <f t="shared" si="70"/>
        <v>8.0648604176059219E-20</v>
      </c>
      <c r="HS67" s="86">
        <f t="shared" si="71"/>
        <v>2.2293872697412708E-104</v>
      </c>
      <c r="HT67" s="86">
        <f t="shared" si="71"/>
        <v>7.9371154741648373E-79</v>
      </c>
      <c r="HU67" s="86">
        <f t="shared" si="71"/>
        <v>1.6668289900235233E-103</v>
      </c>
      <c r="HV67" s="86">
        <f t="shared" si="71"/>
        <v>1.2717629746904387E-102</v>
      </c>
      <c r="HW67" s="86">
        <f t="shared" si="71"/>
        <v>1.7748201005642812E-109</v>
      </c>
      <c r="HX67" s="86">
        <f t="shared" si="71"/>
        <v>8.7550479973018789E-106</v>
      </c>
      <c r="HY67" s="86">
        <f t="shared" si="71"/>
        <v>4.1092982267730436E-109</v>
      </c>
      <c r="HZ67" s="86">
        <f t="shared" si="71"/>
        <v>2.332971412623591E-108</v>
      </c>
      <c r="IA67" s="86">
        <f t="shared" si="71"/>
        <v>2.4344430871083399E-99</v>
      </c>
      <c r="IB67" s="86">
        <f t="shared" si="71"/>
        <v>7.5845146147833022E-100</v>
      </c>
      <c r="IC67" s="86">
        <f t="shared" si="71"/>
        <v>1.2336793451351018E-113</v>
      </c>
      <c r="ID67" s="86">
        <f t="shared" si="71"/>
        <v>7.3096680385797542E-104</v>
      </c>
      <c r="IE67" s="86">
        <f t="shared" si="71"/>
        <v>1.2767901203679783E-92</v>
      </c>
      <c r="IF67" s="86">
        <f t="shared" si="71"/>
        <v>1.5708059251420837E-65</v>
      </c>
      <c r="IG67" s="86">
        <f t="shared" si="71"/>
        <v>1.1702604156199809E-44</v>
      </c>
      <c r="II67" s="86">
        <f t="shared" si="72"/>
        <v>4.3522200675113025E-246</v>
      </c>
      <c r="IJ67" s="86">
        <f t="shared" si="72"/>
        <v>1.3576286029534176E-182</v>
      </c>
      <c r="IK67" s="86">
        <f t="shared" si="72"/>
        <v>2.2490372203708906E-246</v>
      </c>
      <c r="IL67" s="86">
        <f t="shared" si="72"/>
        <v>1.7957617413718764E-244</v>
      </c>
      <c r="IM67" s="86">
        <f t="shared" si="72"/>
        <v>1.5854190748311765E-256</v>
      </c>
      <c r="IN67" s="86">
        <f t="shared" si="72"/>
        <v>1.2562406115427656E-247</v>
      </c>
      <c r="IO67" s="86">
        <f t="shared" si="72"/>
        <v>2.7772770768965594E-255</v>
      </c>
      <c r="IP67" s="86">
        <f t="shared" si="72"/>
        <v>1.3681950956287541E-252</v>
      </c>
      <c r="IQ67" s="86">
        <f t="shared" si="72"/>
        <v>3.9039302085709963E-233</v>
      </c>
      <c r="IR67" s="86">
        <f t="shared" si="72"/>
        <v>1.3093480353415374E-233</v>
      </c>
      <c r="IS67" s="86">
        <f t="shared" si="72"/>
        <v>3.7852827266753215E-266</v>
      </c>
      <c r="IT67" s="86">
        <f t="shared" si="72"/>
        <v>1.8627158929012533E-242</v>
      </c>
      <c r="IU67" s="86">
        <f t="shared" si="72"/>
        <v>1.947172395107158E-215</v>
      </c>
      <c r="IV67" s="86">
        <f t="shared" si="72"/>
        <v>3.2965646706272515E-153</v>
      </c>
      <c r="IW67" s="86">
        <f t="shared" si="72"/>
        <v>2.4090479969218442E-132</v>
      </c>
      <c r="IY67" s="86">
        <f t="shared" si="73"/>
        <v>2.3864179783460297E-3</v>
      </c>
      <c r="IZ67" s="86">
        <f t="shared" si="73"/>
        <v>5.8608338562917339E-3</v>
      </c>
      <c r="JA67" s="86">
        <f t="shared" si="73"/>
        <v>2.4617243415924412E-3</v>
      </c>
      <c r="JB67" s="86">
        <f t="shared" si="73"/>
        <v>2.7747137224440692E-3</v>
      </c>
      <c r="JC67" s="86">
        <f t="shared" si="73"/>
        <v>2.0330264206466129E-3</v>
      </c>
      <c r="JD67" s="86">
        <f t="shared" si="73"/>
        <v>1.7941293402053261E-3</v>
      </c>
      <c r="JE67" s="86">
        <f t="shared" si="73"/>
        <v>2.048341582385549E-3</v>
      </c>
      <c r="JF67" s="86">
        <f t="shared" si="73"/>
        <v>2.2893645688904763E-3</v>
      </c>
      <c r="JG67" s="86">
        <f t="shared" si="73"/>
        <v>2.5488935339427255E-3</v>
      </c>
      <c r="JH67" s="86">
        <f t="shared" si="73"/>
        <v>2.5664797285341961E-3</v>
      </c>
      <c r="JI67" s="86">
        <f t="shared" si="73"/>
        <v>1.1892785760078302E-3</v>
      </c>
      <c r="JJ67" s="86">
        <f t="shared" si="73"/>
        <v>1.3777238335892933E-3</v>
      </c>
      <c r="JK67" s="86">
        <f t="shared" si="73"/>
        <v>2.855966196662083E-3</v>
      </c>
      <c r="JL67" s="86">
        <f t="shared" si="73"/>
        <v>1.944502145322575E-3</v>
      </c>
      <c r="JM67" s="86">
        <f t="shared" si="73"/>
        <v>1.0795586346862255E-4</v>
      </c>
    </row>
    <row r="68" spans="2:273" x14ac:dyDescent="0.25">
      <c r="B68" s="2">
        <v>41</v>
      </c>
      <c r="C68" s="37">
        <v>62.704000000000001</v>
      </c>
      <c r="D68" s="37">
        <v>69.206000000000003</v>
      </c>
      <c r="E68" s="37">
        <v>62.793999999999997</v>
      </c>
      <c r="F68" s="37">
        <v>68.951999999999998</v>
      </c>
      <c r="G68" s="37">
        <v>68.048000000000002</v>
      </c>
      <c r="H68" s="37">
        <v>71.27</v>
      </c>
      <c r="I68" s="37">
        <v>72.048000000000002</v>
      </c>
      <c r="J68" s="37">
        <v>70.370999999999995</v>
      </c>
      <c r="K68" s="37">
        <v>74.144999999999996</v>
      </c>
      <c r="L68" s="37">
        <v>70.483999999999995</v>
      </c>
      <c r="M68" s="37">
        <v>70.667000000000002</v>
      </c>
      <c r="N68" s="37">
        <v>69.159000000000006</v>
      </c>
      <c r="O68" s="37">
        <v>68.951999999999998</v>
      </c>
      <c r="P68" s="37">
        <v>67.59</v>
      </c>
      <c r="Q68" s="37">
        <v>59.377000000000002</v>
      </c>
      <c r="S68" s="4">
        <f t="shared" si="75"/>
        <v>58.96057787288683</v>
      </c>
      <c r="T68" s="4">
        <f t="shared" si="75"/>
        <v>65.415336399225168</v>
      </c>
      <c r="U68" s="4">
        <f t="shared" si="75"/>
        <v>60.673573075109893</v>
      </c>
      <c r="V68" s="4">
        <f t="shared" si="75"/>
        <v>69.062433754450041</v>
      </c>
      <c r="W68" s="4">
        <f t="shared" si="75"/>
        <v>66.859799694420175</v>
      </c>
      <c r="X68" s="4">
        <f t="shared" si="75"/>
        <v>68.551380773614085</v>
      </c>
      <c r="Y68" s="4">
        <f t="shared" si="75"/>
        <v>69.971616392589141</v>
      </c>
      <c r="Z68" s="4">
        <f t="shared" si="75"/>
        <v>68.257305582439585</v>
      </c>
      <c r="AA68" s="4">
        <f t="shared" si="75"/>
        <v>68.636595592641555</v>
      </c>
      <c r="AB68" s="4">
        <f t="shared" si="75"/>
        <v>68.496011849508704</v>
      </c>
      <c r="AC68" s="4">
        <f t="shared" si="75"/>
        <v>66.841022033773726</v>
      </c>
      <c r="AD68" s="4">
        <f t="shared" si="75"/>
        <v>65.414515410669821</v>
      </c>
      <c r="AE68" s="4">
        <f t="shared" si="75"/>
        <v>65.358197170249952</v>
      </c>
      <c r="AF68" s="4">
        <f t="shared" si="75"/>
        <v>63.265219558497776</v>
      </c>
      <c r="AG68" s="4">
        <f t="shared" si="75"/>
        <v>60.062123133855664</v>
      </c>
      <c r="AI68" s="4">
        <f t="shared" si="76"/>
        <v>3.7434221271131705</v>
      </c>
      <c r="AJ68" s="4">
        <f t="shared" si="76"/>
        <v>3.7906636007748347</v>
      </c>
      <c r="AK68" s="4">
        <f t="shared" si="76"/>
        <v>2.1204269248901042</v>
      </c>
      <c r="AL68" s="4">
        <f t="shared" si="76"/>
        <v>-0.11043375445004244</v>
      </c>
      <c r="AM68" s="4">
        <f t="shared" si="76"/>
        <v>1.1882003055798265</v>
      </c>
      <c r="AN68" s="4">
        <f t="shared" si="76"/>
        <v>2.7186192263859112</v>
      </c>
      <c r="AO68" s="4">
        <f t="shared" si="76"/>
        <v>2.076383607410861</v>
      </c>
      <c r="AP68" s="4">
        <f t="shared" si="76"/>
        <v>2.11369441756041</v>
      </c>
      <c r="AQ68" s="4">
        <f t="shared" si="76"/>
        <v>5.5084044073584408</v>
      </c>
      <c r="AR68" s="4">
        <f t="shared" si="76"/>
        <v>1.9879881504912902</v>
      </c>
      <c r="AS68" s="4">
        <f t="shared" si="76"/>
        <v>3.8259779662262758</v>
      </c>
      <c r="AT68" s="4">
        <f t="shared" si="76"/>
        <v>3.7444845893301846</v>
      </c>
      <c r="AU68" s="4">
        <f t="shared" si="76"/>
        <v>3.5938028297500466</v>
      </c>
      <c r="AV68" s="4">
        <f t="shared" si="76"/>
        <v>4.3247804415022273</v>
      </c>
      <c r="AW68" s="4">
        <f t="shared" si="76"/>
        <v>-0.68512313385566159</v>
      </c>
      <c r="AY68" s="2">
        <f t="shared" si="66"/>
        <v>56.110137272843765</v>
      </c>
      <c r="AZ68" s="2">
        <f t="shared" si="66"/>
        <v>59.476735159010126</v>
      </c>
      <c r="BA68" s="2">
        <f t="shared" si="66"/>
        <v>57.744733365388683</v>
      </c>
      <c r="BB68" s="2">
        <f t="shared" si="66"/>
        <v>65.671524975177931</v>
      </c>
      <c r="BC68" s="2">
        <f t="shared" si="66"/>
        <v>64.332145601187207</v>
      </c>
      <c r="BD68" s="2">
        <f t="shared" si="66"/>
        <v>66.288384892409567</v>
      </c>
      <c r="BE68" s="2">
        <f t="shared" si="66"/>
        <v>67.601607053333936</v>
      </c>
      <c r="BF68" s="2">
        <f t="shared" si="66"/>
        <v>65.370019911225384</v>
      </c>
      <c r="BG68" s="2">
        <f t="shared" si="66"/>
        <v>65.762848445523957</v>
      </c>
      <c r="BH68" s="2">
        <f t="shared" si="66"/>
        <v>65.441072402338591</v>
      </c>
      <c r="BI68" s="2">
        <f t="shared" si="66"/>
        <v>65.312975275950834</v>
      </c>
      <c r="BJ68" s="2">
        <f t="shared" si="66"/>
        <v>63.69121646177588</v>
      </c>
      <c r="BK68" s="2">
        <f t="shared" si="66"/>
        <v>62.078406723257579</v>
      </c>
      <c r="BL68" s="2">
        <f t="shared" si="66"/>
        <v>61.073986231773567</v>
      </c>
      <c r="BM68" s="2">
        <f t="shared" si="66"/>
        <v>59.91643738901103</v>
      </c>
      <c r="BO68" s="2">
        <f t="shared" si="11"/>
        <v>62.704000000000001</v>
      </c>
      <c r="BP68" s="2">
        <f t="shared" si="12"/>
        <v>69.206000000000003</v>
      </c>
      <c r="BQ68" s="2">
        <f t="shared" si="13"/>
        <v>62.793999999999997</v>
      </c>
      <c r="BR68" s="2">
        <f t="shared" si="14"/>
        <v>68.951999999999998</v>
      </c>
      <c r="BS68" s="2">
        <f t="shared" si="15"/>
        <v>68.048000000000002</v>
      </c>
      <c r="BT68" s="2">
        <f t="shared" si="16"/>
        <v>71.27</v>
      </c>
      <c r="BU68" s="2">
        <f t="shared" si="17"/>
        <v>72.048000000000002</v>
      </c>
      <c r="BV68" s="2">
        <f t="shared" si="18"/>
        <v>70.370999999999995</v>
      </c>
      <c r="BW68" s="2">
        <f t="shared" si="19"/>
        <v>74.144999999999996</v>
      </c>
      <c r="BX68" s="2">
        <f t="shared" si="20"/>
        <v>70.483999999999995</v>
      </c>
      <c r="BY68" s="2">
        <f t="shared" si="21"/>
        <v>70.667000000000002</v>
      </c>
      <c r="BZ68" s="2">
        <f t="shared" si="22"/>
        <v>69.159000000000006</v>
      </c>
      <c r="CA68" s="2">
        <f t="shared" si="23"/>
        <v>68.951999999999998</v>
      </c>
      <c r="CB68" s="2">
        <f t="shared" si="24"/>
        <v>67.59</v>
      </c>
      <c r="CC68" s="2">
        <f t="shared" si="25"/>
        <v>59.377000000000002</v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59.081939142253091</v>
      </c>
      <c r="DL68" s="2">
        <f t="shared" si="77"/>
        <v>62.743806201550385</v>
      </c>
      <c r="DM68" s="2">
        <f t="shared" si="77"/>
        <v>59.955548776804605</v>
      </c>
      <c r="DN68" s="2">
        <f t="shared" si="77"/>
        <v>68.308255391120468</v>
      </c>
      <c r="DO68" s="2">
        <f t="shared" si="77"/>
        <v>67.468748480674179</v>
      </c>
      <c r="DP68" s="2">
        <f t="shared" si="77"/>
        <v>69.470184966102153</v>
      </c>
      <c r="DQ68" s="2">
        <f t="shared" si="77"/>
        <v>69.681505766685575</v>
      </c>
      <c r="DR68" s="2">
        <f t="shared" si="77"/>
        <v>68.437000810307111</v>
      </c>
      <c r="DS68" s="2">
        <f t="shared" si="77"/>
        <v>70.876094835397168</v>
      </c>
      <c r="DT68" s="2">
        <f t="shared" si="77"/>
        <v>70.773831923890057</v>
      </c>
      <c r="DU68" s="2">
        <f t="shared" si="77"/>
        <v>68.829192334494778</v>
      </c>
      <c r="DV68" s="2">
        <f t="shared" si="77"/>
        <v>66.36002108013939</v>
      </c>
      <c r="DW68" s="2">
        <f t="shared" si="77"/>
        <v>66.116257716701924</v>
      </c>
      <c r="DX68" s="2">
        <f t="shared" si="77"/>
        <v>64.329454825378818</v>
      </c>
      <c r="DY68" s="2">
        <f t="shared" si="77"/>
        <v>60.517318850267372</v>
      </c>
      <c r="EA68" s="2">
        <f t="shared" si="78"/>
        <v>52.071098462271493</v>
      </c>
      <c r="EB68" s="2">
        <f t="shared" si="78"/>
        <v>55.80694987256792</v>
      </c>
      <c r="EC68" s="2">
        <f t="shared" si="78"/>
        <v>54.763896529596494</v>
      </c>
      <c r="ED68" s="2">
        <f t="shared" si="78"/>
        <v>62.209894185379639</v>
      </c>
      <c r="EE68" s="2">
        <f t="shared" si="78"/>
        <v>59.967843342405722</v>
      </c>
      <c r="EF68" s="2">
        <f t="shared" si="78"/>
        <v>61.753070263157895</v>
      </c>
      <c r="EG68" s="2">
        <f t="shared" si="78"/>
        <v>64.719039767464452</v>
      </c>
      <c r="EH68" s="2">
        <f t="shared" si="78"/>
        <v>61.211634344608555</v>
      </c>
      <c r="EI68" s="2">
        <f t="shared" si="78"/>
        <v>58.925748741474422</v>
      </c>
      <c r="EJ68" s="2">
        <f t="shared" si="78"/>
        <v>58.341126531326552</v>
      </c>
      <c r="EK68" s="2">
        <f t="shared" si="78"/>
        <v>59.937390904679212</v>
      </c>
      <c r="EL68" s="2">
        <f t="shared" si="78"/>
        <v>59.693070347557757</v>
      </c>
      <c r="EM68" s="2">
        <f t="shared" si="78"/>
        <v>56.775758505997814</v>
      </c>
      <c r="EN68" s="2">
        <f t="shared" si="78"/>
        <v>56.546098945748625</v>
      </c>
      <c r="EO68" s="2">
        <f t="shared" si="78"/>
        <v>58.721019856308232</v>
      </c>
      <c r="EQ68" s="2">
        <f t="shared" si="79"/>
        <v>52.100262619477832</v>
      </c>
      <c r="ER68" s="2">
        <f t="shared" si="79"/>
        <v>54.76925385106145</v>
      </c>
      <c r="ES68" s="2">
        <f t="shared" si="79"/>
        <v>54.792291227342702</v>
      </c>
      <c r="ET68" s="2">
        <f t="shared" si="79"/>
        <v>58.901208222862451</v>
      </c>
      <c r="EU68" s="2">
        <f t="shared" si="79"/>
        <v>59.554895829458928</v>
      </c>
      <c r="EV68" s="2">
        <f t="shared" si="79"/>
        <v>60.449750593743389</v>
      </c>
      <c r="EW68" s="2">
        <f t="shared" si="79"/>
        <v>62.732001532447853</v>
      </c>
      <c r="EX68" s="2">
        <f t="shared" si="79"/>
        <v>61.459835712379075</v>
      </c>
      <c r="EY68" s="2">
        <f t="shared" si="79"/>
        <v>59.89796258866064</v>
      </c>
      <c r="EZ68" s="2">
        <f t="shared" si="79"/>
        <v>58.716037251644153</v>
      </c>
      <c r="FA68" s="2">
        <f t="shared" si="79"/>
        <v>57.332391013537531</v>
      </c>
      <c r="FB68" s="2">
        <f t="shared" si="79"/>
        <v>58.213284444126884</v>
      </c>
      <c r="FC68" s="2">
        <f t="shared" si="79"/>
        <v>55.410580758514335</v>
      </c>
      <c r="FD68" s="2">
        <f t="shared" si="79"/>
        <v>58.653681058146809</v>
      </c>
      <c r="FE68" s="2">
        <f t="shared" si="79"/>
        <v>59.498849585319022</v>
      </c>
      <c r="FG68" s="2">
        <f t="shared" si="80"/>
        <v>0.42388673790551357</v>
      </c>
      <c r="FH68" s="2">
        <f t="shared" si="80"/>
        <v>0.47096989210346807</v>
      </c>
      <c r="FI68" s="2">
        <f t="shared" si="80"/>
        <v>0.42584052049029292</v>
      </c>
      <c r="FJ68" s="2">
        <f t="shared" si="80"/>
        <v>0.43235580133872065</v>
      </c>
      <c r="FK68" s="2">
        <f t="shared" si="80"/>
        <v>0.41816219574246849</v>
      </c>
      <c r="FL68" s="2">
        <f t="shared" si="80"/>
        <v>0.41230106750995432</v>
      </c>
      <c r="FM68" s="2">
        <f t="shared" si="80"/>
        <v>0.41911770083089567</v>
      </c>
      <c r="FN68" s="2">
        <f t="shared" si="80"/>
        <v>0.4244748942621277</v>
      </c>
      <c r="FO68" s="2">
        <f t="shared" si="80"/>
        <v>0.42787622139862724</v>
      </c>
      <c r="FP68" s="2">
        <f t="shared" si="80"/>
        <v>0.42893063697328127</v>
      </c>
      <c r="FQ68" s="2">
        <f t="shared" si="80"/>
        <v>0.3954391381743646</v>
      </c>
      <c r="FR68" s="2">
        <f t="shared" si="80"/>
        <v>0.40029976513528326</v>
      </c>
      <c r="FS68" s="2">
        <f t="shared" si="80"/>
        <v>0.43229265167440234</v>
      </c>
      <c r="FT68" s="2">
        <f t="shared" si="80"/>
        <v>0.41826392906970228</v>
      </c>
      <c r="FU68" s="2">
        <f t="shared" si="80"/>
        <v>0.33451578554197708</v>
      </c>
      <c r="FW68" s="2">
        <f t="shared" si="68"/>
        <v>1.7706780980063442E-5</v>
      </c>
      <c r="FX68" s="2">
        <f t="shared" si="68"/>
        <v>1.9818657587018504E-5</v>
      </c>
      <c r="FY68" s="2">
        <f t="shared" si="68"/>
        <v>1.7036271618318255E-5</v>
      </c>
      <c r="FZ68" s="2">
        <f t="shared" si="68"/>
        <v>2.0724233807699774E-5</v>
      </c>
      <c r="GA68" s="2">
        <f t="shared" si="68"/>
        <v>1.9171474407333929E-5</v>
      </c>
      <c r="GB68" s="2">
        <f t="shared" si="68"/>
        <v>1.9522126842185803E-5</v>
      </c>
      <c r="GC68" s="2">
        <f t="shared" si="68"/>
        <v>2.0821595602825461E-5</v>
      </c>
      <c r="GD68" s="2">
        <f t="shared" si="68"/>
        <v>2.3236982305263056E-5</v>
      </c>
      <c r="GE68" s="2">
        <f t="shared" si="68"/>
        <v>2.3185434325393771E-5</v>
      </c>
      <c r="GF68" s="2">
        <f t="shared" si="68"/>
        <v>2.3263623796606347E-5</v>
      </c>
      <c r="GG68" s="2">
        <f t="shared" si="68"/>
        <v>1.9487263806571939E-5</v>
      </c>
      <c r="GH68" s="2">
        <f t="shared" si="68"/>
        <v>1.7438970405573254E-5</v>
      </c>
      <c r="GI68" s="2">
        <f t="shared" si="68"/>
        <v>1.5984501975248425E-5</v>
      </c>
      <c r="GJ68" s="2">
        <f t="shared" si="68"/>
        <v>1.348367708843706E-5</v>
      </c>
      <c r="GK68" s="2">
        <f t="shared" si="68"/>
        <v>1.1452090136956843E-5</v>
      </c>
      <c r="GM68" s="86">
        <f t="shared" si="69"/>
        <v>3.576103737572338E-3</v>
      </c>
      <c r="GN68" s="86">
        <f t="shared" si="69"/>
        <v>8.2287291408775758E-3</v>
      </c>
      <c r="GO68" s="86">
        <f t="shared" si="69"/>
        <v>3.6888370982872307E-3</v>
      </c>
      <c r="GP68" s="86">
        <f t="shared" si="69"/>
        <v>4.1390045439181362E-3</v>
      </c>
      <c r="GQ68" s="86">
        <f t="shared" si="69"/>
        <v>3.0990838384029138E-3</v>
      </c>
      <c r="GR68" s="86">
        <f t="shared" si="69"/>
        <v>2.7535338902634067E-3</v>
      </c>
      <c r="GS68" s="86">
        <f t="shared" si="69"/>
        <v>3.1287537411934037E-3</v>
      </c>
      <c r="GT68" s="86">
        <f t="shared" si="69"/>
        <v>3.4761862676886829E-3</v>
      </c>
      <c r="GU68" s="86">
        <f t="shared" si="69"/>
        <v>3.8168843685635915E-3</v>
      </c>
      <c r="GV68" s="86">
        <f t="shared" si="69"/>
        <v>3.8534361285469092E-3</v>
      </c>
      <c r="GW68" s="86">
        <f t="shared" si="69"/>
        <v>1.8756173609825496E-3</v>
      </c>
      <c r="GX68" s="86">
        <f t="shared" si="69"/>
        <v>2.1440963544358551E-3</v>
      </c>
      <c r="GY68" s="86">
        <f t="shared" si="69"/>
        <v>4.2249073620000289E-3</v>
      </c>
      <c r="GZ68" s="86">
        <f t="shared" si="69"/>
        <v>2.9980297258338827E-3</v>
      </c>
      <c r="HA68" s="86">
        <f t="shared" si="69"/>
        <v>2.0729274425590222E-4</v>
      </c>
      <c r="HC68" s="86">
        <f t="shared" si="74"/>
        <v>6.2393769808684634E-12</v>
      </c>
      <c r="HD68" s="86">
        <f t="shared" si="70"/>
        <v>1.2212248438013737E-9</v>
      </c>
      <c r="HE68" s="86">
        <f t="shared" si="70"/>
        <v>3.2932792435798088E-12</v>
      </c>
      <c r="HF68" s="86">
        <f t="shared" si="70"/>
        <v>4.8826242340138369E-12</v>
      </c>
      <c r="HG68" s="86">
        <f t="shared" si="70"/>
        <v>1.3534667868834944E-12</v>
      </c>
      <c r="HH68" s="86">
        <f t="shared" si="70"/>
        <v>2.5118533742240868E-12</v>
      </c>
      <c r="HI68" s="86">
        <f t="shared" si="70"/>
        <v>1.3247678571178029E-12</v>
      </c>
      <c r="HJ68" s="86">
        <f t="shared" si="70"/>
        <v>1.1909523631574216E-12</v>
      </c>
      <c r="HK68" s="86">
        <f t="shared" si="70"/>
        <v>1.8254171908063249E-11</v>
      </c>
      <c r="HL68" s="86">
        <f t="shared" si="70"/>
        <v>1.3188625195975121E-11</v>
      </c>
      <c r="HM68" s="86">
        <f t="shared" si="70"/>
        <v>4.2628131480094967E-13</v>
      </c>
      <c r="HN68" s="86">
        <f t="shared" si="70"/>
        <v>3.9373710467613868E-12</v>
      </c>
      <c r="HO68" s="86">
        <f t="shared" si="70"/>
        <v>5.0261207805824995E-11</v>
      </c>
      <c r="HP68" s="86">
        <f t="shared" si="70"/>
        <v>3.3440350227092109E-12</v>
      </c>
      <c r="HQ68" s="86">
        <f t="shared" si="70"/>
        <v>4.4075534581613802E-19</v>
      </c>
      <c r="HS68" s="86">
        <f t="shared" si="71"/>
        <v>4.5187630215167769E-102</v>
      </c>
      <c r="HT68" s="86">
        <f t="shared" si="71"/>
        <v>4.3410992757950062E-77</v>
      </c>
      <c r="HU68" s="86">
        <f t="shared" si="71"/>
        <v>3.2525666080118541E-101</v>
      </c>
      <c r="HV68" s="86">
        <f t="shared" si="71"/>
        <v>2.6097445411348656E-100</v>
      </c>
      <c r="HW68" s="86">
        <f t="shared" si="71"/>
        <v>4.7858760117212396E-107</v>
      </c>
      <c r="HX68" s="86">
        <f t="shared" si="71"/>
        <v>1.9626576571031569E-103</v>
      </c>
      <c r="HY68" s="86">
        <f t="shared" si="71"/>
        <v>1.1293242761210833E-106</v>
      </c>
      <c r="HZ68" s="86">
        <f t="shared" si="71"/>
        <v>6.4561827786655054E-106</v>
      </c>
      <c r="IA68" s="86">
        <f t="shared" si="71"/>
        <v>4.2661430380493851E-97</v>
      </c>
      <c r="IB68" s="86">
        <f t="shared" si="71"/>
        <v>1.3564153378950953E-97</v>
      </c>
      <c r="IC68" s="86">
        <f t="shared" si="71"/>
        <v>4.1547844439185043E-111</v>
      </c>
      <c r="ID68" s="86">
        <f t="shared" si="71"/>
        <v>1.3953504987869237E-101</v>
      </c>
      <c r="IE68" s="86">
        <f t="shared" si="71"/>
        <v>1.3113123594726668E-90</v>
      </c>
      <c r="IF68" s="86">
        <f t="shared" si="71"/>
        <v>3.9211302559613221E-64</v>
      </c>
      <c r="IG68" s="86">
        <f t="shared" si="71"/>
        <v>9.5810223712075841E-44</v>
      </c>
      <c r="II68" s="86">
        <f t="shared" si="72"/>
        <v>4.9495287361534995E-242</v>
      </c>
      <c r="IJ68" s="86">
        <f t="shared" si="72"/>
        <v>1.4619882403019486E-179</v>
      </c>
      <c r="IK68" s="86">
        <f t="shared" si="72"/>
        <v>2.5033048308990833E-242</v>
      </c>
      <c r="IL68" s="86">
        <f t="shared" si="72"/>
        <v>2.1943785463589606E-240</v>
      </c>
      <c r="IM68" s="86">
        <f t="shared" si="72"/>
        <v>2.8836768626049199E-252</v>
      </c>
      <c r="IN68" s="86">
        <f t="shared" si="72"/>
        <v>1.6472995770383799E-243</v>
      </c>
      <c r="IO68" s="86">
        <f t="shared" si="72"/>
        <v>5.1841200638725936E-251</v>
      </c>
      <c r="IP68" s="86">
        <f t="shared" si="72"/>
        <v>2.5393687335130237E-248</v>
      </c>
      <c r="IQ68" s="86">
        <f t="shared" si="72"/>
        <v>3.3727449539910958E-229</v>
      </c>
      <c r="IR68" s="86">
        <f t="shared" si="72"/>
        <v>1.1556927471946214E-229</v>
      </c>
      <c r="IS68" s="86">
        <f t="shared" si="72"/>
        <v>1.0126681963061973E-261</v>
      </c>
      <c r="IT68" s="86">
        <f t="shared" si="72"/>
        <v>1.8205032788880904E-238</v>
      </c>
      <c r="IU68" s="86">
        <f t="shared" si="72"/>
        <v>6.3636466073209925E-212</v>
      </c>
      <c r="IV68" s="86">
        <f t="shared" si="72"/>
        <v>9.3575393567487199E-151</v>
      </c>
      <c r="IW68" s="86">
        <f t="shared" si="72"/>
        <v>2.9304111237325173E-130</v>
      </c>
      <c r="IY68" s="86">
        <f t="shared" si="73"/>
        <v>3.5761037438117151E-3</v>
      </c>
      <c r="IZ68" s="86">
        <f t="shared" si="73"/>
        <v>8.2287303621024193E-3</v>
      </c>
      <c r="JA68" s="86">
        <f t="shared" si="73"/>
        <v>3.68883710158051E-3</v>
      </c>
      <c r="JB68" s="86">
        <f t="shared" si="73"/>
        <v>4.13900454880076E-3</v>
      </c>
      <c r="JC68" s="86">
        <f t="shared" si="73"/>
        <v>3.0990838397563806E-3</v>
      </c>
      <c r="JD68" s="86">
        <f t="shared" si="73"/>
        <v>2.7535338927752603E-3</v>
      </c>
      <c r="JE68" s="86">
        <f t="shared" si="73"/>
        <v>3.1287537425181717E-3</v>
      </c>
      <c r="JF68" s="86">
        <f t="shared" si="73"/>
        <v>3.4761862688796352E-3</v>
      </c>
      <c r="JG68" s="86">
        <f t="shared" si="73"/>
        <v>3.8168843868177636E-3</v>
      </c>
      <c r="JH68" s="86">
        <f t="shared" si="73"/>
        <v>3.8534361417355343E-3</v>
      </c>
      <c r="JI68" s="86">
        <f t="shared" si="73"/>
        <v>1.875617361408831E-3</v>
      </c>
      <c r="JJ68" s="86">
        <f t="shared" si="73"/>
        <v>2.1440963583732263E-3</v>
      </c>
      <c r="JK68" s="86">
        <f t="shared" si="73"/>
        <v>4.2249074122612364E-3</v>
      </c>
      <c r="JL68" s="86">
        <f t="shared" si="73"/>
        <v>2.9980297291779178E-3</v>
      </c>
      <c r="JM68" s="86">
        <f t="shared" si="73"/>
        <v>2.0729274425590266E-4</v>
      </c>
    </row>
    <row r="69" spans="2:273" x14ac:dyDescent="0.25">
      <c r="B69" s="2">
        <v>42</v>
      </c>
      <c r="C69" s="37">
        <v>64.814999999999998</v>
      </c>
      <c r="D69" s="37">
        <v>67.951999999999998</v>
      </c>
      <c r="E69" s="37">
        <v>62.302</v>
      </c>
      <c r="F69" s="37">
        <v>71.048000000000002</v>
      </c>
      <c r="G69" s="37">
        <v>68.174999999999997</v>
      </c>
      <c r="H69" s="37">
        <v>72.475999999999999</v>
      </c>
      <c r="I69" s="37">
        <v>74.387</v>
      </c>
      <c r="J69" s="37">
        <v>71.290000000000006</v>
      </c>
      <c r="K69" s="37">
        <v>74.387</v>
      </c>
      <c r="L69" s="37">
        <v>74.805999999999997</v>
      </c>
      <c r="M69" s="37">
        <v>69.856999999999999</v>
      </c>
      <c r="N69" s="37">
        <v>68.492000000000004</v>
      </c>
      <c r="O69" s="37">
        <v>69.078999999999994</v>
      </c>
      <c r="P69" s="37">
        <v>66.852000000000004</v>
      </c>
      <c r="Q69" s="37">
        <v>59</v>
      </c>
      <c r="S69" s="4">
        <f t="shared" si="75"/>
        <v>60.062613517100289</v>
      </c>
      <c r="T69" s="4">
        <f t="shared" si="75"/>
        <v>67.284476016535848</v>
      </c>
      <c r="U69" s="4">
        <f t="shared" si="75"/>
        <v>61.774485781707853</v>
      </c>
      <c r="V69" s="4">
        <f t="shared" si="75"/>
        <v>70.345303954631547</v>
      </c>
      <c r="W69" s="4">
        <f t="shared" si="75"/>
        <v>67.84024740777339</v>
      </c>
      <c r="X69" s="4">
        <f t="shared" si="75"/>
        <v>69.409752423428273</v>
      </c>
      <c r="Y69" s="4">
        <f t="shared" si="75"/>
        <v>70.925458058953708</v>
      </c>
      <c r="Z69" s="4">
        <f t="shared" si="75"/>
        <v>69.340101679815447</v>
      </c>
      <c r="AA69" s="4">
        <f t="shared" si="75"/>
        <v>69.598813458266619</v>
      </c>
      <c r="AB69" s="4">
        <f t="shared" si="75"/>
        <v>69.527000997514435</v>
      </c>
      <c r="AC69" s="4">
        <f t="shared" si="75"/>
        <v>67.404996771767983</v>
      </c>
      <c r="AD69" s="4">
        <f t="shared" si="75"/>
        <v>66.084428448527362</v>
      </c>
      <c r="AE69" s="4">
        <f t="shared" si="75"/>
        <v>66.470029905786248</v>
      </c>
      <c r="AF69" s="4">
        <f t="shared" si="75"/>
        <v>64.117395497422521</v>
      </c>
      <c r="AG69" s="4">
        <f t="shared" si="75"/>
        <v>60.185214807516225</v>
      </c>
      <c r="AI69" s="4">
        <f t="shared" si="76"/>
        <v>4.7523864828997091</v>
      </c>
      <c r="AJ69" s="4">
        <f t="shared" si="76"/>
        <v>0.66752398346415021</v>
      </c>
      <c r="AK69" s="4">
        <f t="shared" si="76"/>
        <v>0.52751421829214706</v>
      </c>
      <c r="AL69" s="4">
        <f t="shared" si="76"/>
        <v>0.7026960453684552</v>
      </c>
      <c r="AM69" s="4">
        <f t="shared" si="76"/>
        <v>0.33475259222660725</v>
      </c>
      <c r="AN69" s="4">
        <f t="shared" si="76"/>
        <v>3.0662475765717261</v>
      </c>
      <c r="AO69" s="4">
        <f t="shared" si="76"/>
        <v>3.461541941046292</v>
      </c>
      <c r="AP69" s="4">
        <f t="shared" si="76"/>
        <v>1.949898320184559</v>
      </c>
      <c r="AQ69" s="4">
        <f t="shared" si="76"/>
        <v>4.7881865417333813</v>
      </c>
      <c r="AR69" s="4">
        <f t="shared" si="76"/>
        <v>5.2789990024855626</v>
      </c>
      <c r="AS69" s="4">
        <f t="shared" si="76"/>
        <v>2.4520032282320159</v>
      </c>
      <c r="AT69" s="4">
        <f t="shared" si="76"/>
        <v>2.4075715514726426</v>
      </c>
      <c r="AU69" s="4">
        <f t="shared" si="76"/>
        <v>2.6089700942137455</v>
      </c>
      <c r="AV69" s="4">
        <f t="shared" si="76"/>
        <v>2.7346045025774828</v>
      </c>
      <c r="AW69" s="4">
        <f t="shared" si="76"/>
        <v>-1.1852148075162248</v>
      </c>
      <c r="AY69" s="2">
        <f t="shared" si="66"/>
        <v>56.002465355816661</v>
      </c>
      <c r="AZ69" s="2">
        <f t="shared" si="66"/>
        <v>59.331722602698903</v>
      </c>
      <c r="BA69" s="2">
        <f t="shared" si="66"/>
        <v>57.60388116435783</v>
      </c>
      <c r="BB69" s="2">
        <f t="shared" si="66"/>
        <v>65.539887393112622</v>
      </c>
      <c r="BC69" s="2">
        <f t="shared" si="66"/>
        <v>64.183251845996253</v>
      </c>
      <c r="BD69" s="2">
        <f t="shared" si="66"/>
        <v>66.113593414470685</v>
      </c>
      <c r="BE69" s="2">
        <f t="shared" si="66"/>
        <v>67.490980827703709</v>
      </c>
      <c r="BF69" s="2">
        <f t="shared" si="66"/>
        <v>65.180666793267974</v>
      </c>
      <c r="BG69" s="2">
        <f t="shared" si="66"/>
        <v>65.510177331027549</v>
      </c>
      <c r="BH69" s="2">
        <f t="shared" si="66"/>
        <v>65.17124527455276</v>
      </c>
      <c r="BI69" s="2">
        <f t="shared" si="66"/>
        <v>65.12024641618369</v>
      </c>
      <c r="BJ69" s="2">
        <f t="shared" si="66"/>
        <v>63.539400566657719</v>
      </c>
      <c r="BK69" s="2">
        <f t="shared" si="66"/>
        <v>61.855201871248561</v>
      </c>
      <c r="BL69" s="2">
        <f t="shared" si="66"/>
        <v>60.915752051498913</v>
      </c>
      <c r="BM69" s="2">
        <f t="shared" si="66"/>
        <v>59.92293575502358</v>
      </c>
      <c r="BO69" s="2">
        <f t="shared" si="11"/>
        <v>64.814999999999998</v>
      </c>
      <c r="BP69" s="2" t="str">
        <f t="shared" si="12"/>
        <v/>
      </c>
      <c r="BQ69" s="2">
        <f t="shared" si="13"/>
        <v>62.302</v>
      </c>
      <c r="BR69" s="2">
        <f t="shared" si="14"/>
        <v>71.048000000000002</v>
      </c>
      <c r="BS69" s="2">
        <f t="shared" si="15"/>
        <v>68.174999999999997</v>
      </c>
      <c r="BT69" s="2">
        <f t="shared" si="16"/>
        <v>72.475999999999999</v>
      </c>
      <c r="BU69" s="2">
        <f t="shared" si="17"/>
        <v>74.387</v>
      </c>
      <c r="BV69" s="2">
        <f t="shared" si="18"/>
        <v>71.290000000000006</v>
      </c>
      <c r="BW69" s="2">
        <f t="shared" si="19"/>
        <v>74.387</v>
      </c>
      <c r="BX69" s="2">
        <f t="shared" si="20"/>
        <v>74.805999999999997</v>
      </c>
      <c r="BY69" s="2">
        <f t="shared" si="21"/>
        <v>69.856999999999999</v>
      </c>
      <c r="BZ69" s="2">
        <f t="shared" si="22"/>
        <v>68.492000000000004</v>
      </c>
      <c r="CA69" s="2">
        <f t="shared" si="23"/>
        <v>69.078999999999994</v>
      </c>
      <c r="CB69" s="2">
        <f t="shared" si="24"/>
        <v>66.852000000000004</v>
      </c>
      <c r="CC69" s="2">
        <f t="shared" si="25"/>
        <v>59</v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59.276287224403504</v>
      </c>
      <c r="DL69" s="2">
        <f t="shared" si="77"/>
        <v>62.9216387921022</v>
      </c>
      <c r="DM69" s="2">
        <f t="shared" si="77"/>
        <v>60.033818785865307</v>
      </c>
      <c r="DN69" s="2">
        <f t="shared" si="77"/>
        <v>68.490303453135979</v>
      </c>
      <c r="DO69" s="2">
        <f t="shared" si="77"/>
        <v>67.621066931366997</v>
      </c>
      <c r="DP69" s="2">
        <f t="shared" si="77"/>
        <v>69.580458120627711</v>
      </c>
      <c r="DQ69" s="2">
        <f t="shared" si="77"/>
        <v>69.823735164627394</v>
      </c>
      <c r="DR69" s="2">
        <f t="shared" si="77"/>
        <v>68.494688112794748</v>
      </c>
      <c r="DS69" s="2">
        <f t="shared" si="77"/>
        <v>70.988064331017839</v>
      </c>
      <c r="DT69" s="2">
        <f t="shared" si="77"/>
        <v>70.878167019027472</v>
      </c>
      <c r="DU69" s="2">
        <f t="shared" si="77"/>
        <v>68.948064111498269</v>
      </c>
      <c r="DV69" s="2">
        <f t="shared" si="77"/>
        <v>66.470399651567959</v>
      </c>
      <c r="DW69" s="2">
        <f t="shared" si="77"/>
        <v>66.183027343199456</v>
      </c>
      <c r="DX69" s="2">
        <f t="shared" si="77"/>
        <v>64.424758366420861</v>
      </c>
      <c r="DY69" s="2">
        <f t="shared" si="77"/>
        <v>60.637014371657742</v>
      </c>
      <c r="EA69" s="2">
        <f t="shared" si="78"/>
        <v>51.944454322966287</v>
      </c>
      <c r="EB69" s="2">
        <f t="shared" si="78"/>
        <v>55.654107801330269</v>
      </c>
      <c r="EC69" s="2">
        <f t="shared" si="78"/>
        <v>54.615879406185208</v>
      </c>
      <c r="ED69" s="2">
        <f t="shared" si="78"/>
        <v>62.007257446748795</v>
      </c>
      <c r="EE69" s="2">
        <f t="shared" si="78"/>
        <v>59.820728676964414</v>
      </c>
      <c r="EF69" s="2">
        <f t="shared" si="78"/>
        <v>61.606762736842107</v>
      </c>
      <c r="EG69" s="2">
        <f t="shared" si="78"/>
        <v>64.542446188101167</v>
      </c>
      <c r="EH69" s="2">
        <f t="shared" si="78"/>
        <v>61.08269427140587</v>
      </c>
      <c r="EI69" s="2">
        <f t="shared" si="78"/>
        <v>58.829993210483849</v>
      </c>
      <c r="EJ69" s="2">
        <f t="shared" si="78"/>
        <v>58.241695484774219</v>
      </c>
      <c r="EK69" s="2">
        <f t="shared" si="78"/>
        <v>59.783200644108177</v>
      </c>
      <c r="EL69" s="2">
        <f t="shared" si="78"/>
        <v>59.534816619333903</v>
      </c>
      <c r="EM69" s="2">
        <f t="shared" si="78"/>
        <v>56.671833716665013</v>
      </c>
      <c r="EN69" s="2">
        <f t="shared" si="78"/>
        <v>56.46466045779966</v>
      </c>
      <c r="EO69" s="2">
        <f t="shared" si="78"/>
        <v>58.627319966840368</v>
      </c>
      <c r="EQ69" s="2">
        <f t="shared" si="79"/>
        <v>51.973325167167935</v>
      </c>
      <c r="ER69" s="2">
        <f t="shared" si="79"/>
        <v>54.63096096144951</v>
      </c>
      <c r="ES69" s="2">
        <f t="shared" si="79"/>
        <v>54.6436485433683</v>
      </c>
      <c r="ET69" s="2">
        <f t="shared" si="79"/>
        <v>58.744195345797237</v>
      </c>
      <c r="EU69" s="2">
        <f t="shared" si="79"/>
        <v>59.413300710742767</v>
      </c>
      <c r="EV69" s="2">
        <f t="shared" si="79"/>
        <v>60.322151230902811</v>
      </c>
      <c r="EW69" s="2">
        <f t="shared" si="79"/>
        <v>62.58386234491168</v>
      </c>
      <c r="EX69" s="2">
        <f t="shared" si="79"/>
        <v>61.327687446343418</v>
      </c>
      <c r="EY69" s="2">
        <f t="shared" si="79"/>
        <v>59.788788508992788</v>
      </c>
      <c r="EZ69" s="2">
        <f t="shared" si="79"/>
        <v>58.611227519998188</v>
      </c>
      <c r="FA69" s="2">
        <f t="shared" si="79"/>
        <v>57.213991866412407</v>
      </c>
      <c r="FB69" s="2">
        <f t="shared" si="79"/>
        <v>58.074786271964797</v>
      </c>
      <c r="FC69" s="2">
        <f t="shared" si="79"/>
        <v>55.325512647635982</v>
      </c>
      <c r="FD69" s="2">
        <f t="shared" si="79"/>
        <v>58.54294261179723</v>
      </c>
      <c r="FE69" s="2">
        <f t="shared" si="79"/>
        <v>59.392279331180397</v>
      </c>
      <c r="FG69" s="2">
        <f t="shared" si="80"/>
        <v>0.44652169152333571</v>
      </c>
      <c r="FH69" s="2">
        <f t="shared" si="80"/>
        <v>0.49396335017774001</v>
      </c>
      <c r="FI69" s="2">
        <f t="shared" si="80"/>
        <v>0.44849858404558518</v>
      </c>
      <c r="FJ69" s="2">
        <f t="shared" si="80"/>
        <v>0.4550857588418899</v>
      </c>
      <c r="FK69" s="2">
        <f t="shared" si="80"/>
        <v>0.44072531327224584</v>
      </c>
      <c r="FL69" s="2">
        <f t="shared" si="80"/>
        <v>0.43478425516429481</v>
      </c>
      <c r="FM69" s="2">
        <f t="shared" si="80"/>
        <v>0.44169323664715698</v>
      </c>
      <c r="FN69" s="2">
        <f t="shared" si="80"/>
        <v>0.44711688009643374</v>
      </c>
      <c r="FO69" s="2">
        <f t="shared" si="80"/>
        <v>0.45055760247100346</v>
      </c>
      <c r="FP69" s="2">
        <f t="shared" si="80"/>
        <v>0.4516237903142436</v>
      </c>
      <c r="FQ69" s="2">
        <f t="shared" si="80"/>
        <v>0.41765628171428837</v>
      </c>
      <c r="FR69" s="2">
        <f t="shared" si="80"/>
        <v>0.42259910283485214</v>
      </c>
      <c r="FS69" s="2">
        <f t="shared" si="80"/>
        <v>0.45502195049470318</v>
      </c>
      <c r="FT69" s="2">
        <f t="shared" si="80"/>
        <v>0.44082837694300331</v>
      </c>
      <c r="FU69" s="2">
        <f t="shared" si="80"/>
        <v>0.35532179443871265</v>
      </c>
      <c r="FW69" s="2">
        <f t="shared" si="68"/>
        <v>1.9415066101409919E-5</v>
      </c>
      <c r="FX69" s="2">
        <f t="shared" si="68"/>
        <v>2.1730684370440066E-5</v>
      </c>
      <c r="FY69" s="2">
        <f t="shared" si="68"/>
        <v>1.8679869670288009E-5</v>
      </c>
      <c r="FZ69" s="2">
        <f t="shared" si="68"/>
        <v>2.2723625067466464E-5</v>
      </c>
      <c r="GA69" s="2">
        <f t="shared" si="68"/>
        <v>2.1021064794382036E-5</v>
      </c>
      <c r="GB69" s="2">
        <f t="shared" si="68"/>
        <v>2.1405546108317397E-5</v>
      </c>
      <c r="GC69" s="2">
        <f t="shared" si="68"/>
        <v>2.2830379725057614E-5</v>
      </c>
      <c r="GD69" s="2">
        <f t="shared" si="68"/>
        <v>2.5478787321957347E-5</v>
      </c>
      <c r="GE69" s="2">
        <f t="shared" si="68"/>
        <v>2.5422266339119147E-5</v>
      </c>
      <c r="GF69" s="2">
        <f t="shared" si="68"/>
        <v>2.5507999005275637E-5</v>
      </c>
      <c r="GG69" s="2">
        <f t="shared" si="68"/>
        <v>2.1367319693782803E-5</v>
      </c>
      <c r="GH69" s="2">
        <f t="shared" si="68"/>
        <v>1.9121418641485118E-5</v>
      </c>
      <c r="GI69" s="2">
        <f t="shared" si="68"/>
        <v>1.7526630863270075E-5</v>
      </c>
      <c r="GJ69" s="2">
        <f t="shared" si="68"/>
        <v>1.4784538698383491E-5</v>
      </c>
      <c r="GK69" s="2">
        <f t="shared" si="68"/>
        <v>1.2556953261550765E-5</v>
      </c>
      <c r="GM69" s="86">
        <f t="shared" si="69"/>
        <v>5.2829866207670471E-3</v>
      </c>
      <c r="GN69" s="86">
        <f t="shared" si="69"/>
        <v>1.1419001249514584E-2</v>
      </c>
      <c r="GO69" s="86">
        <f t="shared" si="69"/>
        <v>5.4489732152834796E-3</v>
      </c>
      <c r="GP69" s="86">
        <f t="shared" si="69"/>
        <v>6.0865041526283383E-3</v>
      </c>
      <c r="GQ69" s="86">
        <f t="shared" si="69"/>
        <v>4.6532687136743561E-3</v>
      </c>
      <c r="GR69" s="86">
        <f t="shared" si="69"/>
        <v>4.1617698483687798E-3</v>
      </c>
      <c r="GS69" s="86">
        <f t="shared" si="69"/>
        <v>4.7065506571077409E-3</v>
      </c>
      <c r="GT69" s="86">
        <f t="shared" si="69"/>
        <v>5.19905645542359E-3</v>
      </c>
      <c r="GU69" s="86">
        <f t="shared" si="69"/>
        <v>5.6341294701059697E-3</v>
      </c>
      <c r="GV69" s="86">
        <f t="shared" si="69"/>
        <v>5.7020125685471922E-3</v>
      </c>
      <c r="GW69" s="86">
        <f t="shared" si="69"/>
        <v>2.910225591809762E-3</v>
      </c>
      <c r="GX69" s="86">
        <f t="shared" si="69"/>
        <v>3.2848359262064811E-3</v>
      </c>
      <c r="GY69" s="86">
        <f t="shared" si="69"/>
        <v>6.1646188506092811E-3</v>
      </c>
      <c r="GZ69" s="86">
        <f t="shared" si="69"/>
        <v>4.549693175608582E-3</v>
      </c>
      <c r="HA69" s="86">
        <f t="shared" si="69"/>
        <v>3.8825585165477204E-4</v>
      </c>
      <c r="HC69" s="86">
        <f t="shared" si="74"/>
        <v>1.7119794428080887E-11</v>
      </c>
      <c r="HD69" s="86">
        <f t="shared" si="70"/>
        <v>2.6635124619347513E-9</v>
      </c>
      <c r="HE69" s="86">
        <f t="shared" si="70"/>
        <v>9.1267959594062362E-12</v>
      </c>
      <c r="HF69" s="86">
        <f t="shared" si="70"/>
        <v>1.3614794685711381E-11</v>
      </c>
      <c r="HG69" s="86">
        <f t="shared" si="70"/>
        <v>3.9434895265334874E-12</v>
      </c>
      <c r="HH69" s="86">
        <f t="shared" si="70"/>
        <v>7.10661156456126E-12</v>
      </c>
      <c r="HI69" s="86">
        <f t="shared" si="70"/>
        <v>3.8825814222123668E-12</v>
      </c>
      <c r="HJ69" s="86">
        <f t="shared" si="70"/>
        <v>3.5159834617579355E-12</v>
      </c>
      <c r="HK69" s="86">
        <f t="shared" si="70"/>
        <v>4.8872525606263424E-11</v>
      </c>
      <c r="HL69" s="86">
        <f t="shared" si="70"/>
        <v>3.559482835461813E-11</v>
      </c>
      <c r="HM69" s="86">
        <f t="shared" si="70"/>
        <v>1.2993789388373164E-12</v>
      </c>
      <c r="HN69" s="86">
        <f t="shared" si="70"/>
        <v>1.0807844217229858E-11</v>
      </c>
      <c r="HO69" s="86">
        <f t="shared" si="70"/>
        <v>1.2309698936310634E-10</v>
      </c>
      <c r="HP69" s="86">
        <f t="shared" si="70"/>
        <v>9.2489707672234375E-12</v>
      </c>
      <c r="HQ69" s="86">
        <f t="shared" si="70"/>
        <v>2.327757066572207E-18</v>
      </c>
      <c r="HS69" s="86">
        <f t="shared" si="71"/>
        <v>8.623715180491264E-100</v>
      </c>
      <c r="HT69" s="86">
        <f t="shared" si="71"/>
        <v>2.2688068286607863E-75</v>
      </c>
      <c r="HU69" s="86">
        <f t="shared" si="71"/>
        <v>5.9779761720721639E-99</v>
      </c>
      <c r="HV69" s="86">
        <f t="shared" si="71"/>
        <v>5.0355566190063864E-98</v>
      </c>
      <c r="HW69" s="86">
        <f t="shared" si="71"/>
        <v>1.2108488556589958E-104</v>
      </c>
      <c r="HX69" s="86">
        <f t="shared" si="71"/>
        <v>4.1365047389343034E-101</v>
      </c>
      <c r="HY69" s="86">
        <f t="shared" si="71"/>
        <v>2.9100911191823725E-104</v>
      </c>
      <c r="HZ69" s="86">
        <f t="shared" si="71"/>
        <v>1.6742094813530954E-103</v>
      </c>
      <c r="IA69" s="86">
        <f t="shared" si="71"/>
        <v>7.0412133488080104E-95</v>
      </c>
      <c r="IB69" s="86">
        <f t="shared" si="71"/>
        <v>2.2843562080225331E-95</v>
      </c>
      <c r="IC69" s="86">
        <f t="shared" si="71"/>
        <v>1.3094263638458278E-108</v>
      </c>
      <c r="ID69" s="86">
        <f t="shared" si="71"/>
        <v>2.5105591954790859E-99</v>
      </c>
      <c r="IE69" s="86">
        <f t="shared" si="71"/>
        <v>1.2789236975398688E-88</v>
      </c>
      <c r="IF69" s="86">
        <f t="shared" si="71"/>
        <v>9.4473044401043508E-63</v>
      </c>
      <c r="IG69" s="86">
        <f t="shared" si="71"/>
        <v>7.6703972426886251E-43</v>
      </c>
      <c r="II69" s="86">
        <f t="shared" si="72"/>
        <v>5.2057077439818484E-238</v>
      </c>
      <c r="IJ69" s="86">
        <f t="shared" si="72"/>
        <v>1.4841869953463452E-176</v>
      </c>
      <c r="IK69" s="86">
        <f t="shared" si="72"/>
        <v>2.5780441385901526E-238</v>
      </c>
      <c r="IL69" s="86">
        <f t="shared" si="72"/>
        <v>2.4755956182121352E-236</v>
      </c>
      <c r="IM69" s="86">
        <f t="shared" si="72"/>
        <v>4.82884390759427E-248</v>
      </c>
      <c r="IN69" s="86">
        <f t="shared" si="72"/>
        <v>1.9939239488953432E-239</v>
      </c>
      <c r="IO69" s="86">
        <f t="shared" si="72"/>
        <v>8.9013489185432412E-247</v>
      </c>
      <c r="IP69" s="86">
        <f t="shared" si="72"/>
        <v>4.3319041789421583E-244</v>
      </c>
      <c r="IQ69" s="86">
        <f t="shared" si="72"/>
        <v>2.6958868535638269E-225</v>
      </c>
      <c r="IR69" s="86">
        <f t="shared" si="72"/>
        <v>9.43573633304389E-226</v>
      </c>
      <c r="IS69" s="86">
        <f t="shared" si="72"/>
        <v>2.485760835340962E-257</v>
      </c>
      <c r="IT69" s="86">
        <f t="shared" si="72"/>
        <v>1.6477716716382974E-234</v>
      </c>
      <c r="IU69" s="86">
        <f t="shared" si="72"/>
        <v>1.9448264342475179E-208</v>
      </c>
      <c r="IV69" s="86">
        <f t="shared" si="72"/>
        <v>2.5366131881028229E-148</v>
      </c>
      <c r="IW69" s="86">
        <f t="shared" si="72"/>
        <v>3.4297032693828957E-128</v>
      </c>
      <c r="IY69" s="86">
        <f t="shared" si="73"/>
        <v>5.2829866378868414E-3</v>
      </c>
      <c r="IZ69" s="86">
        <f t="shared" si="73"/>
        <v>1.1419003913027047E-2</v>
      </c>
      <c r="JA69" s="86">
        <f t="shared" si="73"/>
        <v>5.4489732244102753E-3</v>
      </c>
      <c r="JB69" s="86">
        <f t="shared" si="73"/>
        <v>6.0865041662431334E-3</v>
      </c>
      <c r="JC69" s="86">
        <f t="shared" si="73"/>
        <v>4.6532687176178457E-3</v>
      </c>
      <c r="JD69" s="86">
        <f t="shared" si="73"/>
        <v>4.1617698554753911E-3</v>
      </c>
      <c r="JE69" s="86">
        <f t="shared" si="73"/>
        <v>4.7065506609903227E-3</v>
      </c>
      <c r="JF69" s="86">
        <f t="shared" si="73"/>
        <v>5.1990564589395735E-3</v>
      </c>
      <c r="JG69" s="86">
        <f t="shared" si="73"/>
        <v>5.6341295189784955E-3</v>
      </c>
      <c r="JH69" s="86">
        <f t="shared" si="73"/>
        <v>5.7020126041420205E-3</v>
      </c>
      <c r="JI69" s="86">
        <f t="shared" si="73"/>
        <v>2.910225593109141E-3</v>
      </c>
      <c r="JJ69" s="86">
        <f t="shared" si="73"/>
        <v>3.2848359370143253E-3</v>
      </c>
      <c r="JK69" s="86">
        <f t="shared" si="73"/>
        <v>6.1646189737062703E-3</v>
      </c>
      <c r="JL69" s="86">
        <f t="shared" si="73"/>
        <v>4.5496931848575525E-3</v>
      </c>
      <c r="JM69" s="86">
        <f t="shared" si="73"/>
        <v>3.8825585165477437E-4</v>
      </c>
    </row>
    <row r="70" spans="2:273" x14ac:dyDescent="0.25">
      <c r="B70" s="2">
        <v>43</v>
      </c>
      <c r="C70" s="37">
        <v>64.814999999999998</v>
      </c>
      <c r="D70" s="37">
        <v>70.873000000000005</v>
      </c>
      <c r="E70" s="37">
        <v>63.031999999999996</v>
      </c>
      <c r="F70" s="37">
        <v>71.602999999999994</v>
      </c>
      <c r="G70" s="37">
        <v>72.048000000000002</v>
      </c>
      <c r="H70" s="37">
        <v>71.683000000000007</v>
      </c>
      <c r="I70" s="37">
        <v>75</v>
      </c>
      <c r="J70" s="37">
        <v>71.935000000000002</v>
      </c>
      <c r="K70" s="37">
        <v>73.435000000000002</v>
      </c>
      <c r="L70" s="37">
        <v>76.805999999999997</v>
      </c>
      <c r="M70" s="37">
        <v>69.635000000000005</v>
      </c>
      <c r="N70" s="37">
        <v>70.492000000000004</v>
      </c>
      <c r="O70" s="37">
        <v>71.412999999999997</v>
      </c>
      <c r="P70" s="37">
        <v>65.525000000000006</v>
      </c>
      <c r="Q70" s="37">
        <v>63.246000000000002</v>
      </c>
      <c r="S70" s="4">
        <f t="shared" si="75"/>
        <v>61.573460408699319</v>
      </c>
      <c r="T70" s="4">
        <f t="shared" si="75"/>
        <v>69.686381865130031</v>
      </c>
      <c r="U70" s="4">
        <f t="shared" si="75"/>
        <v>63.299218007436849</v>
      </c>
      <c r="V70" s="4">
        <f t="shared" si="75"/>
        <v>72.09506503042445</v>
      </c>
      <c r="W70" s="4">
        <f t="shared" si="75"/>
        <v>69.22427361755777</v>
      </c>
      <c r="X70" s="4">
        <f t="shared" si="75"/>
        <v>70.647585017499622</v>
      </c>
      <c r="Y70" s="4">
        <f t="shared" si="75"/>
        <v>72.260335230224371</v>
      </c>
      <c r="Z70" s="4">
        <f t="shared" si="75"/>
        <v>70.87632435826356</v>
      </c>
      <c r="AA70" s="4">
        <f t="shared" si="75"/>
        <v>70.973080736984102</v>
      </c>
      <c r="AB70" s="4">
        <f t="shared" si="75"/>
        <v>71.003022350524532</v>
      </c>
      <c r="AC70" s="4">
        <f t="shared" si="75"/>
        <v>68.269188311736997</v>
      </c>
      <c r="AD70" s="4">
        <f t="shared" si="75"/>
        <v>67.069121761247601</v>
      </c>
      <c r="AE70" s="4">
        <f t="shared" si="75"/>
        <v>68.019819794058535</v>
      </c>
      <c r="AF70" s="4">
        <f t="shared" si="75"/>
        <v>65.346338549660729</v>
      </c>
      <c r="AG70" s="4">
        <f t="shared" si="75"/>
        <v>60.379255168840047</v>
      </c>
      <c r="AI70" s="4">
        <f t="shared" si="76"/>
        <v>3.241539591300679</v>
      </c>
      <c r="AJ70" s="4">
        <f t="shared" si="76"/>
        <v>1.186618134869974</v>
      </c>
      <c r="AK70" s="4">
        <f t="shared" si="76"/>
        <v>-0.26721800743685264</v>
      </c>
      <c r="AL70" s="4">
        <f t="shared" si="76"/>
        <v>-0.49206503042445604</v>
      </c>
      <c r="AM70" s="4">
        <f t="shared" si="76"/>
        <v>2.8237263824422314</v>
      </c>
      <c r="AN70" s="4">
        <f t="shared" si="76"/>
        <v>1.0354149825003844</v>
      </c>
      <c r="AO70" s="4">
        <f t="shared" si="76"/>
        <v>2.7396647697756293</v>
      </c>
      <c r="AP70" s="4">
        <f t="shared" si="76"/>
        <v>1.0586756417364427</v>
      </c>
      <c r="AQ70" s="4">
        <f t="shared" si="76"/>
        <v>2.4619192630159006</v>
      </c>
      <c r="AR70" s="4">
        <f t="shared" si="76"/>
        <v>5.8029776494754657</v>
      </c>
      <c r="AS70" s="4">
        <f t="shared" si="76"/>
        <v>1.3658116882630083</v>
      </c>
      <c r="AT70" s="4">
        <f t="shared" si="76"/>
        <v>3.4228782387524035</v>
      </c>
      <c r="AU70" s="4">
        <f t="shared" si="76"/>
        <v>3.3931802059414622</v>
      </c>
      <c r="AV70" s="4">
        <f t="shared" si="76"/>
        <v>0.17866145033927694</v>
      </c>
      <c r="AW70" s="4">
        <f t="shared" si="76"/>
        <v>2.8667448311599557</v>
      </c>
      <c r="AY70" s="2">
        <f t="shared" si="66"/>
        <v>55.878548509733136</v>
      </c>
      <c r="AZ70" s="2">
        <f t="shared" si="66"/>
        <v>59.171308962296315</v>
      </c>
      <c r="BA70" s="2">
        <f t="shared" si="66"/>
        <v>57.451556336852875</v>
      </c>
      <c r="BB70" s="2">
        <f t="shared" si="66"/>
        <v>65.389465667989327</v>
      </c>
      <c r="BC70" s="2">
        <f t="shared" si="66"/>
        <v>64.01884074399068</v>
      </c>
      <c r="BD70" s="2">
        <f t="shared" si="66"/>
        <v>65.92502947614939</v>
      </c>
      <c r="BE70" s="2">
        <f t="shared" si="66"/>
        <v>67.364594907507438</v>
      </c>
      <c r="BF70" s="2">
        <f t="shared" si="66"/>
        <v>64.981179484148726</v>
      </c>
      <c r="BG70" s="2">
        <f t="shared" si="66"/>
        <v>65.245519068354554</v>
      </c>
      <c r="BH70" s="2">
        <f t="shared" si="66"/>
        <v>64.889563635896977</v>
      </c>
      <c r="BI70" s="2">
        <f t="shared" si="66"/>
        <v>64.912181349073606</v>
      </c>
      <c r="BJ70" s="2">
        <f t="shared" si="66"/>
        <v>63.373298554557735</v>
      </c>
      <c r="BK70" s="2">
        <f t="shared" si="66"/>
        <v>61.622407789217178</v>
      </c>
      <c r="BL70" s="2">
        <f t="shared" si="66"/>
        <v>60.747531100086178</v>
      </c>
      <c r="BM70" s="2">
        <f t="shared" si="66"/>
        <v>59.919305913572877</v>
      </c>
      <c r="BO70" s="2">
        <f t="shared" si="11"/>
        <v>64.814999999999998</v>
      </c>
      <c r="BP70" s="2" t="str">
        <f t="shared" si="12"/>
        <v/>
      </c>
      <c r="BQ70" s="2">
        <f t="shared" si="13"/>
        <v>63.031999999999996</v>
      </c>
      <c r="BR70" s="2">
        <f t="shared" si="14"/>
        <v>71.602999999999994</v>
      </c>
      <c r="BS70" s="2">
        <f t="shared" si="15"/>
        <v>72.048000000000002</v>
      </c>
      <c r="BT70" s="2">
        <f t="shared" si="16"/>
        <v>71.683000000000007</v>
      </c>
      <c r="BU70" s="2">
        <f t="shared" si="17"/>
        <v>75</v>
      </c>
      <c r="BV70" s="2">
        <f t="shared" si="18"/>
        <v>71.935000000000002</v>
      </c>
      <c r="BW70" s="2">
        <f t="shared" si="19"/>
        <v>73.435000000000002</v>
      </c>
      <c r="BX70" s="2">
        <f t="shared" si="20"/>
        <v>76.805999999999997</v>
      </c>
      <c r="BY70" s="2">
        <f t="shared" si="21"/>
        <v>69.635000000000005</v>
      </c>
      <c r="BZ70" s="2">
        <f t="shared" si="22"/>
        <v>70.492000000000004</v>
      </c>
      <c r="CA70" s="2">
        <f t="shared" si="23"/>
        <v>71.412999999999997</v>
      </c>
      <c r="CB70" s="2">
        <f t="shared" si="24"/>
        <v>65.525000000000006</v>
      </c>
      <c r="CC70" s="2">
        <f t="shared" si="25"/>
        <v>63.246000000000002</v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59.470635306553909</v>
      </c>
      <c r="DL70" s="2">
        <f t="shared" si="77"/>
        <v>63.099471382654016</v>
      </c>
      <c r="DM70" s="2">
        <f t="shared" si="77"/>
        <v>60.112088794926017</v>
      </c>
      <c r="DN70" s="2">
        <f t="shared" si="77"/>
        <v>68.67235151515149</v>
      </c>
      <c r="DO70" s="2">
        <f t="shared" si="77"/>
        <v>67.773385382059814</v>
      </c>
      <c r="DP70" s="2">
        <f t="shared" si="77"/>
        <v>69.690731275153283</v>
      </c>
      <c r="DQ70" s="2">
        <f t="shared" si="77"/>
        <v>69.965964562569212</v>
      </c>
      <c r="DR70" s="2">
        <f t="shared" si="77"/>
        <v>68.552375415282398</v>
      </c>
      <c r="DS70" s="2">
        <f t="shared" si="77"/>
        <v>71.100033826638494</v>
      </c>
      <c r="DT70" s="2">
        <f t="shared" si="77"/>
        <v>70.982502114164902</v>
      </c>
      <c r="DU70" s="2">
        <f t="shared" si="77"/>
        <v>69.066935888501746</v>
      </c>
      <c r="DV70" s="2">
        <f t="shared" si="77"/>
        <v>66.580778222996528</v>
      </c>
      <c r="DW70" s="2">
        <f t="shared" si="77"/>
        <v>66.249796969697002</v>
      </c>
      <c r="DX70" s="2">
        <f t="shared" si="77"/>
        <v>64.520061907462917</v>
      </c>
      <c r="DY70" s="2">
        <f t="shared" si="77"/>
        <v>60.756709893048118</v>
      </c>
      <c r="EA70" s="2">
        <f t="shared" si="78"/>
        <v>51.817810183661081</v>
      </c>
      <c r="EB70" s="2">
        <f t="shared" si="78"/>
        <v>55.501265730092626</v>
      </c>
      <c r="EC70" s="2">
        <f t="shared" si="78"/>
        <v>54.467862282773922</v>
      </c>
      <c r="ED70" s="2">
        <f t="shared" si="78"/>
        <v>61.804620708117945</v>
      </c>
      <c r="EE70" s="2">
        <f t="shared" si="78"/>
        <v>59.673614011523107</v>
      </c>
      <c r="EF70" s="2">
        <f t="shared" si="78"/>
        <v>61.460455210526312</v>
      </c>
      <c r="EG70" s="2">
        <f t="shared" si="78"/>
        <v>64.365852608737896</v>
      </c>
      <c r="EH70" s="2">
        <f t="shared" si="78"/>
        <v>60.953754198203193</v>
      </c>
      <c r="EI70" s="2">
        <f t="shared" si="78"/>
        <v>58.734237679493283</v>
      </c>
      <c r="EJ70" s="2">
        <f t="shared" si="78"/>
        <v>58.142264438221893</v>
      </c>
      <c r="EK70" s="2">
        <f t="shared" si="78"/>
        <v>59.62901038353715</v>
      </c>
      <c r="EL70" s="2">
        <f t="shared" si="78"/>
        <v>59.376562891110048</v>
      </c>
      <c r="EM70" s="2">
        <f t="shared" si="78"/>
        <v>56.567908927332205</v>
      </c>
      <c r="EN70" s="2">
        <f t="shared" si="78"/>
        <v>56.383221969850695</v>
      </c>
      <c r="EO70" s="2">
        <f t="shared" si="78"/>
        <v>58.533620077372497</v>
      </c>
      <c r="EQ70" s="2">
        <f t="shared" si="79"/>
        <v>51.846387714858047</v>
      </c>
      <c r="ER70" s="2">
        <f t="shared" si="79"/>
        <v>54.492668071837564</v>
      </c>
      <c r="ES70" s="2">
        <f t="shared" si="79"/>
        <v>54.495005859393899</v>
      </c>
      <c r="ET70" s="2">
        <f t="shared" si="79"/>
        <v>58.587182468732017</v>
      </c>
      <c r="EU70" s="2">
        <f t="shared" si="79"/>
        <v>59.271705592026606</v>
      </c>
      <c r="EV70" s="2">
        <f t="shared" si="79"/>
        <v>60.194551868062227</v>
      </c>
      <c r="EW70" s="2">
        <f t="shared" si="79"/>
        <v>62.435723157375506</v>
      </c>
      <c r="EX70" s="2">
        <f t="shared" si="79"/>
        <v>61.195539180307762</v>
      </c>
      <c r="EY70" s="2">
        <f t="shared" si="79"/>
        <v>59.679614429324928</v>
      </c>
      <c r="EZ70" s="2">
        <f t="shared" si="79"/>
        <v>58.506417788352223</v>
      </c>
      <c r="FA70" s="2">
        <f t="shared" si="79"/>
        <v>57.095592719287282</v>
      </c>
      <c r="FB70" s="2">
        <f t="shared" si="79"/>
        <v>57.936288099802709</v>
      </c>
      <c r="FC70" s="2">
        <f t="shared" si="79"/>
        <v>55.240444536757636</v>
      </c>
      <c r="FD70" s="2">
        <f t="shared" si="79"/>
        <v>58.432204165447644</v>
      </c>
      <c r="FE70" s="2">
        <f t="shared" si="79"/>
        <v>59.28570907704178</v>
      </c>
      <c r="FG70" s="2">
        <f t="shared" si="80"/>
        <v>0.46938056828690472</v>
      </c>
      <c r="FH70" s="2">
        <f t="shared" si="80"/>
        <v>0.51698237293748117</v>
      </c>
      <c r="FI70" s="2">
        <f t="shared" si="80"/>
        <v>0.47137247385458492</v>
      </c>
      <c r="FJ70" s="2">
        <f t="shared" si="80"/>
        <v>0.47800442009393151</v>
      </c>
      <c r="FK70" s="2">
        <f t="shared" si="80"/>
        <v>0.46353596943515107</v>
      </c>
      <c r="FL70" s="2">
        <f t="shared" si="80"/>
        <v>0.45753897655921227</v>
      </c>
      <c r="FM70" s="2">
        <f t="shared" si="80"/>
        <v>0.46451238111976195</v>
      </c>
      <c r="FN70" s="2">
        <f t="shared" si="80"/>
        <v>0.46998035351748307</v>
      </c>
      <c r="FO70" s="2">
        <f t="shared" si="80"/>
        <v>0.47344635483989261</v>
      </c>
      <c r="FP70" s="2">
        <f t="shared" si="80"/>
        <v>0.47451992844732083</v>
      </c>
      <c r="FQ70" s="2">
        <f t="shared" si="80"/>
        <v>0.44021275463859649</v>
      </c>
      <c r="FR70" s="2">
        <f t="shared" si="80"/>
        <v>0.44521843443267167</v>
      </c>
      <c r="FS70" s="2">
        <f t="shared" si="80"/>
        <v>0.47794021678800047</v>
      </c>
      <c r="FT70" s="2">
        <f t="shared" si="80"/>
        <v>0.4636399452551776</v>
      </c>
      <c r="FU70" s="2">
        <f t="shared" si="80"/>
        <v>0.37668938458499934</v>
      </c>
      <c r="FW70" s="2">
        <f t="shared" si="68"/>
        <v>2.1288156781377743E-5</v>
      </c>
      <c r="FX70" s="2">
        <f t="shared" si="68"/>
        <v>2.3827171644904606E-5</v>
      </c>
      <c r="FY70" s="2">
        <f t="shared" si="68"/>
        <v>2.0482032887544855E-5</v>
      </c>
      <c r="FZ70" s="2">
        <f t="shared" si="68"/>
        <v>2.4915904799815571E-5</v>
      </c>
      <c r="GA70" s="2">
        <f t="shared" si="68"/>
        <v>2.3049092461478377E-5</v>
      </c>
      <c r="GB70" s="2">
        <f t="shared" si="68"/>
        <v>2.3470666113427858E-5</v>
      </c>
      <c r="GC70" s="2">
        <f t="shared" si="68"/>
        <v>2.5032958439753405E-5</v>
      </c>
      <c r="GD70" s="2">
        <f t="shared" si="68"/>
        <v>2.793686608975975E-5</v>
      </c>
      <c r="GE70" s="2">
        <f t="shared" si="68"/>
        <v>2.7874892368796595E-5</v>
      </c>
      <c r="GF70" s="2">
        <f t="shared" si="68"/>
        <v>2.7968895906032416E-5</v>
      </c>
      <c r="GG70" s="2">
        <f t="shared" si="68"/>
        <v>2.3428751856339587E-5</v>
      </c>
      <c r="GH70" s="2">
        <f t="shared" si="68"/>
        <v>2.0966179941305931E-5</v>
      </c>
      <c r="GI70" s="2">
        <f t="shared" si="68"/>
        <v>1.9217536097769E-5</v>
      </c>
      <c r="GJ70" s="2">
        <f t="shared" si="68"/>
        <v>1.6210901199816235E-5</v>
      </c>
      <c r="GK70" s="2">
        <f t="shared" si="68"/>
        <v>1.3768408781235013E-5</v>
      </c>
      <c r="GM70" s="86">
        <f t="shared" si="69"/>
        <v>7.6945514410371963E-3</v>
      </c>
      <c r="GN70" s="86">
        <f t="shared" si="69"/>
        <v>1.5662852070178583E-2</v>
      </c>
      <c r="GO70" s="86">
        <f t="shared" si="69"/>
        <v>7.9349464409292306E-3</v>
      </c>
      <c r="GP70" s="86">
        <f t="shared" si="69"/>
        <v>8.8239655616630212E-3</v>
      </c>
      <c r="GQ70" s="86">
        <f t="shared" si="69"/>
        <v>6.8825245756725393E-3</v>
      </c>
      <c r="GR70" s="86">
        <f t="shared" si="69"/>
        <v>6.1950787588257433E-3</v>
      </c>
      <c r="GS70" s="86">
        <f t="shared" si="69"/>
        <v>6.9731232622121369E-3</v>
      </c>
      <c r="GT70" s="86">
        <f t="shared" si="69"/>
        <v>7.6596777216322385E-3</v>
      </c>
      <c r="GU70" s="86">
        <f t="shared" si="69"/>
        <v>8.1985010408667236E-3</v>
      </c>
      <c r="GV70" s="86">
        <f t="shared" si="69"/>
        <v>8.3158733846640936E-3</v>
      </c>
      <c r="GW70" s="86">
        <f t="shared" si="69"/>
        <v>4.4428496897804468E-3</v>
      </c>
      <c r="GX70" s="86">
        <f t="shared" si="69"/>
        <v>4.9545034135340116E-3</v>
      </c>
      <c r="GY70" s="86">
        <f t="shared" si="69"/>
        <v>8.8725449925595411E-3</v>
      </c>
      <c r="GZ70" s="86">
        <f t="shared" si="69"/>
        <v>6.7964058322900851E-3</v>
      </c>
      <c r="HA70" s="86">
        <f t="shared" si="69"/>
        <v>7.0939542781081643E-4</v>
      </c>
      <c r="HC70" s="86">
        <f t="shared" si="74"/>
        <v>4.6010428822518919E-11</v>
      </c>
      <c r="HD70" s="86">
        <f t="shared" si="70"/>
        <v>5.7194062527441149E-9</v>
      </c>
      <c r="HE70" s="86">
        <f t="shared" si="70"/>
        <v>2.4777440638935724E-11</v>
      </c>
      <c r="HF70" s="86">
        <f t="shared" si="70"/>
        <v>3.7167789543703215E-11</v>
      </c>
      <c r="HG70" s="86">
        <f t="shared" si="70"/>
        <v>1.1240411880561996E-11</v>
      </c>
      <c r="HH70" s="86">
        <f t="shared" si="70"/>
        <v>1.9683669622461487E-11</v>
      </c>
      <c r="HI70" s="86">
        <f t="shared" si="70"/>
        <v>1.1129397998787175E-11</v>
      </c>
      <c r="HJ70" s="86">
        <f t="shared" si="70"/>
        <v>1.0150232927922237E-11</v>
      </c>
      <c r="HK70" s="86">
        <f t="shared" si="70"/>
        <v>1.2818022315134934E-10</v>
      </c>
      <c r="HL70" s="86">
        <f t="shared" si="70"/>
        <v>9.4102581093234345E-11</v>
      </c>
      <c r="HM70" s="86">
        <f t="shared" si="70"/>
        <v>3.8712068099188582E-12</v>
      </c>
      <c r="HN70" s="86">
        <f t="shared" si="70"/>
        <v>2.9068829693337185E-11</v>
      </c>
      <c r="HO70" s="86">
        <f t="shared" si="70"/>
        <v>2.9617586937162523E-10</v>
      </c>
      <c r="HP70" s="86">
        <f t="shared" si="70"/>
        <v>2.5060768209497965E-11</v>
      </c>
      <c r="HQ70" s="86">
        <f t="shared" si="70"/>
        <v>1.1880209402673366E-17</v>
      </c>
      <c r="HS70" s="86">
        <f t="shared" si="71"/>
        <v>1.5495704496772945E-97</v>
      </c>
      <c r="HT70" s="86">
        <f t="shared" si="71"/>
        <v>1.133071725005067E-73</v>
      </c>
      <c r="HU70" s="86">
        <f t="shared" si="71"/>
        <v>1.0348473361856827E-96</v>
      </c>
      <c r="HV70" s="86">
        <f t="shared" si="71"/>
        <v>9.1359982449834439E-96</v>
      </c>
      <c r="HW70" s="86">
        <f t="shared" si="71"/>
        <v>2.8743597804751021E-102</v>
      </c>
      <c r="HX70" s="86">
        <f t="shared" si="71"/>
        <v>8.1964683493790878E-99</v>
      </c>
      <c r="HY70" s="86">
        <f t="shared" si="71"/>
        <v>7.0312537316693595E-102</v>
      </c>
      <c r="HZ70" s="86">
        <f t="shared" si="71"/>
        <v>4.0682977451594986E-101</v>
      </c>
      <c r="IA70" s="86">
        <f t="shared" si="71"/>
        <v>1.0945542302359612E-92</v>
      </c>
      <c r="IB70" s="86">
        <f t="shared" si="71"/>
        <v>3.6227851115358808E-93</v>
      </c>
      <c r="IC70" s="86">
        <f t="shared" si="71"/>
        <v>3.861903002769285E-106</v>
      </c>
      <c r="ID70" s="86">
        <f t="shared" si="71"/>
        <v>4.2575561580437217E-97</v>
      </c>
      <c r="IE70" s="86">
        <f t="shared" si="71"/>
        <v>1.1845030521068805E-86</v>
      </c>
      <c r="IF70" s="86">
        <f t="shared" si="71"/>
        <v>2.1969169057746157E-61</v>
      </c>
      <c r="IG70" s="86">
        <f t="shared" si="71"/>
        <v>6.004841824657781E-42</v>
      </c>
      <c r="II70" s="86">
        <f t="shared" si="72"/>
        <v>5.063597346804042E-234</v>
      </c>
      <c r="IJ70" s="86">
        <f t="shared" si="72"/>
        <v>1.4204166044539917E-173</v>
      </c>
      <c r="IK70" s="86">
        <f t="shared" si="72"/>
        <v>2.4565578159869236E-234</v>
      </c>
      <c r="IL70" s="86">
        <f t="shared" si="72"/>
        <v>2.5784203894551048E-232</v>
      </c>
      <c r="IM70" s="86">
        <f t="shared" si="72"/>
        <v>7.4444793998490152E-244</v>
      </c>
      <c r="IN70" s="86">
        <f t="shared" si="72"/>
        <v>2.2278265261542266E-235</v>
      </c>
      <c r="IO70" s="86">
        <f t="shared" si="72"/>
        <v>1.4059247428379289E-242</v>
      </c>
      <c r="IP70" s="86">
        <f t="shared" si="72"/>
        <v>6.7921584723744756E-240</v>
      </c>
      <c r="IQ70" s="86">
        <f t="shared" si="72"/>
        <v>1.9936874882610696E-221</v>
      </c>
      <c r="IR70" s="86">
        <f t="shared" si="72"/>
        <v>7.1261652233996219E-222</v>
      </c>
      <c r="IS70" s="86">
        <f t="shared" si="72"/>
        <v>5.5985475023146114E-253</v>
      </c>
      <c r="IT70" s="86">
        <f t="shared" si="72"/>
        <v>1.3812231129834491E-230</v>
      </c>
      <c r="IU70" s="86">
        <f t="shared" si="72"/>
        <v>5.5581375794053555E-205</v>
      </c>
      <c r="IV70" s="86">
        <f t="shared" si="72"/>
        <v>6.5665889239992627E-146</v>
      </c>
      <c r="IW70" s="86">
        <f t="shared" si="72"/>
        <v>3.8621566914474627E-126</v>
      </c>
      <c r="IY70" s="86">
        <f t="shared" si="73"/>
        <v>7.6945514870476253E-3</v>
      </c>
      <c r="IZ70" s="86">
        <f t="shared" si="73"/>
        <v>1.5662857789584837E-2</v>
      </c>
      <c r="JA70" s="86">
        <f t="shared" si="73"/>
        <v>7.9349464657066712E-3</v>
      </c>
      <c r="JB70" s="86">
        <f t="shared" si="73"/>
        <v>8.8239655988308109E-3</v>
      </c>
      <c r="JC70" s="86">
        <f t="shared" si="73"/>
        <v>6.8825245869129515E-3</v>
      </c>
      <c r="JD70" s="86">
        <f t="shared" si="73"/>
        <v>6.1950787785094129E-3</v>
      </c>
      <c r="JE70" s="86">
        <f t="shared" si="73"/>
        <v>6.9731232733415346E-3</v>
      </c>
      <c r="JF70" s="86">
        <f t="shared" si="73"/>
        <v>7.6596777317824716E-3</v>
      </c>
      <c r="JG70" s="86">
        <f t="shared" si="73"/>
        <v>8.198501169046947E-3</v>
      </c>
      <c r="JH70" s="86">
        <f t="shared" si="73"/>
        <v>8.3158734787666753E-3</v>
      </c>
      <c r="JI70" s="86">
        <f t="shared" si="73"/>
        <v>4.4428496936516539E-3</v>
      </c>
      <c r="JJ70" s="86">
        <f t="shared" si="73"/>
        <v>4.9545034426028414E-3</v>
      </c>
      <c r="JK70" s="86">
        <f t="shared" si="73"/>
        <v>8.8725452887354096E-3</v>
      </c>
      <c r="JL70" s="86">
        <f t="shared" si="73"/>
        <v>6.7964058573508537E-3</v>
      </c>
      <c r="JM70" s="86">
        <f t="shared" si="73"/>
        <v>7.0939542781082836E-4</v>
      </c>
    </row>
    <row r="71" spans="2:273" x14ac:dyDescent="0.25">
      <c r="B71" s="2">
        <v>44</v>
      </c>
      <c r="C71" s="37">
        <v>62.741</v>
      </c>
      <c r="D71" s="37">
        <v>70.286000000000001</v>
      </c>
      <c r="E71" s="37">
        <v>65.825000000000003</v>
      </c>
      <c r="F71" s="37">
        <v>71.873000000000005</v>
      </c>
      <c r="G71" s="37">
        <v>72.364999999999995</v>
      </c>
      <c r="H71" s="37">
        <v>75.840999999999994</v>
      </c>
      <c r="I71" s="37">
        <v>76.225999999999999</v>
      </c>
      <c r="J71" s="37">
        <v>74.257999999999996</v>
      </c>
      <c r="K71" s="37">
        <v>77.338999999999999</v>
      </c>
      <c r="L71" s="37">
        <v>75.918999999999997</v>
      </c>
      <c r="M71" s="37">
        <v>72.27</v>
      </c>
      <c r="N71" s="37">
        <v>71.540000000000006</v>
      </c>
      <c r="O71" s="37">
        <v>71.921000000000006</v>
      </c>
      <c r="P71" s="37">
        <v>68.23</v>
      </c>
      <c r="Q71" s="37">
        <v>61.048999999999999</v>
      </c>
      <c r="S71" s="4">
        <f t="shared" si="75"/>
        <v>63.60480751525553</v>
      </c>
      <c r="T71" s="4">
        <f t="shared" si="75"/>
        <v>72.723015596203993</v>
      </c>
      <c r="U71" s="4">
        <f t="shared" si="75"/>
        <v>65.36136146405336</v>
      </c>
      <c r="V71" s="4">
        <f t="shared" si="75"/>
        <v>74.434472774801932</v>
      </c>
      <c r="W71" s="4">
        <f t="shared" si="75"/>
        <v>71.129266631811092</v>
      </c>
      <c r="X71" s="4">
        <f t="shared" si="75"/>
        <v>72.378923933043978</v>
      </c>
      <c r="Y71" s="4">
        <f t="shared" si="75"/>
        <v>74.087499733965487</v>
      </c>
      <c r="Z71" s="4">
        <f t="shared" si="75"/>
        <v>72.992141616612017</v>
      </c>
      <c r="AA71" s="4">
        <f t="shared" si="75"/>
        <v>72.869858001946469</v>
      </c>
      <c r="AB71" s="4">
        <f t="shared" si="75"/>
        <v>73.043573630079308</v>
      </c>
      <c r="AC71" s="4">
        <f t="shared" si="75"/>
        <v>69.536418908268033</v>
      </c>
      <c r="AD71" s="4">
        <f t="shared" si="75"/>
        <v>68.470688625336308</v>
      </c>
      <c r="AE71" s="4">
        <f t="shared" si="75"/>
        <v>70.11847748507202</v>
      </c>
      <c r="AF71" s="4">
        <f t="shared" si="75"/>
        <v>67.063870450992397</v>
      </c>
      <c r="AG71" s="4">
        <f t="shared" si="75"/>
        <v>60.69105997762702</v>
      </c>
      <c r="AI71" s="4">
        <f t="shared" si="76"/>
        <v>-0.86380751525553023</v>
      </c>
      <c r="AJ71" s="4">
        <f t="shared" si="76"/>
        <v>-2.4370155962039917</v>
      </c>
      <c r="AK71" s="4">
        <f t="shared" si="76"/>
        <v>0.46363853594664306</v>
      </c>
      <c r="AL71" s="4">
        <f t="shared" si="76"/>
        <v>-2.5614727748019277</v>
      </c>
      <c r="AM71" s="4">
        <f t="shared" si="76"/>
        <v>1.2357333681889031</v>
      </c>
      <c r="AN71" s="4">
        <f t="shared" si="76"/>
        <v>3.4620760669560156</v>
      </c>
      <c r="AO71" s="4">
        <f t="shared" si="76"/>
        <v>2.1385002660345123</v>
      </c>
      <c r="AP71" s="4">
        <f t="shared" si="76"/>
        <v>1.2658583833879788</v>
      </c>
      <c r="AQ71" s="4">
        <f t="shared" si="76"/>
        <v>4.4691419980535301</v>
      </c>
      <c r="AR71" s="4">
        <f t="shared" si="76"/>
        <v>2.8754263699206888</v>
      </c>
      <c r="AS71" s="4">
        <f t="shared" si="76"/>
        <v>2.7335810917319634</v>
      </c>
      <c r="AT71" s="4">
        <f t="shared" si="76"/>
        <v>3.0693113746636982</v>
      </c>
      <c r="AU71" s="4">
        <f t="shared" si="76"/>
        <v>1.8025225149279862</v>
      </c>
      <c r="AV71" s="4">
        <f t="shared" si="76"/>
        <v>1.1661295490076071</v>
      </c>
      <c r="AW71" s="4">
        <f t="shared" si="76"/>
        <v>0.35794002237297917</v>
      </c>
      <c r="AY71" s="2">
        <f t="shared" si="66"/>
        <v>55.738926374092564</v>
      </c>
      <c r="AZ71" s="2">
        <f t="shared" si="66"/>
        <v>58.996241229238635</v>
      </c>
      <c r="BA71" s="2">
        <f t="shared" si="66"/>
        <v>57.288169890636418</v>
      </c>
      <c r="BB71" s="2">
        <f t="shared" si="66"/>
        <v>65.22073619942347</v>
      </c>
      <c r="BC71" s="2">
        <f t="shared" si="66"/>
        <v>63.83947872924098</v>
      </c>
      <c r="BD71" s="2">
        <f t="shared" si="66"/>
        <v>65.72327318926925</v>
      </c>
      <c r="BE71" s="2">
        <f t="shared" si="66"/>
        <v>67.222772977448741</v>
      </c>
      <c r="BF71" s="2">
        <f t="shared" si="66"/>
        <v>64.772171989289888</v>
      </c>
      <c r="BG71" s="2">
        <f t="shared" si="66"/>
        <v>64.969941678980092</v>
      </c>
      <c r="BH71" s="2">
        <f t="shared" si="66"/>
        <v>64.597147059071233</v>
      </c>
      <c r="BI71" s="2">
        <f t="shared" si="66"/>
        <v>64.689373267897864</v>
      </c>
      <c r="BJ71" s="2">
        <f t="shared" si="66"/>
        <v>63.193330650298442</v>
      </c>
      <c r="BK71" s="2">
        <f t="shared" si="66"/>
        <v>61.380870730925395</v>
      </c>
      <c r="BL71" s="2">
        <f t="shared" si="66"/>
        <v>60.569973248263324</v>
      </c>
      <c r="BM71" s="2">
        <f t="shared" si="66"/>
        <v>59.905361339244394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>
        <f t="shared" si="16"/>
        <v>75.840999999999994</v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>
        <f t="shared" si="21"/>
        <v>72.27</v>
      </c>
      <c r="BZ71" s="2">
        <f t="shared" si="22"/>
        <v>71.540000000000006</v>
      </c>
      <c r="CA71" s="2" t="str">
        <f t="shared" si="23"/>
        <v/>
      </c>
      <c r="CB71" s="2">
        <f t="shared" si="24"/>
        <v>68.23</v>
      </c>
      <c r="CC71" s="2">
        <f t="shared" si="25"/>
        <v>61.048999999999999</v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59.664983388704314</v>
      </c>
      <c r="DL71" s="2">
        <f t="shared" si="77"/>
        <v>63.277303973205839</v>
      </c>
      <c r="DM71" s="2">
        <f t="shared" si="77"/>
        <v>60.190358803986726</v>
      </c>
      <c r="DN71" s="2">
        <f t="shared" si="77"/>
        <v>68.854399577166987</v>
      </c>
      <c r="DO71" s="2">
        <f t="shared" si="77"/>
        <v>67.925703832752617</v>
      </c>
      <c r="DP71" s="2">
        <f t="shared" si="77"/>
        <v>69.801004429678841</v>
      </c>
      <c r="DQ71" s="2">
        <f t="shared" si="77"/>
        <v>70.108193960511045</v>
      </c>
      <c r="DR71" s="2">
        <f t="shared" si="77"/>
        <v>68.610062717770035</v>
      </c>
      <c r="DS71" s="2">
        <f t="shared" si="77"/>
        <v>71.21200332225915</v>
      </c>
      <c r="DT71" s="2">
        <f t="shared" si="77"/>
        <v>71.086837209302317</v>
      </c>
      <c r="DU71" s="2">
        <f t="shared" si="77"/>
        <v>69.185807665505223</v>
      </c>
      <c r="DV71" s="2">
        <f t="shared" si="77"/>
        <v>66.691156794425098</v>
      </c>
      <c r="DW71" s="2">
        <f t="shared" si="77"/>
        <v>66.316566596194534</v>
      </c>
      <c r="DX71" s="2">
        <f t="shared" si="77"/>
        <v>64.615365448504974</v>
      </c>
      <c r="DY71" s="2">
        <f t="shared" si="77"/>
        <v>60.876405414438494</v>
      </c>
      <c r="EA71" s="2">
        <f t="shared" si="78"/>
        <v>51.691166044355874</v>
      </c>
      <c r="EB71" s="2">
        <f t="shared" si="78"/>
        <v>55.348423658854983</v>
      </c>
      <c r="EC71" s="2">
        <f t="shared" si="78"/>
        <v>54.319845159362636</v>
      </c>
      <c r="ED71" s="2">
        <f t="shared" si="78"/>
        <v>61.601983969487094</v>
      </c>
      <c r="EE71" s="2">
        <f t="shared" si="78"/>
        <v>59.526499346081799</v>
      </c>
      <c r="EF71" s="2">
        <f t="shared" si="78"/>
        <v>61.314147684210525</v>
      </c>
      <c r="EG71" s="2">
        <f t="shared" si="78"/>
        <v>64.189259029374611</v>
      </c>
      <c r="EH71" s="2">
        <f t="shared" si="78"/>
        <v>60.824814125000515</v>
      </c>
      <c r="EI71" s="2">
        <f t="shared" si="78"/>
        <v>58.63848214850271</v>
      </c>
      <c r="EJ71" s="2">
        <f t="shared" si="78"/>
        <v>58.042833391669568</v>
      </c>
      <c r="EK71" s="2">
        <f t="shared" si="78"/>
        <v>59.474820122966115</v>
      </c>
      <c r="EL71" s="2">
        <f t="shared" si="78"/>
        <v>59.218309162886193</v>
      </c>
      <c r="EM71" s="2">
        <f t="shared" si="78"/>
        <v>56.463984137999404</v>
      </c>
      <c r="EN71" s="2">
        <f t="shared" si="78"/>
        <v>56.30178348190173</v>
      </c>
      <c r="EO71" s="2">
        <f t="shared" si="78"/>
        <v>58.439920187904633</v>
      </c>
      <c r="EQ71" s="2">
        <f t="shared" si="79"/>
        <v>51.719450262548158</v>
      </c>
      <c r="ER71" s="2">
        <f t="shared" si="79"/>
        <v>54.354375182225624</v>
      </c>
      <c r="ES71" s="2">
        <f t="shared" si="79"/>
        <v>54.346363175419498</v>
      </c>
      <c r="ET71" s="2">
        <f t="shared" si="79"/>
        <v>58.430169591666797</v>
      </c>
      <c r="EU71" s="2">
        <f t="shared" si="79"/>
        <v>59.130110473310445</v>
      </c>
      <c r="EV71" s="2">
        <f t="shared" si="79"/>
        <v>60.06695250522165</v>
      </c>
      <c r="EW71" s="2">
        <f t="shared" si="79"/>
        <v>62.287583969839332</v>
      </c>
      <c r="EX71" s="2">
        <f t="shared" si="79"/>
        <v>61.063390914272112</v>
      </c>
      <c r="EY71" s="2">
        <f t="shared" si="79"/>
        <v>59.570440349657076</v>
      </c>
      <c r="EZ71" s="2">
        <f t="shared" si="79"/>
        <v>58.401608056706266</v>
      </c>
      <c r="FA71" s="2">
        <f t="shared" si="79"/>
        <v>56.977193572162165</v>
      </c>
      <c r="FB71" s="2">
        <f t="shared" si="79"/>
        <v>57.797789927640622</v>
      </c>
      <c r="FC71" s="2">
        <f t="shared" si="79"/>
        <v>55.15537642587929</v>
      </c>
      <c r="FD71" s="2">
        <f t="shared" si="79"/>
        <v>58.321465719098065</v>
      </c>
      <c r="FE71" s="2">
        <f t="shared" si="79"/>
        <v>59.179138822903163</v>
      </c>
      <c r="FG71" s="2">
        <f t="shared" si="80"/>
        <v>0.49236864920203621</v>
      </c>
      <c r="FH71" s="2">
        <f t="shared" si="80"/>
        <v>0.53992954916895575</v>
      </c>
      <c r="FI71" s="2">
        <f t="shared" si="80"/>
        <v>0.49436721973231862</v>
      </c>
      <c r="FJ71" s="2">
        <f t="shared" si="80"/>
        <v>0.50101606434961932</v>
      </c>
      <c r="FK71" s="2">
        <f t="shared" si="80"/>
        <v>0.48650025036907113</v>
      </c>
      <c r="FL71" s="2">
        <f t="shared" si="80"/>
        <v>0.48047224857422599</v>
      </c>
      <c r="FM71" s="2">
        <f t="shared" si="80"/>
        <v>0.48748107884339853</v>
      </c>
      <c r="FN71" s="2">
        <f t="shared" si="80"/>
        <v>0.49297051864834951</v>
      </c>
      <c r="FO71" s="2">
        <f t="shared" si="80"/>
        <v>0.49644725940405277</v>
      </c>
      <c r="FP71" s="2">
        <f t="shared" si="80"/>
        <v>0.49752370848538136</v>
      </c>
      <c r="FQ71" s="2">
        <f t="shared" si="80"/>
        <v>0.46301884501847612</v>
      </c>
      <c r="FR71" s="2">
        <f t="shared" si="80"/>
        <v>0.46806701546699636</v>
      </c>
      <c r="FS71" s="2">
        <f t="shared" si="80"/>
        <v>0.50095173643986535</v>
      </c>
      <c r="FT71" s="2">
        <f t="shared" si="80"/>
        <v>0.48660470493774199</v>
      </c>
      <c r="FU71" s="2">
        <f t="shared" si="80"/>
        <v>0.39854755711654138</v>
      </c>
      <c r="FW71" s="2">
        <f t="shared" si="68"/>
        <v>2.3341951806154853E-5</v>
      </c>
      <c r="FX71" s="2">
        <f t="shared" si="68"/>
        <v>2.6125914126081296E-5</v>
      </c>
      <c r="FY71" s="2">
        <f t="shared" si="68"/>
        <v>2.2458058095195027E-5</v>
      </c>
      <c r="FZ71" s="2">
        <f t="shared" si="68"/>
        <v>2.7319680677993585E-5</v>
      </c>
      <c r="GA71" s="2">
        <f t="shared" si="68"/>
        <v>2.5272771124957042E-5</v>
      </c>
      <c r="GB71" s="2">
        <f t="shared" si="68"/>
        <v>2.5735015367767792E-5</v>
      </c>
      <c r="GC71" s="2">
        <f t="shared" si="68"/>
        <v>2.74480268234668E-5</v>
      </c>
      <c r="GD71" s="2">
        <f t="shared" si="68"/>
        <v>3.0632081973390526E-5</v>
      </c>
      <c r="GE71" s="2">
        <f t="shared" si="68"/>
        <v>3.0564129505519129E-5</v>
      </c>
      <c r="GF71" s="2">
        <f t="shared" si="68"/>
        <v>3.0667201779134481E-5</v>
      </c>
      <c r="GG71" s="2">
        <f t="shared" si="68"/>
        <v>2.5689057506712013E-5</v>
      </c>
      <c r="GH71" s="2">
        <f t="shared" si="68"/>
        <v>2.2988912660561753E-5</v>
      </c>
      <c r="GI71" s="2">
        <f t="shared" si="68"/>
        <v>2.1071570246564258E-5</v>
      </c>
      <c r="GJ71" s="2">
        <f t="shared" si="68"/>
        <v>1.7774871905556797E-5</v>
      </c>
      <c r="GK71" s="2">
        <f t="shared" si="68"/>
        <v>1.5096739970437247E-5</v>
      </c>
      <c r="GM71" s="86">
        <f t="shared" si="69"/>
        <v>1.1049747615190559E-2</v>
      </c>
      <c r="GN71" s="86">
        <f t="shared" si="69"/>
        <v>2.1236759381522693E-2</v>
      </c>
      <c r="GO71" s="86">
        <f t="shared" si="69"/>
        <v>1.139223041563343E-2</v>
      </c>
      <c r="GP71" s="86">
        <f t="shared" si="69"/>
        <v>1.2612915276769301E-2</v>
      </c>
      <c r="GQ71" s="86">
        <f t="shared" si="69"/>
        <v>1.0028478222571365E-2</v>
      </c>
      <c r="GR71" s="86">
        <f t="shared" si="69"/>
        <v>9.0830015836434932E-3</v>
      </c>
      <c r="GS71" s="86">
        <f t="shared" si="69"/>
        <v>1.0176035705220682E-2</v>
      </c>
      <c r="GT71" s="86">
        <f t="shared" si="69"/>
        <v>1.1117177291324063E-2</v>
      </c>
      <c r="GU71" s="86">
        <f t="shared" si="69"/>
        <v>1.1761522690977792E-2</v>
      </c>
      <c r="GV71" s="86">
        <f t="shared" si="69"/>
        <v>1.1954177306122783E-2</v>
      </c>
      <c r="GW71" s="86">
        <f t="shared" si="69"/>
        <v>6.6739428832338294E-3</v>
      </c>
      <c r="GX71" s="86">
        <f t="shared" si="69"/>
        <v>7.3575953209599615E-3</v>
      </c>
      <c r="GY71" s="86">
        <f t="shared" si="69"/>
        <v>1.2597180886126521E-2</v>
      </c>
      <c r="GZ71" s="86">
        <f t="shared" si="69"/>
        <v>9.9945344206995839E-3</v>
      </c>
      <c r="HA71" s="86">
        <f t="shared" si="69"/>
        <v>1.2645602119632944E-3</v>
      </c>
      <c r="HC71" s="86">
        <f t="shared" si="74"/>
        <v>1.2112159100922341E-10</v>
      </c>
      <c r="HD71" s="86">
        <f t="shared" si="70"/>
        <v>1.209179162035951E-8</v>
      </c>
      <c r="HE71" s="86">
        <f t="shared" si="70"/>
        <v>6.5894579916756445E-11</v>
      </c>
      <c r="HF71" s="86">
        <f t="shared" si="70"/>
        <v>9.9340763944595098E-11</v>
      </c>
      <c r="HG71" s="86">
        <f t="shared" si="70"/>
        <v>3.1344357501299291E-11</v>
      </c>
      <c r="HH71" s="86">
        <f t="shared" si="70"/>
        <v>5.3374251493003423E-11</v>
      </c>
      <c r="HI71" s="86">
        <f t="shared" si="70"/>
        <v>3.1203288076400958E-11</v>
      </c>
      <c r="HJ71" s="86">
        <f t="shared" si="70"/>
        <v>2.8654265944116863E-11</v>
      </c>
      <c r="HK71" s="86">
        <f t="shared" si="70"/>
        <v>3.2933537082304934E-10</v>
      </c>
      <c r="HL71" s="86">
        <f t="shared" si="70"/>
        <v>2.4369736629842581E-10</v>
      </c>
      <c r="HM71" s="86">
        <f t="shared" si="70"/>
        <v>1.1272886463333524E-11</v>
      </c>
      <c r="HN71" s="86">
        <f t="shared" si="70"/>
        <v>7.6608776401936338E-11</v>
      </c>
      <c r="HO71" s="86">
        <f t="shared" si="70"/>
        <v>7.0007729983879655E-10</v>
      </c>
      <c r="HP71" s="86">
        <f t="shared" si="70"/>
        <v>6.6524333838940788E-11</v>
      </c>
      <c r="HQ71" s="86">
        <f t="shared" si="70"/>
        <v>5.8595515651157567E-17</v>
      </c>
      <c r="HS71" s="86">
        <f t="shared" si="71"/>
        <v>2.6216316360108581E-95</v>
      </c>
      <c r="HT71" s="86">
        <f t="shared" si="71"/>
        <v>5.4073029486538037E-72</v>
      </c>
      <c r="HU71" s="86">
        <f t="shared" si="71"/>
        <v>1.687306046355E-94</v>
      </c>
      <c r="HV71" s="86">
        <f t="shared" si="71"/>
        <v>1.5585652613037563E-93</v>
      </c>
      <c r="HW71" s="86">
        <f t="shared" si="71"/>
        <v>6.4020103954511804E-100</v>
      </c>
      <c r="HX71" s="86">
        <f t="shared" si="71"/>
        <v>1.5269528753565775E-96</v>
      </c>
      <c r="HY71" s="86">
        <f t="shared" si="71"/>
        <v>1.5929369909952751E-99</v>
      </c>
      <c r="HZ71" s="86">
        <f t="shared" si="71"/>
        <v>9.2637331667238537E-99</v>
      </c>
      <c r="IA71" s="86">
        <f t="shared" si="71"/>
        <v>1.6025300691286751E-90</v>
      </c>
      <c r="IB71" s="86">
        <f t="shared" si="71"/>
        <v>5.4104123481711509E-91</v>
      </c>
      <c r="IC71" s="86">
        <f t="shared" si="71"/>
        <v>1.0658858635282493E-103</v>
      </c>
      <c r="ID71" s="86">
        <f t="shared" si="71"/>
        <v>6.8054113708495169E-95</v>
      </c>
      <c r="IE71" s="86">
        <f t="shared" si="71"/>
        <v>1.0417945365596621E-84</v>
      </c>
      <c r="IF71" s="86">
        <f t="shared" si="71"/>
        <v>4.9309391701086726E-60</v>
      </c>
      <c r="IG71" s="86">
        <f t="shared" si="71"/>
        <v>4.596889729449346E-41</v>
      </c>
      <c r="II71" s="86">
        <f t="shared" si="72"/>
        <v>4.5551483525486501E-230</v>
      </c>
      <c r="IJ71" s="86">
        <f t="shared" si="72"/>
        <v>1.2815211623592048E-170</v>
      </c>
      <c r="IK71" s="86">
        <f t="shared" si="72"/>
        <v>2.1658291166000637E-230</v>
      </c>
      <c r="IL71" s="86">
        <f t="shared" si="72"/>
        <v>2.4793290520810468E-228</v>
      </c>
      <c r="IM71" s="86">
        <f t="shared" si="72"/>
        <v>1.0566243958451529E-239</v>
      </c>
      <c r="IN71" s="86">
        <f t="shared" si="72"/>
        <v>2.2976902267524457E-231</v>
      </c>
      <c r="IO71" s="86">
        <f t="shared" si="72"/>
        <v>2.0426518694554179E-238</v>
      </c>
      <c r="IP71" s="86">
        <f t="shared" si="72"/>
        <v>9.7884347162604815E-236</v>
      </c>
      <c r="IQ71" s="86">
        <f t="shared" si="72"/>
        <v>1.364112983701549E-217</v>
      </c>
      <c r="IR71" s="86">
        <f t="shared" si="72"/>
        <v>4.9783248767733471E-218</v>
      </c>
      <c r="IS71" s="86">
        <f t="shared" si="72"/>
        <v>1.1569532139591652E-248</v>
      </c>
      <c r="IT71" s="86">
        <f t="shared" si="72"/>
        <v>1.072241001148781E-226</v>
      </c>
      <c r="IU71" s="86">
        <f t="shared" si="72"/>
        <v>1.4854290117675205E-201</v>
      </c>
      <c r="IV71" s="86">
        <f t="shared" si="72"/>
        <v>1.6233751897826259E-143</v>
      </c>
      <c r="IW71" s="86">
        <f t="shared" si="72"/>
        <v>4.1845527690141493E-124</v>
      </c>
      <c r="IY71" s="86">
        <f t="shared" si="73"/>
        <v>1.1049747736312149E-2</v>
      </c>
      <c r="IZ71" s="86">
        <f t="shared" si="73"/>
        <v>2.1236771473314313E-2</v>
      </c>
      <c r="JA71" s="86">
        <f t="shared" si="73"/>
        <v>1.139223048152801E-2</v>
      </c>
      <c r="JB71" s="86">
        <f t="shared" si="73"/>
        <v>1.2612915376110066E-2</v>
      </c>
      <c r="JC71" s="86">
        <f t="shared" si="73"/>
        <v>1.0028478253915722E-2</v>
      </c>
      <c r="JD71" s="86">
        <f t="shared" si="73"/>
        <v>9.0830016370177444E-3</v>
      </c>
      <c r="JE71" s="86">
        <f t="shared" si="73"/>
        <v>1.017603573642397E-2</v>
      </c>
      <c r="JF71" s="86">
        <f t="shared" si="73"/>
        <v>1.1117177319978329E-2</v>
      </c>
      <c r="JG71" s="86">
        <f t="shared" si="73"/>
        <v>1.1761523020313164E-2</v>
      </c>
      <c r="JH71" s="86">
        <f t="shared" si="73"/>
        <v>1.1954177549820149E-2</v>
      </c>
      <c r="JI71" s="86">
        <f t="shared" si="73"/>
        <v>6.6739428945067156E-3</v>
      </c>
      <c r="JJ71" s="86">
        <f t="shared" si="73"/>
        <v>7.3575953975687381E-3</v>
      </c>
      <c r="JK71" s="86">
        <f t="shared" si="73"/>
        <v>1.2597181586203821E-2</v>
      </c>
      <c r="JL71" s="86">
        <f t="shared" si="73"/>
        <v>9.9945344872239186E-3</v>
      </c>
      <c r="JM71" s="86">
        <f t="shared" si="73"/>
        <v>1.264560211963353E-3</v>
      </c>
    </row>
    <row r="72" spans="2:273" x14ac:dyDescent="0.25">
      <c r="B72" s="2">
        <v>45</v>
      </c>
      <c r="C72" s="37">
        <v>66.221999999999994</v>
      </c>
      <c r="D72" s="37">
        <v>73.19</v>
      </c>
      <c r="E72" s="37">
        <v>68.19</v>
      </c>
      <c r="F72" s="37">
        <v>73.429000000000002</v>
      </c>
      <c r="G72" s="37">
        <v>73.444000000000003</v>
      </c>
      <c r="H72" s="37">
        <v>72.888999999999996</v>
      </c>
      <c r="I72" s="37">
        <v>80.694000000000003</v>
      </c>
      <c r="J72" s="37">
        <v>75.031999999999996</v>
      </c>
      <c r="K72" s="37">
        <v>76.757999999999996</v>
      </c>
      <c r="L72" s="37">
        <v>77.048000000000002</v>
      </c>
      <c r="M72" s="37">
        <v>73.524000000000001</v>
      </c>
      <c r="N72" s="37">
        <v>76.174999999999997</v>
      </c>
      <c r="O72" s="37">
        <v>74.825000000000003</v>
      </c>
      <c r="P72" s="37">
        <v>70.442999999999998</v>
      </c>
      <c r="Q72" s="37">
        <v>63.622999999999998</v>
      </c>
      <c r="S72" s="4">
        <f t="shared" si="75"/>
        <v>66.282780702861757</v>
      </c>
      <c r="T72" s="4">
        <f t="shared" si="75"/>
        <v>76.499761350325841</v>
      </c>
      <c r="U72" s="4">
        <f t="shared" si="75"/>
        <v>68.08881556571275</v>
      </c>
      <c r="V72" s="4">
        <f t="shared" si="75"/>
        <v>77.500291202255497</v>
      </c>
      <c r="W72" s="4">
        <f t="shared" si="75"/>
        <v>73.689678770398544</v>
      </c>
      <c r="X72" s="4">
        <f t="shared" si="75"/>
        <v>74.735770889654702</v>
      </c>
      <c r="Y72" s="4">
        <f t="shared" si="75"/>
        <v>76.53434571642677</v>
      </c>
      <c r="Z72" s="4">
        <f t="shared" si="75"/>
        <v>75.830513631024047</v>
      </c>
      <c r="AA72" s="4">
        <f t="shared" si="75"/>
        <v>75.413057386772181</v>
      </c>
      <c r="AB72" s="4">
        <f t="shared" si="75"/>
        <v>75.782613003821126</v>
      </c>
      <c r="AC72" s="4">
        <f t="shared" si="75"/>
        <v>71.329781474797983</v>
      </c>
      <c r="AD72" s="4">
        <f t="shared" si="75"/>
        <v>70.409880843650797</v>
      </c>
      <c r="AE72" s="4">
        <f t="shared" si="75"/>
        <v>72.889155037482666</v>
      </c>
      <c r="AF72" s="4">
        <f t="shared" si="75"/>
        <v>69.398562997607357</v>
      </c>
      <c r="AG72" s="4">
        <f t="shared" si="75"/>
        <v>61.188376106319943</v>
      </c>
      <c r="AI72" s="4">
        <f t="shared" si="76"/>
        <v>-6.0780702861762848E-2</v>
      </c>
      <c r="AJ72" s="4">
        <f t="shared" si="76"/>
        <v>-3.309761350325843</v>
      </c>
      <c r="AK72" s="4">
        <f t="shared" si="76"/>
        <v>0.10118443428724788</v>
      </c>
      <c r="AL72" s="4">
        <f t="shared" si="76"/>
        <v>-4.0712912022554946</v>
      </c>
      <c r="AM72" s="4">
        <f t="shared" si="76"/>
        <v>-0.24567877039854125</v>
      </c>
      <c r="AN72" s="4">
        <f t="shared" si="76"/>
        <v>-1.8467708896547066</v>
      </c>
      <c r="AO72" s="4">
        <f t="shared" si="76"/>
        <v>4.1596542835732322</v>
      </c>
      <c r="AP72" s="4">
        <f t="shared" si="76"/>
        <v>-0.7985136310240506</v>
      </c>
      <c r="AQ72" s="4">
        <f t="shared" si="76"/>
        <v>1.3449426132278148</v>
      </c>
      <c r="AR72" s="4">
        <f t="shared" si="76"/>
        <v>1.2653869961788757</v>
      </c>
      <c r="AS72" s="4">
        <f t="shared" si="76"/>
        <v>2.1942185252020181</v>
      </c>
      <c r="AT72" s="4">
        <f t="shared" si="76"/>
        <v>5.7651191563492006</v>
      </c>
      <c r="AU72" s="4">
        <f t="shared" si="76"/>
        <v>1.9358449625173364</v>
      </c>
      <c r="AV72" s="4">
        <f t="shared" si="76"/>
        <v>1.044437002392641</v>
      </c>
      <c r="AW72" s="4">
        <f t="shared" si="76"/>
        <v>2.4346238936800546</v>
      </c>
      <c r="AY72" s="2">
        <f t="shared" si="66"/>
        <v>55.584278203272696</v>
      </c>
      <c r="AZ72" s="2">
        <f t="shared" si="66"/>
        <v>58.807385235274729</v>
      </c>
      <c r="BA72" s="2">
        <f t="shared" si="66"/>
        <v>57.114231178817448</v>
      </c>
      <c r="BB72" s="2">
        <f t="shared" si="66"/>
        <v>65.034334632331024</v>
      </c>
      <c r="BC72" s="2">
        <f t="shared" si="66"/>
        <v>63.645867108855029</v>
      </c>
      <c r="BD72" s="2">
        <f t="shared" si="66"/>
        <v>65.509026177591551</v>
      </c>
      <c r="BE72" s="2">
        <f t="shared" si="66"/>
        <v>67.065974305665804</v>
      </c>
      <c r="BF72" s="2">
        <f t="shared" si="66"/>
        <v>64.554346045564131</v>
      </c>
      <c r="BG72" s="2">
        <f t="shared" si="66"/>
        <v>64.68461640959103</v>
      </c>
      <c r="BH72" s="2">
        <f t="shared" si="66"/>
        <v>64.295216817641531</v>
      </c>
      <c r="BI72" s="2">
        <f t="shared" si="66"/>
        <v>64.452554544475149</v>
      </c>
      <c r="BJ72" s="2">
        <f t="shared" si="66"/>
        <v>63.000044021695636</v>
      </c>
      <c r="BK72" s="2">
        <f t="shared" si="66"/>
        <v>61.131518040811287</v>
      </c>
      <c r="BL72" s="2">
        <f t="shared" si="66"/>
        <v>60.383816565301345</v>
      </c>
      <c r="BM72" s="2">
        <f t="shared" si="66"/>
        <v>59.880996074231788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>
        <f t="shared" si="21"/>
        <v>73.524000000000001</v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>
        <f t="shared" si="25"/>
        <v>63.622999999999998</v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59.859331470854727</v>
      </c>
      <c r="DL72" s="2">
        <f t="shared" si="77"/>
        <v>63.455136563757662</v>
      </c>
      <c r="DM72" s="2">
        <f t="shared" si="77"/>
        <v>60.268628813047428</v>
      </c>
      <c r="DN72" s="2">
        <f t="shared" si="77"/>
        <v>69.036447639182484</v>
      </c>
      <c r="DO72" s="2">
        <f t="shared" si="77"/>
        <v>68.078022283445435</v>
      </c>
      <c r="DP72" s="2">
        <f t="shared" si="77"/>
        <v>69.911277584204413</v>
      </c>
      <c r="DQ72" s="2">
        <f t="shared" si="77"/>
        <v>70.250423358452863</v>
      </c>
      <c r="DR72" s="2">
        <f t="shared" si="77"/>
        <v>68.667750020257685</v>
      </c>
      <c r="DS72" s="2">
        <f t="shared" si="77"/>
        <v>71.323972817879806</v>
      </c>
      <c r="DT72" s="2">
        <f t="shared" si="77"/>
        <v>71.191172304439732</v>
      </c>
      <c r="DU72" s="2">
        <f t="shared" si="77"/>
        <v>69.304679442508714</v>
      </c>
      <c r="DV72" s="2">
        <f t="shared" si="77"/>
        <v>66.801535365853667</v>
      </c>
      <c r="DW72" s="2">
        <f t="shared" si="77"/>
        <v>66.383336222692066</v>
      </c>
      <c r="DX72" s="2">
        <f t="shared" si="77"/>
        <v>64.710668989547031</v>
      </c>
      <c r="DY72" s="2">
        <f t="shared" si="77"/>
        <v>60.996100935828863</v>
      </c>
      <c r="EA72" s="2">
        <f t="shared" si="78"/>
        <v>51.564521905050668</v>
      </c>
      <c r="EB72" s="2">
        <f t="shared" si="78"/>
        <v>55.19558158761734</v>
      </c>
      <c r="EC72" s="2">
        <f t="shared" si="78"/>
        <v>54.17182803595135</v>
      </c>
      <c r="ED72" s="2">
        <f t="shared" si="78"/>
        <v>61.39934723085625</v>
      </c>
      <c r="EE72" s="2">
        <f t="shared" si="78"/>
        <v>59.379384680640491</v>
      </c>
      <c r="EF72" s="2">
        <f t="shared" si="78"/>
        <v>61.167840157894737</v>
      </c>
      <c r="EG72" s="2">
        <f t="shared" si="78"/>
        <v>64.012665450011326</v>
      </c>
      <c r="EH72" s="2">
        <f t="shared" si="78"/>
        <v>60.69587405179783</v>
      </c>
      <c r="EI72" s="2">
        <f t="shared" si="78"/>
        <v>58.542726617512145</v>
      </c>
      <c r="EJ72" s="2">
        <f t="shared" si="78"/>
        <v>57.943402345117235</v>
      </c>
      <c r="EK72" s="2">
        <f t="shared" si="78"/>
        <v>59.32062986239508</v>
      </c>
      <c r="EL72" s="2">
        <f t="shared" si="78"/>
        <v>59.060055434662345</v>
      </c>
      <c r="EM72" s="2">
        <f t="shared" si="78"/>
        <v>56.360059348666596</v>
      </c>
      <c r="EN72" s="2">
        <f t="shared" si="78"/>
        <v>56.220344993952764</v>
      </c>
      <c r="EO72" s="2">
        <f t="shared" si="78"/>
        <v>58.346220298436762</v>
      </c>
      <c r="EQ72" s="2">
        <f t="shared" si="79"/>
        <v>51.592512810238269</v>
      </c>
      <c r="ER72" s="2">
        <f t="shared" si="79"/>
        <v>54.216082292613677</v>
      </c>
      <c r="ES72" s="2">
        <f t="shared" si="79"/>
        <v>54.197720491445097</v>
      </c>
      <c r="ET72" s="2">
        <f t="shared" si="79"/>
        <v>58.273156714601576</v>
      </c>
      <c r="EU72" s="2">
        <f t="shared" si="79"/>
        <v>58.988515354594284</v>
      </c>
      <c r="EV72" s="2">
        <f t="shared" si="79"/>
        <v>59.939353142381066</v>
      </c>
      <c r="EW72" s="2">
        <f t="shared" si="79"/>
        <v>62.139444782303158</v>
      </c>
      <c r="EX72" s="2">
        <f t="shared" si="79"/>
        <v>60.931242648236463</v>
      </c>
      <c r="EY72" s="2">
        <f t="shared" si="79"/>
        <v>59.461266269989224</v>
      </c>
      <c r="EZ72" s="2">
        <f t="shared" si="79"/>
        <v>58.296798325060301</v>
      </c>
      <c r="FA72" s="2">
        <f t="shared" si="79"/>
        <v>56.85879442503704</v>
      </c>
      <c r="FB72" s="2">
        <f t="shared" si="79"/>
        <v>57.659291755478534</v>
      </c>
      <c r="FC72" s="2">
        <f t="shared" si="79"/>
        <v>55.070308315000936</v>
      </c>
      <c r="FD72" s="2">
        <f t="shared" si="79"/>
        <v>58.210727272748485</v>
      </c>
      <c r="FE72" s="2">
        <f t="shared" si="79"/>
        <v>59.072568568764545</v>
      </c>
      <c r="FG72" s="2">
        <f t="shared" si="80"/>
        <v>0.51538904541006203</v>
      </c>
      <c r="FH72" s="2">
        <f t="shared" si="80"/>
        <v>0.562708678949151</v>
      </c>
      <c r="FI72" s="2">
        <f t="shared" si="80"/>
        <v>0.51738582039199232</v>
      </c>
      <c r="FJ72" s="2">
        <f t="shared" si="80"/>
        <v>0.52402340505316414</v>
      </c>
      <c r="FK72" s="2">
        <f t="shared" si="80"/>
        <v>0.50952166828873657</v>
      </c>
      <c r="FL72" s="2">
        <f t="shared" si="80"/>
        <v>0.50348810504998687</v>
      </c>
      <c r="FM72" s="2">
        <f t="shared" si="80"/>
        <v>0.51050276764869074</v>
      </c>
      <c r="FN72" s="2">
        <f t="shared" si="80"/>
        <v>0.51599045147793954</v>
      </c>
      <c r="FO72" s="2">
        <f t="shared" si="80"/>
        <v>0.51946321094542292</v>
      </c>
      <c r="FP72" s="2">
        <f t="shared" si="80"/>
        <v>0.52053797667090429</v>
      </c>
      <c r="FQ72" s="2">
        <f t="shared" si="80"/>
        <v>0.48598071509392432</v>
      </c>
      <c r="FR72" s="2">
        <f t="shared" si="80"/>
        <v>0.49105029906385389</v>
      </c>
      <c r="FS72" s="2">
        <f t="shared" si="80"/>
        <v>0.52395922499914593</v>
      </c>
      <c r="FT72" s="2">
        <f t="shared" si="80"/>
        <v>0.50962616014375106</v>
      </c>
      <c r="FU72" s="2">
        <f t="shared" si="80"/>
        <v>0.42081777921090513</v>
      </c>
      <c r="FW72" s="2">
        <f t="shared" si="68"/>
        <v>2.5593883573719185E-5</v>
      </c>
      <c r="FX72" s="2">
        <f t="shared" si="68"/>
        <v>2.8646422987925925E-5</v>
      </c>
      <c r="FY72" s="2">
        <f t="shared" si="68"/>
        <v>2.4624717674404005E-5</v>
      </c>
      <c r="FZ72" s="2">
        <f t="shared" si="68"/>
        <v>2.9955355234081487E-5</v>
      </c>
      <c r="GA72" s="2">
        <f t="shared" si="68"/>
        <v>2.7710974927755714E-5</v>
      </c>
      <c r="GB72" s="2">
        <f t="shared" si="68"/>
        <v>2.8217813167065809E-5</v>
      </c>
      <c r="GC72" s="2">
        <f t="shared" si="68"/>
        <v>3.0096083240559646E-5</v>
      </c>
      <c r="GD72" s="2">
        <f t="shared" si="68"/>
        <v>3.3587310724773211E-5</v>
      </c>
      <c r="GE72" s="2">
        <f t="shared" si="68"/>
        <v>3.351280276528113E-5</v>
      </c>
      <c r="GF72" s="2">
        <f t="shared" si="68"/>
        <v>3.3625818598286627E-5</v>
      </c>
      <c r="GG72" s="2">
        <f t="shared" si="68"/>
        <v>2.8167421624484678E-5</v>
      </c>
      <c r="GH72" s="2">
        <f t="shared" si="68"/>
        <v>2.5206785578489645E-5</v>
      </c>
      <c r="GI72" s="2">
        <f t="shared" si="68"/>
        <v>2.3104470363691404E-5</v>
      </c>
      <c r="GJ72" s="2">
        <f t="shared" si="68"/>
        <v>1.9489726060991965E-5</v>
      </c>
      <c r="GK72" s="2">
        <f t="shared" si="68"/>
        <v>1.6553222100556461E-5</v>
      </c>
      <c r="GM72" s="86">
        <f t="shared" si="69"/>
        <v>1.5646601102136094E-2</v>
      </c>
      <c r="GN72" s="86">
        <f t="shared" si="69"/>
        <v>2.8464900601171166E-2</v>
      </c>
      <c r="GO72" s="86">
        <f t="shared" si="69"/>
        <v>1.6126599125959269E-2</v>
      </c>
      <c r="GP72" s="86">
        <f t="shared" si="69"/>
        <v>1.7776958773792855E-2</v>
      </c>
      <c r="GQ72" s="86">
        <f t="shared" si="69"/>
        <v>1.4396450664403088E-2</v>
      </c>
      <c r="GR72" s="86">
        <f t="shared" si="69"/>
        <v>1.3117802336763072E-2</v>
      </c>
      <c r="GS72" s="86">
        <f t="shared" si="69"/>
        <v>1.4628263762924105E-2</v>
      </c>
      <c r="GT72" s="86">
        <f t="shared" si="69"/>
        <v>1.5896921395893753E-2</v>
      </c>
      <c r="GU72" s="86">
        <f t="shared" si="69"/>
        <v>1.6635977343620628E-2</v>
      </c>
      <c r="GV72" s="86">
        <f t="shared" si="69"/>
        <v>1.6939427588269173E-2</v>
      </c>
      <c r="GW72" s="86">
        <f t="shared" si="69"/>
        <v>9.8656433021733353E-3</v>
      </c>
      <c r="GX72" s="86">
        <f t="shared" si="69"/>
        <v>1.0758603567735156E-2</v>
      </c>
      <c r="GY72" s="86">
        <f t="shared" si="69"/>
        <v>1.7644702294557273E-2</v>
      </c>
      <c r="GZ72" s="86">
        <f t="shared" si="69"/>
        <v>1.447004621235793E-2</v>
      </c>
      <c r="HA72" s="86">
        <f t="shared" si="69"/>
        <v>2.1994799302046783E-3</v>
      </c>
      <c r="HC72" s="86">
        <f t="shared" si="74"/>
        <v>3.1232155178702646E-10</v>
      </c>
      <c r="HD72" s="86">
        <f t="shared" si="70"/>
        <v>2.516984821986661E-8</v>
      </c>
      <c r="HE72" s="86">
        <f t="shared" si="70"/>
        <v>1.7167431010110252E-10</v>
      </c>
      <c r="HF72" s="86">
        <f t="shared" si="70"/>
        <v>2.5995674699088097E-10</v>
      </c>
      <c r="HG72" s="86">
        <f t="shared" si="70"/>
        <v>8.5510554204621588E-11</v>
      </c>
      <c r="HH72" s="86">
        <f t="shared" si="70"/>
        <v>1.4169261887475723E-10</v>
      </c>
      <c r="HI72" s="86">
        <f t="shared" si="70"/>
        <v>8.5568582359777416E-11</v>
      </c>
      <c r="HJ72" s="86">
        <f t="shared" si="70"/>
        <v>7.9103269912479953E-11</v>
      </c>
      <c r="HK72" s="86">
        <f t="shared" si="70"/>
        <v>8.2894326575002617E-10</v>
      </c>
      <c r="HL72" s="86">
        <f t="shared" si="70"/>
        <v>6.1821943249863429E-10</v>
      </c>
      <c r="HM72" s="86">
        <f t="shared" si="70"/>
        <v>3.2085566586372234E-11</v>
      </c>
      <c r="HN72" s="86">
        <f t="shared" si="70"/>
        <v>1.9783319652743123E-10</v>
      </c>
      <c r="HO72" s="86">
        <f t="shared" si="70"/>
        <v>1.6257101247515538E-9</v>
      </c>
      <c r="HP72" s="86">
        <f t="shared" si="70"/>
        <v>1.7300516146712727E-10</v>
      </c>
      <c r="HQ72" s="86">
        <f t="shared" si="70"/>
        <v>2.7929710215854964E-16</v>
      </c>
      <c r="HS72" s="86">
        <f t="shared" si="71"/>
        <v>4.1761570313667436E-93</v>
      </c>
      <c r="HT72" s="86">
        <f t="shared" si="71"/>
        <v>2.4658622192976524E-70</v>
      </c>
      <c r="HU72" s="86">
        <f t="shared" si="71"/>
        <v>2.5912439518170268E-92</v>
      </c>
      <c r="HV72" s="86">
        <f t="shared" si="71"/>
        <v>2.500091539935407E-91</v>
      </c>
      <c r="HW72" s="86">
        <f t="shared" si="71"/>
        <v>1.3378797591934845E-97</v>
      </c>
      <c r="HX72" s="86">
        <f t="shared" si="71"/>
        <v>2.6744318722644511E-94</v>
      </c>
      <c r="HY72" s="86">
        <f t="shared" si="71"/>
        <v>3.3838063738281651E-97</v>
      </c>
      <c r="HZ72" s="86">
        <f t="shared" si="71"/>
        <v>1.9766564361673394E-96</v>
      </c>
      <c r="IA72" s="86">
        <f t="shared" si="71"/>
        <v>2.2098138923614318E-88</v>
      </c>
      <c r="IB72" s="86">
        <f t="shared" si="71"/>
        <v>7.6090192023637196E-89</v>
      </c>
      <c r="IC72" s="86">
        <f t="shared" si="71"/>
        <v>2.753027272330939E-101</v>
      </c>
      <c r="ID72" s="86">
        <f t="shared" si="71"/>
        <v>1.0253067496734798E-92</v>
      </c>
      <c r="IE72" s="86">
        <f t="shared" si="71"/>
        <v>8.7012896413355868E-83</v>
      </c>
      <c r="IF72" s="86">
        <f t="shared" si="71"/>
        <v>1.0682114022227278E-58</v>
      </c>
      <c r="IG72" s="86">
        <f t="shared" si="71"/>
        <v>3.4411730869652529E-40</v>
      </c>
      <c r="II72" s="86">
        <f t="shared" si="72"/>
        <v>3.789748718623169E-226</v>
      </c>
      <c r="IJ72" s="86">
        <f t="shared" si="72"/>
        <v>1.0899819566560049E-167</v>
      </c>
      <c r="IK72" s="86">
        <f t="shared" si="72"/>
        <v>1.7667800349410849E-226</v>
      </c>
      <c r="IL72" s="86">
        <f t="shared" si="72"/>
        <v>2.2010079127920098E-224</v>
      </c>
      <c r="IM72" s="86">
        <f t="shared" si="72"/>
        <v>1.3807105053876764E-235</v>
      </c>
      <c r="IN72" s="86">
        <f t="shared" si="72"/>
        <v>2.1874567244416725E-227</v>
      </c>
      <c r="IO72" s="86">
        <f t="shared" si="72"/>
        <v>2.7299408799396309E-234</v>
      </c>
      <c r="IP72" s="86">
        <f t="shared" si="72"/>
        <v>1.2965693382136614E-231</v>
      </c>
      <c r="IQ72" s="86">
        <f t="shared" si="72"/>
        <v>8.6353914162418927E-214</v>
      </c>
      <c r="IR72" s="86">
        <f t="shared" si="72"/>
        <v>3.2170545682334025E-214</v>
      </c>
      <c r="IS72" s="86">
        <f t="shared" si="72"/>
        <v>2.1937199809677806E-244</v>
      </c>
      <c r="IT72" s="86">
        <f t="shared" si="72"/>
        <v>7.7087381684249552E-223</v>
      </c>
      <c r="IU72" s="86">
        <f t="shared" si="72"/>
        <v>3.7123524939976289E-198</v>
      </c>
      <c r="IV72" s="86">
        <f t="shared" si="72"/>
        <v>3.832586562540487E-141</v>
      </c>
      <c r="IW72" s="86">
        <f t="shared" si="72"/>
        <v>4.362289715146541E-122</v>
      </c>
      <c r="IY72" s="86">
        <f t="shared" si="73"/>
        <v>1.5646601414457645E-2</v>
      </c>
      <c r="IZ72" s="86">
        <f t="shared" si="73"/>
        <v>2.8464925771019386E-2</v>
      </c>
      <c r="JA72" s="86">
        <f t="shared" si="73"/>
        <v>1.6126599297633579E-2</v>
      </c>
      <c r="JB72" s="86">
        <f t="shared" si="73"/>
        <v>1.7776959033749602E-2</v>
      </c>
      <c r="JC72" s="86">
        <f t="shared" si="73"/>
        <v>1.4396450749913641E-2</v>
      </c>
      <c r="JD72" s="86">
        <f t="shared" si="73"/>
        <v>1.3117802478455691E-2</v>
      </c>
      <c r="JE72" s="86">
        <f t="shared" si="73"/>
        <v>1.4628263848492687E-2</v>
      </c>
      <c r="JF72" s="86">
        <f t="shared" si="73"/>
        <v>1.5896921474997022E-2</v>
      </c>
      <c r="JG72" s="86">
        <f t="shared" si="73"/>
        <v>1.6635978172563893E-2</v>
      </c>
      <c r="JH72" s="86">
        <f t="shared" si="73"/>
        <v>1.6939428206488607E-2</v>
      </c>
      <c r="JI72" s="86">
        <f t="shared" si="73"/>
        <v>9.8656433342589021E-3</v>
      </c>
      <c r="JJ72" s="86">
        <f t="shared" si="73"/>
        <v>1.0758603765568352E-2</v>
      </c>
      <c r="JK72" s="86">
        <f t="shared" si="73"/>
        <v>1.7644703920267398E-2</v>
      </c>
      <c r="JL72" s="86">
        <f t="shared" si="73"/>
        <v>1.4470046385363092E-2</v>
      </c>
      <c r="JM72" s="86">
        <f t="shared" si="73"/>
        <v>2.1994799302049576E-3</v>
      </c>
    </row>
    <row r="73" spans="2:273" x14ac:dyDescent="0.25">
      <c r="B73" s="2">
        <v>46</v>
      </c>
      <c r="C73" s="37">
        <v>69.703999999999994</v>
      </c>
      <c r="D73" s="37">
        <v>74.238</v>
      </c>
      <c r="E73" s="37">
        <v>70.031999999999996</v>
      </c>
      <c r="F73" s="37">
        <v>75.126999999999995</v>
      </c>
      <c r="G73" s="37">
        <v>74.856999999999999</v>
      </c>
      <c r="H73" s="37">
        <v>76.238</v>
      </c>
      <c r="I73" s="37">
        <v>76.983999999999995</v>
      </c>
      <c r="J73" s="37">
        <v>74.548000000000002</v>
      </c>
      <c r="K73" s="37">
        <v>78.531999999999996</v>
      </c>
      <c r="L73" s="37">
        <v>77.048000000000002</v>
      </c>
      <c r="M73" s="37">
        <v>76.174999999999997</v>
      </c>
      <c r="N73" s="37">
        <v>74.254000000000005</v>
      </c>
      <c r="O73" s="37">
        <v>76.429000000000002</v>
      </c>
      <c r="P73" s="37">
        <v>72.525000000000006</v>
      </c>
      <c r="Q73" s="37">
        <v>65.671999999999997</v>
      </c>
      <c r="S73" s="4">
        <f t="shared" si="75"/>
        <v>69.744345308259014</v>
      </c>
      <c r="T73" s="4">
        <f t="shared" si="75"/>
        <v>81.120366769345054</v>
      </c>
      <c r="U73" s="4">
        <f t="shared" si="75"/>
        <v>71.619964964336049</v>
      </c>
      <c r="V73" s="4">
        <f t="shared" si="75"/>
        <v>81.438652691040204</v>
      </c>
      <c r="W73" s="4">
        <f t="shared" si="75"/>
        <v>77.053524479965503</v>
      </c>
      <c r="X73" s="4">
        <f t="shared" si="75"/>
        <v>77.865139782055508</v>
      </c>
      <c r="Y73" s="4">
        <f t="shared" si="75"/>
        <v>79.74098084424736</v>
      </c>
      <c r="Z73" s="4">
        <f t="shared" si="75"/>
        <v>79.546859340780415</v>
      </c>
      <c r="AA73" s="4">
        <f t="shared" si="75"/>
        <v>78.736181694904189</v>
      </c>
      <c r="AB73" s="4">
        <f t="shared" si="75"/>
        <v>79.364240655772022</v>
      </c>
      <c r="AC73" s="4">
        <f t="shared" si="75"/>
        <v>73.791314394355055</v>
      </c>
      <c r="AD73" s="4">
        <f t="shared" si="75"/>
        <v>73.024384098520443</v>
      </c>
      <c r="AE73" s="4">
        <f t="shared" si="75"/>
        <v>76.46322034102208</v>
      </c>
      <c r="AF73" s="4">
        <f t="shared" si="75"/>
        <v>72.492267169068754</v>
      </c>
      <c r="AG73" s="4">
        <f t="shared" si="75"/>
        <v>61.965270427799567</v>
      </c>
      <c r="AI73" s="4">
        <f t="shared" si="76"/>
        <v>-4.0345308259020385E-2</v>
      </c>
      <c r="AJ73" s="4">
        <f t="shared" si="76"/>
        <v>-6.8823667693450545</v>
      </c>
      <c r="AK73" s="4">
        <f t="shared" si="76"/>
        <v>-1.5879649643360523</v>
      </c>
      <c r="AL73" s="4">
        <f t="shared" si="76"/>
        <v>-6.3116526910402087</v>
      </c>
      <c r="AM73" s="4">
        <f t="shared" si="76"/>
        <v>-2.1965244799655039</v>
      </c>
      <c r="AN73" s="4">
        <f t="shared" si="76"/>
        <v>-1.627139782055508</v>
      </c>
      <c r="AO73" s="4">
        <f t="shared" si="76"/>
        <v>-2.7569808442473658</v>
      </c>
      <c r="AP73" s="4">
        <f t="shared" si="76"/>
        <v>-4.9988593407804132</v>
      </c>
      <c r="AQ73" s="4">
        <f t="shared" si="76"/>
        <v>-0.20418169490419302</v>
      </c>
      <c r="AR73" s="4">
        <f t="shared" si="76"/>
        <v>-2.3162406557720203</v>
      </c>
      <c r="AS73" s="4">
        <f t="shared" si="76"/>
        <v>2.383685605644942</v>
      </c>
      <c r="AT73" s="4">
        <f t="shared" si="76"/>
        <v>1.229615901479562</v>
      </c>
      <c r="AU73" s="4">
        <f t="shared" si="76"/>
        <v>-3.4220341022077605E-2</v>
      </c>
      <c r="AV73" s="4">
        <f t="shared" si="76"/>
        <v>3.273283093125201E-2</v>
      </c>
      <c r="AW73" s="4">
        <f t="shared" si="76"/>
        <v>3.7067295722004303</v>
      </c>
      <c r="AY73" s="2">
        <f t="shared" si="66"/>
        <v>55.41541235444334</v>
      </c>
      <c r="AZ73" s="2">
        <f t="shared" si="66"/>
        <v>58.605709907206823</v>
      </c>
      <c r="BA73" s="2">
        <f t="shared" si="66"/>
        <v>56.930339901978243</v>
      </c>
      <c r="BB73" s="2">
        <f t="shared" si="66"/>
        <v>64.831045724903774</v>
      </c>
      <c r="BC73" s="2">
        <f t="shared" si="66"/>
        <v>63.438831429511225</v>
      </c>
      <c r="BD73" s="2">
        <f t="shared" si="66"/>
        <v>65.283101080329914</v>
      </c>
      <c r="BE73" s="2">
        <f t="shared" si="66"/>
        <v>66.894787166182681</v>
      </c>
      <c r="BF73" s="2">
        <f t="shared" si="66"/>
        <v>64.328479845076572</v>
      </c>
      <c r="BG73" s="2">
        <f t="shared" si="66"/>
        <v>64.390798492888095</v>
      </c>
      <c r="BH73" s="2">
        <f t="shared" si="66"/>
        <v>63.98507575459886</v>
      </c>
      <c r="BI73" s="2">
        <f t="shared" si="66"/>
        <v>64.202586808241534</v>
      </c>
      <c r="BJ73" s="2">
        <f t="shared" si="66"/>
        <v>62.794105540605123</v>
      </c>
      <c r="BK73" s="2">
        <f t="shared" si="66"/>
        <v>60.875342792230335</v>
      </c>
      <c r="BL73" s="2">
        <f t="shared" si="66"/>
        <v>60.189875630749491</v>
      </c>
      <c r="BM73" s="2">
        <f t="shared" si="66"/>
        <v>59.846189897592353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>
        <f t="shared" si="25"/>
        <v>65.671999999999997</v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60.053679553005132</v>
      </c>
      <c r="DL73" s="2">
        <f t="shared" si="77"/>
        <v>63.632969154309478</v>
      </c>
      <c r="DM73" s="2">
        <f t="shared" si="77"/>
        <v>60.346898822108137</v>
      </c>
      <c r="DN73" s="2">
        <f t="shared" si="77"/>
        <v>69.218495701197995</v>
      </c>
      <c r="DO73" s="2">
        <f t="shared" si="77"/>
        <v>68.230340734138252</v>
      </c>
      <c r="DP73" s="2">
        <f t="shared" si="77"/>
        <v>70.021550738729971</v>
      </c>
      <c r="DQ73" s="2">
        <f t="shared" si="77"/>
        <v>70.392652756394682</v>
      </c>
      <c r="DR73" s="2">
        <f t="shared" si="77"/>
        <v>68.725437322745321</v>
      </c>
      <c r="DS73" s="2">
        <f t="shared" si="77"/>
        <v>71.435942313500462</v>
      </c>
      <c r="DT73" s="2">
        <f t="shared" si="77"/>
        <v>71.295507399577161</v>
      </c>
      <c r="DU73" s="2">
        <f t="shared" si="77"/>
        <v>69.423551219512206</v>
      </c>
      <c r="DV73" s="2">
        <f t="shared" si="77"/>
        <v>66.911913937282236</v>
      </c>
      <c r="DW73" s="2">
        <f t="shared" si="77"/>
        <v>66.450105849189598</v>
      </c>
      <c r="DX73" s="2">
        <f t="shared" si="77"/>
        <v>64.805972530589088</v>
      </c>
      <c r="DY73" s="2">
        <f t="shared" si="77"/>
        <v>61.11579645721924</v>
      </c>
      <c r="EA73" s="2">
        <f t="shared" si="78"/>
        <v>51.437877765745462</v>
      </c>
      <c r="EB73" s="2">
        <f t="shared" si="78"/>
        <v>55.04273951637969</v>
      </c>
      <c r="EC73" s="2">
        <f t="shared" si="78"/>
        <v>54.023810912540057</v>
      </c>
      <c r="ED73" s="2">
        <f t="shared" si="78"/>
        <v>61.196710492225399</v>
      </c>
      <c r="EE73" s="2">
        <f t="shared" si="78"/>
        <v>59.232270015199184</v>
      </c>
      <c r="EF73" s="2">
        <f t="shared" si="78"/>
        <v>61.02153263157895</v>
      </c>
      <c r="EG73" s="2">
        <f t="shared" si="78"/>
        <v>63.836071870648055</v>
      </c>
      <c r="EH73" s="2">
        <f t="shared" si="78"/>
        <v>60.566933978595152</v>
      </c>
      <c r="EI73" s="2">
        <f t="shared" si="78"/>
        <v>58.446971086521572</v>
      </c>
      <c r="EJ73" s="2">
        <f t="shared" si="78"/>
        <v>57.843971298564909</v>
      </c>
      <c r="EK73" s="2">
        <f t="shared" si="78"/>
        <v>59.166439601824045</v>
      </c>
      <c r="EL73" s="2">
        <f t="shared" si="78"/>
        <v>58.901801706438491</v>
      </c>
      <c r="EM73" s="2">
        <f t="shared" si="78"/>
        <v>56.256134559333795</v>
      </c>
      <c r="EN73" s="2">
        <f t="shared" si="78"/>
        <v>56.138906506003799</v>
      </c>
      <c r="EO73" s="2">
        <f t="shared" si="78"/>
        <v>58.252520408968898</v>
      </c>
      <c r="EQ73" s="2">
        <f t="shared" si="79"/>
        <v>51.465575357928373</v>
      </c>
      <c r="ER73" s="2">
        <f t="shared" si="79"/>
        <v>54.077789403001738</v>
      </c>
      <c r="ES73" s="2">
        <f t="shared" si="79"/>
        <v>54.049077807470695</v>
      </c>
      <c r="ET73" s="2">
        <f t="shared" si="79"/>
        <v>58.116143837536356</v>
      </c>
      <c r="EU73" s="2">
        <f t="shared" si="79"/>
        <v>58.84692023587813</v>
      </c>
      <c r="EV73" s="2">
        <f t="shared" si="79"/>
        <v>59.811753779540489</v>
      </c>
      <c r="EW73" s="2">
        <f t="shared" si="79"/>
        <v>61.991305594766985</v>
      </c>
      <c r="EX73" s="2">
        <f t="shared" si="79"/>
        <v>60.799094382200806</v>
      </c>
      <c r="EY73" s="2">
        <f t="shared" si="79"/>
        <v>59.352092190321365</v>
      </c>
      <c r="EZ73" s="2">
        <f t="shared" si="79"/>
        <v>58.191988593414337</v>
      </c>
      <c r="FA73" s="2">
        <f t="shared" si="79"/>
        <v>56.740395277911915</v>
      </c>
      <c r="FB73" s="2">
        <f t="shared" si="79"/>
        <v>57.520793583316447</v>
      </c>
      <c r="FC73" s="2">
        <f t="shared" si="79"/>
        <v>54.98524020412259</v>
      </c>
      <c r="FD73" s="2">
        <f t="shared" si="79"/>
        <v>58.099988826398906</v>
      </c>
      <c r="FE73" s="2">
        <f t="shared" si="79"/>
        <v>58.965998314625928</v>
      </c>
      <c r="FG73" s="2">
        <f t="shared" si="80"/>
        <v>0.53834432248660091</v>
      </c>
      <c r="FH73" s="2">
        <f t="shared" si="80"/>
        <v>0.58522637342940087</v>
      </c>
      <c r="FI73" s="2">
        <f t="shared" si="80"/>
        <v>0.54033087175275218</v>
      </c>
      <c r="FJ73" s="2">
        <f t="shared" si="80"/>
        <v>0.54692922832864532</v>
      </c>
      <c r="FK73" s="2">
        <f t="shared" si="80"/>
        <v>0.53250277150196701</v>
      </c>
      <c r="FL73" s="2">
        <f t="shared" si="80"/>
        <v>0.52648918827362867</v>
      </c>
      <c r="FM73" s="2">
        <f t="shared" si="80"/>
        <v>0.53347999126506818</v>
      </c>
      <c r="FN73" s="2">
        <f t="shared" si="80"/>
        <v>0.5389427254129856</v>
      </c>
      <c r="FO73" s="2">
        <f t="shared" si="80"/>
        <v>0.54239685014496808</v>
      </c>
      <c r="FP73" s="2">
        <f t="shared" si="80"/>
        <v>0.54346540212431027</v>
      </c>
      <c r="FQ73" s="2">
        <f t="shared" si="80"/>
        <v>0.50900191767243841</v>
      </c>
      <c r="FR73" s="2">
        <f t="shared" si="80"/>
        <v>0.5140714772581545</v>
      </c>
      <c r="FS73" s="2">
        <f t="shared" si="80"/>
        <v>0.54686546609321973</v>
      </c>
      <c r="FT73" s="2">
        <f t="shared" si="80"/>
        <v>0.5326068585508319</v>
      </c>
      <c r="FU73" s="2">
        <f t="shared" si="80"/>
        <v>0.44341498619468617</v>
      </c>
      <c r="FW73" s="2">
        <f t="shared" si="68"/>
        <v>2.8063065998436332E-5</v>
      </c>
      <c r="FX73" s="2">
        <f t="shared" si="68"/>
        <v>3.1410091393951813E-5</v>
      </c>
      <c r="FY73" s="2">
        <f t="shared" si="68"/>
        <v>2.7000401870005734E-5</v>
      </c>
      <c r="FZ73" s="2">
        <f t="shared" si="68"/>
        <v>3.2845298947710948E-5</v>
      </c>
      <c r="GA73" s="2">
        <f t="shared" si="68"/>
        <v>3.0384398569316913E-5</v>
      </c>
      <c r="GB73" s="2">
        <f t="shared" si="68"/>
        <v>3.0940132648997701E-5</v>
      </c>
      <c r="GC73" s="2">
        <f t="shared" si="68"/>
        <v>3.2999603244413928E-5</v>
      </c>
      <c r="GD73" s="2">
        <f t="shared" si="68"/>
        <v>3.6827634538943814E-5</v>
      </c>
      <c r="GE73" s="2">
        <f t="shared" si="68"/>
        <v>3.6745938714796583E-5</v>
      </c>
      <c r="GF73" s="2">
        <f t="shared" si="68"/>
        <v>3.6869857308832841E-5</v>
      </c>
      <c r="GG73" s="2">
        <f t="shared" si="68"/>
        <v>3.088487972186086E-5</v>
      </c>
      <c r="GH73" s="2">
        <f t="shared" si="68"/>
        <v>2.7638623567157909E-5</v>
      </c>
      <c r="GI73" s="2">
        <f t="shared" si="68"/>
        <v>2.5333491516904952E-5</v>
      </c>
      <c r="GJ73" s="2">
        <f t="shared" si="68"/>
        <v>2.1370019491915308E-5</v>
      </c>
      <c r="GK73" s="2">
        <f t="shared" si="68"/>
        <v>1.8150218122823396E-5</v>
      </c>
      <c r="GM73" s="86">
        <f t="shared" si="69"/>
        <v>2.1848535610210121E-2</v>
      </c>
      <c r="GN73" s="86">
        <f t="shared" si="69"/>
        <v>3.7719567043903765E-2</v>
      </c>
      <c r="GO73" s="86">
        <f t="shared" si="69"/>
        <v>2.2510373431015158E-2</v>
      </c>
      <c r="GP73" s="86">
        <f t="shared" si="69"/>
        <v>2.4707404389556351E-2</v>
      </c>
      <c r="GQ73" s="86">
        <f t="shared" si="69"/>
        <v>2.0363266496401085E-2</v>
      </c>
      <c r="GR73" s="86">
        <f t="shared" si="69"/>
        <v>1.8662947237303548E-2</v>
      </c>
      <c r="GS73" s="86">
        <f t="shared" si="69"/>
        <v>2.0716151668887954E-2</v>
      </c>
      <c r="GT73" s="86">
        <f t="shared" si="69"/>
        <v>2.2397803837904608E-2</v>
      </c>
      <c r="GU73" s="86">
        <f t="shared" si="69"/>
        <v>2.3202019660475835E-2</v>
      </c>
      <c r="GV73" s="86">
        <f t="shared" si="69"/>
        <v>2.3663717655855988E-2</v>
      </c>
      <c r="GW73" s="86">
        <f t="shared" si="69"/>
        <v>1.4352569071131324E-2</v>
      </c>
      <c r="GX73" s="86">
        <f t="shared" si="69"/>
        <v>1.5491662463417915E-2</v>
      </c>
      <c r="GY73" s="86">
        <f t="shared" si="69"/>
        <v>2.4384080899836114E-2</v>
      </c>
      <c r="GZ73" s="86">
        <f t="shared" si="69"/>
        <v>2.0627311845677322E-2</v>
      </c>
      <c r="HA73" s="86">
        <f t="shared" si="69"/>
        <v>3.7332176299302577E-3</v>
      </c>
      <c r="HC73" s="86">
        <f t="shared" si="74"/>
        <v>7.8886999955227307E-10</v>
      </c>
      <c r="HD73" s="86">
        <f t="shared" si="70"/>
        <v>5.1585529063537068E-8</v>
      </c>
      <c r="HE73" s="86">
        <f t="shared" si="70"/>
        <v>4.3815819614201376E-10</v>
      </c>
      <c r="HF73" s="86">
        <f t="shared" si="70"/>
        <v>6.6603292744755229E-10</v>
      </c>
      <c r="HG73" s="86">
        <f t="shared" si="70"/>
        <v>2.2822925617133656E-10</v>
      </c>
      <c r="HH73" s="86">
        <f t="shared" si="70"/>
        <v>3.6826483895342884E-10</v>
      </c>
      <c r="HI73" s="86">
        <f t="shared" si="70"/>
        <v>2.2952065166755354E-10</v>
      </c>
      <c r="HJ73" s="86">
        <f t="shared" si="70"/>
        <v>2.1355006147473806E-10</v>
      </c>
      <c r="HK73" s="86">
        <f t="shared" si="70"/>
        <v>2.0440370392957251E-9</v>
      </c>
      <c r="HL73" s="86">
        <f t="shared" si="70"/>
        <v>1.5363328090837661E-9</v>
      </c>
      <c r="HM73" s="86">
        <f t="shared" si="70"/>
        <v>8.9264377016262303E-11</v>
      </c>
      <c r="HN73" s="86">
        <f t="shared" si="70"/>
        <v>5.0060715144319226E-10</v>
      </c>
      <c r="HO73" s="86">
        <f t="shared" si="70"/>
        <v>3.7089254462826467E-9</v>
      </c>
      <c r="HP73" s="86">
        <f t="shared" si="70"/>
        <v>4.4079592094297725E-10</v>
      </c>
      <c r="HQ73" s="86">
        <f t="shared" si="70"/>
        <v>1.2865855130111496E-15</v>
      </c>
      <c r="HS73" s="86">
        <f t="shared" si="71"/>
        <v>6.263660573898315E-91</v>
      </c>
      <c r="HT73" s="86">
        <f t="shared" si="71"/>
        <v>1.0745413980608459E-68</v>
      </c>
      <c r="HU73" s="86">
        <f t="shared" si="71"/>
        <v>3.7481852151124027E-90</v>
      </c>
      <c r="HV73" s="86">
        <f t="shared" si="71"/>
        <v>3.7709457928947685E-89</v>
      </c>
      <c r="HW73" s="86">
        <f t="shared" si="71"/>
        <v>2.6232803571737117E-95</v>
      </c>
      <c r="HX73" s="86">
        <f t="shared" si="71"/>
        <v>4.4039861182955984E-92</v>
      </c>
      <c r="HY73" s="86">
        <f t="shared" si="71"/>
        <v>6.7399236462617545E-95</v>
      </c>
      <c r="HZ73" s="86">
        <f t="shared" si="71"/>
        <v>3.9522983148582444E-94</v>
      </c>
      <c r="IA73" s="86">
        <f t="shared" si="71"/>
        <v>2.8700361075666085E-86</v>
      </c>
      <c r="IB73" s="86">
        <f t="shared" si="71"/>
        <v>1.0077180825739119E-86</v>
      </c>
      <c r="IC73" s="86">
        <f t="shared" si="71"/>
        <v>6.6542981680031629E-99</v>
      </c>
      <c r="ID73" s="86">
        <f t="shared" si="71"/>
        <v>1.4559957042940829E-90</v>
      </c>
      <c r="IE73" s="86">
        <f t="shared" si="71"/>
        <v>6.9014793965118407E-81</v>
      </c>
      <c r="IF73" s="86">
        <f t="shared" si="71"/>
        <v>2.233560000463936E-57</v>
      </c>
      <c r="IG73" s="86">
        <f t="shared" si="71"/>
        <v>2.5190107631899416E-39</v>
      </c>
      <c r="II73" s="86">
        <f t="shared" si="72"/>
        <v>2.9159722807009971E-222</v>
      </c>
      <c r="IJ73" s="86">
        <f t="shared" si="72"/>
        <v>8.7397074647258263E-165</v>
      </c>
      <c r="IK73" s="86">
        <f t="shared" si="72"/>
        <v>1.33352889156174E-222</v>
      </c>
      <c r="IL73" s="86">
        <f t="shared" si="72"/>
        <v>1.8039172695786069E-220</v>
      </c>
      <c r="IM73" s="86">
        <f t="shared" si="72"/>
        <v>1.6610430663139199E-231</v>
      </c>
      <c r="IN73" s="86">
        <f t="shared" si="72"/>
        <v>1.9223210675479846E-223</v>
      </c>
      <c r="IO73" s="86">
        <f t="shared" si="72"/>
        <v>3.3561342092064277E-230</v>
      </c>
      <c r="IP73" s="86">
        <f t="shared" si="72"/>
        <v>1.5785411621975325E-227</v>
      </c>
      <c r="IQ73" s="86">
        <f t="shared" si="72"/>
        <v>5.0576962493289474E-210</v>
      </c>
      <c r="IR73" s="86">
        <f t="shared" si="72"/>
        <v>1.9230123441062039E-210</v>
      </c>
      <c r="IS73" s="86">
        <f t="shared" si="72"/>
        <v>3.8165602776360521E-240</v>
      </c>
      <c r="IT73" s="86">
        <f t="shared" si="72"/>
        <v>5.1325956231624944E-219</v>
      </c>
      <c r="IU73" s="86">
        <f t="shared" si="72"/>
        <v>8.6760440847664083E-195</v>
      </c>
      <c r="IV73" s="86">
        <f t="shared" si="72"/>
        <v>8.6409113647836297E-139</v>
      </c>
      <c r="IW73" s="86">
        <f t="shared" si="72"/>
        <v>4.3754905521817517E-120</v>
      </c>
      <c r="IY73" s="86">
        <f t="shared" si="73"/>
        <v>2.1848536399080121E-2</v>
      </c>
      <c r="IZ73" s="86">
        <f t="shared" si="73"/>
        <v>3.7719618629432829E-2</v>
      </c>
      <c r="JA73" s="86">
        <f t="shared" si="73"/>
        <v>2.2510373869173355E-2</v>
      </c>
      <c r="JB73" s="86">
        <f t="shared" si="73"/>
        <v>2.4707405055589278E-2</v>
      </c>
      <c r="JC73" s="86">
        <f t="shared" si="73"/>
        <v>2.036326672463034E-2</v>
      </c>
      <c r="JD73" s="86">
        <f t="shared" si="73"/>
        <v>1.8662947605568386E-2</v>
      </c>
      <c r="JE73" s="86">
        <f t="shared" si="73"/>
        <v>2.0716151898408607E-2</v>
      </c>
      <c r="JF73" s="86">
        <f t="shared" si="73"/>
        <v>2.2397804051454671E-2</v>
      </c>
      <c r="JG73" s="86">
        <f t="shared" si="73"/>
        <v>2.3202021704512875E-2</v>
      </c>
      <c r="JH73" s="86">
        <f t="shared" si="73"/>
        <v>2.3663719192188796E-2</v>
      </c>
      <c r="JI73" s="86">
        <f t="shared" si="73"/>
        <v>1.4352569160395701E-2</v>
      </c>
      <c r="JJ73" s="86">
        <f t="shared" si="73"/>
        <v>1.5491662964025066E-2</v>
      </c>
      <c r="JK73" s="86">
        <f t="shared" si="73"/>
        <v>2.4384084608761562E-2</v>
      </c>
      <c r="JL73" s="86">
        <f t="shared" si="73"/>
        <v>2.0627312286473243E-2</v>
      </c>
      <c r="JM73" s="86">
        <f t="shared" si="73"/>
        <v>3.7332176299315445E-3</v>
      </c>
    </row>
    <row r="74" spans="2:273" x14ac:dyDescent="0.25">
      <c r="B74" s="2">
        <v>47</v>
      </c>
      <c r="C74" s="37">
        <v>68.814999999999998</v>
      </c>
      <c r="D74" s="37">
        <v>81.221999999999994</v>
      </c>
      <c r="E74" s="37">
        <v>71.873000000000005</v>
      </c>
      <c r="F74" s="37">
        <v>81.364999999999995</v>
      </c>
      <c r="G74" s="37">
        <v>78.078999999999994</v>
      </c>
      <c r="H74" s="37">
        <v>78.762</v>
      </c>
      <c r="I74" s="37">
        <v>82.564999999999998</v>
      </c>
      <c r="J74" s="37">
        <v>77.483999999999995</v>
      </c>
      <c r="K74" s="37">
        <v>81.177000000000007</v>
      </c>
      <c r="L74" s="37">
        <v>81.951999999999998</v>
      </c>
      <c r="M74" s="37">
        <v>74.492000000000004</v>
      </c>
      <c r="N74" s="37">
        <v>78.159000000000006</v>
      </c>
      <c r="O74" s="37">
        <v>80.126999999999995</v>
      </c>
      <c r="P74" s="37">
        <v>74.212999999999994</v>
      </c>
      <c r="Q74" s="37">
        <v>64.688999999999993</v>
      </c>
      <c r="S74" s="4">
        <f t="shared" si="75"/>
        <v>74.131431441830713</v>
      </c>
      <c r="T74" s="4">
        <f t="shared" si="75"/>
        <v>86.68051807081612</v>
      </c>
      <c r="U74" s="4">
        <f t="shared" si="75"/>
        <v>76.097523240304128</v>
      </c>
      <c r="V74" s="4">
        <f t="shared" si="75"/>
        <v>86.397921986720803</v>
      </c>
      <c r="W74" s="4">
        <f t="shared" si="75"/>
        <v>81.376252562136756</v>
      </c>
      <c r="X74" s="4">
        <f t="shared" si="75"/>
        <v>81.92351744018319</v>
      </c>
      <c r="Y74" s="4">
        <f t="shared" si="75"/>
        <v>83.854259983884404</v>
      </c>
      <c r="Z74" s="4">
        <f t="shared" si="75"/>
        <v>84.301904703762077</v>
      </c>
      <c r="AA74" s="4">
        <f t="shared" si="75"/>
        <v>82.976202660577798</v>
      </c>
      <c r="AB74" s="4">
        <f t="shared" si="75"/>
        <v>83.935879976216555</v>
      </c>
      <c r="AC74" s="4">
        <f t="shared" si="75"/>
        <v>77.078167105546839</v>
      </c>
      <c r="AD74" s="4">
        <f t="shared" si="75"/>
        <v>76.464716541678186</v>
      </c>
      <c r="AE74" s="4">
        <f t="shared" si="75"/>
        <v>80.974115529337951</v>
      </c>
      <c r="AF74" s="4">
        <f t="shared" si="75"/>
        <v>76.493950740401701</v>
      </c>
      <c r="AG74" s="4">
        <f t="shared" si="75"/>
        <v>63.146756583333932</v>
      </c>
      <c r="AI74" s="4">
        <f t="shared" si="76"/>
        <v>-5.3164314418307157</v>
      </c>
      <c r="AJ74" s="4">
        <f t="shared" si="76"/>
        <v>-5.4585180708161261</v>
      </c>
      <c r="AK74" s="4">
        <f t="shared" si="76"/>
        <v>-4.2245232403041229</v>
      </c>
      <c r="AL74" s="4">
        <f t="shared" si="76"/>
        <v>-5.0329219867208081</v>
      </c>
      <c r="AM74" s="4">
        <f t="shared" si="76"/>
        <v>-3.2972525621367623</v>
      </c>
      <c r="AN74" s="4">
        <f t="shared" si="76"/>
        <v>-3.1615174401831894</v>
      </c>
      <c r="AO74" s="4">
        <f t="shared" si="76"/>
        <v>-1.2892599838844063</v>
      </c>
      <c r="AP74" s="4">
        <f t="shared" si="76"/>
        <v>-6.8179047037620819</v>
      </c>
      <c r="AQ74" s="4">
        <f t="shared" si="76"/>
        <v>-1.7992026605777909</v>
      </c>
      <c r="AR74" s="4">
        <f t="shared" si="76"/>
        <v>-1.9838799762165564</v>
      </c>
      <c r="AS74" s="4">
        <f t="shared" si="76"/>
        <v>-2.5861671055468349</v>
      </c>
      <c r="AT74" s="4">
        <f t="shared" si="76"/>
        <v>1.69428345832182</v>
      </c>
      <c r="AU74" s="4">
        <f t="shared" si="76"/>
        <v>-0.84711552933795531</v>
      </c>
      <c r="AV74" s="4">
        <f t="shared" si="76"/>
        <v>-2.2809507404017069</v>
      </c>
      <c r="AW74" s="4">
        <f t="shared" si="76"/>
        <v>1.5422434166660608</v>
      </c>
      <c r="AY74" s="2">
        <f t="shared" si="66"/>
        <v>55.233252473105956</v>
      </c>
      <c r="AZ74" s="2">
        <f t="shared" si="66"/>
        <v>58.392269231765226</v>
      </c>
      <c r="BA74" s="2">
        <f t="shared" si="66"/>
        <v>56.737175805316824</v>
      </c>
      <c r="BB74" s="2">
        <f t="shared" si="66"/>
        <v>64.611789456588582</v>
      </c>
      <c r="BC74" s="2">
        <f t="shared" si="66"/>
        <v>63.219307631830887</v>
      </c>
      <c r="BD74" s="2">
        <f t="shared" si="66"/>
        <v>65.046408146958072</v>
      </c>
      <c r="BE74" s="2">
        <f t="shared" si="66"/>
        <v>66.70991895716071</v>
      </c>
      <c r="BF74" s="2">
        <f t="shared" si="66"/>
        <v>64.095414788978943</v>
      </c>
      <c r="BG74" s="2">
        <f t="shared" si="66"/>
        <v>64.089805754575224</v>
      </c>
      <c r="BH74" s="2">
        <f t="shared" si="66"/>
        <v>63.668086067125273</v>
      </c>
      <c r="BI74" s="2">
        <f t="shared" si="66"/>
        <v>63.940447570293401</v>
      </c>
      <c r="BJ74" s="2">
        <f t="shared" si="66"/>
        <v>62.576291396593064</v>
      </c>
      <c r="BK74" s="2">
        <f t="shared" si="66"/>
        <v>60.613386772886422</v>
      </c>
      <c r="BL74" s="2">
        <f t="shared" si="66"/>
        <v>59.98902783684823</v>
      </c>
      <c r="BM74" s="2">
        <f t="shared" si="66"/>
        <v>59.801011553410838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>
        <f t="shared" si="25"/>
        <v>64.688999999999993</v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60.248027635155537</v>
      </c>
      <c r="DL74" s="2">
        <f t="shared" si="77"/>
        <v>63.810801744861294</v>
      </c>
      <c r="DM74" s="2">
        <f t="shared" si="77"/>
        <v>60.425168831168847</v>
      </c>
      <c r="DN74" s="2">
        <f t="shared" si="77"/>
        <v>69.400543763213506</v>
      </c>
      <c r="DO74" s="2">
        <f t="shared" si="77"/>
        <v>68.382659184831056</v>
      </c>
      <c r="DP74" s="2">
        <f t="shared" si="77"/>
        <v>70.131823893255543</v>
      </c>
      <c r="DQ74" s="2">
        <f t="shared" si="77"/>
        <v>70.534882154336501</v>
      </c>
      <c r="DR74" s="2">
        <f t="shared" si="77"/>
        <v>68.783124625232972</v>
      </c>
      <c r="DS74" s="2">
        <f t="shared" si="77"/>
        <v>71.547911809121132</v>
      </c>
      <c r="DT74" s="2">
        <f t="shared" si="77"/>
        <v>71.399842494714576</v>
      </c>
      <c r="DU74" s="2">
        <f t="shared" si="77"/>
        <v>69.542422996515683</v>
      </c>
      <c r="DV74" s="2">
        <f t="shared" si="77"/>
        <v>67.022292508710819</v>
      </c>
      <c r="DW74" s="2">
        <f t="shared" si="77"/>
        <v>66.516875475687129</v>
      </c>
      <c r="DX74" s="2">
        <f t="shared" si="77"/>
        <v>64.901276071631145</v>
      </c>
      <c r="DY74" s="2">
        <f t="shared" si="77"/>
        <v>61.235491978609616</v>
      </c>
      <c r="EA74" s="2">
        <f t="shared" si="78"/>
        <v>51.311233626440256</v>
      </c>
      <c r="EB74" s="2">
        <f t="shared" si="78"/>
        <v>54.889897445142047</v>
      </c>
      <c r="EC74" s="2">
        <f t="shared" si="78"/>
        <v>53.875793789128771</v>
      </c>
      <c r="ED74" s="2">
        <f t="shared" si="78"/>
        <v>60.994073753594549</v>
      </c>
      <c r="EE74" s="2">
        <f t="shared" si="78"/>
        <v>59.085155349757883</v>
      </c>
      <c r="EF74" s="2">
        <f t="shared" si="78"/>
        <v>60.875225105263155</v>
      </c>
      <c r="EG74" s="2">
        <f t="shared" si="78"/>
        <v>63.659478291284771</v>
      </c>
      <c r="EH74" s="2">
        <f t="shared" si="78"/>
        <v>60.437993905392467</v>
      </c>
      <c r="EI74" s="2">
        <f t="shared" si="78"/>
        <v>58.351215555530999</v>
      </c>
      <c r="EJ74" s="2">
        <f t="shared" si="78"/>
        <v>57.744540252012584</v>
      </c>
      <c r="EK74" s="2">
        <f t="shared" si="78"/>
        <v>59.01224934125301</v>
      </c>
      <c r="EL74" s="2">
        <f t="shared" si="78"/>
        <v>58.743547978214636</v>
      </c>
      <c r="EM74" s="2">
        <f t="shared" si="78"/>
        <v>56.152209770000987</v>
      </c>
      <c r="EN74" s="2">
        <f t="shared" si="78"/>
        <v>56.057468018054834</v>
      </c>
      <c r="EO74" s="2">
        <f t="shared" si="78"/>
        <v>58.158820519501035</v>
      </c>
      <c r="EQ74" s="2">
        <f t="shared" si="79"/>
        <v>51.338637905618484</v>
      </c>
      <c r="ER74" s="2">
        <f t="shared" si="79"/>
        <v>53.939496513389791</v>
      </c>
      <c r="ES74" s="2">
        <f t="shared" si="79"/>
        <v>53.900435123496294</v>
      </c>
      <c r="ET74" s="2">
        <f t="shared" si="79"/>
        <v>57.959130960471143</v>
      </c>
      <c r="EU74" s="2">
        <f t="shared" si="79"/>
        <v>58.705325117161969</v>
      </c>
      <c r="EV74" s="2">
        <f t="shared" si="79"/>
        <v>59.684154416699904</v>
      </c>
      <c r="EW74" s="2">
        <f t="shared" si="79"/>
        <v>61.843166407230818</v>
      </c>
      <c r="EX74" s="2">
        <f t="shared" si="79"/>
        <v>60.66694611616515</v>
      </c>
      <c r="EY74" s="2">
        <f t="shared" si="79"/>
        <v>59.242918110653513</v>
      </c>
      <c r="EZ74" s="2">
        <f t="shared" si="79"/>
        <v>58.087178861768372</v>
      </c>
      <c r="FA74" s="2">
        <f t="shared" si="79"/>
        <v>56.621996130786791</v>
      </c>
      <c r="FB74" s="2">
        <f t="shared" si="79"/>
        <v>57.382295411154359</v>
      </c>
      <c r="FC74" s="2">
        <f t="shared" si="79"/>
        <v>54.900172093244244</v>
      </c>
      <c r="FD74" s="2">
        <f t="shared" si="79"/>
        <v>57.989250380049327</v>
      </c>
      <c r="FE74" s="2">
        <f t="shared" si="79"/>
        <v>58.859428060487311</v>
      </c>
      <c r="FG74" s="2">
        <f t="shared" si="80"/>
        <v>0.561138144216068</v>
      </c>
      <c r="FH74" s="2">
        <f t="shared" si="80"/>
        <v>0.60739355550548457</v>
      </c>
      <c r="FI74" s="2">
        <f t="shared" si="80"/>
        <v>0.56310620962954128</v>
      </c>
      <c r="FJ74" s="2">
        <f t="shared" si="80"/>
        <v>0.56963802887471049</v>
      </c>
      <c r="FK74" s="2">
        <f t="shared" si="80"/>
        <v>0.55534678880150945</v>
      </c>
      <c r="FL74" s="2">
        <f t="shared" si="80"/>
        <v>0.54937839001149147</v>
      </c>
      <c r="FM74" s="2">
        <f t="shared" si="80"/>
        <v>0.5563160438762913</v>
      </c>
      <c r="FN74" s="2">
        <f t="shared" si="80"/>
        <v>0.56173105477261087</v>
      </c>
      <c r="FO74" s="2">
        <f t="shared" si="80"/>
        <v>0.56515220467279881</v>
      </c>
      <c r="FP74" s="2">
        <f t="shared" si="80"/>
        <v>0.56621011691787893</v>
      </c>
      <c r="FQ74" s="2">
        <f t="shared" si="80"/>
        <v>0.53198500470138232</v>
      </c>
      <c r="FR74" s="2">
        <f t="shared" si="80"/>
        <v>0.5370331024093844</v>
      </c>
      <c r="FS74" s="2">
        <f t="shared" si="80"/>
        <v>0.56957494741184589</v>
      </c>
      <c r="FT74" s="2">
        <f t="shared" si="80"/>
        <v>0.55545003577555241</v>
      </c>
      <c r="FU74" s="2">
        <f t="shared" si="80"/>
        <v>0.46624879752475817</v>
      </c>
      <c r="FW74" s="2">
        <f t="shared" si="68"/>
        <v>3.0770456674001679E-5</v>
      </c>
      <c r="FX74" s="2">
        <f t="shared" si="68"/>
        <v>3.4440375984597747E-5</v>
      </c>
      <c r="FY74" s="2">
        <f t="shared" si="68"/>
        <v>2.9605274817302367E-5</v>
      </c>
      <c r="FZ74" s="2">
        <f t="shared" si="68"/>
        <v>3.6014040018691958E-5</v>
      </c>
      <c r="GA74" s="2">
        <f t="shared" si="68"/>
        <v>3.3315732871375906E-5</v>
      </c>
      <c r="GB74" s="2">
        <f t="shared" si="68"/>
        <v>3.3925079567406603E-5</v>
      </c>
      <c r="GC74" s="2">
        <f t="shared" si="68"/>
        <v>3.6183230240798922E-5</v>
      </c>
      <c r="GD74" s="2">
        <f t="shared" si="68"/>
        <v>4.0380554812796111E-5</v>
      </c>
      <c r="GE74" s="2">
        <f t="shared" si="68"/>
        <v>4.029097775874377E-5</v>
      </c>
      <c r="GF74" s="2">
        <f t="shared" si="68"/>
        <v>4.0426850830185619E-5</v>
      </c>
      <c r="GG74" s="2">
        <f t="shared" si="68"/>
        <v>3.3864496298893522E-5</v>
      </c>
      <c r="GH74" s="2">
        <f t="shared" si="68"/>
        <v>3.0305067303591989E-5</v>
      </c>
      <c r="GI74" s="2">
        <f t="shared" si="68"/>
        <v>2.7777553188525663E-5</v>
      </c>
      <c r="GJ74" s="2">
        <f t="shared" si="68"/>
        <v>2.3431712113920057E-5</v>
      </c>
      <c r="GK74" s="2">
        <f t="shared" si="68"/>
        <v>1.9901283577775047E-5</v>
      </c>
      <c r="GM74" s="86">
        <f t="shared" si="69"/>
        <v>3.0088350627885865E-2</v>
      </c>
      <c r="GN74" s="86">
        <f t="shared" si="69"/>
        <v>4.9418928767178058E-2</v>
      </c>
      <c r="GO74" s="86">
        <f t="shared" si="69"/>
        <v>3.0986187038725427E-2</v>
      </c>
      <c r="GP74" s="86">
        <f t="shared" si="69"/>
        <v>3.3866079430786886E-2</v>
      </c>
      <c r="GQ74" s="86">
        <f t="shared" si="69"/>
        <v>2.838264210585998E-2</v>
      </c>
      <c r="GR74" s="86">
        <f t="shared" si="69"/>
        <v>2.6159437932863547E-2</v>
      </c>
      <c r="GS74" s="86">
        <f t="shared" si="69"/>
        <v>2.89048110617269E-2</v>
      </c>
      <c r="GT74" s="86">
        <f t="shared" si="69"/>
        <v>3.1096719868671904E-2</v>
      </c>
      <c r="GU74" s="86">
        <f t="shared" si="69"/>
        <v>3.1910680834552022E-2</v>
      </c>
      <c r="GV74" s="86">
        <f t="shared" si="69"/>
        <v>3.2592194915709055E-2</v>
      </c>
      <c r="GW74" s="86">
        <f t="shared" si="69"/>
        <v>2.055123184443516E-2</v>
      </c>
      <c r="GX74" s="86">
        <f t="shared" si="69"/>
        <v>2.1968649941670162E-2</v>
      </c>
      <c r="GY74" s="86">
        <f t="shared" si="69"/>
        <v>3.324969622051932E-2</v>
      </c>
      <c r="GZ74" s="86">
        <f t="shared" si="69"/>
        <v>2.8955134724863704E-2</v>
      </c>
      <c r="HA74" s="86">
        <f t="shared" si="69"/>
        <v>6.1842681407825797E-3</v>
      </c>
      <c r="HC74" s="86">
        <f t="shared" si="74"/>
        <v>1.9518233449523377E-9</v>
      </c>
      <c r="HD74" s="86">
        <f t="shared" si="70"/>
        <v>1.0409744090122004E-7</v>
      </c>
      <c r="HE74" s="86">
        <f t="shared" si="70"/>
        <v>1.0955562498371105E-9</v>
      </c>
      <c r="HF74" s="86">
        <f t="shared" si="70"/>
        <v>1.6707827599377083E-9</v>
      </c>
      <c r="HG74" s="86">
        <f t="shared" si="70"/>
        <v>5.9596764675067743E-10</v>
      </c>
      <c r="HH74" s="86">
        <f t="shared" si="70"/>
        <v>9.3708558501885475E-10</v>
      </c>
      <c r="HI74" s="86">
        <f t="shared" si="70"/>
        <v>6.0218692147942793E-10</v>
      </c>
      <c r="HJ74" s="86">
        <f t="shared" si="70"/>
        <v>5.6378540727928985E-10</v>
      </c>
      <c r="HK74" s="86">
        <f t="shared" si="70"/>
        <v>4.9378648599048154E-9</v>
      </c>
      <c r="HL74" s="86">
        <f t="shared" si="70"/>
        <v>3.7401379706269588E-9</v>
      </c>
      <c r="HM74" s="86">
        <f t="shared" si="70"/>
        <v>2.427443261599238E-10</v>
      </c>
      <c r="HN74" s="86">
        <f t="shared" si="70"/>
        <v>1.2413098271696522E-9</v>
      </c>
      <c r="HO74" s="86">
        <f t="shared" si="70"/>
        <v>8.3132046281338871E-9</v>
      </c>
      <c r="HP74" s="86">
        <f t="shared" si="70"/>
        <v>1.1003329468754017E-9</v>
      </c>
      <c r="HQ74" s="86">
        <f t="shared" si="70"/>
        <v>5.7278285292304268E-15</v>
      </c>
      <c r="HS74" s="86">
        <f t="shared" si="71"/>
        <v>8.8456008947474931E-89</v>
      </c>
      <c r="HT74" s="86">
        <f t="shared" si="71"/>
        <v>4.47450734228231E-67</v>
      </c>
      <c r="HU74" s="86">
        <f t="shared" si="71"/>
        <v>5.1066204654881187E-88</v>
      </c>
      <c r="HV74" s="86">
        <f t="shared" si="71"/>
        <v>5.3482255188557692E-87</v>
      </c>
      <c r="HW74" s="86">
        <f t="shared" si="71"/>
        <v>4.8261493172326238E-93</v>
      </c>
      <c r="HX74" s="86">
        <f t="shared" si="71"/>
        <v>6.8182096802413019E-90</v>
      </c>
      <c r="HY74" s="86">
        <f t="shared" si="71"/>
        <v>1.2587762945681563E-92</v>
      </c>
      <c r="HZ74" s="86">
        <f t="shared" si="71"/>
        <v>7.4053092219152356E-92</v>
      </c>
      <c r="IA74" s="86">
        <f t="shared" si="71"/>
        <v>3.5107731384783584E-84</v>
      </c>
      <c r="IB74" s="86">
        <f t="shared" si="71"/>
        <v>1.2567910247560643E-84</v>
      </c>
      <c r="IC74" s="86">
        <f t="shared" si="71"/>
        <v>1.5051765604959349E-96</v>
      </c>
      <c r="ID74" s="86">
        <f t="shared" si="71"/>
        <v>1.9488332067883773E-88</v>
      </c>
      <c r="IE74" s="86">
        <f t="shared" si="71"/>
        <v>5.1982743593102595E-79</v>
      </c>
      <c r="IF74" s="86">
        <f t="shared" si="71"/>
        <v>4.5076712154384387E-56</v>
      </c>
      <c r="IG74" s="86">
        <f t="shared" si="71"/>
        <v>1.8031663604468549E-38</v>
      </c>
      <c r="II74" s="86">
        <f t="shared" si="72"/>
        <v>2.0750187726628047E-218</v>
      </c>
      <c r="IJ74" s="86">
        <f t="shared" si="72"/>
        <v>6.6063128440690193E-162</v>
      </c>
      <c r="IK74" s="86">
        <f t="shared" si="72"/>
        <v>9.3128926261255205E-219</v>
      </c>
      <c r="IL74" s="86">
        <f t="shared" si="72"/>
        <v>1.3649596336569025E-216</v>
      </c>
      <c r="IM74" s="86">
        <f t="shared" si="72"/>
        <v>1.8397381420937944E-227</v>
      </c>
      <c r="IN74" s="86">
        <f t="shared" si="72"/>
        <v>1.5593781169073165E-219</v>
      </c>
      <c r="IO74" s="86">
        <f t="shared" si="72"/>
        <v>3.7953618805793985E-226</v>
      </c>
      <c r="IP74" s="86">
        <f t="shared" si="72"/>
        <v>1.766421585014062E-223</v>
      </c>
      <c r="IQ74" s="86">
        <f t="shared" si="72"/>
        <v>2.7407101670029977E-206</v>
      </c>
      <c r="IR74" s="86">
        <f t="shared" si="72"/>
        <v>1.0632974927303644E-206</v>
      </c>
      <c r="IS74" s="86">
        <f t="shared" si="72"/>
        <v>6.0924109960113878E-236</v>
      </c>
      <c r="IT74" s="86">
        <f t="shared" si="72"/>
        <v>3.1648581221050492E-215</v>
      </c>
      <c r="IU74" s="86">
        <f t="shared" si="72"/>
        <v>1.8961386479779492E-191</v>
      </c>
      <c r="IV74" s="86">
        <f t="shared" si="72"/>
        <v>1.8604678365145828E-136</v>
      </c>
      <c r="IW74" s="86">
        <f t="shared" si="72"/>
        <v>4.2226616936516554E-118</v>
      </c>
      <c r="IY74" s="86">
        <f t="shared" si="73"/>
        <v>3.008835257970921E-2</v>
      </c>
      <c r="IZ74" s="86">
        <f t="shared" si="73"/>
        <v>4.9419032864618961E-2</v>
      </c>
      <c r="JA74" s="86">
        <f t="shared" si="73"/>
        <v>3.0986188134281677E-2</v>
      </c>
      <c r="JB74" s="86">
        <f t="shared" si="73"/>
        <v>3.3866081101569648E-2</v>
      </c>
      <c r="JC74" s="86">
        <f t="shared" si="73"/>
        <v>2.8382642701827627E-2</v>
      </c>
      <c r="JD74" s="86">
        <f t="shared" si="73"/>
        <v>2.6159438869949134E-2</v>
      </c>
      <c r="JE74" s="86">
        <f t="shared" si="73"/>
        <v>2.8904811663913822E-2</v>
      </c>
      <c r="JF74" s="86">
        <f t="shared" si="73"/>
        <v>3.1096720432457311E-2</v>
      </c>
      <c r="JG74" s="86">
        <f t="shared" si="73"/>
        <v>3.1910685772416882E-2</v>
      </c>
      <c r="JH74" s="86">
        <f t="shared" si="73"/>
        <v>3.2592198655847025E-2</v>
      </c>
      <c r="JI74" s="86">
        <f t="shared" si="73"/>
        <v>2.0551232087179485E-2</v>
      </c>
      <c r="JJ74" s="86">
        <f t="shared" si="73"/>
        <v>2.1968651182979988E-2</v>
      </c>
      <c r="JK74" s="86">
        <f t="shared" si="73"/>
        <v>3.3249704533723945E-2</v>
      </c>
      <c r="JL74" s="86">
        <f t="shared" si="73"/>
        <v>2.895513582519665E-2</v>
      </c>
      <c r="JM74" s="86">
        <f t="shared" si="73"/>
        <v>6.1842681407883078E-3</v>
      </c>
    </row>
    <row r="75" spans="2:273" x14ac:dyDescent="0.25">
      <c r="B75" s="2">
        <v>48</v>
      </c>
      <c r="C75" s="37">
        <v>73.444000000000003</v>
      </c>
      <c r="D75" s="37">
        <v>88.667000000000002</v>
      </c>
      <c r="E75" s="37">
        <v>75.475999999999999</v>
      </c>
      <c r="F75" s="37">
        <v>85.016000000000005</v>
      </c>
      <c r="G75" s="37">
        <v>81.650999999999996</v>
      </c>
      <c r="H75" s="37">
        <v>81.540000000000006</v>
      </c>
      <c r="I75" s="37">
        <v>85.644999999999996</v>
      </c>
      <c r="J75" s="37">
        <v>81.855000000000004</v>
      </c>
      <c r="K75" s="37">
        <v>84.757999999999996</v>
      </c>
      <c r="L75" s="37">
        <v>86.596999999999994</v>
      </c>
      <c r="M75" s="37">
        <v>78.27</v>
      </c>
      <c r="N75" s="37">
        <v>76.650999999999996</v>
      </c>
      <c r="O75" s="37">
        <v>82.73</v>
      </c>
      <c r="P75" s="37">
        <v>78.656000000000006</v>
      </c>
      <c r="Q75" s="37">
        <v>65.147999999999996</v>
      </c>
      <c r="S75" s="4">
        <f t="shared" si="75"/>
        <v>79.582593405476004</v>
      </c>
      <c r="T75" s="4">
        <f t="shared" si="75"/>
        <v>93.260209298965577</v>
      </c>
      <c r="U75" s="4">
        <f t="shared" si="75"/>
        <v>81.659868778482533</v>
      </c>
      <c r="V75" s="4">
        <f t="shared" si="75"/>
        <v>92.51894979503534</v>
      </c>
      <c r="W75" s="4">
        <f t="shared" si="75"/>
        <v>86.811702797045186</v>
      </c>
      <c r="X75" s="4">
        <f t="shared" si="75"/>
        <v>87.06837185765508</v>
      </c>
      <c r="Y75" s="4">
        <f t="shared" si="75"/>
        <v>89.019010881545114</v>
      </c>
      <c r="Z75" s="4">
        <f t="shared" si="75"/>
        <v>90.251482236111443</v>
      </c>
      <c r="AA75" s="4">
        <f t="shared" si="75"/>
        <v>88.265030373802105</v>
      </c>
      <c r="AB75" s="4">
        <f t="shared" si="75"/>
        <v>89.638806102724132</v>
      </c>
      <c r="AC75" s="4">
        <f t="shared" si="75"/>
        <v>81.355688086058095</v>
      </c>
      <c r="AD75" s="4">
        <f t="shared" si="75"/>
        <v>80.887283900007048</v>
      </c>
      <c r="AE75" s="4">
        <f t="shared" si="75"/>
        <v>86.549001189325054</v>
      </c>
      <c r="AF75" s="4">
        <f t="shared" si="75"/>
        <v>81.55054172771402</v>
      </c>
      <c r="AG75" s="4">
        <f t="shared" si="75"/>
        <v>64.89124311433784</v>
      </c>
      <c r="AI75" s="4">
        <f t="shared" si="76"/>
        <v>-6.1385934054760014</v>
      </c>
      <c r="AJ75" s="4">
        <f t="shared" si="76"/>
        <v>-4.5932092989655757</v>
      </c>
      <c r="AK75" s="4">
        <f t="shared" si="76"/>
        <v>-6.1838687784825339</v>
      </c>
      <c r="AL75" s="4">
        <f t="shared" si="76"/>
        <v>-7.5029497950353345</v>
      </c>
      <c r="AM75" s="4">
        <f t="shared" si="76"/>
        <v>-5.1607027970451895</v>
      </c>
      <c r="AN75" s="4">
        <f t="shared" si="76"/>
        <v>-5.528371857655074</v>
      </c>
      <c r="AO75" s="4">
        <f t="shared" si="76"/>
        <v>-3.374010881545118</v>
      </c>
      <c r="AP75" s="4">
        <f t="shared" si="76"/>
        <v>-8.3964822361114386</v>
      </c>
      <c r="AQ75" s="4">
        <f t="shared" si="76"/>
        <v>-3.5070303738021096</v>
      </c>
      <c r="AR75" s="4">
        <f t="shared" si="76"/>
        <v>-3.0418061027241379</v>
      </c>
      <c r="AS75" s="4">
        <f t="shared" si="76"/>
        <v>-3.0856880860580986</v>
      </c>
      <c r="AT75" s="4">
        <f t="shared" si="76"/>
        <v>-4.2362839000070522</v>
      </c>
      <c r="AU75" s="4">
        <f t="shared" si="76"/>
        <v>-3.8190011893250499</v>
      </c>
      <c r="AV75" s="4">
        <f t="shared" si="76"/>
        <v>-2.8945417277140137</v>
      </c>
      <c r="AW75" s="4">
        <f t="shared" si="76"/>
        <v>0.25675688566215626</v>
      </c>
      <c r="AY75" s="2">
        <f t="shared" si="66"/>
        <v>55.038820875224268</v>
      </c>
      <c r="AZ75" s="2">
        <f t="shared" si="66"/>
        <v>58.168182622741419</v>
      </c>
      <c r="BA75" s="2">
        <f t="shared" si="66"/>
        <v>56.53548644479006</v>
      </c>
      <c r="BB75" s="2">
        <f t="shared" si="66"/>
        <v>64.377603894210111</v>
      </c>
      <c r="BC75" s="2">
        <f t="shared" si="66"/>
        <v>62.988325483507339</v>
      </c>
      <c r="BD75" s="2">
        <f t="shared" si="66"/>
        <v>64.799939390428975</v>
      </c>
      <c r="BE75" s="2">
        <f t="shared" si="66"/>
        <v>66.512183365869646</v>
      </c>
      <c r="BF75" s="2">
        <f t="shared" si="66"/>
        <v>63.856040747894447</v>
      </c>
      <c r="BG75" s="2">
        <f t="shared" si="66"/>
        <v>63.782995836965711</v>
      </c>
      <c r="BH75" s="2">
        <f t="shared" si="66"/>
        <v>63.345645807888545</v>
      </c>
      <c r="BI75" s="2">
        <f t="shared" si="66"/>
        <v>63.667213826427592</v>
      </c>
      <c r="BJ75" s="2">
        <f t="shared" si="66"/>
        <v>62.347473902069304</v>
      </c>
      <c r="BK75" s="2">
        <f t="shared" si="66"/>
        <v>60.346722432979419</v>
      </c>
      <c r="BL75" s="2">
        <f t="shared" si="66"/>
        <v>59.78219816858801</v>
      </c>
      <c r="BM75" s="2">
        <f t="shared" si="66"/>
        <v>59.745619828955398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60.44237571730595</v>
      </c>
      <c r="DL75" s="2">
        <f t="shared" si="77"/>
        <v>63.988634335413117</v>
      </c>
      <c r="DM75" s="2">
        <f t="shared" si="77"/>
        <v>60.503438840229549</v>
      </c>
      <c r="DN75" s="2">
        <f t="shared" si="77"/>
        <v>69.582591825229002</v>
      </c>
      <c r="DO75" s="2">
        <f t="shared" si="77"/>
        <v>68.534977635523873</v>
      </c>
      <c r="DP75" s="2">
        <f t="shared" si="77"/>
        <v>70.242097047781101</v>
      </c>
      <c r="DQ75" s="2">
        <f t="shared" si="77"/>
        <v>70.677111552278319</v>
      </c>
      <c r="DR75" s="2">
        <f t="shared" si="77"/>
        <v>68.840811927720608</v>
      </c>
      <c r="DS75" s="2">
        <f t="shared" si="77"/>
        <v>71.659881304741788</v>
      </c>
      <c r="DT75" s="2">
        <f t="shared" si="77"/>
        <v>71.504177589852006</v>
      </c>
      <c r="DU75" s="2">
        <f t="shared" si="77"/>
        <v>69.661294773519174</v>
      </c>
      <c r="DV75" s="2">
        <f t="shared" si="77"/>
        <v>67.132671080139389</v>
      </c>
      <c r="DW75" s="2">
        <f t="shared" si="77"/>
        <v>66.583645102184661</v>
      </c>
      <c r="DX75" s="2">
        <f t="shared" si="77"/>
        <v>64.996579612673202</v>
      </c>
      <c r="DY75" s="2">
        <f t="shared" si="77"/>
        <v>61.355187499999985</v>
      </c>
      <c r="EA75" s="2">
        <f t="shared" si="78"/>
        <v>51.184589487135042</v>
      </c>
      <c r="EB75" s="2">
        <f t="shared" si="78"/>
        <v>54.737055373904404</v>
      </c>
      <c r="EC75" s="2">
        <f t="shared" si="78"/>
        <v>53.727776665717485</v>
      </c>
      <c r="ED75" s="2">
        <f t="shared" si="78"/>
        <v>60.791437014963698</v>
      </c>
      <c r="EE75" s="2">
        <f t="shared" si="78"/>
        <v>58.938040684316576</v>
      </c>
      <c r="EF75" s="2">
        <f t="shared" si="78"/>
        <v>60.728917578947367</v>
      </c>
      <c r="EG75" s="2">
        <f t="shared" si="78"/>
        <v>63.482884711921493</v>
      </c>
      <c r="EH75" s="2">
        <f t="shared" si="78"/>
        <v>60.30905383218979</v>
      </c>
      <c r="EI75" s="2">
        <f t="shared" si="78"/>
        <v>58.255460024540426</v>
      </c>
      <c r="EJ75" s="2">
        <f t="shared" si="78"/>
        <v>57.645109205460258</v>
      </c>
      <c r="EK75" s="2">
        <f t="shared" si="78"/>
        <v>58.858059080681976</v>
      </c>
      <c r="EL75" s="2">
        <f t="shared" si="78"/>
        <v>58.585294249990781</v>
      </c>
      <c r="EM75" s="2">
        <f t="shared" si="78"/>
        <v>56.048284980668186</v>
      </c>
      <c r="EN75" s="2">
        <f t="shared" si="78"/>
        <v>55.976029530105862</v>
      </c>
      <c r="EO75" s="2">
        <f t="shared" si="78"/>
        <v>58.065120630033164</v>
      </c>
      <c r="EQ75" s="2">
        <f t="shared" si="79"/>
        <v>51.211700453308595</v>
      </c>
      <c r="ER75" s="2">
        <f t="shared" si="79"/>
        <v>53.801203623777852</v>
      </c>
      <c r="ES75" s="2">
        <f t="shared" si="79"/>
        <v>53.751792439521893</v>
      </c>
      <c r="ET75" s="2">
        <f t="shared" si="79"/>
        <v>57.802118083405922</v>
      </c>
      <c r="EU75" s="2">
        <f t="shared" si="79"/>
        <v>58.563729998445808</v>
      </c>
      <c r="EV75" s="2">
        <f t="shared" si="79"/>
        <v>59.556555053859327</v>
      </c>
      <c r="EW75" s="2">
        <f t="shared" si="79"/>
        <v>61.695027219694644</v>
      </c>
      <c r="EX75" s="2">
        <f t="shared" si="79"/>
        <v>60.5347978501295</v>
      </c>
      <c r="EY75" s="2">
        <f t="shared" si="79"/>
        <v>59.133744030985653</v>
      </c>
      <c r="EZ75" s="2">
        <f t="shared" si="79"/>
        <v>57.982369130122414</v>
      </c>
      <c r="FA75" s="2">
        <f t="shared" si="79"/>
        <v>56.503596983661666</v>
      </c>
      <c r="FB75" s="2">
        <f t="shared" si="79"/>
        <v>57.243797238992272</v>
      </c>
      <c r="FC75" s="2">
        <f t="shared" si="79"/>
        <v>54.815103982365898</v>
      </c>
      <c r="FD75" s="2">
        <f t="shared" si="79"/>
        <v>57.878511933699748</v>
      </c>
      <c r="FE75" s="2">
        <f t="shared" si="79"/>
        <v>58.752857806348686</v>
      </c>
      <c r="FG75" s="2">
        <f t="shared" si="80"/>
        <v>0.58367687721816808</v>
      </c>
      <c r="FH75" s="2">
        <f t="shared" si="80"/>
        <v>0.62912681136072335</v>
      </c>
      <c r="FI75" s="2">
        <f t="shared" si="80"/>
        <v>0.58561850824741979</v>
      </c>
      <c r="FJ75" s="2">
        <f t="shared" si="80"/>
        <v>0.59205758511987672</v>
      </c>
      <c r="FK75" s="2">
        <f t="shared" si="80"/>
        <v>0.57795924957106681</v>
      </c>
      <c r="FL75" s="2">
        <f t="shared" si="80"/>
        <v>0.57206048363258821</v>
      </c>
      <c r="FM75" s="2">
        <f t="shared" si="80"/>
        <v>0.57891658789725065</v>
      </c>
      <c r="FN75" s="2">
        <f t="shared" si="80"/>
        <v>0.58426189761877489</v>
      </c>
      <c r="FO75" s="2">
        <f t="shared" si="80"/>
        <v>0.58763628089243702</v>
      </c>
      <c r="FP75" s="2">
        <f t="shared" si="80"/>
        <v>0.58867930407704805</v>
      </c>
      <c r="FQ75" s="2">
        <f t="shared" si="80"/>
        <v>0.5548331715297059</v>
      </c>
      <c r="FR75" s="2">
        <f t="shared" si="80"/>
        <v>0.55983873144858909</v>
      </c>
      <c r="FS75" s="2">
        <f t="shared" si="80"/>
        <v>0.59199543611052319</v>
      </c>
      <c r="FT75" s="2">
        <f t="shared" si="80"/>
        <v>0.57806123523634889</v>
      </c>
      <c r="FU75" s="2">
        <f t="shared" si="80"/>
        <v>0.48922491303875026</v>
      </c>
      <c r="FW75" s="2">
        <f t="shared" si="68"/>
        <v>3.3739034668076207E-5</v>
      </c>
      <c r="FX75" s="2">
        <f t="shared" si="68"/>
        <v>3.7762995857265929E-5</v>
      </c>
      <c r="FY75" s="2">
        <f t="shared" si="68"/>
        <v>3.2461445609556354E-5</v>
      </c>
      <c r="FZ75" s="2">
        <f t="shared" si="68"/>
        <v>3.9488472430077364E-5</v>
      </c>
      <c r="GA75" s="2">
        <f t="shared" si="68"/>
        <v>3.6529857266199951E-5</v>
      </c>
      <c r="GB75" s="2">
        <f t="shared" si="68"/>
        <v>3.7197988297934487E-5</v>
      </c>
      <c r="GC75" s="2">
        <f t="shared" si="68"/>
        <v>3.967398452743842E-5</v>
      </c>
      <c r="GD75" s="2">
        <f t="shared" si="68"/>
        <v>4.4276225407169046E-5</v>
      </c>
      <c r="GE75" s="2">
        <f t="shared" si="68"/>
        <v>4.4178006884966409E-5</v>
      </c>
      <c r="GF75" s="2">
        <f t="shared" si="68"/>
        <v>4.4326987585054366E-5</v>
      </c>
      <c r="GG75" s="2">
        <f t="shared" si="68"/>
        <v>3.7131560499411655E-5</v>
      </c>
      <c r="GH75" s="2">
        <f t="shared" si="68"/>
        <v>3.3228748377549372E-5</v>
      </c>
      <c r="GI75" s="2">
        <f t="shared" si="68"/>
        <v>3.0457399789780681E-5</v>
      </c>
      <c r="GJ75" s="2">
        <f t="shared" si="68"/>
        <v>2.5692303349929436E-5</v>
      </c>
      <c r="GK75" s="2">
        <f t="shared" si="68"/>
        <v>2.18212816205605E-5</v>
      </c>
      <c r="GM75" s="86">
        <f t="shared" si="69"/>
        <v>4.0868667173253437E-2</v>
      </c>
      <c r="GN75" s="86">
        <f t="shared" si="69"/>
        <v>6.4021550126057009E-2</v>
      </c>
      <c r="GO75" s="86">
        <f t="shared" si="69"/>
        <v>4.2067052983430032E-2</v>
      </c>
      <c r="GP75" s="86">
        <f t="shared" si="69"/>
        <v>4.5784106458077886E-2</v>
      </c>
      <c r="GQ75" s="86">
        <f t="shared" si="69"/>
        <v>3.8986738332589067E-2</v>
      </c>
      <c r="GR75" s="86">
        <f t="shared" si="69"/>
        <v>3.6128571604946688E-2</v>
      </c>
      <c r="GS75" s="86">
        <f t="shared" si="69"/>
        <v>3.9739485996919621E-2</v>
      </c>
      <c r="GT75" s="86">
        <f t="shared" si="69"/>
        <v>4.2548767059347993E-2</v>
      </c>
      <c r="GU75" s="86">
        <f t="shared" si="69"/>
        <v>4.3283527606735782E-2</v>
      </c>
      <c r="GV75" s="86">
        <f t="shared" si="69"/>
        <v>4.426243640549208E-2</v>
      </c>
      <c r="GW75" s="86">
        <f t="shared" si="69"/>
        <v>2.8966529904192934E-2</v>
      </c>
      <c r="GX75" s="86">
        <f t="shared" si="69"/>
        <v>3.068432713764957E-2</v>
      </c>
      <c r="GY75" s="86">
        <f t="shared" si="69"/>
        <v>4.4740363719819272E-2</v>
      </c>
      <c r="GZ75" s="86">
        <f t="shared" si="69"/>
        <v>4.002834314548117E-2</v>
      </c>
      <c r="HA75" s="86">
        <f t="shared" si="69"/>
        <v>1.0000000054240862E-2</v>
      </c>
      <c r="HC75" s="86">
        <f t="shared" si="74"/>
        <v>4.7305992642105617E-9</v>
      </c>
      <c r="HD75" s="86">
        <f t="shared" si="70"/>
        <v>2.0683548340029701E-7</v>
      </c>
      <c r="HE75" s="86">
        <f t="shared" si="70"/>
        <v>2.6836453558059535E-9</v>
      </c>
      <c r="HF75" s="86">
        <f t="shared" si="70"/>
        <v>4.1037713493277054E-9</v>
      </c>
      <c r="HG75" s="86">
        <f t="shared" si="70"/>
        <v>1.5225896955763069E-9</v>
      </c>
      <c r="HH75" s="86">
        <f t="shared" si="70"/>
        <v>2.3346034436373355E-9</v>
      </c>
      <c r="HI75" s="86">
        <f t="shared" si="70"/>
        <v>1.5454401547542121E-9</v>
      </c>
      <c r="HJ75" s="86">
        <f t="shared" si="70"/>
        <v>1.4556136580091083E-9</v>
      </c>
      <c r="HK75" s="86">
        <f t="shared" si="70"/>
        <v>1.1686531815786752E-8</v>
      </c>
      <c r="HL75" s="86">
        <f t="shared" si="70"/>
        <v>8.9198794116596362E-9</v>
      </c>
      <c r="HM75" s="86">
        <f t="shared" si="70"/>
        <v>6.452552241552743E-10</v>
      </c>
      <c r="HN75" s="86">
        <f t="shared" si="70"/>
        <v>3.0161789815603569E-9</v>
      </c>
      <c r="HO75" s="86">
        <f t="shared" si="70"/>
        <v>1.8306787735606261E-8</v>
      </c>
      <c r="HP75" s="86">
        <f t="shared" si="70"/>
        <v>2.6910840385625847E-9</v>
      </c>
      <c r="HQ75" s="86">
        <f t="shared" si="70"/>
        <v>2.4645067224129998E-14</v>
      </c>
      <c r="HS75" s="86">
        <f t="shared" si="71"/>
        <v>1.1761852724070556E-86</v>
      </c>
      <c r="HT75" s="86">
        <f t="shared" si="71"/>
        <v>1.7804778178786736E-65</v>
      </c>
      <c r="HU75" s="86">
        <f t="shared" si="71"/>
        <v>6.553110082321978E-86</v>
      </c>
      <c r="HV75" s="86">
        <f t="shared" si="71"/>
        <v>7.1324021027411803E-85</v>
      </c>
      <c r="HW75" s="86">
        <f t="shared" si="71"/>
        <v>8.3308015212696251E-91</v>
      </c>
      <c r="HX75" s="86">
        <f t="shared" si="71"/>
        <v>9.9244475745562433E-88</v>
      </c>
      <c r="HY75" s="86">
        <f t="shared" si="71"/>
        <v>2.2043869868682856E-90</v>
      </c>
      <c r="HZ75" s="86">
        <f t="shared" si="71"/>
        <v>1.300209317852145E-89</v>
      </c>
      <c r="IA75" s="86">
        <f t="shared" si="71"/>
        <v>4.0448607434921191E-82</v>
      </c>
      <c r="IB75" s="86">
        <f t="shared" si="71"/>
        <v>1.4760544772397403E-82</v>
      </c>
      <c r="IC75" s="86">
        <f t="shared" si="71"/>
        <v>3.1861605233804786E-94</v>
      </c>
      <c r="ID75" s="86">
        <f t="shared" si="71"/>
        <v>2.4586632977398812E-86</v>
      </c>
      <c r="IE75" s="86">
        <f t="shared" si="71"/>
        <v>3.7182286324750808E-77</v>
      </c>
      <c r="IF75" s="86">
        <f t="shared" si="71"/>
        <v>8.7805642465850923E-55</v>
      </c>
      <c r="IG75" s="86">
        <f t="shared" si="71"/>
        <v>1.2621909801001929E-37</v>
      </c>
      <c r="II75" s="86">
        <f t="shared" si="72"/>
        <v>1.3656107337053625E-214</v>
      </c>
      <c r="IJ75" s="86">
        <f t="shared" si="72"/>
        <v>4.7076767597911125E-159</v>
      </c>
      <c r="IK75" s="86">
        <f t="shared" si="72"/>
        <v>6.0176865998061502E-215</v>
      </c>
      <c r="IL75" s="86">
        <f t="shared" si="72"/>
        <v>9.5352436976801095E-213</v>
      </c>
      <c r="IM75" s="86">
        <f t="shared" si="72"/>
        <v>1.8759816790073526E-223</v>
      </c>
      <c r="IN75" s="86">
        <f t="shared" si="72"/>
        <v>1.167660546982424E-215</v>
      </c>
      <c r="IO75" s="86">
        <f t="shared" si="72"/>
        <v>3.9481666541699283E-222</v>
      </c>
      <c r="IP75" s="86">
        <f t="shared" si="72"/>
        <v>1.8168193298522777E-219</v>
      </c>
      <c r="IQ75" s="86">
        <f t="shared" si="72"/>
        <v>1.3740855365878641E-202</v>
      </c>
      <c r="IR75" s="86">
        <f t="shared" si="72"/>
        <v>5.4384760399606513E-203</v>
      </c>
      <c r="IS75" s="86">
        <f t="shared" si="72"/>
        <v>8.9234542325259933E-232</v>
      </c>
      <c r="IT75" s="86">
        <f t="shared" si="72"/>
        <v>1.8073217365994499E-211</v>
      </c>
      <c r="IU75" s="86">
        <f t="shared" si="72"/>
        <v>3.8752060494769037E-188</v>
      </c>
      <c r="IV75" s="86">
        <f t="shared" si="72"/>
        <v>3.825430914901325E-134</v>
      </c>
      <c r="IW75" s="86">
        <f t="shared" si="72"/>
        <v>3.9209710551964989E-116</v>
      </c>
      <c r="IY75" s="86">
        <f t="shared" si="73"/>
        <v>4.0868671903852703E-2</v>
      </c>
      <c r="IZ75" s="86">
        <f t="shared" si="73"/>
        <v>6.4021756961540402E-2</v>
      </c>
      <c r="JA75" s="86">
        <f t="shared" si="73"/>
        <v>4.2067055667075387E-2</v>
      </c>
      <c r="JB75" s="86">
        <f t="shared" si="73"/>
        <v>4.5784110561849237E-2</v>
      </c>
      <c r="JC75" s="86">
        <f t="shared" si="73"/>
        <v>3.8986739855178761E-2</v>
      </c>
      <c r="JD75" s="86">
        <f t="shared" si="73"/>
        <v>3.6128573939550129E-2</v>
      </c>
      <c r="JE75" s="86">
        <f t="shared" si="73"/>
        <v>3.9739487542359779E-2</v>
      </c>
      <c r="JF75" s="86">
        <f t="shared" si="73"/>
        <v>4.254876851496165E-2</v>
      </c>
      <c r="JG75" s="86">
        <f t="shared" si="73"/>
        <v>4.3283539293267601E-2</v>
      </c>
      <c r="JH75" s="86">
        <f t="shared" si="73"/>
        <v>4.4262445325371491E-2</v>
      </c>
      <c r="JI75" s="86">
        <f t="shared" si="73"/>
        <v>2.8966530549448158E-2</v>
      </c>
      <c r="JJ75" s="86">
        <f t="shared" si="73"/>
        <v>3.068433015382855E-2</v>
      </c>
      <c r="JK75" s="86">
        <f t="shared" si="73"/>
        <v>4.474038202660701E-2</v>
      </c>
      <c r="JL75" s="86">
        <f t="shared" si="73"/>
        <v>4.0028345836565206E-2</v>
      </c>
      <c r="JM75" s="86">
        <f t="shared" si="73"/>
        <v>1.0000000054265507E-2</v>
      </c>
    </row>
    <row r="76" spans="2:273" x14ac:dyDescent="0.25">
      <c r="B76" s="2">
        <v>49</v>
      </c>
      <c r="C76" s="37">
        <v>78.185000000000002</v>
      </c>
      <c r="D76" s="37">
        <v>96.856999999999999</v>
      </c>
      <c r="E76" s="37">
        <v>81.713999999999999</v>
      </c>
      <c r="F76" s="37">
        <v>94.555999999999997</v>
      </c>
      <c r="G76" s="37">
        <v>87.238</v>
      </c>
      <c r="H76" s="37">
        <v>87.048000000000002</v>
      </c>
      <c r="I76" s="37">
        <v>92.21</v>
      </c>
      <c r="J76" s="37">
        <v>90.305999999999997</v>
      </c>
      <c r="K76" s="37">
        <v>91.257999999999996</v>
      </c>
      <c r="L76" s="37">
        <v>88.435000000000002</v>
      </c>
      <c r="M76" s="37">
        <v>78.840999999999994</v>
      </c>
      <c r="N76" s="37">
        <v>81.111000000000004</v>
      </c>
      <c r="O76" s="37">
        <v>83.951999999999998</v>
      </c>
      <c r="P76" s="37">
        <v>86.295000000000002</v>
      </c>
      <c r="Q76" s="37">
        <v>65.540999999999997</v>
      </c>
      <c r="S76" s="4">
        <f t="shared" si="75"/>
        <v>86.222251758084923</v>
      </c>
      <c r="T76" s="4">
        <f t="shared" si="75"/>
        <v>100.91523044485675</v>
      </c>
      <c r="U76" s="4">
        <f t="shared" si="75"/>
        <v>88.429948753447789</v>
      </c>
      <c r="V76" s="4">
        <f t="shared" si="75"/>
        <v>99.922884133089681</v>
      </c>
      <c r="W76" s="4">
        <f t="shared" si="75"/>
        <v>93.50013364405973</v>
      </c>
      <c r="X76" s="4">
        <f t="shared" si="75"/>
        <v>93.4466097917974</v>
      </c>
      <c r="Y76" s="4">
        <f t="shared" si="75"/>
        <v>95.366454509998633</v>
      </c>
      <c r="Z76" s="4">
        <f t="shared" si="75"/>
        <v>97.533367894229286</v>
      </c>
      <c r="AA76" s="4">
        <f t="shared" si="75"/>
        <v>94.718673325230128</v>
      </c>
      <c r="AB76" s="4">
        <f t="shared" si="75"/>
        <v>96.596150410052658</v>
      </c>
      <c r="AC76" s="4">
        <f t="shared" si="75"/>
        <v>86.787076309877349</v>
      </c>
      <c r="AD76" s="4">
        <f t="shared" si="75"/>
        <v>86.444331462249124</v>
      </c>
      <c r="AE76" s="4">
        <f t="shared" si="75"/>
        <v>93.298317475576269</v>
      </c>
      <c r="AF76" s="4">
        <f t="shared" si="75"/>
        <v>87.794773532102965</v>
      </c>
      <c r="AG76" s="4">
        <f t="shared" si="75"/>
        <v>67.388993503947646</v>
      </c>
      <c r="AI76" s="4">
        <f t="shared" si="76"/>
        <v>-8.0372517580849205</v>
      </c>
      <c r="AJ76" s="4">
        <f t="shared" si="76"/>
        <v>-4.058230444856747</v>
      </c>
      <c r="AK76" s="4">
        <f t="shared" si="76"/>
        <v>-6.7159487534477904</v>
      </c>
      <c r="AL76" s="4">
        <f t="shared" si="76"/>
        <v>-5.3668841330896839</v>
      </c>
      <c r="AM76" s="4">
        <f t="shared" si="76"/>
        <v>-6.2621336440597304</v>
      </c>
      <c r="AN76" s="4">
        <f t="shared" si="76"/>
        <v>-6.3986097917973979</v>
      </c>
      <c r="AO76" s="4">
        <f t="shared" si="76"/>
        <v>-3.156454509998639</v>
      </c>
      <c r="AP76" s="4">
        <f t="shared" si="76"/>
        <v>-7.2273678942292889</v>
      </c>
      <c r="AQ76" s="4">
        <f t="shared" si="76"/>
        <v>-3.4606733252301325</v>
      </c>
      <c r="AR76" s="4">
        <f t="shared" si="76"/>
        <v>-8.161150410052656</v>
      </c>
      <c r="AS76" s="4">
        <f t="shared" si="76"/>
        <v>-7.9460763098773555</v>
      </c>
      <c r="AT76" s="4">
        <f t="shared" si="76"/>
        <v>-5.3333314622491201</v>
      </c>
      <c r="AU76" s="4">
        <f t="shared" si="76"/>
        <v>-9.3463174755762708</v>
      </c>
      <c r="AV76" s="4">
        <f t="shared" si="76"/>
        <v>-1.4997735321029637</v>
      </c>
      <c r="AW76" s="4">
        <f t="shared" si="76"/>
        <v>-1.8479935039476487</v>
      </c>
      <c r="AY76" s="2">
        <f t="shared" ref="AY76:BM92" si="81">IF(OR($B76 &lt; C$230, $B76 &gt; C$233), #N/A, ((1-FG76)*DK76) + (FG76 - FW76)*EA76 + (FW76*EQ76))</f>
        <v>54.833219752671518</v>
      </c>
      <c r="AZ76" s="2">
        <f t="shared" si="81"/>
        <v>57.934614431258211</v>
      </c>
      <c r="BA76" s="2">
        <f t="shared" si="81"/>
        <v>56.326073483470253</v>
      </c>
      <c r="BB76" s="2">
        <f t="shared" si="81"/>
        <v>64.129625479569697</v>
      </c>
      <c r="BC76" s="2">
        <f t="shared" si="81"/>
        <v>62.746989908007102</v>
      </c>
      <c r="BD76" s="2">
        <f t="shared" si="81"/>
        <v>64.5447508806146</v>
      </c>
      <c r="BE76" s="2">
        <f t="shared" si="81"/>
        <v>66.302485068704684</v>
      </c>
      <c r="BF76" s="2">
        <f t="shared" si="81"/>
        <v>63.611280371497344</v>
      </c>
      <c r="BG76" s="2">
        <f t="shared" si="81"/>
        <v>63.471742866000412</v>
      </c>
      <c r="BH76" s="2">
        <f t="shared" si="81"/>
        <v>63.019164953978155</v>
      </c>
      <c r="BI76" s="2">
        <f t="shared" si="81"/>
        <v>63.384043220624406</v>
      </c>
      <c r="BJ76" s="2">
        <f t="shared" si="81"/>
        <v>62.108605963032637</v>
      </c>
      <c r="BK76" s="2">
        <f t="shared" si="81"/>
        <v>60.076434451732709</v>
      </c>
      <c r="BL76" s="2">
        <f t="shared" si="81"/>
        <v>59.570343017588137</v>
      </c>
      <c r="BM76" s="2">
        <f t="shared" si="81"/>
        <v>59.680262367277543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60.636723799456355</v>
      </c>
      <c r="DL76" s="2">
        <f t="shared" si="77"/>
        <v>64.16646692596494</v>
      </c>
      <c r="DM76" s="2">
        <f t="shared" si="77"/>
        <v>60.581708849290258</v>
      </c>
      <c r="DN76" s="2">
        <f t="shared" si="77"/>
        <v>69.764639887244499</v>
      </c>
      <c r="DO76" s="2">
        <f t="shared" si="77"/>
        <v>68.687296086216691</v>
      </c>
      <c r="DP76" s="2">
        <f t="shared" si="77"/>
        <v>70.352370202306673</v>
      </c>
      <c r="DQ76" s="2">
        <f t="shared" si="77"/>
        <v>70.819340950220138</v>
      </c>
      <c r="DR76" s="2">
        <f t="shared" si="77"/>
        <v>68.898499230208245</v>
      </c>
      <c r="DS76" s="2">
        <f t="shared" si="77"/>
        <v>71.771850800362444</v>
      </c>
      <c r="DT76" s="2">
        <f t="shared" si="77"/>
        <v>71.608512684989421</v>
      </c>
      <c r="DU76" s="2">
        <f t="shared" si="77"/>
        <v>69.780166550522651</v>
      </c>
      <c r="DV76" s="2">
        <f t="shared" si="77"/>
        <v>67.243049651567958</v>
      </c>
      <c r="DW76" s="2">
        <f t="shared" si="77"/>
        <v>66.650414728682193</v>
      </c>
      <c r="DX76" s="2">
        <f t="shared" si="77"/>
        <v>65.091883153715258</v>
      </c>
      <c r="DY76" s="2">
        <f t="shared" si="77"/>
        <v>61.474883021390362</v>
      </c>
      <c r="EA76" s="2">
        <f t="shared" si="78"/>
        <v>51.057945347829843</v>
      </c>
      <c r="EB76" s="2">
        <f t="shared" si="78"/>
        <v>54.584213302666754</v>
      </c>
      <c r="EC76" s="2">
        <f t="shared" si="78"/>
        <v>53.579759542306199</v>
      </c>
      <c r="ED76" s="2">
        <f t="shared" si="78"/>
        <v>60.588800276332847</v>
      </c>
      <c r="EE76" s="2">
        <f t="shared" si="78"/>
        <v>58.790926018875268</v>
      </c>
      <c r="EF76" s="2">
        <f t="shared" si="78"/>
        <v>60.58261005263158</v>
      </c>
      <c r="EG76" s="2">
        <f t="shared" si="78"/>
        <v>63.306291132558215</v>
      </c>
      <c r="EH76" s="2">
        <f t="shared" si="78"/>
        <v>60.180113758987112</v>
      </c>
      <c r="EI76" s="2">
        <f t="shared" si="78"/>
        <v>58.15970449354986</v>
      </c>
      <c r="EJ76" s="2">
        <f t="shared" si="78"/>
        <v>57.545678158907926</v>
      </c>
      <c r="EK76" s="2">
        <f t="shared" si="78"/>
        <v>58.703868820110941</v>
      </c>
      <c r="EL76" s="2">
        <f t="shared" si="78"/>
        <v>58.427040521766926</v>
      </c>
      <c r="EM76" s="2">
        <f t="shared" si="78"/>
        <v>55.944360191335377</v>
      </c>
      <c r="EN76" s="2">
        <f t="shared" si="78"/>
        <v>55.894591042156897</v>
      </c>
      <c r="EO76" s="2">
        <f t="shared" si="78"/>
        <v>57.9714207405653</v>
      </c>
      <c r="EQ76" s="2">
        <f t="shared" si="79"/>
        <v>51.084763000998706</v>
      </c>
      <c r="ER76" s="2">
        <f t="shared" si="79"/>
        <v>53.662910734165905</v>
      </c>
      <c r="ES76" s="2">
        <f t="shared" si="79"/>
        <v>53.603149755547491</v>
      </c>
      <c r="ET76" s="2">
        <f t="shared" si="79"/>
        <v>57.645105206340702</v>
      </c>
      <c r="EU76" s="2">
        <f t="shared" si="79"/>
        <v>58.422134879729647</v>
      </c>
      <c r="EV76" s="2">
        <f t="shared" si="79"/>
        <v>59.428955691018743</v>
      </c>
      <c r="EW76" s="2">
        <f t="shared" si="79"/>
        <v>61.546888032158471</v>
      </c>
      <c r="EX76" s="2">
        <f t="shared" si="79"/>
        <v>60.402649584093844</v>
      </c>
      <c r="EY76" s="2">
        <f t="shared" si="79"/>
        <v>59.024569951317801</v>
      </c>
      <c r="EZ76" s="2">
        <f t="shared" si="79"/>
        <v>57.87755939847645</v>
      </c>
      <c r="FA76" s="2">
        <f t="shared" si="79"/>
        <v>56.385197836536541</v>
      </c>
      <c r="FB76" s="2">
        <f t="shared" si="79"/>
        <v>57.105299066830185</v>
      </c>
      <c r="FC76" s="2">
        <f t="shared" si="79"/>
        <v>54.730035871487544</v>
      </c>
      <c r="FD76" s="2">
        <f t="shared" si="79"/>
        <v>57.767773487350169</v>
      </c>
      <c r="FE76" s="2">
        <f t="shared" si="79"/>
        <v>58.646287552210069</v>
      </c>
      <c r="FG76" s="2">
        <f t="shared" si="80"/>
        <v>0.60587110018099755</v>
      </c>
      <c r="FH76" s="2">
        <f t="shared" si="80"/>
        <v>0.65034955158792196</v>
      </c>
      <c r="FI76" s="2">
        <f t="shared" si="80"/>
        <v>0.60777877870477459</v>
      </c>
      <c r="FJ76" s="2">
        <f t="shared" si="80"/>
        <v>0.61410041917225233</v>
      </c>
      <c r="FK76" s="2">
        <f t="shared" si="80"/>
        <v>0.60024952242174612</v>
      </c>
      <c r="FL76" s="2">
        <f t="shared" si="80"/>
        <v>0.59444368940867476</v>
      </c>
      <c r="FM76" s="2">
        <f t="shared" si="80"/>
        <v>0.60119118792963844</v>
      </c>
      <c r="FN76" s="2">
        <f t="shared" si="80"/>
        <v>0.60644596178593713</v>
      </c>
      <c r="FO76" s="2">
        <f t="shared" si="80"/>
        <v>0.60976055071517943</v>
      </c>
      <c r="FP76" s="2">
        <f t="shared" si="80"/>
        <v>0.6107846782685914</v>
      </c>
      <c r="FQ76" s="2">
        <f t="shared" si="80"/>
        <v>0.57745187820554944</v>
      </c>
      <c r="FR76" s="2">
        <f t="shared" si="80"/>
        <v>0.58239453430408461</v>
      </c>
      <c r="FS76" s="2">
        <f t="shared" si="80"/>
        <v>0.61403943915223902</v>
      </c>
      <c r="FT76" s="2">
        <f t="shared" si="80"/>
        <v>0.60034984629599719</v>
      </c>
      <c r="FU76" s="2">
        <f t="shared" si="80"/>
        <v>0.51224664559457711</v>
      </c>
      <c r="FW76" s="2">
        <f t="shared" ref="FW76:GK92" si="83">POWER(10,($B76-C$232)/C$229)/(1+POWER(10,($B76-C$232)/C$229))</f>
        <v>3.6993995454005294E-5</v>
      </c>
      <c r="FX76" s="2">
        <f t="shared" si="83"/>
        <v>4.1406150723271669E-5</v>
      </c>
      <c r="FY76" s="2">
        <f t="shared" si="83"/>
        <v>3.5593155854747988E-5</v>
      </c>
      <c r="FZ76" s="2">
        <f t="shared" si="83"/>
        <v>4.3298084062554123E-5</v>
      </c>
      <c r="GA76" s="2">
        <f t="shared" si="83"/>
        <v>4.0054050836728307E-5</v>
      </c>
      <c r="GB76" s="2">
        <f t="shared" si="83"/>
        <v>4.0786636734204302E-5</v>
      </c>
      <c r="GC76" s="2">
        <f t="shared" si="83"/>
        <v>4.3501492478906508E-5</v>
      </c>
      <c r="GD76" s="2">
        <f t="shared" si="83"/>
        <v>4.854770838570387E-5</v>
      </c>
      <c r="GE76" s="2">
        <f t="shared" si="83"/>
        <v>4.8440014836699818E-5</v>
      </c>
      <c r="GF76" s="2">
        <f t="shared" si="83"/>
        <v>4.8603367531152907E-5</v>
      </c>
      <c r="GG76" s="2">
        <f t="shared" si="83"/>
        <v>4.0713800623827998E-5</v>
      </c>
      <c r="GH76" s="2">
        <f t="shared" si="83"/>
        <v>3.6434481277640107E-5</v>
      </c>
      <c r="GI76" s="2">
        <f t="shared" si="83"/>
        <v>3.3395776648056049E-5</v>
      </c>
      <c r="GJ76" s="2">
        <f t="shared" si="83"/>
        <v>2.8170980603158166E-5</v>
      </c>
      <c r="GK76" s="2">
        <f t="shared" si="83"/>
        <v>2.3926509136893972E-5</v>
      </c>
      <c r="GM76" s="86">
        <f t="shared" ref="GM76:HA92" si="84" xml:space="preserve"> _xlfn.NORM.DIST($B76, C$7, ABS(C$11), TRUE) * _xlfn.NORM.DIST(($B76 - C$7)*C$15, 0, ABS(C$11), TRUE) * 2</f>
        <v>5.4757612345094089E-2</v>
      </c>
      <c r="GN76" s="86">
        <f t="shared" si="84"/>
        <v>8.2017166515638965E-2</v>
      </c>
      <c r="GO76" s="86">
        <f t="shared" si="84"/>
        <v>5.6331483499553775E-2</v>
      </c>
      <c r="GP76" s="86">
        <f t="shared" si="84"/>
        <v>6.1055417074663533E-2</v>
      </c>
      <c r="GQ76" s="86">
        <f t="shared" si="84"/>
        <v>5.2782381480450953E-2</v>
      </c>
      <c r="GR76" s="86">
        <f t="shared" si="84"/>
        <v>4.9169579050366383E-2</v>
      </c>
      <c r="GS76" s="86">
        <f t="shared" si="84"/>
        <v>5.3841329439750625E-2</v>
      </c>
      <c r="GT76" s="86">
        <f t="shared" si="84"/>
        <v>5.7381674500997036E-2</v>
      </c>
      <c r="GU76" s="86">
        <f t="shared" si="84"/>
        <v>5.7907220664793632E-2</v>
      </c>
      <c r="GV76" s="86">
        <f t="shared" si="84"/>
        <v>5.9278419870081672E-2</v>
      </c>
      <c r="GW76" s="86">
        <f t="shared" si="84"/>
        <v>4.0193520757493696E-2</v>
      </c>
      <c r="GX76" s="86">
        <f t="shared" si="84"/>
        <v>4.2216898531885316E-2</v>
      </c>
      <c r="GY76" s="86">
        <f t="shared" si="84"/>
        <v>5.9413703620876092E-2</v>
      </c>
      <c r="GZ76" s="86">
        <f t="shared" si="84"/>
        <v>5.4503185197861931E-2</v>
      </c>
      <c r="HA76" s="86">
        <f t="shared" si="84"/>
        <v>1.5786659111468492E-2</v>
      </c>
      <c r="HC76" s="86">
        <f t="shared" si="74"/>
        <v>1.1231608607849779E-8</v>
      </c>
      <c r="HD76" s="86">
        <f t="shared" si="70"/>
        <v>4.0466094498414038E-7</v>
      </c>
      <c r="HE76" s="86">
        <f t="shared" si="70"/>
        <v>6.4403784314320054E-9</v>
      </c>
      <c r="HF76" s="86">
        <f t="shared" si="70"/>
        <v>9.8694964847312749E-9</v>
      </c>
      <c r="HG76" s="86">
        <f t="shared" si="70"/>
        <v>3.8059366044272509E-9</v>
      </c>
      <c r="HH76" s="86">
        <f t="shared" si="70"/>
        <v>5.6947058009809233E-9</v>
      </c>
      <c r="HI76" s="86">
        <f t="shared" si="70"/>
        <v>3.8796645146301181E-9</v>
      </c>
      <c r="HJ76" s="86">
        <f t="shared" si="70"/>
        <v>3.6754156543040143E-9</v>
      </c>
      <c r="HK76" s="86">
        <f t="shared" si="70"/>
        <v>2.7098061565685208E-8</v>
      </c>
      <c r="HL76" s="86">
        <f t="shared" si="70"/>
        <v>2.0840558564124117E-8</v>
      </c>
      <c r="HM76" s="86">
        <f t="shared" si="70"/>
        <v>1.6766220238901459E-9</v>
      </c>
      <c r="HN76" s="86">
        <f t="shared" si="70"/>
        <v>7.1818582161232958E-9</v>
      </c>
      <c r="HO76" s="86">
        <f t="shared" si="70"/>
        <v>3.9608421533523824E-8</v>
      </c>
      <c r="HP76" s="86">
        <f t="shared" si="70"/>
        <v>6.4484609269532251E-9</v>
      </c>
      <c r="HQ76" s="86">
        <f t="shared" si="70"/>
        <v>1.0248700536402889E-13</v>
      </c>
      <c r="HS76" s="86">
        <f t="shared" ref="HS76:IG92" si="85" xml:space="preserve"> _xlfn.NORM.DIST($B76, C$9, ABS(C$13), TRUE) * _xlfn.NORM.DIST(($B76 - C$9)*C$17, 0, ABS(C$13), TRUE) * 2</f>
        <v>1.4725667939038868E-84</v>
      </c>
      <c r="HT76" s="86">
        <f t="shared" si="85"/>
        <v>6.7701575709319636E-64</v>
      </c>
      <c r="HU76" s="86">
        <f t="shared" si="85"/>
        <v>7.9207133096082455E-84</v>
      </c>
      <c r="HV76" s="86">
        <f t="shared" si="85"/>
        <v>8.9439696211191739E-83</v>
      </c>
      <c r="HW76" s="86">
        <f t="shared" si="85"/>
        <v>1.3492872837745302E-88</v>
      </c>
      <c r="HX76" s="86">
        <f t="shared" si="85"/>
        <v>1.3581743816526776E-85</v>
      </c>
      <c r="HY76" s="86">
        <f t="shared" si="85"/>
        <v>3.6197158758471272E-88</v>
      </c>
      <c r="HZ76" s="86">
        <f t="shared" si="85"/>
        <v>2.1392505288196333E-87</v>
      </c>
      <c r="IA76" s="86">
        <f t="shared" si="85"/>
        <v>4.3892619632583998E-80</v>
      </c>
      <c r="IB76" s="86">
        <f t="shared" si="85"/>
        <v>1.6325207534772981E-80</v>
      </c>
      <c r="IC76" s="86">
        <f t="shared" si="85"/>
        <v>6.3116731735551423E-92</v>
      </c>
      <c r="ID76" s="86">
        <f t="shared" si="85"/>
        <v>2.9237135457927696E-84</v>
      </c>
      <c r="IE76" s="86">
        <f t="shared" si="85"/>
        <v>2.5256571137700618E-75</v>
      </c>
      <c r="IF76" s="86">
        <f t="shared" si="85"/>
        <v>1.6508577167246352E-53</v>
      </c>
      <c r="IG76" s="86">
        <f t="shared" si="85"/>
        <v>8.6397092145332155E-37</v>
      </c>
      <c r="II76" s="86">
        <f t="shared" ref="II76:IW92" si="86" xml:space="preserve"> _xlfn.NORM.DIST($B76, C$10, ABS(C$14), TRUE) * _xlfn.NORM.DIST(($B76 - C$10)*C$18, 0, ABS(C$14), TRUE) * 2</f>
        <v>8.3118686577616407E-211</v>
      </c>
      <c r="IJ76" s="86">
        <f t="shared" si="86"/>
        <v>3.162569064010889E-156</v>
      </c>
      <c r="IK76" s="86">
        <f t="shared" si="86"/>
        <v>3.5978076380136301E-211</v>
      </c>
      <c r="IL76" s="86">
        <f t="shared" si="86"/>
        <v>6.1496899118608916E-209</v>
      </c>
      <c r="IM76" s="86">
        <f t="shared" si="86"/>
        <v>1.761161788753955E-219</v>
      </c>
      <c r="IN76" s="86">
        <f t="shared" si="86"/>
        <v>8.0709017863439086E-212</v>
      </c>
      <c r="IO76" s="86">
        <f t="shared" si="86"/>
        <v>3.7780422451469009E-218</v>
      </c>
      <c r="IP76" s="86">
        <f t="shared" si="86"/>
        <v>1.7175472932285498E-215</v>
      </c>
      <c r="IQ76" s="86">
        <f t="shared" si="86"/>
        <v>6.3739018447963689E-199</v>
      </c>
      <c r="IR76" s="86">
        <f t="shared" si="86"/>
        <v>2.5730606161827664E-199</v>
      </c>
      <c r="IS76" s="86">
        <f t="shared" si="86"/>
        <v>1.1992346585935615E-227</v>
      </c>
      <c r="IT76" s="86">
        <f t="shared" si="86"/>
        <v>9.5583148260583849E-208</v>
      </c>
      <c r="IU76" s="86">
        <f t="shared" si="86"/>
        <v>7.4062175503413402E-185</v>
      </c>
      <c r="IV76" s="86">
        <f t="shared" si="86"/>
        <v>7.5116388148147704E-132</v>
      </c>
      <c r="IW76" s="86">
        <f t="shared" si="86"/>
        <v>3.5030740990018678E-114</v>
      </c>
      <c r="IY76" s="86">
        <f t="shared" ref="IY76:JM92" si="87">GM76+HC76+HS76+II76</f>
        <v>5.4757623576702698E-2</v>
      </c>
      <c r="IZ76" s="86">
        <f t="shared" si="87"/>
        <v>8.2017571176583953E-2</v>
      </c>
      <c r="JA76" s="86">
        <f t="shared" si="87"/>
        <v>5.6331489939932207E-2</v>
      </c>
      <c r="JB76" s="86">
        <f t="shared" si="87"/>
        <v>6.1055426944160017E-2</v>
      </c>
      <c r="JC76" s="86">
        <f t="shared" si="87"/>
        <v>5.2782385286387561E-2</v>
      </c>
      <c r="JD76" s="86">
        <f t="shared" si="87"/>
        <v>4.9169584745072187E-2</v>
      </c>
      <c r="JE76" s="86">
        <f t="shared" si="87"/>
        <v>5.3841333319415138E-2</v>
      </c>
      <c r="JF76" s="86">
        <f t="shared" si="87"/>
        <v>5.7381678176412688E-2</v>
      </c>
      <c r="JG76" s="86">
        <f t="shared" si="87"/>
        <v>5.7907247762855198E-2</v>
      </c>
      <c r="JH76" s="86">
        <f t="shared" si="87"/>
        <v>5.9278440710640236E-2</v>
      </c>
      <c r="JI76" s="86">
        <f t="shared" si="87"/>
        <v>4.0193522434115718E-2</v>
      </c>
      <c r="JJ76" s="86">
        <f t="shared" si="87"/>
        <v>4.2216905713743536E-2</v>
      </c>
      <c r="JK76" s="86">
        <f t="shared" si="87"/>
        <v>5.9413743229297628E-2</v>
      </c>
      <c r="JL76" s="86">
        <f t="shared" si="87"/>
        <v>5.4503191646322856E-2</v>
      </c>
      <c r="JM76" s="86">
        <f t="shared" si="87"/>
        <v>1.578665911157098E-2</v>
      </c>
    </row>
    <row r="77" spans="2:273" x14ac:dyDescent="0.25">
      <c r="B77" s="2">
        <v>50</v>
      </c>
      <c r="C77" s="37">
        <v>91.296000000000006</v>
      </c>
      <c r="D77" s="37">
        <v>108.937</v>
      </c>
      <c r="E77" s="37">
        <v>91.111000000000004</v>
      </c>
      <c r="F77" s="37">
        <v>104.794</v>
      </c>
      <c r="G77" s="37">
        <v>94.793999999999997</v>
      </c>
      <c r="H77" s="37">
        <v>95.968000000000004</v>
      </c>
      <c r="I77" s="37">
        <v>97.838999999999999</v>
      </c>
      <c r="J77" s="37">
        <v>98.370999999999995</v>
      </c>
      <c r="K77" s="37">
        <v>97.613</v>
      </c>
      <c r="L77" s="37">
        <v>98.144999999999996</v>
      </c>
      <c r="M77" s="37">
        <v>86.221999999999994</v>
      </c>
      <c r="N77" s="37">
        <v>85.397000000000006</v>
      </c>
      <c r="O77" s="37">
        <v>93.444000000000003</v>
      </c>
      <c r="P77" s="37">
        <v>87.918000000000006</v>
      </c>
      <c r="Q77" s="37">
        <v>67.638999999999996</v>
      </c>
      <c r="S77" s="4">
        <f t="shared" si="75"/>
        <v>94.147872332495382</v>
      </c>
      <c r="T77" s="4">
        <f t="shared" si="75"/>
        <v>109.66827040024182</v>
      </c>
      <c r="U77" s="4">
        <f t="shared" si="75"/>
        <v>96.502150014646162</v>
      </c>
      <c r="V77" s="4">
        <f t="shared" si="75"/>
        <v>108.69705927547429</v>
      </c>
      <c r="W77" s="4">
        <f t="shared" si="75"/>
        <v>101.55368315291035</v>
      </c>
      <c r="X77" s="4">
        <f t="shared" si="75"/>
        <v>101.18025296155196</v>
      </c>
      <c r="Y77" s="4">
        <f t="shared" si="75"/>
        <v>103.00019173336395</v>
      </c>
      <c r="Z77" s="4">
        <f t="shared" si="75"/>
        <v>106.25165414605215</v>
      </c>
      <c r="AA77" s="4">
        <f t="shared" si="75"/>
        <v>102.42450456423373</v>
      </c>
      <c r="AB77" s="4">
        <f t="shared" si="75"/>
        <v>104.89886620940406</v>
      </c>
      <c r="AC77" s="4">
        <f t="shared" si="75"/>
        <v>93.519586147286049</v>
      </c>
      <c r="AD77" s="4">
        <f t="shared" si="75"/>
        <v>93.270858458598028</v>
      </c>
      <c r="AE77" s="4">
        <f t="shared" si="75"/>
        <v>101.30367845359631</v>
      </c>
      <c r="AF77" s="4">
        <f t="shared" si="75"/>
        <v>95.330430863104496</v>
      </c>
      <c r="AG77" s="4">
        <f t="shared" si="75"/>
        <v>70.8546254773795</v>
      </c>
      <c r="AI77" s="4">
        <f t="shared" si="76"/>
        <v>-2.8518723324953754</v>
      </c>
      <c r="AJ77" s="4">
        <f t="shared" si="76"/>
        <v>-0.73127040024182577</v>
      </c>
      <c r="AK77" s="4">
        <f t="shared" si="76"/>
        <v>-5.3911500146461577</v>
      </c>
      <c r="AL77" s="4">
        <f t="shared" si="76"/>
        <v>-3.9030592754742912</v>
      </c>
      <c r="AM77" s="4">
        <f t="shared" si="76"/>
        <v>-6.7596831529103554</v>
      </c>
      <c r="AN77" s="4">
        <f t="shared" si="76"/>
        <v>-5.2122529615519539</v>
      </c>
      <c r="AO77" s="4">
        <f t="shared" si="76"/>
        <v>-5.1611917333639497</v>
      </c>
      <c r="AP77" s="4">
        <f t="shared" si="76"/>
        <v>-7.8806541460521515</v>
      </c>
      <c r="AQ77" s="4">
        <f t="shared" si="76"/>
        <v>-4.8115045642337293</v>
      </c>
      <c r="AR77" s="4">
        <f t="shared" si="76"/>
        <v>-6.753866209404066</v>
      </c>
      <c r="AS77" s="4">
        <f t="shared" si="76"/>
        <v>-7.2975861472860544</v>
      </c>
      <c r="AT77" s="4">
        <f t="shared" si="76"/>
        <v>-7.873858458598022</v>
      </c>
      <c r="AU77" s="4">
        <f t="shared" si="76"/>
        <v>-7.8596784535963025</v>
      </c>
      <c r="AV77" s="4">
        <f t="shared" si="76"/>
        <v>-7.4124308631044897</v>
      </c>
      <c r="AW77" s="4">
        <f t="shared" si="76"/>
        <v>-3.2156254773795041</v>
      </c>
      <c r="AY77" s="2">
        <f t="shared" si="81"/>
        <v>54.617610916495408</v>
      </c>
      <c r="AZ77" s="2">
        <f t="shared" si="81"/>
        <v>57.692753342891379</v>
      </c>
      <c r="BA77" s="2">
        <f t="shared" si="81"/>
        <v>56.109778037159266</v>
      </c>
      <c r="BB77" s="2">
        <f t="shared" si="81"/>
        <v>63.869067503887528</v>
      </c>
      <c r="BC77" s="2">
        <f t="shared" si="81"/>
        <v>62.496460912593648</v>
      </c>
      <c r="BD77" s="2">
        <f t="shared" si="81"/>
        <v>64.281943838139114</v>
      </c>
      <c r="BE77" s="2">
        <f t="shared" si="81"/>
        <v>66.08180256054041</v>
      </c>
      <c r="BF77" s="2">
        <f t="shared" si="81"/>
        <v>63.362073021911861</v>
      </c>
      <c r="BG77" s="2">
        <f t="shared" si="81"/>
        <v>63.157414394000426</v>
      </c>
      <c r="BH77" s="2">
        <f t="shared" si="81"/>
        <v>62.69004189318575</v>
      </c>
      <c r="BI77" s="2">
        <f t="shared" si="81"/>
        <v>63.092153462688813</v>
      </c>
      <c r="BJ77" s="2">
        <f t="shared" si="81"/>
        <v>61.860703795846817</v>
      </c>
      <c r="BK77" s="2">
        <f t="shared" si="81"/>
        <v>59.80360157783683</v>
      </c>
      <c r="BL77" s="2">
        <f t="shared" si="81"/>
        <v>59.354433620652294</v>
      </c>
      <c r="BM77" s="2">
        <f t="shared" si="81"/>
        <v>59.605272203489655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60.831071881606761</v>
      </c>
      <c r="DL77" s="2">
        <f t="shared" si="77"/>
        <v>64.344299516516756</v>
      </c>
      <c r="DM77" s="2">
        <f t="shared" si="77"/>
        <v>60.659978858350968</v>
      </c>
      <c r="DN77" s="2">
        <f t="shared" si="77"/>
        <v>69.94668794926001</v>
      </c>
      <c r="DO77" s="2">
        <f t="shared" si="77"/>
        <v>68.839614536909494</v>
      </c>
      <c r="DP77" s="2">
        <f t="shared" si="77"/>
        <v>70.462643356832231</v>
      </c>
      <c r="DQ77" s="2">
        <f t="shared" si="77"/>
        <v>70.961570348161956</v>
      </c>
      <c r="DR77" s="2">
        <f t="shared" si="77"/>
        <v>68.956186532695895</v>
      </c>
      <c r="DS77" s="2">
        <f t="shared" si="77"/>
        <v>71.883820295983099</v>
      </c>
      <c r="DT77" s="2">
        <f t="shared" si="77"/>
        <v>71.712847780126836</v>
      </c>
      <c r="DU77" s="2">
        <f t="shared" si="77"/>
        <v>69.899038327526142</v>
      </c>
      <c r="DV77" s="2">
        <f t="shared" si="77"/>
        <v>67.353428222996527</v>
      </c>
      <c r="DW77" s="2">
        <f t="shared" si="77"/>
        <v>66.717184355179725</v>
      </c>
      <c r="DX77" s="2">
        <f t="shared" si="77"/>
        <v>65.187186694757301</v>
      </c>
      <c r="DY77" s="2">
        <f t="shared" si="77"/>
        <v>61.594578542780738</v>
      </c>
      <c r="EA77" s="2">
        <f t="shared" si="78"/>
        <v>50.93130120852463</v>
      </c>
      <c r="EB77" s="2">
        <f t="shared" si="78"/>
        <v>54.431371231429111</v>
      </c>
      <c r="EC77" s="2">
        <f t="shared" si="78"/>
        <v>53.431742418894913</v>
      </c>
      <c r="ED77" s="2">
        <f t="shared" si="78"/>
        <v>60.386163537702004</v>
      </c>
      <c r="EE77" s="2">
        <f t="shared" si="78"/>
        <v>58.643811353433961</v>
      </c>
      <c r="EF77" s="2">
        <f t="shared" si="78"/>
        <v>60.436302526315785</v>
      </c>
      <c r="EG77" s="2">
        <f t="shared" si="78"/>
        <v>63.12969755319493</v>
      </c>
      <c r="EH77" s="2">
        <f t="shared" si="78"/>
        <v>60.051173685784427</v>
      </c>
      <c r="EI77" s="2">
        <f t="shared" si="78"/>
        <v>58.063948962559287</v>
      </c>
      <c r="EJ77" s="2">
        <f t="shared" si="78"/>
        <v>57.4462471123556</v>
      </c>
      <c r="EK77" s="2">
        <f t="shared" si="78"/>
        <v>58.549678559539906</v>
      </c>
      <c r="EL77" s="2">
        <f t="shared" si="78"/>
        <v>58.268786793543072</v>
      </c>
      <c r="EM77" s="2">
        <f t="shared" si="78"/>
        <v>55.840435402002576</v>
      </c>
      <c r="EN77" s="2">
        <f t="shared" si="78"/>
        <v>55.813152554207932</v>
      </c>
      <c r="EO77" s="2">
        <f t="shared" si="78"/>
        <v>57.877720851097429</v>
      </c>
      <c r="EQ77" s="2">
        <f t="shared" si="79"/>
        <v>50.95782554868881</v>
      </c>
      <c r="ER77" s="2">
        <f t="shared" si="79"/>
        <v>53.524617844553966</v>
      </c>
      <c r="ES77" s="2">
        <f t="shared" si="79"/>
        <v>53.45450707157309</v>
      </c>
      <c r="ET77" s="2">
        <f t="shared" si="79"/>
        <v>57.488092329275482</v>
      </c>
      <c r="EU77" s="2">
        <f t="shared" si="79"/>
        <v>58.280539761013486</v>
      </c>
      <c r="EV77" s="2">
        <f t="shared" si="79"/>
        <v>59.301356328178159</v>
      </c>
      <c r="EW77" s="2">
        <f t="shared" si="79"/>
        <v>61.398748844622297</v>
      </c>
      <c r="EX77" s="2">
        <f t="shared" si="79"/>
        <v>60.270501318058194</v>
      </c>
      <c r="EY77" s="2">
        <f t="shared" si="79"/>
        <v>58.915395871649949</v>
      </c>
      <c r="EZ77" s="2">
        <f t="shared" si="79"/>
        <v>57.772749666830485</v>
      </c>
      <c r="FA77" s="2">
        <f t="shared" si="79"/>
        <v>56.266798689411416</v>
      </c>
      <c r="FB77" s="2">
        <f t="shared" si="79"/>
        <v>56.966800894668097</v>
      </c>
      <c r="FC77" s="2">
        <f t="shared" si="79"/>
        <v>54.644967760609198</v>
      </c>
      <c r="FD77" s="2">
        <f t="shared" si="79"/>
        <v>57.657035041000583</v>
      </c>
      <c r="FE77" s="2">
        <f t="shared" si="79"/>
        <v>58.539717298071452</v>
      </c>
      <c r="FG77" s="2">
        <f t="shared" si="80"/>
        <v>0.6276369671786306</v>
      </c>
      <c r="FH77" s="2">
        <f t="shared" si="80"/>
        <v>0.67099295132988002</v>
      </c>
      <c r="FI77" s="2">
        <f t="shared" si="80"/>
        <v>0.62950371750289291</v>
      </c>
      <c r="FJ77" s="2">
        <f t="shared" si="80"/>
        <v>0.63568509395732709</v>
      </c>
      <c r="FK77" s="2">
        <f t="shared" si="80"/>
        <v>0.62213222008376801</v>
      </c>
      <c r="FL77" s="2">
        <f t="shared" si="80"/>
        <v>0.61644111911752253</v>
      </c>
      <c r="FM77" s="2">
        <f t="shared" si="80"/>
        <v>0.62305470890107162</v>
      </c>
      <c r="FN77" s="2">
        <f t="shared" si="80"/>
        <v>0.62819956377819708</v>
      </c>
      <c r="FO77" s="2">
        <f t="shared" si="80"/>
        <v>0.6314422844099491</v>
      </c>
      <c r="FP77" s="2">
        <f t="shared" si="80"/>
        <v>0.6324438103458272</v>
      </c>
      <c r="FQ77" s="2">
        <f t="shared" si="80"/>
        <v>0.59975039055361423</v>
      </c>
      <c r="FR77" s="2">
        <f t="shared" si="80"/>
        <v>0.60461081003045147</v>
      </c>
      <c r="FS77" s="2">
        <f t="shared" si="80"/>
        <v>0.63562550095817638</v>
      </c>
      <c r="FT77" s="2">
        <f t="shared" si="80"/>
        <v>0.62223050843800531</v>
      </c>
      <c r="FU77" s="2">
        <f t="shared" si="80"/>
        <v>0.53521653818220849</v>
      </c>
      <c r="FW77" s="2">
        <f t="shared" si="83"/>
        <v>4.0562964629694003E-5</v>
      </c>
      <c r="FX77" s="2">
        <f t="shared" si="83"/>
        <v>4.5400760087750233E-5</v>
      </c>
      <c r="FY77" s="2">
        <f t="shared" si="83"/>
        <v>3.9026985309415257E-5</v>
      </c>
      <c r="FZ77" s="2">
        <f t="shared" si="83"/>
        <v>4.7475206790184784E-5</v>
      </c>
      <c r="GA77" s="2">
        <f t="shared" si="83"/>
        <v>4.391822369462172E-5</v>
      </c>
      <c r="GB77" s="2">
        <f t="shared" si="83"/>
        <v>4.4721481893091065E-5</v>
      </c>
      <c r="GC77" s="2">
        <f t="shared" si="83"/>
        <v>4.7698237815902106E-5</v>
      </c>
      <c r="GD77" s="2">
        <f t="shared" si="83"/>
        <v>5.3231254393341102E-5</v>
      </c>
      <c r="GE77" s="2">
        <f t="shared" si="83"/>
        <v>5.3113171869917317E-5</v>
      </c>
      <c r="GF77" s="2">
        <f t="shared" si="83"/>
        <v>5.3292282860723272E-5</v>
      </c>
      <c r="GG77" s="2">
        <f t="shared" si="83"/>
        <v>4.4641619314133561E-5</v>
      </c>
      <c r="GH77" s="2">
        <f t="shared" si="83"/>
        <v>3.9949473881004248E-5</v>
      </c>
      <c r="GI77" s="2">
        <f t="shared" si="83"/>
        <v>3.6617622957187644E-5</v>
      </c>
      <c r="GJ77" s="2">
        <f t="shared" si="83"/>
        <v>3.0888782043166011E-5</v>
      </c>
      <c r="GK77" s="2">
        <f t="shared" si="83"/>
        <v>2.623483501828752E-5</v>
      </c>
      <c r="GM77" s="86">
        <f t="shared" si="84"/>
        <v>7.2378602732493372E-2</v>
      </c>
      <c r="GN77" s="86">
        <f t="shared" si="84"/>
        <v>0.10391341884760413</v>
      </c>
      <c r="GO77" s="86">
        <f t="shared" si="84"/>
        <v>7.4412532009666521E-2</v>
      </c>
      <c r="GP77" s="86">
        <f t="shared" si="84"/>
        <v>8.0323942670247298E-2</v>
      </c>
      <c r="GQ77" s="86">
        <f t="shared" si="84"/>
        <v>7.0440540934120402E-2</v>
      </c>
      <c r="GR77" s="86">
        <f t="shared" si="84"/>
        <v>6.5950630976415098E-2</v>
      </c>
      <c r="GS77" s="86">
        <f t="shared" si="84"/>
        <v>7.1896135170331957E-2</v>
      </c>
      <c r="GT77" s="86">
        <f t="shared" si="84"/>
        <v>7.6283102001341682E-2</v>
      </c>
      <c r="GU77" s="86">
        <f t="shared" si="84"/>
        <v>7.6421850018478649E-2</v>
      </c>
      <c r="GV77" s="86">
        <f t="shared" si="84"/>
        <v>7.8297925130954835E-2</v>
      </c>
      <c r="GW77" s="86">
        <f t="shared" si="84"/>
        <v>5.4912565097053744E-2</v>
      </c>
      <c r="GX77" s="86">
        <f t="shared" si="84"/>
        <v>5.7222316843740489E-2</v>
      </c>
      <c r="GY77" s="86">
        <f t="shared" si="84"/>
        <v>7.7874907358395945E-2</v>
      </c>
      <c r="GZ77" s="86">
        <f t="shared" si="84"/>
        <v>7.3104868977219836E-2</v>
      </c>
      <c r="HA77" s="86">
        <f t="shared" si="84"/>
        <v>2.4335404102022361E-2</v>
      </c>
      <c r="HC77" s="86">
        <f t="shared" si="74"/>
        <v>2.6123302845997723E-8</v>
      </c>
      <c r="HD77" s="86">
        <f t="shared" si="70"/>
        <v>7.7955671702833106E-7</v>
      </c>
      <c r="HE77" s="86">
        <f t="shared" si="70"/>
        <v>1.5142694587153025E-8</v>
      </c>
      <c r="HF77" s="86">
        <f t="shared" si="70"/>
        <v>2.3241594775441058E-8</v>
      </c>
      <c r="HG77" s="86">
        <f t="shared" ref="HG77:HQ100" si="88" xml:space="preserve"> _xlfn.NORM.DIST($B77, G$8, ABS(G$12), TRUE) * _xlfn.NORM.DIST(($B77 - G$8)*G$16, 0, ABS(G$12), TRUE) * 2</f>
        <v>9.3082688656605938E-9</v>
      </c>
      <c r="HH77" s="86">
        <f t="shared" si="88"/>
        <v>1.3600779907191362E-8</v>
      </c>
      <c r="HI77" s="86">
        <f t="shared" si="88"/>
        <v>9.5272524946181124E-9</v>
      </c>
      <c r="HJ77" s="86">
        <f t="shared" si="88"/>
        <v>9.0762274812963952E-9</v>
      </c>
      <c r="HK77" s="86">
        <f t="shared" si="88"/>
        <v>6.156129102011894E-8</v>
      </c>
      <c r="HL77" s="86">
        <f t="shared" si="88"/>
        <v>4.7703401654586459E-8</v>
      </c>
      <c r="HM77" s="86">
        <f t="shared" si="88"/>
        <v>4.258633675989991E-9</v>
      </c>
      <c r="HN77" s="86">
        <f t="shared" si="88"/>
        <v>1.675826069160035E-8</v>
      </c>
      <c r="HO77" s="86">
        <f t="shared" si="88"/>
        <v>8.4198344559824021E-8</v>
      </c>
      <c r="HP77" s="86">
        <f t="shared" si="88"/>
        <v>1.5139802090610656E-8</v>
      </c>
      <c r="HQ77" s="86">
        <f t="shared" si="88"/>
        <v>4.119241251509302E-13</v>
      </c>
      <c r="HS77" s="86">
        <f t="shared" si="85"/>
        <v>1.735908364170329E-82</v>
      </c>
      <c r="HT77" s="86">
        <f t="shared" si="85"/>
        <v>2.4599909554812825E-62</v>
      </c>
      <c r="HU77" s="86">
        <f t="shared" si="85"/>
        <v>9.0174914321244353E-82</v>
      </c>
      <c r="HV77" s="86">
        <f t="shared" si="85"/>
        <v>1.0546174875692643E-80</v>
      </c>
      <c r="HW77" s="86">
        <f t="shared" si="85"/>
        <v>2.0504791385476244E-86</v>
      </c>
      <c r="HX77" s="86">
        <f t="shared" si="85"/>
        <v>1.7475097898587965E-83</v>
      </c>
      <c r="HY77" s="86">
        <f t="shared" si="85"/>
        <v>5.5732715919537674E-86</v>
      </c>
      <c r="HZ77" s="86">
        <f t="shared" si="85"/>
        <v>3.298299488260371E-85</v>
      </c>
      <c r="IA77" s="86">
        <f t="shared" si="85"/>
        <v>4.4860936202098563E-78</v>
      </c>
      <c r="IB77" s="86">
        <f t="shared" si="85"/>
        <v>1.700332364008879E-78</v>
      </c>
      <c r="IC77" s="86">
        <f t="shared" si="85"/>
        <v>1.1700911271068899E-89</v>
      </c>
      <c r="ID77" s="86">
        <f t="shared" si="85"/>
        <v>3.2770538554507679E-82</v>
      </c>
      <c r="IE77" s="86">
        <f t="shared" si="85"/>
        <v>1.6292047341165375E-73</v>
      </c>
      <c r="IF77" s="86">
        <f t="shared" si="85"/>
        <v>2.9958176921546586E-52</v>
      </c>
      <c r="IG77" s="86">
        <f t="shared" si="85"/>
        <v>5.7830810129365554E-36</v>
      </c>
      <c r="II77" s="86">
        <f t="shared" si="86"/>
        <v>4.6788368688385162E-207</v>
      </c>
      <c r="IJ77" s="86">
        <f t="shared" si="86"/>
        <v>2.0029030378545013E-153</v>
      </c>
      <c r="IK77" s="86">
        <f t="shared" si="86"/>
        <v>1.9902623685059954E-207</v>
      </c>
      <c r="IL77" s="86">
        <f t="shared" si="86"/>
        <v>3.6617165424953406E-205</v>
      </c>
      <c r="IM77" s="86">
        <f t="shared" si="86"/>
        <v>1.5221891927582263E-215</v>
      </c>
      <c r="IN77" s="86">
        <f t="shared" si="86"/>
        <v>5.1495400947642797E-208</v>
      </c>
      <c r="IO77" s="86">
        <f t="shared" si="86"/>
        <v>3.3255834128234266E-214</v>
      </c>
      <c r="IP77" s="86">
        <f t="shared" si="86"/>
        <v>1.4924023535954985E-211</v>
      </c>
      <c r="IQ77" s="86">
        <f t="shared" si="86"/>
        <v>2.7355118055438005E-195</v>
      </c>
      <c r="IR77" s="86">
        <f t="shared" si="86"/>
        <v>1.1260919606906434E-195</v>
      </c>
      <c r="IS77" s="86">
        <f t="shared" si="86"/>
        <v>1.4787792454322606E-223</v>
      </c>
      <c r="IT77" s="86">
        <f t="shared" si="86"/>
        <v>4.6815799288732847E-204</v>
      </c>
      <c r="IU77" s="86">
        <f t="shared" si="86"/>
        <v>1.3236576980441544E-181</v>
      </c>
      <c r="IV77" s="86">
        <f t="shared" si="86"/>
        <v>1.4085936942539518E-129</v>
      </c>
      <c r="IW77" s="86">
        <f t="shared" si="86"/>
        <v>3.0112991024545216E-112</v>
      </c>
      <c r="IY77" s="86">
        <f t="shared" si="87"/>
        <v>7.2378628855796212E-2</v>
      </c>
      <c r="IZ77" s="86">
        <f t="shared" si="87"/>
        <v>0.10391419840432116</v>
      </c>
      <c r="JA77" s="86">
        <f t="shared" si="87"/>
        <v>7.4412547152361105E-2</v>
      </c>
      <c r="JB77" s="86">
        <f t="shared" si="87"/>
        <v>8.0323965911842071E-2</v>
      </c>
      <c r="JC77" s="86">
        <f t="shared" si="87"/>
        <v>7.0440550242389266E-2</v>
      </c>
      <c r="JD77" s="86">
        <f t="shared" si="87"/>
        <v>6.5950644577195003E-2</v>
      </c>
      <c r="JE77" s="86">
        <f t="shared" si="87"/>
        <v>7.1896144697584458E-2</v>
      </c>
      <c r="JF77" s="86">
        <f t="shared" si="87"/>
        <v>7.628311107756916E-2</v>
      </c>
      <c r="JG77" s="86">
        <f t="shared" si="87"/>
        <v>7.6421911579769672E-2</v>
      </c>
      <c r="JH77" s="86">
        <f t="shared" si="87"/>
        <v>7.8297972834356494E-2</v>
      </c>
      <c r="JI77" s="86">
        <f t="shared" si="87"/>
        <v>5.4912569355687418E-2</v>
      </c>
      <c r="JJ77" s="86">
        <f t="shared" si="87"/>
        <v>5.7222333602001178E-2</v>
      </c>
      <c r="JK77" s="86">
        <f t="shared" si="87"/>
        <v>7.7874991556740505E-2</v>
      </c>
      <c r="JL77" s="86">
        <f t="shared" si="87"/>
        <v>7.3104884117021929E-2</v>
      </c>
      <c r="JM77" s="86">
        <f t="shared" si="87"/>
        <v>2.4335404102434285E-2</v>
      </c>
    </row>
    <row r="78" spans="2:273" x14ac:dyDescent="0.25">
      <c r="B78" s="2">
        <v>51</v>
      </c>
      <c r="C78" s="37">
        <v>101.889</v>
      </c>
      <c r="D78" s="37">
        <v>119.048</v>
      </c>
      <c r="E78" s="37">
        <v>100.905</v>
      </c>
      <c r="F78" s="37">
        <v>113.889</v>
      </c>
      <c r="G78" s="37">
        <v>105</v>
      </c>
      <c r="H78" s="37">
        <v>105.889</v>
      </c>
      <c r="I78" s="37">
        <v>107.048</v>
      </c>
      <c r="J78" s="37">
        <v>113.01600000000001</v>
      </c>
      <c r="K78" s="37">
        <v>105</v>
      </c>
      <c r="L78" s="37">
        <v>107.387</v>
      </c>
      <c r="M78" s="37">
        <v>94.697999999999993</v>
      </c>
      <c r="N78" s="37">
        <v>92.968000000000004</v>
      </c>
      <c r="O78" s="37">
        <v>106.444</v>
      </c>
      <c r="P78" s="37">
        <v>100.623</v>
      </c>
      <c r="Q78" s="37">
        <v>71.393000000000001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103.41576770687698</v>
      </c>
      <c r="T78" s="4">
        <f t="shared" si="89"/>
        <v>119.5002818134022</v>
      </c>
      <c r="U78" s="4">
        <f t="shared" si="89"/>
        <v>105.92790439751758</v>
      </c>
      <c r="V78" s="4">
        <f t="shared" si="89"/>
        <v>118.87986946353273</v>
      </c>
      <c r="W78" s="4">
        <f t="shared" si="89"/>
        <v>111.04007090958338</v>
      </c>
      <c r="X78" s="4">
        <f t="shared" si="89"/>
        <v>110.35005308435063</v>
      </c>
      <c r="Y78" s="4">
        <f t="shared" si="89"/>
        <v>111.9805635430635</v>
      </c>
      <c r="Z78" s="4">
        <f t="shared" si="89"/>
        <v>116.45962918527439</v>
      </c>
      <c r="AA78" s="4">
        <f t="shared" si="89"/>
        <v>111.42740659030333</v>
      </c>
      <c r="AB78" s="4">
        <f t="shared" si="89"/>
        <v>114.59054110197201</v>
      </c>
      <c r="AC78" s="4">
        <f t="shared" si="89"/>
        <v>101.66775360390949</v>
      </c>
      <c r="AD78" s="4">
        <f t="shared" si="89"/>
        <v>101.46899019077149</v>
      </c>
      <c r="AE78" s="4">
        <f t="shared" si="89"/>
        <v>110.60482873305027</v>
      </c>
      <c r="AF78" s="4">
        <f t="shared" si="89"/>
        <v>104.21585180572613</v>
      </c>
      <c r="AG78" s="4">
        <f t="shared" si="89"/>
        <v>75.511922535258805</v>
      </c>
      <c r="AI78" s="4">
        <f t="shared" ref="AI78:AW94" si="90">IF(OR($B78 &lt; C$230, $B78 &gt; C$233), 0, C78-S78)</f>
        <v>-1.5267677068769814</v>
      </c>
      <c r="AJ78" s="4">
        <f t="shared" si="90"/>
        <v>-0.45228181340219464</v>
      </c>
      <c r="AK78" s="4">
        <f t="shared" si="90"/>
        <v>-5.0229043975175784</v>
      </c>
      <c r="AL78" s="4">
        <f t="shared" si="90"/>
        <v>-4.9908694635327322</v>
      </c>
      <c r="AM78" s="4">
        <f t="shared" si="90"/>
        <v>-6.0400709095833776</v>
      </c>
      <c r="AN78" s="4">
        <f t="shared" si="90"/>
        <v>-4.4610530843506382</v>
      </c>
      <c r="AO78" s="4">
        <f t="shared" si="90"/>
        <v>-4.9325635430634946</v>
      </c>
      <c r="AP78" s="4">
        <f t="shared" si="90"/>
        <v>-3.4436291852743892</v>
      </c>
      <c r="AQ78" s="4">
        <f t="shared" si="90"/>
        <v>-6.4274065903033346</v>
      </c>
      <c r="AR78" s="4">
        <f t="shared" si="90"/>
        <v>-7.2035411019720073</v>
      </c>
      <c r="AS78" s="4">
        <f t="shared" si="90"/>
        <v>-6.9697536039094956</v>
      </c>
      <c r="AT78" s="4">
        <f t="shared" si="90"/>
        <v>-8.5009901907714891</v>
      </c>
      <c r="AU78" s="4">
        <f t="shared" si="90"/>
        <v>-4.1608287330502662</v>
      </c>
      <c r="AV78" s="4">
        <f t="shared" si="90"/>
        <v>-3.5928518057261272</v>
      </c>
      <c r="AW78" s="4">
        <f t="shared" si="90"/>
        <v>-4.1189225352588039</v>
      </c>
      <c r="AY78" s="2">
        <f t="shared" si="81"/>
        <v>54.393194834859976</v>
      </c>
      <c r="AZ78" s="2">
        <f t="shared" si="81"/>
        <v>57.443792364837215</v>
      </c>
      <c r="BA78" s="2">
        <f t="shared" si="81"/>
        <v>55.887465613292434</v>
      </c>
      <c r="BB78" s="2">
        <f t="shared" si="81"/>
        <v>63.597197587219746</v>
      </c>
      <c r="BC78" s="2">
        <f t="shared" si="81"/>
        <v>62.237932861814848</v>
      </c>
      <c r="BD78" s="2">
        <f t="shared" si="81"/>
        <v>64.012645225640966</v>
      </c>
      <c r="BE78" s="2">
        <f t="shared" si="81"/>
        <v>65.851169775081445</v>
      </c>
      <c r="BF78" s="2">
        <f t="shared" si="81"/>
        <v>63.109358902426827</v>
      </c>
      <c r="BG78" s="2">
        <f t="shared" si="81"/>
        <v>62.841349406305838</v>
      </c>
      <c r="BH78" s="2">
        <f t="shared" si="81"/>
        <v>62.359641125462154</v>
      </c>
      <c r="BI78" s="2">
        <f t="shared" si="81"/>
        <v>62.792800762646777</v>
      </c>
      <c r="BJ78" s="2">
        <f t="shared" si="81"/>
        <v>61.604828539988937</v>
      </c>
      <c r="BK78" s="2">
        <f t="shared" si="81"/>
        <v>59.529279360320487</v>
      </c>
      <c r="BL78" s="2">
        <f t="shared" si="81"/>
        <v>59.135439712234465</v>
      </c>
      <c r="BM78" s="2">
        <f t="shared" si="81"/>
        <v>59.521062122570406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61.025419963757173</v>
      </c>
      <c r="DL78" s="2">
        <f t="shared" si="91"/>
        <v>64.522132107068572</v>
      </c>
      <c r="DM78" s="2">
        <f t="shared" si="91"/>
        <v>60.73824886741167</v>
      </c>
      <c r="DN78" s="2">
        <f t="shared" si="91"/>
        <v>70.128736011275521</v>
      </c>
      <c r="DO78" s="2">
        <f t="shared" si="91"/>
        <v>68.991932987602311</v>
      </c>
      <c r="DP78" s="2">
        <f t="shared" si="91"/>
        <v>70.572916511357803</v>
      </c>
      <c r="DQ78" s="2">
        <f t="shared" si="91"/>
        <v>71.103799746103775</v>
      </c>
      <c r="DR78" s="2">
        <f t="shared" si="91"/>
        <v>69.013873835183531</v>
      </c>
      <c r="DS78" s="2">
        <f t="shared" si="91"/>
        <v>71.995789791603755</v>
      </c>
      <c r="DT78" s="2">
        <f t="shared" si="91"/>
        <v>71.817182875264265</v>
      </c>
      <c r="DU78" s="2">
        <f t="shared" si="91"/>
        <v>70.017910104529619</v>
      </c>
      <c r="DV78" s="2">
        <f t="shared" si="91"/>
        <v>67.463806794425096</v>
      </c>
      <c r="DW78" s="2">
        <f t="shared" si="91"/>
        <v>66.783953981677257</v>
      </c>
      <c r="DX78" s="2">
        <f t="shared" si="91"/>
        <v>65.282490235799358</v>
      </c>
      <c r="DY78" s="2">
        <f t="shared" si="91"/>
        <v>61.714274064171114</v>
      </c>
      <c r="EA78" s="2">
        <f t="shared" ref="EA78:EO95" si="92">CE$228*$B78+CE$229</f>
        <v>50.804657069219424</v>
      </c>
      <c r="EB78" s="2">
        <f t="shared" si="92"/>
        <v>54.278529160191468</v>
      </c>
      <c r="EC78" s="2">
        <f t="shared" si="92"/>
        <v>53.283725295483627</v>
      </c>
      <c r="ED78" s="2">
        <f t="shared" si="92"/>
        <v>60.183526799071153</v>
      </c>
      <c r="EE78" s="2">
        <f t="shared" si="92"/>
        <v>58.496696687992653</v>
      </c>
      <c r="EF78" s="2">
        <f t="shared" si="92"/>
        <v>60.289994999999998</v>
      </c>
      <c r="EG78" s="2">
        <f t="shared" si="92"/>
        <v>62.953103973831652</v>
      </c>
      <c r="EH78" s="2">
        <f t="shared" si="92"/>
        <v>59.922233612581749</v>
      </c>
      <c r="EI78" s="2">
        <f t="shared" si="92"/>
        <v>57.968193431568714</v>
      </c>
      <c r="EJ78" s="2">
        <f t="shared" si="92"/>
        <v>57.346816065803274</v>
      </c>
      <c r="EK78" s="2">
        <f t="shared" si="92"/>
        <v>58.395488298968871</v>
      </c>
      <c r="EL78" s="2">
        <f t="shared" si="92"/>
        <v>58.110533065319224</v>
      </c>
      <c r="EM78" s="2">
        <f t="shared" si="92"/>
        <v>55.736510612669768</v>
      </c>
      <c r="EN78" s="2">
        <f t="shared" si="92"/>
        <v>55.731714066258967</v>
      </c>
      <c r="EO78" s="2">
        <f t="shared" si="92"/>
        <v>57.784020961629565</v>
      </c>
      <c r="EQ78" s="2">
        <f t="shared" ref="EQ78:FE94" si="93">CU$228*$B78+CU$229</f>
        <v>50.830888096378921</v>
      </c>
      <c r="ER78" s="2">
        <f t="shared" si="93"/>
        <v>53.386324954942019</v>
      </c>
      <c r="ES78" s="2">
        <f t="shared" si="93"/>
        <v>53.305864387598689</v>
      </c>
      <c r="ET78" s="2">
        <f t="shared" si="93"/>
        <v>57.331079452210261</v>
      </c>
      <c r="EU78" s="2">
        <f t="shared" si="93"/>
        <v>58.138944642297332</v>
      </c>
      <c r="EV78" s="2">
        <f t="shared" si="93"/>
        <v>59.173756965337581</v>
      </c>
      <c r="EW78" s="2">
        <f t="shared" si="93"/>
        <v>61.250609657086123</v>
      </c>
      <c r="EX78" s="2">
        <f t="shared" si="93"/>
        <v>60.138353052022538</v>
      </c>
      <c r="EY78" s="2">
        <f t="shared" si="93"/>
        <v>58.80622179198209</v>
      </c>
      <c r="EZ78" s="2">
        <f t="shared" si="93"/>
        <v>57.667939935184528</v>
      </c>
      <c r="FA78" s="2">
        <f t="shared" si="93"/>
        <v>56.148399542286299</v>
      </c>
      <c r="FB78" s="2">
        <f t="shared" si="93"/>
        <v>56.828302722506002</v>
      </c>
      <c r="FC78" s="2">
        <f t="shared" si="93"/>
        <v>54.559899649730852</v>
      </c>
      <c r="FD78" s="2">
        <f t="shared" si="93"/>
        <v>57.546296594651004</v>
      </c>
      <c r="FE78" s="2">
        <f t="shared" si="93"/>
        <v>58.433147043932834</v>
      </c>
      <c r="FG78" s="2">
        <f t="shared" ref="FG78:FU94" si="94">POWER(10,($B78-C$231)/C$229)/(1+POWER(10,($B78-C$231)/C$229))</f>
        <v>0.6488973831003253</v>
      </c>
      <c r="FH78" s="2">
        <f t="shared" si="94"/>
        <v>0.69099665072596994</v>
      </c>
      <c r="FI78" s="2">
        <f t="shared" si="94"/>
        <v>0.65071686402118023</v>
      </c>
      <c r="FJ78" s="2">
        <f t="shared" si="94"/>
        <v>0.65673730936348118</v>
      </c>
      <c r="FK78" s="2">
        <f t="shared" si="94"/>
        <v>0.64352842617062822</v>
      </c>
      <c r="FL78" s="2">
        <f t="shared" si="94"/>
        <v>0.63797205324516937</v>
      </c>
      <c r="FM78" s="2">
        <f t="shared" si="94"/>
        <v>0.64442853439771031</v>
      </c>
      <c r="FN78" s="2">
        <f t="shared" si="94"/>
        <v>0.64944579881605036</v>
      </c>
      <c r="FO78" s="2">
        <f t="shared" si="94"/>
        <v>0.65260568915079886</v>
      </c>
      <c r="FP78" s="2">
        <f t="shared" si="94"/>
        <v>0.65358125600647976</v>
      </c>
      <c r="FQ78" s="2">
        <f t="shared" si="94"/>
        <v>0.62164318861116785</v>
      </c>
      <c r="FR78" s="2">
        <f t="shared" si="94"/>
        <v>0.62640335970844807</v>
      </c>
      <c r="FS78" s="2">
        <f t="shared" si="94"/>
        <v>0.65667930015784282</v>
      </c>
      <c r="FT78" s="2">
        <f t="shared" si="94"/>
        <v>0.64362433713575773</v>
      </c>
      <c r="FU78" s="2">
        <f t="shared" si="94"/>
        <v>0.55803800850563201</v>
      </c>
      <c r="FW78" s="2">
        <f t="shared" si="83"/>
        <v>4.4476232232246772E-5</v>
      </c>
      <c r="FX78" s="2">
        <f t="shared" si="83"/>
        <v>4.9780725475836673E-5</v>
      </c>
      <c r="FY78" s="2">
        <f t="shared" si="83"/>
        <v>4.2792077329970518E-5</v>
      </c>
      <c r="FZ78" s="2">
        <f t="shared" si="83"/>
        <v>5.2055290672817205E-5</v>
      </c>
      <c r="GA78" s="2">
        <f t="shared" si="83"/>
        <v>4.8155170653762194E-5</v>
      </c>
      <c r="GB78" s="2">
        <f t="shared" si="83"/>
        <v>4.9035918222264906E-5</v>
      </c>
      <c r="GC78" s="2">
        <f t="shared" si="83"/>
        <v>5.2299837084109631E-5</v>
      </c>
      <c r="GD78" s="2">
        <f t="shared" si="83"/>
        <v>5.8366610044853442E-5</v>
      </c>
      <c r="GE78" s="2">
        <f t="shared" si="83"/>
        <v>5.8237136460965498E-5</v>
      </c>
      <c r="GF78" s="2">
        <f t="shared" si="83"/>
        <v>5.8433525740974323E-5</v>
      </c>
      <c r="GG78" s="2">
        <f t="shared" si="83"/>
        <v>4.8948351400717172E-5</v>
      </c>
      <c r="GH78" s="2">
        <f t="shared" si="83"/>
        <v>4.3803558227909339E-5</v>
      </c>
      <c r="GI78" s="2">
        <f t="shared" si="83"/>
        <v>4.0150283324138788E-5</v>
      </c>
      <c r="GJ78" s="2">
        <f t="shared" si="83"/>
        <v>3.3868775083618227E-5</v>
      </c>
      <c r="GK78" s="2">
        <f t="shared" si="83"/>
        <v>2.87658517680189E-5</v>
      </c>
      <c r="GM78" s="86">
        <f t="shared" si="84"/>
        <v>9.4393295485801804E-2</v>
      </c>
      <c r="GN78" s="86">
        <f t="shared" si="84"/>
        <v>0.13021848687657703</v>
      </c>
      <c r="GO78" s="86">
        <f t="shared" si="84"/>
        <v>9.6979915940015982E-2</v>
      </c>
      <c r="GP78" s="86">
        <f t="shared" si="84"/>
        <v>0.10426376106167494</v>
      </c>
      <c r="GQ78" s="86">
        <f t="shared" si="84"/>
        <v>9.2677945641825354E-2</v>
      </c>
      <c r="GR78" s="86">
        <f t="shared" si="84"/>
        <v>8.7191952781704538E-2</v>
      </c>
      <c r="GS78" s="86">
        <f t="shared" si="84"/>
        <v>9.4634890189561852E-2</v>
      </c>
      <c r="GT78" s="86">
        <f t="shared" si="84"/>
        <v>9.9979808027316847E-2</v>
      </c>
      <c r="GU78" s="86">
        <f t="shared" si="84"/>
        <v>9.9502235994965549E-2</v>
      </c>
      <c r="GV78" s="86">
        <f t="shared" si="84"/>
        <v>0.10201254399268439</v>
      </c>
      <c r="GW78" s="86">
        <f t="shared" si="84"/>
        <v>7.3876053928563848E-2</v>
      </c>
      <c r="GX78" s="86">
        <f t="shared" si="84"/>
        <v>7.6420803717263092E-2</v>
      </c>
      <c r="GY78" s="86">
        <f t="shared" si="84"/>
        <v>0.1007592340341224</v>
      </c>
      <c r="GZ78" s="86">
        <f t="shared" si="84"/>
        <v>9.6605902655383963E-2</v>
      </c>
      <c r="HA78" s="86">
        <f t="shared" si="84"/>
        <v>3.663811825499165E-2</v>
      </c>
      <c r="HC78" s="86">
        <f t="shared" si="74"/>
        <v>5.9523075786660691E-8</v>
      </c>
      <c r="HD78" s="86">
        <f t="shared" si="74"/>
        <v>1.4787807716919236E-6</v>
      </c>
      <c r="HE78" s="86">
        <f t="shared" si="74"/>
        <v>3.48827537134708E-8</v>
      </c>
      <c r="HF78" s="86">
        <f t="shared" si="74"/>
        <v>5.3592872407243271E-8</v>
      </c>
      <c r="HG78" s="86">
        <f t="shared" si="88"/>
        <v>2.2274907350696111E-8</v>
      </c>
      <c r="HH78" s="86">
        <f t="shared" si="88"/>
        <v>3.1805437571270078E-8</v>
      </c>
      <c r="HI78" s="86">
        <f t="shared" si="88"/>
        <v>2.2886732730724258E-8</v>
      </c>
      <c r="HJ78" s="86">
        <f t="shared" si="88"/>
        <v>2.1920682630232683E-8</v>
      </c>
      <c r="HK78" s="86">
        <f t="shared" si="88"/>
        <v>1.3702683204266134E-7</v>
      </c>
      <c r="HL78" s="86">
        <f t="shared" si="88"/>
        <v>1.0697696500775593E-7</v>
      </c>
      <c r="HM78" s="86">
        <f t="shared" si="88"/>
        <v>1.0574207770962631E-8</v>
      </c>
      <c r="HN78" s="86">
        <f t="shared" si="88"/>
        <v>3.8321602243774583E-8</v>
      </c>
      <c r="HO78" s="86">
        <f t="shared" si="88"/>
        <v>1.7586104942589916E-7</v>
      </c>
      <c r="HP78" s="86">
        <f t="shared" si="88"/>
        <v>3.4828108988223143E-8</v>
      </c>
      <c r="HQ78" s="86">
        <f t="shared" si="88"/>
        <v>1.6002463799856945E-12</v>
      </c>
      <c r="HS78" s="86">
        <f t="shared" si="85"/>
        <v>1.9267831308724896E-80</v>
      </c>
      <c r="HT78" s="86">
        <f t="shared" si="85"/>
        <v>8.5416640820554722E-61</v>
      </c>
      <c r="HU78" s="86">
        <f t="shared" si="85"/>
        <v>9.6697116425158988E-80</v>
      </c>
      <c r="HV78" s="86">
        <f t="shared" si="85"/>
        <v>1.1693152540375525E-78</v>
      </c>
      <c r="HW78" s="86">
        <f t="shared" si="85"/>
        <v>2.9237572795807931E-84</v>
      </c>
      <c r="HX78" s="86">
        <f t="shared" si="85"/>
        <v>2.1139774102772688E-81</v>
      </c>
      <c r="HY78" s="86">
        <f t="shared" si="85"/>
        <v>8.0463106932945319E-84</v>
      </c>
      <c r="HZ78" s="86">
        <f t="shared" si="85"/>
        <v>4.7654117127694675E-83</v>
      </c>
      <c r="IA78" s="86">
        <f t="shared" si="85"/>
        <v>4.3185298009606904E-76</v>
      </c>
      <c r="IB78" s="86">
        <f t="shared" si="85"/>
        <v>1.6677446762120925E-76</v>
      </c>
      <c r="IC78" s="86">
        <f t="shared" si="85"/>
        <v>2.0299949463404555E-87</v>
      </c>
      <c r="ID78" s="86">
        <f t="shared" si="85"/>
        <v>3.4621590734763045E-80</v>
      </c>
      <c r="IE78" s="86">
        <f t="shared" si="85"/>
        <v>9.9802527140123245E-72</v>
      </c>
      <c r="IF78" s="86">
        <f t="shared" si="85"/>
        <v>5.2473638899574187E-51</v>
      </c>
      <c r="IG78" s="86">
        <f t="shared" si="85"/>
        <v>3.785357382936841E-35</v>
      </c>
      <c r="II78" s="86">
        <f t="shared" si="86"/>
        <v>2.4358203555725623E-203</v>
      </c>
      <c r="IJ78" s="86">
        <f t="shared" si="86"/>
        <v>1.1958233087185599E-150</v>
      </c>
      <c r="IK78" s="86">
        <f t="shared" si="86"/>
        <v>1.0187025056638658E-203</v>
      </c>
      <c r="IL78" s="86">
        <f t="shared" si="86"/>
        <v>2.0129221551642534E-201</v>
      </c>
      <c r="IM78" s="86">
        <f t="shared" si="86"/>
        <v>1.2112600340483872E-211</v>
      </c>
      <c r="IN78" s="86">
        <f t="shared" si="86"/>
        <v>3.0328882536755934E-204</v>
      </c>
      <c r="IO78" s="86">
        <f t="shared" si="86"/>
        <v>2.6927699622066353E-210</v>
      </c>
      <c r="IP78" s="86">
        <f t="shared" si="86"/>
        <v>1.1919117425848624E-207</v>
      </c>
      <c r="IQ78" s="86">
        <f t="shared" si="86"/>
        <v>1.0862108267643203E-191</v>
      </c>
      <c r="IR78" s="86">
        <f t="shared" si="86"/>
        <v>4.5587883995978128E-192</v>
      </c>
      <c r="IS78" s="86">
        <f t="shared" si="86"/>
        <v>1.6731357723972851E-219</v>
      </c>
      <c r="IT78" s="86">
        <f t="shared" si="86"/>
        <v>2.1235839922676229E-200</v>
      </c>
      <c r="IU78" s="86">
        <f t="shared" si="86"/>
        <v>2.212244343531316E-178</v>
      </c>
      <c r="IV78" s="86">
        <f t="shared" si="86"/>
        <v>2.5225168552134609E-127</v>
      </c>
      <c r="IW78" s="86">
        <f t="shared" si="86"/>
        <v>2.4906224965387677E-110</v>
      </c>
      <c r="IY78" s="86">
        <f t="shared" si="87"/>
        <v>9.4393355008877591E-2</v>
      </c>
      <c r="IZ78" s="86">
        <f t="shared" si="87"/>
        <v>0.13021996565734872</v>
      </c>
      <c r="JA78" s="86">
        <f t="shared" si="87"/>
        <v>9.6979950822769695E-2</v>
      </c>
      <c r="JB78" s="86">
        <f t="shared" si="87"/>
        <v>0.10426381465454734</v>
      </c>
      <c r="JC78" s="86">
        <f t="shared" si="87"/>
        <v>9.2677967916732704E-2</v>
      </c>
      <c r="JD78" s="86">
        <f t="shared" si="87"/>
        <v>8.7191984587142113E-2</v>
      </c>
      <c r="JE78" s="86">
        <f t="shared" si="87"/>
        <v>9.4634913076294583E-2</v>
      </c>
      <c r="JF78" s="86">
        <f t="shared" si="87"/>
        <v>9.9979829947999477E-2</v>
      </c>
      <c r="JG78" s="86">
        <f t="shared" si="87"/>
        <v>9.9502373021797597E-2</v>
      </c>
      <c r="JH78" s="86">
        <f t="shared" si="87"/>
        <v>0.1020126509696494</v>
      </c>
      <c r="JI78" s="86">
        <f t="shared" si="87"/>
        <v>7.3876064502771621E-2</v>
      </c>
      <c r="JJ78" s="86">
        <f t="shared" si="87"/>
        <v>7.642084203886533E-2</v>
      </c>
      <c r="JK78" s="86">
        <f t="shared" si="87"/>
        <v>0.10075940989517183</v>
      </c>
      <c r="JL78" s="86">
        <f t="shared" si="87"/>
        <v>9.6605937483492957E-2</v>
      </c>
      <c r="JM78" s="86">
        <f t="shared" si="87"/>
        <v>3.6638118256591898E-2</v>
      </c>
    </row>
    <row r="79" spans="2:273" x14ac:dyDescent="0.25">
      <c r="B79" s="2">
        <v>52</v>
      </c>
      <c r="C79" s="37">
        <v>110.852</v>
      </c>
      <c r="D79" s="37">
        <v>132.49199999999999</v>
      </c>
      <c r="E79" s="37">
        <v>115.587</v>
      </c>
      <c r="F79" s="37">
        <v>131.17500000000001</v>
      </c>
      <c r="G79" s="37">
        <v>119.286</v>
      </c>
      <c r="H79" s="37">
        <v>117.54</v>
      </c>
      <c r="I79" s="37">
        <v>117.129</v>
      </c>
      <c r="J79" s="37">
        <v>129.46799999999999</v>
      </c>
      <c r="K79" s="37">
        <v>117.387</v>
      </c>
      <c r="L79" s="37">
        <v>122.855</v>
      </c>
      <c r="M79" s="37">
        <v>107.127</v>
      </c>
      <c r="N79" s="37">
        <v>103.714</v>
      </c>
      <c r="O79" s="37">
        <v>118.825</v>
      </c>
      <c r="P79" s="37">
        <v>113.328</v>
      </c>
      <c r="Q79" s="37">
        <v>77.902000000000001</v>
      </c>
      <c r="S79" s="4">
        <f t="shared" si="89"/>
        <v>114.02644513317983</v>
      </c>
      <c r="T79" s="4">
        <f t="shared" si="89"/>
        <v>130.34282426351641</v>
      </c>
      <c r="U79" s="4">
        <f t="shared" si="89"/>
        <v>116.70116562663506</v>
      </c>
      <c r="V79" s="4">
        <f t="shared" si="89"/>
        <v>130.44590168244591</v>
      </c>
      <c r="W79" s="4">
        <f t="shared" si="89"/>
        <v>121.96581157298536</v>
      </c>
      <c r="X79" s="4">
        <f t="shared" si="89"/>
        <v>120.97825275840802</v>
      </c>
      <c r="Y79" s="4">
        <f t="shared" si="89"/>
        <v>122.30864317636072</v>
      </c>
      <c r="Z79" s="4">
        <f t="shared" si="89"/>
        <v>128.14258781636525</v>
      </c>
      <c r="AA79" s="4">
        <f t="shared" si="89"/>
        <v>121.71592213804274</v>
      </c>
      <c r="AB79" s="4">
        <f t="shared" si="89"/>
        <v>125.65233497751883</v>
      </c>
      <c r="AC79" s="4">
        <f t="shared" si="89"/>
        <v>111.29467848226949</v>
      </c>
      <c r="AD79" s="4">
        <f t="shared" si="89"/>
        <v>111.0907988521232</v>
      </c>
      <c r="AE79" s="4">
        <f t="shared" si="89"/>
        <v>121.18667376130479</v>
      </c>
      <c r="AF79" s="4">
        <f t="shared" si="89"/>
        <v>114.44690265446437</v>
      </c>
      <c r="AG79" s="4">
        <f t="shared" si="89"/>
        <v>81.570021173217299</v>
      </c>
      <c r="AI79" s="4">
        <f t="shared" si="90"/>
        <v>-3.1744451331798302</v>
      </c>
      <c r="AJ79" s="4">
        <f t="shared" si="90"/>
        <v>2.1491757364835848</v>
      </c>
      <c r="AK79" s="4">
        <f t="shared" si="90"/>
        <v>-1.1141656266350566</v>
      </c>
      <c r="AL79" s="4">
        <f t="shared" si="90"/>
        <v>0.72909831755410437</v>
      </c>
      <c r="AM79" s="4">
        <f t="shared" si="90"/>
        <v>-2.6798115729853578</v>
      </c>
      <c r="AN79" s="4">
        <f t="shared" si="90"/>
        <v>-3.4382527584080123</v>
      </c>
      <c r="AO79" s="4">
        <f t="shared" si="90"/>
        <v>-5.1796431763607131</v>
      </c>
      <c r="AP79" s="4">
        <f t="shared" si="90"/>
        <v>1.3254121836347394</v>
      </c>
      <c r="AQ79" s="4">
        <f t="shared" si="90"/>
        <v>-4.3289221380427421</v>
      </c>
      <c r="AR79" s="4">
        <f t="shared" si="90"/>
        <v>-2.7973349775188296</v>
      </c>
      <c r="AS79" s="4">
        <f t="shared" si="90"/>
        <v>-4.1676784822694941</v>
      </c>
      <c r="AT79" s="4">
        <f t="shared" si="90"/>
        <v>-7.3767988521232013</v>
      </c>
      <c r="AU79" s="4">
        <f t="shared" si="90"/>
        <v>-2.361673761304786</v>
      </c>
      <c r="AV79" s="4">
        <f t="shared" si="90"/>
        <v>-1.1189026544643639</v>
      </c>
      <c r="AW79" s="4">
        <f t="shared" si="90"/>
        <v>-3.6680211732172978</v>
      </c>
      <c r="AY79" s="2">
        <f t="shared" si="81"/>
        <v>54.16118971832784</v>
      </c>
      <c r="AZ79" s="2">
        <f t="shared" si="81"/>
        <v>57.188910028609854</v>
      </c>
      <c r="BA79" s="2">
        <f t="shared" si="81"/>
        <v>55.66001117894772</v>
      </c>
      <c r="BB79" s="2">
        <f t="shared" si="81"/>
        <v>63.31531498305273</v>
      </c>
      <c r="BC79" s="2">
        <f t="shared" si="81"/>
        <v>61.972613839078385</v>
      </c>
      <c r="BD79" s="2">
        <f t="shared" si="81"/>
        <v>63.737988527601594</v>
      </c>
      <c r="BE79" s="2">
        <f t="shared" si="81"/>
        <v>65.611657183225077</v>
      </c>
      <c r="BF79" s="2">
        <f t="shared" si="81"/>
        <v>62.854063916355535</v>
      </c>
      <c r="BG79" s="2">
        <f t="shared" si="81"/>
        <v>62.524838091638046</v>
      </c>
      <c r="BH79" s="2">
        <f t="shared" si="81"/>
        <v>62.029272881240416</v>
      </c>
      <c r="BI79" s="2">
        <f t="shared" si="81"/>
        <v>62.487258065843264</v>
      </c>
      <c r="BJ79" s="2">
        <f t="shared" si="81"/>
        <v>61.34206744528791</v>
      </c>
      <c r="BK79" s="2">
        <f t="shared" si="81"/>
        <v>59.254484313223941</v>
      </c>
      <c r="BL79" s="2">
        <f t="shared" si="81"/>
        <v>58.914313943686189</v>
      </c>
      <c r="BM79" s="2">
        <f t="shared" si="81"/>
        <v>59.428117040783555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61.219768045907578</v>
      </c>
      <c r="DL79" s="2">
        <f t="shared" si="91"/>
        <v>64.699964697620388</v>
      </c>
      <c r="DM79" s="2">
        <f t="shared" si="91"/>
        <v>60.816518876472379</v>
      </c>
      <c r="DN79" s="2">
        <f t="shared" si="91"/>
        <v>70.310784073291018</v>
      </c>
      <c r="DO79" s="2">
        <f t="shared" si="91"/>
        <v>69.144251438295129</v>
      </c>
      <c r="DP79" s="2">
        <f t="shared" si="91"/>
        <v>70.683189665883361</v>
      </c>
      <c r="DQ79" s="2">
        <f t="shared" si="91"/>
        <v>71.246029144045593</v>
      </c>
      <c r="DR79" s="2">
        <f t="shared" si="91"/>
        <v>69.071561137671182</v>
      </c>
      <c r="DS79" s="2">
        <f t="shared" si="91"/>
        <v>72.107759287224425</v>
      </c>
      <c r="DT79" s="2">
        <f t="shared" si="91"/>
        <v>71.92151797040168</v>
      </c>
      <c r="DU79" s="2">
        <f t="shared" si="91"/>
        <v>70.136781881533111</v>
      </c>
      <c r="DV79" s="2">
        <f t="shared" si="91"/>
        <v>67.574185365853666</v>
      </c>
      <c r="DW79" s="2">
        <f t="shared" si="91"/>
        <v>66.850723608174803</v>
      </c>
      <c r="DX79" s="2">
        <f t="shared" si="91"/>
        <v>65.377793776841415</v>
      </c>
      <c r="DY79" s="2">
        <f t="shared" si="91"/>
        <v>61.833969585561483</v>
      </c>
      <c r="EA79" s="2">
        <f t="shared" si="92"/>
        <v>50.678012929914217</v>
      </c>
      <c r="EB79" s="2">
        <f t="shared" si="92"/>
        <v>54.125687088953818</v>
      </c>
      <c r="EC79" s="2">
        <f t="shared" si="92"/>
        <v>53.135708172072341</v>
      </c>
      <c r="ED79" s="2">
        <f t="shared" si="92"/>
        <v>59.980890060440302</v>
      </c>
      <c r="EE79" s="2">
        <f t="shared" si="92"/>
        <v>58.349582022551346</v>
      </c>
      <c r="EF79" s="2">
        <f t="shared" si="92"/>
        <v>60.14368747368421</v>
      </c>
      <c r="EG79" s="2">
        <f t="shared" si="92"/>
        <v>62.776510394468374</v>
      </c>
      <c r="EH79" s="2">
        <f t="shared" si="92"/>
        <v>59.793293539379064</v>
      </c>
      <c r="EI79" s="2">
        <f t="shared" si="92"/>
        <v>57.872437900578149</v>
      </c>
      <c r="EJ79" s="2">
        <f t="shared" si="92"/>
        <v>57.247385019250942</v>
      </c>
      <c r="EK79" s="2">
        <f t="shared" si="92"/>
        <v>58.241298038397836</v>
      </c>
      <c r="EL79" s="2">
        <f t="shared" si="92"/>
        <v>57.952279337095369</v>
      </c>
      <c r="EM79" s="2">
        <f t="shared" si="92"/>
        <v>55.632585823336967</v>
      </c>
      <c r="EN79" s="2">
        <f t="shared" si="92"/>
        <v>55.650275578310001</v>
      </c>
      <c r="EO79" s="2">
        <f t="shared" si="92"/>
        <v>57.690321072161694</v>
      </c>
      <c r="EQ79" s="2">
        <f t="shared" si="93"/>
        <v>50.703950644069032</v>
      </c>
      <c r="ER79" s="2">
        <f t="shared" si="93"/>
        <v>53.248032065330079</v>
      </c>
      <c r="ES79" s="2">
        <f t="shared" si="93"/>
        <v>53.157221703624288</v>
      </c>
      <c r="ET79" s="2">
        <f t="shared" si="93"/>
        <v>57.174066575145048</v>
      </c>
      <c r="EU79" s="2">
        <f t="shared" si="93"/>
        <v>57.997349523581171</v>
      </c>
      <c r="EV79" s="2">
        <f t="shared" si="93"/>
        <v>59.046157602496997</v>
      </c>
      <c r="EW79" s="2">
        <f t="shared" si="93"/>
        <v>61.102470469549949</v>
      </c>
      <c r="EX79" s="2">
        <f t="shared" si="93"/>
        <v>60.006204785986888</v>
      </c>
      <c r="EY79" s="2">
        <f t="shared" si="93"/>
        <v>58.697047712314237</v>
      </c>
      <c r="EZ79" s="2">
        <f t="shared" si="93"/>
        <v>57.563130203538563</v>
      </c>
      <c r="FA79" s="2">
        <f t="shared" si="93"/>
        <v>56.030000395161174</v>
      </c>
      <c r="FB79" s="2">
        <f t="shared" si="93"/>
        <v>56.689804550343915</v>
      </c>
      <c r="FC79" s="2">
        <f t="shared" si="93"/>
        <v>54.474831538852499</v>
      </c>
      <c r="FD79" s="2">
        <f t="shared" si="93"/>
        <v>57.435558148301425</v>
      </c>
      <c r="FE79" s="2">
        <f t="shared" si="93"/>
        <v>58.326576789794217</v>
      </c>
      <c r="FG79" s="2">
        <f t="shared" si="94"/>
        <v>0.66958295984087224</v>
      </c>
      <c r="FH79" s="2">
        <f t="shared" si="94"/>
        <v>0.71030920898267069</v>
      </c>
      <c r="FI79" s="2">
        <f t="shared" si="94"/>
        <v>0.67134953657872354</v>
      </c>
      <c r="FJ79" s="2">
        <f t="shared" si="94"/>
        <v>0.67719077038909181</v>
      </c>
      <c r="FK79" s="2">
        <f t="shared" si="94"/>
        <v>0.66436670960779842</v>
      </c>
      <c r="FL79" s="2">
        <f t="shared" si="94"/>
        <v>0.65896301373851385</v>
      </c>
      <c r="FM79" s="2">
        <f t="shared" si="94"/>
        <v>0.66524157145413898</v>
      </c>
      <c r="FN79" s="2">
        <f t="shared" si="94"/>
        <v>0.67011549097988277</v>
      </c>
      <c r="FO79" s="2">
        <f t="shared" si="94"/>
        <v>0.6731828239830453</v>
      </c>
      <c r="FP79" s="2">
        <f t="shared" si="94"/>
        <v>0.67412945978580618</v>
      </c>
      <c r="FQ79" s="2">
        <f t="shared" si="94"/>
        <v>0.64305119783345555</v>
      </c>
      <c r="FR79" s="2">
        <f t="shared" si="94"/>
        <v>0.64769467358937727</v>
      </c>
      <c r="FS79" s="2">
        <f t="shared" si="94"/>
        <v>0.67713451839969596</v>
      </c>
      <c r="FT79" s="2">
        <f t="shared" si="94"/>
        <v>0.66445993725661334</v>
      </c>
      <c r="FU79" s="2">
        <f t="shared" si="94"/>
        <v>0.58061696236201588</v>
      </c>
      <c r="FW79" s="2">
        <f t="shared" si="83"/>
        <v>4.876700963067167E-5</v>
      </c>
      <c r="FX79" s="2">
        <f t="shared" si="83"/>
        <v>5.4583217922643685E-5</v>
      </c>
      <c r="FY79" s="2">
        <f t="shared" si="83"/>
        <v>4.6920386049058008E-5</v>
      </c>
      <c r="FZ79" s="2">
        <f t="shared" si="83"/>
        <v>5.7077204563471958E-5</v>
      </c>
      <c r="GA79" s="2">
        <f t="shared" si="83"/>
        <v>5.2800849344671318E-5</v>
      </c>
      <c r="GB79" s="2">
        <f t="shared" si="83"/>
        <v>5.3766560794516103E-5</v>
      </c>
      <c r="GC79" s="2">
        <f t="shared" si="83"/>
        <v>5.734534167178944E-5</v>
      </c>
      <c r="GD79" s="2">
        <f t="shared" si="83"/>
        <v>6.3997354921132269E-5</v>
      </c>
      <c r="GE79" s="2">
        <f t="shared" si="83"/>
        <v>6.3855391556474978E-5</v>
      </c>
      <c r="GF79" s="2">
        <f t="shared" si="83"/>
        <v>6.4070725696115344E-5</v>
      </c>
      <c r="GG79" s="2">
        <f t="shared" si="83"/>
        <v>5.3670546591640939E-5</v>
      </c>
      <c r="GH79" s="2">
        <f t="shared" si="83"/>
        <v>4.8029443533722537E-5</v>
      </c>
      <c r="GI79" s="2">
        <f t="shared" si="83"/>
        <v>4.4023739702346699E-5</v>
      </c>
      <c r="GJ79" s="2">
        <f t="shared" si="83"/>
        <v>3.713625206290989E-5</v>
      </c>
      <c r="GK79" s="2">
        <f t="shared" si="83"/>
        <v>3.1541041721976522E-5</v>
      </c>
      <c r="GM79" s="86">
        <f t="shared" si="84"/>
        <v>0.12147693611708295</v>
      </c>
      <c r="GN79" s="86">
        <f t="shared" si="84"/>
        <v>0.1614197598215491</v>
      </c>
      <c r="GO79" s="86">
        <f t="shared" si="84"/>
        <v>0.12471485259359204</v>
      </c>
      <c r="GP79" s="86">
        <f t="shared" si="84"/>
        <v>0.13355198696422241</v>
      </c>
      <c r="GQ79" s="86">
        <f t="shared" si="84"/>
        <v>0.12023024424774076</v>
      </c>
      <c r="GR79" s="86">
        <f t="shared" si="84"/>
        <v>0.11364028055432257</v>
      </c>
      <c r="GS79" s="86">
        <f t="shared" si="84"/>
        <v>0.12280557997564411</v>
      </c>
      <c r="GT79" s="86">
        <f t="shared" si="84"/>
        <v>0.12920824325932473</v>
      </c>
      <c r="GU79" s="86">
        <f t="shared" si="84"/>
        <v>0.12783188376057558</v>
      </c>
      <c r="GV79" s="86">
        <f t="shared" si="84"/>
        <v>0.13112002196726266</v>
      </c>
      <c r="GW79" s="86">
        <f t="shared" si="84"/>
        <v>9.788533897526619E-2</v>
      </c>
      <c r="GX79" s="86">
        <f t="shared" si="84"/>
        <v>0.10057445431519325</v>
      </c>
      <c r="GY79" s="86">
        <f t="shared" si="84"/>
        <v>0.12870794875378452</v>
      </c>
      <c r="GZ79" s="86">
        <f t="shared" si="84"/>
        <v>0.12579420703513122</v>
      </c>
      <c r="HA79" s="86">
        <f t="shared" si="84"/>
        <v>5.3885431903226109E-2</v>
      </c>
      <c r="HC79" s="86">
        <f t="shared" si="74"/>
        <v>1.328695138533289E-7</v>
      </c>
      <c r="HD79" s="86">
        <f t="shared" si="74"/>
        <v>2.7622919345990484E-6</v>
      </c>
      <c r="HE79" s="86">
        <f t="shared" si="74"/>
        <v>7.8730890162592213E-8</v>
      </c>
      <c r="HF79" s="86">
        <f t="shared" si="74"/>
        <v>1.210124791023081E-7</v>
      </c>
      <c r="HG79" s="86">
        <f t="shared" si="88"/>
        <v>5.2157185497706929E-8</v>
      </c>
      <c r="HH79" s="86">
        <f t="shared" si="88"/>
        <v>7.2827495483088105E-8</v>
      </c>
      <c r="HI79" s="86">
        <f t="shared" si="88"/>
        <v>5.3784158722582457E-8</v>
      </c>
      <c r="HJ79" s="86">
        <f t="shared" si="88"/>
        <v>5.1780296983512533E-8</v>
      </c>
      <c r="HK79" s="86">
        <f t="shared" si="88"/>
        <v>2.9884375149132511E-7</v>
      </c>
      <c r="HL79" s="86">
        <f t="shared" si="88"/>
        <v>2.3504130282186075E-7</v>
      </c>
      <c r="HM79" s="86">
        <f t="shared" si="88"/>
        <v>2.566726073508204E-8</v>
      </c>
      <c r="HN79" s="86">
        <f t="shared" si="88"/>
        <v>8.5879961746355143E-8</v>
      </c>
      <c r="HO79" s="86">
        <f t="shared" si="88"/>
        <v>3.6090750345745244E-7</v>
      </c>
      <c r="HP79" s="86">
        <f t="shared" si="88"/>
        <v>7.850477739486909E-8</v>
      </c>
      <c r="HQ79" s="86">
        <f t="shared" si="88"/>
        <v>6.0088319810591496E-12</v>
      </c>
      <c r="HS79" s="86">
        <f t="shared" si="85"/>
        <v>2.0137006384690301E-78</v>
      </c>
      <c r="HT79" s="86">
        <f t="shared" si="85"/>
        <v>2.8341804278655724E-59</v>
      </c>
      <c r="HU79" s="86">
        <f t="shared" si="85"/>
        <v>9.7667358700325015E-78</v>
      </c>
      <c r="HV79" s="86">
        <f t="shared" si="85"/>
        <v>1.2191079519024182E-76</v>
      </c>
      <c r="HW79" s="86">
        <f t="shared" si="85"/>
        <v>3.9116872332667589E-82</v>
      </c>
      <c r="HX79" s="86">
        <f t="shared" si="85"/>
        <v>2.4043601825108375E-79</v>
      </c>
      <c r="HY79" s="86">
        <f t="shared" si="85"/>
        <v>1.0892714216673874E-81</v>
      </c>
      <c r="HZ79" s="86">
        <f t="shared" si="85"/>
        <v>6.4520032453863144E-81</v>
      </c>
      <c r="IA79" s="86">
        <f t="shared" si="85"/>
        <v>3.9155808169725827E-74</v>
      </c>
      <c r="IB79" s="86">
        <f t="shared" si="85"/>
        <v>1.540450878384937E-74</v>
      </c>
      <c r="IC79" s="86">
        <f t="shared" si="85"/>
        <v>3.2958856500041464E-85</v>
      </c>
      <c r="ID79" s="86">
        <f t="shared" si="85"/>
        <v>3.4476794952266836E-78</v>
      </c>
      <c r="IE79" s="86">
        <f t="shared" si="85"/>
        <v>5.8059554997630417E-70</v>
      </c>
      <c r="IF79" s="86">
        <f t="shared" si="85"/>
        <v>8.8713282761915694E-50</v>
      </c>
      <c r="IG79" s="86">
        <f t="shared" si="85"/>
        <v>2.4229439872447596E-34</v>
      </c>
      <c r="II79" s="86">
        <f t="shared" si="86"/>
        <v>1.17279305328641E-199</v>
      </c>
      <c r="IJ79" s="86">
        <f t="shared" si="86"/>
        <v>6.730726786912201E-148</v>
      </c>
      <c r="IK79" s="86">
        <f t="shared" si="86"/>
        <v>4.8244711915080711E-200</v>
      </c>
      <c r="IL79" s="86">
        <f t="shared" si="86"/>
        <v>1.0215995195730231E-197</v>
      </c>
      <c r="IM79" s="86">
        <f t="shared" si="86"/>
        <v>8.8737295408231459E-208</v>
      </c>
      <c r="IN79" s="86">
        <f t="shared" si="86"/>
        <v>1.6488708274183295E-200</v>
      </c>
      <c r="IO79" s="86">
        <f t="shared" si="86"/>
        <v>2.0056803795347216E-206</v>
      </c>
      <c r="IP79" s="86">
        <f t="shared" si="86"/>
        <v>8.7495141351531553E-204</v>
      </c>
      <c r="IQ79" s="86">
        <f t="shared" si="86"/>
        <v>3.9905493417300822E-188</v>
      </c>
      <c r="IR79" s="86">
        <f t="shared" si="86"/>
        <v>1.7071727101487562E-188</v>
      </c>
      <c r="IS79" s="86">
        <f t="shared" si="86"/>
        <v>1.736954180656573E-215</v>
      </c>
      <c r="IT79" s="86">
        <f t="shared" si="86"/>
        <v>8.920988633706243E-197</v>
      </c>
      <c r="IU79" s="86">
        <f t="shared" si="86"/>
        <v>3.4575567082564515E-175</v>
      </c>
      <c r="IV79" s="86">
        <f t="shared" si="86"/>
        <v>4.3140016805121649E-125</v>
      </c>
      <c r="IW79" s="86">
        <f t="shared" si="86"/>
        <v>1.982037794803055E-108</v>
      </c>
      <c r="IY79" s="86">
        <f t="shared" si="87"/>
        <v>0.1214770689865968</v>
      </c>
      <c r="IZ79" s="86">
        <f t="shared" si="87"/>
        <v>0.16142252211348371</v>
      </c>
      <c r="JA79" s="86">
        <f t="shared" si="87"/>
        <v>0.12471493132448221</v>
      </c>
      <c r="JB79" s="86">
        <f t="shared" si="87"/>
        <v>0.1335521079767015</v>
      </c>
      <c r="JC79" s="86">
        <f t="shared" si="87"/>
        <v>0.12023029640492626</v>
      </c>
      <c r="JD79" s="86">
        <f t="shared" si="87"/>
        <v>0.11364035338181805</v>
      </c>
      <c r="JE79" s="86">
        <f t="shared" si="87"/>
        <v>0.12280563375980283</v>
      </c>
      <c r="JF79" s="86">
        <f t="shared" si="87"/>
        <v>0.12920829503962172</v>
      </c>
      <c r="JG79" s="86">
        <f t="shared" si="87"/>
        <v>0.12783218260432708</v>
      </c>
      <c r="JH79" s="86">
        <f t="shared" si="87"/>
        <v>0.13112025700856547</v>
      </c>
      <c r="JI79" s="86">
        <f t="shared" si="87"/>
        <v>9.7885364642526923E-2</v>
      </c>
      <c r="JJ79" s="86">
        <f t="shared" si="87"/>
        <v>0.10057454019515501</v>
      </c>
      <c r="JK79" s="86">
        <f t="shared" si="87"/>
        <v>0.12870830966128799</v>
      </c>
      <c r="JL79" s="86">
        <f t="shared" si="87"/>
        <v>0.12579428553990862</v>
      </c>
      <c r="JM79" s="86">
        <f t="shared" si="87"/>
        <v>5.3885431909234942E-2</v>
      </c>
    </row>
    <row r="80" spans="2:273" x14ac:dyDescent="0.25">
      <c r="B80" s="2">
        <v>53</v>
      </c>
      <c r="C80" s="37">
        <v>131.40700000000001</v>
      </c>
      <c r="D80" s="37">
        <v>147.50800000000001</v>
      </c>
      <c r="E80" s="37">
        <v>130.286</v>
      </c>
      <c r="F80" s="37">
        <v>149.238</v>
      </c>
      <c r="G80" s="37">
        <v>134.74600000000001</v>
      </c>
      <c r="H80" s="37">
        <v>137.20599999999999</v>
      </c>
      <c r="I80" s="37">
        <v>133.41900000000001</v>
      </c>
      <c r="J80" s="37">
        <v>145.40299999999999</v>
      </c>
      <c r="K80" s="37">
        <v>132.30600000000001</v>
      </c>
      <c r="L80" s="37">
        <v>138.35499999999999</v>
      </c>
      <c r="M80" s="37">
        <v>120.937</v>
      </c>
      <c r="N80" s="37">
        <v>121.746</v>
      </c>
      <c r="O80" s="37">
        <v>132.286</v>
      </c>
      <c r="P80" s="37">
        <v>128.31100000000001</v>
      </c>
      <c r="Q80" s="37">
        <v>86.573999999999998</v>
      </c>
      <c r="S80" s="4">
        <f t="shared" si="89"/>
        <v>125.9102544282423</v>
      </c>
      <c r="T80" s="4">
        <f t="shared" si="89"/>
        <v>142.07189860588804</v>
      </c>
      <c r="U80" s="4">
        <f t="shared" si="89"/>
        <v>128.74519384466231</v>
      </c>
      <c r="V80" s="4">
        <f t="shared" si="89"/>
        <v>143.29283762551785</v>
      </c>
      <c r="W80" s="4">
        <f t="shared" si="89"/>
        <v>134.26059908085162</v>
      </c>
      <c r="X80" s="4">
        <f t="shared" si="89"/>
        <v>133.0121520967817</v>
      </c>
      <c r="Y80" s="4">
        <f t="shared" si="89"/>
        <v>133.91151508957802</v>
      </c>
      <c r="Z80" s="4">
        <f t="shared" si="89"/>
        <v>141.20226552079552</v>
      </c>
      <c r="AA80" s="4">
        <f t="shared" si="89"/>
        <v>133.20982805804468</v>
      </c>
      <c r="AB80" s="4">
        <f t="shared" si="89"/>
        <v>137.98964337673027</v>
      </c>
      <c r="AC80" s="4">
        <f t="shared" si="89"/>
        <v>122.39297598607931</v>
      </c>
      <c r="AD80" s="4">
        <f t="shared" si="89"/>
        <v>122.12105234035047</v>
      </c>
      <c r="AE80" s="4">
        <f t="shared" si="89"/>
        <v>132.96749635125479</v>
      </c>
      <c r="AF80" s="4">
        <f t="shared" si="89"/>
        <v>125.94048387967668</v>
      </c>
      <c r="AG80" s="4">
        <f t="shared" si="89"/>
        <v>89.191330424563304</v>
      </c>
      <c r="AI80" s="4">
        <f t="shared" si="90"/>
        <v>5.4967455717577138</v>
      </c>
      <c r="AJ80" s="4">
        <f t="shared" si="90"/>
        <v>5.4361013941119722</v>
      </c>
      <c r="AK80" s="4">
        <f t="shared" si="90"/>
        <v>1.5408061553376911</v>
      </c>
      <c r="AL80" s="4">
        <f t="shared" si="90"/>
        <v>5.9451623744821518</v>
      </c>
      <c r="AM80" s="4">
        <f t="shared" si="90"/>
        <v>0.48540091914838968</v>
      </c>
      <c r="AN80" s="4">
        <f t="shared" si="90"/>
        <v>4.193847903218284</v>
      </c>
      <c r="AO80" s="4">
        <f t="shared" si="90"/>
        <v>-0.49251508957800638</v>
      </c>
      <c r="AP80" s="4">
        <f t="shared" si="90"/>
        <v>4.2007344792044705</v>
      </c>
      <c r="AQ80" s="4">
        <f t="shared" si="90"/>
        <v>-0.9038280580446667</v>
      </c>
      <c r="AR80" s="4">
        <f t="shared" si="90"/>
        <v>0.36535662326971874</v>
      </c>
      <c r="AS80" s="4">
        <f t="shared" si="90"/>
        <v>-1.4559759860793093</v>
      </c>
      <c r="AT80" s="4">
        <f t="shared" si="90"/>
        <v>-0.37505234035047863</v>
      </c>
      <c r="AU80" s="4">
        <f t="shared" si="90"/>
        <v>-0.68149635125479335</v>
      </c>
      <c r="AV80" s="4">
        <f t="shared" si="90"/>
        <v>2.3705161203233303</v>
      </c>
      <c r="AW80" s="4">
        <f t="shared" si="90"/>
        <v>-2.6173304245633062</v>
      </c>
      <c r="AY80" s="2">
        <f t="shared" si="81"/>
        <v>53.922811357463829</v>
      </c>
      <c r="AZ80" s="2">
        <f t="shared" si="81"/>
        <v>56.929253327659055</v>
      </c>
      <c r="BA80" s="2">
        <f t="shared" si="81"/>
        <v>55.428284854966158</v>
      </c>
      <c r="BB80" s="2">
        <f t="shared" si="81"/>
        <v>63.024728482798722</v>
      </c>
      <c r="BC80" s="2">
        <f t="shared" si="81"/>
        <v>61.701705792310975</v>
      </c>
      <c r="BD80" s="2">
        <f t="shared" si="81"/>
        <v>63.459095363844561</v>
      </c>
      <c r="BE80" s="2">
        <f t="shared" si="81"/>
        <v>65.364353040300614</v>
      </c>
      <c r="BF80" s="2">
        <f t="shared" si="81"/>
        <v>62.597085725366171</v>
      </c>
      <c r="BG80" s="2">
        <f t="shared" si="81"/>
        <v>62.209103952701398</v>
      </c>
      <c r="BH80" s="2">
        <f t="shared" si="81"/>
        <v>61.700175227639207</v>
      </c>
      <c r="BI80" s="2">
        <f t="shared" si="81"/>
        <v>62.176793846796009</v>
      </c>
      <c r="BJ80" s="2">
        <f t="shared" si="81"/>
        <v>61.073515299445781</v>
      </c>
      <c r="BK80" s="2">
        <f t="shared" si="81"/>
        <v>58.98017995770347</v>
      </c>
      <c r="BL80" s="2">
        <f t="shared" si="81"/>
        <v>58.691977555627332</v>
      </c>
      <c r="BM80" s="2">
        <f t="shared" si="81"/>
        <v>59.326984704693714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61.414116128057984</v>
      </c>
      <c r="DL80" s="2">
        <f t="shared" si="91"/>
        <v>64.877797288172218</v>
      </c>
      <c r="DM80" s="2">
        <f t="shared" si="91"/>
        <v>60.894788885533082</v>
      </c>
      <c r="DN80" s="2">
        <f t="shared" si="91"/>
        <v>70.492832135306514</v>
      </c>
      <c r="DO80" s="2">
        <f t="shared" si="91"/>
        <v>69.296569888987932</v>
      </c>
      <c r="DP80" s="2">
        <f t="shared" si="91"/>
        <v>70.793462820408934</v>
      </c>
      <c r="DQ80" s="2">
        <f t="shared" si="91"/>
        <v>71.388258541987412</v>
      </c>
      <c r="DR80" s="2">
        <f t="shared" si="91"/>
        <v>69.129248440158818</v>
      </c>
      <c r="DS80" s="2">
        <f t="shared" si="91"/>
        <v>72.219728782845081</v>
      </c>
      <c r="DT80" s="2">
        <f t="shared" si="91"/>
        <v>72.02585306553911</v>
      </c>
      <c r="DU80" s="2">
        <f t="shared" si="91"/>
        <v>70.255653658536588</v>
      </c>
      <c r="DV80" s="2">
        <f t="shared" si="91"/>
        <v>67.684563937282249</v>
      </c>
      <c r="DW80" s="2">
        <f t="shared" si="91"/>
        <v>66.917493234672335</v>
      </c>
      <c r="DX80" s="2">
        <f t="shared" si="91"/>
        <v>65.473097317883472</v>
      </c>
      <c r="DY80" s="2">
        <f t="shared" si="91"/>
        <v>61.95366510695186</v>
      </c>
      <c r="EA80" s="2">
        <f t="shared" si="92"/>
        <v>50.551368790609011</v>
      </c>
      <c r="EB80" s="2">
        <f t="shared" si="92"/>
        <v>53.972845017716175</v>
      </c>
      <c r="EC80" s="2">
        <f t="shared" si="92"/>
        <v>52.987691048661056</v>
      </c>
      <c r="ED80" s="2">
        <f t="shared" si="92"/>
        <v>59.778253321809458</v>
      </c>
      <c r="EE80" s="2">
        <f t="shared" si="92"/>
        <v>58.202467357110038</v>
      </c>
      <c r="EF80" s="2">
        <f t="shared" si="92"/>
        <v>59.997379947368422</v>
      </c>
      <c r="EG80" s="2">
        <f t="shared" si="92"/>
        <v>62.59991681510509</v>
      </c>
      <c r="EH80" s="2">
        <f t="shared" si="92"/>
        <v>59.664353466176387</v>
      </c>
      <c r="EI80" s="2">
        <f t="shared" si="92"/>
        <v>57.776682369587576</v>
      </c>
      <c r="EJ80" s="2">
        <f t="shared" si="92"/>
        <v>57.147953972698616</v>
      </c>
      <c r="EK80" s="2">
        <f t="shared" si="92"/>
        <v>58.087107777826802</v>
      </c>
      <c r="EL80" s="2">
        <f t="shared" si="92"/>
        <v>57.794025608871515</v>
      </c>
      <c r="EM80" s="2">
        <f t="shared" si="92"/>
        <v>55.528661034004159</v>
      </c>
      <c r="EN80" s="2">
        <f t="shared" si="92"/>
        <v>55.568837090361036</v>
      </c>
      <c r="EO80" s="2">
        <f t="shared" si="92"/>
        <v>57.596621182693831</v>
      </c>
      <c r="EQ80" s="2">
        <f t="shared" si="93"/>
        <v>50.577013191759136</v>
      </c>
      <c r="ER80" s="2">
        <f t="shared" si="93"/>
        <v>53.109739175718133</v>
      </c>
      <c r="ES80" s="2">
        <f t="shared" si="93"/>
        <v>53.008579019649886</v>
      </c>
      <c r="ET80" s="2">
        <f t="shared" si="93"/>
        <v>57.017053698079827</v>
      </c>
      <c r="EU80" s="2">
        <f t="shared" si="93"/>
        <v>57.85575440486501</v>
      </c>
      <c r="EV80" s="2">
        <f t="shared" si="93"/>
        <v>58.91855823965642</v>
      </c>
      <c r="EW80" s="2">
        <f t="shared" si="93"/>
        <v>60.954331282013776</v>
      </c>
      <c r="EX80" s="2">
        <f t="shared" si="93"/>
        <v>59.874056519951232</v>
      </c>
      <c r="EY80" s="2">
        <f t="shared" si="93"/>
        <v>58.587873632646378</v>
      </c>
      <c r="EZ80" s="2">
        <f t="shared" si="93"/>
        <v>57.458320471892598</v>
      </c>
      <c r="FA80" s="2">
        <f t="shared" si="93"/>
        <v>55.91160124803605</v>
      </c>
      <c r="FB80" s="2">
        <f t="shared" si="93"/>
        <v>56.551306378181827</v>
      </c>
      <c r="FC80" s="2">
        <f t="shared" si="93"/>
        <v>54.389763427974152</v>
      </c>
      <c r="FD80" s="2">
        <f t="shared" si="93"/>
        <v>57.324819701951846</v>
      </c>
      <c r="FE80" s="2">
        <f t="shared" si="93"/>
        <v>58.2200065356556</v>
      </c>
      <c r="FG80" s="2">
        <f t="shared" si="94"/>
        <v>0.68963273370247047</v>
      </c>
      <c r="FH80" s="2">
        <f t="shared" si="94"/>
        <v>0.72888831673585353</v>
      </c>
      <c r="FI80" s="2">
        <f t="shared" si="94"/>
        <v>0.69134152858184006</v>
      </c>
      <c r="FJ80" s="2">
        <f t="shared" si="94"/>
        <v>0.69698781228642692</v>
      </c>
      <c r="FK80" s="2">
        <f t="shared" si="94"/>
        <v>0.68458390410730974</v>
      </c>
      <c r="FL80" s="2">
        <f t="shared" si="94"/>
        <v>0.67934860656762242</v>
      </c>
      <c r="FM80" s="2">
        <f t="shared" si="94"/>
        <v>0.68543101969317488</v>
      </c>
      <c r="FN80" s="2">
        <f t="shared" si="94"/>
        <v>0.69014790421641592</v>
      </c>
      <c r="FO80" s="2">
        <f t="shared" si="94"/>
        <v>0.69311427380088064</v>
      </c>
      <c r="FP80" s="2">
        <f t="shared" si="94"/>
        <v>0.69402941754384195</v>
      </c>
      <c r="FQ80" s="2">
        <f t="shared" si="94"/>
        <v>0.66390280861177653</v>
      </c>
      <c r="FR80" s="2">
        <f t="shared" si="94"/>
        <v>0.66841490048437857</v>
      </c>
      <c r="FS80" s="2">
        <f t="shared" si="94"/>
        <v>0.69693346618363861</v>
      </c>
      <c r="FT80" s="2">
        <f t="shared" si="94"/>
        <v>0.68467418143671555</v>
      </c>
      <c r="FU80" s="2">
        <f t="shared" si="94"/>
        <v>0.60286331904242185</v>
      </c>
      <c r="FW80" s="2">
        <f t="shared" si="83"/>
        <v>5.3471711169241853E-5</v>
      </c>
      <c r="FX80" s="2">
        <f t="shared" si="83"/>
        <v>5.9848993157302187E-5</v>
      </c>
      <c r="FY80" s="2">
        <f t="shared" si="83"/>
        <v>5.1446947367669578E-5</v>
      </c>
      <c r="FZ80" s="2">
        <f t="shared" si="83"/>
        <v>6.2583565671371134E-5</v>
      </c>
      <c r="GA80" s="2">
        <f t="shared" si="83"/>
        <v>5.7894685121180442E-5</v>
      </c>
      <c r="GB80" s="2">
        <f t="shared" si="83"/>
        <v>5.8953555782966907E-5</v>
      </c>
      <c r="GC80" s="2">
        <f t="shared" si="83"/>
        <v>6.2877568918624872E-5</v>
      </c>
      <c r="GD80" s="2">
        <f t="shared" si="83"/>
        <v>7.017127101991589E-5</v>
      </c>
      <c r="GE80" s="2">
        <f t="shared" si="83"/>
        <v>7.0015613205963613E-5</v>
      </c>
      <c r="GF80" s="2">
        <f t="shared" si="83"/>
        <v>7.0251719480912757E-5</v>
      </c>
      <c r="GG80" s="2">
        <f t="shared" si="83"/>
        <v>5.8848279394222442E-5</v>
      </c>
      <c r="GH80" s="2">
        <f t="shared" si="83"/>
        <v>5.2662993578149468E-5</v>
      </c>
      <c r="GI80" s="2">
        <f t="shared" si="83"/>
        <v>4.8270865673962327E-5</v>
      </c>
      <c r="GJ80" s="2">
        <f t="shared" si="83"/>
        <v>4.0718944784050431E-5</v>
      </c>
      <c r="GK80" s="2">
        <f t="shared" si="83"/>
        <v>3.4583959292012766E-5</v>
      </c>
      <c r="GM80" s="86">
        <f t="shared" si="84"/>
        <v>0.15428474426210079</v>
      </c>
      <c r="GN80" s="86">
        <f t="shared" si="84"/>
        <v>0.19795836091087998</v>
      </c>
      <c r="GO80" s="86">
        <f t="shared" si="84"/>
        <v>0.15827785002579403</v>
      </c>
      <c r="GP80" s="86">
        <f t="shared" si="84"/>
        <v>0.16883473805797897</v>
      </c>
      <c r="GQ80" s="86">
        <f t="shared" si="84"/>
        <v>0.15381680943592127</v>
      </c>
      <c r="GR80" s="86">
        <f t="shared" si="84"/>
        <v>0.14603462699089656</v>
      </c>
      <c r="GS80" s="86">
        <f t="shared" si="84"/>
        <v>0.15713648191945523</v>
      </c>
      <c r="GT80" s="86">
        <f t="shared" si="84"/>
        <v>0.16467664357473996</v>
      </c>
      <c r="GU80" s="86">
        <f t="shared" si="84"/>
        <v>0.16206993548818532</v>
      </c>
      <c r="GV80" s="86">
        <f t="shared" si="84"/>
        <v>0.16628937658959736</v>
      </c>
      <c r="GW80" s="86">
        <f t="shared" si="84"/>
        <v>0.12775720148369196</v>
      </c>
      <c r="GX80" s="86">
        <f t="shared" si="84"/>
        <v>0.13045543876259233</v>
      </c>
      <c r="GY80" s="86">
        <f t="shared" si="84"/>
        <v>0.16233762789843778</v>
      </c>
      <c r="GZ80" s="86">
        <f t="shared" si="84"/>
        <v>0.16142929143518439</v>
      </c>
      <c r="HA80" s="86">
        <f t="shared" si="84"/>
        <v>7.743876291094412E-2</v>
      </c>
      <c r="HC80" s="86">
        <f t="shared" si="74"/>
        <v>2.9057640728688449E-7</v>
      </c>
      <c r="HD80" s="86">
        <f t="shared" si="74"/>
        <v>5.0810766040442208E-6</v>
      </c>
      <c r="HE80" s="86">
        <f t="shared" si="74"/>
        <v>1.7410773617751464E-7</v>
      </c>
      <c r="HF80" s="86">
        <f t="shared" si="74"/>
        <v>2.675764759412888E-7</v>
      </c>
      <c r="HG80" s="86">
        <f t="shared" si="88"/>
        <v>1.1950224600202271E-7</v>
      </c>
      <c r="HH80" s="86">
        <f t="shared" si="88"/>
        <v>1.6328939228703603E-7</v>
      </c>
      <c r="HI80" s="86">
        <f t="shared" si="88"/>
        <v>1.2364941474132309E-7</v>
      </c>
      <c r="HJ80" s="86">
        <f t="shared" si="88"/>
        <v>1.1963260167579293E-7</v>
      </c>
      <c r="HK80" s="86">
        <f t="shared" si="88"/>
        <v>6.3861115689976142E-7</v>
      </c>
      <c r="HL80" s="86">
        <f t="shared" si="88"/>
        <v>5.0596906843369361E-7</v>
      </c>
      <c r="HM80" s="86">
        <f t="shared" si="88"/>
        <v>6.0908487610304389E-8</v>
      </c>
      <c r="HN80" s="86">
        <f t="shared" si="88"/>
        <v>1.8861884132255709E-7</v>
      </c>
      <c r="HO80" s="86">
        <f t="shared" si="88"/>
        <v>7.2776807067482442E-7</v>
      </c>
      <c r="HP80" s="86">
        <f t="shared" si="88"/>
        <v>1.7339254350348216E-7</v>
      </c>
      <c r="HQ80" s="86">
        <f t="shared" si="88"/>
        <v>2.1809218964859696E-11</v>
      </c>
      <c r="HS80" s="86">
        <f t="shared" si="85"/>
        <v>1.9815948635666522E-76</v>
      </c>
      <c r="HT80" s="86">
        <f t="shared" si="85"/>
        <v>8.9864959787304643E-58</v>
      </c>
      <c r="HU80" s="86">
        <f t="shared" si="85"/>
        <v>9.2917038723889145E-76</v>
      </c>
      <c r="HV80" s="86">
        <f t="shared" si="85"/>
        <v>1.1951670159999386E-74</v>
      </c>
      <c r="HW80" s="86">
        <f t="shared" si="85"/>
        <v>4.9104993457117569E-80</v>
      </c>
      <c r="HX80" s="86">
        <f t="shared" si="85"/>
        <v>2.5711005538212224E-77</v>
      </c>
      <c r="HY80" s="86">
        <f t="shared" si="85"/>
        <v>1.3827067060858739E-79</v>
      </c>
      <c r="HZ80" s="86">
        <f t="shared" si="85"/>
        <v>8.186052360887011E-79</v>
      </c>
      <c r="IA80" s="86">
        <f t="shared" si="85"/>
        <v>3.343883580489011E-72</v>
      </c>
      <c r="IB80" s="86">
        <f t="shared" si="85"/>
        <v>1.3399564663552054E-72</v>
      </c>
      <c r="IC80" s="86">
        <f t="shared" si="85"/>
        <v>5.0078707854752658E-83</v>
      </c>
      <c r="ID80" s="86">
        <f t="shared" si="85"/>
        <v>3.2361228232759876E-76</v>
      </c>
      <c r="IE80" s="86">
        <f t="shared" si="85"/>
        <v>3.2075534987954604E-68</v>
      </c>
      <c r="IF80" s="86">
        <f t="shared" si="85"/>
        <v>1.4476362415312059E-48</v>
      </c>
      <c r="IG80" s="86">
        <f t="shared" si="85"/>
        <v>1.5165970129354286E-33</v>
      </c>
      <c r="II80" s="86">
        <f t="shared" si="86"/>
        <v>5.2223619307183628E-196</v>
      </c>
      <c r="IJ80" s="86">
        <f t="shared" si="86"/>
        <v>3.5714573140068344E-145</v>
      </c>
      <c r="IK80" s="86">
        <f t="shared" si="86"/>
        <v>2.1140635000564163E-196</v>
      </c>
      <c r="IL80" s="86">
        <f t="shared" si="86"/>
        <v>4.7868137551913553E-194</v>
      </c>
      <c r="IM80" s="86">
        <f t="shared" si="86"/>
        <v>5.9851594715434425E-204</v>
      </c>
      <c r="IN80" s="86">
        <f t="shared" si="86"/>
        <v>8.2748440001536571E-197</v>
      </c>
      <c r="IO80" s="86">
        <f t="shared" si="86"/>
        <v>1.3742190690310578E-202</v>
      </c>
      <c r="IP80" s="86">
        <f t="shared" si="86"/>
        <v>5.9034538839064305E-200</v>
      </c>
      <c r="IQ80" s="86">
        <f t="shared" si="86"/>
        <v>1.3564225436945588E-184</v>
      </c>
      <c r="IR80" s="86">
        <f t="shared" si="86"/>
        <v>5.9136915284273628E-185</v>
      </c>
      <c r="IS80" s="86">
        <f t="shared" si="86"/>
        <v>1.654533538312903E-211</v>
      </c>
      <c r="IT80" s="86">
        <f t="shared" si="86"/>
        <v>3.4707532876572549E-193</v>
      </c>
      <c r="IU80" s="86">
        <f t="shared" si="86"/>
        <v>5.0534153911786733E-172</v>
      </c>
      <c r="IV80" s="86">
        <f t="shared" si="86"/>
        <v>7.0457147589739101E-123</v>
      </c>
      <c r="IW80" s="86">
        <f t="shared" si="86"/>
        <v>1.5176322867176701E-106</v>
      </c>
      <c r="IY80" s="86">
        <f t="shared" si="87"/>
        <v>0.15428503483850808</v>
      </c>
      <c r="IZ80" s="86">
        <f t="shared" si="87"/>
        <v>0.19796344198748403</v>
      </c>
      <c r="JA80" s="86">
        <f t="shared" si="87"/>
        <v>0.1582780241335302</v>
      </c>
      <c r="JB80" s="86">
        <f t="shared" si="87"/>
        <v>0.16883500563445492</v>
      </c>
      <c r="JC80" s="86">
        <f t="shared" si="87"/>
        <v>0.15381692893816729</v>
      </c>
      <c r="JD80" s="86">
        <f t="shared" si="87"/>
        <v>0.14603479028028885</v>
      </c>
      <c r="JE80" s="86">
        <f t="shared" si="87"/>
        <v>0.15713660556886996</v>
      </c>
      <c r="JF80" s="86">
        <f t="shared" si="87"/>
        <v>0.16467676320734165</v>
      </c>
      <c r="JG80" s="86">
        <f t="shared" si="87"/>
        <v>0.16207057409934222</v>
      </c>
      <c r="JH80" s="86">
        <f t="shared" si="87"/>
        <v>0.16628988255866578</v>
      </c>
      <c r="JI80" s="86">
        <f t="shared" si="87"/>
        <v>0.12775726239217958</v>
      </c>
      <c r="JJ80" s="86">
        <f t="shared" si="87"/>
        <v>0.13045562738143365</v>
      </c>
      <c r="JK80" s="86">
        <f t="shared" si="87"/>
        <v>0.16233835566650845</v>
      </c>
      <c r="JL80" s="86">
        <f t="shared" si="87"/>
        <v>0.16142946482772788</v>
      </c>
      <c r="JM80" s="86">
        <f t="shared" si="87"/>
        <v>7.7438762932753341E-2</v>
      </c>
    </row>
    <row r="81" spans="2:273" x14ac:dyDescent="0.25">
      <c r="B81" s="2">
        <v>54</v>
      </c>
      <c r="C81" s="37">
        <v>143.07400000000001</v>
      </c>
      <c r="D81" s="37">
        <v>162.095</v>
      </c>
      <c r="E81" s="37">
        <v>148</v>
      </c>
      <c r="F81" s="37">
        <v>163.41300000000001</v>
      </c>
      <c r="G81" s="37">
        <v>153.857</v>
      </c>
      <c r="H81" s="37">
        <v>151.88900000000001</v>
      </c>
      <c r="I81" s="37">
        <v>151.17699999999999</v>
      </c>
      <c r="J81" s="37">
        <v>163.82300000000001</v>
      </c>
      <c r="K81" s="37">
        <v>148.339</v>
      </c>
      <c r="L81" s="37">
        <v>156.29</v>
      </c>
      <c r="M81" s="37">
        <v>138.143</v>
      </c>
      <c r="N81" s="37">
        <v>140.30199999999999</v>
      </c>
      <c r="O81" s="37">
        <v>151.81</v>
      </c>
      <c r="P81" s="37">
        <v>142.90199999999999</v>
      </c>
      <c r="Q81" s="37">
        <v>96.376999999999995</v>
      </c>
      <c r="S81" s="4">
        <f t="shared" si="89"/>
        <v>138.91276371494052</v>
      </c>
      <c r="T81" s="4">
        <f t="shared" si="89"/>
        <v>154.50271887961429</v>
      </c>
      <c r="U81" s="4">
        <f t="shared" si="89"/>
        <v>141.90213732081423</v>
      </c>
      <c r="V81" s="4">
        <f t="shared" si="89"/>
        <v>157.23138278257284</v>
      </c>
      <c r="W81" s="4">
        <f t="shared" si="89"/>
        <v>147.7646031940647</v>
      </c>
      <c r="X81" s="4">
        <f t="shared" si="89"/>
        <v>146.3104748379512</v>
      </c>
      <c r="Y81" s="4">
        <f t="shared" si="89"/>
        <v>146.63075498213084</v>
      </c>
      <c r="Z81" s="4">
        <f t="shared" si="89"/>
        <v>155.44409015177339</v>
      </c>
      <c r="AA81" s="4">
        <f t="shared" si="89"/>
        <v>145.75065383866797</v>
      </c>
      <c r="AB81" s="4">
        <f t="shared" si="89"/>
        <v>151.42223240130889</v>
      </c>
      <c r="AC81" s="4">
        <f t="shared" si="89"/>
        <v>134.86745581968549</v>
      </c>
      <c r="AD81" s="4">
        <f t="shared" si="89"/>
        <v>134.4616942810683</v>
      </c>
      <c r="AE81" s="4">
        <f t="shared" si="89"/>
        <v>145.78892071188574</v>
      </c>
      <c r="AF81" s="4">
        <f t="shared" si="89"/>
        <v>138.51785435376277</v>
      </c>
      <c r="AG81" s="4">
        <f t="shared" si="89"/>
        <v>98.452791661108392</v>
      </c>
      <c r="AI81" s="4">
        <f t="shared" si="90"/>
        <v>4.1612362850594877</v>
      </c>
      <c r="AJ81" s="4">
        <f t="shared" si="90"/>
        <v>7.5922811203857066</v>
      </c>
      <c r="AK81" s="4">
        <f t="shared" si="90"/>
        <v>6.0978626791857664</v>
      </c>
      <c r="AL81" s="4">
        <f t="shared" si="90"/>
        <v>6.1816172174271742</v>
      </c>
      <c r="AM81" s="4">
        <f t="shared" si="90"/>
        <v>6.0923968059352944</v>
      </c>
      <c r="AN81" s="4">
        <f t="shared" si="90"/>
        <v>5.5785251620488054</v>
      </c>
      <c r="AO81" s="4">
        <f t="shared" si="90"/>
        <v>4.546245017869154</v>
      </c>
      <c r="AP81" s="4">
        <f t="shared" si="90"/>
        <v>8.3789098482266127</v>
      </c>
      <c r="AQ81" s="4">
        <f t="shared" si="90"/>
        <v>2.5883461613320264</v>
      </c>
      <c r="AR81" s="4">
        <f t="shared" si="90"/>
        <v>4.8677675986911026</v>
      </c>
      <c r="AS81" s="4">
        <f t="shared" si="90"/>
        <v>3.2755441803145118</v>
      </c>
      <c r="AT81" s="4">
        <f t="shared" si="90"/>
        <v>5.8403057189316883</v>
      </c>
      <c r="AU81" s="4">
        <f t="shared" si="90"/>
        <v>6.0210792881142652</v>
      </c>
      <c r="AV81" s="4">
        <f t="shared" si="90"/>
        <v>4.384145646237215</v>
      </c>
      <c r="AW81" s="4">
        <f t="shared" si="90"/>
        <v>-2.0757916611083971</v>
      </c>
      <c r="AY81" s="2">
        <f t="shared" si="81"/>
        <v>53.67925433321323</v>
      </c>
      <c r="AZ81" s="2">
        <f t="shared" si="81"/>
        <v>56.665922785100655</v>
      </c>
      <c r="BA81" s="2">
        <f t="shared" si="81"/>
        <v>55.193138668871335</v>
      </c>
      <c r="BB81" s="2">
        <f t="shared" si="81"/>
        <v>62.726735608922951</v>
      </c>
      <c r="BC81" s="2">
        <f t="shared" si="81"/>
        <v>61.426386076349203</v>
      </c>
      <c r="BD81" s="2">
        <f t="shared" si="81"/>
        <v>63.17705850163189</v>
      </c>
      <c r="BE81" s="2">
        <f t="shared" si="81"/>
        <v>65.110345399504283</v>
      </c>
      <c r="BF81" s="2">
        <f t="shared" si="81"/>
        <v>62.339281389109615</v>
      </c>
      <c r="BG81" s="2">
        <f t="shared" si="81"/>
        <v>61.895288686710074</v>
      </c>
      <c r="BH81" s="2">
        <f t="shared" si="81"/>
        <v>61.37349908035533</v>
      </c>
      <c r="BI81" s="2">
        <f t="shared" si="81"/>
        <v>61.862652151210753</v>
      </c>
      <c r="BJ81" s="2">
        <f t="shared" si="81"/>
        <v>60.800256710944815</v>
      </c>
      <c r="BK81" s="2">
        <f t="shared" si="81"/>
        <v>58.707265068062817</v>
      </c>
      <c r="BL81" s="2">
        <f t="shared" si="81"/>
        <v>58.469307699998971</v>
      </c>
      <c r="BM81" s="2">
        <f t="shared" si="81"/>
        <v>59.218265074506078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61.608464210208396</v>
      </c>
      <c r="DL81" s="2">
        <f t="shared" si="91"/>
        <v>65.055629878724034</v>
      </c>
      <c r="DM81" s="2">
        <f t="shared" si="91"/>
        <v>60.973058894593791</v>
      </c>
      <c r="DN81" s="2">
        <f t="shared" si="91"/>
        <v>70.674880197322025</v>
      </c>
      <c r="DO81" s="2">
        <f t="shared" si="91"/>
        <v>69.448888339680749</v>
      </c>
      <c r="DP81" s="2">
        <f t="shared" si="91"/>
        <v>70.903735974934492</v>
      </c>
      <c r="DQ81" s="2">
        <f t="shared" si="91"/>
        <v>71.53048793992923</v>
      </c>
      <c r="DR81" s="2">
        <f t="shared" si="91"/>
        <v>69.186935742646469</v>
      </c>
      <c r="DS81" s="2">
        <f t="shared" si="91"/>
        <v>72.331698278465737</v>
      </c>
      <c r="DT81" s="2">
        <f t="shared" si="91"/>
        <v>72.130188160676525</v>
      </c>
      <c r="DU81" s="2">
        <f t="shared" si="91"/>
        <v>70.374525435540079</v>
      </c>
      <c r="DV81" s="2">
        <f t="shared" si="91"/>
        <v>67.794942508710818</v>
      </c>
      <c r="DW81" s="2">
        <f t="shared" si="91"/>
        <v>66.984262861169867</v>
      </c>
      <c r="DX81" s="2">
        <f t="shared" si="91"/>
        <v>65.568400858925528</v>
      </c>
      <c r="DY81" s="2">
        <f t="shared" si="91"/>
        <v>62.073360628342236</v>
      </c>
      <c r="EA81" s="2">
        <f t="shared" si="92"/>
        <v>50.424724651303805</v>
      </c>
      <c r="EB81" s="2">
        <f t="shared" si="92"/>
        <v>53.820002946478532</v>
      </c>
      <c r="EC81" s="2">
        <f t="shared" si="92"/>
        <v>52.83967392524977</v>
      </c>
      <c r="ED81" s="2">
        <f t="shared" si="92"/>
        <v>59.575616583178608</v>
      </c>
      <c r="EE81" s="2">
        <f t="shared" si="92"/>
        <v>58.055352691668737</v>
      </c>
      <c r="EF81" s="2">
        <f t="shared" si="92"/>
        <v>59.851072421052635</v>
      </c>
      <c r="EG81" s="2">
        <f t="shared" si="92"/>
        <v>62.423323235741812</v>
      </c>
      <c r="EH81" s="2">
        <f t="shared" si="92"/>
        <v>59.535413392973709</v>
      </c>
      <c r="EI81" s="2">
        <f t="shared" si="92"/>
        <v>57.680926838597003</v>
      </c>
      <c r="EJ81" s="2">
        <f t="shared" si="92"/>
        <v>57.048522926146291</v>
      </c>
      <c r="EK81" s="2">
        <f t="shared" si="92"/>
        <v>57.932917517255767</v>
      </c>
      <c r="EL81" s="2">
        <f t="shared" si="92"/>
        <v>57.635771880647667</v>
      </c>
      <c r="EM81" s="2">
        <f t="shared" si="92"/>
        <v>55.424736244671358</v>
      </c>
      <c r="EN81" s="2">
        <f t="shared" si="92"/>
        <v>55.487398602412071</v>
      </c>
      <c r="EO81" s="2">
        <f t="shared" si="92"/>
        <v>57.502921293225967</v>
      </c>
      <c r="EQ81" s="2">
        <f t="shared" si="93"/>
        <v>50.450075739449247</v>
      </c>
      <c r="ER81" s="2">
        <f t="shared" si="93"/>
        <v>52.971446286106193</v>
      </c>
      <c r="ES81" s="2">
        <f t="shared" si="93"/>
        <v>52.859936335675485</v>
      </c>
      <c r="ET81" s="2">
        <f t="shared" si="93"/>
        <v>56.860040821014607</v>
      </c>
      <c r="EU81" s="2">
        <f t="shared" si="93"/>
        <v>57.714159286148849</v>
      </c>
      <c r="EV81" s="2">
        <f t="shared" si="93"/>
        <v>58.790958876815836</v>
      </c>
      <c r="EW81" s="2">
        <f t="shared" si="93"/>
        <v>60.806192094477602</v>
      </c>
      <c r="EX81" s="2">
        <f t="shared" si="93"/>
        <v>59.741908253915582</v>
      </c>
      <c r="EY81" s="2">
        <f t="shared" si="93"/>
        <v>58.478699552978526</v>
      </c>
      <c r="EZ81" s="2">
        <f t="shared" si="93"/>
        <v>57.353510740246634</v>
      </c>
      <c r="FA81" s="2">
        <f t="shared" si="93"/>
        <v>55.793202100910925</v>
      </c>
      <c r="FB81" s="2">
        <f t="shared" si="93"/>
        <v>56.41280820601974</v>
      </c>
      <c r="FC81" s="2">
        <f t="shared" si="93"/>
        <v>54.304695317095806</v>
      </c>
      <c r="FD81" s="2">
        <f t="shared" si="93"/>
        <v>57.214081255602267</v>
      </c>
      <c r="FE81" s="2">
        <f t="shared" si="93"/>
        <v>58.113436281516982</v>
      </c>
      <c r="FG81" s="2">
        <f t="shared" si="94"/>
        <v>0.70899463650535577</v>
      </c>
      <c r="FH81" s="2">
        <f t="shared" si="94"/>
        <v>0.74670078132756112</v>
      </c>
      <c r="FI81" s="2">
        <f t="shared" si="94"/>
        <v>0.71064155828280573</v>
      </c>
      <c r="FJ81" s="2">
        <f t="shared" si="94"/>
        <v>0.71607977960564673</v>
      </c>
      <c r="FK81" s="2">
        <f t="shared" si="94"/>
        <v>0.70412564214044016</v>
      </c>
      <c r="FL81" s="2">
        <f t="shared" si="94"/>
        <v>0.69907212039157707</v>
      </c>
      <c r="FM81" s="2">
        <f t="shared" si="94"/>
        <v>0.70494289477916705</v>
      </c>
      <c r="FN81" s="2">
        <f t="shared" si="94"/>
        <v>0.7094912070154441</v>
      </c>
      <c r="FO81" s="2">
        <f t="shared" si="94"/>
        <v>0.71234957692576228</v>
      </c>
      <c r="FP81" s="2">
        <f t="shared" si="94"/>
        <v>0.71323109258427553</v>
      </c>
      <c r="FQ81" s="2">
        <f t="shared" si="94"/>
        <v>0.68413466121505706</v>
      </c>
      <c r="FR81" s="2">
        <f t="shared" si="94"/>
        <v>0.68850257915777324</v>
      </c>
      <c r="FS81" s="2">
        <f t="shared" si="94"/>
        <v>0.71602746258636629</v>
      </c>
      <c r="FT81" s="2">
        <f t="shared" si="94"/>
        <v>0.70421274293323211</v>
      </c>
      <c r="FU81" s="2">
        <f t="shared" si="94"/>
        <v>0.62469239726926096</v>
      </c>
      <c r="FW81" s="2">
        <f t="shared" si="83"/>
        <v>5.8630262942559218E-5</v>
      </c>
      <c r="FX81" s="2">
        <f t="shared" si="83"/>
        <v>6.562273714435504E-5</v>
      </c>
      <c r="FY81" s="2">
        <f t="shared" si="83"/>
        <v>5.6410176054377271E-5</v>
      </c>
      <c r="FZ81" s="2">
        <f t="shared" si="83"/>
        <v>6.862110086481023E-5</v>
      </c>
      <c r="GA81" s="2">
        <f t="shared" si="83"/>
        <v>6.3479905336190882E-5</v>
      </c>
      <c r="GB81" s="2">
        <f t="shared" si="83"/>
        <v>6.4640920840853782E-5</v>
      </c>
      <c r="GC81" s="2">
        <f t="shared" si="83"/>
        <v>6.8943465113025507E-5</v>
      </c>
      <c r="GD81" s="2">
        <f t="shared" si="83"/>
        <v>7.6940747780310307E-5</v>
      </c>
      <c r="GE81" s="2">
        <f t="shared" si="83"/>
        <v>7.6770074689609869E-5</v>
      </c>
      <c r="GF81" s="2">
        <f t="shared" si="83"/>
        <v>7.7028956568671382E-5</v>
      </c>
      <c r="GG81" s="2">
        <f t="shared" si="83"/>
        <v>6.4525488887950356E-5</v>
      </c>
      <c r="GH81" s="2">
        <f t="shared" si="83"/>
        <v>5.7743530816969745E-5</v>
      </c>
      <c r="GI81" s="2">
        <f t="shared" si="83"/>
        <v>5.2927705231578671E-5</v>
      </c>
      <c r="GJ81" s="2">
        <f t="shared" si="83"/>
        <v>4.4647259729340921E-5</v>
      </c>
      <c r="GK81" s="2">
        <f t="shared" si="83"/>
        <v>3.7920430774761771E-5</v>
      </c>
      <c r="GM81" s="86">
        <f t="shared" si="84"/>
        <v>0.1934045185489493</v>
      </c>
      <c r="GN81" s="86">
        <f t="shared" si="84"/>
        <v>0.24019676069174525</v>
      </c>
      <c r="GO81" s="86">
        <f t="shared" si="84"/>
        <v>0.19827011960290433</v>
      </c>
      <c r="GP81" s="86">
        <f t="shared" si="84"/>
        <v>0.2106863081772038</v>
      </c>
      <c r="GQ81" s="86">
        <f t="shared" si="84"/>
        <v>0.19409773896486054</v>
      </c>
      <c r="GR81" s="86">
        <f t="shared" si="84"/>
        <v>0.18506426346372101</v>
      </c>
      <c r="GS81" s="86">
        <f t="shared" si="84"/>
        <v>0.19829216108752221</v>
      </c>
      <c r="GT81" s="86">
        <f t="shared" si="84"/>
        <v>0.20701786921127796</v>
      </c>
      <c r="GU81" s="86">
        <f t="shared" si="84"/>
        <v>0.20281207397432371</v>
      </c>
      <c r="GV81" s="86">
        <f t="shared" si="84"/>
        <v>0.20812000223975261</v>
      </c>
      <c r="GW81" s="86">
        <f t="shared" si="84"/>
        <v>0.16428008052727905</v>
      </c>
      <c r="GX81" s="86">
        <f t="shared" si="84"/>
        <v>0.16680500344138277</v>
      </c>
      <c r="GY81" s="86">
        <f t="shared" si="84"/>
        <v>0.20220161022373723</v>
      </c>
      <c r="GZ81" s="86">
        <f t="shared" si="84"/>
        <v>0.20417969894593868</v>
      </c>
      <c r="HA81" s="86">
        <f t="shared" si="84"/>
        <v>0.1087673097429914</v>
      </c>
      <c r="HC81" s="86">
        <f t="shared" si="74"/>
        <v>6.2259200451181721E-7</v>
      </c>
      <c r="HD81" s="86">
        <f t="shared" si="74"/>
        <v>9.2039374765517082E-6</v>
      </c>
      <c r="HE81" s="86">
        <f t="shared" si="74"/>
        <v>3.7726105558171782E-7</v>
      </c>
      <c r="HF81" s="86">
        <f t="shared" si="74"/>
        <v>5.7939381409813927E-7</v>
      </c>
      <c r="HG81" s="86">
        <f t="shared" si="88"/>
        <v>2.6792605222278059E-7</v>
      </c>
      <c r="HH81" s="86">
        <f t="shared" si="88"/>
        <v>3.5851072954290063E-7</v>
      </c>
      <c r="HI81" s="86">
        <f t="shared" si="88"/>
        <v>2.7810600978628451E-7</v>
      </c>
      <c r="HJ81" s="86">
        <f t="shared" si="88"/>
        <v>2.7034776474471753E-7</v>
      </c>
      <c r="HK81" s="86">
        <f t="shared" si="88"/>
        <v>1.3372006792582052E-6</v>
      </c>
      <c r="HL81" s="86">
        <f t="shared" si="88"/>
        <v>1.0671940341833111E-6</v>
      </c>
      <c r="HM81" s="86">
        <f t="shared" si="88"/>
        <v>1.4130452457231036E-7</v>
      </c>
      <c r="HN81" s="86">
        <f t="shared" si="88"/>
        <v>4.0600904273649572E-7</v>
      </c>
      <c r="HO81" s="86">
        <f t="shared" si="88"/>
        <v>1.442023385366063E-6</v>
      </c>
      <c r="HP81" s="86">
        <f t="shared" si="88"/>
        <v>3.7527126767184254E-7</v>
      </c>
      <c r="HQ81" s="86">
        <f t="shared" si="88"/>
        <v>7.6515820603119682E-11</v>
      </c>
      <c r="HS81" s="86">
        <f t="shared" si="85"/>
        <v>1.8360928666892201E-74</v>
      </c>
      <c r="HT81" s="86">
        <f t="shared" si="85"/>
        <v>2.7229087249080094E-56</v>
      </c>
      <c r="HU81" s="86">
        <f t="shared" si="85"/>
        <v>8.3263221902505464E-74</v>
      </c>
      <c r="HV81" s="86">
        <f t="shared" si="85"/>
        <v>1.1017751777832015E-72</v>
      </c>
      <c r="HW81" s="86">
        <f t="shared" si="85"/>
        <v>5.7839945874681751E-78</v>
      </c>
      <c r="HX81" s="86">
        <f t="shared" si="85"/>
        <v>2.5850021593931239E-75</v>
      </c>
      <c r="HY81" s="86">
        <f t="shared" si="85"/>
        <v>1.6458137292025889E-77</v>
      </c>
      <c r="HZ81" s="86">
        <f t="shared" si="85"/>
        <v>9.7329011761309502E-77</v>
      </c>
      <c r="IA81" s="86">
        <f t="shared" si="85"/>
        <v>2.689693996378965E-70</v>
      </c>
      <c r="IB81" s="86">
        <f t="shared" si="85"/>
        <v>1.0976405460219538E-70</v>
      </c>
      <c r="IC81" s="86">
        <f t="shared" si="85"/>
        <v>7.120981551563002E-81</v>
      </c>
      <c r="ID81" s="86">
        <f t="shared" si="85"/>
        <v>2.8631442876233756E-74</v>
      </c>
      <c r="IE81" s="86">
        <f t="shared" si="85"/>
        <v>1.6828444519114126E-66</v>
      </c>
      <c r="IF81" s="86">
        <f t="shared" si="85"/>
        <v>2.2801073654875381E-47</v>
      </c>
      <c r="IG81" s="86">
        <f t="shared" si="85"/>
        <v>9.2830110639931938E-33</v>
      </c>
      <c r="II81" s="86">
        <f t="shared" si="86"/>
        <v>2.1507141650869513E-192</v>
      </c>
      <c r="IJ81" s="86">
        <f t="shared" si="86"/>
        <v>1.7865625849121513E-142</v>
      </c>
      <c r="IK81" s="86">
        <f t="shared" si="86"/>
        <v>8.5714242657963327E-193</v>
      </c>
      <c r="IL81" s="86">
        <f t="shared" si="86"/>
        <v>2.0707385041763438E-190</v>
      </c>
      <c r="IM81" s="86">
        <f t="shared" si="86"/>
        <v>3.7166076363386951E-200</v>
      </c>
      <c r="IN81" s="86">
        <f t="shared" si="86"/>
        <v>3.8333340456549199E-193</v>
      </c>
      <c r="IO81" s="86">
        <f t="shared" si="86"/>
        <v>8.6612927408132188E-199</v>
      </c>
      <c r="IP81" s="86">
        <f t="shared" si="86"/>
        <v>3.6610997930978818E-196</v>
      </c>
      <c r="IQ81" s="86">
        <f t="shared" si="86"/>
        <v>4.2658130930975188E-181</v>
      </c>
      <c r="IR81" s="86">
        <f t="shared" si="86"/>
        <v>1.8949327880201354E-181</v>
      </c>
      <c r="IS81" s="86">
        <f t="shared" si="86"/>
        <v>1.4460840570530115E-207</v>
      </c>
      <c r="IT81" s="86">
        <f t="shared" si="86"/>
        <v>1.2505538761391883E-189</v>
      </c>
      <c r="IU81" s="86">
        <f t="shared" si="86"/>
        <v>6.9068627467593344E-169</v>
      </c>
      <c r="IV81" s="86">
        <f t="shared" si="86"/>
        <v>1.098927275667708E-120</v>
      </c>
      <c r="IW81" s="86">
        <f t="shared" si="86"/>
        <v>1.1180787323426013E-104</v>
      </c>
      <c r="IY81" s="86">
        <f t="shared" si="87"/>
        <v>0.19340514114095381</v>
      </c>
      <c r="IZ81" s="86">
        <f t="shared" si="87"/>
        <v>0.24020596462922181</v>
      </c>
      <c r="JA81" s="86">
        <f t="shared" si="87"/>
        <v>0.19827049686395992</v>
      </c>
      <c r="JB81" s="86">
        <f t="shared" si="87"/>
        <v>0.21068688757101789</v>
      </c>
      <c r="JC81" s="86">
        <f t="shared" si="87"/>
        <v>0.19409800689091278</v>
      </c>
      <c r="JD81" s="86">
        <f t="shared" si="87"/>
        <v>0.18506462197445056</v>
      </c>
      <c r="JE81" s="86">
        <f t="shared" si="87"/>
        <v>0.19829243919353198</v>
      </c>
      <c r="JF81" s="86">
        <f t="shared" si="87"/>
        <v>0.20701813955904272</v>
      </c>
      <c r="JG81" s="86">
        <f t="shared" si="87"/>
        <v>0.20281341117500298</v>
      </c>
      <c r="JH81" s="86">
        <f t="shared" si="87"/>
        <v>0.20812106943378678</v>
      </c>
      <c r="JI81" s="86">
        <f t="shared" si="87"/>
        <v>0.16428022183180363</v>
      </c>
      <c r="JJ81" s="86">
        <f t="shared" si="87"/>
        <v>0.16680540945042552</v>
      </c>
      <c r="JK81" s="86">
        <f t="shared" si="87"/>
        <v>0.20220305224712259</v>
      </c>
      <c r="JL81" s="86">
        <f t="shared" si="87"/>
        <v>0.20418007421720635</v>
      </c>
      <c r="JM81" s="86">
        <f t="shared" si="87"/>
        <v>0.10876730981950722</v>
      </c>
    </row>
    <row r="82" spans="2:273" x14ac:dyDescent="0.25">
      <c r="B82" s="2">
        <v>55</v>
      </c>
      <c r="C82" s="37">
        <v>162</v>
      </c>
      <c r="D82" s="37">
        <v>175.19</v>
      </c>
      <c r="E82" s="37">
        <v>162.88900000000001</v>
      </c>
      <c r="F82" s="37">
        <v>182.77799999999999</v>
      </c>
      <c r="G82" s="37">
        <v>170.60300000000001</v>
      </c>
      <c r="H82" s="37">
        <v>170.429</v>
      </c>
      <c r="I82" s="37">
        <v>166.548</v>
      </c>
      <c r="J82" s="37">
        <v>179.35499999999999</v>
      </c>
      <c r="K82" s="37">
        <v>165.69399999999999</v>
      </c>
      <c r="L82" s="37">
        <v>175.01599999999999</v>
      </c>
      <c r="M82" s="37">
        <v>155.49199999999999</v>
      </c>
      <c r="N82" s="37">
        <v>154.714</v>
      </c>
      <c r="O82" s="37">
        <v>167.27</v>
      </c>
      <c r="P82" s="37">
        <v>157.672</v>
      </c>
      <c r="Q82" s="37">
        <v>113.066</v>
      </c>
      <c r="S82" s="4">
        <f t="shared" si="89"/>
        <v>152.77553375617043</v>
      </c>
      <c r="T82" s="4">
        <f t="shared" si="89"/>
        <v>167.38151300770534</v>
      </c>
      <c r="U82" s="4">
        <f t="shared" si="89"/>
        <v>155.92602510806014</v>
      </c>
      <c r="V82" s="4">
        <f t="shared" si="89"/>
        <v>171.97740560729943</v>
      </c>
      <c r="W82" s="4">
        <f t="shared" si="89"/>
        <v>162.21930979366783</v>
      </c>
      <c r="X82" s="4">
        <f t="shared" si="89"/>
        <v>160.63463163704569</v>
      </c>
      <c r="Y82" s="4">
        <f t="shared" si="89"/>
        <v>160.21601926204539</v>
      </c>
      <c r="Z82" s="4">
        <f t="shared" si="89"/>
        <v>170.56528898818883</v>
      </c>
      <c r="AA82" s="4">
        <f t="shared" si="89"/>
        <v>159.09611023345715</v>
      </c>
      <c r="AB82" s="4">
        <f t="shared" si="89"/>
        <v>165.67921050940805</v>
      </c>
      <c r="AC82" s="4">
        <f t="shared" si="89"/>
        <v>148.52145265055319</v>
      </c>
      <c r="AD82" s="4">
        <f t="shared" si="89"/>
        <v>147.91950128745253</v>
      </c>
      <c r="AE82" s="4">
        <f t="shared" si="89"/>
        <v>159.40565038534487</v>
      </c>
      <c r="AF82" s="4">
        <f t="shared" si="89"/>
        <v>151.88164997951114</v>
      </c>
      <c r="AG82" s="4">
        <f t="shared" si="89"/>
        <v>109.30157348816081</v>
      </c>
      <c r="AI82" s="4">
        <f t="shared" si="90"/>
        <v>9.2244662438295677</v>
      </c>
      <c r="AJ82" s="4">
        <f t="shared" si="90"/>
        <v>7.8084869922946609</v>
      </c>
      <c r="AK82" s="4">
        <f t="shared" si="90"/>
        <v>6.9629748919398651</v>
      </c>
      <c r="AL82" s="4">
        <f t="shared" si="90"/>
        <v>10.80059439270056</v>
      </c>
      <c r="AM82" s="4">
        <f t="shared" si="90"/>
        <v>8.3836902063321759</v>
      </c>
      <c r="AN82" s="4">
        <f t="shared" si="90"/>
        <v>9.7943683629543159</v>
      </c>
      <c r="AO82" s="4">
        <f t="shared" si="90"/>
        <v>6.3319807379546091</v>
      </c>
      <c r="AP82" s="4">
        <f t="shared" si="90"/>
        <v>8.7897110118111641</v>
      </c>
      <c r="AQ82" s="4">
        <f t="shared" si="90"/>
        <v>6.5978897665428349</v>
      </c>
      <c r="AR82" s="4">
        <f t="shared" si="90"/>
        <v>9.33678949059194</v>
      </c>
      <c r="AS82" s="4">
        <f t="shared" si="90"/>
        <v>6.9705473494468038</v>
      </c>
      <c r="AT82" s="4">
        <f t="shared" si="90"/>
        <v>6.7944987125474654</v>
      </c>
      <c r="AU82" s="4">
        <f t="shared" si="90"/>
        <v>7.8643496146551399</v>
      </c>
      <c r="AV82" s="4">
        <f t="shared" si="90"/>
        <v>5.7903500204888587</v>
      </c>
      <c r="AW82" s="4">
        <f t="shared" si="90"/>
        <v>3.76442651183919</v>
      </c>
      <c r="AY82" s="2">
        <f t="shared" si="81"/>
        <v>53.431675108366541</v>
      </c>
      <c r="AZ82" s="2">
        <f t="shared" si="81"/>
        <v>56.399959914995797</v>
      </c>
      <c r="BA82" s="2">
        <f t="shared" si="81"/>
        <v>54.955394716273723</v>
      </c>
      <c r="BB82" s="2">
        <f t="shared" si="81"/>
        <v>62.422603668754398</v>
      </c>
      <c r="BC82" s="2">
        <f t="shared" si="81"/>
        <v>61.147790893667455</v>
      </c>
      <c r="BD82" s="2">
        <f t="shared" si="81"/>
        <v>62.892926725442869</v>
      </c>
      <c r="BE82" s="2">
        <f t="shared" si="81"/>
        <v>64.85070542490439</v>
      </c>
      <c r="BF82" s="2">
        <f t="shared" si="81"/>
        <v>62.081456866601279</v>
      </c>
      <c r="BG82" s="2">
        <f t="shared" si="81"/>
        <v>61.584440107648106</v>
      </c>
      <c r="BH82" s="2">
        <f t="shared" si="81"/>
        <v>61.050296376147202</v>
      </c>
      <c r="BI82" s="2">
        <f t="shared" si="81"/>
        <v>61.546034472096572</v>
      </c>
      <c r="BJ82" s="2">
        <f t="shared" si="81"/>
        <v>60.523349780211944</v>
      </c>
      <c r="BK82" s="2">
        <f t="shared" si="81"/>
        <v>58.436564323523115</v>
      </c>
      <c r="BL82" s="2">
        <f t="shared" si="81"/>
        <v>58.247126703654466</v>
      </c>
      <c r="BM82" s="2">
        <f t="shared" si="81"/>
        <v>59.10259880710661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61.802812292358801</v>
      </c>
      <c r="DL82" s="2">
        <f t="shared" si="91"/>
        <v>65.23346246927585</v>
      </c>
      <c r="DM82" s="2">
        <f t="shared" si="91"/>
        <v>61.0513289036545</v>
      </c>
      <c r="DN82" s="2">
        <f t="shared" si="91"/>
        <v>70.856928259337536</v>
      </c>
      <c r="DO82" s="2">
        <f t="shared" si="91"/>
        <v>69.601206790373567</v>
      </c>
      <c r="DP82" s="2">
        <f t="shared" si="91"/>
        <v>71.014009129460064</v>
      </c>
      <c r="DQ82" s="2">
        <f t="shared" si="91"/>
        <v>71.672717337871063</v>
      </c>
      <c r="DR82" s="2">
        <f t="shared" si="91"/>
        <v>69.244623045134105</v>
      </c>
      <c r="DS82" s="2">
        <f t="shared" si="91"/>
        <v>72.443667774086393</v>
      </c>
      <c r="DT82" s="2">
        <f t="shared" si="91"/>
        <v>72.23452325581394</v>
      </c>
      <c r="DU82" s="2">
        <f t="shared" si="91"/>
        <v>70.493397212543556</v>
      </c>
      <c r="DV82" s="2">
        <f t="shared" si="91"/>
        <v>67.905321080139387</v>
      </c>
      <c r="DW82" s="2">
        <f t="shared" si="91"/>
        <v>67.051032487667399</v>
      </c>
      <c r="DX82" s="2">
        <f t="shared" si="91"/>
        <v>65.663704399967585</v>
      </c>
      <c r="DY82" s="2">
        <f t="shared" si="91"/>
        <v>62.193056149732612</v>
      </c>
      <c r="EA82" s="2">
        <f t="shared" si="92"/>
        <v>50.298080511998599</v>
      </c>
      <c r="EB82" s="2">
        <f t="shared" si="92"/>
        <v>53.667160875240882</v>
      </c>
      <c r="EC82" s="2">
        <f t="shared" si="92"/>
        <v>52.691656801838477</v>
      </c>
      <c r="ED82" s="2">
        <f t="shared" si="92"/>
        <v>59.372979844547757</v>
      </c>
      <c r="EE82" s="2">
        <f t="shared" si="92"/>
        <v>57.90823802622743</v>
      </c>
      <c r="EF82" s="2">
        <f t="shared" si="92"/>
        <v>59.70476489473684</v>
      </c>
      <c r="EG82" s="2">
        <f t="shared" si="92"/>
        <v>62.246729656378534</v>
      </c>
      <c r="EH82" s="2">
        <f t="shared" si="92"/>
        <v>59.406473319771024</v>
      </c>
      <c r="EI82" s="2">
        <f t="shared" si="92"/>
        <v>57.58517130760643</v>
      </c>
      <c r="EJ82" s="2">
        <f t="shared" si="92"/>
        <v>56.949091879593965</v>
      </c>
      <c r="EK82" s="2">
        <f t="shared" si="92"/>
        <v>57.778727256684732</v>
      </c>
      <c r="EL82" s="2">
        <f t="shared" si="92"/>
        <v>57.477518152423812</v>
      </c>
      <c r="EM82" s="2">
        <f t="shared" si="92"/>
        <v>55.32081145533855</v>
      </c>
      <c r="EN82" s="2">
        <f t="shared" si="92"/>
        <v>55.405960114463106</v>
      </c>
      <c r="EO82" s="2">
        <f t="shared" si="92"/>
        <v>57.409221403758096</v>
      </c>
      <c r="EQ82" s="2">
        <f t="shared" si="93"/>
        <v>50.323138287139358</v>
      </c>
      <c r="ER82" s="2">
        <f t="shared" si="93"/>
        <v>52.833153396494247</v>
      </c>
      <c r="ES82" s="2">
        <f t="shared" si="93"/>
        <v>52.711293651701084</v>
      </c>
      <c r="ET82" s="2">
        <f t="shared" si="93"/>
        <v>56.703027943949394</v>
      </c>
      <c r="EU82" s="2">
        <f t="shared" si="93"/>
        <v>57.572564167432688</v>
      </c>
      <c r="EV82" s="2">
        <f t="shared" si="93"/>
        <v>58.663359513975259</v>
      </c>
      <c r="EW82" s="2">
        <f t="shared" si="93"/>
        <v>60.658052906941428</v>
      </c>
      <c r="EX82" s="2">
        <f t="shared" si="93"/>
        <v>59.609759987879926</v>
      </c>
      <c r="EY82" s="2">
        <f t="shared" si="93"/>
        <v>58.369525473310674</v>
      </c>
      <c r="EZ82" s="2">
        <f t="shared" si="93"/>
        <v>57.248701008600676</v>
      </c>
      <c r="FA82" s="2">
        <f t="shared" si="93"/>
        <v>55.6748029537858</v>
      </c>
      <c r="FB82" s="2">
        <f t="shared" si="93"/>
        <v>56.274310033857653</v>
      </c>
      <c r="FC82" s="2">
        <f t="shared" si="93"/>
        <v>54.219627206217453</v>
      </c>
      <c r="FD82" s="2">
        <f t="shared" si="93"/>
        <v>57.103342809252688</v>
      </c>
      <c r="FE82" s="2">
        <f t="shared" si="93"/>
        <v>58.006866027378358</v>
      </c>
      <c r="FG82" s="2">
        <f t="shared" si="94"/>
        <v>0.72762572432656536</v>
      </c>
      <c r="FH82" s="2">
        <f t="shared" si="94"/>
        <v>0.76372230766700011</v>
      </c>
      <c r="FI82" s="2">
        <f t="shared" si="94"/>
        <v>0.72920747700603217</v>
      </c>
      <c r="FJ82" s="2">
        <f t="shared" si="94"/>
        <v>0.73442716703220257</v>
      </c>
      <c r="FK82" s="2">
        <f t="shared" si="94"/>
        <v>0.72294664451810509</v>
      </c>
      <c r="FL82" s="2">
        <f t="shared" si="94"/>
        <v>0.71808587946831082</v>
      </c>
      <c r="FM82" s="2">
        <f t="shared" si="94"/>
        <v>0.72373230776984054</v>
      </c>
      <c r="FN82" s="2">
        <f t="shared" si="94"/>
        <v>0.72810269495950486</v>
      </c>
      <c r="FO82" s="2">
        <f t="shared" si="94"/>
        <v>0.73084741210544513</v>
      </c>
      <c r="FP82" s="2">
        <f t="shared" si="94"/>
        <v>0.73169359171875226</v>
      </c>
      <c r="FQ82" s="2">
        <f t="shared" si="94"/>
        <v>0.70369218533594791</v>
      </c>
      <c r="FR82" s="2">
        <f t="shared" si="94"/>
        <v>0.70790512354086932</v>
      </c>
      <c r="FS82" s="2">
        <f t="shared" si="94"/>
        <v>0.73437697674408831</v>
      </c>
      <c r="FT82" s="2">
        <f t="shared" si="94"/>
        <v>0.72303038411436671</v>
      </c>
      <c r="FU82" s="2">
        <f t="shared" si="94"/>
        <v>0.6460261183890107</v>
      </c>
      <c r="FW82" s="2">
        <f t="shared" si="83"/>
        <v>6.4286441311702203E-5</v>
      </c>
      <c r="FX82" s="2">
        <f t="shared" si="83"/>
        <v>7.1953444901010706E-5</v>
      </c>
      <c r="FY82" s="2">
        <f t="shared" si="83"/>
        <v>6.1852191462823396E-5</v>
      </c>
      <c r="FZ82" s="2">
        <f t="shared" si="83"/>
        <v>7.5241042764795455E-5</v>
      </c>
      <c r="GA82" s="2">
        <f t="shared" si="83"/>
        <v>6.9603905810343471E-5</v>
      </c>
      <c r="GB82" s="2">
        <f t="shared" si="83"/>
        <v>7.087691826100531E-5</v>
      </c>
      <c r="GC82" s="2">
        <f t="shared" si="83"/>
        <v>7.5594503443040425E-5</v>
      </c>
      <c r="GD82" s="2">
        <f t="shared" si="83"/>
        <v>8.4363226099014408E-5</v>
      </c>
      <c r="GE82" s="2">
        <f t="shared" si="83"/>
        <v>8.4176089551590171E-5</v>
      </c>
      <c r="GF82" s="2">
        <f t="shared" si="83"/>
        <v>8.4459943675442732E-5</v>
      </c>
      <c r="GG82" s="2">
        <f t="shared" si="83"/>
        <v>7.0750351218759275E-5</v>
      </c>
      <c r="GH82" s="2">
        <f t="shared" si="83"/>
        <v>6.331416978641561E-5</v>
      </c>
      <c r="GI82" s="2">
        <f t="shared" si="83"/>
        <v>5.8033778416402047E-5</v>
      </c>
      <c r="GJ82" s="2">
        <f t="shared" si="83"/>
        <v>4.895453593973294E-5</v>
      </c>
      <c r="GK82" s="2">
        <f t="shared" si="83"/>
        <v>4.1578773417158687E-5</v>
      </c>
      <c r="GM82" s="86">
        <f t="shared" si="84"/>
        <v>0.23927950908858384</v>
      </c>
      <c r="GN82" s="86">
        <f t="shared" si="84"/>
        <v>0.28836686425043834</v>
      </c>
      <c r="GO82" s="86">
        <f t="shared" si="84"/>
        <v>0.24518773036772024</v>
      </c>
      <c r="GP82" s="86">
        <f t="shared" si="84"/>
        <v>0.25955709597850646</v>
      </c>
      <c r="GQ82" s="86">
        <f t="shared" si="84"/>
        <v>0.24162152840312776</v>
      </c>
      <c r="GR82" s="86">
        <f t="shared" si="84"/>
        <v>0.23132081813794822</v>
      </c>
      <c r="GS82" s="86">
        <f t="shared" si="84"/>
        <v>0.24682430442881231</v>
      </c>
      <c r="GT82" s="86">
        <f t="shared" si="84"/>
        <v>0.25672470908758155</v>
      </c>
      <c r="GU82" s="86">
        <f t="shared" si="84"/>
        <v>0.25054563241648714</v>
      </c>
      <c r="GV82" s="86">
        <f t="shared" si="84"/>
        <v>0.25709592412093568</v>
      </c>
      <c r="GW82" s="86">
        <f t="shared" si="84"/>
        <v>0.20816038155446509</v>
      </c>
      <c r="GX82" s="86">
        <f t="shared" si="84"/>
        <v>0.21028299210380264</v>
      </c>
      <c r="GY82" s="86">
        <f t="shared" si="84"/>
        <v>0.24873576277649467</v>
      </c>
      <c r="GZ82" s="86">
        <f t="shared" si="84"/>
        <v>0.25451709802359285</v>
      </c>
      <c r="HA82" s="86">
        <f t="shared" si="84"/>
        <v>0.14933466642456575</v>
      </c>
      <c r="HC82" s="86">
        <f t="shared" si="74"/>
        <v>1.3069801527711152E-6</v>
      </c>
      <c r="HD82" s="86">
        <f t="shared" si="74"/>
        <v>1.641857366874113E-5</v>
      </c>
      <c r="HE82" s="86">
        <f t="shared" si="74"/>
        <v>8.0099578748664457E-7</v>
      </c>
      <c r="HF82" s="86">
        <f t="shared" si="74"/>
        <v>1.2286335928974408E-6</v>
      </c>
      <c r="HG82" s="86">
        <f t="shared" si="88"/>
        <v>5.8782085603324198E-7</v>
      </c>
      <c r="HH82" s="86">
        <f t="shared" si="88"/>
        <v>7.7080020721437017E-7</v>
      </c>
      <c r="HI82" s="86">
        <f t="shared" si="88"/>
        <v>6.119610504061437E-7</v>
      </c>
      <c r="HJ82" s="86">
        <f t="shared" si="88"/>
        <v>5.9758390340202963E-7</v>
      </c>
      <c r="HK82" s="86">
        <f t="shared" si="88"/>
        <v>2.7437177715497386E-6</v>
      </c>
      <c r="HL82" s="86">
        <f t="shared" si="88"/>
        <v>2.2055514269752884E-6</v>
      </c>
      <c r="HM82" s="86">
        <f t="shared" si="88"/>
        <v>3.2050039502285384E-7</v>
      </c>
      <c r="HN82" s="86">
        <f t="shared" si="88"/>
        <v>8.5655833090892566E-7</v>
      </c>
      <c r="HO82" s="86">
        <f t="shared" si="88"/>
        <v>2.8076693426046983E-6</v>
      </c>
      <c r="HP82" s="86">
        <f t="shared" si="88"/>
        <v>7.9589184453495693E-7</v>
      </c>
      <c r="HQ82" s="86">
        <f t="shared" si="88"/>
        <v>2.5950081776744466E-10</v>
      </c>
      <c r="HS82" s="86">
        <f t="shared" si="85"/>
        <v>1.6019030877274255E-72</v>
      </c>
      <c r="HT82" s="86">
        <f t="shared" si="85"/>
        <v>7.8841993150448342E-55</v>
      </c>
      <c r="HU82" s="86">
        <f t="shared" si="85"/>
        <v>7.0278909092118535E-72</v>
      </c>
      <c r="HV82" s="86">
        <f t="shared" si="85"/>
        <v>9.5507497494740277E-71</v>
      </c>
      <c r="HW82" s="86">
        <f t="shared" si="85"/>
        <v>6.3925306501030483E-76</v>
      </c>
      <c r="HX82" s="86">
        <f t="shared" si="85"/>
        <v>2.4435831097809716E-73</v>
      </c>
      <c r="HY82" s="86">
        <f t="shared" si="85"/>
        <v>1.8369190971554086E-75</v>
      </c>
      <c r="HZ82" s="86">
        <f t="shared" si="85"/>
        <v>1.0844264711964103E-74</v>
      </c>
      <c r="IA82" s="86">
        <f t="shared" si="85"/>
        <v>2.037762352107107E-68</v>
      </c>
      <c r="IB82" s="86">
        <f t="shared" si="85"/>
        <v>8.4675616951720145E-69</v>
      </c>
      <c r="IC82" s="86">
        <f t="shared" si="85"/>
        <v>9.4762043902441211E-79</v>
      </c>
      <c r="ID82" s="86">
        <f t="shared" si="85"/>
        <v>2.3877208981288597E-72</v>
      </c>
      <c r="IE82" s="86">
        <f t="shared" si="85"/>
        <v>8.3846664861963285E-65</v>
      </c>
      <c r="IF82" s="86">
        <f t="shared" si="85"/>
        <v>3.4663945358095496E-46</v>
      </c>
      <c r="IG82" s="86">
        <f t="shared" si="85"/>
        <v>5.5564953905294546E-32</v>
      </c>
      <c r="II82" s="86">
        <f t="shared" si="86"/>
        <v>8.191610316169403E-189</v>
      </c>
      <c r="IJ82" s="86">
        <f t="shared" si="86"/>
        <v>8.4252153353838379E-140</v>
      </c>
      <c r="IK82" s="86">
        <f t="shared" si="86"/>
        <v>3.215550356499368E-189</v>
      </c>
      <c r="IL82" s="86">
        <f t="shared" si="86"/>
        <v>8.2702305229145092E-187</v>
      </c>
      <c r="IM82" s="86">
        <f t="shared" si="86"/>
        <v>2.1248089393980063E-196</v>
      </c>
      <c r="IN82" s="86">
        <f t="shared" si="86"/>
        <v>1.6392225640881608E-189</v>
      </c>
      <c r="IO82" s="86">
        <f t="shared" si="86"/>
        <v>5.0216069546132922E-195</v>
      </c>
      <c r="IP82" s="86">
        <f t="shared" si="86"/>
        <v>2.0868963982799351E-192</v>
      </c>
      <c r="IQ82" s="86">
        <f t="shared" si="86"/>
        <v>1.2412347670038586E-177</v>
      </c>
      <c r="IR82" s="86">
        <f t="shared" si="86"/>
        <v>5.6167315355242094E-178</v>
      </c>
      <c r="IS82" s="86">
        <f t="shared" si="86"/>
        <v>1.1596928707402111E-203</v>
      </c>
      <c r="IT82" s="86">
        <f t="shared" si="86"/>
        <v>4.1730124944231509E-186</v>
      </c>
      <c r="IU82" s="86">
        <f t="shared" si="86"/>
        <v>8.8279015929941176E-166</v>
      </c>
      <c r="IV82" s="86">
        <f t="shared" si="86"/>
        <v>1.6368641953933505E-118</v>
      </c>
      <c r="IW82" s="86">
        <f t="shared" si="86"/>
        <v>7.925561466443977E-103</v>
      </c>
      <c r="IY82" s="86">
        <f t="shared" si="87"/>
        <v>0.23928081606873661</v>
      </c>
      <c r="IZ82" s="86">
        <f t="shared" si="87"/>
        <v>0.28838328282410708</v>
      </c>
      <c r="JA82" s="86">
        <f t="shared" si="87"/>
        <v>0.24518853136350771</v>
      </c>
      <c r="JB82" s="86">
        <f t="shared" si="87"/>
        <v>0.25955832461209938</v>
      </c>
      <c r="JC82" s="86">
        <f t="shared" si="87"/>
        <v>0.2416221162239838</v>
      </c>
      <c r="JD82" s="86">
        <f t="shared" si="87"/>
        <v>0.23132158893815544</v>
      </c>
      <c r="JE82" s="86">
        <f t="shared" si="87"/>
        <v>0.24682491638986273</v>
      </c>
      <c r="JF82" s="86">
        <f t="shared" si="87"/>
        <v>0.25672530667148497</v>
      </c>
      <c r="JG82" s="86">
        <f t="shared" si="87"/>
        <v>0.25054837613425868</v>
      </c>
      <c r="JH82" s="86">
        <f t="shared" si="87"/>
        <v>0.25709812967236267</v>
      </c>
      <c r="JI82" s="86">
        <f t="shared" si="87"/>
        <v>0.20816070205486012</v>
      </c>
      <c r="JJ82" s="86">
        <f t="shared" si="87"/>
        <v>0.21028384866213354</v>
      </c>
      <c r="JK82" s="86">
        <f t="shared" si="87"/>
        <v>0.24873857044583728</v>
      </c>
      <c r="JL82" s="86">
        <f t="shared" si="87"/>
        <v>0.25451789391543739</v>
      </c>
      <c r="JM82" s="86">
        <f t="shared" si="87"/>
        <v>0.14933466668406656</v>
      </c>
    </row>
    <row r="83" spans="2:273" x14ac:dyDescent="0.25">
      <c r="B83" s="2">
        <v>56</v>
      </c>
      <c r="C83" s="37">
        <v>173.59299999999999</v>
      </c>
      <c r="D83" s="37">
        <v>185.98400000000001</v>
      </c>
      <c r="E83" s="37">
        <v>178.88900000000001</v>
      </c>
      <c r="F83" s="37">
        <v>195.34899999999999</v>
      </c>
      <c r="G83" s="37">
        <v>184.238</v>
      </c>
      <c r="H83" s="37">
        <v>186.20599999999999</v>
      </c>
      <c r="I83" s="37">
        <v>183.113</v>
      </c>
      <c r="J83" s="37">
        <v>195.71</v>
      </c>
      <c r="K83" s="37">
        <v>179.71</v>
      </c>
      <c r="L83" s="37">
        <v>187.71</v>
      </c>
      <c r="M83" s="37">
        <v>172.60300000000001</v>
      </c>
      <c r="N83" s="37">
        <v>171.524</v>
      </c>
      <c r="O83" s="37">
        <v>181.571</v>
      </c>
      <c r="P83" s="37">
        <v>170.11500000000001</v>
      </c>
      <c r="Q83" s="37">
        <v>126.41</v>
      </c>
      <c r="S83" s="4">
        <f t="shared" si="89"/>
        <v>167.10099525996739</v>
      </c>
      <c r="T83" s="4">
        <f t="shared" si="89"/>
        <v>180.36274315804755</v>
      </c>
      <c r="U83" s="4">
        <f t="shared" si="89"/>
        <v>170.47540720934907</v>
      </c>
      <c r="V83" s="4">
        <f t="shared" si="89"/>
        <v>187.13763402216841</v>
      </c>
      <c r="W83" s="4">
        <f t="shared" si="89"/>
        <v>177.25707353119842</v>
      </c>
      <c r="X83" s="4">
        <f t="shared" si="89"/>
        <v>175.64647445442006</v>
      </c>
      <c r="Y83" s="4">
        <f t="shared" si="89"/>
        <v>174.32477090281157</v>
      </c>
      <c r="Z83" s="4">
        <f t="shared" si="89"/>
        <v>186.13150734939222</v>
      </c>
      <c r="AA83" s="4">
        <f t="shared" si="89"/>
        <v>172.91604551735963</v>
      </c>
      <c r="AB83" s="4">
        <f t="shared" si="89"/>
        <v>180.39740870031218</v>
      </c>
      <c r="AC83" s="4">
        <f t="shared" si="89"/>
        <v>163.04626787738644</v>
      </c>
      <c r="AD83" s="4">
        <f t="shared" si="89"/>
        <v>162.19545040602992</v>
      </c>
      <c r="AE83" s="4">
        <f t="shared" si="89"/>
        <v>173.46585760905265</v>
      </c>
      <c r="AF83" s="4">
        <f t="shared" si="89"/>
        <v>165.57014471710966</v>
      </c>
      <c r="AG83" s="4">
        <f t="shared" si="89"/>
        <v>121.50062599082196</v>
      </c>
      <c r="AI83" s="4">
        <f t="shared" si="90"/>
        <v>6.4920047400325984</v>
      </c>
      <c r="AJ83" s="4">
        <f t="shared" si="90"/>
        <v>5.6212568419524587</v>
      </c>
      <c r="AK83" s="4">
        <f t="shared" si="90"/>
        <v>8.413592790650938</v>
      </c>
      <c r="AL83" s="4">
        <f t="shared" si="90"/>
        <v>8.2113659778315764</v>
      </c>
      <c r="AM83" s="4">
        <f t="shared" si="90"/>
        <v>6.9809264688015844</v>
      </c>
      <c r="AN83" s="4">
        <f t="shared" si="90"/>
        <v>10.55952554557993</v>
      </c>
      <c r="AO83" s="4">
        <f t="shared" si="90"/>
        <v>8.7882290971884345</v>
      </c>
      <c r="AP83" s="4">
        <f t="shared" si="90"/>
        <v>9.5784926506077852</v>
      </c>
      <c r="AQ83" s="4">
        <f t="shared" si="90"/>
        <v>6.7939544826403733</v>
      </c>
      <c r="AR83" s="4">
        <f t="shared" si="90"/>
        <v>7.3125912996878242</v>
      </c>
      <c r="AS83" s="4">
        <f t="shared" si="90"/>
        <v>9.5567321226135675</v>
      </c>
      <c r="AT83" s="4">
        <f t="shared" si="90"/>
        <v>9.3285495939700809</v>
      </c>
      <c r="AU83" s="4">
        <f t="shared" si="90"/>
        <v>8.1051423909473499</v>
      </c>
      <c r="AV83" s="4">
        <f t="shared" si="90"/>
        <v>4.544855282890353</v>
      </c>
      <c r="AW83" s="4">
        <f t="shared" si="90"/>
        <v>4.9093740091780376</v>
      </c>
      <c r="AY83" s="2">
        <f t="shared" si="81"/>
        <v>53.1811773792652</v>
      </c>
      <c r="AZ83" s="2">
        <f t="shared" si="81"/>
        <v>56.132337211046035</v>
      </c>
      <c r="BA83" s="2">
        <f t="shared" si="81"/>
        <v>54.715834986435986</v>
      </c>
      <c r="BB83" s="2">
        <f t="shared" si="81"/>
        <v>62.113553104999944</v>
      </c>
      <c r="BC83" s="2">
        <f t="shared" si="81"/>
        <v>60.867001006782708</v>
      </c>
      <c r="BD83" s="2">
        <f t="shared" si="81"/>
        <v>62.607691901860953</v>
      </c>
      <c r="BE83" s="2">
        <f t="shared" si="81"/>
        <v>64.586472431913933</v>
      </c>
      <c r="BF83" s="2">
        <f t="shared" si="81"/>
        <v>61.824358553018257</v>
      </c>
      <c r="BG83" s="2">
        <f t="shared" si="81"/>
        <v>61.277503225203745</v>
      </c>
      <c r="BH83" s="2">
        <f t="shared" si="81"/>
        <v>60.731511500459831</v>
      </c>
      <c r="BI83" s="2">
        <f t="shared" si="81"/>
        <v>61.228083917911903</v>
      </c>
      <c r="BJ83" s="2">
        <f t="shared" si="81"/>
        <v>60.243811586712226</v>
      </c>
      <c r="BK83" s="2">
        <f t="shared" si="81"/>
        <v>58.16882144469821</v>
      </c>
      <c r="BL83" s="2">
        <f t="shared" si="81"/>
        <v>58.02619345448489</v>
      </c>
      <c r="BM83" s="2">
        <f t="shared" si="81"/>
        <v>58.980655276147267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61.997160374509207</v>
      </c>
      <c r="DL83" s="2">
        <f t="shared" si="91"/>
        <v>65.411295059827665</v>
      </c>
      <c r="DM83" s="2">
        <f t="shared" si="91"/>
        <v>61.129598912715203</v>
      </c>
      <c r="DN83" s="2">
        <f t="shared" si="91"/>
        <v>71.038976321353033</v>
      </c>
      <c r="DO83" s="2">
        <f t="shared" si="91"/>
        <v>69.75352524106637</v>
      </c>
      <c r="DP83" s="2">
        <f t="shared" si="91"/>
        <v>71.124282283985622</v>
      </c>
      <c r="DQ83" s="2">
        <f t="shared" si="91"/>
        <v>71.814946735812882</v>
      </c>
      <c r="DR83" s="2">
        <f t="shared" si="91"/>
        <v>69.302310347621756</v>
      </c>
      <c r="DS83" s="2">
        <f t="shared" si="91"/>
        <v>72.555637269707049</v>
      </c>
      <c r="DT83" s="2">
        <f t="shared" si="91"/>
        <v>72.338858350951369</v>
      </c>
      <c r="DU83" s="2">
        <f t="shared" si="91"/>
        <v>70.612268989547047</v>
      </c>
      <c r="DV83" s="2">
        <f t="shared" si="91"/>
        <v>68.015699651567957</v>
      </c>
      <c r="DW83" s="2">
        <f t="shared" si="91"/>
        <v>67.117802114164931</v>
      </c>
      <c r="DX83" s="2">
        <f t="shared" si="91"/>
        <v>65.759007941009642</v>
      </c>
      <c r="DY83" s="2">
        <f t="shared" si="91"/>
        <v>62.312751671122982</v>
      </c>
      <c r="EA83" s="2">
        <f t="shared" si="92"/>
        <v>50.171436372693393</v>
      </c>
      <c r="EB83" s="2">
        <f t="shared" si="92"/>
        <v>53.514318804003238</v>
      </c>
      <c r="EC83" s="2">
        <f t="shared" si="92"/>
        <v>52.543639678427191</v>
      </c>
      <c r="ED83" s="2">
        <f t="shared" si="92"/>
        <v>59.170343105916906</v>
      </c>
      <c r="EE83" s="2">
        <f t="shared" si="92"/>
        <v>57.761123360786122</v>
      </c>
      <c r="EF83" s="2">
        <f t="shared" si="92"/>
        <v>59.558457368421053</v>
      </c>
      <c r="EG83" s="2">
        <f t="shared" si="92"/>
        <v>62.070136077015249</v>
      </c>
      <c r="EH83" s="2">
        <f t="shared" si="92"/>
        <v>59.277533246568346</v>
      </c>
      <c r="EI83" s="2">
        <f t="shared" si="92"/>
        <v>57.489415776615864</v>
      </c>
      <c r="EJ83" s="2">
        <f t="shared" si="92"/>
        <v>56.849660833041632</v>
      </c>
      <c r="EK83" s="2">
        <f t="shared" si="92"/>
        <v>57.624536996113697</v>
      </c>
      <c r="EL83" s="2">
        <f t="shared" si="92"/>
        <v>57.319264424199957</v>
      </c>
      <c r="EM83" s="2">
        <f t="shared" si="92"/>
        <v>55.216886666005749</v>
      </c>
      <c r="EN83" s="2">
        <f t="shared" si="92"/>
        <v>55.324521626514141</v>
      </c>
      <c r="EO83" s="2">
        <f t="shared" si="92"/>
        <v>57.315521514290232</v>
      </c>
      <c r="EQ83" s="2">
        <f t="shared" si="93"/>
        <v>50.196200834829469</v>
      </c>
      <c r="ER83" s="2">
        <f t="shared" si="93"/>
        <v>52.694860506882307</v>
      </c>
      <c r="ES83" s="2">
        <f t="shared" si="93"/>
        <v>52.562650967726682</v>
      </c>
      <c r="ET83" s="2">
        <f t="shared" si="93"/>
        <v>56.546015066884173</v>
      </c>
      <c r="EU83" s="2">
        <f t="shared" si="93"/>
        <v>57.430969048716527</v>
      </c>
      <c r="EV83" s="2">
        <f t="shared" si="93"/>
        <v>58.535760151134674</v>
      </c>
      <c r="EW83" s="2">
        <f t="shared" si="93"/>
        <v>60.509913719405255</v>
      </c>
      <c r="EX83" s="2">
        <f t="shared" si="93"/>
        <v>59.477611721844276</v>
      </c>
      <c r="EY83" s="2">
        <f t="shared" si="93"/>
        <v>58.260351393642814</v>
      </c>
      <c r="EZ83" s="2">
        <f t="shared" si="93"/>
        <v>57.143891276954712</v>
      </c>
      <c r="FA83" s="2">
        <f t="shared" si="93"/>
        <v>55.556403806660676</v>
      </c>
      <c r="FB83" s="2">
        <f t="shared" si="93"/>
        <v>56.135811861695565</v>
      </c>
      <c r="FC83" s="2">
        <f t="shared" si="93"/>
        <v>54.134559095339107</v>
      </c>
      <c r="FD83" s="2">
        <f t="shared" si="93"/>
        <v>56.992604362903108</v>
      </c>
      <c r="FE83" s="2">
        <f t="shared" si="93"/>
        <v>57.900295773239741</v>
      </c>
      <c r="FG83" s="2">
        <f t="shared" si="94"/>
        <v>0.74549217785682975</v>
      </c>
      <c r="FH83" s="2">
        <f t="shared" si="94"/>
        <v>0.77993710319554188</v>
      </c>
      <c r="FI83" s="2">
        <f t="shared" si="94"/>
        <v>0.74700625062320403</v>
      </c>
      <c r="FJ83" s="2">
        <f t="shared" si="94"/>
        <v>0.75199953932574048</v>
      </c>
      <c r="FK83" s="2">
        <f t="shared" si="94"/>
        <v>0.74101077716249331</v>
      </c>
      <c r="FL83" s="2">
        <f t="shared" si="94"/>
        <v>0.73635135979773847</v>
      </c>
      <c r="FM83" s="2">
        <f t="shared" si="94"/>
        <v>0.74176351236080695</v>
      </c>
      <c r="FN83" s="2">
        <f t="shared" si="94"/>
        <v>0.74594878537636744</v>
      </c>
      <c r="FO83" s="2">
        <f t="shared" si="94"/>
        <v>0.74857556052339724</v>
      </c>
      <c r="FP83" s="2">
        <f t="shared" si="94"/>
        <v>0.74938511727830726</v>
      </c>
      <c r="FQ83" s="2">
        <f t="shared" si="94"/>
        <v>0.72252989509829602</v>
      </c>
      <c r="FR83" s="2">
        <f t="shared" si="94"/>
        <v>0.72657906506186254</v>
      </c>
      <c r="FS83" s="2">
        <f t="shared" si="94"/>
        <v>0.75195154837708511</v>
      </c>
      <c r="FT83" s="2">
        <f t="shared" si="94"/>
        <v>0.74109101221456442</v>
      </c>
      <c r="FU83" s="2">
        <f t="shared" si="94"/>
        <v>0.66679399392860894</v>
      </c>
      <c r="FW83" s="2">
        <f t="shared" si="83"/>
        <v>7.04882440209208E-5</v>
      </c>
      <c r="FX83" s="2">
        <f t="shared" si="83"/>
        <v>7.8894835788244664E-5</v>
      </c>
      <c r="FY83" s="2">
        <f t="shared" si="83"/>
        <v>6.781917461934021E-5</v>
      </c>
      <c r="FZ83" s="2">
        <f t="shared" si="83"/>
        <v>8.249956397243357E-5</v>
      </c>
      <c r="GA83" s="2">
        <f t="shared" si="83"/>
        <v>7.631865258790587E-5</v>
      </c>
      <c r="GB83" s="2">
        <f t="shared" si="83"/>
        <v>7.7714464065508645E-5</v>
      </c>
      <c r="GC83" s="2">
        <f t="shared" si="83"/>
        <v>8.2887120259451209E-5</v>
      </c>
      <c r="GD83" s="2">
        <f t="shared" si="83"/>
        <v>9.2501685083053439E-5</v>
      </c>
      <c r="GE83" s="2">
        <f t="shared" si="83"/>
        <v>9.2296497275544146E-5</v>
      </c>
      <c r="GF83" s="2">
        <f t="shared" si="83"/>
        <v>9.2607732069516406E-5</v>
      </c>
      <c r="GG83" s="2">
        <f t="shared" si="83"/>
        <v>7.7575687959570728E-5</v>
      </c>
      <c r="GH83" s="2">
        <f t="shared" si="83"/>
        <v>6.9422182616690948E-5</v>
      </c>
      <c r="GI83" s="2">
        <f t="shared" si="83"/>
        <v>6.3632416395855842E-5</v>
      </c>
      <c r="GJ83" s="2">
        <f t="shared" si="83"/>
        <v>5.3677327739773473E-5</v>
      </c>
      <c r="GK83" s="2">
        <f t="shared" si="83"/>
        <v>4.559003559236942E-5</v>
      </c>
      <c r="GM83" s="86">
        <f t="shared" si="84"/>
        <v>0.29206005024422976</v>
      </c>
      <c r="GN83" s="86">
        <f t="shared" si="84"/>
        <v>0.34245885796298081</v>
      </c>
      <c r="GO83" s="86">
        <f t="shared" si="84"/>
        <v>0.29935616671075332</v>
      </c>
      <c r="GP83" s="86">
        <f t="shared" si="84"/>
        <v>0.31568406591196951</v>
      </c>
      <c r="GQ83" s="86">
        <f t="shared" si="84"/>
        <v>0.29674753918833641</v>
      </c>
      <c r="GR83" s="86">
        <f t="shared" si="84"/>
        <v>0.28524649593592138</v>
      </c>
      <c r="GS83" s="86">
        <f t="shared" si="84"/>
        <v>0.30311863638456976</v>
      </c>
      <c r="GT83" s="86">
        <f t="shared" si="84"/>
        <v>0.31402914413983291</v>
      </c>
      <c r="GU83" s="86">
        <f t="shared" si="84"/>
        <v>0.30559044810975411</v>
      </c>
      <c r="GV83" s="86">
        <f t="shared" si="84"/>
        <v>0.31352999786217844</v>
      </c>
      <c r="GW83" s="86">
        <f t="shared" si="84"/>
        <v>0.25995348865695445</v>
      </c>
      <c r="GX83" s="86">
        <f t="shared" si="84"/>
        <v>0.26140036428499852</v>
      </c>
      <c r="GY83" s="86">
        <f t="shared" si="84"/>
        <v>0.30215834023600785</v>
      </c>
      <c r="GZ83" s="86">
        <f t="shared" si="84"/>
        <v>0.31249963250524887</v>
      </c>
      <c r="HA83" s="86">
        <f t="shared" si="84"/>
        <v>0.20039325153683868</v>
      </c>
      <c r="HC83" s="86">
        <f t="shared" si="74"/>
        <v>2.6882632025001783E-6</v>
      </c>
      <c r="HD83" s="86">
        <f t="shared" si="74"/>
        <v>2.8843896974228469E-5</v>
      </c>
      <c r="HE83" s="86">
        <f t="shared" si="74"/>
        <v>1.6664685420676598E-6</v>
      </c>
      <c r="HF83" s="86">
        <f t="shared" si="74"/>
        <v>2.5515789584941052E-6</v>
      </c>
      <c r="HG83" s="86">
        <f t="shared" si="88"/>
        <v>1.2620641575737836E-6</v>
      </c>
      <c r="HH83" s="86">
        <f t="shared" si="88"/>
        <v>1.6229003126780546E-6</v>
      </c>
      <c r="HI83" s="86">
        <f t="shared" si="88"/>
        <v>1.3174914456665542E-6</v>
      </c>
      <c r="HJ83" s="86">
        <f t="shared" si="88"/>
        <v>1.2920924111985638E-6</v>
      </c>
      <c r="HK83" s="86">
        <f t="shared" si="88"/>
        <v>5.5167222813917729E-6</v>
      </c>
      <c r="HL83" s="86">
        <f t="shared" si="88"/>
        <v>4.4664365127493188E-6</v>
      </c>
      <c r="HM83" s="86">
        <f t="shared" si="88"/>
        <v>7.1073980118678632E-7</v>
      </c>
      <c r="HN83" s="86">
        <f t="shared" si="88"/>
        <v>1.7711808219590843E-6</v>
      </c>
      <c r="HO83" s="86">
        <f t="shared" si="88"/>
        <v>5.371887523661503E-6</v>
      </c>
      <c r="HP83" s="86">
        <f t="shared" si="88"/>
        <v>1.654134578920076E-6</v>
      </c>
      <c r="HQ83" s="86">
        <f t="shared" si="88"/>
        <v>8.5078345247715881E-10</v>
      </c>
      <c r="HS83" s="86">
        <f t="shared" si="85"/>
        <v>1.3159571200887554E-70</v>
      </c>
      <c r="HT83" s="86">
        <f t="shared" si="85"/>
        <v>2.181554168781271E-53</v>
      </c>
      <c r="HU83" s="86">
        <f t="shared" si="85"/>
        <v>5.5874397516286816E-70</v>
      </c>
      <c r="HV83" s="86">
        <f t="shared" si="85"/>
        <v>7.7851015297649211E-69</v>
      </c>
      <c r="HW83" s="86">
        <f t="shared" si="85"/>
        <v>6.6292225426134387E-74</v>
      </c>
      <c r="HX83" s="86">
        <f t="shared" si="85"/>
        <v>2.1717998570732328E-71</v>
      </c>
      <c r="HY83" s="86">
        <f t="shared" si="85"/>
        <v>1.9224731546600916E-73</v>
      </c>
      <c r="HZ83" s="86">
        <f t="shared" si="85"/>
        <v>1.1322703708250053E-72</v>
      </c>
      <c r="IA83" s="86">
        <f t="shared" si="85"/>
        <v>1.4541372117426251E-66</v>
      </c>
      <c r="IB83" s="86">
        <f t="shared" si="85"/>
        <v>6.1515933924527507E-67</v>
      </c>
      <c r="IC83" s="86">
        <f t="shared" si="85"/>
        <v>1.1801546427388189E-76</v>
      </c>
      <c r="ID83" s="86">
        <f t="shared" si="85"/>
        <v>1.8769297211027273E-70</v>
      </c>
      <c r="IE83" s="86">
        <f t="shared" si="85"/>
        <v>3.967357391863771E-63</v>
      </c>
      <c r="IF83" s="86">
        <f t="shared" si="85"/>
        <v>5.0866210923727608E-45</v>
      </c>
      <c r="IG83" s="86">
        <f t="shared" si="85"/>
        <v>3.252431009645882E-31</v>
      </c>
      <c r="II83" s="86">
        <f t="shared" si="86"/>
        <v>2.8855424465271341E-185</v>
      </c>
      <c r="IJ83" s="86">
        <f t="shared" si="86"/>
        <v>3.7457134065560946E-137</v>
      </c>
      <c r="IK83" s="86">
        <f t="shared" si="86"/>
        <v>1.1161581176474173E-185</v>
      </c>
      <c r="IL83" s="86">
        <f t="shared" si="86"/>
        <v>3.0494700301101654E-183</v>
      </c>
      <c r="IM83" s="86">
        <f t="shared" si="86"/>
        <v>1.1183969885595594E-192</v>
      </c>
      <c r="IN83" s="86">
        <f t="shared" si="86"/>
        <v>6.4705968698702199E-186</v>
      </c>
      <c r="IO83" s="86">
        <f t="shared" si="86"/>
        <v>2.6781613730951436E-191</v>
      </c>
      <c r="IP83" s="86">
        <f t="shared" si="86"/>
        <v>1.0933896092153201E-188</v>
      </c>
      <c r="IQ83" s="86">
        <f t="shared" si="86"/>
        <v>3.3415820051864641E-174</v>
      </c>
      <c r="IR83" s="86">
        <f t="shared" si="86"/>
        <v>1.5400294765031078E-174</v>
      </c>
      <c r="IS83" s="86">
        <f t="shared" si="86"/>
        <v>8.5334506176552014E-200</v>
      </c>
      <c r="IT83" s="86">
        <f t="shared" si="86"/>
        <v>1.2896335094210101E-182</v>
      </c>
      <c r="IU83" s="86">
        <f t="shared" si="86"/>
        <v>1.0551535906748666E-162</v>
      </c>
      <c r="IV83" s="86">
        <f t="shared" si="86"/>
        <v>2.3283958458117995E-116</v>
      </c>
      <c r="IW83" s="86">
        <f t="shared" si="86"/>
        <v>5.4055532375071973E-101</v>
      </c>
      <c r="IY83" s="86">
        <f t="shared" si="87"/>
        <v>0.29206273850743225</v>
      </c>
      <c r="IZ83" s="86">
        <f t="shared" si="87"/>
        <v>0.34248770185995503</v>
      </c>
      <c r="JA83" s="86">
        <f t="shared" si="87"/>
        <v>0.29935783317929537</v>
      </c>
      <c r="JB83" s="86">
        <f t="shared" si="87"/>
        <v>0.31568661749092802</v>
      </c>
      <c r="JC83" s="86">
        <f t="shared" si="87"/>
        <v>0.29674880125249398</v>
      </c>
      <c r="JD83" s="86">
        <f t="shared" si="87"/>
        <v>0.28524811883623408</v>
      </c>
      <c r="JE83" s="86">
        <f t="shared" si="87"/>
        <v>0.30311995387601542</v>
      </c>
      <c r="JF83" s="86">
        <f t="shared" si="87"/>
        <v>0.31403043623224408</v>
      </c>
      <c r="JG83" s="86">
        <f t="shared" si="87"/>
        <v>0.30559596483203549</v>
      </c>
      <c r="JH83" s="86">
        <f t="shared" si="87"/>
        <v>0.3135344642986912</v>
      </c>
      <c r="JI83" s="86">
        <f t="shared" si="87"/>
        <v>0.25995419939675563</v>
      </c>
      <c r="JJ83" s="86">
        <f t="shared" si="87"/>
        <v>0.26140213546582047</v>
      </c>
      <c r="JK83" s="86">
        <f t="shared" si="87"/>
        <v>0.30216371212353149</v>
      </c>
      <c r="JL83" s="86">
        <f t="shared" si="87"/>
        <v>0.31250128663982779</v>
      </c>
      <c r="JM83" s="86">
        <f t="shared" si="87"/>
        <v>0.20039325238762212</v>
      </c>
    </row>
    <row r="84" spans="2:273" x14ac:dyDescent="0.25">
      <c r="B84" s="2">
        <v>57</v>
      </c>
      <c r="C84" s="37">
        <v>184.70400000000001</v>
      </c>
      <c r="D84" s="37">
        <v>197.54</v>
      </c>
      <c r="E84" s="37">
        <v>192.762</v>
      </c>
      <c r="F84" s="37">
        <v>207.714</v>
      </c>
      <c r="G84" s="37">
        <v>198.17500000000001</v>
      </c>
      <c r="H84" s="37">
        <v>201.69800000000001</v>
      </c>
      <c r="I84" s="37">
        <v>196.661</v>
      </c>
      <c r="J84" s="37">
        <v>206.887</v>
      </c>
      <c r="K84" s="37">
        <v>193.67699999999999</v>
      </c>
      <c r="L84" s="37">
        <v>201.40299999999999</v>
      </c>
      <c r="M84" s="37">
        <v>185.44399999999999</v>
      </c>
      <c r="N84" s="37">
        <v>183.714</v>
      </c>
      <c r="O84" s="37">
        <v>194.69800000000001</v>
      </c>
      <c r="P84" s="37">
        <v>181.262</v>
      </c>
      <c r="Q84" s="37">
        <v>139.16399999999999</v>
      </c>
      <c r="S84" s="4">
        <f t="shared" si="89"/>
        <v>181.28343987060651</v>
      </c>
      <c r="T84" s="4">
        <f t="shared" si="89"/>
        <v>192.94880585646385</v>
      </c>
      <c r="U84" s="4">
        <f t="shared" si="89"/>
        <v>185.08736334611891</v>
      </c>
      <c r="V84" s="4">
        <f t="shared" si="89"/>
        <v>202.16005271306844</v>
      </c>
      <c r="W84" s="4">
        <f t="shared" si="89"/>
        <v>192.36726744088301</v>
      </c>
      <c r="X84" s="4">
        <f t="shared" si="89"/>
        <v>190.91045131335417</v>
      </c>
      <c r="Y84" s="4">
        <f t="shared" si="89"/>
        <v>188.52333275495346</v>
      </c>
      <c r="Z84" s="4">
        <f t="shared" si="89"/>
        <v>201.50723967102172</v>
      </c>
      <c r="AA84" s="4">
        <f t="shared" si="89"/>
        <v>186.7744434690928</v>
      </c>
      <c r="AB84" s="4">
        <f t="shared" si="89"/>
        <v>195.10869356623971</v>
      </c>
      <c r="AC84" s="4">
        <f t="shared" si="89"/>
        <v>178.00278953141131</v>
      </c>
      <c r="AD84" s="4">
        <f t="shared" si="89"/>
        <v>176.8637344499374</v>
      </c>
      <c r="AE84" s="4">
        <f t="shared" si="89"/>
        <v>187.45958980263387</v>
      </c>
      <c r="AF84" s="4">
        <f t="shared" si="89"/>
        <v>178.86336180701883</v>
      </c>
      <c r="AG84" s="4">
        <f t="shared" si="89"/>
        <v>134.54662951635001</v>
      </c>
      <c r="AI84" s="4">
        <f t="shared" si="90"/>
        <v>3.4205601293934933</v>
      </c>
      <c r="AJ84" s="4">
        <f t="shared" si="90"/>
        <v>4.5911941435361427</v>
      </c>
      <c r="AK84" s="4">
        <f t="shared" si="90"/>
        <v>7.6746366538810946</v>
      </c>
      <c r="AL84" s="4">
        <f t="shared" si="90"/>
        <v>5.5539472869315603</v>
      </c>
      <c r="AM84" s="4">
        <f t="shared" si="90"/>
        <v>5.8077325591169995</v>
      </c>
      <c r="AN84" s="4">
        <f t="shared" si="90"/>
        <v>10.787548686645835</v>
      </c>
      <c r="AO84" s="4">
        <f t="shared" si="90"/>
        <v>8.1376672450465435</v>
      </c>
      <c r="AP84" s="4">
        <f t="shared" si="90"/>
        <v>5.3797603289782785</v>
      </c>
      <c r="AQ84" s="4">
        <f t="shared" si="90"/>
        <v>6.9025565309071908</v>
      </c>
      <c r="AR84" s="4">
        <f t="shared" si="90"/>
        <v>6.2943064337602834</v>
      </c>
      <c r="AS84" s="4">
        <f t="shared" si="90"/>
        <v>7.4412104685886789</v>
      </c>
      <c r="AT84" s="4">
        <f t="shared" si="90"/>
        <v>6.850265550062602</v>
      </c>
      <c r="AU84" s="4">
        <f t="shared" si="90"/>
        <v>7.2384101973661359</v>
      </c>
      <c r="AV84" s="4">
        <f t="shared" si="90"/>
        <v>2.3986381929811671</v>
      </c>
      <c r="AW84" s="4">
        <f t="shared" si="90"/>
        <v>4.617370483649978</v>
      </c>
      <c r="AY84" s="2">
        <f t="shared" si="81"/>
        <v>52.928799931482899</v>
      </c>
      <c r="AZ84" s="2">
        <f t="shared" si="81"/>
        <v>55.863950677329385</v>
      </c>
      <c r="BA84" s="2">
        <f t="shared" si="81"/>
        <v>54.47519301032856</v>
      </c>
      <c r="BB84" s="2">
        <f t="shared" si="81"/>
        <v>61.800743435112288</v>
      </c>
      <c r="BC84" s="2">
        <f t="shared" si="81"/>
        <v>60.585029960887816</v>
      </c>
      <c r="BD84" s="2">
        <f t="shared" si="81"/>
        <v>62.322278449597071</v>
      </c>
      <c r="BE84" s="2">
        <f t="shared" si="81"/>
        <v>64.318640965754284</v>
      </c>
      <c r="BF84" s="2">
        <f t="shared" si="81"/>
        <v>61.568666921238709</v>
      </c>
      <c r="BG84" s="2">
        <f t="shared" si="81"/>
        <v>60.975314449971854</v>
      </c>
      <c r="BH84" s="2">
        <f t="shared" si="81"/>
        <v>60.417975917500776</v>
      </c>
      <c r="BI84" s="2">
        <f t="shared" si="81"/>
        <v>60.909871989457223</v>
      </c>
      <c r="BJ84" s="2">
        <f t="shared" si="81"/>
        <v>59.96260580110755</v>
      </c>
      <c r="BK84" s="2">
        <f t="shared" si="81"/>
        <v>57.904694780804505</v>
      </c>
      <c r="BL84" s="2">
        <f t="shared" si="81"/>
        <v>57.807196982324939</v>
      </c>
      <c r="BM84" s="2">
        <f t="shared" si="81"/>
        <v>58.853120561732766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 t="str">
        <f t="shared" si="82"/>
        <v/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 t="str">
        <f t="shared" si="41"/>
        <v/>
      </c>
      <c r="DK84" s="2">
        <f t="shared" si="91"/>
        <v>62.191508456659619</v>
      </c>
      <c r="DL84" s="2">
        <f t="shared" si="91"/>
        <v>65.589127650379481</v>
      </c>
      <c r="DM84" s="2">
        <f t="shared" si="91"/>
        <v>61.207868921775912</v>
      </c>
      <c r="DN84" s="2">
        <f t="shared" si="91"/>
        <v>71.22102438336853</v>
      </c>
      <c r="DO84" s="2">
        <f t="shared" si="91"/>
        <v>69.905843691759188</v>
      </c>
      <c r="DP84" s="2">
        <f t="shared" si="91"/>
        <v>71.234555438511194</v>
      </c>
      <c r="DQ84" s="2">
        <f t="shared" si="91"/>
        <v>71.9571761337547</v>
      </c>
      <c r="DR84" s="2">
        <f t="shared" si="91"/>
        <v>69.359997650109392</v>
      </c>
      <c r="DS84" s="2">
        <f t="shared" si="91"/>
        <v>72.667606765327704</v>
      </c>
      <c r="DT84" s="2">
        <f t="shared" si="91"/>
        <v>72.443193446088785</v>
      </c>
      <c r="DU84" s="2">
        <f t="shared" si="91"/>
        <v>70.731140766550524</v>
      </c>
      <c r="DV84" s="2">
        <f t="shared" si="91"/>
        <v>68.126078222996526</v>
      </c>
      <c r="DW84" s="2">
        <f t="shared" si="91"/>
        <v>67.184571740662463</v>
      </c>
      <c r="DX84" s="2">
        <f t="shared" si="91"/>
        <v>65.854311482051685</v>
      </c>
      <c r="DY84" s="2">
        <f t="shared" si="91"/>
        <v>62.432447192513358</v>
      </c>
      <c r="EA84" s="2">
        <f>CE$228*$B84+CE$229</f>
        <v>50.044792233388186</v>
      </c>
      <c r="EB84" s="2">
        <f t="shared" si="92"/>
        <v>53.361476732765595</v>
      </c>
      <c r="EC84" s="2">
        <f t="shared" si="92"/>
        <v>52.395622555015905</v>
      </c>
      <c r="ED84" s="2">
        <f t="shared" si="92"/>
        <v>58.967706367286056</v>
      </c>
      <c r="EE84" s="2">
        <f t="shared" si="92"/>
        <v>57.614008695344815</v>
      </c>
      <c r="EF84" s="2">
        <f t="shared" si="92"/>
        <v>59.412149842105265</v>
      </c>
      <c r="EG84" s="2">
        <f t="shared" si="92"/>
        <v>61.893542497651971</v>
      </c>
      <c r="EH84" s="2">
        <f t="shared" si="92"/>
        <v>59.148593173365668</v>
      </c>
      <c r="EI84" s="2">
        <f t="shared" si="92"/>
        <v>57.393660245625291</v>
      </c>
      <c r="EJ84" s="2">
        <f t="shared" si="92"/>
        <v>56.750229786489307</v>
      </c>
      <c r="EK84" s="2">
        <f t="shared" si="92"/>
        <v>57.470346735542662</v>
      </c>
      <c r="EL84" s="2">
        <f t="shared" si="92"/>
        <v>57.161010695976103</v>
      </c>
      <c r="EM84" s="2">
        <f t="shared" si="92"/>
        <v>55.112961876672941</v>
      </c>
      <c r="EN84" s="2">
        <f t="shared" si="92"/>
        <v>55.243083138565169</v>
      </c>
      <c r="EO84" s="2">
        <f t="shared" si="92"/>
        <v>57.221821624822361</v>
      </c>
      <c r="EQ84" s="2">
        <f t="shared" si="93"/>
        <v>50.06926338251958</v>
      </c>
      <c r="ER84" s="2">
        <f t="shared" si="93"/>
        <v>52.55656761727036</v>
      </c>
      <c r="ES84" s="2">
        <f t="shared" si="93"/>
        <v>52.414008283752281</v>
      </c>
      <c r="ET84" s="2">
        <f t="shared" si="93"/>
        <v>56.389002189818953</v>
      </c>
      <c r="EU84" s="2">
        <f t="shared" si="93"/>
        <v>57.289373930000366</v>
      </c>
      <c r="EV84" s="2">
        <f t="shared" si="93"/>
        <v>58.408160788294097</v>
      </c>
      <c r="EW84" s="2">
        <f t="shared" si="93"/>
        <v>60.361774531869081</v>
      </c>
      <c r="EX84" s="2">
        <f t="shared" si="93"/>
        <v>59.34546345580862</v>
      </c>
      <c r="EY84" s="2">
        <f t="shared" si="93"/>
        <v>58.151177313974962</v>
      </c>
      <c r="EZ84" s="2">
        <f t="shared" si="93"/>
        <v>57.039081545308747</v>
      </c>
      <c r="FA84" s="2">
        <f t="shared" si="93"/>
        <v>55.438004659535551</v>
      </c>
      <c r="FB84" s="2">
        <f t="shared" si="93"/>
        <v>55.997313689533478</v>
      </c>
      <c r="FC84" s="2">
        <f t="shared" si="93"/>
        <v>54.049490984460761</v>
      </c>
      <c r="FD84" s="2">
        <f t="shared" si="93"/>
        <v>56.881865916553522</v>
      </c>
      <c r="FE84" s="2">
        <f t="shared" si="93"/>
        <v>57.793725519101123</v>
      </c>
      <c r="FG84" s="2">
        <f t="shared" si="94"/>
        <v>0.76256909655665484</v>
      </c>
      <c r="FH84" s="2">
        <f t="shared" si="94"/>
        <v>0.79533733905725779</v>
      </c>
      <c r="FI84" s="2">
        <f t="shared" si="94"/>
        <v>0.76401373706916598</v>
      </c>
      <c r="FJ84" s="2">
        <f t="shared" si="94"/>
        <v>0.76877525506293887</v>
      </c>
      <c r="FK84" s="2">
        <f t="shared" si="94"/>
        <v>0.75829089536174188</v>
      </c>
      <c r="FL84" s="2">
        <f t="shared" si="94"/>
        <v>0.75383908670274646</v>
      </c>
      <c r="FM84" s="2">
        <f t="shared" si="94"/>
        <v>0.75900974064019167</v>
      </c>
      <c r="FN84" s="2">
        <f t="shared" si="94"/>
        <v>0.76300480646108015</v>
      </c>
      <c r="FO84" s="2">
        <f t="shared" si="94"/>
        <v>0.76551066622820796</v>
      </c>
      <c r="FP84" s="2">
        <f t="shared" si="94"/>
        <v>0.76628271879410281</v>
      </c>
      <c r="FQ84" s="2">
        <f t="shared" si="94"/>
        <v>0.74061145089071867</v>
      </c>
      <c r="FR84" s="2">
        <f t="shared" si="94"/>
        <v>0.74449006555180153</v>
      </c>
      <c r="FS84" s="2">
        <f t="shared" si="94"/>
        <v>0.76872951204094753</v>
      </c>
      <c r="FT84" s="2">
        <f t="shared" si="94"/>
        <v>0.75836752268157426</v>
      </c>
      <c r="FU84" s="2">
        <f t="shared" si="94"/>
        <v>0.68693387631906755</v>
      </c>
      <c r="FW84" s="2">
        <f t="shared" si="83"/>
        <v>7.7288297048218416E-5</v>
      </c>
      <c r="FX84" s="2">
        <f t="shared" si="83"/>
        <v>8.6505808779773269E-5</v>
      </c>
      <c r="FY84" s="2">
        <f t="shared" si="83"/>
        <v>7.4361759696213491E-5</v>
      </c>
      <c r="FZ84" s="2">
        <f t="shared" si="83"/>
        <v>9.0458253092849054E-5</v>
      </c>
      <c r="GA84" s="2">
        <f t="shared" si="83"/>
        <v>8.3681122370370388E-5</v>
      </c>
      <c r="GB84" s="2">
        <f t="shared" si="83"/>
        <v>8.5211576477574181E-5</v>
      </c>
      <c r="GC84" s="2">
        <f t="shared" si="83"/>
        <v>9.0883193330880009E-5</v>
      </c>
      <c r="GD84" s="2">
        <f t="shared" si="83"/>
        <v>1.0142517564166808E-4</v>
      </c>
      <c r="GE84" s="2">
        <f t="shared" si="83"/>
        <v>1.0120019569580436E-4</v>
      </c>
      <c r="GF84" s="2">
        <f t="shared" si="83"/>
        <v>1.0154145177350441E-4</v>
      </c>
      <c r="GG84" s="2">
        <f t="shared" si="83"/>
        <v>8.5059413782995091E-5</v>
      </c>
      <c r="GH84" s="2">
        <f t="shared" si="83"/>
        <v>7.6119399740916875E-5</v>
      </c>
      <c r="GI84" s="2">
        <f t="shared" si="83"/>
        <v>6.977112881117995E-5</v>
      </c>
      <c r="GJ84" s="2">
        <f t="shared" si="83"/>
        <v>5.8855714698288959E-5</v>
      </c>
      <c r="GK84" s="2">
        <f t="shared" si="83"/>
        <v>4.9988260117842213E-5</v>
      </c>
      <c r="GM84" s="86">
        <f t="shared" si="84"/>
        <v>0.35130291607030978</v>
      </c>
      <c r="GN84" s="86">
        <f t="shared" si="84"/>
        <v>0.40195837491596553</v>
      </c>
      <c r="GO84" s="86">
        <f t="shared" si="84"/>
        <v>0.36078658260735158</v>
      </c>
      <c r="GP84" s="86">
        <f t="shared" si="84"/>
        <v>0.37886913028332408</v>
      </c>
      <c r="GQ84" s="86">
        <f t="shared" si="84"/>
        <v>0.35947194087300777</v>
      </c>
      <c r="GR84" s="86">
        <f t="shared" si="84"/>
        <v>0.34707203508291579</v>
      </c>
      <c r="GS84" s="86">
        <f t="shared" si="84"/>
        <v>0.36732305647195579</v>
      </c>
      <c r="GT84" s="86">
        <f t="shared" si="84"/>
        <v>0.37860566554314762</v>
      </c>
      <c r="GU84" s="86">
        <f t="shared" si="84"/>
        <v>0.36797443404766805</v>
      </c>
      <c r="GV84" s="86">
        <f t="shared" si="84"/>
        <v>0.37745380031173648</v>
      </c>
      <c r="GW84" s="86">
        <f t="shared" si="84"/>
        <v>0.31994325664608209</v>
      </c>
      <c r="GX84" s="86">
        <f t="shared" si="84"/>
        <v>0.32039452115687483</v>
      </c>
      <c r="GY84" s="86">
        <f t="shared" si="84"/>
        <v>0.36224047004948762</v>
      </c>
      <c r="GZ84" s="86">
        <f t="shared" si="84"/>
        <v>0.37731222456228064</v>
      </c>
      <c r="HA84" s="86">
        <f t="shared" si="84"/>
        <v>0.26257500673925616</v>
      </c>
      <c r="HC84" s="86">
        <f t="shared" si="74"/>
        <v>5.4178638732490404E-6</v>
      </c>
      <c r="HD84" s="86">
        <f t="shared" si="74"/>
        <v>4.9904871977827666E-5</v>
      </c>
      <c r="HE84" s="86">
        <f t="shared" si="74"/>
        <v>3.397488037679382E-6</v>
      </c>
      <c r="HF84" s="86">
        <f t="shared" si="74"/>
        <v>5.1897967771403842E-6</v>
      </c>
      <c r="HG84" s="86">
        <f t="shared" si="88"/>
        <v>2.6517990381278002E-6</v>
      </c>
      <c r="HH84" s="86">
        <f t="shared" si="88"/>
        <v>3.3463254100267346E-6</v>
      </c>
      <c r="HI84" s="86">
        <f t="shared" si="88"/>
        <v>2.7752307346453485E-6</v>
      </c>
      <c r="HJ84" s="86">
        <f t="shared" si="88"/>
        <v>2.7328997477497624E-6</v>
      </c>
      <c r="HK84" s="86">
        <f t="shared" si="88"/>
        <v>1.0870234211896497E-5</v>
      </c>
      <c r="HL84" s="86">
        <f t="shared" si="88"/>
        <v>8.8632351306771777E-6</v>
      </c>
      <c r="HM84" s="86">
        <f t="shared" si="88"/>
        <v>1.5410570306179575E-6</v>
      </c>
      <c r="HN84" s="86">
        <f t="shared" si="88"/>
        <v>3.589787131229213E-6</v>
      </c>
      <c r="HO84" s="86">
        <f t="shared" si="88"/>
        <v>1.0100176911367159E-5</v>
      </c>
      <c r="HP84" s="86">
        <f t="shared" si="88"/>
        <v>3.3690765793689789E-6</v>
      </c>
      <c r="HQ84" s="86">
        <f t="shared" si="88"/>
        <v>2.6965587011322246E-9</v>
      </c>
      <c r="HS84" s="86">
        <f t="shared" si="85"/>
        <v>1.0179192146349286E-68</v>
      </c>
      <c r="HT84" s="86">
        <f t="shared" si="85"/>
        <v>5.7684677619325017E-52</v>
      </c>
      <c r="HU84" s="86">
        <f t="shared" si="85"/>
        <v>4.1842624530032832E-68</v>
      </c>
      <c r="HV84" s="86">
        <f t="shared" si="85"/>
        <v>5.9672709549678574E-67</v>
      </c>
      <c r="HW84" s="86">
        <f t="shared" si="85"/>
        <v>6.4505897307476661E-72</v>
      </c>
      <c r="HX84" s="86">
        <f t="shared" si="85"/>
        <v>1.8148518540645485E-69</v>
      </c>
      <c r="HY84" s="86">
        <f t="shared" si="85"/>
        <v>1.8866602729976518E-71</v>
      </c>
      <c r="HZ84" s="86">
        <f t="shared" si="85"/>
        <v>1.1078851465215125E-70</v>
      </c>
      <c r="IA84" s="86">
        <f t="shared" si="85"/>
        <v>9.7737401221742418E-65</v>
      </c>
      <c r="IB84" s="86">
        <f t="shared" si="85"/>
        <v>4.2087219907262306E-65</v>
      </c>
      <c r="IC84" s="86">
        <f t="shared" si="85"/>
        <v>1.3754841057416618E-74</v>
      </c>
      <c r="ID84" s="86">
        <f t="shared" si="85"/>
        <v>1.3907168208570602E-68</v>
      </c>
      <c r="IE84" s="86">
        <f t="shared" si="85"/>
        <v>1.782758907230425E-61</v>
      </c>
      <c r="IF84" s="86">
        <f t="shared" si="85"/>
        <v>7.2046256148928166E-44</v>
      </c>
      <c r="IG84" s="86">
        <f t="shared" si="85"/>
        <v>1.8617096845239265E-30</v>
      </c>
      <c r="II84" s="86">
        <f t="shared" si="86"/>
        <v>9.4006525061115887E-182</v>
      </c>
      <c r="IJ84" s="86">
        <f t="shared" si="86"/>
        <v>1.5699275849845002E-134</v>
      </c>
      <c r="IK84" s="86">
        <f t="shared" si="86"/>
        <v>3.5848002343123543E-182</v>
      </c>
      <c r="IL84" s="86">
        <f t="shared" si="86"/>
        <v>1.0381170295095146E-179</v>
      </c>
      <c r="IM84" s="86">
        <f t="shared" si="86"/>
        <v>5.4197069198447671E-189</v>
      </c>
      <c r="IN84" s="86">
        <f t="shared" si="86"/>
        <v>2.3577443035463057E-182</v>
      </c>
      <c r="IO84" s="86">
        <f t="shared" si="86"/>
        <v>1.3139099060365496E-187</v>
      </c>
      <c r="IP84" s="86">
        <f t="shared" si="86"/>
        <v>5.2654385484470074E-185</v>
      </c>
      <c r="IQ84" s="86">
        <f t="shared" si="86"/>
        <v>8.3233320394913697E-171</v>
      </c>
      <c r="IR84" s="86">
        <f t="shared" si="86"/>
        <v>3.9059864682981799E-171</v>
      </c>
      <c r="IS84" s="86">
        <f t="shared" si="86"/>
        <v>5.7615507787582964E-196</v>
      </c>
      <c r="IT84" s="86">
        <f t="shared" si="86"/>
        <v>3.6910763647835993E-179</v>
      </c>
      <c r="IU84" s="86">
        <f t="shared" si="86"/>
        <v>1.1793864921652478E-159</v>
      </c>
      <c r="IV84" s="86">
        <f t="shared" si="86"/>
        <v>3.1630214813192447E-114</v>
      </c>
      <c r="IW84" s="86">
        <f t="shared" si="86"/>
        <v>3.5473445340424423E-99</v>
      </c>
      <c r="IY84" s="86">
        <f t="shared" si="87"/>
        <v>0.35130833393418304</v>
      </c>
      <c r="IZ84" s="86">
        <f t="shared" si="87"/>
        <v>0.40200827978794335</v>
      </c>
      <c r="JA84" s="86">
        <f t="shared" si="87"/>
        <v>0.36078998009538926</v>
      </c>
      <c r="JB84" s="86">
        <f t="shared" si="87"/>
        <v>0.37887432008010125</v>
      </c>
      <c r="JC84" s="86">
        <f t="shared" si="87"/>
        <v>0.3594745926720459</v>
      </c>
      <c r="JD84" s="86">
        <f t="shared" si="87"/>
        <v>0.34707538140832583</v>
      </c>
      <c r="JE84" s="86">
        <f t="shared" si="87"/>
        <v>0.36732583170269045</v>
      </c>
      <c r="JF84" s="86">
        <f t="shared" si="87"/>
        <v>0.37860839844289534</v>
      </c>
      <c r="JG84" s="86">
        <f t="shared" si="87"/>
        <v>0.36798530428187998</v>
      </c>
      <c r="JH84" s="86">
        <f t="shared" si="87"/>
        <v>0.37746266354686714</v>
      </c>
      <c r="JI84" s="86">
        <f t="shared" si="87"/>
        <v>0.31994479770311268</v>
      </c>
      <c r="JJ84" s="86">
        <f t="shared" si="87"/>
        <v>0.32039811094400605</v>
      </c>
      <c r="JK84" s="86">
        <f t="shared" si="87"/>
        <v>0.362250570226399</v>
      </c>
      <c r="JL84" s="86">
        <f t="shared" si="87"/>
        <v>0.37731559363886003</v>
      </c>
      <c r="JM84" s="86">
        <f t="shared" si="87"/>
        <v>0.26257500943581485</v>
      </c>
    </row>
    <row r="85" spans="2:273" x14ac:dyDescent="0.25">
      <c r="B85" s="2">
        <v>58</v>
      </c>
      <c r="C85" s="37">
        <v>194.22200000000001</v>
      </c>
      <c r="D85" s="37">
        <v>203.92099999999999</v>
      </c>
      <c r="E85" s="37">
        <v>201.07900000000001</v>
      </c>
      <c r="F85" s="37">
        <v>217.69800000000001</v>
      </c>
      <c r="G85" s="37">
        <v>208.476</v>
      </c>
      <c r="H85" s="37">
        <v>210.20599999999999</v>
      </c>
      <c r="I85" s="37">
        <v>205.98400000000001</v>
      </c>
      <c r="J85" s="37">
        <v>215.548</v>
      </c>
      <c r="K85" s="37">
        <v>202.90299999999999</v>
      </c>
      <c r="L85" s="37">
        <v>211.59700000000001</v>
      </c>
      <c r="M85" s="37">
        <v>198.07900000000001</v>
      </c>
      <c r="N85" s="37">
        <v>196.20599999999999</v>
      </c>
      <c r="O85" s="37">
        <v>201.06299999999999</v>
      </c>
      <c r="P85" s="37">
        <v>190.65600000000001</v>
      </c>
      <c r="Q85" s="37">
        <v>147.96700000000001</v>
      </c>
      <c r="S85" s="4">
        <f t="shared" si="89"/>
        <v>194.39508419609822</v>
      </c>
      <c r="T85" s="4">
        <f t="shared" si="89"/>
        <v>204.3666996763001</v>
      </c>
      <c r="U85" s="4">
        <f t="shared" si="89"/>
        <v>199.08328885480938</v>
      </c>
      <c r="V85" s="4">
        <f t="shared" si="89"/>
        <v>216.19066772695325</v>
      </c>
      <c r="W85" s="4">
        <f t="shared" si="89"/>
        <v>206.78270653923553</v>
      </c>
      <c r="X85" s="4">
        <f t="shared" si="89"/>
        <v>205.87781135726416</v>
      </c>
      <c r="Y85" s="4">
        <f t="shared" si="89"/>
        <v>202.25523776918035</v>
      </c>
      <c r="Z85" s="4">
        <f t="shared" si="89"/>
        <v>215.6835975372646</v>
      </c>
      <c r="AA85" s="4">
        <f t="shared" si="89"/>
        <v>200.04760955714269</v>
      </c>
      <c r="AB85" s="4">
        <f t="shared" si="89"/>
        <v>209.16000870709161</v>
      </c>
      <c r="AC85" s="4">
        <f t="shared" si="89"/>
        <v>192.75610637733001</v>
      </c>
      <c r="AD85" s="4">
        <f t="shared" si="89"/>
        <v>191.30325315973329</v>
      </c>
      <c r="AE85" s="4">
        <f t="shared" si="89"/>
        <v>200.60132053767578</v>
      </c>
      <c r="AF85" s="4">
        <f t="shared" si="89"/>
        <v>190.6319526602999</v>
      </c>
      <c r="AG85" s="4">
        <f t="shared" si="89"/>
        <v>147.53441814433916</v>
      </c>
      <c r="AI85" s="4">
        <f t="shared" si="90"/>
        <v>-0.17308419609821613</v>
      </c>
      <c r="AJ85" s="4">
        <f t="shared" si="90"/>
        <v>-0.44569967630010865</v>
      </c>
      <c r="AK85" s="4">
        <f t="shared" si="90"/>
        <v>1.9957111451906258</v>
      </c>
      <c r="AL85" s="4">
        <f t="shared" si="90"/>
        <v>1.5073322730467567</v>
      </c>
      <c r="AM85" s="4">
        <f t="shared" si="90"/>
        <v>1.6932934607644654</v>
      </c>
      <c r="AN85" s="4">
        <f t="shared" si="90"/>
        <v>4.3281886427358245</v>
      </c>
      <c r="AO85" s="4">
        <f t="shared" si="90"/>
        <v>3.7287622308196546</v>
      </c>
      <c r="AP85" s="4">
        <f t="shared" si="90"/>
        <v>-0.13559753726460144</v>
      </c>
      <c r="AQ85" s="4">
        <f t="shared" si="90"/>
        <v>2.8553904428572991</v>
      </c>
      <c r="AR85" s="4">
        <f t="shared" si="90"/>
        <v>2.4369912929084023</v>
      </c>
      <c r="AS85" s="4">
        <f t="shared" si="90"/>
        <v>5.3228936226699943</v>
      </c>
      <c r="AT85" s="4">
        <f t="shared" si="90"/>
        <v>4.9027468402667012</v>
      </c>
      <c r="AU85" s="4">
        <f t="shared" si="90"/>
        <v>0.46167946232421286</v>
      </c>
      <c r="AV85" s="4">
        <f t="shared" si="90"/>
        <v>2.4047339700103976E-2</v>
      </c>
      <c r="AW85" s="4">
        <f t="shared" si="90"/>
        <v>0.43258185566085672</v>
      </c>
      <c r="AY85" s="2">
        <f t="shared" si="81"/>
        <v>52.675507111364908</v>
      </c>
      <c r="AZ85" s="2">
        <f t="shared" si="81"/>
        <v>55.595614812820493</v>
      </c>
      <c r="BA85" s="2">
        <f t="shared" si="81"/>
        <v>54.234147395727618</v>
      </c>
      <c r="BB85" s="2">
        <f t="shared" si="81"/>
        <v>61.485261930511925</v>
      </c>
      <c r="BC85" s="2">
        <f t="shared" si="81"/>
        <v>60.302814923801087</v>
      </c>
      <c r="BD85" s="2">
        <f t="shared" si="81"/>
        <v>62.037535300819457</v>
      </c>
      <c r="BE85" s="2">
        <f t="shared" si="81"/>
        <v>64.048150108516765</v>
      </c>
      <c r="BF85" s="2">
        <f t="shared" si="81"/>
        <v>61.31499224221146</v>
      </c>
      <c r="BG85" s="2">
        <f t="shared" si="81"/>
        <v>60.678598768839421</v>
      </c>
      <c r="BH85" s="2">
        <f t="shared" si="81"/>
        <v>60.110405823992757</v>
      </c>
      <c r="BI85" s="2">
        <f t="shared" si="81"/>
        <v>60.59238813894342</v>
      </c>
      <c r="BJ85" s="2">
        <f t="shared" si="81"/>
        <v>59.680632609349622</v>
      </c>
      <c r="BK85" s="2">
        <f t="shared" si="81"/>
        <v>57.644755216759066</v>
      </c>
      <c r="BL85" s="2">
        <f t="shared" si="81"/>
        <v>57.590752207265552</v>
      </c>
      <c r="BM85" s="2">
        <f t="shared" si="81"/>
        <v>58.720685813000181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 t="str">
        <f t="shared" si="82"/>
        <v/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 t="str">
        <f t="shared" si="41"/>
        <v/>
      </c>
      <c r="DK85" s="2">
        <f t="shared" si="91"/>
        <v>62.385856538810025</v>
      </c>
      <c r="DL85" s="2">
        <f t="shared" si="91"/>
        <v>65.766960240931311</v>
      </c>
      <c r="DM85" s="2">
        <f t="shared" si="91"/>
        <v>61.286138930836621</v>
      </c>
      <c r="DN85" s="2">
        <f t="shared" si="91"/>
        <v>71.403072445384041</v>
      </c>
      <c r="DO85" s="2">
        <f t="shared" si="91"/>
        <v>70.058162142452005</v>
      </c>
      <c r="DP85" s="2">
        <f t="shared" si="91"/>
        <v>71.344828593036752</v>
      </c>
      <c r="DQ85" s="2">
        <f t="shared" si="91"/>
        <v>72.099405531696519</v>
      </c>
      <c r="DR85" s="2">
        <f t="shared" si="91"/>
        <v>69.417684952597043</v>
      </c>
      <c r="DS85" s="2">
        <f t="shared" si="91"/>
        <v>72.779576260948375</v>
      </c>
      <c r="DT85" s="2">
        <f t="shared" si="91"/>
        <v>72.5475285412262</v>
      </c>
      <c r="DU85" s="2">
        <f t="shared" si="91"/>
        <v>70.850012543554016</v>
      </c>
      <c r="DV85" s="2">
        <f t="shared" si="91"/>
        <v>68.236456794425095</v>
      </c>
      <c r="DW85" s="2">
        <f t="shared" si="91"/>
        <v>67.251341367159995</v>
      </c>
      <c r="DX85" s="2">
        <f t="shared" si="91"/>
        <v>65.949615023093742</v>
      </c>
      <c r="DY85" s="2">
        <f t="shared" si="91"/>
        <v>62.552142713903734</v>
      </c>
      <c r="EA85" s="2">
        <f t="shared" ref="EA85:EL116" si="95">CE$228*$B85+CE$229</f>
        <v>49.91814809408298</v>
      </c>
      <c r="EB85" s="2">
        <f t="shared" si="92"/>
        <v>53.208634661527952</v>
      </c>
      <c r="EC85" s="2">
        <f t="shared" si="92"/>
        <v>52.247605431604619</v>
      </c>
      <c r="ED85" s="2">
        <f t="shared" si="92"/>
        <v>58.765069628655212</v>
      </c>
      <c r="EE85" s="2">
        <f t="shared" si="92"/>
        <v>57.466894029903507</v>
      </c>
      <c r="EF85" s="2">
        <f t="shared" si="92"/>
        <v>59.26584231578947</v>
      </c>
      <c r="EG85" s="2">
        <f t="shared" si="92"/>
        <v>61.716948918288693</v>
      </c>
      <c r="EH85" s="2">
        <f t="shared" si="92"/>
        <v>59.019653100162984</v>
      </c>
      <c r="EI85" s="2">
        <f t="shared" si="92"/>
        <v>57.297904714634718</v>
      </c>
      <c r="EJ85" s="2">
        <f t="shared" si="92"/>
        <v>56.650798739936981</v>
      </c>
      <c r="EK85" s="2">
        <f t="shared" si="92"/>
        <v>57.316156474971635</v>
      </c>
      <c r="EL85" s="2">
        <f t="shared" si="92"/>
        <v>57.002756967752248</v>
      </c>
      <c r="EM85" s="2">
        <f t="shared" si="92"/>
        <v>55.00903708734014</v>
      </c>
      <c r="EN85" s="2">
        <f t="shared" si="92"/>
        <v>55.161644650616203</v>
      </c>
      <c r="EO85" s="2">
        <f t="shared" si="92"/>
        <v>57.128121735354497</v>
      </c>
      <c r="EQ85" s="2">
        <f t="shared" si="93"/>
        <v>49.942325930209684</v>
      </c>
      <c r="ER85" s="2">
        <f t="shared" si="93"/>
        <v>52.418274727658414</v>
      </c>
      <c r="ES85" s="2">
        <f t="shared" si="93"/>
        <v>52.26536559977788</v>
      </c>
      <c r="ET85" s="2">
        <f t="shared" si="93"/>
        <v>56.231989312753733</v>
      </c>
      <c r="EU85" s="2">
        <f t="shared" si="93"/>
        <v>57.147778811284212</v>
      </c>
      <c r="EV85" s="2">
        <f t="shared" si="93"/>
        <v>58.280561425453513</v>
      </c>
      <c r="EW85" s="2">
        <f t="shared" si="93"/>
        <v>60.213635344332907</v>
      </c>
      <c r="EX85" s="2">
        <f t="shared" si="93"/>
        <v>59.21331518977297</v>
      </c>
      <c r="EY85" s="2">
        <f t="shared" si="93"/>
        <v>58.042003234307103</v>
      </c>
      <c r="EZ85" s="2">
        <f t="shared" si="93"/>
        <v>56.934271813662789</v>
      </c>
      <c r="FA85" s="2">
        <f t="shared" si="93"/>
        <v>55.319605512410426</v>
      </c>
      <c r="FB85" s="2">
        <f t="shared" si="93"/>
        <v>55.85881551737139</v>
      </c>
      <c r="FC85" s="2">
        <f t="shared" si="93"/>
        <v>53.964422873582407</v>
      </c>
      <c r="FD85" s="2">
        <f t="shared" si="93"/>
        <v>56.771127470203943</v>
      </c>
      <c r="FE85" s="2">
        <f t="shared" si="93"/>
        <v>57.687155264962506</v>
      </c>
      <c r="FG85" s="2">
        <f t="shared" si="94"/>
        <v>0.77884011479958237</v>
      </c>
      <c r="FH85" s="2">
        <f t="shared" si="94"/>
        <v>0.8099225010067117</v>
      </c>
      <c r="FI85" s="2">
        <f t="shared" si="94"/>
        <v>0.78021428850064478</v>
      </c>
      <c r="FJ85" s="2">
        <f t="shared" si="94"/>
        <v>0.78474102404011081</v>
      </c>
      <c r="FK85" s="2">
        <f t="shared" si="94"/>
        <v>0.77476850237979356</v>
      </c>
      <c r="FL85" s="2">
        <f t="shared" si="94"/>
        <v>0.77052833921297359</v>
      </c>
      <c r="FM85" s="2">
        <f t="shared" si="94"/>
        <v>0.77545285445584333</v>
      </c>
      <c r="FN85" s="2">
        <f t="shared" si="94"/>
        <v>0.77925460918209</v>
      </c>
      <c r="FO85" s="2">
        <f t="shared" si="94"/>
        <v>0.78163782399772441</v>
      </c>
      <c r="FP85" s="2">
        <f t="shared" si="94"/>
        <v>0.78237187356843996</v>
      </c>
      <c r="FQ85" s="2">
        <f t="shared" si="94"/>
        <v>0.75790950814398206</v>
      </c>
      <c r="FR85" s="2">
        <f t="shared" si="94"/>
        <v>0.76161272249567624</v>
      </c>
      <c r="FS85" s="2">
        <f t="shared" si="94"/>
        <v>0.78469755494910154</v>
      </c>
      <c r="FT85" s="2">
        <f t="shared" si="94"/>
        <v>0.77484145701224039</v>
      </c>
      <c r="FU85" s="2">
        <f t="shared" si="94"/>
        <v>0.70639246365677189</v>
      </c>
      <c r="FW85" s="2">
        <f t="shared" si="83"/>
        <v>8.4744300623050352E-5</v>
      </c>
      <c r="FX85" s="2">
        <f t="shared" si="83"/>
        <v>9.4850941547967036E-5</v>
      </c>
      <c r="FY85" s="2">
        <f t="shared" si="83"/>
        <v>8.1535463174806422E-5</v>
      </c>
      <c r="FZ85" s="2">
        <f t="shared" si="83"/>
        <v>9.9184636568482054E-5</v>
      </c>
      <c r="GA85" s="2">
        <f t="shared" si="83"/>
        <v>9.1753785342547301E-5</v>
      </c>
      <c r="GB85" s="2">
        <f t="shared" si="83"/>
        <v>9.3431867557734196E-5</v>
      </c>
      <c r="GC85" s="2">
        <f t="shared" si="83"/>
        <v>9.9650566122442771E-5</v>
      </c>
      <c r="GD85" s="2">
        <f t="shared" si="83"/>
        <v>1.1120940541168672E-4</v>
      </c>
      <c r="GE85" s="2">
        <f t="shared" si="83"/>
        <v>1.1096272462884644E-4</v>
      </c>
      <c r="GF85" s="2">
        <f t="shared" si="83"/>
        <v>1.1133689715843991E-4</v>
      </c>
      <c r="GG85" s="2">
        <f t="shared" si="83"/>
        <v>9.3265027221632536E-5</v>
      </c>
      <c r="GH85" s="2">
        <f t="shared" si="83"/>
        <v>8.3462649181213202E-5</v>
      </c>
      <c r="GI85" s="2">
        <f t="shared" si="83"/>
        <v>7.650200649671207E-5</v>
      </c>
      <c r="GJ85" s="2">
        <f t="shared" si="83"/>
        <v>6.4533641444161256E-5</v>
      </c>
      <c r="GK85" s="2">
        <f t="shared" si="83"/>
        <v>5.4810772942203913E-5</v>
      </c>
      <c r="GM85" s="86">
        <f t="shared" si="84"/>
        <v>0.41541495301181569</v>
      </c>
      <c r="GN85" s="86">
        <f t="shared" si="84"/>
        <v>0.4652845472297974</v>
      </c>
      <c r="GO85" s="86">
        <f t="shared" si="84"/>
        <v>0.42876980510566415</v>
      </c>
      <c r="GP85" s="86">
        <f t="shared" si="84"/>
        <v>0.44789248604519361</v>
      </c>
      <c r="GQ85" s="86">
        <f t="shared" si="84"/>
        <v>0.42894510740893216</v>
      </c>
      <c r="GR85" s="86">
        <f t="shared" si="84"/>
        <v>0.41667608961293029</v>
      </c>
      <c r="GS85" s="86">
        <f t="shared" si="84"/>
        <v>0.43914099679024876</v>
      </c>
      <c r="GT85" s="86">
        <f t="shared" si="84"/>
        <v>0.44884670913596425</v>
      </c>
      <c r="GU85" s="86">
        <f t="shared" si="84"/>
        <v>0.4370565014536425</v>
      </c>
      <c r="GV85" s="86">
        <f t="shared" si="84"/>
        <v>0.44825829315016946</v>
      </c>
      <c r="GW85" s="86">
        <f t="shared" si="84"/>
        <v>0.3878304210407475</v>
      </c>
      <c r="GX85" s="86">
        <f t="shared" si="84"/>
        <v>0.38691110950518692</v>
      </c>
      <c r="GY85" s="86">
        <f t="shared" si="84"/>
        <v>0.42778535011369145</v>
      </c>
      <c r="GZ85" s="86">
        <f t="shared" si="84"/>
        <v>0.44641116812583165</v>
      </c>
      <c r="HA85" s="86">
        <f t="shared" si="84"/>
        <v>0.33506272970750123</v>
      </c>
      <c r="HC85" s="86">
        <f t="shared" si="74"/>
        <v>1.0699297227530722E-5</v>
      </c>
      <c r="HD85" s="86">
        <f t="shared" si="74"/>
        <v>8.50388049323754E-5</v>
      </c>
      <c r="HE85" s="86">
        <f t="shared" si="74"/>
        <v>6.787800770855093E-6</v>
      </c>
      <c r="HF85" s="86">
        <f t="shared" si="74"/>
        <v>1.0338660121199588E-5</v>
      </c>
      <c r="HG85" s="86">
        <f t="shared" si="88"/>
        <v>5.4530573995381959E-6</v>
      </c>
      <c r="HH85" s="86">
        <f t="shared" si="88"/>
        <v>6.757529140004903E-6</v>
      </c>
      <c r="HI85" s="86">
        <f t="shared" si="88"/>
        <v>5.719993806490566E-6</v>
      </c>
      <c r="HJ85" s="86">
        <f t="shared" si="88"/>
        <v>5.654671677477923E-6</v>
      </c>
      <c r="HK85" s="86">
        <f t="shared" si="88"/>
        <v>2.0990912792548754E-5</v>
      </c>
      <c r="HL85" s="86">
        <f t="shared" si="88"/>
        <v>1.7235691841898803E-5</v>
      </c>
      <c r="HM85" s="86">
        <f t="shared" si="88"/>
        <v>3.2671604514613624E-6</v>
      </c>
      <c r="HN85" s="86">
        <f t="shared" si="88"/>
        <v>7.1316584577026496E-6</v>
      </c>
      <c r="HO85" s="86">
        <f t="shared" si="88"/>
        <v>1.8662376710117732E-5</v>
      </c>
      <c r="HP85" s="86">
        <f t="shared" si="88"/>
        <v>6.7249721698730336E-6</v>
      </c>
      <c r="HQ85" s="86">
        <f t="shared" si="88"/>
        <v>8.2628601001162513E-9</v>
      </c>
      <c r="HS85" s="86">
        <f t="shared" si="85"/>
        <v>7.414010905214039E-67</v>
      </c>
      <c r="HT85" s="86">
        <f t="shared" si="85"/>
        <v>1.4576164386464872E-50</v>
      </c>
      <c r="HU85" s="86">
        <f t="shared" si="85"/>
        <v>2.9515182577823664E-66</v>
      </c>
      <c r="HV85" s="86">
        <f t="shared" si="85"/>
        <v>4.3010483614350643E-65</v>
      </c>
      <c r="HW85" s="86">
        <f t="shared" si="85"/>
        <v>5.8895970443597996E-70</v>
      </c>
      <c r="HX85" s="86">
        <f t="shared" si="85"/>
        <v>1.4259147345548663E-67</v>
      </c>
      <c r="HY85" s="86">
        <f t="shared" si="85"/>
        <v>1.7361715899640061E-69</v>
      </c>
      <c r="HZ85" s="86">
        <f t="shared" si="85"/>
        <v>1.0158657727140981E-68</v>
      </c>
      <c r="IA85" s="86">
        <f t="shared" si="85"/>
        <v>6.187599314883843E-63</v>
      </c>
      <c r="IB85" s="86">
        <f t="shared" si="85"/>
        <v>2.7117438413085329E-63</v>
      </c>
      <c r="IC85" s="86">
        <f t="shared" si="85"/>
        <v>1.500329673704253E-72</v>
      </c>
      <c r="ID85" s="86">
        <f t="shared" si="85"/>
        <v>9.7130999091247055E-67</v>
      </c>
      <c r="IE85" s="86">
        <f t="shared" si="85"/>
        <v>7.6078473212630042E-60</v>
      </c>
      <c r="IF85" s="86">
        <f t="shared" si="85"/>
        <v>9.8497699862611201E-43</v>
      </c>
      <c r="IG85" s="86">
        <f t="shared" si="85"/>
        <v>1.0421117713667348E-29</v>
      </c>
      <c r="II85" s="86">
        <f t="shared" si="86"/>
        <v>2.8324461227984297E-178</v>
      </c>
      <c r="IJ85" s="86">
        <f t="shared" si="86"/>
        <v>6.2032178871149665E-132</v>
      </c>
      <c r="IK85" s="86">
        <f t="shared" si="86"/>
        <v>1.0653045800699461E-178</v>
      </c>
      <c r="IL85" s="86">
        <f t="shared" si="86"/>
        <v>3.2627535395220357E-176</v>
      </c>
      <c r="IM85" s="86">
        <f t="shared" si="86"/>
        <v>2.418021292774661E-185</v>
      </c>
      <c r="IN85" s="86">
        <f t="shared" si="86"/>
        <v>7.9304130492495906E-179</v>
      </c>
      <c r="IO85" s="86">
        <f t="shared" si="86"/>
        <v>5.929663801673464E-184</v>
      </c>
      <c r="IP85" s="86">
        <f t="shared" si="86"/>
        <v>2.3306687658229511E-181</v>
      </c>
      <c r="IQ85" s="86">
        <f t="shared" si="86"/>
        <v>1.9181831322090451E-167</v>
      </c>
      <c r="IR85" s="86">
        <f t="shared" si="86"/>
        <v>9.1640957124784874E-168</v>
      </c>
      <c r="IS85" s="86">
        <f t="shared" si="86"/>
        <v>3.5693401058291268E-192</v>
      </c>
      <c r="IT85" s="86">
        <f t="shared" si="86"/>
        <v>9.7838688368411187E-176</v>
      </c>
      <c r="IU85" s="86">
        <f t="shared" si="86"/>
        <v>1.2327631358072831E-156</v>
      </c>
      <c r="IV85" s="86">
        <f t="shared" si="86"/>
        <v>4.103451774723822E-112</v>
      </c>
      <c r="IW85" s="86">
        <f t="shared" si="86"/>
        <v>2.2398574331135447E-97</v>
      </c>
      <c r="IY85" s="86">
        <f t="shared" si="87"/>
        <v>0.41542565230904321</v>
      </c>
      <c r="IZ85" s="86">
        <f t="shared" si="87"/>
        <v>0.46536958603472978</v>
      </c>
      <c r="JA85" s="86">
        <f t="shared" si="87"/>
        <v>0.42877659290643499</v>
      </c>
      <c r="JB85" s="86">
        <f t="shared" si="87"/>
        <v>0.44790282470531478</v>
      </c>
      <c r="JC85" s="86">
        <f t="shared" si="87"/>
        <v>0.42895056046633168</v>
      </c>
      <c r="JD85" s="86">
        <f t="shared" si="87"/>
        <v>0.41668284714207027</v>
      </c>
      <c r="JE85" s="86">
        <f t="shared" si="87"/>
        <v>0.43914671678405526</v>
      </c>
      <c r="JF85" s="86">
        <f t="shared" si="87"/>
        <v>0.44885236380764171</v>
      </c>
      <c r="JG85" s="86">
        <f t="shared" si="87"/>
        <v>0.43707749236643506</v>
      </c>
      <c r="JH85" s="86">
        <f t="shared" si="87"/>
        <v>0.44827552884201138</v>
      </c>
      <c r="JI85" s="86">
        <f t="shared" si="87"/>
        <v>0.38783368820119896</v>
      </c>
      <c r="JJ85" s="86">
        <f t="shared" si="87"/>
        <v>0.38691824116364465</v>
      </c>
      <c r="JK85" s="86">
        <f t="shared" si="87"/>
        <v>0.42780401249040156</v>
      </c>
      <c r="JL85" s="86">
        <f t="shared" si="87"/>
        <v>0.44641789309800151</v>
      </c>
      <c r="JM85" s="86">
        <f t="shared" si="87"/>
        <v>0.33506273797036135</v>
      </c>
    </row>
    <row r="86" spans="2:273" x14ac:dyDescent="0.25">
      <c r="B86" s="2">
        <v>59</v>
      </c>
      <c r="C86" s="37">
        <v>202.03700000000001</v>
      </c>
      <c r="D86" s="37">
        <v>209.39699999999999</v>
      </c>
      <c r="E86" s="37">
        <v>210.25399999999999</v>
      </c>
      <c r="F86" s="37">
        <v>222.333</v>
      </c>
      <c r="G86" s="37">
        <v>215.36500000000001</v>
      </c>
      <c r="H86" s="37">
        <v>219.095</v>
      </c>
      <c r="I86" s="37">
        <v>213.01599999999999</v>
      </c>
      <c r="J86" s="37">
        <v>220.25800000000001</v>
      </c>
      <c r="K86" s="37">
        <v>211</v>
      </c>
      <c r="L86" s="37">
        <v>219.565</v>
      </c>
      <c r="M86" s="37">
        <v>204.96799999999999</v>
      </c>
      <c r="N86" s="37">
        <v>203.93700000000001</v>
      </c>
      <c r="O86" s="37">
        <v>209.44399999999999</v>
      </c>
      <c r="P86" s="37">
        <v>195.52500000000001</v>
      </c>
      <c r="Q86" s="37">
        <v>158.04900000000001</v>
      </c>
      <c r="S86" s="4">
        <f t="shared" si="89"/>
        <v>205.05823152393882</v>
      </c>
      <c r="T86" s="4">
        <f t="shared" si="89"/>
        <v>213.39300462530949</v>
      </c>
      <c r="U86" s="4">
        <f t="shared" si="89"/>
        <v>211.33141184733344</v>
      </c>
      <c r="V86" s="4">
        <f t="shared" si="89"/>
        <v>227.78793709470023</v>
      </c>
      <c r="W86" s="4">
        <f t="shared" si="89"/>
        <v>219.21171958034992</v>
      </c>
      <c r="X86" s="4">
        <f t="shared" si="89"/>
        <v>219.7560382028206</v>
      </c>
      <c r="Y86" s="4">
        <f t="shared" si="89"/>
        <v>214.65131490722709</v>
      </c>
      <c r="Z86" s="4">
        <f t="shared" si="89"/>
        <v>226.98735079706736</v>
      </c>
      <c r="AA86" s="4">
        <f t="shared" si="89"/>
        <v>211.68573258290868</v>
      </c>
      <c r="AB86" s="4">
        <f t="shared" si="89"/>
        <v>221.43931813390995</v>
      </c>
      <c r="AC86" s="4">
        <f t="shared" si="89"/>
        <v>206.28377163205204</v>
      </c>
      <c r="AD86" s="4">
        <f t="shared" si="89"/>
        <v>204.51595617749547</v>
      </c>
      <c r="AE86" s="4">
        <f t="shared" si="89"/>
        <v>211.63683501747406</v>
      </c>
      <c r="AF86" s="4">
        <f t="shared" si="89"/>
        <v>199.19566374554256</v>
      </c>
      <c r="AG86" s="4">
        <f t="shared" si="89"/>
        <v>158.9789168821581</v>
      </c>
      <c r="AI86" s="4">
        <f t="shared" si="90"/>
        <v>-3.021231523938809</v>
      </c>
      <c r="AJ86" s="4">
        <f t="shared" si="90"/>
        <v>-3.9960046253094959</v>
      </c>
      <c r="AK86" s="4">
        <f t="shared" si="90"/>
        <v>-1.0774118473334511</v>
      </c>
      <c r="AL86" s="4">
        <f t="shared" si="90"/>
        <v>-5.4549370947002274</v>
      </c>
      <c r="AM86" s="4">
        <f t="shared" si="90"/>
        <v>-3.8467195803499123</v>
      </c>
      <c r="AN86" s="4">
        <f t="shared" si="90"/>
        <v>-0.6610382028206061</v>
      </c>
      <c r="AO86" s="4">
        <f t="shared" si="90"/>
        <v>-1.635314907227098</v>
      </c>
      <c r="AP86" s="4">
        <f t="shared" si="90"/>
        <v>-6.7293507970673545</v>
      </c>
      <c r="AQ86" s="4">
        <f t="shared" si="90"/>
        <v>-0.68573258290868466</v>
      </c>
      <c r="AR86" s="4">
        <f t="shared" si="90"/>
        <v>-1.8743181339099522</v>
      </c>
      <c r="AS86" s="4">
        <f t="shared" si="90"/>
        <v>-1.3157716320520478</v>
      </c>
      <c r="AT86" s="4">
        <f t="shared" si="90"/>
        <v>-0.57895617749545636</v>
      </c>
      <c r="AU86" s="4">
        <f t="shared" si="90"/>
        <v>-2.1928350174740672</v>
      </c>
      <c r="AV86" s="4">
        <f t="shared" si="90"/>
        <v>-3.670663745542555</v>
      </c>
      <c r="AW86" s="4">
        <f t="shared" si="90"/>
        <v>-0.92991688215809631</v>
      </c>
      <c r="AY86" s="2">
        <f t="shared" si="81"/>
        <v>52.422181905130756</v>
      </c>
      <c r="AZ86" s="2">
        <f t="shared" si="81"/>
        <v>55.328059878669393</v>
      </c>
      <c r="BA86" s="2">
        <f t="shared" si="81"/>
        <v>53.99331722930949</v>
      </c>
      <c r="BB86" s="2">
        <f t="shared" si="81"/>
        <v>61.168115056983389</v>
      </c>
      <c r="BC86" s="2">
        <f t="shared" si="81"/>
        <v>60.021210130355378</v>
      </c>
      <c r="BD86" s="2">
        <f t="shared" si="81"/>
        <v>61.754230327343365</v>
      </c>
      <c r="BE86" s="2">
        <f t="shared" si="81"/>
        <v>63.775875091184524</v>
      </c>
      <c r="BF86" s="2">
        <f t="shared" si="81"/>
        <v>61.063872277035173</v>
      </c>
      <c r="BG86" s="2">
        <f t="shared" si="81"/>
        <v>60.387969633833151</v>
      </c>
      <c r="BH86" s="2">
        <f t="shared" si="81"/>
        <v>59.809402548074289</v>
      </c>
      <c r="BI86" s="2">
        <f t="shared" si="81"/>
        <v>60.276532149167622</v>
      </c>
      <c r="BJ86" s="2">
        <f t="shared" si="81"/>
        <v>59.39872101821102</v>
      </c>
      <c r="BK86" s="2">
        <f t="shared" si="81"/>
        <v>57.389486192458293</v>
      </c>
      <c r="BL86" s="2">
        <f t="shared" si="81"/>
        <v>57.377397742793235</v>
      </c>
      <c r="BM86" s="2">
        <f t="shared" si="81"/>
        <v>58.584036337331696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 t="str">
        <f t="shared" si="82"/>
        <v/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 t="str">
        <f t="shared" si="41"/>
        <v/>
      </c>
      <c r="DK86" s="2">
        <f t="shared" si="91"/>
        <v>62.58020462096043</v>
      </c>
      <c r="DL86" s="2">
        <f t="shared" si="91"/>
        <v>65.944792831483127</v>
      </c>
      <c r="DM86" s="2">
        <f t="shared" si="91"/>
        <v>61.364408939897324</v>
      </c>
      <c r="DN86" s="2">
        <f t="shared" si="91"/>
        <v>71.585120507399552</v>
      </c>
      <c r="DO86" s="2">
        <f t="shared" si="91"/>
        <v>70.210480593144808</v>
      </c>
      <c r="DP86" s="2">
        <f t="shared" si="91"/>
        <v>71.455101747562324</v>
      </c>
      <c r="DQ86" s="2">
        <f t="shared" si="91"/>
        <v>72.241634929638337</v>
      </c>
      <c r="DR86" s="2">
        <f t="shared" si="91"/>
        <v>69.475372255084679</v>
      </c>
      <c r="DS86" s="2">
        <f t="shared" si="91"/>
        <v>72.89154575656903</v>
      </c>
      <c r="DT86" s="2">
        <f t="shared" si="91"/>
        <v>72.651863636363629</v>
      </c>
      <c r="DU86" s="2">
        <f t="shared" si="91"/>
        <v>70.968884320557493</v>
      </c>
      <c r="DV86" s="2">
        <f t="shared" si="91"/>
        <v>68.346835365853678</v>
      </c>
      <c r="DW86" s="2">
        <f t="shared" si="91"/>
        <v>67.318110993657527</v>
      </c>
      <c r="DX86" s="2">
        <f t="shared" si="91"/>
        <v>66.044918564135799</v>
      </c>
      <c r="DY86" s="2">
        <f t="shared" si="91"/>
        <v>62.671838235294103</v>
      </c>
      <c r="EA86" s="2">
        <f t="shared" si="95"/>
        <v>49.791503954777774</v>
      </c>
      <c r="EB86" s="2">
        <f t="shared" si="92"/>
        <v>53.055792590290302</v>
      </c>
      <c r="EC86" s="2">
        <f t="shared" si="92"/>
        <v>52.099588308193333</v>
      </c>
      <c r="ED86" s="2">
        <f t="shared" si="92"/>
        <v>58.562432890024361</v>
      </c>
      <c r="EE86" s="2">
        <f t="shared" si="92"/>
        <v>57.319779364462207</v>
      </c>
      <c r="EF86" s="2">
        <f t="shared" si="92"/>
        <v>59.119534789473683</v>
      </c>
      <c r="EG86" s="2">
        <f t="shared" si="92"/>
        <v>61.540355338925409</v>
      </c>
      <c r="EH86" s="2">
        <f t="shared" si="92"/>
        <v>58.890713026960306</v>
      </c>
      <c r="EI86" s="2">
        <f t="shared" si="92"/>
        <v>57.202149183644153</v>
      </c>
      <c r="EJ86" s="2">
        <f t="shared" si="92"/>
        <v>56.551367693384648</v>
      </c>
      <c r="EK86" s="2">
        <f t="shared" si="92"/>
        <v>57.161966214400593</v>
      </c>
      <c r="EL86" s="2">
        <f t="shared" si="92"/>
        <v>56.844503239528393</v>
      </c>
      <c r="EM86" s="2">
        <f t="shared" si="92"/>
        <v>54.905112298007332</v>
      </c>
      <c r="EN86" s="2">
        <f t="shared" si="92"/>
        <v>55.080206162667238</v>
      </c>
      <c r="EO86" s="2">
        <f t="shared" si="92"/>
        <v>57.034421845886634</v>
      </c>
      <c r="EQ86" s="2">
        <f t="shared" si="93"/>
        <v>49.815388477899795</v>
      </c>
      <c r="ER86" s="2">
        <f t="shared" si="93"/>
        <v>52.279981838046474</v>
      </c>
      <c r="ES86" s="2">
        <f t="shared" si="93"/>
        <v>52.116722915803479</v>
      </c>
      <c r="ET86" s="2">
        <f t="shared" si="93"/>
        <v>56.074976435688512</v>
      </c>
      <c r="EU86" s="2">
        <f t="shared" si="93"/>
        <v>57.006183692568051</v>
      </c>
      <c r="EV86" s="2">
        <f t="shared" si="93"/>
        <v>58.152962062612929</v>
      </c>
      <c r="EW86" s="2">
        <f t="shared" si="93"/>
        <v>60.065496156796733</v>
      </c>
      <c r="EX86" s="2">
        <f t="shared" si="93"/>
        <v>59.081166923737314</v>
      </c>
      <c r="EY86" s="2">
        <f t="shared" si="93"/>
        <v>57.932829154639251</v>
      </c>
      <c r="EZ86" s="2">
        <f t="shared" si="93"/>
        <v>56.829462082016825</v>
      </c>
      <c r="FA86" s="2">
        <f t="shared" si="93"/>
        <v>55.201206365285302</v>
      </c>
      <c r="FB86" s="2">
        <f t="shared" si="93"/>
        <v>55.720317345209303</v>
      </c>
      <c r="FC86" s="2">
        <f t="shared" si="93"/>
        <v>53.879354762704061</v>
      </c>
      <c r="FD86" s="2">
        <f t="shared" si="93"/>
        <v>56.660389023854364</v>
      </c>
      <c r="FE86" s="2">
        <f t="shared" si="93"/>
        <v>57.580585010823889</v>
      </c>
      <c r="FG86" s="2">
        <f t="shared" si="94"/>
        <v>0.79429687192765941</v>
      </c>
      <c r="FH86" s="2">
        <f t="shared" si="94"/>
        <v>0.82369866312517126</v>
      </c>
      <c r="FI86" s="2">
        <f t="shared" si="94"/>
        <v>0.79560021024236915</v>
      </c>
      <c r="FJ86" s="2">
        <f t="shared" si="94"/>
        <v>0.79989133109406618</v>
      </c>
      <c r="FK86" s="2">
        <f t="shared" si="94"/>
        <v>0.79043325360632921</v>
      </c>
      <c r="FL86" s="2">
        <f t="shared" si="94"/>
        <v>0.78640669152507725</v>
      </c>
      <c r="FM86" s="2">
        <f t="shared" si="94"/>
        <v>0.7910828437137295</v>
      </c>
      <c r="FN86" s="2">
        <f t="shared" si="94"/>
        <v>0.79469003396429749</v>
      </c>
      <c r="FO86" s="2">
        <f t="shared" si="94"/>
        <v>0.79695002699367556</v>
      </c>
      <c r="FP86" s="2">
        <f t="shared" si="94"/>
        <v>0.79764592859422268</v>
      </c>
      <c r="FQ86" s="2">
        <f t="shared" si="94"/>
        <v>0.77440537980063584</v>
      </c>
      <c r="FR86" s="2">
        <f t="shared" si="94"/>
        <v>0.77793019453401158</v>
      </c>
      <c r="FS86" s="2">
        <f t="shared" si="94"/>
        <v>0.7998501411200245</v>
      </c>
      <c r="FT86" s="2">
        <f t="shared" si="94"/>
        <v>0.790502506276345</v>
      </c>
      <c r="FU86" s="2">
        <f t="shared" si="94"/>
        <v>0.72512556092718172</v>
      </c>
      <c r="FW86" s="2">
        <f t="shared" si="83"/>
        <v>9.2919518172710478E-5</v>
      </c>
      <c r="FX86" s="2">
        <f t="shared" si="83"/>
        <v>1.0400103757253755E-4</v>
      </c>
      <c r="FY86" s="2">
        <f t="shared" si="83"/>
        <v>8.9401154318870487E-5</v>
      </c>
      <c r="FZ86" s="2">
        <f t="shared" si="83"/>
        <v>1.087527507178179E-4</v>
      </c>
      <c r="GA86" s="2">
        <f t="shared" si="83"/>
        <v>1.0060513446094001E-4</v>
      </c>
      <c r="GB86" s="2">
        <f t="shared" si="83"/>
        <v>1.0244508214788107E-4</v>
      </c>
      <c r="GC86" s="2">
        <f t="shared" si="83"/>
        <v>1.0926362251443998E-4</v>
      </c>
      <c r="GD86" s="2">
        <f t="shared" si="83"/>
        <v>1.2193737993932564E-4</v>
      </c>
      <c r="GE86" s="2">
        <f t="shared" si="83"/>
        <v>1.2166690563711831E-4</v>
      </c>
      <c r="GF86" s="2">
        <f t="shared" si="83"/>
        <v>1.220771688584235E-4</v>
      </c>
      <c r="GG86" s="2">
        <f t="shared" si="83"/>
        <v>1.0226214865215384E-4</v>
      </c>
      <c r="GH86" s="2">
        <f t="shared" si="83"/>
        <v>9.1514238117084066E-5</v>
      </c>
      <c r="GI86" s="2">
        <f t="shared" si="83"/>
        <v>8.3882162969428474E-5</v>
      </c>
      <c r="GJ86" s="2">
        <f t="shared" si="83"/>
        <v>7.075929020758426E-5</v>
      </c>
      <c r="GK86" s="2">
        <f t="shared" si="83"/>
        <v>6.0098499641340772E-5</v>
      </c>
      <c r="GM86" s="86">
        <f t="shared" si="84"/>
        <v>0.48081626974144226</v>
      </c>
      <c r="GN86" s="86">
        <f t="shared" si="84"/>
        <v>0.52882936444045758</v>
      </c>
      <c r="GO86" s="86">
        <f t="shared" si="84"/>
        <v>0.50083634676389777</v>
      </c>
      <c r="GP86" s="86">
        <f t="shared" si="84"/>
        <v>0.51922269741915639</v>
      </c>
      <c r="GQ86" s="86">
        <f t="shared" si="84"/>
        <v>0.5022846535175064</v>
      </c>
      <c r="GR86" s="86">
        <f t="shared" si="84"/>
        <v>0.49302411751215941</v>
      </c>
      <c r="GS86" s="86">
        <f t="shared" si="84"/>
        <v>0.5169890197194652</v>
      </c>
      <c r="GT86" s="86">
        <f t="shared" si="84"/>
        <v>0.52043639868139713</v>
      </c>
      <c r="GU86" s="86">
        <f t="shared" si="84"/>
        <v>0.51045429100445849</v>
      </c>
      <c r="GV86" s="86">
        <f t="shared" si="84"/>
        <v>0.52354449832745853</v>
      </c>
      <c r="GW86" s="86">
        <f t="shared" si="84"/>
        <v>0.46187928588059973</v>
      </c>
      <c r="GX86" s="86">
        <f t="shared" si="84"/>
        <v>0.45918574943273543</v>
      </c>
      <c r="GY86" s="86">
        <f t="shared" si="84"/>
        <v>0.49564241713937163</v>
      </c>
      <c r="GZ86" s="86">
        <f t="shared" si="84"/>
        <v>0.51431217188901779</v>
      </c>
      <c r="HA86" s="86">
        <f t="shared" si="84"/>
        <v>0.41413373875055903</v>
      </c>
      <c r="HC86" s="86">
        <f t="shared" si="74"/>
        <v>2.0704842633622969E-5</v>
      </c>
      <c r="HD86" s="86">
        <f t="shared" si="74"/>
        <v>1.427224361663494E-4</v>
      </c>
      <c r="HE86" s="86">
        <f t="shared" si="74"/>
        <v>1.3290098141146331E-5</v>
      </c>
      <c r="HF86" s="86">
        <f t="shared" si="74"/>
        <v>2.0172974356591418E-5</v>
      </c>
      <c r="HG86" s="86">
        <f t="shared" si="88"/>
        <v>1.0974852559464763E-5</v>
      </c>
      <c r="HH86" s="86">
        <f t="shared" si="88"/>
        <v>1.3365017058376906E-5</v>
      </c>
      <c r="HI86" s="86">
        <f t="shared" si="88"/>
        <v>1.1536032062389408E-5</v>
      </c>
      <c r="HJ86" s="86">
        <f t="shared" si="88"/>
        <v>1.1446274923738033E-5</v>
      </c>
      <c r="HK86" s="86">
        <f t="shared" si="88"/>
        <v>3.9726321410084019E-5</v>
      </c>
      <c r="HL86" s="86">
        <f t="shared" si="88"/>
        <v>3.2846576638547699E-5</v>
      </c>
      <c r="HM86" s="86">
        <f t="shared" si="88"/>
        <v>6.7730598059341683E-6</v>
      </c>
      <c r="HN86" s="86">
        <f t="shared" si="88"/>
        <v>1.3888195402880865E-5</v>
      </c>
      <c r="HO86" s="86">
        <f t="shared" si="88"/>
        <v>3.3888835596551145E-5</v>
      </c>
      <c r="HP86" s="86">
        <f t="shared" si="88"/>
        <v>1.3156100388717547E-5</v>
      </c>
      <c r="HQ86" s="86">
        <f t="shared" si="88"/>
        <v>2.4479429184646242E-8</v>
      </c>
      <c r="HS86" s="86">
        <f t="shared" si="85"/>
        <v>5.0846822320768615E-65</v>
      </c>
      <c r="HT86" s="86">
        <f t="shared" si="85"/>
        <v>3.5197896900513398E-49</v>
      </c>
      <c r="HU86" s="86">
        <f t="shared" si="85"/>
        <v>1.9610780962081015E-64</v>
      </c>
      <c r="HV86" s="86">
        <f t="shared" si="85"/>
        <v>2.9151608013530533E-63</v>
      </c>
      <c r="HW86" s="86">
        <f t="shared" si="85"/>
        <v>5.0457238169343538E-68</v>
      </c>
      <c r="HX86" s="86">
        <f t="shared" si="85"/>
        <v>1.053366090840504E-65</v>
      </c>
      <c r="HY86" s="86">
        <f t="shared" si="85"/>
        <v>1.4981647004199452E-67</v>
      </c>
      <c r="HZ86" s="86">
        <f t="shared" si="85"/>
        <v>8.7292601914350208E-67</v>
      </c>
      <c r="IA86" s="86">
        <f t="shared" si="85"/>
        <v>3.6897091379848634E-61</v>
      </c>
      <c r="IB86" s="86">
        <f t="shared" si="85"/>
        <v>1.645452831900173E-61</v>
      </c>
      <c r="IC86" s="86">
        <f t="shared" si="85"/>
        <v>1.531562389154753E-70</v>
      </c>
      <c r="ID86" s="86">
        <f t="shared" si="85"/>
        <v>6.3945171331175749E-65</v>
      </c>
      <c r="IE86" s="86">
        <f t="shared" si="85"/>
        <v>3.0832664497367519E-58</v>
      </c>
      <c r="IF86" s="86">
        <f t="shared" si="85"/>
        <v>1.2997968750845287E-41</v>
      </c>
      <c r="IG86" s="86">
        <f t="shared" si="85"/>
        <v>5.7044915184053411E-29</v>
      </c>
      <c r="II86" s="86">
        <f t="shared" si="86"/>
        <v>7.8929480086087611E-175</v>
      </c>
      <c r="IJ86" s="86">
        <f t="shared" si="86"/>
        <v>2.3107215619131525E-129</v>
      </c>
      <c r="IK86" s="86">
        <f t="shared" si="86"/>
        <v>2.9292269214570785E-175</v>
      </c>
      <c r="IL86" s="86">
        <f t="shared" si="86"/>
        <v>9.4675819488359227E-173</v>
      </c>
      <c r="IM86" s="86">
        <f t="shared" si="86"/>
        <v>9.9322985809777638E-182</v>
      </c>
      <c r="IN86" s="86">
        <f t="shared" si="86"/>
        <v>2.4623085842929898E-175</v>
      </c>
      <c r="IO86" s="86">
        <f t="shared" si="86"/>
        <v>2.4616768171464332E-180</v>
      </c>
      <c r="IP86" s="86">
        <f t="shared" si="86"/>
        <v>9.4823032056423336E-178</v>
      </c>
      <c r="IQ86" s="86">
        <f t="shared" si="86"/>
        <v>4.0900775060744487E-164</v>
      </c>
      <c r="IR86" s="86">
        <f t="shared" si="86"/>
        <v>1.9888707112653523E-164</v>
      </c>
      <c r="IS86" s="86">
        <f t="shared" si="86"/>
        <v>2.0289489461444039E-188</v>
      </c>
      <c r="IT86" s="86">
        <f t="shared" si="86"/>
        <v>2.4018168059533464E-172</v>
      </c>
      <c r="IU86" s="86">
        <f t="shared" si="86"/>
        <v>1.2049996546211386E-153</v>
      </c>
      <c r="IV86" s="86">
        <f t="shared" si="86"/>
        <v>5.0839248344961351E-110</v>
      </c>
      <c r="IW86" s="86">
        <f t="shared" si="86"/>
        <v>1.3607923354617103E-95</v>
      </c>
      <c r="IY86" s="86">
        <f t="shared" si="87"/>
        <v>0.48083697458407587</v>
      </c>
      <c r="IZ86" s="86">
        <f t="shared" si="87"/>
        <v>0.52897208687662389</v>
      </c>
      <c r="JA86" s="86">
        <f t="shared" si="87"/>
        <v>0.50084963686203887</v>
      </c>
      <c r="JB86" s="86">
        <f t="shared" si="87"/>
        <v>0.51924287039351302</v>
      </c>
      <c r="JC86" s="86">
        <f t="shared" si="87"/>
        <v>0.50229562837006592</v>
      </c>
      <c r="JD86" s="86">
        <f t="shared" si="87"/>
        <v>0.49303748252921781</v>
      </c>
      <c r="JE86" s="86">
        <f t="shared" si="87"/>
        <v>0.51700055575152759</v>
      </c>
      <c r="JF86" s="86">
        <f t="shared" si="87"/>
        <v>0.5204478449563209</v>
      </c>
      <c r="JG86" s="86">
        <f t="shared" si="87"/>
        <v>0.51049401732586863</v>
      </c>
      <c r="JH86" s="86">
        <f t="shared" si="87"/>
        <v>0.52357734490409713</v>
      </c>
      <c r="JI86" s="86">
        <f t="shared" si="87"/>
        <v>0.46188605894040569</v>
      </c>
      <c r="JJ86" s="86">
        <f t="shared" si="87"/>
        <v>0.45919963762813831</v>
      </c>
      <c r="JK86" s="86">
        <f t="shared" si="87"/>
        <v>0.4956763059749682</v>
      </c>
      <c r="JL86" s="86">
        <f t="shared" si="87"/>
        <v>0.51432532798940656</v>
      </c>
      <c r="JM86" s="86">
        <f t="shared" si="87"/>
        <v>0.41413376322998824</v>
      </c>
    </row>
    <row r="87" spans="2:273" x14ac:dyDescent="0.25">
      <c r="B87" s="2">
        <v>60</v>
      </c>
      <c r="C87" s="37">
        <v>205.22200000000001</v>
      </c>
      <c r="D87" s="37">
        <v>211.857</v>
      </c>
      <c r="E87" s="37">
        <v>212.96799999999999</v>
      </c>
      <c r="F87" s="37">
        <v>224.88900000000001</v>
      </c>
      <c r="G87" s="37">
        <v>221.15899999999999</v>
      </c>
      <c r="H87" s="37">
        <v>223.524</v>
      </c>
      <c r="I87" s="37">
        <v>217.613</v>
      </c>
      <c r="J87" s="37">
        <v>222.839</v>
      </c>
      <c r="K87" s="37">
        <v>214.03200000000001</v>
      </c>
      <c r="L87" s="37">
        <v>222.661</v>
      </c>
      <c r="M87" s="37">
        <v>211.79400000000001</v>
      </c>
      <c r="N87" s="37">
        <v>207.65100000000001</v>
      </c>
      <c r="O87" s="37">
        <v>211.73</v>
      </c>
      <c r="P87" s="37">
        <v>197.70500000000001</v>
      </c>
      <c r="Q87" s="37">
        <v>164.75399999999999</v>
      </c>
      <c r="S87" s="4">
        <f t="shared" si="89"/>
        <v>211.41650272459458</v>
      </c>
      <c r="T87" s="4">
        <f t="shared" si="89"/>
        <v>218.24115025127398</v>
      </c>
      <c r="U87" s="4">
        <f t="shared" si="89"/>
        <v>219.87248613956965</v>
      </c>
      <c r="V87" s="4">
        <f t="shared" si="89"/>
        <v>234.60264204780151</v>
      </c>
      <c r="W87" s="4">
        <f t="shared" si="89"/>
        <v>227.45579312957548</v>
      </c>
      <c r="X87" s="4">
        <f t="shared" si="89"/>
        <v>231.03528209685064</v>
      </c>
      <c r="Y87" s="4">
        <f t="shared" si="89"/>
        <v>223.9502569125965</v>
      </c>
      <c r="Z87" s="4">
        <f t="shared" si="89"/>
        <v>232.84890796516066</v>
      </c>
      <c r="AA87" s="4">
        <f t="shared" si="89"/>
        <v>219.784363421249</v>
      </c>
      <c r="AB87" s="4">
        <f t="shared" si="89"/>
        <v>229.81720733299309</v>
      </c>
      <c r="AC87" s="4">
        <f t="shared" si="89"/>
        <v>216.80727138220416</v>
      </c>
      <c r="AD87" s="4">
        <f t="shared" si="89"/>
        <v>214.80670762669604</v>
      </c>
      <c r="AE87" s="4">
        <f t="shared" si="89"/>
        <v>218.6699546215454</v>
      </c>
      <c r="AF87" s="4">
        <f t="shared" si="89"/>
        <v>202.38464818722642</v>
      </c>
      <c r="AG87" s="4">
        <f t="shared" si="89"/>
        <v>166.7333666434433</v>
      </c>
      <c r="AI87" s="4">
        <f t="shared" si="90"/>
        <v>-6.194502724594571</v>
      </c>
      <c r="AJ87" s="4">
        <f t="shared" si="90"/>
        <v>-6.3841502512739794</v>
      </c>
      <c r="AK87" s="4">
        <f t="shared" si="90"/>
        <v>-6.9044861395696557</v>
      </c>
      <c r="AL87" s="4">
        <f t="shared" si="90"/>
        <v>-9.7136420478014998</v>
      </c>
      <c r="AM87" s="4">
        <f t="shared" si="90"/>
        <v>-6.2967931295754909</v>
      </c>
      <c r="AN87" s="4">
        <f t="shared" si="90"/>
        <v>-7.5112820968506355</v>
      </c>
      <c r="AO87" s="4">
        <f t="shared" si="90"/>
        <v>-6.3372569125965015</v>
      </c>
      <c r="AP87" s="4">
        <f t="shared" si="90"/>
        <v>-10.009907965160664</v>
      </c>
      <c r="AQ87" s="4">
        <f t="shared" si="90"/>
        <v>-5.7523634212489867</v>
      </c>
      <c r="AR87" s="4">
        <f t="shared" si="90"/>
        <v>-7.1562073329930911</v>
      </c>
      <c r="AS87" s="4">
        <f t="shared" si="90"/>
        <v>-5.0132713822041524</v>
      </c>
      <c r="AT87" s="4">
        <f t="shared" si="90"/>
        <v>-7.155707626696028</v>
      </c>
      <c r="AU87" s="4">
        <f t="shared" si="90"/>
        <v>-6.9399546215454109</v>
      </c>
      <c r="AV87" s="4">
        <f t="shared" si="90"/>
        <v>-4.6796481872264053</v>
      </c>
      <c r="AW87" s="4">
        <f t="shared" si="90"/>
        <v>-1.9793666434433135</v>
      </c>
      <c r="AY87" s="2">
        <f t="shared" si="81"/>
        <v>52.169621514653251</v>
      </c>
      <c r="AZ87" s="2">
        <f t="shared" si="81"/>
        <v>55.061931216132578</v>
      </c>
      <c r="BA87" s="2">
        <f t="shared" si="81"/>
        <v>53.753259254268947</v>
      </c>
      <c r="BB87" s="2">
        <f t="shared" si="81"/>
        <v>60.850222585785225</v>
      </c>
      <c r="BC87" s="2">
        <f t="shared" si="81"/>
        <v>59.740982815878461</v>
      </c>
      <c r="BD87" s="2">
        <f t="shared" si="81"/>
        <v>61.473047109494502</v>
      </c>
      <c r="BE87" s="2">
        <f t="shared" si="81"/>
        <v>63.502621184890273</v>
      </c>
      <c r="BF87" s="2">
        <f t="shared" si="81"/>
        <v>60.815771769505268</v>
      </c>
      <c r="BG87" s="2">
        <f t="shared" si="81"/>
        <v>60.103931234679102</v>
      </c>
      <c r="BH87" s="2">
        <f t="shared" si="81"/>
        <v>59.515455343683065</v>
      </c>
      <c r="BI87" s="2">
        <f t="shared" si="81"/>
        <v>59.963109250852284</v>
      </c>
      <c r="BJ87" s="2">
        <f t="shared" si="81"/>
        <v>59.117623506283238</v>
      </c>
      <c r="BK87" s="2">
        <f t="shared" si="81"/>
        <v>57.139285571440773</v>
      </c>
      <c r="BL87" s="2">
        <f t="shared" si="81"/>
        <v>57.167595573714536</v>
      </c>
      <c r="BM87" s="2">
        <f t="shared" si="81"/>
        <v>58.443841705590089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 t="str">
        <f t="shared" si="82"/>
        <v/>
      </c>
      <c r="CQ87" s="2" t="str">
        <f t="shared" si="82"/>
        <v/>
      </c>
      <c r="CR87" s="2" t="str">
        <f t="shared" si="82"/>
        <v/>
      </c>
      <c r="CS87" s="2" t="str">
        <f t="shared" si="82"/>
        <v/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 t="str">
        <f t="shared" si="38"/>
        <v/>
      </c>
      <c r="DG87" s="2" t="str">
        <f t="shared" si="39"/>
        <v/>
      </c>
      <c r="DH87" s="2" t="str">
        <f t="shared" si="40"/>
        <v/>
      </c>
      <c r="DI87" s="2" t="str">
        <f t="shared" si="41"/>
        <v/>
      </c>
      <c r="DK87" s="2">
        <f t="shared" si="91"/>
        <v>62.774552703110842</v>
      </c>
      <c r="DL87" s="2">
        <f t="shared" si="91"/>
        <v>66.122625422034943</v>
      </c>
      <c r="DM87" s="2">
        <f t="shared" si="91"/>
        <v>61.442678948958033</v>
      </c>
      <c r="DN87" s="2">
        <f t="shared" si="91"/>
        <v>71.767168569415048</v>
      </c>
      <c r="DO87" s="2">
        <f t="shared" si="91"/>
        <v>70.362799043837626</v>
      </c>
      <c r="DP87" s="2">
        <f t="shared" si="91"/>
        <v>71.565374902087882</v>
      </c>
      <c r="DQ87" s="2">
        <f t="shared" si="91"/>
        <v>72.383864327580156</v>
      </c>
      <c r="DR87" s="2">
        <f t="shared" si="91"/>
        <v>69.533059557572315</v>
      </c>
      <c r="DS87" s="2">
        <f t="shared" si="91"/>
        <v>73.003515252189686</v>
      </c>
      <c r="DT87" s="2">
        <f t="shared" si="91"/>
        <v>72.756198731501044</v>
      </c>
      <c r="DU87" s="2">
        <f t="shared" si="91"/>
        <v>71.087756097560984</v>
      </c>
      <c r="DV87" s="2">
        <f t="shared" si="91"/>
        <v>68.457213937282248</v>
      </c>
      <c r="DW87" s="2">
        <f t="shared" si="91"/>
        <v>67.384880620155059</v>
      </c>
      <c r="DX87" s="2">
        <f t="shared" si="91"/>
        <v>66.140222105177855</v>
      </c>
      <c r="DY87" s="2">
        <f t="shared" si="91"/>
        <v>62.79153375668448</v>
      </c>
      <c r="EA87" s="2">
        <f t="shared" si="95"/>
        <v>49.664859815472568</v>
      </c>
      <c r="EB87" s="2">
        <f t="shared" si="92"/>
        <v>52.902950519052659</v>
      </c>
      <c r="EC87" s="2">
        <f t="shared" si="92"/>
        <v>51.951571184782047</v>
      </c>
      <c r="ED87" s="2">
        <f t="shared" si="92"/>
        <v>58.35979615139351</v>
      </c>
      <c r="EE87" s="2">
        <f t="shared" si="92"/>
        <v>57.172664699020899</v>
      </c>
      <c r="EF87" s="2">
        <f t="shared" si="92"/>
        <v>58.973227263157895</v>
      </c>
      <c r="EG87" s="2">
        <f t="shared" si="92"/>
        <v>61.363761759562131</v>
      </c>
      <c r="EH87" s="2">
        <f t="shared" si="92"/>
        <v>58.761772953757628</v>
      </c>
      <c r="EI87" s="2">
        <f t="shared" si="92"/>
        <v>57.10639365265358</v>
      </c>
      <c r="EJ87" s="2">
        <f t="shared" si="92"/>
        <v>56.451936646832323</v>
      </c>
      <c r="EK87" s="2">
        <f t="shared" si="92"/>
        <v>57.007775953829565</v>
      </c>
      <c r="EL87" s="2">
        <f t="shared" si="92"/>
        <v>56.686249511304545</v>
      </c>
      <c r="EM87" s="2">
        <f t="shared" si="92"/>
        <v>54.801187508674531</v>
      </c>
      <c r="EN87" s="2">
        <f t="shared" si="92"/>
        <v>54.998767674718273</v>
      </c>
      <c r="EO87" s="2">
        <f t="shared" si="92"/>
        <v>56.940721956418763</v>
      </c>
      <c r="EQ87" s="2">
        <f t="shared" si="93"/>
        <v>49.688451025589906</v>
      </c>
      <c r="ER87" s="2">
        <f t="shared" si="93"/>
        <v>52.141688948434535</v>
      </c>
      <c r="ES87" s="2">
        <f t="shared" si="93"/>
        <v>51.968080231829077</v>
      </c>
      <c r="ET87" s="2">
        <f t="shared" si="93"/>
        <v>55.917963558623299</v>
      </c>
      <c r="EU87" s="2">
        <f t="shared" si="93"/>
        <v>56.86458857385189</v>
      </c>
      <c r="EV87" s="2">
        <f t="shared" si="93"/>
        <v>58.025362699772352</v>
      </c>
      <c r="EW87" s="2">
        <f t="shared" si="93"/>
        <v>59.91735696926056</v>
      </c>
      <c r="EX87" s="2">
        <f t="shared" si="93"/>
        <v>58.949018657701664</v>
      </c>
      <c r="EY87" s="2">
        <f t="shared" si="93"/>
        <v>57.823655074971398</v>
      </c>
      <c r="EZ87" s="2">
        <f t="shared" si="93"/>
        <v>56.72465235037086</v>
      </c>
      <c r="FA87" s="2">
        <f t="shared" si="93"/>
        <v>55.082807218160184</v>
      </c>
      <c r="FB87" s="2">
        <f t="shared" si="93"/>
        <v>55.581819173047208</v>
      </c>
      <c r="FC87" s="2">
        <f t="shared" si="93"/>
        <v>53.794286651825715</v>
      </c>
      <c r="FD87" s="2">
        <f t="shared" si="93"/>
        <v>56.549650577504785</v>
      </c>
      <c r="FE87" s="2">
        <f t="shared" si="93"/>
        <v>57.474014756685264</v>
      </c>
      <c r="FG87" s="2">
        <f t="shared" si="94"/>
        <v>0.80893836971635624</v>
      </c>
      <c r="FH87" s="2">
        <f t="shared" si="94"/>
        <v>0.8366777154189996</v>
      </c>
      <c r="FI87" s="2">
        <f t="shared" si="94"/>
        <v>0.81017111005961073</v>
      </c>
      <c r="FJ87" s="2">
        <f t="shared" si="94"/>
        <v>0.81422775991774965</v>
      </c>
      <c r="FK87" s="2">
        <f t="shared" si="94"/>
        <v>0.80528233953689476</v>
      </c>
      <c r="FL87" s="2">
        <f t="shared" si="94"/>
        <v>0.80146942448138225</v>
      </c>
      <c r="FM87" s="2">
        <f t="shared" si="94"/>
        <v>0.80589720494116901</v>
      </c>
      <c r="FN87" s="2">
        <f t="shared" si="94"/>
        <v>0.80931026566038566</v>
      </c>
      <c r="FO87" s="2">
        <f t="shared" si="94"/>
        <v>0.81144750777412544</v>
      </c>
      <c r="FP87" s="2">
        <f t="shared" si="94"/>
        <v>0.8121054373988863</v>
      </c>
      <c r="FQ87" s="2">
        <f t="shared" si="94"/>
        <v>0.79008854358933167</v>
      </c>
      <c r="FR87" s="2">
        <f t="shared" si="94"/>
        <v>0.79343367898618578</v>
      </c>
      <c r="FS87" s="2">
        <f t="shared" si="94"/>
        <v>0.81418883542603571</v>
      </c>
      <c r="FT87" s="2">
        <f t="shared" si="94"/>
        <v>0.80534789362343162</v>
      </c>
      <c r="FU87" s="2">
        <f t="shared" si="94"/>
        <v>0.74309811040681673</v>
      </c>
      <c r="FW87" s="2">
        <f t="shared" si="83"/>
        <v>1.018833123184134E-4</v>
      </c>
      <c r="FX87" s="2">
        <f t="shared" si="83"/>
        <v>1.140337258792503E-4</v>
      </c>
      <c r="FY87" s="2">
        <f t="shared" si="83"/>
        <v>9.802557092443167E-5</v>
      </c>
      <c r="FZ87" s="2">
        <f t="shared" si="83"/>
        <v>1.192437687949578E-4</v>
      </c>
      <c r="GA87" s="2">
        <f t="shared" si="83"/>
        <v>1.1031026566276435E-4</v>
      </c>
      <c r="GB87" s="2">
        <f t="shared" si="83"/>
        <v>1.1232768866219342E-4</v>
      </c>
      <c r="GC87" s="2">
        <f t="shared" si="83"/>
        <v>1.1980391679886079E-4</v>
      </c>
      <c r="GD87" s="2">
        <f t="shared" si="83"/>
        <v>1.337001055103527E-4</v>
      </c>
      <c r="GE87" s="2">
        <f t="shared" si="83"/>
        <v>1.3340354330536037E-4</v>
      </c>
      <c r="GF87" s="2">
        <f t="shared" si="83"/>
        <v>1.3385337740384499E-4</v>
      </c>
      <c r="GG87" s="2">
        <f t="shared" si="83"/>
        <v>1.1212711003418865E-4</v>
      </c>
      <c r="GH87" s="2">
        <f t="shared" si="83"/>
        <v>1.0034248079536974E-4</v>
      </c>
      <c r="GI87" s="2">
        <f t="shared" si="83"/>
        <v>9.1974218412373783E-5</v>
      </c>
      <c r="GJ87" s="2">
        <f t="shared" si="83"/>
        <v>7.7585489232099653E-5</v>
      </c>
      <c r="GK87" s="2">
        <f t="shared" si="83"/>
        <v>6.5896312397990879E-5</v>
      </c>
      <c r="GM87" s="86">
        <f t="shared" si="84"/>
        <v>0.54107739499084395</v>
      </c>
      <c r="GN87" s="86">
        <f t="shared" si="84"/>
        <v>0.58582521887156802</v>
      </c>
      <c r="GO87" s="86">
        <f t="shared" si="84"/>
        <v>0.57077002758515039</v>
      </c>
      <c r="GP87" s="86">
        <f t="shared" si="84"/>
        <v>0.58501708843735967</v>
      </c>
      <c r="GQ87" s="86">
        <f t="shared" si="84"/>
        <v>0.57243982792253711</v>
      </c>
      <c r="GR87" s="86">
        <f t="shared" si="84"/>
        <v>0.57218363974987629</v>
      </c>
      <c r="GS87" s="86">
        <f t="shared" si="84"/>
        <v>0.59530237688764376</v>
      </c>
      <c r="GT87" s="86">
        <f t="shared" si="84"/>
        <v>0.58445377438047685</v>
      </c>
      <c r="GU87" s="86">
        <f t="shared" si="84"/>
        <v>0.58178234995932876</v>
      </c>
      <c r="GV87" s="86">
        <f t="shared" si="84"/>
        <v>0.59643525549809417</v>
      </c>
      <c r="GW87" s="86">
        <f t="shared" si="84"/>
        <v>0.5370518484134974</v>
      </c>
      <c r="GX87" s="86">
        <f t="shared" si="84"/>
        <v>0.5323707437689561</v>
      </c>
      <c r="GY87" s="86">
        <f t="shared" si="84"/>
        <v>0.55935656795136623</v>
      </c>
      <c r="GZ87" s="86">
        <f t="shared" si="84"/>
        <v>0.57161601146137664</v>
      </c>
      <c r="HA87" s="86">
        <f t="shared" si="84"/>
        <v>0.49132132586858118</v>
      </c>
      <c r="HC87" s="86">
        <f t="shared" si="74"/>
        <v>3.9264332177342425E-5</v>
      </c>
      <c r="HD87" s="86">
        <f t="shared" si="74"/>
        <v>2.3593102880006025E-4</v>
      </c>
      <c r="HE87" s="86">
        <f t="shared" si="74"/>
        <v>2.5501996467572188E-5</v>
      </c>
      <c r="HF87" s="86">
        <f t="shared" si="74"/>
        <v>3.8555654030324635E-5</v>
      </c>
      <c r="HG87" s="86">
        <f t="shared" si="88"/>
        <v>2.1619060789986971E-5</v>
      </c>
      <c r="HH87" s="86">
        <f t="shared" si="88"/>
        <v>2.5890041901940828E-5</v>
      </c>
      <c r="HI87" s="86">
        <f t="shared" si="88"/>
        <v>2.2766829003074106E-5</v>
      </c>
      <c r="HJ87" s="86">
        <f t="shared" si="88"/>
        <v>2.2668097837249123E-5</v>
      </c>
      <c r="HK87" s="86">
        <f t="shared" si="88"/>
        <v>7.368880221362149E-5</v>
      </c>
      <c r="HL87" s="86">
        <f t="shared" si="88"/>
        <v>6.1347597703102473E-5</v>
      </c>
      <c r="HM87" s="86">
        <f t="shared" si="88"/>
        <v>1.3730379731672743E-5</v>
      </c>
      <c r="HN87" s="86">
        <f t="shared" si="88"/>
        <v>2.6512656332748841E-5</v>
      </c>
      <c r="HO87" s="86">
        <f t="shared" si="88"/>
        <v>6.0480451559646409E-5</v>
      </c>
      <c r="HP87" s="86">
        <f t="shared" si="88"/>
        <v>2.5225499285562032E-5</v>
      </c>
      <c r="HQ87" s="86">
        <f t="shared" si="88"/>
        <v>7.0120490957024622E-8</v>
      </c>
      <c r="HS87" s="86">
        <f t="shared" si="85"/>
        <v>3.2835796498500072E-63</v>
      </c>
      <c r="HT87" s="86">
        <f t="shared" si="85"/>
        <v>8.1223797756375855E-48</v>
      </c>
      <c r="HU87" s="86">
        <f t="shared" si="85"/>
        <v>1.2273533946526249E-62</v>
      </c>
      <c r="HV87" s="86">
        <f t="shared" si="85"/>
        <v>1.8579882779875127E-61</v>
      </c>
      <c r="HW87" s="86">
        <f t="shared" si="85"/>
        <v>4.0561648316066352E-66</v>
      </c>
      <c r="HX87" s="86">
        <f t="shared" si="85"/>
        <v>7.3164602042388667E-64</v>
      </c>
      <c r="HY87" s="86">
        <f t="shared" si="85"/>
        <v>1.2122634431439833E-65</v>
      </c>
      <c r="HZ87" s="86">
        <f t="shared" si="85"/>
        <v>7.0294397511786215E-65</v>
      </c>
      <c r="IA87" s="86">
        <f t="shared" si="85"/>
        <v>2.0723986620369995E-59</v>
      </c>
      <c r="IB87" s="86">
        <f t="shared" si="85"/>
        <v>9.4029303797937833E-60</v>
      </c>
      <c r="IC87" s="86">
        <f t="shared" si="85"/>
        <v>1.4631945228002241E-68</v>
      </c>
      <c r="ID87" s="86">
        <f t="shared" si="85"/>
        <v>3.9681748593296697E-63</v>
      </c>
      <c r="IE87" s="86">
        <f t="shared" si="85"/>
        <v>1.1867048731402737E-56</v>
      </c>
      <c r="IF87" s="86">
        <f t="shared" si="85"/>
        <v>1.6556242872481577E-40</v>
      </c>
      <c r="IG87" s="86">
        <f t="shared" si="85"/>
        <v>3.0536675461172884E-28</v>
      </c>
      <c r="II87" s="86">
        <f t="shared" si="86"/>
        <v>2.0341902854985107E-171</v>
      </c>
      <c r="IJ87" s="86">
        <f t="shared" si="86"/>
        <v>8.1146952197351536E-127</v>
      </c>
      <c r="IK87" s="86">
        <f t="shared" si="86"/>
        <v>7.4525249878512865E-172</v>
      </c>
      <c r="IL87" s="86">
        <f t="shared" si="86"/>
        <v>2.5363640691394917E-169</v>
      </c>
      <c r="IM87" s="86">
        <f t="shared" si="86"/>
        <v>3.7561729836278803E-178</v>
      </c>
      <c r="IN87" s="86">
        <f t="shared" si="86"/>
        <v>7.0572835705262762E-172</v>
      </c>
      <c r="IO87" s="86">
        <f t="shared" si="86"/>
        <v>9.4008982184958656E-177</v>
      </c>
      <c r="IP87" s="86">
        <f t="shared" si="86"/>
        <v>3.5459719435439469E-174</v>
      </c>
      <c r="IQ87" s="86">
        <f t="shared" si="86"/>
        <v>8.0690522767266744E-161</v>
      </c>
      <c r="IR87" s="86">
        <f t="shared" si="86"/>
        <v>3.992844905775693E-161</v>
      </c>
      <c r="IS87" s="86">
        <f t="shared" si="86"/>
        <v>1.0582537255845003E-184</v>
      </c>
      <c r="IT87" s="86">
        <f t="shared" si="86"/>
        <v>5.4606158086632302E-169</v>
      </c>
      <c r="IU87" s="86">
        <f t="shared" si="86"/>
        <v>1.1014855276122371E-150</v>
      </c>
      <c r="IV87" s="86">
        <f t="shared" si="86"/>
        <v>6.0152301891980473E-108</v>
      </c>
      <c r="IW87" s="86">
        <f t="shared" si="86"/>
        <v>7.9546030925700856E-94</v>
      </c>
      <c r="IY87" s="86">
        <f t="shared" si="87"/>
        <v>0.54111665932302133</v>
      </c>
      <c r="IZ87" s="86">
        <f t="shared" si="87"/>
        <v>0.58606114990036806</v>
      </c>
      <c r="JA87" s="86">
        <f t="shared" si="87"/>
        <v>0.57079552958161794</v>
      </c>
      <c r="JB87" s="86">
        <f t="shared" si="87"/>
        <v>0.58505564409138999</v>
      </c>
      <c r="JC87" s="86">
        <f t="shared" si="87"/>
        <v>0.57246144698332713</v>
      </c>
      <c r="JD87" s="86">
        <f t="shared" si="87"/>
        <v>0.57220952979177819</v>
      </c>
      <c r="JE87" s="86">
        <f t="shared" si="87"/>
        <v>0.5953251437166468</v>
      </c>
      <c r="JF87" s="86">
        <f t="shared" si="87"/>
        <v>0.5844764424783141</v>
      </c>
      <c r="JG87" s="86">
        <f t="shared" si="87"/>
        <v>0.58185603876154235</v>
      </c>
      <c r="JH87" s="86">
        <f t="shared" si="87"/>
        <v>0.59649660309579733</v>
      </c>
      <c r="JI87" s="86">
        <f t="shared" si="87"/>
        <v>0.53706557879322903</v>
      </c>
      <c r="JJ87" s="86">
        <f t="shared" si="87"/>
        <v>0.5323972564252889</v>
      </c>
      <c r="JK87" s="86">
        <f t="shared" si="87"/>
        <v>0.55941704840292583</v>
      </c>
      <c r="JL87" s="86">
        <f t="shared" si="87"/>
        <v>0.57164123696066216</v>
      </c>
      <c r="JM87" s="86">
        <f t="shared" si="87"/>
        <v>0.49132139598907215</v>
      </c>
    </row>
    <row r="88" spans="2:273" x14ac:dyDescent="0.25">
      <c r="B88" s="2">
        <v>61</v>
      </c>
      <c r="C88" s="37">
        <v>202.815</v>
      </c>
      <c r="D88" s="37">
        <v>209.79400000000001</v>
      </c>
      <c r="E88" s="37">
        <v>211.952</v>
      </c>
      <c r="F88" s="37">
        <v>224.41300000000001</v>
      </c>
      <c r="G88" s="37">
        <v>219.74600000000001</v>
      </c>
      <c r="H88" s="37">
        <v>224.36500000000001</v>
      </c>
      <c r="I88" s="37">
        <v>217.226</v>
      </c>
      <c r="J88" s="37">
        <v>221.64500000000001</v>
      </c>
      <c r="K88" s="37">
        <v>214.30600000000001</v>
      </c>
      <c r="L88" s="37">
        <v>221.839</v>
      </c>
      <c r="M88" s="37">
        <v>214</v>
      </c>
      <c r="N88" s="37">
        <v>210.58699999999999</v>
      </c>
      <c r="O88" s="37">
        <v>211.17500000000001</v>
      </c>
      <c r="P88" s="37">
        <v>192.03299999999999</v>
      </c>
      <c r="Q88" s="37">
        <v>164.34399999999999</v>
      </c>
      <c r="S88" s="4">
        <f t="shared" si="89"/>
        <v>211.3850834660339</v>
      </c>
      <c r="T88" s="4">
        <f t="shared" si="89"/>
        <v>216.74639251164655</v>
      </c>
      <c r="U88" s="4">
        <f t="shared" si="89"/>
        <v>221.72571385117641</v>
      </c>
      <c r="V88" s="4">
        <f t="shared" si="89"/>
        <v>233.45825356571328</v>
      </c>
      <c r="W88" s="4">
        <f t="shared" si="89"/>
        <v>228.30521555863288</v>
      </c>
      <c r="X88" s="4">
        <f t="shared" si="89"/>
        <v>236.5723385822692</v>
      </c>
      <c r="Y88" s="4">
        <f t="shared" si="89"/>
        <v>226.61849382023482</v>
      </c>
      <c r="Z88" s="4">
        <f t="shared" si="89"/>
        <v>230.09738237649782</v>
      </c>
      <c r="AA88" s="4">
        <f t="shared" si="89"/>
        <v>221.28363977817108</v>
      </c>
      <c r="AB88" s="4">
        <f t="shared" si="89"/>
        <v>230.67685317622806</v>
      </c>
      <c r="AC88" s="4">
        <f t="shared" si="89"/>
        <v>221.45887560830985</v>
      </c>
      <c r="AD88" s="4">
        <f t="shared" si="89"/>
        <v>219.52668858163349</v>
      </c>
      <c r="AE88" s="4">
        <f t="shared" si="89"/>
        <v>219.27049253335329</v>
      </c>
      <c r="AF88" s="4">
        <f t="shared" si="89"/>
        <v>198.04861131077141</v>
      </c>
      <c r="AG88" s="4">
        <f t="shared" si="89"/>
        <v>168.29980648138095</v>
      </c>
      <c r="AI88" s="4">
        <f t="shared" si="90"/>
        <v>-8.5700834660339069</v>
      </c>
      <c r="AJ88" s="4">
        <f t="shared" si="90"/>
        <v>-6.9523925116465364</v>
      </c>
      <c r="AK88" s="4">
        <f t="shared" si="90"/>
        <v>-9.7737138511764101</v>
      </c>
      <c r="AL88" s="4">
        <f t="shared" si="90"/>
        <v>-9.0452535657132671</v>
      </c>
      <c r="AM88" s="4">
        <f t="shared" si="90"/>
        <v>-8.5592155586328715</v>
      </c>
      <c r="AN88" s="4">
        <f t="shared" si="90"/>
        <v>-12.207338582269188</v>
      </c>
      <c r="AO88" s="4">
        <f t="shared" si="90"/>
        <v>-9.3924938202348187</v>
      </c>
      <c r="AP88" s="4">
        <f t="shared" si="90"/>
        <v>-8.452382376497809</v>
      </c>
      <c r="AQ88" s="4">
        <f t="shared" si="90"/>
        <v>-6.9776397781710671</v>
      </c>
      <c r="AR88" s="4">
        <f t="shared" si="90"/>
        <v>-8.8378531762280659</v>
      </c>
      <c r="AS88" s="4">
        <f t="shared" si="90"/>
        <v>-7.4588756083098531</v>
      </c>
      <c r="AT88" s="4">
        <f t="shared" si="90"/>
        <v>-8.9396885816335043</v>
      </c>
      <c r="AU88" s="4">
        <f t="shared" si="90"/>
        <v>-8.0954925333532799</v>
      </c>
      <c r="AV88" s="4">
        <f t="shared" si="90"/>
        <v>-6.0156113107714191</v>
      </c>
      <c r="AW88" s="4">
        <f t="shared" si="90"/>
        <v>-3.9558064813809608</v>
      </c>
      <c r="AY88" s="2">
        <f t="shared" si="81"/>
        <v>51.918535237577096</v>
      </c>
      <c r="AZ88" s="2">
        <f t="shared" si="81"/>
        <v>54.797790343350258</v>
      </c>
      <c r="BA88" s="2">
        <f t="shared" si="81"/>
        <v>53.514466676042744</v>
      </c>
      <c r="BB88" s="2">
        <f t="shared" si="81"/>
        <v>60.532414195086545</v>
      </c>
      <c r="BC88" s="2">
        <f t="shared" si="81"/>
        <v>59.462811442091009</v>
      </c>
      <c r="BD88" s="2">
        <f t="shared" si="81"/>
        <v>61.194583850005337</v>
      </c>
      <c r="BE88" s="2">
        <f t="shared" si="81"/>
        <v>63.229119760221771</v>
      </c>
      <c r="BF88" s="2">
        <f t="shared" si="81"/>
        <v>60.571083522080819</v>
      </c>
      <c r="BG88" s="2">
        <f t="shared" si="81"/>
        <v>59.826882779922443</v>
      </c>
      <c r="BH88" s="2">
        <f t="shared" si="81"/>
        <v>59.228946187958762</v>
      </c>
      <c r="BI88" s="2">
        <f t="shared" si="81"/>
        <v>59.652827797334282</v>
      </c>
      <c r="BJ88" s="2">
        <f t="shared" si="81"/>
        <v>58.838012895839569</v>
      </c>
      <c r="BK88" s="2">
        <f t="shared" si="81"/>
        <v>56.89446906262495</v>
      </c>
      <c r="BL88" s="2">
        <f t="shared" si="81"/>
        <v>56.961732380514292</v>
      </c>
      <c r="BM88" s="2">
        <f t="shared" si="81"/>
        <v>58.300747089689196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 t="str">
        <f t="shared" si="82"/>
        <v/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 t="str">
        <f t="shared" si="41"/>
        <v/>
      </c>
      <c r="DK88" s="2">
        <f t="shared" si="91"/>
        <v>62.968900785261248</v>
      </c>
      <c r="DL88" s="2">
        <f t="shared" si="91"/>
        <v>66.300458012586759</v>
      </c>
      <c r="DM88" s="2">
        <f t="shared" si="91"/>
        <v>61.520948958018735</v>
      </c>
      <c r="DN88" s="2">
        <f t="shared" si="91"/>
        <v>71.949216631430545</v>
      </c>
      <c r="DO88" s="2">
        <f t="shared" si="91"/>
        <v>70.515117494530429</v>
      </c>
      <c r="DP88" s="2">
        <f t="shared" si="91"/>
        <v>71.675648056613454</v>
      </c>
      <c r="DQ88" s="2">
        <f t="shared" si="91"/>
        <v>72.526093725521974</v>
      </c>
      <c r="DR88" s="2">
        <f t="shared" si="91"/>
        <v>69.590746860059966</v>
      </c>
      <c r="DS88" s="2">
        <f t="shared" si="91"/>
        <v>73.115484747810342</v>
      </c>
      <c r="DT88" s="2">
        <f t="shared" si="91"/>
        <v>72.860533826638473</v>
      </c>
      <c r="DU88" s="2">
        <f t="shared" si="91"/>
        <v>71.206627874564461</v>
      </c>
      <c r="DV88" s="2">
        <f t="shared" si="91"/>
        <v>68.567592508710817</v>
      </c>
      <c r="DW88" s="2">
        <f t="shared" si="91"/>
        <v>67.451650246652605</v>
      </c>
      <c r="DX88" s="2">
        <f t="shared" si="91"/>
        <v>66.235525646219912</v>
      </c>
      <c r="DY88" s="2">
        <f t="shared" si="91"/>
        <v>62.911229278074856</v>
      </c>
      <c r="EA88" s="2">
        <f t="shared" si="95"/>
        <v>49.538215676167361</v>
      </c>
      <c r="EB88" s="2">
        <f t="shared" si="92"/>
        <v>52.750108447815009</v>
      </c>
      <c r="EC88" s="2">
        <f t="shared" si="92"/>
        <v>51.803554061370761</v>
      </c>
      <c r="ED88" s="2">
        <f t="shared" si="92"/>
        <v>58.15715941276266</v>
      </c>
      <c r="EE88" s="2">
        <f t="shared" si="92"/>
        <v>57.025550033579592</v>
      </c>
      <c r="EF88" s="2">
        <f t="shared" si="92"/>
        <v>58.8269197368421</v>
      </c>
      <c r="EG88" s="2">
        <f t="shared" si="92"/>
        <v>61.187168180198853</v>
      </c>
      <c r="EH88" s="2">
        <f t="shared" si="92"/>
        <v>58.632832880554943</v>
      </c>
      <c r="EI88" s="2">
        <f t="shared" si="92"/>
        <v>57.010638121663007</v>
      </c>
      <c r="EJ88" s="2">
        <f t="shared" si="92"/>
        <v>56.352505600279997</v>
      </c>
      <c r="EK88" s="2">
        <f t="shared" si="92"/>
        <v>56.853585693258523</v>
      </c>
      <c r="EL88" s="2">
        <f t="shared" si="92"/>
        <v>56.527995783080691</v>
      </c>
      <c r="EM88" s="2">
        <f t="shared" si="92"/>
        <v>54.697262719341722</v>
      </c>
      <c r="EN88" s="2">
        <f t="shared" si="92"/>
        <v>54.917329186769308</v>
      </c>
      <c r="EO88" s="2">
        <f t="shared" si="92"/>
        <v>56.847022066950899</v>
      </c>
      <c r="EQ88" s="2">
        <f t="shared" si="93"/>
        <v>49.56151357328001</v>
      </c>
      <c r="ER88" s="2">
        <f t="shared" si="93"/>
        <v>52.003396058822588</v>
      </c>
      <c r="ES88" s="2">
        <f t="shared" si="93"/>
        <v>51.819437547854676</v>
      </c>
      <c r="ET88" s="2">
        <f t="shared" si="93"/>
        <v>55.760950681558079</v>
      </c>
      <c r="EU88" s="2">
        <f t="shared" si="93"/>
        <v>56.722993455135729</v>
      </c>
      <c r="EV88" s="2">
        <f t="shared" si="93"/>
        <v>57.897763336931767</v>
      </c>
      <c r="EW88" s="2">
        <f t="shared" si="93"/>
        <v>59.769217781724386</v>
      </c>
      <c r="EX88" s="2">
        <f t="shared" si="93"/>
        <v>58.816870391666008</v>
      </c>
      <c r="EY88" s="2">
        <f t="shared" si="93"/>
        <v>57.714480995303539</v>
      </c>
      <c r="EZ88" s="2">
        <f t="shared" si="93"/>
        <v>56.619842618724903</v>
      </c>
      <c r="FA88" s="2">
        <f t="shared" si="93"/>
        <v>54.964408071035059</v>
      </c>
      <c r="FB88" s="2">
        <f t="shared" si="93"/>
        <v>55.44332100088512</v>
      </c>
      <c r="FC88" s="2">
        <f t="shared" si="93"/>
        <v>53.709218540947361</v>
      </c>
      <c r="FD88" s="2">
        <f t="shared" si="93"/>
        <v>56.438912131155206</v>
      </c>
      <c r="FE88" s="2">
        <f t="shared" si="93"/>
        <v>57.367444502546647</v>
      </c>
      <c r="FG88" s="2">
        <f t="shared" si="94"/>
        <v>0.82277025040594676</v>
      </c>
      <c r="FH88" s="2">
        <f t="shared" si="94"/>
        <v>0.84887657323731647</v>
      </c>
      <c r="FI88" s="2">
        <f t="shared" si="94"/>
        <v>0.82393317080536665</v>
      </c>
      <c r="FJ88" s="2">
        <f t="shared" si="94"/>
        <v>0.82775824947530807</v>
      </c>
      <c r="FK88" s="2">
        <f t="shared" si="94"/>
        <v>0.8193197809905296</v>
      </c>
      <c r="FL88" s="2">
        <f t="shared" si="94"/>
        <v>0.81571884061873945</v>
      </c>
      <c r="FM88" s="2">
        <f t="shared" si="94"/>
        <v>0.81990023348772756</v>
      </c>
      <c r="FN88" s="2">
        <f t="shared" si="94"/>
        <v>0.82312110993590271</v>
      </c>
      <c r="FO88" s="2">
        <f t="shared" si="94"/>
        <v>0.8251370055865086</v>
      </c>
      <c r="FP88" s="2">
        <f t="shared" si="94"/>
        <v>0.8257574246657956</v>
      </c>
      <c r="FQ88" s="2">
        <f t="shared" si="94"/>
        <v>0.80495602736941552</v>
      </c>
      <c r="FR88" s="2">
        <f t="shared" si="94"/>
        <v>0.80812177485724179</v>
      </c>
      <c r="FS88" s="2">
        <f t="shared" si="94"/>
        <v>0.82772156015318821</v>
      </c>
      <c r="FT88" s="2">
        <f t="shared" si="94"/>
        <v>0.81938166917638799</v>
      </c>
      <c r="FU88" s="2">
        <f t="shared" si="94"/>
        <v>0.7602840124302005</v>
      </c>
      <c r="FW88" s="2">
        <f t="shared" si="83"/>
        <v>1.1171173243548088E-4</v>
      </c>
      <c r="FX88" s="2">
        <f t="shared" si="83"/>
        <v>1.250341184551821E-4</v>
      </c>
      <c r="FY88" s="2">
        <f t="shared" si="83"/>
        <v>1.0748188469144629E-4</v>
      </c>
      <c r="FZ88" s="2">
        <f t="shared" si="83"/>
        <v>1.3074668834430853E-4</v>
      </c>
      <c r="GA88" s="2">
        <f t="shared" si="83"/>
        <v>1.209515138792095E-4</v>
      </c>
      <c r="GB88" s="2">
        <f t="shared" si="83"/>
        <v>1.2316352669683616E-4</v>
      </c>
      <c r="GC88" s="2">
        <f t="shared" si="83"/>
        <v>1.3136086425244827E-4</v>
      </c>
      <c r="GD88" s="2">
        <f t="shared" si="83"/>
        <v>1.4659735953354721E-4</v>
      </c>
      <c r="GE88" s="2">
        <f t="shared" si="83"/>
        <v>1.462721939214401E-4</v>
      </c>
      <c r="GF88" s="2">
        <f t="shared" si="83"/>
        <v>1.467654144847999E-4</v>
      </c>
      <c r="GG88" s="2">
        <f t="shared" si="83"/>
        <v>1.2294360136712415E-4</v>
      </c>
      <c r="GH88" s="2">
        <f t="shared" si="83"/>
        <v>1.1002227722860656E-4</v>
      </c>
      <c r="GI88" s="2">
        <f t="shared" si="83"/>
        <v>1.0084683023145675E-4</v>
      </c>
      <c r="GJ88" s="2">
        <f t="shared" si="83"/>
        <v>8.5070160503742022E-5</v>
      </c>
      <c r="GK88" s="2">
        <f t="shared" si="83"/>
        <v>7.2253410395436304E-5</v>
      </c>
      <c r="GM88" s="86">
        <f t="shared" si="84"/>
        <v>0.58672343637567126</v>
      </c>
      <c r="GN88" s="86">
        <f t="shared" si="84"/>
        <v>0.62590397225977168</v>
      </c>
      <c r="GO88" s="86">
        <f t="shared" si="84"/>
        <v>0.62635471205128146</v>
      </c>
      <c r="GP88" s="86">
        <f t="shared" si="84"/>
        <v>0.63165048035851445</v>
      </c>
      <c r="GQ88" s="86">
        <f t="shared" si="84"/>
        <v>0.6260545835779322</v>
      </c>
      <c r="GR88" s="86">
        <f t="shared" si="84"/>
        <v>0.64272336498808291</v>
      </c>
      <c r="GS88" s="86">
        <f t="shared" si="84"/>
        <v>0.6592588388274695</v>
      </c>
      <c r="GT88" s="86">
        <f t="shared" si="84"/>
        <v>0.62653170746992948</v>
      </c>
      <c r="GU88" s="86">
        <f t="shared" si="84"/>
        <v>0.63780993420235588</v>
      </c>
      <c r="GV88" s="86">
        <f t="shared" si="84"/>
        <v>0.65190313749749706</v>
      </c>
      <c r="GW88" s="86">
        <f t="shared" si="84"/>
        <v>0.60234772037262208</v>
      </c>
      <c r="GX88" s="86">
        <f t="shared" si="84"/>
        <v>0.5962889933636828</v>
      </c>
      <c r="GY88" s="86">
        <f t="shared" si="84"/>
        <v>0.60827324523746851</v>
      </c>
      <c r="GZ88" s="86">
        <f t="shared" si="84"/>
        <v>0.60555639233711278</v>
      </c>
      <c r="HA88" s="86">
        <f t="shared" si="84"/>
        <v>0.55251907701302649</v>
      </c>
      <c r="HC88" s="86">
        <f t="shared" si="74"/>
        <v>7.2971914567283698E-5</v>
      </c>
      <c r="HD88" s="86">
        <f t="shared" si="74"/>
        <v>3.8416128235519255E-4</v>
      </c>
      <c r="HE88" s="86">
        <f t="shared" si="74"/>
        <v>4.7960914954412549E-5</v>
      </c>
      <c r="HF88" s="86">
        <f t="shared" si="74"/>
        <v>7.21840074088182E-5</v>
      </c>
      <c r="HG88" s="86">
        <f t="shared" si="88"/>
        <v>4.1684672421757607E-5</v>
      </c>
      <c r="HH88" s="86">
        <f t="shared" si="88"/>
        <v>4.9124595636443006E-5</v>
      </c>
      <c r="HI88" s="86">
        <f t="shared" si="88"/>
        <v>4.3969977081797021E-5</v>
      </c>
      <c r="HJ88" s="86">
        <f t="shared" si="88"/>
        <v>4.3922072781340603E-5</v>
      </c>
      <c r="HK88" s="86">
        <f t="shared" si="88"/>
        <v>1.3397506487732681E-4</v>
      </c>
      <c r="HL88" s="86">
        <f t="shared" si="88"/>
        <v>1.1229847093007524E-4</v>
      </c>
      <c r="HM88" s="86">
        <f t="shared" si="88"/>
        <v>2.7219835653824971E-5</v>
      </c>
      <c r="HN88" s="86">
        <f t="shared" si="88"/>
        <v>4.9617277894584307E-5</v>
      </c>
      <c r="HO88" s="86">
        <f t="shared" si="88"/>
        <v>1.0608653917566862E-4</v>
      </c>
      <c r="HP88" s="86">
        <f t="shared" si="88"/>
        <v>4.7407661613075254E-5</v>
      </c>
      <c r="HQ88" s="86">
        <f t="shared" si="88"/>
        <v>1.9421630972989375E-7</v>
      </c>
      <c r="HS88" s="86">
        <f t="shared" si="85"/>
        <v>1.9966732341791746E-61</v>
      </c>
      <c r="HT88" s="86">
        <f t="shared" si="85"/>
        <v>1.7912060330435284E-46</v>
      </c>
      <c r="HU88" s="86">
        <f t="shared" si="85"/>
        <v>7.2355619124955341E-61</v>
      </c>
      <c r="HV88" s="86">
        <f t="shared" si="85"/>
        <v>1.1135723707490391E-59</v>
      </c>
      <c r="HW88" s="86">
        <f t="shared" si="85"/>
        <v>3.0595992462608494E-64</v>
      </c>
      <c r="HX88" s="86">
        <f t="shared" si="85"/>
        <v>4.7781657672192172E-62</v>
      </c>
      <c r="HY88" s="86">
        <f t="shared" si="85"/>
        <v>9.1983019813692222E-64</v>
      </c>
      <c r="HZ88" s="86">
        <f t="shared" si="85"/>
        <v>5.3047987072128669E-63</v>
      </c>
      <c r="IA88" s="86">
        <f t="shared" si="85"/>
        <v>1.0963986289342335E-57</v>
      </c>
      <c r="IB88" s="86">
        <f t="shared" si="85"/>
        <v>5.060399286822735E-58</v>
      </c>
      <c r="IC88" s="86">
        <f t="shared" si="85"/>
        <v>1.3082520943723318E-66</v>
      </c>
      <c r="ID88" s="86">
        <f t="shared" si="85"/>
        <v>2.3211835899185588E-61</v>
      </c>
      <c r="IE88" s="86">
        <f t="shared" si="85"/>
        <v>4.3376968306511853E-55</v>
      </c>
      <c r="IF88" s="86">
        <f t="shared" si="85"/>
        <v>2.035575665003171E-39</v>
      </c>
      <c r="IG88" s="86">
        <f t="shared" si="85"/>
        <v>1.5985664824305762E-27</v>
      </c>
      <c r="II88" s="86">
        <f t="shared" si="86"/>
        <v>4.8486351709231437E-168</v>
      </c>
      <c r="IJ88" s="86">
        <f t="shared" si="86"/>
        <v>2.686530026557249E-124</v>
      </c>
      <c r="IK88" s="86">
        <f t="shared" si="86"/>
        <v>1.7543890321673106E-168</v>
      </c>
      <c r="IL88" s="86">
        <f t="shared" si="86"/>
        <v>6.2733962517556283E-166</v>
      </c>
      <c r="IM88" s="86">
        <f t="shared" si="86"/>
        <v>1.3078214190383437E-174</v>
      </c>
      <c r="IN88" s="86">
        <f t="shared" si="86"/>
        <v>1.8671617876969999E-168</v>
      </c>
      <c r="IO88" s="86">
        <f t="shared" si="86"/>
        <v>3.3025234519257356E-173</v>
      </c>
      <c r="IP88" s="86">
        <f t="shared" si="86"/>
        <v>1.2188376313552543E-170</v>
      </c>
      <c r="IQ88" s="86">
        <f t="shared" si="86"/>
        <v>1.472868477385373E-157</v>
      </c>
      <c r="IR88" s="86">
        <f t="shared" si="86"/>
        <v>7.4151204559362441E-158</v>
      </c>
      <c r="IS88" s="86">
        <f t="shared" si="86"/>
        <v>5.064596711557994E-181</v>
      </c>
      <c r="IT88" s="86">
        <f t="shared" si="86"/>
        <v>1.1497851461137177E-165</v>
      </c>
      <c r="IU88" s="86">
        <f t="shared" si="86"/>
        <v>9.4157750955100355E-148</v>
      </c>
      <c r="IV88" s="86">
        <f t="shared" si="86"/>
        <v>6.7968783305400704E-106</v>
      </c>
      <c r="IW88" s="86">
        <f t="shared" si="86"/>
        <v>4.474052607520573E-92</v>
      </c>
      <c r="IY88" s="86">
        <f t="shared" si="87"/>
        <v>0.58679640829023849</v>
      </c>
      <c r="IZ88" s="86">
        <f t="shared" si="87"/>
        <v>0.62628813354212687</v>
      </c>
      <c r="JA88" s="86">
        <f t="shared" si="87"/>
        <v>0.62640267296623586</v>
      </c>
      <c r="JB88" s="86">
        <f t="shared" si="87"/>
        <v>0.63172266436592328</v>
      </c>
      <c r="JC88" s="86">
        <f t="shared" si="87"/>
        <v>0.62609626825035392</v>
      </c>
      <c r="JD88" s="86">
        <f t="shared" si="87"/>
        <v>0.64277248958371935</v>
      </c>
      <c r="JE88" s="86">
        <f t="shared" si="87"/>
        <v>0.65930280880455128</v>
      </c>
      <c r="JF88" s="86">
        <f t="shared" si="87"/>
        <v>0.62657562954271084</v>
      </c>
      <c r="JG88" s="86">
        <f t="shared" si="87"/>
        <v>0.63794390926723321</v>
      </c>
      <c r="JH88" s="86">
        <f t="shared" si="87"/>
        <v>0.65201543596842715</v>
      </c>
      <c r="JI88" s="86">
        <f t="shared" si="87"/>
        <v>0.60237494020827587</v>
      </c>
      <c r="JJ88" s="86">
        <f t="shared" si="87"/>
        <v>0.59633861064157734</v>
      </c>
      <c r="JK88" s="86">
        <f t="shared" si="87"/>
        <v>0.60837933177664416</v>
      </c>
      <c r="JL88" s="86">
        <f t="shared" si="87"/>
        <v>0.60560379999872582</v>
      </c>
      <c r="JM88" s="86">
        <f t="shared" si="87"/>
        <v>0.5525192712293362</v>
      </c>
    </row>
    <row r="89" spans="2:273" x14ac:dyDescent="0.25">
      <c r="B89" s="2">
        <v>62</v>
      </c>
      <c r="C89" s="37">
        <v>197.852</v>
      </c>
      <c r="D89" s="37">
        <v>202.98400000000001</v>
      </c>
      <c r="E89" s="37">
        <v>206.58699999999999</v>
      </c>
      <c r="F89" s="37">
        <v>216.63499999999999</v>
      </c>
      <c r="G89" s="37">
        <v>217.905</v>
      </c>
      <c r="H89" s="37">
        <v>221.96799999999999</v>
      </c>
      <c r="I89" s="37">
        <v>211.226</v>
      </c>
      <c r="J89" s="37">
        <v>212.161</v>
      </c>
      <c r="K89" s="37">
        <v>206.96799999999999</v>
      </c>
      <c r="L89" s="37">
        <v>215.887</v>
      </c>
      <c r="M89" s="37">
        <v>208.74600000000001</v>
      </c>
      <c r="N89" s="37">
        <v>208.92099999999999</v>
      </c>
      <c r="O89" s="37">
        <v>205.73</v>
      </c>
      <c r="P89" s="37">
        <v>183.82</v>
      </c>
      <c r="Q89" s="37">
        <v>159.37700000000001</v>
      </c>
      <c r="S89" s="4">
        <f t="shared" si="89"/>
        <v>203.29497171849565</v>
      </c>
      <c r="T89" s="4">
        <f t="shared" si="89"/>
        <v>207.05801489874491</v>
      </c>
      <c r="U89" s="4">
        <f t="shared" si="89"/>
        <v>213.55179147676398</v>
      </c>
      <c r="V89" s="4">
        <f t="shared" si="89"/>
        <v>221.416953048192</v>
      </c>
      <c r="W89" s="4">
        <f t="shared" si="89"/>
        <v>218.42436389215575</v>
      </c>
      <c r="X89" s="4">
        <f t="shared" si="89"/>
        <v>231.19604097016293</v>
      </c>
      <c r="Y89" s="4">
        <f t="shared" si="89"/>
        <v>217.52083686059444</v>
      </c>
      <c r="Z89" s="4">
        <f t="shared" si="89"/>
        <v>216.23073361247472</v>
      </c>
      <c r="AA89" s="4">
        <f t="shared" si="89"/>
        <v>212.61710054662379</v>
      </c>
      <c r="AB89" s="4">
        <f t="shared" si="89"/>
        <v>219.70131531451293</v>
      </c>
      <c r="AC89" s="4">
        <f t="shared" si="89"/>
        <v>216.65681857615388</v>
      </c>
      <c r="AD89" s="4">
        <f t="shared" si="89"/>
        <v>215.43321089806287</v>
      </c>
      <c r="AE89" s="4">
        <f t="shared" si="89"/>
        <v>211.16606656416116</v>
      </c>
      <c r="AF89" s="4">
        <f t="shared" si="89"/>
        <v>185.04302671358795</v>
      </c>
      <c r="AG89" s="4">
        <f t="shared" si="89"/>
        <v>161.76033638239539</v>
      </c>
      <c r="AI89" s="4">
        <f t="shared" si="90"/>
        <v>-5.4429717184956417</v>
      </c>
      <c r="AJ89" s="4">
        <f t="shared" si="90"/>
        <v>-4.0740148987449061</v>
      </c>
      <c r="AK89" s="4">
        <f t="shared" si="90"/>
        <v>-6.9647914767639918</v>
      </c>
      <c r="AL89" s="4">
        <f t="shared" si="90"/>
        <v>-4.7819530481920083</v>
      </c>
      <c r="AM89" s="4">
        <f t="shared" si="90"/>
        <v>-0.51936389215575218</v>
      </c>
      <c r="AN89" s="4">
        <f t="shared" si="90"/>
        <v>-9.2280409701629367</v>
      </c>
      <c r="AO89" s="4">
        <f t="shared" si="90"/>
        <v>-6.2948368605944438</v>
      </c>
      <c r="AP89" s="4">
        <f t="shared" si="90"/>
        <v>-4.069733612474721</v>
      </c>
      <c r="AQ89" s="4">
        <f t="shared" si="90"/>
        <v>-5.6491005466237993</v>
      </c>
      <c r="AR89" s="4">
        <f t="shared" si="90"/>
        <v>-3.8143153145129247</v>
      </c>
      <c r="AS89" s="4">
        <f t="shared" si="90"/>
        <v>-7.9108185761538721</v>
      </c>
      <c r="AT89" s="4">
        <f t="shared" si="90"/>
        <v>-6.5122108980628752</v>
      </c>
      <c r="AU89" s="4">
        <f t="shared" si="90"/>
        <v>-5.4360665641611661</v>
      </c>
      <c r="AV89" s="4">
        <f t="shared" si="90"/>
        <v>-1.2230267135879558</v>
      </c>
      <c r="AW89" s="4">
        <f t="shared" si="90"/>
        <v>-2.3833363823953846</v>
      </c>
      <c r="AY89" s="2">
        <f t="shared" si="81"/>
        <v>51.66954440047175</v>
      </c>
      <c r="AZ89" s="2">
        <f t="shared" si="81"/>
        <v>54.53611753908978</v>
      </c>
      <c r="BA89" s="2">
        <f t="shared" si="81"/>
        <v>53.277369408987084</v>
      </c>
      <c r="BB89" s="2">
        <f t="shared" si="81"/>
        <v>60.215428314878054</v>
      </c>
      <c r="BC89" s="2">
        <f t="shared" si="81"/>
        <v>59.18728595997775</v>
      </c>
      <c r="BD89" s="2">
        <f t="shared" si="81"/>
        <v>60.919354181410831</v>
      </c>
      <c r="BE89" s="2">
        <f t="shared" si="81"/>
        <v>62.956026336963532</v>
      </c>
      <c r="BF89" s="2">
        <f t="shared" si="81"/>
        <v>60.330130810378741</v>
      </c>
      <c r="BG89" s="2">
        <f t="shared" si="81"/>
        <v>59.557124391649189</v>
      </c>
      <c r="BH89" s="2">
        <f t="shared" si="81"/>
        <v>58.950156172413529</v>
      </c>
      <c r="BI89" s="2">
        <f t="shared" si="81"/>
        <v>59.346299240801009</v>
      </c>
      <c r="BJ89" s="2">
        <f t="shared" si="81"/>
        <v>58.560481251996229</v>
      </c>
      <c r="BK89" s="2">
        <f t="shared" si="81"/>
        <v>56.655274885121706</v>
      </c>
      <c r="BL89" s="2">
        <f t="shared" si="81"/>
        <v>56.760122252361363</v>
      </c>
      <c r="BM89" s="2">
        <f t="shared" si="81"/>
        <v>58.155365972999697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 t="str">
        <f t="shared" si="82"/>
        <v/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 t="str">
        <f t="shared" si="41"/>
        <v/>
      </c>
      <c r="DK89" s="2">
        <f t="shared" si="91"/>
        <v>63.163248867411653</v>
      </c>
      <c r="DL89" s="2">
        <f t="shared" si="91"/>
        <v>66.478290603138589</v>
      </c>
      <c r="DM89" s="2">
        <f t="shared" si="91"/>
        <v>61.599218967079445</v>
      </c>
      <c r="DN89" s="2">
        <f t="shared" si="91"/>
        <v>72.131264693446056</v>
      </c>
      <c r="DO89" s="2">
        <f t="shared" si="91"/>
        <v>70.667435945223247</v>
      </c>
      <c r="DP89" s="2">
        <f t="shared" si="91"/>
        <v>71.785921211139012</v>
      </c>
      <c r="DQ89" s="2">
        <f t="shared" si="91"/>
        <v>72.668323123463793</v>
      </c>
      <c r="DR89" s="2">
        <f t="shared" si="91"/>
        <v>69.648434162547602</v>
      </c>
      <c r="DS89" s="2">
        <f t="shared" si="91"/>
        <v>73.227454243430998</v>
      </c>
      <c r="DT89" s="2">
        <f t="shared" si="91"/>
        <v>72.964868921775889</v>
      </c>
      <c r="DU89" s="2">
        <f t="shared" si="91"/>
        <v>71.325499651567952</v>
      </c>
      <c r="DV89" s="2">
        <f t="shared" si="91"/>
        <v>68.677971080139386</v>
      </c>
      <c r="DW89" s="2">
        <f t="shared" si="91"/>
        <v>67.518419873150137</v>
      </c>
      <c r="DX89" s="2">
        <f t="shared" si="91"/>
        <v>66.330829187261969</v>
      </c>
      <c r="DY89" s="2">
        <f t="shared" si="91"/>
        <v>63.030924799465225</v>
      </c>
      <c r="EA89" s="2">
        <f t="shared" si="95"/>
        <v>49.411571536862155</v>
      </c>
      <c r="EB89" s="2">
        <f t="shared" si="92"/>
        <v>52.597266376577366</v>
      </c>
      <c r="EC89" s="2">
        <f t="shared" si="92"/>
        <v>51.655536937959468</v>
      </c>
      <c r="ED89" s="2">
        <f t="shared" si="92"/>
        <v>57.954522674131809</v>
      </c>
      <c r="EE89" s="2">
        <f t="shared" si="92"/>
        <v>56.878435368138284</v>
      </c>
      <c r="EF89" s="2">
        <f t="shared" si="92"/>
        <v>58.680612210526313</v>
      </c>
      <c r="EG89" s="2">
        <f t="shared" si="92"/>
        <v>61.010574600835568</v>
      </c>
      <c r="EH89" s="2">
        <f t="shared" si="92"/>
        <v>58.503892807352265</v>
      </c>
      <c r="EI89" s="2">
        <f t="shared" si="92"/>
        <v>56.914882590672434</v>
      </c>
      <c r="EJ89" s="2">
        <f t="shared" si="92"/>
        <v>56.253074553727672</v>
      </c>
      <c r="EK89" s="2">
        <f t="shared" si="92"/>
        <v>56.699395432687496</v>
      </c>
      <c r="EL89" s="2">
        <f t="shared" si="92"/>
        <v>56.369742054856836</v>
      </c>
      <c r="EM89" s="2">
        <f t="shared" si="92"/>
        <v>54.593337930008921</v>
      </c>
      <c r="EN89" s="2">
        <f t="shared" si="92"/>
        <v>54.835890698820343</v>
      </c>
      <c r="EO89" s="2">
        <f t="shared" si="92"/>
        <v>56.753322177483028</v>
      </c>
      <c r="EQ89" s="2">
        <f t="shared" si="93"/>
        <v>49.434576120970121</v>
      </c>
      <c r="ER89" s="2">
        <f t="shared" si="93"/>
        <v>51.865103169210641</v>
      </c>
      <c r="ES89" s="2">
        <f t="shared" si="93"/>
        <v>51.670794863880275</v>
      </c>
      <c r="ET89" s="2">
        <f t="shared" si="93"/>
        <v>55.603937804492858</v>
      </c>
      <c r="EU89" s="2">
        <f t="shared" si="93"/>
        <v>56.581398336419568</v>
      </c>
      <c r="EV89" s="2">
        <f t="shared" si="93"/>
        <v>57.77016397409119</v>
      </c>
      <c r="EW89" s="2">
        <f t="shared" si="93"/>
        <v>59.621078594188219</v>
      </c>
      <c r="EX89" s="2">
        <f t="shared" si="93"/>
        <v>58.684722125630358</v>
      </c>
      <c r="EY89" s="2">
        <f t="shared" si="93"/>
        <v>57.605306915635687</v>
      </c>
      <c r="EZ89" s="2">
        <f t="shared" si="93"/>
        <v>56.515032887078938</v>
      </c>
      <c r="FA89" s="2">
        <f t="shared" si="93"/>
        <v>54.846008923909935</v>
      </c>
      <c r="FB89" s="2">
        <f t="shared" si="93"/>
        <v>55.304822828723033</v>
      </c>
      <c r="FC89" s="2">
        <f t="shared" si="93"/>
        <v>53.624150430069015</v>
      </c>
      <c r="FD89" s="2">
        <f t="shared" si="93"/>
        <v>56.328173684805627</v>
      </c>
      <c r="FE89" s="2">
        <f t="shared" si="93"/>
        <v>57.26087424840803</v>
      </c>
      <c r="FG89" s="2">
        <f t="shared" si="94"/>
        <v>0.83580402655286645</v>
      </c>
      <c r="FH89" s="2">
        <f t="shared" si="94"/>
        <v>0.86031639256807602</v>
      </c>
      <c r="FI89" s="2">
        <f t="shared" si="94"/>
        <v>0.83689837746956952</v>
      </c>
      <c r="FJ89" s="2">
        <f t="shared" si="94"/>
        <v>0.84049631323185503</v>
      </c>
      <c r="FK89" s="2">
        <f t="shared" si="94"/>
        <v>0.83255566843073514</v>
      </c>
      <c r="FL89" s="2">
        <f t="shared" si="94"/>
        <v>0.8291635151966199</v>
      </c>
      <c r="FM89" s="2">
        <f t="shared" si="94"/>
        <v>0.83310226113281782</v>
      </c>
      <c r="FN89" s="2">
        <f t="shared" si="94"/>
        <v>0.83613422225442746</v>
      </c>
      <c r="FO89" s="2">
        <f t="shared" si="94"/>
        <v>0.83803099072424092</v>
      </c>
      <c r="FP89" s="2">
        <f t="shared" si="94"/>
        <v>0.8386146092861001</v>
      </c>
      <c r="FQ89" s="2">
        <f t="shared" si="94"/>
        <v>0.81901170597014417</v>
      </c>
      <c r="FR89" s="2">
        <f t="shared" si="94"/>
        <v>0.8219997645505277</v>
      </c>
      <c r="FS89" s="2">
        <f t="shared" si="94"/>
        <v>0.8404618142958068</v>
      </c>
      <c r="FT89" s="2">
        <f t="shared" si="94"/>
        <v>0.83261394916742415</v>
      </c>
      <c r="FU89" s="2">
        <f t="shared" si="94"/>
        <v>0.77666576402342025</v>
      </c>
      <c r="FW89" s="2">
        <f t="shared" si="83"/>
        <v>1.2248815872257035E-4</v>
      </c>
      <c r="FX89" s="2">
        <f t="shared" si="83"/>
        <v>1.3709553086762609E-4</v>
      </c>
      <c r="FY89" s="2">
        <f t="shared" si="83"/>
        <v>1.1785032097698144E-4</v>
      </c>
      <c r="FZ89" s="2">
        <f t="shared" si="83"/>
        <v>1.4335908462663157E-4</v>
      </c>
      <c r="GA89" s="2">
        <f t="shared" si="83"/>
        <v>1.326191502018135E-4</v>
      </c>
      <c r="GB89" s="2">
        <f t="shared" si="83"/>
        <v>1.3504451690389416E-4</v>
      </c>
      <c r="GC89" s="2">
        <f t="shared" si="83"/>
        <v>1.4403249808934233E-4</v>
      </c>
      <c r="GD89" s="2">
        <f t="shared" si="83"/>
        <v>1.6073853494345767E-4</v>
      </c>
      <c r="GE89" s="2">
        <f t="shared" si="83"/>
        <v>1.6038200801357359E-4</v>
      </c>
      <c r="GF89" s="2">
        <f t="shared" si="83"/>
        <v>1.6092279831799618E-4</v>
      </c>
      <c r="GG89" s="2">
        <f t="shared" si="83"/>
        <v>1.3480337930068349E-4</v>
      </c>
      <c r="GH89" s="2">
        <f t="shared" si="83"/>
        <v>1.2063574755278495E-4</v>
      </c>
      <c r="GI89" s="2">
        <f t="shared" si="83"/>
        <v>1.1057527465456982E-4</v>
      </c>
      <c r="GJ89" s="2">
        <f t="shared" si="83"/>
        <v>9.3276810573201299E-5</v>
      </c>
      <c r="GK89" s="2">
        <f t="shared" si="83"/>
        <v>7.9223736836521699E-5</v>
      </c>
      <c r="GM89" s="86">
        <f t="shared" si="84"/>
        <v>0.60663638110977514</v>
      </c>
      <c r="GN89" s="86">
        <f t="shared" si="84"/>
        <v>0.63668213000189244</v>
      </c>
      <c r="GO89" s="86">
        <f t="shared" si="84"/>
        <v>0.64955729530187811</v>
      </c>
      <c r="GP89" s="86">
        <f t="shared" si="84"/>
        <v>0.64156947100980488</v>
      </c>
      <c r="GQ89" s="86">
        <f t="shared" si="84"/>
        <v>0.64435360006866516</v>
      </c>
      <c r="GR89" s="86">
        <f t="shared" si="84"/>
        <v>0.68080636591693722</v>
      </c>
      <c r="GS89" s="86">
        <f t="shared" si="84"/>
        <v>0.68138261044870974</v>
      </c>
      <c r="GT89" s="86">
        <f t="shared" si="84"/>
        <v>0.62971239111087152</v>
      </c>
      <c r="GU89" s="86">
        <f t="shared" si="84"/>
        <v>0.65835649790863482</v>
      </c>
      <c r="GV89" s="86">
        <f t="shared" si="84"/>
        <v>0.66651438675176222</v>
      </c>
      <c r="GW89" s="86">
        <f t="shared" si="84"/>
        <v>0.6396961114399301</v>
      </c>
      <c r="GX89" s="86">
        <f t="shared" si="84"/>
        <v>0.63459628802617818</v>
      </c>
      <c r="GY89" s="86">
        <f t="shared" si="84"/>
        <v>0.62869333653326598</v>
      </c>
      <c r="GZ89" s="86">
        <f t="shared" si="84"/>
        <v>0.60332294297817468</v>
      </c>
      <c r="HA89" s="86">
        <f t="shared" si="84"/>
        <v>0.58028030239633388</v>
      </c>
      <c r="HC89" s="86">
        <f t="shared" si="74"/>
        <v>1.3291312645633631E-4</v>
      </c>
      <c r="HD89" s="86">
        <f t="shared" si="74"/>
        <v>6.1616519079445728E-4</v>
      </c>
      <c r="HE89" s="86">
        <f t="shared" si="74"/>
        <v>8.8407682998013664E-5</v>
      </c>
      <c r="HF89" s="86">
        <f t="shared" si="74"/>
        <v>1.3238926953145367E-4</v>
      </c>
      <c r="HG89" s="86">
        <f t="shared" si="88"/>
        <v>7.8675788719910063E-5</v>
      </c>
      <c r="HH89" s="86">
        <f t="shared" si="88"/>
        <v>9.1304308410294487E-5</v>
      </c>
      <c r="HI89" s="86">
        <f t="shared" si="88"/>
        <v>8.3107793724512808E-5</v>
      </c>
      <c r="HJ89" s="86">
        <f t="shared" si="88"/>
        <v>8.3270655034281408E-5</v>
      </c>
      <c r="HK89" s="86">
        <f t="shared" si="88"/>
        <v>2.3876511658174111E-4</v>
      </c>
      <c r="HL89" s="86">
        <f t="shared" si="88"/>
        <v>2.0148539283174015E-4</v>
      </c>
      <c r="HM89" s="86">
        <f t="shared" si="88"/>
        <v>5.2773715619876052E-5</v>
      </c>
      <c r="HN89" s="86">
        <f t="shared" si="88"/>
        <v>9.1034620013456127E-5</v>
      </c>
      <c r="HO89" s="86">
        <f t="shared" si="88"/>
        <v>1.8289926679587189E-4</v>
      </c>
      <c r="HP89" s="86">
        <f t="shared" si="88"/>
        <v>8.7332383727396738E-5</v>
      </c>
      <c r="HQ89" s="86">
        <f t="shared" si="88"/>
        <v>5.2017558578203467E-7</v>
      </c>
      <c r="HS89" s="86">
        <f t="shared" si="85"/>
        <v>1.1432594780708042E-59</v>
      </c>
      <c r="HT89" s="86">
        <f t="shared" si="85"/>
        <v>3.7749059459386849E-45</v>
      </c>
      <c r="HU89" s="86">
        <f t="shared" si="85"/>
        <v>4.0179588213290259E-59</v>
      </c>
      <c r="HV89" s="86">
        <f t="shared" si="85"/>
        <v>6.2761285398931364E-58</v>
      </c>
      <c r="HW89" s="86">
        <f t="shared" si="85"/>
        <v>2.1655740710065422E-62</v>
      </c>
      <c r="HX89" s="86">
        <f t="shared" si="85"/>
        <v>2.9340171960354825E-60</v>
      </c>
      <c r="HY89" s="86">
        <f t="shared" si="85"/>
        <v>6.5447688710304626E-62</v>
      </c>
      <c r="HZ89" s="86">
        <f t="shared" si="85"/>
        <v>3.7516724013536305E-61</v>
      </c>
      <c r="IA89" s="86">
        <f t="shared" si="85"/>
        <v>5.4636212492417499E-56</v>
      </c>
      <c r="IB89" s="86">
        <f t="shared" si="85"/>
        <v>2.5647972049534132E-56</v>
      </c>
      <c r="IC89" s="86">
        <f t="shared" si="85"/>
        <v>1.094726274073137E-64</v>
      </c>
      <c r="ID89" s="86">
        <f t="shared" si="85"/>
        <v>1.279871688001186E-59</v>
      </c>
      <c r="IE89" s="86">
        <f t="shared" si="85"/>
        <v>1.5057850075450719E-53</v>
      </c>
      <c r="IF89" s="86">
        <f t="shared" si="85"/>
        <v>2.4157624601381643E-38</v>
      </c>
      <c r="IG89" s="86">
        <f t="shared" si="85"/>
        <v>8.1836268786462716E-27</v>
      </c>
      <c r="II89" s="86">
        <f t="shared" si="86"/>
        <v>1.0688675938718923E-164</v>
      </c>
      <c r="IJ89" s="86">
        <f t="shared" si="86"/>
        <v>8.3850754960238164E-122</v>
      </c>
      <c r="IK89" s="86">
        <f t="shared" si="86"/>
        <v>3.8213891656726584E-165</v>
      </c>
      <c r="IL89" s="86">
        <f t="shared" si="86"/>
        <v>1.4325618348936742E-162</v>
      </c>
      <c r="IM89" s="86">
        <f t="shared" si="86"/>
        <v>4.1923665527924281E-171</v>
      </c>
      <c r="IN89" s="86">
        <f t="shared" si="86"/>
        <v>4.5601227051531824E-165</v>
      </c>
      <c r="IO89" s="86">
        <f t="shared" si="86"/>
        <v>1.0672388762145524E-169</v>
      </c>
      <c r="IP89" s="86">
        <f t="shared" si="86"/>
        <v>3.8507601896427424E-167</v>
      </c>
      <c r="IQ89" s="86">
        <f t="shared" si="86"/>
        <v>2.4874640197403481E-154</v>
      </c>
      <c r="IR89" s="86">
        <f t="shared" si="86"/>
        <v>1.2738398052468572E-154</v>
      </c>
      <c r="IS89" s="86">
        <f t="shared" si="86"/>
        <v>2.2240124273851883E-177</v>
      </c>
      <c r="IT89" s="86">
        <f t="shared" si="86"/>
        <v>2.2421567121350437E-162</v>
      </c>
      <c r="IU89" s="86">
        <f t="shared" si="86"/>
        <v>7.526960014861205E-145</v>
      </c>
      <c r="IV89" s="86">
        <f t="shared" si="86"/>
        <v>7.3345191474820681E-104</v>
      </c>
      <c r="IW89" s="86">
        <f t="shared" si="86"/>
        <v>2.4212538240388741E-90</v>
      </c>
      <c r="IY89" s="86">
        <f t="shared" si="87"/>
        <v>0.60676929423623149</v>
      </c>
      <c r="IZ89" s="86">
        <f t="shared" si="87"/>
        <v>0.63729829519268688</v>
      </c>
      <c r="JA89" s="86">
        <f t="shared" si="87"/>
        <v>0.64964570298487612</v>
      </c>
      <c r="JB89" s="86">
        <f t="shared" si="87"/>
        <v>0.64170186027933629</v>
      </c>
      <c r="JC89" s="86">
        <f t="shared" si="87"/>
        <v>0.64443227585738505</v>
      </c>
      <c r="JD89" s="86">
        <f t="shared" si="87"/>
        <v>0.68089767022534753</v>
      </c>
      <c r="JE89" s="86">
        <f t="shared" si="87"/>
        <v>0.68146571824243429</v>
      </c>
      <c r="JF89" s="86">
        <f t="shared" si="87"/>
        <v>0.62979566176590585</v>
      </c>
      <c r="JG89" s="86">
        <f t="shared" si="87"/>
        <v>0.65859526302521654</v>
      </c>
      <c r="JH89" s="86">
        <f t="shared" si="87"/>
        <v>0.66671587214459394</v>
      </c>
      <c r="JI89" s="86">
        <f t="shared" si="87"/>
        <v>0.63974888515554995</v>
      </c>
      <c r="JJ89" s="86">
        <f t="shared" si="87"/>
        <v>0.63468732264619165</v>
      </c>
      <c r="JK89" s="86">
        <f t="shared" si="87"/>
        <v>0.6288762358000618</v>
      </c>
      <c r="JL89" s="86">
        <f t="shared" si="87"/>
        <v>0.60341027536190206</v>
      </c>
      <c r="JM89" s="86">
        <f t="shared" si="87"/>
        <v>0.58028082257191971</v>
      </c>
    </row>
    <row r="90" spans="2:273" x14ac:dyDescent="0.25">
      <c r="B90" s="2">
        <v>63</v>
      </c>
      <c r="C90" s="37">
        <v>190</v>
      </c>
      <c r="D90" s="37">
        <v>190.03200000000001</v>
      </c>
      <c r="E90" s="37">
        <v>194.84100000000001</v>
      </c>
      <c r="F90" s="37">
        <v>202.15899999999999</v>
      </c>
      <c r="G90" s="37">
        <v>199.20599999999999</v>
      </c>
      <c r="H90" s="37">
        <v>209.63499999999999</v>
      </c>
      <c r="I90" s="37">
        <v>197.37100000000001</v>
      </c>
      <c r="J90" s="37">
        <v>200.01599999999999</v>
      </c>
      <c r="K90" s="37">
        <v>193.58099999999999</v>
      </c>
      <c r="L90" s="37">
        <v>197.5</v>
      </c>
      <c r="M90" s="37">
        <v>199.54</v>
      </c>
      <c r="N90" s="37">
        <v>199.73</v>
      </c>
      <c r="O90" s="37">
        <v>195.68299999999999</v>
      </c>
      <c r="P90" s="37">
        <v>168.77</v>
      </c>
      <c r="Q90" s="37">
        <v>149.29499999999999</v>
      </c>
      <c r="S90" s="4">
        <f t="shared" si="89"/>
        <v>186.77922429832881</v>
      </c>
      <c r="T90" s="4">
        <f t="shared" si="89"/>
        <v>188.71771804918566</v>
      </c>
      <c r="U90" s="4">
        <f t="shared" si="89"/>
        <v>193.55494331731103</v>
      </c>
      <c r="V90" s="4">
        <f t="shared" si="89"/>
        <v>197.7833426838898</v>
      </c>
      <c r="W90" s="4">
        <f t="shared" si="89"/>
        <v>196.45645071414211</v>
      </c>
      <c r="X90" s="4">
        <f t="shared" si="89"/>
        <v>210.08668315299644</v>
      </c>
      <c r="Y90" s="4">
        <f t="shared" si="89"/>
        <v>193.175675588232</v>
      </c>
      <c r="Z90" s="4">
        <f t="shared" si="89"/>
        <v>191.33147809645237</v>
      </c>
      <c r="AA90" s="4">
        <f t="shared" si="89"/>
        <v>191.87456382980454</v>
      </c>
      <c r="AB90" s="4">
        <f t="shared" si="89"/>
        <v>194.7980180060035</v>
      </c>
      <c r="AC90" s="4">
        <f t="shared" si="89"/>
        <v>199.84737525253388</v>
      </c>
      <c r="AD90" s="4">
        <f t="shared" si="89"/>
        <v>200.16912632920287</v>
      </c>
      <c r="AE90" s="4">
        <f t="shared" si="89"/>
        <v>193.48430628932644</v>
      </c>
      <c r="AF90" s="4">
        <f t="shared" si="89"/>
        <v>164.24137495293243</v>
      </c>
      <c r="AG90" s="4">
        <f t="shared" si="89"/>
        <v>147.0480655248009</v>
      </c>
      <c r="AI90" s="4">
        <f t="shared" si="90"/>
        <v>3.2207757016711867</v>
      </c>
      <c r="AJ90" s="4">
        <f t="shared" si="90"/>
        <v>1.3142819508143475</v>
      </c>
      <c r="AK90" s="4">
        <f t="shared" si="90"/>
        <v>1.2860566826889794</v>
      </c>
      <c r="AL90" s="4">
        <f t="shared" si="90"/>
        <v>4.3756573161101926</v>
      </c>
      <c r="AM90" s="4">
        <f t="shared" si="90"/>
        <v>2.7495492858578814</v>
      </c>
      <c r="AN90" s="4">
        <f t="shared" si="90"/>
        <v>-0.45168315299645201</v>
      </c>
      <c r="AO90" s="4">
        <f t="shared" si="90"/>
        <v>4.1953244117680129</v>
      </c>
      <c r="AP90" s="4">
        <f t="shared" si="90"/>
        <v>8.6845219035476191</v>
      </c>
      <c r="AQ90" s="4">
        <f t="shared" si="90"/>
        <v>1.7064361701954454</v>
      </c>
      <c r="AR90" s="4">
        <f t="shared" si="90"/>
        <v>2.7019819939964975</v>
      </c>
      <c r="AS90" s="4">
        <f t="shared" si="90"/>
        <v>-0.30737525253388753</v>
      </c>
      <c r="AT90" s="4">
        <f t="shared" si="90"/>
        <v>-0.4391263292028782</v>
      </c>
      <c r="AU90" s="4">
        <f t="shared" si="90"/>
        <v>2.1986937106735525</v>
      </c>
      <c r="AV90" s="4">
        <f t="shared" si="90"/>
        <v>4.5286250470675782</v>
      </c>
      <c r="AW90" s="4">
        <f t="shared" si="90"/>
        <v>2.2469344751990832</v>
      </c>
      <c r="AY90" s="2">
        <f t="shared" si="81"/>
        <v>51.423184056670529</v>
      </c>
      <c r="AZ90" s="2">
        <f t="shared" si="81"/>
        <v>54.277315618381209</v>
      </c>
      <c r="BA90" s="2">
        <f t="shared" si="81"/>
        <v>53.042335552755695</v>
      </c>
      <c r="BB90" s="2">
        <f t="shared" si="81"/>
        <v>59.899912925101191</v>
      </c>
      <c r="BC90" s="2">
        <f t="shared" si="81"/>
        <v>58.914909817465016</v>
      </c>
      <c r="BD90" s="2">
        <f t="shared" si="81"/>
        <v>60.647789582528205</v>
      </c>
      <c r="BE90" s="2">
        <f t="shared" si="81"/>
        <v>62.68392039984878</v>
      </c>
      <c r="BF90" s="2">
        <f t="shared" si="81"/>
        <v>60.09317087981983</v>
      </c>
      <c r="BG90" s="2">
        <f t="shared" si="81"/>
        <v>59.294864221147606</v>
      </c>
      <c r="BH90" s="2">
        <f t="shared" si="81"/>
        <v>58.679273084079519</v>
      </c>
      <c r="BI90" s="2">
        <f t="shared" si="81"/>
        <v>59.044040103725536</v>
      </c>
      <c r="BJ90" s="2">
        <f t="shared" si="81"/>
        <v>58.285540567154548</v>
      </c>
      <c r="BK90" s="2">
        <f t="shared" si="81"/>
        <v>56.421869369411723</v>
      </c>
      <c r="BL90" s="2">
        <f t="shared" si="81"/>
        <v>56.563010518806166</v>
      </c>
      <c r="BM90" s="2">
        <f t="shared" si="81"/>
        <v>58.008274300886214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 t="str">
        <f t="shared" si="82"/>
        <v/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 t="str">
        <f t="shared" si="41"/>
        <v/>
      </c>
      <c r="DK90" s="2">
        <f t="shared" si="91"/>
        <v>63.357596949562065</v>
      </c>
      <c r="DL90" s="2">
        <f t="shared" si="91"/>
        <v>66.656123193690405</v>
      </c>
      <c r="DM90" s="2">
        <f t="shared" si="91"/>
        <v>61.677488976140154</v>
      </c>
      <c r="DN90" s="2">
        <f t="shared" si="91"/>
        <v>72.313312755461567</v>
      </c>
      <c r="DO90" s="2">
        <f t="shared" si="91"/>
        <v>70.819754395916064</v>
      </c>
      <c r="DP90" s="2">
        <f t="shared" si="91"/>
        <v>71.896194365664584</v>
      </c>
      <c r="DQ90" s="2">
        <f t="shared" si="91"/>
        <v>72.810552521405612</v>
      </c>
      <c r="DR90" s="2">
        <f t="shared" si="91"/>
        <v>69.706121465035253</v>
      </c>
      <c r="DS90" s="2">
        <f t="shared" si="91"/>
        <v>73.339423739051668</v>
      </c>
      <c r="DT90" s="2">
        <f t="shared" si="91"/>
        <v>73.069204016913304</v>
      </c>
      <c r="DU90" s="2">
        <f t="shared" si="91"/>
        <v>71.444371428571429</v>
      </c>
      <c r="DV90" s="2">
        <f t="shared" si="91"/>
        <v>68.788349651567955</v>
      </c>
      <c r="DW90" s="2">
        <f t="shared" si="91"/>
        <v>67.585189499647669</v>
      </c>
      <c r="DX90" s="2">
        <f t="shared" si="91"/>
        <v>66.426132728304026</v>
      </c>
      <c r="DY90" s="2">
        <f t="shared" si="91"/>
        <v>63.150620320855602</v>
      </c>
      <c r="EA90" s="2">
        <f t="shared" si="95"/>
        <v>49.284927397556949</v>
      </c>
      <c r="EB90" s="2">
        <f t="shared" si="92"/>
        <v>52.444424305339723</v>
      </c>
      <c r="EC90" s="2">
        <f t="shared" si="92"/>
        <v>51.507519814548182</v>
      </c>
      <c r="ED90" s="2">
        <f t="shared" si="92"/>
        <v>57.751885935500965</v>
      </c>
      <c r="EE90" s="2">
        <f t="shared" si="92"/>
        <v>56.731320702696976</v>
      </c>
      <c r="EF90" s="2">
        <f t="shared" si="92"/>
        <v>58.534304684210525</v>
      </c>
      <c r="EG90" s="2">
        <f t="shared" si="92"/>
        <v>60.83398102147229</v>
      </c>
      <c r="EH90" s="2">
        <f t="shared" si="92"/>
        <v>58.374952734149588</v>
      </c>
      <c r="EI90" s="2">
        <f t="shared" si="92"/>
        <v>56.819127059681868</v>
      </c>
      <c r="EJ90" s="2">
        <f t="shared" si="92"/>
        <v>56.153643507175339</v>
      </c>
      <c r="EK90" s="2">
        <f t="shared" si="92"/>
        <v>56.545205172116461</v>
      </c>
      <c r="EL90" s="2">
        <f t="shared" si="92"/>
        <v>56.211488326632981</v>
      </c>
      <c r="EM90" s="2">
        <f t="shared" si="92"/>
        <v>54.489413140676113</v>
      </c>
      <c r="EN90" s="2">
        <f t="shared" si="92"/>
        <v>54.754452210871378</v>
      </c>
      <c r="EO90" s="2">
        <f t="shared" si="92"/>
        <v>56.659622288015164</v>
      </c>
      <c r="EQ90" s="2">
        <f t="shared" si="93"/>
        <v>49.307638668660232</v>
      </c>
      <c r="ER90" s="2">
        <f t="shared" si="93"/>
        <v>51.726810279598702</v>
      </c>
      <c r="ES90" s="2">
        <f t="shared" si="93"/>
        <v>51.522152179905873</v>
      </c>
      <c r="ET90" s="2">
        <f t="shared" si="93"/>
        <v>55.446924927427638</v>
      </c>
      <c r="EU90" s="2">
        <f t="shared" si="93"/>
        <v>56.439803217703414</v>
      </c>
      <c r="EV90" s="2">
        <f t="shared" si="93"/>
        <v>57.642564611250606</v>
      </c>
      <c r="EW90" s="2">
        <f t="shared" si="93"/>
        <v>59.472939406652046</v>
      </c>
      <c r="EX90" s="2">
        <f t="shared" si="93"/>
        <v>58.552573859594702</v>
      </c>
      <c r="EY90" s="2">
        <f t="shared" si="93"/>
        <v>57.496132835967828</v>
      </c>
      <c r="EZ90" s="2">
        <f t="shared" si="93"/>
        <v>56.410223155432973</v>
      </c>
      <c r="FA90" s="2">
        <f t="shared" si="93"/>
        <v>54.72760977678481</v>
      </c>
      <c r="FB90" s="2">
        <f t="shared" si="93"/>
        <v>55.166324656560946</v>
      </c>
      <c r="FC90" s="2">
        <f t="shared" si="93"/>
        <v>53.539082319190669</v>
      </c>
      <c r="FD90" s="2">
        <f t="shared" si="93"/>
        <v>56.217435238456048</v>
      </c>
      <c r="FE90" s="2">
        <f t="shared" si="93"/>
        <v>57.154303994269412</v>
      </c>
      <c r="FG90" s="2">
        <f t="shared" si="94"/>
        <v>0.84805629088375944</v>
      </c>
      <c r="FH90" s="2">
        <f t="shared" si="94"/>
        <v>0.87102181101798948</v>
      </c>
      <c r="FI90" s="2">
        <f t="shared" si="94"/>
        <v>0.84908372650463282</v>
      </c>
      <c r="FJ90" s="2">
        <f t="shared" si="94"/>
        <v>0.85246024800813602</v>
      </c>
      <c r="FK90" s="2">
        <f t="shared" si="94"/>
        <v>0.84500537444399137</v>
      </c>
      <c r="FL90" s="2">
        <f t="shared" si="94"/>
        <v>0.84181751309567976</v>
      </c>
      <c r="FM90" s="2">
        <f t="shared" si="94"/>
        <v>0.84551886801226839</v>
      </c>
      <c r="FN90" s="2">
        <f t="shared" si="94"/>
        <v>0.84836631755324277</v>
      </c>
      <c r="FO90" s="2">
        <f t="shared" si="94"/>
        <v>0.85014687349441898</v>
      </c>
      <c r="FP90" s="2">
        <f t="shared" si="94"/>
        <v>0.85069461321720807</v>
      </c>
      <c r="FQ90" s="2">
        <f t="shared" si="94"/>
        <v>0.83226554144070575</v>
      </c>
      <c r="FR90" s="2">
        <f t="shared" si="94"/>
        <v>0.83507884568405832</v>
      </c>
      <c r="FS90" s="2">
        <f t="shared" si="94"/>
        <v>0.85242788240643708</v>
      </c>
      <c r="FT90" s="2">
        <f t="shared" si="94"/>
        <v>0.84506012835561584</v>
      </c>
      <c r="FU90" s="2">
        <f t="shared" si="94"/>
        <v>0.79223394695066995</v>
      </c>
      <c r="FW90" s="2">
        <f t="shared" si="83"/>
        <v>1.3430400819592172E-4</v>
      </c>
      <c r="FX90" s="2">
        <f t="shared" si="83"/>
        <v>1.5032027213944635E-4</v>
      </c>
      <c r="FY90" s="2">
        <f t="shared" si="83"/>
        <v>1.292188381433061E-4</v>
      </c>
      <c r="FZ90" s="2">
        <f t="shared" si="83"/>
        <v>1.5718793644172937E-4</v>
      </c>
      <c r="GA90" s="2">
        <f t="shared" si="83"/>
        <v>1.4541214605980101E-4</v>
      </c>
      <c r="GB90" s="2">
        <f t="shared" si="83"/>
        <v>1.4807143909303437E-4</v>
      </c>
      <c r="GC90" s="2">
        <f t="shared" si="83"/>
        <v>1.5792629914784069E-4</v>
      </c>
      <c r="GD90" s="2">
        <f t="shared" si="83"/>
        <v>1.7624356570189459E-4</v>
      </c>
      <c r="GE90" s="2">
        <f t="shared" si="83"/>
        <v>1.7585265380792509E-4</v>
      </c>
      <c r="GF90" s="2">
        <f t="shared" si="83"/>
        <v>1.7644560020457678E-4</v>
      </c>
      <c r="GG90" s="2">
        <f t="shared" si="83"/>
        <v>1.478070438522703E-4</v>
      </c>
      <c r="GH90" s="2">
        <f t="shared" si="83"/>
        <v>1.3227292737958758E-4</v>
      </c>
      <c r="GI90" s="2">
        <f t="shared" si="83"/>
        <v>1.2124208426823279E-4</v>
      </c>
      <c r="GJ90" s="2">
        <f t="shared" si="83"/>
        <v>1.0227506860770234E-4</v>
      </c>
      <c r="GK90" s="2">
        <f t="shared" si="83"/>
        <v>8.6866436106508739E-5</v>
      </c>
      <c r="GM90" s="86">
        <f t="shared" si="84"/>
        <v>0.59146461476358858</v>
      </c>
      <c r="GN90" s="86">
        <f t="shared" si="84"/>
        <v>0.60807732925234614</v>
      </c>
      <c r="GO90" s="86">
        <f t="shared" si="84"/>
        <v>0.62261922210502751</v>
      </c>
      <c r="GP90" s="86">
        <f t="shared" si="84"/>
        <v>0.60061640295573659</v>
      </c>
      <c r="GQ90" s="86">
        <f t="shared" si="84"/>
        <v>0.61031413323245232</v>
      </c>
      <c r="GR90" s="86">
        <f t="shared" si="84"/>
        <v>0.65499932422954543</v>
      </c>
      <c r="GS90" s="86">
        <f t="shared" si="84"/>
        <v>0.63160032416908618</v>
      </c>
      <c r="GT90" s="86">
        <f t="shared" si="84"/>
        <v>0.58219898115173019</v>
      </c>
      <c r="GU90" s="86">
        <f t="shared" si="84"/>
        <v>0.62362180129440459</v>
      </c>
      <c r="GV90" s="86">
        <f t="shared" si="84"/>
        <v>0.61819140301580011</v>
      </c>
      <c r="GW90" s="86">
        <f t="shared" si="84"/>
        <v>0.62862887588572092</v>
      </c>
      <c r="GX90" s="86">
        <f t="shared" si="84"/>
        <v>0.6287062587641904</v>
      </c>
      <c r="GY90" s="86">
        <f t="shared" si="84"/>
        <v>0.60832338506398453</v>
      </c>
      <c r="GZ90" s="86">
        <f t="shared" si="84"/>
        <v>0.5577986490417689</v>
      </c>
      <c r="HA90" s="86">
        <f t="shared" si="84"/>
        <v>0.56050737678947515</v>
      </c>
      <c r="HC90" s="86">
        <f t="shared" si="74"/>
        <v>2.3727930700526601E-4</v>
      </c>
      <c r="HD90" s="86">
        <f t="shared" si="74"/>
        <v>9.7354606461627711E-4</v>
      </c>
      <c r="HE90" s="86">
        <f t="shared" si="74"/>
        <v>1.5973701478453375E-4</v>
      </c>
      <c r="HF90" s="86">
        <f t="shared" si="74"/>
        <v>2.3787540631065778E-4</v>
      </c>
      <c r="HG90" s="86">
        <f t="shared" si="88"/>
        <v>1.4536391133982793E-4</v>
      </c>
      <c r="HH90" s="86">
        <f t="shared" si="88"/>
        <v>1.6623961097242773E-4</v>
      </c>
      <c r="HI90" s="86">
        <f t="shared" si="88"/>
        <v>1.5373944238342193E-4</v>
      </c>
      <c r="HJ90" s="86">
        <f t="shared" si="88"/>
        <v>1.5447888840651848E-4</v>
      </c>
      <c r="HK90" s="86">
        <f t="shared" si="88"/>
        <v>4.1712800790939412E-4</v>
      </c>
      <c r="HL90" s="86">
        <f t="shared" si="88"/>
        <v>3.543507477928389E-4</v>
      </c>
      <c r="HM90" s="86">
        <f t="shared" si="88"/>
        <v>1.0007024287795154E-4</v>
      </c>
      <c r="HN90" s="86">
        <f t="shared" si="88"/>
        <v>1.6375614186903419E-4</v>
      </c>
      <c r="HO90" s="86">
        <f t="shared" si="88"/>
        <v>3.0994961242534824E-4</v>
      </c>
      <c r="HP90" s="86">
        <f t="shared" si="88"/>
        <v>1.5770435696305638E-4</v>
      </c>
      <c r="HQ90" s="86">
        <f t="shared" si="88"/>
        <v>1.3473068962586098E-6</v>
      </c>
      <c r="HS90" s="86">
        <f t="shared" si="85"/>
        <v>6.1640164411738907E-58</v>
      </c>
      <c r="HT90" s="86">
        <f t="shared" si="85"/>
        <v>7.602699958320507E-44</v>
      </c>
      <c r="HU90" s="86">
        <f t="shared" si="85"/>
        <v>2.1017065836034516E-57</v>
      </c>
      <c r="HV90" s="86">
        <f t="shared" si="85"/>
        <v>3.3263361158400259E-56</v>
      </c>
      <c r="HW90" s="86">
        <f t="shared" si="85"/>
        <v>1.4382816073490536E-60</v>
      </c>
      <c r="HX90" s="86">
        <f t="shared" si="85"/>
        <v>1.6939796598717236E-58</v>
      </c>
      <c r="HY90" s="86">
        <f t="shared" si="85"/>
        <v>4.3667655592860346E-60</v>
      </c>
      <c r="HZ90" s="86">
        <f t="shared" si="85"/>
        <v>2.4865186660116739E-59</v>
      </c>
      <c r="IA90" s="86">
        <f t="shared" si="85"/>
        <v>2.5645587521656153E-54</v>
      </c>
      <c r="IB90" s="86">
        <f t="shared" si="85"/>
        <v>1.2242524687961022E-54</v>
      </c>
      <c r="IC90" s="86">
        <f t="shared" si="85"/>
        <v>8.5732843962080757E-63</v>
      </c>
      <c r="ID90" s="86">
        <f t="shared" si="85"/>
        <v>6.6521853798771491E-58</v>
      </c>
      <c r="IE90" s="86">
        <f t="shared" si="85"/>
        <v>4.9642844506704313E-52</v>
      </c>
      <c r="IF90" s="86">
        <f t="shared" si="85"/>
        <v>2.7673569230885208E-37</v>
      </c>
      <c r="IG90" s="86">
        <f t="shared" si="85"/>
        <v>4.0970307132708774E-26</v>
      </c>
      <c r="II90" s="86">
        <f t="shared" si="86"/>
        <v>2.1792431261204754E-161</v>
      </c>
      <c r="IJ90" s="86">
        <f t="shared" si="86"/>
        <v>2.4672830617352098E-119</v>
      </c>
      <c r="IK90" s="86">
        <f t="shared" si="86"/>
        <v>7.7017678345434115E-162</v>
      </c>
      <c r="IL90" s="86">
        <f t="shared" si="86"/>
        <v>3.0202612545288557E-159</v>
      </c>
      <c r="IM90" s="86">
        <f t="shared" si="86"/>
        <v>1.2373111163245701E-167</v>
      </c>
      <c r="IN90" s="86">
        <f t="shared" si="86"/>
        <v>1.0280689271735917E-161</v>
      </c>
      <c r="IO90" s="86">
        <f t="shared" si="86"/>
        <v>3.1726157896423978E-166</v>
      </c>
      <c r="IP90" s="86">
        <f t="shared" si="86"/>
        <v>1.1182480210060666E-163</v>
      </c>
      <c r="IQ90" s="86">
        <f t="shared" si="86"/>
        <v>3.8868880686643002E-151</v>
      </c>
      <c r="IR90" s="86">
        <f t="shared" si="86"/>
        <v>2.0242923932984718E-151</v>
      </c>
      <c r="IS90" s="86">
        <f t="shared" si="86"/>
        <v>8.9612327988830883E-174</v>
      </c>
      <c r="IT90" s="86">
        <f t="shared" si="86"/>
        <v>4.0493967262807532E-159</v>
      </c>
      <c r="IU90" s="86">
        <f t="shared" si="86"/>
        <v>5.626913792347364E-142</v>
      </c>
      <c r="IV90" s="86">
        <f t="shared" si="86"/>
        <v>7.5585679264269372E-102</v>
      </c>
      <c r="IW90" s="86">
        <f t="shared" si="86"/>
        <v>1.2607732515077559E-88</v>
      </c>
      <c r="IY90" s="86">
        <f t="shared" si="87"/>
        <v>0.59170189407059381</v>
      </c>
      <c r="IZ90" s="86">
        <f t="shared" si="87"/>
        <v>0.60905087531696245</v>
      </c>
      <c r="JA90" s="86">
        <f t="shared" si="87"/>
        <v>0.62277895911981207</v>
      </c>
      <c r="JB90" s="86">
        <f t="shared" si="87"/>
        <v>0.6008542783620473</v>
      </c>
      <c r="JC90" s="86">
        <f t="shared" si="87"/>
        <v>0.61045949714379211</v>
      </c>
      <c r="JD90" s="86">
        <f t="shared" si="87"/>
        <v>0.65516556384051783</v>
      </c>
      <c r="JE90" s="86">
        <f t="shared" si="87"/>
        <v>0.63175406361146957</v>
      </c>
      <c r="JF90" s="86">
        <f t="shared" si="87"/>
        <v>0.58235346004013666</v>
      </c>
      <c r="JG90" s="86">
        <f t="shared" si="87"/>
        <v>0.62403892930231397</v>
      </c>
      <c r="JH90" s="86">
        <f t="shared" si="87"/>
        <v>0.618545753763593</v>
      </c>
      <c r="JI90" s="86">
        <f t="shared" si="87"/>
        <v>0.62872894612859886</v>
      </c>
      <c r="JJ90" s="86">
        <f t="shared" si="87"/>
        <v>0.62887001490605943</v>
      </c>
      <c r="JK90" s="86">
        <f t="shared" si="87"/>
        <v>0.6086333346764099</v>
      </c>
      <c r="JL90" s="86">
        <f t="shared" si="87"/>
        <v>0.55795635339873195</v>
      </c>
      <c r="JM90" s="86">
        <f t="shared" si="87"/>
        <v>0.56050872409637142</v>
      </c>
    </row>
    <row r="91" spans="2:273" x14ac:dyDescent="0.25">
      <c r="B91" s="2">
        <v>64</v>
      </c>
      <c r="C91" s="37">
        <v>170.55600000000001</v>
      </c>
      <c r="D91" s="37">
        <v>171.15899999999999</v>
      </c>
      <c r="E91" s="37">
        <v>172.60300000000001</v>
      </c>
      <c r="F91" s="37">
        <v>175.17500000000001</v>
      </c>
      <c r="G91" s="37">
        <v>171.30199999999999</v>
      </c>
      <c r="H91" s="37">
        <v>183.50800000000001</v>
      </c>
      <c r="I91" s="37">
        <v>163.548</v>
      </c>
      <c r="J91" s="37">
        <v>169</v>
      </c>
      <c r="K91" s="37">
        <v>169.548</v>
      </c>
      <c r="L91" s="37">
        <v>168.387</v>
      </c>
      <c r="M91" s="37">
        <v>179.77799999999999</v>
      </c>
      <c r="N91" s="37">
        <v>180.30199999999999</v>
      </c>
      <c r="O91" s="37">
        <v>174.60300000000001</v>
      </c>
      <c r="P91" s="37">
        <v>146.63900000000001</v>
      </c>
      <c r="Q91" s="37">
        <v>129.262</v>
      </c>
      <c r="S91" s="4">
        <f t="shared" si="89"/>
        <v>163.41959617335837</v>
      </c>
      <c r="T91" s="4">
        <f t="shared" si="89"/>
        <v>163.50990164759597</v>
      </c>
      <c r="U91" s="4">
        <f t="shared" si="89"/>
        <v>163.64584804869708</v>
      </c>
      <c r="V91" s="4">
        <f t="shared" si="89"/>
        <v>165.70715459862168</v>
      </c>
      <c r="W91" s="4">
        <f t="shared" si="89"/>
        <v>165.07604582143918</v>
      </c>
      <c r="X91" s="4">
        <f t="shared" si="89"/>
        <v>174.09075786359654</v>
      </c>
      <c r="Y91" s="4">
        <f t="shared" si="89"/>
        <v>156.75251334946262</v>
      </c>
      <c r="Z91" s="4">
        <f t="shared" si="89"/>
        <v>159.19690130232351</v>
      </c>
      <c r="AA91" s="4">
        <f t="shared" si="89"/>
        <v>161.32550665227936</v>
      </c>
      <c r="AB91" s="4">
        <f t="shared" si="89"/>
        <v>159.40985323398218</v>
      </c>
      <c r="AC91" s="4">
        <f t="shared" si="89"/>
        <v>171.99401939553005</v>
      </c>
      <c r="AD91" s="4">
        <f t="shared" si="89"/>
        <v>174.3653581483951</v>
      </c>
      <c r="AE91" s="4">
        <f t="shared" si="89"/>
        <v>167.87166113861008</v>
      </c>
      <c r="AF91" s="4">
        <f t="shared" si="89"/>
        <v>138.78946540965765</v>
      </c>
      <c r="AG91" s="4">
        <f t="shared" si="89"/>
        <v>126.64431721382164</v>
      </c>
      <c r="AI91" s="4">
        <f t="shared" si="90"/>
        <v>7.1364038266416401</v>
      </c>
      <c r="AJ91" s="4">
        <f t="shared" si="90"/>
        <v>7.6490983524040246</v>
      </c>
      <c r="AK91" s="4">
        <f t="shared" si="90"/>
        <v>8.957151951302933</v>
      </c>
      <c r="AL91" s="4">
        <f t="shared" si="90"/>
        <v>9.4678454013783266</v>
      </c>
      <c r="AM91" s="4">
        <f t="shared" si="90"/>
        <v>6.2259541785608121</v>
      </c>
      <c r="AN91" s="4">
        <f t="shared" si="90"/>
        <v>9.4172421364034733</v>
      </c>
      <c r="AO91" s="4">
        <f t="shared" si="90"/>
        <v>6.7954866505373843</v>
      </c>
      <c r="AP91" s="4">
        <f t="shared" si="90"/>
        <v>9.8030986976764893</v>
      </c>
      <c r="AQ91" s="4">
        <f t="shared" si="90"/>
        <v>8.2224933477206434</v>
      </c>
      <c r="AR91" s="4">
        <f t="shared" si="90"/>
        <v>8.9771467660178246</v>
      </c>
      <c r="AS91" s="4">
        <f t="shared" si="90"/>
        <v>7.7839806044699458</v>
      </c>
      <c r="AT91" s="4">
        <f t="shared" si="90"/>
        <v>5.9366418516048896</v>
      </c>
      <c r="AU91" s="4">
        <f t="shared" si="90"/>
        <v>6.7313388613899292</v>
      </c>
      <c r="AV91" s="4">
        <f t="shared" si="90"/>
        <v>7.8495345903423583</v>
      </c>
      <c r="AW91" s="4">
        <f t="shared" si="90"/>
        <v>2.6176827861783636</v>
      </c>
      <c r="AY91" s="2">
        <f t="shared" si="81"/>
        <v>51.179906143331863</v>
      </c>
      <c r="AZ91" s="2">
        <f t="shared" si="81"/>
        <v>54.02171461538132</v>
      </c>
      <c r="BA91" s="2">
        <f t="shared" si="81"/>
        <v>52.809673877080066</v>
      </c>
      <c r="BB91" s="2">
        <f t="shared" si="81"/>
        <v>59.586427994460671</v>
      </c>
      <c r="BC91" s="2">
        <f t="shared" si="81"/>
        <v>58.646103403084048</v>
      </c>
      <c r="BD91" s="2">
        <f t="shared" si="81"/>
        <v>60.380243105783464</v>
      </c>
      <c r="BE91" s="2">
        <f t="shared" si="81"/>
        <v>62.413306727745294</v>
      </c>
      <c r="BF91" s="2">
        <f t="shared" si="81"/>
        <v>59.860399270500196</v>
      </c>
      <c r="BG91" s="2">
        <f t="shared" si="81"/>
        <v>59.040226412896487</v>
      </c>
      <c r="BH91" s="2">
        <f t="shared" si="81"/>
        <v>58.416399795987004</v>
      </c>
      <c r="BI91" s="2">
        <f t="shared" si="81"/>
        <v>58.746475611724968</v>
      </c>
      <c r="BJ91" s="2">
        <f t="shared" si="81"/>
        <v>58.013624959959081</v>
      </c>
      <c r="BK91" s="2">
        <f t="shared" si="81"/>
        <v>56.194353204996794</v>
      </c>
      <c r="BL91" s="2">
        <f t="shared" si="81"/>
        <v>56.370578432789593</v>
      </c>
      <c r="BM91" s="2">
        <f t="shared" si="81"/>
        <v>57.860006072374887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 t="str">
        <f t="shared" si="82"/>
        <v/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 t="str">
        <f t="shared" ref="DI91:DI154" si="125">IF(AND(JM91 &lt; $DI$22, $B91 &gt; Q$7, $B91 &lt; Q$233), Q91, "")</f>
        <v/>
      </c>
      <c r="DK91" s="2">
        <f t="shared" si="91"/>
        <v>63.551945031712471</v>
      </c>
      <c r="DL91" s="2">
        <f t="shared" si="91"/>
        <v>66.833955784242221</v>
      </c>
      <c r="DM91" s="2">
        <f t="shared" si="91"/>
        <v>61.755758985200856</v>
      </c>
      <c r="DN91" s="2">
        <f t="shared" si="91"/>
        <v>72.495360817477064</v>
      </c>
      <c r="DO91" s="2">
        <f t="shared" si="91"/>
        <v>70.972072846608867</v>
      </c>
      <c r="DP91" s="2">
        <f t="shared" si="91"/>
        <v>72.006467520190142</v>
      </c>
      <c r="DQ91" s="2">
        <f t="shared" si="91"/>
        <v>72.952781919347444</v>
      </c>
      <c r="DR91" s="2">
        <f t="shared" si="91"/>
        <v>69.763808767522889</v>
      </c>
      <c r="DS91" s="2">
        <f t="shared" si="91"/>
        <v>73.451393234672324</v>
      </c>
      <c r="DT91" s="2">
        <f t="shared" si="91"/>
        <v>73.173539112050733</v>
      </c>
      <c r="DU91" s="2">
        <f t="shared" si="91"/>
        <v>71.563243205574921</v>
      </c>
      <c r="DV91" s="2">
        <f t="shared" si="91"/>
        <v>68.898728222996525</v>
      </c>
      <c r="DW91" s="2">
        <f t="shared" si="91"/>
        <v>67.651959126145201</v>
      </c>
      <c r="DX91" s="2">
        <f t="shared" si="91"/>
        <v>66.521436269346083</v>
      </c>
      <c r="DY91" s="2">
        <f t="shared" si="91"/>
        <v>63.270315842245978</v>
      </c>
      <c r="EA91" s="2">
        <f t="shared" si="95"/>
        <v>49.158283258251743</v>
      </c>
      <c r="EB91" s="2">
        <f t="shared" si="92"/>
        <v>52.29158223410208</v>
      </c>
      <c r="EC91" s="2">
        <f t="shared" si="92"/>
        <v>51.359502691136896</v>
      </c>
      <c r="ED91" s="2">
        <f t="shared" si="92"/>
        <v>57.549249196870115</v>
      </c>
      <c r="EE91" s="2">
        <f t="shared" si="92"/>
        <v>56.584206037255669</v>
      </c>
      <c r="EF91" s="2">
        <f t="shared" si="92"/>
        <v>58.387997157894738</v>
      </c>
      <c r="EG91" s="2">
        <f t="shared" si="92"/>
        <v>60.657387442109012</v>
      </c>
      <c r="EH91" s="2">
        <f t="shared" si="92"/>
        <v>58.246012660946903</v>
      </c>
      <c r="EI91" s="2">
        <f t="shared" si="92"/>
        <v>56.723371528691295</v>
      </c>
      <c r="EJ91" s="2">
        <f t="shared" si="92"/>
        <v>56.054212460623013</v>
      </c>
      <c r="EK91" s="2">
        <f t="shared" si="92"/>
        <v>56.391014911545426</v>
      </c>
      <c r="EL91" s="2">
        <f t="shared" si="92"/>
        <v>56.053234598409134</v>
      </c>
      <c r="EM91" s="2">
        <f t="shared" si="92"/>
        <v>54.385488351343312</v>
      </c>
      <c r="EN91" s="2">
        <f t="shared" si="92"/>
        <v>54.673013722922413</v>
      </c>
      <c r="EO91" s="2">
        <f t="shared" si="92"/>
        <v>56.565922398547301</v>
      </c>
      <c r="EQ91" s="2">
        <f t="shared" si="93"/>
        <v>49.180701216350343</v>
      </c>
      <c r="ER91" s="2">
        <f t="shared" si="93"/>
        <v>51.588517389986762</v>
      </c>
      <c r="ES91" s="2">
        <f t="shared" si="93"/>
        <v>51.373509495931472</v>
      </c>
      <c r="ET91" s="2">
        <f t="shared" si="93"/>
        <v>55.289912050362418</v>
      </c>
      <c r="EU91" s="2">
        <f t="shared" si="93"/>
        <v>56.298208098987253</v>
      </c>
      <c r="EV91" s="2">
        <f t="shared" si="93"/>
        <v>57.514965248410029</v>
      </c>
      <c r="EW91" s="2">
        <f t="shared" si="93"/>
        <v>59.324800219115872</v>
      </c>
      <c r="EX91" s="2">
        <f t="shared" si="93"/>
        <v>58.420425593559045</v>
      </c>
      <c r="EY91" s="2">
        <f t="shared" si="93"/>
        <v>57.386958756299975</v>
      </c>
      <c r="EZ91" s="2">
        <f t="shared" si="93"/>
        <v>56.305413423787016</v>
      </c>
      <c r="FA91" s="2">
        <f t="shared" si="93"/>
        <v>54.609210629659685</v>
      </c>
      <c r="FB91" s="2">
        <f t="shared" si="93"/>
        <v>55.027826484398858</v>
      </c>
      <c r="FC91" s="2">
        <f t="shared" si="93"/>
        <v>53.454014208312316</v>
      </c>
      <c r="FD91" s="2">
        <f t="shared" si="93"/>
        <v>56.106696792106462</v>
      </c>
      <c r="FE91" s="2">
        <f t="shared" si="93"/>
        <v>57.047733740130795</v>
      </c>
      <c r="FG91" s="2">
        <f t="shared" si="94"/>
        <v>0.85954793049603817</v>
      </c>
      <c r="FH91" s="2">
        <f t="shared" si="94"/>
        <v>0.88102022996314111</v>
      </c>
      <c r="FI91" s="2">
        <f t="shared" si="94"/>
        <v>0.86051044141410415</v>
      </c>
      <c r="FJ91" s="2">
        <f t="shared" si="94"/>
        <v>0.86367235524062458</v>
      </c>
      <c r="FK91" s="2">
        <f t="shared" si="94"/>
        <v>0.85668876475028721</v>
      </c>
      <c r="FL91" s="2">
        <f t="shared" si="94"/>
        <v>0.85369959798767359</v>
      </c>
      <c r="FM91" s="2">
        <f t="shared" si="94"/>
        <v>0.85717009406805733</v>
      </c>
      <c r="FN91" s="2">
        <f t="shared" si="94"/>
        <v>0.85983838484611608</v>
      </c>
      <c r="FO91" s="2">
        <f t="shared" si="94"/>
        <v>0.86150622140889377</v>
      </c>
      <c r="FP91" s="2">
        <f t="shared" si="94"/>
        <v>0.86201917956527274</v>
      </c>
      <c r="FQ91" s="2">
        <f t="shared" si="94"/>
        <v>0.84473279583981298</v>
      </c>
      <c r="FR91" s="2">
        <f t="shared" si="94"/>
        <v>0.84737534139362747</v>
      </c>
      <c r="FS91" s="2">
        <f t="shared" si="94"/>
        <v>0.86364205579352193</v>
      </c>
      <c r="FT91" s="2">
        <f t="shared" si="94"/>
        <v>0.85674009108238047</v>
      </c>
      <c r="FU91" s="2">
        <f t="shared" si="94"/>
        <v>0.8069865985759278</v>
      </c>
      <c r="FW91" s="2">
        <f t="shared" si="83"/>
        <v>1.4725950853986433E-4</v>
      </c>
      <c r="FX91" s="2">
        <f t="shared" si="83"/>
        <v>1.6482051050854674E-4</v>
      </c>
      <c r="FY91" s="2">
        <f t="shared" si="83"/>
        <v>1.41683872210534E-4</v>
      </c>
      <c r="FZ91" s="2">
        <f t="shared" si="83"/>
        <v>1.7235053127334418E-4</v>
      </c>
      <c r="GA91" s="2">
        <f t="shared" si="83"/>
        <v>1.5943901082288614E-4</v>
      </c>
      <c r="GB91" s="2">
        <f t="shared" si="83"/>
        <v>1.623547850909292E-4</v>
      </c>
      <c r="GC91" s="2">
        <f t="shared" si="83"/>
        <v>1.7316010526886573E-4</v>
      </c>
      <c r="GD91" s="2">
        <f t="shared" si="83"/>
        <v>1.9324394114813252E-4</v>
      </c>
      <c r="GE91" s="2">
        <f t="shared" si="83"/>
        <v>1.9281532933968073E-4</v>
      </c>
      <c r="GF91" s="2">
        <f t="shared" si="83"/>
        <v>1.9346546003754588E-4</v>
      </c>
      <c r="GG91" s="2">
        <f t="shared" si="83"/>
        <v>1.6206488974962734E-4</v>
      </c>
      <c r="GH91" s="2">
        <f t="shared" si="83"/>
        <v>1.4503252998587107E-4</v>
      </c>
      <c r="GI91" s="2">
        <f t="shared" si="83"/>
        <v>1.3293774685332115E-4</v>
      </c>
      <c r="GJ91" s="2">
        <f t="shared" si="83"/>
        <v>1.121412762041947E-4</v>
      </c>
      <c r="GK91" s="2">
        <f t="shared" si="83"/>
        <v>9.5246354934699933E-5</v>
      </c>
      <c r="GM91" s="86">
        <f t="shared" si="84"/>
        <v>0.53802873926934025</v>
      </c>
      <c r="GN91" s="86">
        <f t="shared" si="84"/>
        <v>0.53795843178960667</v>
      </c>
      <c r="GO91" s="86">
        <f t="shared" si="84"/>
        <v>0.5394387306539834</v>
      </c>
      <c r="GP91" s="86">
        <f t="shared" si="84"/>
        <v>0.50816141638622225</v>
      </c>
      <c r="GQ91" s="86">
        <f t="shared" si="84"/>
        <v>0.520415485338246</v>
      </c>
      <c r="GR91" s="86">
        <f t="shared" si="84"/>
        <v>0.54904025443094173</v>
      </c>
      <c r="GS91" s="86">
        <f t="shared" si="84"/>
        <v>0.50380085874040026</v>
      </c>
      <c r="GT91" s="86">
        <f t="shared" si="84"/>
        <v>0.48638246346598157</v>
      </c>
      <c r="GU91" s="86">
        <f t="shared" si="84"/>
        <v>0.52825651912454652</v>
      </c>
      <c r="GV91" s="86">
        <f t="shared" si="84"/>
        <v>0.50447691849896426</v>
      </c>
      <c r="GW91" s="86">
        <f t="shared" si="84"/>
        <v>0.55806046924727581</v>
      </c>
      <c r="GX91" s="86">
        <f t="shared" si="84"/>
        <v>0.56756406664821846</v>
      </c>
      <c r="GY91" s="86">
        <f t="shared" si="84"/>
        <v>0.5429209234529121</v>
      </c>
      <c r="GZ91" s="86">
        <f t="shared" si="84"/>
        <v>0.47276184719924291</v>
      </c>
      <c r="HA91" s="86">
        <f t="shared" si="84"/>
        <v>0.49092962804601947</v>
      </c>
      <c r="HC91" s="86">
        <f t="shared" si="74"/>
        <v>4.1520162811768094E-4</v>
      </c>
      <c r="HD91" s="86">
        <f t="shared" si="74"/>
        <v>1.5153533907146023E-3</v>
      </c>
      <c r="HE91" s="86">
        <f t="shared" si="74"/>
        <v>2.8291748310917413E-4</v>
      </c>
      <c r="HF91" s="86">
        <f t="shared" si="74"/>
        <v>4.1875452365741043E-4</v>
      </c>
      <c r="HG91" s="86">
        <f t="shared" si="88"/>
        <v>2.6293636660444875E-4</v>
      </c>
      <c r="HH91" s="86">
        <f t="shared" si="88"/>
        <v>2.9652115511834525E-4</v>
      </c>
      <c r="HI91" s="86">
        <f t="shared" si="88"/>
        <v>2.7836543146356082E-4</v>
      </c>
      <c r="HJ91" s="86">
        <f t="shared" si="88"/>
        <v>2.8044205087685638E-4</v>
      </c>
      <c r="HK91" s="86">
        <f t="shared" si="88"/>
        <v>7.144121383476969E-4</v>
      </c>
      <c r="HL91" s="86">
        <f t="shared" si="88"/>
        <v>6.1090270399745438E-4</v>
      </c>
      <c r="HM91" s="86">
        <f t="shared" si="88"/>
        <v>1.8559890348085643E-4</v>
      </c>
      <c r="HN91" s="86">
        <f t="shared" si="88"/>
        <v>2.888226653021242E-4</v>
      </c>
      <c r="HO91" s="86">
        <f t="shared" si="88"/>
        <v>5.1632163422422081E-4</v>
      </c>
      <c r="HP91" s="86">
        <f t="shared" si="88"/>
        <v>2.7917669144629541E-4</v>
      </c>
      <c r="HQ91" s="86">
        <f t="shared" si="88"/>
        <v>3.3749458630360134E-6</v>
      </c>
      <c r="HS91" s="86">
        <f t="shared" si="85"/>
        <v>3.1294415545126999E-56</v>
      </c>
      <c r="HT91" s="86">
        <f t="shared" si="85"/>
        <v>1.4633007625227116E-42</v>
      </c>
      <c r="HU91" s="86">
        <f t="shared" si="85"/>
        <v>1.0355593725799334E-55</v>
      </c>
      <c r="HV91" s="86">
        <f t="shared" si="85"/>
        <v>1.6578472138776585E-54</v>
      </c>
      <c r="HW91" s="86">
        <f t="shared" si="85"/>
        <v>8.9635524483902017E-59</v>
      </c>
      <c r="HX91" s="86">
        <f t="shared" si="85"/>
        <v>9.1960389120778726E-57</v>
      </c>
      <c r="HY91" s="86">
        <f t="shared" si="85"/>
        <v>2.7321679925170911E-58</v>
      </c>
      <c r="HZ91" s="86">
        <f t="shared" si="85"/>
        <v>1.544445211972576E-57</v>
      </c>
      <c r="IA91" s="86">
        <f t="shared" si="85"/>
        <v>1.1338820277175752E-52</v>
      </c>
      <c r="IB91" s="86">
        <f t="shared" si="85"/>
        <v>5.5035361864956902E-53</v>
      </c>
      <c r="IC91" s="86">
        <f t="shared" si="85"/>
        <v>6.2837585675164424E-61</v>
      </c>
      <c r="ID91" s="86">
        <f t="shared" si="85"/>
        <v>3.2591628920755162E-56</v>
      </c>
      <c r="IE91" s="86">
        <f t="shared" si="85"/>
        <v>1.5543291442486419E-50</v>
      </c>
      <c r="IF91" s="86">
        <f t="shared" si="85"/>
        <v>3.0600086442232292E-36</v>
      </c>
      <c r="IG91" s="86">
        <f t="shared" si="85"/>
        <v>2.0058714658562331E-25</v>
      </c>
      <c r="II91" s="86">
        <f t="shared" si="86"/>
        <v>4.1092802343231623E-158</v>
      </c>
      <c r="IJ91" s="86">
        <f t="shared" si="86"/>
        <v>6.8442940176278355E-117</v>
      </c>
      <c r="IK91" s="86">
        <f t="shared" si="86"/>
        <v>1.4362640322823856E-158</v>
      </c>
      <c r="IL91" s="86">
        <f t="shared" si="86"/>
        <v>5.8789139318225768E-156</v>
      </c>
      <c r="IM91" s="86">
        <f t="shared" si="86"/>
        <v>3.3620827741627702E-164</v>
      </c>
      <c r="IN91" s="86">
        <f t="shared" si="86"/>
        <v>2.1395380880192526E-158</v>
      </c>
      <c r="IO91" s="86">
        <f t="shared" si="86"/>
        <v>8.6758977407023241E-163</v>
      </c>
      <c r="IP91" s="86">
        <f t="shared" si="86"/>
        <v>2.9848455778132914E-160</v>
      </c>
      <c r="IQ91" s="86">
        <f t="shared" si="86"/>
        <v>5.6195386683334424E-148</v>
      </c>
      <c r="IR91" s="86">
        <f t="shared" si="86"/>
        <v>2.9757367608965865E-148</v>
      </c>
      <c r="IS91" s="86">
        <f t="shared" si="86"/>
        <v>3.3131223835634951E-170</v>
      </c>
      <c r="IT91" s="86">
        <f t="shared" si="86"/>
        <v>6.7731502262679991E-156</v>
      </c>
      <c r="IU91" s="86">
        <f t="shared" si="86"/>
        <v>3.9337696861425736E-139</v>
      </c>
      <c r="IV91" s="86">
        <f t="shared" si="86"/>
        <v>7.438989693467539E-100</v>
      </c>
      <c r="IW91" s="86">
        <f t="shared" si="86"/>
        <v>6.3167236963678569E-87</v>
      </c>
      <c r="IY91" s="86">
        <f t="shared" si="87"/>
        <v>0.53844394089745795</v>
      </c>
      <c r="IZ91" s="86">
        <f t="shared" si="87"/>
        <v>0.5394737851803213</v>
      </c>
      <c r="JA91" s="86">
        <f t="shared" si="87"/>
        <v>0.53972164813709256</v>
      </c>
      <c r="JB91" s="86">
        <f t="shared" si="87"/>
        <v>0.50858017090987961</v>
      </c>
      <c r="JC91" s="86">
        <f t="shared" si="87"/>
        <v>0.52067842170485046</v>
      </c>
      <c r="JD91" s="86">
        <f t="shared" si="87"/>
        <v>0.54933677558606009</v>
      </c>
      <c r="JE91" s="86">
        <f t="shared" si="87"/>
        <v>0.50407922417186379</v>
      </c>
      <c r="JF91" s="86">
        <f t="shared" si="87"/>
        <v>0.48666290551685842</v>
      </c>
      <c r="JG91" s="86">
        <f t="shared" si="87"/>
        <v>0.52897093126289418</v>
      </c>
      <c r="JH91" s="86">
        <f t="shared" si="87"/>
        <v>0.5050878212029617</v>
      </c>
      <c r="JI91" s="86">
        <f t="shared" si="87"/>
        <v>0.55824606815075672</v>
      </c>
      <c r="JJ91" s="86">
        <f t="shared" si="87"/>
        <v>0.56785288931352063</v>
      </c>
      <c r="JK91" s="86">
        <f t="shared" si="87"/>
        <v>0.54343724508713631</v>
      </c>
      <c r="JL91" s="86">
        <f t="shared" si="87"/>
        <v>0.47304102389068919</v>
      </c>
      <c r="JM91" s="86">
        <f t="shared" si="87"/>
        <v>0.49093300299188253</v>
      </c>
    </row>
    <row r="92" spans="2:273" x14ac:dyDescent="0.25">
      <c r="B92" s="2">
        <v>65</v>
      </c>
      <c r="C92" s="37">
        <v>144.63</v>
      </c>
      <c r="D92" s="37">
        <v>145.46</v>
      </c>
      <c r="E92" s="37">
        <v>139.095</v>
      </c>
      <c r="F92" s="37">
        <v>140.34899999999999</v>
      </c>
      <c r="G92" s="37">
        <v>134.095</v>
      </c>
      <c r="H92" s="37">
        <v>140.30199999999999</v>
      </c>
      <c r="I92" s="37">
        <v>122.952</v>
      </c>
      <c r="J92" s="37">
        <v>130.40299999999999</v>
      </c>
      <c r="K92" s="37">
        <v>133.03200000000001</v>
      </c>
      <c r="L92" s="37">
        <v>125.40300000000001</v>
      </c>
      <c r="M92" s="37">
        <v>146.55600000000001</v>
      </c>
      <c r="N92" s="37">
        <v>149.74600000000001</v>
      </c>
      <c r="O92" s="37">
        <v>147.81</v>
      </c>
      <c r="P92" s="37">
        <v>115.869</v>
      </c>
      <c r="Q92" s="37">
        <v>108.04900000000001</v>
      </c>
      <c r="S92" s="4">
        <f t="shared" si="89"/>
        <v>136.61266211249287</v>
      </c>
      <c r="T92" s="4">
        <f t="shared" si="89"/>
        <v>135.32108367041718</v>
      </c>
      <c r="U92" s="4">
        <f t="shared" si="89"/>
        <v>129.73025730001666</v>
      </c>
      <c r="V92" s="4">
        <f t="shared" si="89"/>
        <v>131.59989392289762</v>
      </c>
      <c r="W92" s="4">
        <f t="shared" si="89"/>
        <v>130.79369221755761</v>
      </c>
      <c r="X92" s="4">
        <f t="shared" si="89"/>
        <v>132.41193467014503</v>
      </c>
      <c r="Y92" s="4">
        <f t="shared" si="89"/>
        <v>118.56057517243232</v>
      </c>
      <c r="Z92" s="4">
        <f t="shared" si="89"/>
        <v>126.26463117911045</v>
      </c>
      <c r="AA92" s="4">
        <f t="shared" si="89"/>
        <v>127.61377470640534</v>
      </c>
      <c r="AB92" s="4">
        <f t="shared" si="89"/>
        <v>122.23652633361776</v>
      </c>
      <c r="AC92" s="4">
        <f t="shared" si="89"/>
        <v>138.54419204225084</v>
      </c>
      <c r="AD92" s="4">
        <f t="shared" si="89"/>
        <v>142.59144198700218</v>
      </c>
      <c r="AE92" s="4">
        <f t="shared" si="89"/>
        <v>138.49938896133938</v>
      </c>
      <c r="AF92" s="4">
        <f t="shared" si="89"/>
        <v>113.14422513977907</v>
      </c>
      <c r="AG92" s="4">
        <f t="shared" si="89"/>
        <v>104.86100173606945</v>
      </c>
      <c r="AI92" s="4">
        <f t="shared" si="90"/>
        <v>8.0173378875071251</v>
      </c>
      <c r="AJ92" s="4">
        <f t="shared" si="90"/>
        <v>10.138916329582827</v>
      </c>
      <c r="AK92" s="4">
        <f t="shared" si="90"/>
        <v>9.3647426999833385</v>
      </c>
      <c r="AL92" s="4">
        <f t="shared" si="90"/>
        <v>8.7491060771023683</v>
      </c>
      <c r="AM92" s="4">
        <f t="shared" si="90"/>
        <v>3.3013077824423931</v>
      </c>
      <c r="AN92" s="4">
        <f t="shared" si="90"/>
        <v>7.8900653298549628</v>
      </c>
      <c r="AO92" s="4">
        <f t="shared" si="90"/>
        <v>4.3914248275676755</v>
      </c>
      <c r="AP92" s="4">
        <f t="shared" si="90"/>
        <v>4.1383688208895393</v>
      </c>
      <c r="AQ92" s="4">
        <f t="shared" si="90"/>
        <v>5.4182252935946735</v>
      </c>
      <c r="AR92" s="4">
        <f t="shared" si="90"/>
        <v>3.1664736663822453</v>
      </c>
      <c r="AS92" s="4">
        <f t="shared" si="90"/>
        <v>8.0118079577491699</v>
      </c>
      <c r="AT92" s="4">
        <f t="shared" si="90"/>
        <v>7.1545580129978248</v>
      </c>
      <c r="AU92" s="4">
        <f t="shared" si="90"/>
        <v>9.3106110386606247</v>
      </c>
      <c r="AV92" s="4">
        <f t="shared" si="90"/>
        <v>2.7247748602209327</v>
      </c>
      <c r="AW92" s="4">
        <f t="shared" si="90"/>
        <v>3.1879982639305524</v>
      </c>
      <c r="AY92" s="2">
        <f t="shared" si="81"/>
        <v>50.940083792112638</v>
      </c>
      <c r="AZ92" s="2">
        <f t="shared" si="81"/>
        <v>53.769577109384009</v>
      </c>
      <c r="BA92" s="2">
        <f t="shared" si="81"/>
        <v>52.57963709545438</v>
      </c>
      <c r="BB92" s="2">
        <f t="shared" si="81"/>
        <v>59.275449243259487</v>
      </c>
      <c r="BC92" s="2">
        <f t="shared" si="81"/>
        <v>58.381208617245264</v>
      </c>
      <c r="BD92" s="2">
        <f t="shared" si="81"/>
        <v>60.116994119496347</v>
      </c>
      <c r="BE92" s="2">
        <f t="shared" si="81"/>
        <v>62.144617972166444</v>
      </c>
      <c r="BF92" s="2">
        <f t="shared" si="81"/>
        <v>59.631954729853241</v>
      </c>
      <c r="BG92" s="2">
        <f t="shared" si="81"/>
        <v>58.7932595774218</v>
      </c>
      <c r="BH92" s="2">
        <f t="shared" si="81"/>
        <v>58.161563122339523</v>
      </c>
      <c r="BI92" s="2">
        <f t="shared" si="81"/>
        <v>58.453944647033147</v>
      </c>
      <c r="BJ92" s="2">
        <f t="shared" si="81"/>
        <v>57.745094106912489</v>
      </c>
      <c r="BK92" s="2">
        <f t="shared" si="81"/>
        <v>55.97276807133445</v>
      </c>
      <c r="BL92" s="2">
        <f t="shared" si="81"/>
        <v>56.182948451879305</v>
      </c>
      <c r="BM92" s="2">
        <f t="shared" si="81"/>
        <v>57.711050317605206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 t="str">
        <f t="shared" si="82"/>
        <v/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 t="str">
        <f t="shared" si="125"/>
        <v/>
      </c>
      <c r="DK92" s="2">
        <f t="shared" si="91"/>
        <v>63.746293113862876</v>
      </c>
      <c r="DL92" s="2">
        <f t="shared" si="91"/>
        <v>67.011788374794037</v>
      </c>
      <c r="DM92" s="2">
        <f t="shared" si="91"/>
        <v>61.834028994261566</v>
      </c>
      <c r="DN92" s="2">
        <f t="shared" si="91"/>
        <v>72.67740887949256</v>
      </c>
      <c r="DO92" s="2">
        <f t="shared" si="91"/>
        <v>71.124391297301685</v>
      </c>
      <c r="DP92" s="2">
        <f t="shared" si="91"/>
        <v>72.116740674715714</v>
      </c>
      <c r="DQ92" s="2">
        <f t="shared" si="91"/>
        <v>73.095011317289263</v>
      </c>
      <c r="DR92" s="2">
        <f t="shared" si="91"/>
        <v>69.821496070010539</v>
      </c>
      <c r="DS92" s="2">
        <f t="shared" si="91"/>
        <v>73.56336273029298</v>
      </c>
      <c r="DT92" s="2">
        <f t="shared" si="91"/>
        <v>73.277874207188148</v>
      </c>
      <c r="DU92" s="2">
        <f t="shared" si="91"/>
        <v>71.682114982578398</v>
      </c>
      <c r="DV92" s="2">
        <f t="shared" si="91"/>
        <v>69.009106794425094</v>
      </c>
      <c r="DW92" s="2">
        <f t="shared" si="91"/>
        <v>67.718728752642733</v>
      </c>
      <c r="DX92" s="2">
        <f t="shared" si="91"/>
        <v>66.616739810388125</v>
      </c>
      <c r="DY92" s="2">
        <f t="shared" si="91"/>
        <v>63.390011363636354</v>
      </c>
      <c r="EA92" s="2">
        <f t="shared" si="95"/>
        <v>49.031639118946536</v>
      </c>
      <c r="EB92" s="2">
        <f t="shared" si="92"/>
        <v>52.13874016286443</v>
      </c>
      <c r="EC92" s="2">
        <f t="shared" si="92"/>
        <v>51.21148556772561</v>
      </c>
      <c r="ED92" s="2">
        <f t="shared" si="92"/>
        <v>57.346612458239264</v>
      </c>
      <c r="EE92" s="2">
        <f t="shared" si="92"/>
        <v>56.437091371814361</v>
      </c>
      <c r="EF92" s="2">
        <f t="shared" si="92"/>
        <v>58.24168963157895</v>
      </c>
      <c r="EG92" s="2">
        <f t="shared" si="92"/>
        <v>60.480793862745728</v>
      </c>
      <c r="EH92" s="2">
        <f t="shared" si="92"/>
        <v>58.117072587744218</v>
      </c>
      <c r="EI92" s="2">
        <f t="shared" si="92"/>
        <v>56.627615997700723</v>
      </c>
      <c r="EJ92" s="2">
        <f t="shared" si="92"/>
        <v>55.954781414070688</v>
      </c>
      <c r="EK92" s="2">
        <f t="shared" si="92"/>
        <v>56.236824650974391</v>
      </c>
      <c r="EL92" s="2">
        <f t="shared" si="92"/>
        <v>55.894980870185279</v>
      </c>
      <c r="EM92" s="2">
        <f t="shared" si="92"/>
        <v>54.281563562010504</v>
      </c>
      <c r="EN92" s="2">
        <f t="shared" si="92"/>
        <v>54.591575234973448</v>
      </c>
      <c r="EO92" s="2">
        <f t="shared" si="92"/>
        <v>56.47222250907943</v>
      </c>
      <c r="EQ92" s="2">
        <f t="shared" si="93"/>
        <v>49.053763764040454</v>
      </c>
      <c r="ER92" s="2">
        <f t="shared" si="93"/>
        <v>51.450224500374816</v>
      </c>
      <c r="ES92" s="2">
        <f t="shared" si="93"/>
        <v>51.224866811957071</v>
      </c>
      <c r="ET92" s="2">
        <f t="shared" si="93"/>
        <v>55.132899173297204</v>
      </c>
      <c r="EU92" s="2">
        <f t="shared" si="93"/>
        <v>56.156612980271092</v>
      </c>
      <c r="EV92" s="2">
        <f t="shared" si="93"/>
        <v>57.387365885569444</v>
      </c>
      <c r="EW92" s="2">
        <f t="shared" si="93"/>
        <v>59.176661031579698</v>
      </c>
      <c r="EX92" s="2">
        <f t="shared" si="93"/>
        <v>58.288277327523396</v>
      </c>
      <c r="EY92" s="2">
        <f t="shared" si="93"/>
        <v>57.277784676632123</v>
      </c>
      <c r="EZ92" s="2">
        <f t="shared" si="93"/>
        <v>56.200603692141051</v>
      </c>
      <c r="FA92" s="2">
        <f t="shared" si="93"/>
        <v>54.490811482534561</v>
      </c>
      <c r="FB92" s="2">
        <f t="shared" si="93"/>
        <v>54.889328312236771</v>
      </c>
      <c r="FC92" s="2">
        <f t="shared" si="93"/>
        <v>53.36894609743397</v>
      </c>
      <c r="FD92" s="2">
        <f t="shared" si="93"/>
        <v>55.995958345756883</v>
      </c>
      <c r="FE92" s="2">
        <f t="shared" si="93"/>
        <v>56.941163485992178</v>
      </c>
      <c r="FG92" s="2">
        <f t="shared" si="94"/>
        <v>0.87030336551035081</v>
      </c>
      <c r="FH92" s="2">
        <f t="shared" si="94"/>
        <v>0.89034114921872687</v>
      </c>
      <c r="FI92" s="2">
        <f t="shared" si="94"/>
        <v>0.8712032143338384</v>
      </c>
      <c r="FJ92" s="2">
        <f t="shared" si="94"/>
        <v>0.87415819312386722</v>
      </c>
      <c r="FK92" s="2">
        <f t="shared" si="94"/>
        <v>0.86762942895122031</v>
      </c>
      <c r="FL92" s="2">
        <f t="shared" si="94"/>
        <v>0.86483245610262383</v>
      </c>
      <c r="FM92" s="2">
        <f t="shared" si="94"/>
        <v>0.86807967104341677</v>
      </c>
      <c r="FN92" s="2">
        <f t="shared" si="94"/>
        <v>0.87057492674540204</v>
      </c>
      <c r="FO92" s="2">
        <f t="shared" si="94"/>
        <v>0.87213400393642082</v>
      </c>
      <c r="FP92" s="2">
        <f t="shared" si="94"/>
        <v>0.87261341902658829</v>
      </c>
      <c r="FQ92" s="2">
        <f t="shared" si="94"/>
        <v>0.85643324202917015</v>
      </c>
      <c r="FR92" s="2">
        <f t="shared" si="94"/>
        <v>0.85890991370042891</v>
      </c>
      <c r="FS92" s="2">
        <f t="shared" si="94"/>
        <v>0.87412988455574547</v>
      </c>
      <c r="FT92" s="2">
        <f t="shared" si="94"/>
        <v>0.86767744215093368</v>
      </c>
      <c r="FU92" s="2">
        <f t="shared" si="94"/>
        <v>0.82092849884392405</v>
      </c>
      <c r="FW92" s="2">
        <f t="shared" si="83"/>
        <v>1.6146454630834692E-4</v>
      </c>
      <c r="FX92" s="2">
        <f t="shared" si="83"/>
        <v>1.8071922232763767E-4</v>
      </c>
      <c r="FY92" s="2">
        <f t="shared" si="83"/>
        <v>1.5535115306625043E-4</v>
      </c>
      <c r="FZ92" s="2">
        <f t="shared" si="83"/>
        <v>1.8897545733809301E-4</v>
      </c>
      <c r="GA92" s="2">
        <f t="shared" si="83"/>
        <v>1.7481870985267946E-4</v>
      </c>
      <c r="GB92" s="2">
        <f t="shared" si="83"/>
        <v>1.7801569350786757E-4</v>
      </c>
      <c r="GC92" s="2">
        <f t="shared" si="83"/>
        <v>1.8986310798293777E-4</v>
      </c>
      <c r="GD92" s="2">
        <f t="shared" si="83"/>
        <v>2.1188381768049331E-4</v>
      </c>
      <c r="GE92" s="2">
        <f t="shared" si="83"/>
        <v>2.1141387168183002E-4</v>
      </c>
      <c r="GF92" s="2">
        <f t="shared" si="83"/>
        <v>2.1212669925101005E-4</v>
      </c>
      <c r="GG92" s="2">
        <f t="shared" si="83"/>
        <v>1.7769783953569098E-4</v>
      </c>
      <c r="GH92" s="2">
        <f t="shared" si="83"/>
        <v>1.5902278173839443E-4</v>
      </c>
      <c r="GI92" s="2">
        <f t="shared" si="83"/>
        <v>1.4576147139161401E-4</v>
      </c>
      <c r="GJ92" s="2">
        <f t="shared" si="83"/>
        <v>1.2295913392757868E-4</v>
      </c>
      <c r="GK92" s="2">
        <f t="shared" si="83"/>
        <v>1.0443459177802685E-4</v>
      </c>
      <c r="GM92" s="86">
        <f t="shared" si="84"/>
        <v>0.45229206137741768</v>
      </c>
      <c r="GN92" s="86">
        <f t="shared" si="84"/>
        <v>0.43557300928657577</v>
      </c>
      <c r="GO92" s="86">
        <f t="shared" si="84"/>
        <v>0.41413797915156492</v>
      </c>
      <c r="GP92" s="86">
        <f t="shared" si="84"/>
        <v>0.38199268547412502</v>
      </c>
      <c r="GQ92" s="86">
        <f t="shared" si="84"/>
        <v>0.39188384114580499</v>
      </c>
      <c r="GR92" s="86">
        <f t="shared" si="84"/>
        <v>0.38612333350537981</v>
      </c>
      <c r="GS92" s="86">
        <f t="shared" si="84"/>
        <v>0.33367500082947227</v>
      </c>
      <c r="GT92" s="86">
        <f t="shared" si="84"/>
        <v>0.36161066486119542</v>
      </c>
      <c r="GU92" s="86">
        <f t="shared" si="84"/>
        <v>0.39114561636963424</v>
      </c>
      <c r="GV92" s="86">
        <f t="shared" si="84"/>
        <v>0.35277746640312868</v>
      </c>
      <c r="GW92" s="86">
        <f t="shared" si="84"/>
        <v>0.43787787798050787</v>
      </c>
      <c r="GX92" s="86">
        <f t="shared" si="84"/>
        <v>0.45778252445721496</v>
      </c>
      <c r="GY92" s="86">
        <f t="shared" si="84"/>
        <v>0.44103534098925151</v>
      </c>
      <c r="GZ92" s="86">
        <f t="shared" si="84"/>
        <v>0.36353009438656642</v>
      </c>
      <c r="HA92" s="86">
        <f t="shared" si="84"/>
        <v>0.38522324231143723</v>
      </c>
      <c r="HC92" s="86">
        <f t="shared" si="74"/>
        <v>7.1218865160255901E-4</v>
      </c>
      <c r="HD92" s="86">
        <f t="shared" si="74"/>
        <v>2.3237714514219398E-3</v>
      </c>
      <c r="HE92" s="86">
        <f t="shared" si="74"/>
        <v>4.9122499347773417E-4</v>
      </c>
      <c r="HF92" s="86">
        <f t="shared" si="74"/>
        <v>7.2229289439657539E-4</v>
      </c>
      <c r="HG92" s="86">
        <f t="shared" si="88"/>
        <v>4.6564336755213853E-4</v>
      </c>
      <c r="HH92" s="86">
        <f t="shared" si="88"/>
        <v>5.1818401612614587E-4</v>
      </c>
      <c r="HI92" s="86">
        <f t="shared" si="88"/>
        <v>4.933584914337206E-4</v>
      </c>
      <c r="HJ92" s="86">
        <f t="shared" si="88"/>
        <v>4.9824770311102172E-4</v>
      </c>
      <c r="HK92" s="86">
        <f t="shared" si="88"/>
        <v>1.1996131964335231E-3</v>
      </c>
      <c r="HL92" s="86">
        <f t="shared" si="88"/>
        <v>1.0325020968705047E-3</v>
      </c>
      <c r="HM92" s="86">
        <f t="shared" si="88"/>
        <v>3.3671270388093723E-4</v>
      </c>
      <c r="HN92" s="86">
        <f t="shared" si="88"/>
        <v>4.9949940982018054E-4</v>
      </c>
      <c r="HO92" s="86">
        <f t="shared" si="88"/>
        <v>8.4552032675613853E-4</v>
      </c>
      <c r="HP92" s="86">
        <f t="shared" si="88"/>
        <v>4.8451731051619507E-4</v>
      </c>
      <c r="HQ92" s="86">
        <f t="shared" si="88"/>
        <v>8.1768332874822569E-6</v>
      </c>
      <c r="HS92" s="86">
        <f t="shared" si="85"/>
        <v>1.4960876179847664E-54</v>
      </c>
      <c r="HT92" s="86">
        <f t="shared" si="85"/>
        <v>2.6915745778345836E-41</v>
      </c>
      <c r="HU92" s="86">
        <f t="shared" si="85"/>
        <v>4.8063711335884492E-54</v>
      </c>
      <c r="HV92" s="86">
        <f t="shared" si="85"/>
        <v>7.7701651083140857E-53</v>
      </c>
      <c r="HW92" s="86">
        <f t="shared" si="85"/>
        <v>5.2418532447169041E-57</v>
      </c>
      <c r="HX92" s="86">
        <f t="shared" si="85"/>
        <v>4.6940055312131018E-55</v>
      </c>
      <c r="HY92" s="86">
        <f t="shared" si="85"/>
        <v>1.6030241778576394E-56</v>
      </c>
      <c r="HZ92" s="86">
        <f t="shared" si="85"/>
        <v>8.9902249029090809E-56</v>
      </c>
      <c r="IA92" s="86">
        <f t="shared" si="85"/>
        <v>4.7222565422994271E-51</v>
      </c>
      <c r="IB92" s="86">
        <f t="shared" si="85"/>
        <v>2.330069441956166E-51</v>
      </c>
      <c r="IC92" s="86">
        <f t="shared" si="85"/>
        <v>4.310478100803822E-59</v>
      </c>
      <c r="ID92" s="86">
        <f t="shared" si="85"/>
        <v>1.505201258145676E-54</v>
      </c>
      <c r="IE92" s="86">
        <f t="shared" si="85"/>
        <v>4.6219454129996011E-49</v>
      </c>
      <c r="IF92" s="86">
        <f t="shared" si="85"/>
        <v>3.2660988763656119E-35</v>
      </c>
      <c r="IG92" s="86">
        <f t="shared" si="85"/>
        <v>9.6039469155664744E-25</v>
      </c>
      <c r="II92" s="86">
        <f t="shared" si="86"/>
        <v>7.1664667545475419E-155</v>
      </c>
      <c r="IJ92" s="86">
        <f t="shared" si="86"/>
        <v>1.7899339575143257E-114</v>
      </c>
      <c r="IK92" s="86">
        <f t="shared" si="86"/>
        <v>2.4782995510498091E-155</v>
      </c>
      <c r="IL92" s="86">
        <f t="shared" si="86"/>
        <v>1.0565064646441682E-152</v>
      </c>
      <c r="IM92" s="86">
        <f t="shared" si="86"/>
        <v>8.4110205027569036E-161</v>
      </c>
      <c r="IN92" s="86">
        <f t="shared" si="86"/>
        <v>4.1102750593451685E-155</v>
      </c>
      <c r="IO92" s="86">
        <f t="shared" si="86"/>
        <v>2.1824961105844036E-159</v>
      </c>
      <c r="IP92" s="86">
        <f t="shared" si="86"/>
        <v>7.3231631951763143E-157</v>
      </c>
      <c r="IQ92" s="86">
        <f t="shared" si="86"/>
        <v>7.5171591508176937E-145</v>
      </c>
      <c r="IR92" s="86">
        <f t="shared" si="86"/>
        <v>4.0465011344856495E-145</v>
      </c>
      <c r="IS92" s="86">
        <f t="shared" si="86"/>
        <v>1.1239509431503747E-166</v>
      </c>
      <c r="IT92" s="86">
        <f t="shared" si="86"/>
        <v>1.0492236179855811E-152</v>
      </c>
      <c r="IU92" s="86">
        <f t="shared" si="86"/>
        <v>2.5717961082927387E-136</v>
      </c>
      <c r="IV92" s="86">
        <f t="shared" si="86"/>
        <v>6.9919098873182464E-98</v>
      </c>
      <c r="IW92" s="86">
        <f t="shared" si="86"/>
        <v>3.0451298756393014E-85</v>
      </c>
      <c r="IY92" s="86">
        <f t="shared" si="87"/>
        <v>0.45300425002902023</v>
      </c>
      <c r="IZ92" s="86">
        <f t="shared" si="87"/>
        <v>0.4378967807379977</v>
      </c>
      <c r="JA92" s="86">
        <f t="shared" si="87"/>
        <v>0.41462920414504267</v>
      </c>
      <c r="JB92" s="86">
        <f t="shared" si="87"/>
        <v>0.38271497836852159</v>
      </c>
      <c r="JC92" s="86">
        <f t="shared" si="87"/>
        <v>0.39234948451335711</v>
      </c>
      <c r="JD92" s="86">
        <f t="shared" si="87"/>
        <v>0.38664151752150594</v>
      </c>
      <c r="JE92" s="86">
        <f t="shared" si="87"/>
        <v>0.33416835932090599</v>
      </c>
      <c r="JF92" s="86">
        <f t="shared" si="87"/>
        <v>0.36210891256430644</v>
      </c>
      <c r="JG92" s="86">
        <f t="shared" si="87"/>
        <v>0.39234522956606777</v>
      </c>
      <c r="JH92" s="86">
        <f t="shared" si="87"/>
        <v>0.35380996849999918</v>
      </c>
      <c r="JI92" s="86">
        <f t="shared" si="87"/>
        <v>0.43821459068438878</v>
      </c>
      <c r="JJ92" s="86">
        <f t="shared" si="87"/>
        <v>0.45828202386703515</v>
      </c>
      <c r="JK92" s="86">
        <f t="shared" si="87"/>
        <v>0.44188086131600768</v>
      </c>
      <c r="JL92" s="86">
        <f t="shared" si="87"/>
        <v>0.3640146116970826</v>
      </c>
      <c r="JM92" s="86">
        <f t="shared" si="87"/>
        <v>0.3852314191447247</v>
      </c>
    </row>
    <row r="93" spans="2:273" x14ac:dyDescent="0.25">
      <c r="B93" s="2">
        <v>66</v>
      </c>
      <c r="C93" s="37">
        <v>114.63</v>
      </c>
      <c r="D93" s="37">
        <v>110.19</v>
      </c>
      <c r="E93" s="37">
        <v>97</v>
      </c>
      <c r="F93" s="37">
        <v>98.951999999999998</v>
      </c>
      <c r="G93" s="37">
        <v>99.54</v>
      </c>
      <c r="H93" s="37">
        <v>94.031999999999996</v>
      </c>
      <c r="I93" s="37">
        <v>82.661000000000001</v>
      </c>
      <c r="J93" s="37">
        <v>93.548000000000002</v>
      </c>
      <c r="K93" s="37">
        <v>93.096999999999994</v>
      </c>
      <c r="L93" s="37">
        <v>85.918999999999997</v>
      </c>
      <c r="M93" s="37">
        <v>107.238</v>
      </c>
      <c r="N93" s="37">
        <v>116.746</v>
      </c>
      <c r="O93" s="37">
        <v>110.68300000000001</v>
      </c>
      <c r="P93" s="37">
        <v>87.033000000000001</v>
      </c>
      <c r="Q93" s="37">
        <v>86.787000000000006</v>
      </c>
      <c r="S93" s="4">
        <f t="shared" si="89"/>
        <v>110.52905664839876</v>
      </c>
      <c r="T93" s="4">
        <f t="shared" si="89"/>
        <v>108.81546107109327</v>
      </c>
      <c r="U93" s="4">
        <f t="shared" si="89"/>
        <v>99.095285610925032</v>
      </c>
      <c r="V93" s="4">
        <f t="shared" si="89"/>
        <v>102.20618444016516</v>
      </c>
      <c r="W93" s="4">
        <f t="shared" si="89"/>
        <v>100.89569704871994</v>
      </c>
      <c r="X93" s="4">
        <f t="shared" si="89"/>
        <v>97.298590383773814</v>
      </c>
      <c r="Y93" s="4">
        <f t="shared" si="89"/>
        <v>89.201199783729095</v>
      </c>
      <c r="Z93" s="4">
        <f t="shared" si="89"/>
        <v>98.672489181118436</v>
      </c>
      <c r="AA93" s="4">
        <f t="shared" si="89"/>
        <v>98.471270342779988</v>
      </c>
      <c r="AB93" s="4">
        <f t="shared" si="89"/>
        <v>92.257765811261734</v>
      </c>
      <c r="AC93" s="4">
        <f t="shared" si="89"/>
        <v>107.15754209084612</v>
      </c>
      <c r="AD93" s="4">
        <f t="shared" si="89"/>
        <v>111.69147665535721</v>
      </c>
      <c r="AE93" s="4">
        <f t="shared" si="89"/>
        <v>110.58689309560671</v>
      </c>
      <c r="AF93" s="4">
        <f t="shared" si="89"/>
        <v>91.338150097562718</v>
      </c>
      <c r="AG93" s="4">
        <f t="shared" si="89"/>
        <v>85.941209913200396</v>
      </c>
      <c r="AI93" s="4">
        <f t="shared" si="90"/>
        <v>4.1009433516012308</v>
      </c>
      <c r="AJ93" s="4">
        <f t="shared" si="90"/>
        <v>1.3745389289067305</v>
      </c>
      <c r="AK93" s="4">
        <f t="shared" si="90"/>
        <v>-2.095285610925032</v>
      </c>
      <c r="AL93" s="4">
        <f t="shared" si="90"/>
        <v>-3.2541844401651616</v>
      </c>
      <c r="AM93" s="4">
        <f t="shared" si="90"/>
        <v>-1.3556970487199322</v>
      </c>
      <c r="AN93" s="4">
        <f t="shared" si="90"/>
        <v>-3.2665903837738171</v>
      </c>
      <c r="AO93" s="4">
        <f t="shared" si="90"/>
        <v>-6.5401997837290935</v>
      </c>
      <c r="AP93" s="4">
        <f t="shared" si="90"/>
        <v>-5.1244891811184345</v>
      </c>
      <c r="AQ93" s="4">
        <f t="shared" si="90"/>
        <v>-5.3742703427799938</v>
      </c>
      <c r="AR93" s="4">
        <f t="shared" si="90"/>
        <v>-6.3387658112617373</v>
      </c>
      <c r="AS93" s="4">
        <f t="shared" si="90"/>
        <v>8.0457909153878404E-2</v>
      </c>
      <c r="AT93" s="4">
        <f t="shared" si="90"/>
        <v>5.0545233446427886</v>
      </c>
      <c r="AU93" s="4">
        <f t="shared" si="90"/>
        <v>9.6106904393295167E-2</v>
      </c>
      <c r="AV93" s="4">
        <f t="shared" si="90"/>
        <v>-4.3051500975627164</v>
      </c>
      <c r="AW93" s="4">
        <f t="shared" si="90"/>
        <v>0.84579008679961021</v>
      </c>
      <c r="AY93" s="2">
        <f t="shared" ref="AY93:BM109" si="126">IF(OR($B93 &lt; C$230, $B93 &gt; C$233), #N/A, ((1-FG93)*DK93) + (FG93 - FW93)*EA93 + (FW93*EQ93))</f>
        <v>50.704016501209459</v>
      </c>
      <c r="AZ93" s="2">
        <f t="shared" si="126"/>
        <v>53.521103957370173</v>
      </c>
      <c r="BA93" s="2">
        <f t="shared" si="126"/>
        <v>52.352425719349384</v>
      </c>
      <c r="BB93" s="2">
        <f t="shared" si="126"/>
        <v>58.967372924094626</v>
      </c>
      <c r="BC93" s="2">
        <f t="shared" si="126"/>
        <v>58.120494276810028</v>
      </c>
      <c r="BD93" s="2">
        <f t="shared" si="126"/>
        <v>59.858253784381624</v>
      </c>
      <c r="BE93" s="2">
        <f t="shared" si="126"/>
        <v>61.878218223355987</v>
      </c>
      <c r="BF93" s="2">
        <f t="shared" si="126"/>
        <v>59.407924494203712</v>
      </c>
      <c r="BG93" s="2">
        <f t="shared" si="126"/>
        <v>58.553945475310265</v>
      </c>
      <c r="BH93" s="2">
        <f t="shared" si="126"/>
        <v>57.914722838013148</v>
      </c>
      <c r="BI93" s="2">
        <f t="shared" si="126"/>
        <v>58.166705691569071</v>
      </c>
      <c r="BJ93" s="2">
        <f t="shared" si="126"/>
        <v>57.48023762850724</v>
      </c>
      <c r="BK93" s="2">
        <f t="shared" si="126"/>
        <v>55.757103421950966</v>
      </c>
      <c r="BL93" s="2">
        <f t="shared" si="126"/>
        <v>56.000189887499936</v>
      </c>
      <c r="BM93" s="2">
        <f t="shared" si="126"/>
        <v>57.561849361078536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 t="str">
        <f t="shared" si="127"/>
        <v/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 t="str">
        <f t="shared" si="125"/>
        <v/>
      </c>
      <c r="DK93" s="2">
        <f t="shared" si="91"/>
        <v>63.940641196013289</v>
      </c>
      <c r="DL93" s="2">
        <f t="shared" si="91"/>
        <v>67.189620965345853</v>
      </c>
      <c r="DM93" s="2">
        <f t="shared" si="91"/>
        <v>61.912299003322275</v>
      </c>
      <c r="DN93" s="2">
        <f t="shared" si="91"/>
        <v>72.859456941508071</v>
      </c>
      <c r="DO93" s="2">
        <f t="shared" si="91"/>
        <v>71.276709747994502</v>
      </c>
      <c r="DP93" s="2">
        <f t="shared" si="91"/>
        <v>72.227013829241272</v>
      </c>
      <c r="DQ93" s="2">
        <f t="shared" si="91"/>
        <v>73.237240715231081</v>
      </c>
      <c r="DR93" s="2">
        <f t="shared" si="91"/>
        <v>69.879183372498176</v>
      </c>
      <c r="DS93" s="2">
        <f t="shared" si="91"/>
        <v>73.675332225913635</v>
      </c>
      <c r="DT93" s="2">
        <f t="shared" si="91"/>
        <v>73.382209302325577</v>
      </c>
      <c r="DU93" s="2">
        <f t="shared" si="91"/>
        <v>71.800986759581889</v>
      </c>
      <c r="DV93" s="2">
        <f t="shared" si="91"/>
        <v>69.119485365853677</v>
      </c>
      <c r="DW93" s="2">
        <f t="shared" si="91"/>
        <v>67.785498379140265</v>
      </c>
      <c r="DX93" s="2">
        <f t="shared" si="91"/>
        <v>66.712043351430182</v>
      </c>
      <c r="DY93" s="2">
        <f t="shared" si="91"/>
        <v>63.509706885026731</v>
      </c>
      <c r="EA93" s="2">
        <f t="shared" si="95"/>
        <v>48.90499497964133</v>
      </c>
      <c r="EB93" s="2">
        <f t="shared" si="92"/>
        <v>51.985898091626787</v>
      </c>
      <c r="EC93" s="2">
        <f t="shared" si="92"/>
        <v>51.063468444314324</v>
      </c>
      <c r="ED93" s="2">
        <f t="shared" si="92"/>
        <v>57.14397571960842</v>
      </c>
      <c r="EE93" s="2">
        <f t="shared" si="92"/>
        <v>56.289976706373054</v>
      </c>
      <c r="EF93" s="2">
        <f t="shared" si="92"/>
        <v>58.095382105263155</v>
      </c>
      <c r="EG93" s="2">
        <f t="shared" si="92"/>
        <v>60.30420028338245</v>
      </c>
      <c r="EH93" s="2">
        <f t="shared" si="92"/>
        <v>57.98813251454154</v>
      </c>
      <c r="EI93" s="2">
        <f t="shared" si="92"/>
        <v>56.531860466710157</v>
      </c>
      <c r="EJ93" s="2">
        <f t="shared" si="92"/>
        <v>55.855350367518362</v>
      </c>
      <c r="EK93" s="2">
        <f t="shared" si="92"/>
        <v>56.082634390403356</v>
      </c>
      <c r="EL93" s="2">
        <f t="shared" si="92"/>
        <v>55.736727141961424</v>
      </c>
      <c r="EM93" s="2">
        <f t="shared" si="92"/>
        <v>54.177638772677703</v>
      </c>
      <c r="EN93" s="2">
        <f t="shared" si="92"/>
        <v>54.510136747024475</v>
      </c>
      <c r="EO93" s="2">
        <f t="shared" si="92"/>
        <v>56.378522619611566</v>
      </c>
      <c r="EQ93" s="2">
        <f t="shared" si="93"/>
        <v>48.926826311730558</v>
      </c>
      <c r="ER93" s="2">
        <f t="shared" si="93"/>
        <v>51.311931610762869</v>
      </c>
      <c r="ES93" s="2">
        <f t="shared" si="93"/>
        <v>51.07622412798267</v>
      </c>
      <c r="ET93" s="2">
        <f t="shared" si="93"/>
        <v>54.975886296231984</v>
      </c>
      <c r="EU93" s="2">
        <f t="shared" si="93"/>
        <v>56.015017861554931</v>
      </c>
      <c r="EV93" s="2">
        <f t="shared" si="93"/>
        <v>57.259766522728867</v>
      </c>
      <c r="EW93" s="2">
        <f t="shared" si="93"/>
        <v>59.028521844043524</v>
      </c>
      <c r="EX93" s="2">
        <f t="shared" si="93"/>
        <v>58.156129061487746</v>
      </c>
      <c r="EY93" s="2">
        <f t="shared" si="93"/>
        <v>57.168610596964264</v>
      </c>
      <c r="EZ93" s="2">
        <f t="shared" si="93"/>
        <v>56.095793960495087</v>
      </c>
      <c r="FA93" s="2">
        <f t="shared" si="93"/>
        <v>54.372412335409436</v>
      </c>
      <c r="FB93" s="2">
        <f t="shared" si="93"/>
        <v>54.750830140074683</v>
      </c>
      <c r="FC93" s="2">
        <f t="shared" si="93"/>
        <v>53.283877986555623</v>
      </c>
      <c r="FD93" s="2">
        <f t="shared" si="93"/>
        <v>55.885219899407304</v>
      </c>
      <c r="FE93" s="2">
        <f t="shared" si="93"/>
        <v>56.83459323185356</v>
      </c>
      <c r="FG93" s="2">
        <f t="shared" si="94"/>
        <v>0.88034982795757755</v>
      </c>
      <c r="FH93" s="2">
        <f t="shared" si="94"/>
        <v>0.89901556179467779</v>
      </c>
      <c r="FI93" s="2">
        <f t="shared" si="94"/>
        <v>0.88118948901777772</v>
      </c>
      <c r="FJ93" s="2">
        <f t="shared" si="94"/>
        <v>0.88394587382566125</v>
      </c>
      <c r="FK93" s="2">
        <f t="shared" si="94"/>
        <v>0.87785394789352522</v>
      </c>
      <c r="FL93" s="2">
        <f t="shared" si="94"/>
        <v>0.87524195260451132</v>
      </c>
      <c r="FM93" s="2">
        <f t="shared" si="94"/>
        <v>0.87827429171744953</v>
      </c>
      <c r="FN93" s="2">
        <f t="shared" si="94"/>
        <v>0.88060323957435893</v>
      </c>
      <c r="FO93" s="2">
        <f t="shared" si="94"/>
        <v>0.88205787984388806</v>
      </c>
      <c r="FP93" s="2">
        <f t="shared" si="94"/>
        <v>0.88250509951779232</v>
      </c>
      <c r="FQ93" s="2">
        <f t="shared" si="94"/>
        <v>0.86739039377339155</v>
      </c>
      <c r="FR93" s="2">
        <f t="shared" si="94"/>
        <v>0.86970680029630532</v>
      </c>
      <c r="FS93" s="2">
        <f t="shared" si="94"/>
        <v>0.88391947465535414</v>
      </c>
      <c r="FT93" s="2">
        <f t="shared" si="94"/>
        <v>0.87789877438800279</v>
      </c>
      <c r="FU93" s="2">
        <f t="shared" si="94"/>
        <v>0.83407040497176543</v>
      </c>
      <c r="FW93" s="2">
        <f t="shared" ref="FW93:GK109" si="128">POWER(10,($B93-C$232)/C$229)/(1+POWER(10,($B93-C$232)/C$229))</f>
        <v>1.7703959658837997E-4</v>
      </c>
      <c r="FX93" s="2">
        <f t="shared" si="128"/>
        <v>1.9815123204741973E-4</v>
      </c>
      <c r="FY93" s="2">
        <f t="shared" si="128"/>
        <v>1.7033659907806655E-4</v>
      </c>
      <c r="FZ93" s="2">
        <f t="shared" si="128"/>
        <v>2.0720369083738541E-4</v>
      </c>
      <c r="GA93" s="2">
        <f t="shared" si="128"/>
        <v>1.9168167069114341E-4</v>
      </c>
      <c r="GB93" s="2">
        <f t="shared" si="128"/>
        <v>1.9518697423803676E-4</v>
      </c>
      <c r="GC93" s="2">
        <f t="shared" si="128"/>
        <v>2.081769448428207E-4</v>
      </c>
      <c r="GD93" s="2">
        <f t="shared" si="128"/>
        <v>2.3232123705235969E-4</v>
      </c>
      <c r="GE93" s="2">
        <f t="shared" si="128"/>
        <v>2.3180597255456146E-4</v>
      </c>
      <c r="GF93" s="2">
        <f t="shared" si="128"/>
        <v>2.3258754050468458E-4</v>
      </c>
      <c r="GG93" s="2">
        <f t="shared" si="128"/>
        <v>1.9483846624839655E-4</v>
      </c>
      <c r="GH93" s="2">
        <f t="shared" si="128"/>
        <v>1.743623377589002E-4</v>
      </c>
      <c r="GI93" s="2">
        <f t="shared" si="128"/>
        <v>1.5982202767283091E-4</v>
      </c>
      <c r="GJ93" s="2">
        <f t="shared" si="128"/>
        <v>1.3482041001050915E-4</v>
      </c>
      <c r="GK93" s="2">
        <f t="shared" si="128"/>
        <v>1.1450909905285388E-4</v>
      </c>
      <c r="GM93" s="86">
        <f t="shared" ref="GM93:HA109" si="129" xml:space="preserve"> _xlfn.NORM.DIST($B93, C$7, ABS(C$11), TRUE) * _xlfn.NORM.DIST(($B93 - C$7)*C$15, 0, ABS(C$11), TRUE) * 2</f>
        <v>0.34854894281136578</v>
      </c>
      <c r="GN93" s="86">
        <f t="shared" si="129"/>
        <v>0.31952740054984202</v>
      </c>
      <c r="GO93" s="86">
        <f t="shared" si="129"/>
        <v>0.27719454245014935</v>
      </c>
      <c r="GP93" s="86">
        <f t="shared" si="129"/>
        <v>0.25164423558989479</v>
      </c>
      <c r="GQ93" s="86">
        <f t="shared" si="129"/>
        <v>0.25658572407128605</v>
      </c>
      <c r="GR93" s="86">
        <f t="shared" si="129"/>
        <v>0.22113378836653974</v>
      </c>
      <c r="GS93" s="86">
        <f t="shared" si="129"/>
        <v>0.17854120157417391</v>
      </c>
      <c r="GT93" s="86">
        <f t="shared" si="129"/>
        <v>0.23635241366620241</v>
      </c>
      <c r="GU93" s="86">
        <f t="shared" si="129"/>
        <v>0.24857286157728153</v>
      </c>
      <c r="GV93" s="86">
        <f t="shared" si="129"/>
        <v>0.20707166681919065</v>
      </c>
      <c r="GW93" s="86">
        <f t="shared" si="129"/>
        <v>0.29825986226877427</v>
      </c>
      <c r="GX93" s="86">
        <f t="shared" si="129"/>
        <v>0.32451707659777418</v>
      </c>
      <c r="GY93" s="86">
        <f t="shared" si="129"/>
        <v>0.32248968956526008</v>
      </c>
      <c r="GZ93" s="86">
        <f t="shared" si="129"/>
        <v>0.25149178654594612</v>
      </c>
      <c r="HA93" s="86">
        <f t="shared" si="129"/>
        <v>0.26820882838509069</v>
      </c>
      <c r="HC93" s="86">
        <f t="shared" si="74"/>
        <v>1.1975675834134448E-3</v>
      </c>
      <c r="HD93" s="86">
        <f t="shared" si="74"/>
        <v>3.5109190415338236E-3</v>
      </c>
      <c r="HE93" s="86">
        <f t="shared" si="74"/>
        <v>8.3617599104818718E-4</v>
      </c>
      <c r="HF93" s="86">
        <f t="shared" si="74"/>
        <v>1.2207994935544138E-3</v>
      </c>
      <c r="HG93" s="86">
        <f t="shared" si="88"/>
        <v>8.0741655986443111E-4</v>
      </c>
      <c r="HH93" s="86">
        <f t="shared" si="88"/>
        <v>8.872606876974327E-4</v>
      </c>
      <c r="HI93" s="86">
        <f t="shared" si="88"/>
        <v>8.5597438427579165E-4</v>
      </c>
      <c r="HJ93" s="86">
        <f t="shared" si="88"/>
        <v>8.6638261457642899E-4</v>
      </c>
      <c r="HK93" s="86">
        <f t="shared" si="88"/>
        <v>1.9750645503442453E-3</v>
      </c>
      <c r="HL93" s="86">
        <f t="shared" si="88"/>
        <v>1.7108977000929633E-3</v>
      </c>
      <c r="HM93" s="86">
        <f t="shared" si="88"/>
        <v>5.9757219941865302E-4</v>
      </c>
      <c r="HN93" s="86">
        <f t="shared" si="88"/>
        <v>8.4710723056972872E-4</v>
      </c>
      <c r="HO93" s="86">
        <f t="shared" si="88"/>
        <v>1.3612210126544787E-3</v>
      </c>
      <c r="HP93" s="86">
        <f t="shared" si="88"/>
        <v>8.244494386474892E-4</v>
      </c>
      <c r="HQ93" s="86">
        <f t="shared" si="88"/>
        <v>1.9162808615067375E-5</v>
      </c>
      <c r="HS93" s="86">
        <f t="shared" ref="HS93:IG109" si="130" xml:space="preserve"> _xlfn.NORM.DIST($B93, C$9, ABS(C$13), TRUE) * _xlfn.NORM.DIST(($B93 - C$9)*C$17, 0, ABS(C$13), TRUE) * 2</f>
        <v>6.7349988867464259E-53</v>
      </c>
      <c r="HT93" s="86">
        <f t="shared" si="130"/>
        <v>4.7313980561123893E-40</v>
      </c>
      <c r="HU93" s="86">
        <f t="shared" si="130"/>
        <v>2.1013683542233815E-52</v>
      </c>
      <c r="HV93" s="86">
        <f t="shared" si="130"/>
        <v>3.4247337865090913E-51</v>
      </c>
      <c r="HW93" s="86">
        <f t="shared" si="130"/>
        <v>2.8764793217459519E-55</v>
      </c>
      <c r="HX93" s="86">
        <f t="shared" si="130"/>
        <v>2.2528892467968129E-53</v>
      </c>
      <c r="HY93" s="86">
        <f t="shared" si="130"/>
        <v>8.8198507665400364E-55</v>
      </c>
      <c r="HZ93" s="86">
        <f t="shared" si="130"/>
        <v>4.90443890814163E-54</v>
      </c>
      <c r="IA93" s="86">
        <f t="shared" si="130"/>
        <v>1.8525129937347948E-49</v>
      </c>
      <c r="IB93" s="86">
        <f t="shared" si="130"/>
        <v>9.2908527954714193E-50</v>
      </c>
      <c r="IC93" s="86">
        <f t="shared" si="130"/>
        <v>2.7673771861729895E-57</v>
      </c>
      <c r="ID93" s="86">
        <f t="shared" si="130"/>
        <v>6.5528913443475915E-53</v>
      </c>
      <c r="IE93" s="86">
        <f t="shared" si="130"/>
        <v>1.3052842556206918E-47</v>
      </c>
      <c r="IF93" s="86">
        <f t="shared" si="130"/>
        <v>3.3650226152278014E-34</v>
      </c>
      <c r="IG93" s="86">
        <f t="shared" si="130"/>
        <v>4.4968826415542756E-24</v>
      </c>
      <c r="II93" s="86">
        <f t="shared" ref="II93:IW109" si="131" xml:space="preserve"> _xlfn.NORM.DIST($B93, C$10, ABS(C$14), TRUE) * _xlfn.NORM.DIST(($B93 - C$10)*C$18, 0, ABS(C$14), TRUE) * 2</f>
        <v>1.1559117166485594E-151</v>
      </c>
      <c r="IJ93" s="86">
        <f t="shared" si="131"/>
        <v>4.4131129809231216E-112</v>
      </c>
      <c r="IK93" s="86">
        <f t="shared" si="131"/>
        <v>3.9568531942694556E-152</v>
      </c>
      <c r="IL93" s="86">
        <f t="shared" si="131"/>
        <v>1.7529548220025718E-149</v>
      </c>
      <c r="IM93" s="86">
        <f t="shared" si="131"/>
        <v>1.937317493824755E-157</v>
      </c>
      <c r="IN93" s="86">
        <f t="shared" si="131"/>
        <v>7.2891324991605445E-152</v>
      </c>
      <c r="IO93" s="86">
        <f t="shared" si="131"/>
        <v>5.0505152576921946E-156</v>
      </c>
      <c r="IP93" s="86">
        <f t="shared" si="131"/>
        <v>1.6514664588921707E-153</v>
      </c>
      <c r="IQ93" s="86">
        <f t="shared" si="131"/>
        <v>9.3038427280574629E-142</v>
      </c>
      <c r="IR93" s="86">
        <f t="shared" si="131"/>
        <v>5.0901408090525946E-142</v>
      </c>
      <c r="IS93" s="86">
        <f t="shared" si="131"/>
        <v>3.4986332050107303E-163</v>
      </c>
      <c r="IT93" s="86">
        <f t="shared" si="131"/>
        <v>1.5053010289347121E-149</v>
      </c>
      <c r="IU93" s="86">
        <f t="shared" si="131"/>
        <v>1.5723673937506347E-133</v>
      </c>
      <c r="IV93" s="86">
        <f t="shared" si="131"/>
        <v>6.2760444146767116E-96</v>
      </c>
      <c r="IW93" s="86">
        <f t="shared" si="131"/>
        <v>1.4124713479235856E-83</v>
      </c>
      <c r="IY93" s="86">
        <f t="shared" ref="IY93:JM109" si="132">GM93+HC93+HS93+II93</f>
        <v>0.34974651039477922</v>
      </c>
      <c r="IZ93" s="86">
        <f t="shared" si="132"/>
        <v>0.32303831959137586</v>
      </c>
      <c r="JA93" s="86">
        <f t="shared" si="132"/>
        <v>0.27803071844119753</v>
      </c>
      <c r="JB93" s="86">
        <f t="shared" si="132"/>
        <v>0.25286503508344921</v>
      </c>
      <c r="JC93" s="86">
        <f t="shared" si="132"/>
        <v>0.25739314063115049</v>
      </c>
      <c r="JD93" s="86">
        <f t="shared" si="132"/>
        <v>0.22202104905423717</v>
      </c>
      <c r="JE93" s="86">
        <f t="shared" si="132"/>
        <v>0.1793971759584497</v>
      </c>
      <c r="JF93" s="86">
        <f t="shared" si="132"/>
        <v>0.23721879628077883</v>
      </c>
      <c r="JG93" s="86">
        <f t="shared" si="132"/>
        <v>0.25054792612762578</v>
      </c>
      <c r="JH93" s="86">
        <f t="shared" si="132"/>
        <v>0.20878256451928362</v>
      </c>
      <c r="JI93" s="86">
        <f t="shared" si="132"/>
        <v>0.29885743446819291</v>
      </c>
      <c r="JJ93" s="86">
        <f t="shared" si="132"/>
        <v>0.32536418382834392</v>
      </c>
      <c r="JK93" s="86">
        <f t="shared" si="132"/>
        <v>0.32385091057791454</v>
      </c>
      <c r="JL93" s="86">
        <f t="shared" si="132"/>
        <v>0.25231623598459363</v>
      </c>
      <c r="JM93" s="86">
        <f t="shared" si="132"/>
        <v>0.26822799119370577</v>
      </c>
    </row>
    <row r="94" spans="2:273" x14ac:dyDescent="0.25">
      <c r="B94" s="2">
        <v>67</v>
      </c>
      <c r="C94" s="37">
        <v>83.037000000000006</v>
      </c>
      <c r="D94" s="37">
        <v>82.412999999999997</v>
      </c>
      <c r="E94" s="37">
        <v>67.364999999999995</v>
      </c>
      <c r="F94" s="37">
        <v>68.840999999999994</v>
      </c>
      <c r="G94" s="37">
        <v>74.349000000000004</v>
      </c>
      <c r="H94" s="37">
        <v>67.524000000000001</v>
      </c>
      <c r="I94" s="37">
        <v>66.870999999999995</v>
      </c>
      <c r="J94" s="37">
        <v>69.322999999999993</v>
      </c>
      <c r="K94" s="37">
        <v>71.451999999999998</v>
      </c>
      <c r="L94" s="37">
        <v>65.338999999999999</v>
      </c>
      <c r="M94" s="37">
        <v>75.81</v>
      </c>
      <c r="N94" s="37">
        <v>78.825000000000003</v>
      </c>
      <c r="O94" s="37">
        <v>80.206000000000003</v>
      </c>
      <c r="P94" s="37">
        <v>68.507999999999996</v>
      </c>
      <c r="Q94" s="37">
        <v>68.180000000000007</v>
      </c>
      <c r="S94" s="4">
        <f t="shared" si="89"/>
        <v>88.675679203064419</v>
      </c>
      <c r="T94" s="4">
        <f t="shared" si="89"/>
        <v>87.654038953756995</v>
      </c>
      <c r="U94" s="4">
        <f t="shared" si="89"/>
        <v>76.719135584370136</v>
      </c>
      <c r="V94" s="4">
        <f t="shared" si="89"/>
        <v>81.473935850960615</v>
      </c>
      <c r="W94" s="4">
        <f t="shared" si="89"/>
        <v>79.808232190698831</v>
      </c>
      <c r="X94" s="4">
        <f t="shared" si="89"/>
        <v>75.409583491748194</v>
      </c>
      <c r="Y94" s="4">
        <f t="shared" si="89"/>
        <v>72.477670433348891</v>
      </c>
      <c r="Z94" s="4">
        <f t="shared" si="89"/>
        <v>79.608339391584181</v>
      </c>
      <c r="AA94" s="4">
        <f t="shared" si="89"/>
        <v>78.526801703984987</v>
      </c>
      <c r="AB94" s="4">
        <f t="shared" si="89"/>
        <v>73.559401059691041</v>
      </c>
      <c r="AC94" s="4">
        <f t="shared" si="89"/>
        <v>83.631460156489879</v>
      </c>
      <c r="AD94" s="4">
        <f t="shared" si="89"/>
        <v>87.385609305192304</v>
      </c>
      <c r="AE94" s="4">
        <f t="shared" si="89"/>
        <v>88.272330622644049</v>
      </c>
      <c r="AF94" s="4">
        <f t="shared" si="89"/>
        <v>75.560898040593401</v>
      </c>
      <c r="AG94" s="4">
        <f t="shared" si="89"/>
        <v>72.294318570829304</v>
      </c>
      <c r="AI94" s="4">
        <f t="shared" si="90"/>
        <v>-5.6386792030644131</v>
      </c>
      <c r="AJ94" s="4">
        <f t="shared" si="90"/>
        <v>-5.2410389537569984</v>
      </c>
      <c r="AK94" s="4">
        <f t="shared" si="90"/>
        <v>-9.354135584370141</v>
      </c>
      <c r="AL94" s="4">
        <f t="shared" si="90"/>
        <v>-12.632935850960621</v>
      </c>
      <c r="AM94" s="4">
        <f t="shared" si="90"/>
        <v>-5.4592321906988275</v>
      </c>
      <c r="AN94" s="4">
        <f t="shared" si="90"/>
        <v>-7.8855834917481928</v>
      </c>
      <c r="AO94" s="4">
        <f t="shared" si="90"/>
        <v>-5.6066704333488957</v>
      </c>
      <c r="AP94" s="4">
        <f t="shared" si="90"/>
        <v>-10.285339391584188</v>
      </c>
      <c r="AQ94" s="4">
        <f t="shared" si="90"/>
        <v>-7.0748017039849884</v>
      </c>
      <c r="AR94" s="4">
        <f t="shared" si="90"/>
        <v>-8.2204010596910422</v>
      </c>
      <c r="AS94" s="4">
        <f t="shared" si="90"/>
        <v>-7.8214601564898771</v>
      </c>
      <c r="AT94" s="4">
        <f t="shared" si="90"/>
        <v>-8.5606093051923011</v>
      </c>
      <c r="AU94" s="4">
        <f t="shared" si="90"/>
        <v>-8.0663306226440454</v>
      </c>
      <c r="AV94" s="4">
        <f t="shared" si="90"/>
        <v>-7.052898040593405</v>
      </c>
      <c r="AW94" s="4">
        <f t="shared" si="90"/>
        <v>-4.1143185708292975</v>
      </c>
      <c r="AY94" s="2">
        <f t="shared" si="126"/>
        <v>50.471935899838172</v>
      </c>
      <c r="AZ94" s="2">
        <f t="shared" si="126"/>
        <v>53.276440227930912</v>
      </c>
      <c r="BA94" s="2">
        <f t="shared" si="126"/>
        <v>52.128192302457748</v>
      </c>
      <c r="BB94" s="2">
        <f t="shared" si="126"/>
        <v>58.662521335703971</v>
      </c>
      <c r="BC94" s="2">
        <f t="shared" si="126"/>
        <v>57.864162082715517</v>
      </c>
      <c r="BD94" s="2">
        <f t="shared" si="126"/>
        <v>59.604171007989912</v>
      </c>
      <c r="BE94" s="2">
        <f t="shared" si="126"/>
        <v>61.614407315405636</v>
      </c>
      <c r="BF94" s="2">
        <f t="shared" si="126"/>
        <v>59.18834974704486</v>
      </c>
      <c r="BG94" s="2">
        <f t="shared" si="126"/>
        <v>58.322207660960409</v>
      </c>
      <c r="BH94" s="2">
        <f t="shared" si="126"/>
        <v>57.675780610405177</v>
      </c>
      <c r="BI94" s="2">
        <f t="shared" si="126"/>
        <v>57.884943451247516</v>
      </c>
      <c r="BJ94" s="2">
        <f t="shared" si="126"/>
        <v>57.219280167040779</v>
      </c>
      <c r="BK94" s="2">
        <f t="shared" si="126"/>
        <v>55.547303227977721</v>
      </c>
      <c r="BL94" s="2">
        <f t="shared" si="126"/>
        <v>55.822324720305403</v>
      </c>
      <c r="BM94" s="2">
        <f t="shared" si="126"/>
        <v>57.412798238341445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 t="str">
        <f t="shared" si="125"/>
        <v/>
      </c>
      <c r="DK94" s="2">
        <f t="shared" si="91"/>
        <v>64.134989278163687</v>
      </c>
      <c r="DL94" s="2">
        <f t="shared" si="91"/>
        <v>67.367453555897683</v>
      </c>
      <c r="DM94" s="2">
        <f t="shared" si="91"/>
        <v>61.990569012382977</v>
      </c>
      <c r="DN94" s="2">
        <f t="shared" si="91"/>
        <v>73.041505003523582</v>
      </c>
      <c r="DO94" s="2">
        <f t="shared" si="91"/>
        <v>71.429028198687305</v>
      </c>
      <c r="DP94" s="2">
        <f t="shared" si="91"/>
        <v>72.337286983766845</v>
      </c>
      <c r="DQ94" s="2">
        <f t="shared" si="91"/>
        <v>73.3794701131729</v>
      </c>
      <c r="DR94" s="2">
        <f t="shared" si="91"/>
        <v>69.936870674985826</v>
      </c>
      <c r="DS94" s="2">
        <f t="shared" si="91"/>
        <v>73.787301721534291</v>
      </c>
      <c r="DT94" s="2">
        <f t="shared" si="91"/>
        <v>73.486544397462993</v>
      </c>
      <c r="DU94" s="2">
        <f t="shared" si="91"/>
        <v>71.919858536585366</v>
      </c>
      <c r="DV94" s="2">
        <f t="shared" si="91"/>
        <v>69.229863937282246</v>
      </c>
      <c r="DW94" s="2">
        <f t="shared" si="91"/>
        <v>67.852268005637796</v>
      </c>
      <c r="DX94" s="2">
        <f t="shared" si="91"/>
        <v>66.807346892472239</v>
      </c>
      <c r="DY94" s="2">
        <f t="shared" si="91"/>
        <v>63.6294024064171</v>
      </c>
      <c r="EA94" s="2">
        <f t="shared" si="95"/>
        <v>48.778350840336117</v>
      </c>
      <c r="EB94" s="2">
        <f t="shared" si="92"/>
        <v>51.833056020389137</v>
      </c>
      <c r="EC94" s="2">
        <f t="shared" si="92"/>
        <v>50.915451320903038</v>
      </c>
      <c r="ED94" s="2">
        <f t="shared" si="92"/>
        <v>56.941338980977569</v>
      </c>
      <c r="EE94" s="2">
        <f t="shared" si="92"/>
        <v>56.142862040931753</v>
      </c>
      <c r="EF94" s="2">
        <f t="shared" si="92"/>
        <v>57.949074578947368</v>
      </c>
      <c r="EG94" s="2">
        <f t="shared" si="92"/>
        <v>60.127606704019172</v>
      </c>
      <c r="EH94" s="2">
        <f t="shared" si="92"/>
        <v>57.859192441338863</v>
      </c>
      <c r="EI94" s="2">
        <f t="shared" si="92"/>
        <v>56.436104935719584</v>
      </c>
      <c r="EJ94" s="2">
        <f t="shared" si="92"/>
        <v>55.755919320966029</v>
      </c>
      <c r="EK94" s="2">
        <f t="shared" si="92"/>
        <v>55.928444129832322</v>
      </c>
      <c r="EL94" s="2">
        <f t="shared" si="92"/>
        <v>55.578473413737569</v>
      </c>
      <c r="EM94" s="2">
        <f t="shared" si="92"/>
        <v>54.073713983344895</v>
      </c>
      <c r="EN94" s="2">
        <f t="shared" si="92"/>
        <v>54.42869825907551</v>
      </c>
      <c r="EO94" s="2">
        <f t="shared" si="92"/>
        <v>56.284822730143695</v>
      </c>
      <c r="EQ94" s="2">
        <f t="shared" si="93"/>
        <v>48.799888859420669</v>
      </c>
      <c r="ER94" s="2">
        <f t="shared" si="93"/>
        <v>51.17363872115093</v>
      </c>
      <c r="ES94" s="2">
        <f t="shared" si="93"/>
        <v>50.927581444008268</v>
      </c>
      <c r="ET94" s="2">
        <f t="shared" si="93"/>
        <v>54.818873419166763</v>
      </c>
      <c r="EU94" s="2">
        <f t="shared" si="93"/>
        <v>55.87342274283877</v>
      </c>
      <c r="EV94" s="2">
        <f t="shared" si="93"/>
        <v>57.132167159888283</v>
      </c>
      <c r="EW94" s="2">
        <f t="shared" si="93"/>
        <v>58.880382656507351</v>
      </c>
      <c r="EX94" s="2">
        <f t="shared" si="93"/>
        <v>58.02398079545209</v>
      </c>
      <c r="EY94" s="2">
        <f t="shared" si="93"/>
        <v>57.059436517296412</v>
      </c>
      <c r="EZ94" s="2">
        <f t="shared" si="93"/>
        <v>55.990984228849129</v>
      </c>
      <c r="FA94" s="2">
        <f t="shared" si="93"/>
        <v>54.254013188284318</v>
      </c>
      <c r="FB94" s="2">
        <f t="shared" si="93"/>
        <v>54.612331967912596</v>
      </c>
      <c r="FC94" s="2">
        <f t="shared" si="93"/>
        <v>53.19880987567727</v>
      </c>
      <c r="FD94" s="2">
        <f t="shared" si="93"/>
        <v>55.774481453057724</v>
      </c>
      <c r="FE94" s="2">
        <f t="shared" si="93"/>
        <v>56.728022977714936</v>
      </c>
      <c r="FG94" s="2">
        <f t="shared" si="94"/>
        <v>0.88971669252561014</v>
      </c>
      <c r="FH94" s="2">
        <f t="shared" si="94"/>
        <v>0.90707541299143646</v>
      </c>
      <c r="FI94" s="2">
        <f t="shared" si="94"/>
        <v>0.89049879650693387</v>
      </c>
      <c r="FJ94" s="2">
        <f t="shared" si="94"/>
        <v>0.89306541592084154</v>
      </c>
      <c r="FK94" s="2">
        <f t="shared" si="94"/>
        <v>0.88739121030642598</v>
      </c>
      <c r="FL94" s="2">
        <f t="shared" si="94"/>
        <v>0.88495643431692772</v>
      </c>
      <c r="FM94" s="2">
        <f t="shared" si="94"/>
        <v>0.88778292886345211</v>
      </c>
      <c r="FN94" s="2">
        <f t="shared" si="94"/>
        <v>0.8899527455902454</v>
      </c>
      <c r="FO94" s="2">
        <f t="shared" si="94"/>
        <v>0.8913075380473825</v>
      </c>
      <c r="FP94" s="2">
        <f t="shared" si="94"/>
        <v>0.89172398973166167</v>
      </c>
      <c r="FQ94" s="2">
        <f t="shared" si="94"/>
        <v>0.87763077212163321</v>
      </c>
      <c r="FR94" s="2">
        <f t="shared" si="94"/>
        <v>0.87979309077441126</v>
      </c>
      <c r="FS94" s="2">
        <f t="shared" si="94"/>
        <v>0.89304084018703467</v>
      </c>
      <c r="FT94" s="2">
        <f t="shared" si="94"/>
        <v>0.88743298552761862</v>
      </c>
      <c r="FU94" s="2">
        <f t="shared" si="94"/>
        <v>0.84642826250734915</v>
      </c>
      <c r="FW94" s="2">
        <f t="shared" si="128"/>
        <v>1.9411674190971932E-4</v>
      </c>
      <c r="FX94" s="2">
        <f t="shared" si="128"/>
        <v>2.1726435197688064E-4</v>
      </c>
      <c r="FY94" s="2">
        <f t="shared" si="128"/>
        <v>1.867672976038791E-4</v>
      </c>
      <c r="FZ94" s="2">
        <f t="shared" si="128"/>
        <v>2.2718978749471325E-4</v>
      </c>
      <c r="GA94" s="2">
        <f t="shared" si="128"/>
        <v>2.1017088580154534E-4</v>
      </c>
      <c r="GB94" s="2">
        <f t="shared" si="128"/>
        <v>2.1401423125971819E-4</v>
      </c>
      <c r="GC94" s="2">
        <f t="shared" si="128"/>
        <v>2.2825689652597301E-4</v>
      </c>
      <c r="GD94" s="2">
        <f t="shared" si="128"/>
        <v>2.547294614396194E-4</v>
      </c>
      <c r="GE94" s="2">
        <f t="shared" si="128"/>
        <v>2.5416451045028374E-4</v>
      </c>
      <c r="GF94" s="2">
        <f t="shared" si="128"/>
        <v>2.5502144427203482E-4</v>
      </c>
      <c r="GG94" s="2">
        <f t="shared" si="128"/>
        <v>2.1363211422669478E-4</v>
      </c>
      <c r="GH94" s="2">
        <f t="shared" si="128"/>
        <v>1.911812854982832E-4</v>
      </c>
      <c r="GI94" s="2">
        <f t="shared" si="128"/>
        <v>1.7523866654190756E-4</v>
      </c>
      <c r="GJ94" s="2">
        <f t="shared" si="128"/>
        <v>1.4782571716851024E-4</v>
      </c>
      <c r="GK94" s="2">
        <f t="shared" si="128"/>
        <v>1.2555534328231177E-4</v>
      </c>
      <c r="GM94" s="86">
        <f t="shared" si="129"/>
        <v>0.24461727594651739</v>
      </c>
      <c r="GN94" s="86">
        <f t="shared" si="129"/>
        <v>0.2106509233365999</v>
      </c>
      <c r="GO94" s="86">
        <f t="shared" si="129"/>
        <v>0.15974372889272681</v>
      </c>
      <c r="GP94" s="86">
        <f t="shared" si="129"/>
        <v>0.143748326981745</v>
      </c>
      <c r="GQ94" s="86">
        <f t="shared" si="129"/>
        <v>0.14434899214790828</v>
      </c>
      <c r="GR94" s="86">
        <f t="shared" si="129"/>
        <v>0.1009163675036205</v>
      </c>
      <c r="GS94" s="86">
        <f t="shared" si="129"/>
        <v>7.5680174888139787E-2</v>
      </c>
      <c r="GT94" s="86">
        <f t="shared" si="129"/>
        <v>0.13454359794001738</v>
      </c>
      <c r="GU94" s="86">
        <f t="shared" si="129"/>
        <v>0.13371061242968491</v>
      </c>
      <c r="GV94" s="86">
        <f t="shared" si="129"/>
        <v>0.10047586838146223</v>
      </c>
      <c r="GW94" s="86">
        <f t="shared" si="129"/>
        <v>0.17392790407379968</v>
      </c>
      <c r="GX94" s="86">
        <f t="shared" si="129"/>
        <v>0.19959166263097577</v>
      </c>
      <c r="GY94" s="86">
        <f t="shared" si="129"/>
        <v>0.21038154065891837</v>
      </c>
      <c r="GZ94" s="86">
        <f t="shared" si="129"/>
        <v>0.15550300088081431</v>
      </c>
      <c r="HA94" s="86">
        <f t="shared" si="129"/>
        <v>0.16447628991429747</v>
      </c>
      <c r="HC94" s="86">
        <f t="shared" si="74"/>
        <v>1.9742809795828642E-3</v>
      </c>
      <c r="HD94" s="86">
        <f t="shared" si="74"/>
        <v>5.2266571678984148E-3</v>
      </c>
      <c r="HE94" s="86">
        <f t="shared" si="74"/>
        <v>1.3955461550896767E-3</v>
      </c>
      <c r="HF94" s="86">
        <f t="shared" si="74"/>
        <v>2.0220353699837153E-3</v>
      </c>
      <c r="HG94" s="86">
        <f t="shared" si="88"/>
        <v>1.3709417682089492E-3</v>
      </c>
      <c r="HH94" s="86">
        <f t="shared" si="88"/>
        <v>1.4886474977251504E-3</v>
      </c>
      <c r="HI94" s="86">
        <f t="shared" si="88"/>
        <v>1.4539394605837383E-3</v>
      </c>
      <c r="HJ94" s="86">
        <f t="shared" si="88"/>
        <v>1.4745976544038703E-3</v>
      </c>
      <c r="HK94" s="86">
        <f t="shared" si="88"/>
        <v>3.1886495501535117E-3</v>
      </c>
      <c r="HL94" s="86">
        <f t="shared" si="88"/>
        <v>2.7797667197266974E-3</v>
      </c>
      <c r="HM94" s="86">
        <f t="shared" si="88"/>
        <v>1.0375383470781682E-3</v>
      </c>
      <c r="HN94" s="86">
        <f t="shared" si="88"/>
        <v>1.4088790040271029E-3</v>
      </c>
      <c r="HO94" s="86">
        <f t="shared" si="88"/>
        <v>2.1545798258390402E-3</v>
      </c>
      <c r="HP94" s="86">
        <f t="shared" si="88"/>
        <v>1.3755481973011638E-3</v>
      </c>
      <c r="HQ94" s="86">
        <f t="shared" si="88"/>
        <v>4.3444038564965192E-5</v>
      </c>
      <c r="HS94" s="86">
        <f t="shared" si="130"/>
        <v>2.8550366200936508E-51</v>
      </c>
      <c r="HT94" s="86">
        <f t="shared" si="130"/>
        <v>7.948517504528181E-39</v>
      </c>
      <c r="HU94" s="86">
        <f t="shared" si="130"/>
        <v>8.6543213170608872E-51</v>
      </c>
      <c r="HV94" s="86">
        <f t="shared" si="130"/>
        <v>1.419507987266219E-49</v>
      </c>
      <c r="HW94" s="86">
        <f t="shared" si="130"/>
        <v>1.481196785426533E-53</v>
      </c>
      <c r="HX94" s="86">
        <f t="shared" si="130"/>
        <v>1.0167002971187946E-51</v>
      </c>
      <c r="HY94" s="86">
        <f t="shared" si="130"/>
        <v>4.5506600274183571E-53</v>
      </c>
      <c r="HZ94" s="86">
        <f t="shared" si="130"/>
        <v>2.5074509616757699E-52</v>
      </c>
      <c r="IA94" s="86">
        <f t="shared" si="130"/>
        <v>6.8455223501021072E-48</v>
      </c>
      <c r="IB94" s="86">
        <f t="shared" si="130"/>
        <v>3.4890373290450676E-48</v>
      </c>
      <c r="IC94" s="86">
        <f t="shared" si="130"/>
        <v>1.6628445572983077E-55</v>
      </c>
      <c r="ID94" s="86">
        <f t="shared" si="130"/>
        <v>2.6892086547639235E-51</v>
      </c>
      <c r="IE94" s="86">
        <f t="shared" si="130"/>
        <v>3.5009585213590071E-46</v>
      </c>
      <c r="IF94" s="86">
        <f t="shared" si="130"/>
        <v>3.3465825383434792E-33</v>
      </c>
      <c r="IG94" s="86">
        <f t="shared" si="130"/>
        <v>2.0591642544231059E-23</v>
      </c>
      <c r="II94" s="86">
        <f t="shared" si="131"/>
        <v>1.7243503275455033E-148</v>
      </c>
      <c r="IJ94" s="86">
        <f t="shared" si="131"/>
        <v>1.0257790542967485E-109</v>
      </c>
      <c r="IK94" s="86">
        <f t="shared" si="131"/>
        <v>5.8455274984525642E-149</v>
      </c>
      <c r="IL94" s="86">
        <f t="shared" si="131"/>
        <v>2.6853065525649499E-146</v>
      </c>
      <c r="IM94" s="86">
        <f t="shared" si="131"/>
        <v>4.1083342936704637E-154</v>
      </c>
      <c r="IN94" s="86">
        <f t="shared" si="131"/>
        <v>1.1932623906200084E-148</v>
      </c>
      <c r="IO94" s="86">
        <f t="shared" si="131"/>
        <v>1.0751328456308818E-152</v>
      </c>
      <c r="IP94" s="86">
        <f t="shared" si="131"/>
        <v>3.4232303513943896E-150</v>
      </c>
      <c r="IQ94" s="86">
        <f t="shared" si="131"/>
        <v>1.0654366411594851E-138</v>
      </c>
      <c r="IR94" s="86">
        <f t="shared" si="131"/>
        <v>5.9230584663562227E-139</v>
      </c>
      <c r="IS94" s="86">
        <f t="shared" si="131"/>
        <v>9.9929037775064802E-160</v>
      </c>
      <c r="IT94" s="86">
        <f t="shared" si="131"/>
        <v>2.0001272312245568E-146</v>
      </c>
      <c r="IU94" s="86">
        <f t="shared" si="131"/>
        <v>8.9900559326739385E-131</v>
      </c>
      <c r="IV94" s="86">
        <f t="shared" si="131"/>
        <v>5.3800391251825318E-94</v>
      </c>
      <c r="IW94" s="86">
        <f t="shared" si="131"/>
        <v>6.3039713094728554E-82</v>
      </c>
      <c r="IY94" s="86">
        <f t="shared" si="132"/>
        <v>0.24659155692610024</v>
      </c>
      <c r="IZ94" s="86">
        <f t="shared" si="132"/>
        <v>0.21587758050449832</v>
      </c>
      <c r="JA94" s="86">
        <f t="shared" si="132"/>
        <v>0.1611392750478165</v>
      </c>
      <c r="JB94" s="86">
        <f t="shared" si="132"/>
        <v>0.14577036235172872</v>
      </c>
      <c r="JC94" s="86">
        <f t="shared" si="132"/>
        <v>0.14571993391611723</v>
      </c>
      <c r="JD94" s="86">
        <f t="shared" si="132"/>
        <v>0.10240501500134565</v>
      </c>
      <c r="JE94" s="86">
        <f t="shared" si="132"/>
        <v>7.7134114348723526E-2</v>
      </c>
      <c r="JF94" s="86">
        <f t="shared" si="132"/>
        <v>0.13601819559442124</v>
      </c>
      <c r="JG94" s="86">
        <f t="shared" si="132"/>
        <v>0.13689926197983843</v>
      </c>
      <c r="JH94" s="86">
        <f t="shared" si="132"/>
        <v>0.10325563510118893</v>
      </c>
      <c r="JI94" s="86">
        <f t="shared" si="132"/>
        <v>0.17496544242087786</v>
      </c>
      <c r="JJ94" s="86">
        <f t="shared" si="132"/>
        <v>0.20100054163500289</v>
      </c>
      <c r="JK94" s="86">
        <f t="shared" si="132"/>
        <v>0.21253612048475742</v>
      </c>
      <c r="JL94" s="86">
        <f t="shared" si="132"/>
        <v>0.15687854907811546</v>
      </c>
      <c r="JM94" s="86">
        <f t="shared" si="132"/>
        <v>0.16451973395286243</v>
      </c>
    </row>
    <row r="95" spans="2:273" x14ac:dyDescent="0.25">
      <c r="B95" s="2">
        <v>68</v>
      </c>
      <c r="C95" s="37">
        <v>62.073999999999998</v>
      </c>
      <c r="D95" s="37">
        <v>65.762</v>
      </c>
      <c r="E95" s="37">
        <v>55.015999999999998</v>
      </c>
      <c r="F95" s="37">
        <v>62.698</v>
      </c>
      <c r="G95" s="37">
        <v>62.127000000000002</v>
      </c>
      <c r="H95" s="37">
        <v>60.158999999999999</v>
      </c>
      <c r="I95" s="37">
        <v>60.838999999999999</v>
      </c>
      <c r="J95" s="37">
        <v>62.435000000000002</v>
      </c>
      <c r="K95" s="37">
        <v>64.129000000000005</v>
      </c>
      <c r="L95" s="37">
        <v>61.805999999999997</v>
      </c>
      <c r="M95" s="37">
        <v>61.905000000000001</v>
      </c>
      <c r="N95" s="37">
        <v>61.968000000000004</v>
      </c>
      <c r="O95" s="37">
        <v>65.397000000000006</v>
      </c>
      <c r="P95" s="37">
        <v>62</v>
      </c>
      <c r="Q95" s="37">
        <v>58.377000000000002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72.87188224363922</v>
      </c>
      <c r="T95" s="4">
        <f t="shared" si="133"/>
        <v>73.369425755117192</v>
      </c>
      <c r="U95" s="4">
        <f t="shared" si="133"/>
        <v>63.502730650119751</v>
      </c>
      <c r="V95" s="4">
        <f t="shared" si="133"/>
        <v>69.573226357442479</v>
      </c>
      <c r="W95" s="4">
        <f t="shared" si="133"/>
        <v>67.802985091841947</v>
      </c>
      <c r="X95" s="4">
        <f t="shared" si="133"/>
        <v>65.367814239462234</v>
      </c>
      <c r="Y95" s="4">
        <f t="shared" si="133"/>
        <v>65.504886774705028</v>
      </c>
      <c r="Z95" s="4">
        <f t="shared" si="133"/>
        <v>68.805659325964115</v>
      </c>
      <c r="AA95" s="4">
        <f t="shared" si="133"/>
        <v>67.847369285114326</v>
      </c>
      <c r="AB95" s="4">
        <f t="shared" si="133"/>
        <v>64.709988907243172</v>
      </c>
      <c r="AC95" s="4">
        <f t="shared" si="133"/>
        <v>69.482909953968232</v>
      </c>
      <c r="AD95" s="4">
        <f t="shared" si="133"/>
        <v>71.839831999238072</v>
      </c>
      <c r="AE95" s="4">
        <f t="shared" si="133"/>
        <v>73.240776925972682</v>
      </c>
      <c r="AF95" s="4">
        <f t="shared" si="133"/>
        <v>65.87166865294472</v>
      </c>
      <c r="AG95" s="4">
        <f t="shared" si="133"/>
        <v>64.037970748673189</v>
      </c>
      <c r="AI95" s="4">
        <f t="shared" ref="AI95:AW111" si="134">IF(OR($B95 &lt; C$230, $B95 &gt; C$233), 0, C95-S95)</f>
        <v>-10.797882243639222</v>
      </c>
      <c r="AJ95" s="4">
        <f t="shared" si="134"/>
        <v>-7.6074257551171911</v>
      </c>
      <c r="AK95" s="4">
        <f t="shared" si="134"/>
        <v>-8.4867306501197532</v>
      </c>
      <c r="AL95" s="4">
        <f t="shared" si="134"/>
        <v>-6.8752263574424788</v>
      </c>
      <c r="AM95" s="4">
        <f t="shared" si="134"/>
        <v>-5.6759850918419446</v>
      </c>
      <c r="AN95" s="4">
        <f t="shared" si="134"/>
        <v>-5.2088142394622352</v>
      </c>
      <c r="AO95" s="4">
        <f t="shared" si="134"/>
        <v>-4.6658867747050294</v>
      </c>
      <c r="AP95" s="4">
        <f t="shared" si="134"/>
        <v>-6.3706593259641124</v>
      </c>
      <c r="AQ95" s="4">
        <f t="shared" si="134"/>
        <v>-3.7183692851143206</v>
      </c>
      <c r="AR95" s="4">
        <f t="shared" si="134"/>
        <v>-2.9039889072431748</v>
      </c>
      <c r="AS95" s="4">
        <f t="shared" si="134"/>
        <v>-7.5779099539682306</v>
      </c>
      <c r="AT95" s="4">
        <f t="shared" si="134"/>
        <v>-9.8718319992380685</v>
      </c>
      <c r="AU95" s="4">
        <f t="shared" si="134"/>
        <v>-7.8437769259726764</v>
      </c>
      <c r="AV95" s="4">
        <f t="shared" si="134"/>
        <v>-3.8716686529447202</v>
      </c>
      <c r="AW95" s="4">
        <f t="shared" si="134"/>
        <v>-5.6609707486731864</v>
      </c>
      <c r="AY95" s="2">
        <f t="shared" si="126"/>
        <v>50.244011866112039</v>
      </c>
      <c r="AZ95" s="2">
        <f t="shared" si="126"/>
        <v>53.035681164354344</v>
      </c>
      <c r="BA95" s="2">
        <f t="shared" si="126"/>
        <v>51.907045906710103</v>
      </c>
      <c r="BB95" s="2">
        <f t="shared" si="126"/>
        <v>58.361148814155889</v>
      </c>
      <c r="BC95" s="2">
        <f t="shared" si="126"/>
        <v>57.612352911066544</v>
      </c>
      <c r="BD95" s="2">
        <f t="shared" si="126"/>
        <v>59.35483865130783</v>
      </c>
      <c r="BE95" s="2">
        <f t="shared" si="126"/>
        <v>61.353425642897001</v>
      </c>
      <c r="BF95" s="2">
        <f t="shared" si="126"/>
        <v>58.973231091270875</v>
      </c>
      <c r="BG95" s="2">
        <f t="shared" si="126"/>
        <v>58.097919882091972</v>
      </c>
      <c r="BH95" s="2">
        <f t="shared" si="126"/>
        <v>57.444588640780502</v>
      </c>
      <c r="BI95" s="2">
        <f t="shared" si="126"/>
        <v>57.60877588480453</v>
      </c>
      <c r="BJ95" s="2">
        <f t="shared" si="126"/>
        <v>56.962386916917012</v>
      </c>
      <c r="BK95" s="2">
        <f t="shared" si="126"/>
        <v>55.343272524379685</v>
      </c>
      <c r="BL95" s="2">
        <f t="shared" si="126"/>
        <v>55.649333411071865</v>
      </c>
      <c r="BM95" s="2">
        <f t="shared" si="126"/>
        <v>57.264245113214379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 t="str">
        <f t="shared" si="125"/>
        <v/>
      </c>
      <c r="DK95" s="2">
        <f t="shared" ref="DK95:DY111" si="135">BO$228*$B95+BO$229</f>
        <v>64.329337360314099</v>
      </c>
      <c r="DL95" s="2">
        <f t="shared" si="135"/>
        <v>67.545286146449499</v>
      </c>
      <c r="DM95" s="2">
        <f t="shared" si="135"/>
        <v>62.068839021443686</v>
      </c>
      <c r="DN95" s="2">
        <f t="shared" si="135"/>
        <v>73.223553065539079</v>
      </c>
      <c r="DO95" s="2">
        <f t="shared" si="135"/>
        <v>71.581346649380123</v>
      </c>
      <c r="DP95" s="2">
        <f t="shared" si="135"/>
        <v>72.447560138292403</v>
      </c>
      <c r="DQ95" s="2">
        <f t="shared" si="135"/>
        <v>73.521699511114718</v>
      </c>
      <c r="DR95" s="2">
        <f t="shared" si="135"/>
        <v>69.994557977473463</v>
      </c>
      <c r="DS95" s="2">
        <f t="shared" si="135"/>
        <v>73.899271217154961</v>
      </c>
      <c r="DT95" s="2">
        <f t="shared" si="135"/>
        <v>73.590879492600408</v>
      </c>
      <c r="DU95" s="2">
        <f t="shared" si="135"/>
        <v>72.038730313588857</v>
      </c>
      <c r="DV95" s="2">
        <f t="shared" si="135"/>
        <v>69.340242508710816</v>
      </c>
      <c r="DW95" s="2">
        <f t="shared" si="135"/>
        <v>67.919037632135328</v>
      </c>
      <c r="DX95" s="2">
        <f t="shared" si="135"/>
        <v>66.902650433514296</v>
      </c>
      <c r="DY95" s="2">
        <f t="shared" si="135"/>
        <v>63.749097927807476</v>
      </c>
      <c r="EA95" s="2">
        <f t="shared" si="95"/>
        <v>48.651706701030918</v>
      </c>
      <c r="EB95" s="2">
        <f t="shared" si="92"/>
        <v>51.680213949151494</v>
      </c>
      <c r="EC95" s="2">
        <f t="shared" si="92"/>
        <v>50.767434197491752</v>
      </c>
      <c r="ED95" s="2">
        <f t="shared" si="92"/>
        <v>56.738702242346719</v>
      </c>
      <c r="EE95" s="2">
        <f t="shared" si="92"/>
        <v>55.995747375490446</v>
      </c>
      <c r="EF95" s="2">
        <f t="shared" si="92"/>
        <v>57.80276705263158</v>
      </c>
      <c r="EG95" s="2">
        <f t="shared" si="92"/>
        <v>59.951013124655887</v>
      </c>
      <c r="EH95" s="2">
        <f t="shared" si="92"/>
        <v>57.730252368136178</v>
      </c>
      <c r="EI95" s="2">
        <f t="shared" si="92"/>
        <v>56.340349404729011</v>
      </c>
      <c r="EJ95" s="2">
        <f t="shared" si="92"/>
        <v>55.656488274413704</v>
      </c>
      <c r="EK95" s="2">
        <f t="shared" si="92"/>
        <v>55.774253869261287</v>
      </c>
      <c r="EL95" s="2">
        <f t="shared" si="92"/>
        <v>55.420219685513715</v>
      </c>
      <c r="EM95" s="2">
        <f t="shared" ref="EM95:EO158" si="136">CQ$228*$B95+CQ$229</f>
        <v>53.969789194012094</v>
      </c>
      <c r="EN95" s="2">
        <f t="shared" si="136"/>
        <v>54.347259771126545</v>
      </c>
      <c r="EO95" s="2">
        <f t="shared" si="136"/>
        <v>56.191122840675831</v>
      </c>
      <c r="EQ95" s="2">
        <f t="shared" ref="EQ95:FE111" si="137">CU$228*$B95+CU$229</f>
        <v>48.67295140711078</v>
      </c>
      <c r="ER95" s="2">
        <f t="shared" si="137"/>
        <v>51.03534583153899</v>
      </c>
      <c r="ES95" s="2">
        <f t="shared" si="137"/>
        <v>50.778938760033867</v>
      </c>
      <c r="ET95" s="2">
        <f t="shared" si="137"/>
        <v>54.66186054210155</v>
      </c>
      <c r="EU95" s="2">
        <f t="shared" si="137"/>
        <v>55.731827624122616</v>
      </c>
      <c r="EV95" s="2">
        <f t="shared" si="137"/>
        <v>57.004567797047699</v>
      </c>
      <c r="EW95" s="2">
        <f t="shared" si="137"/>
        <v>58.732243468971177</v>
      </c>
      <c r="EX95" s="2">
        <f t="shared" si="137"/>
        <v>57.891832529416433</v>
      </c>
      <c r="EY95" s="2">
        <f t="shared" si="137"/>
        <v>56.950262437628552</v>
      </c>
      <c r="EZ95" s="2">
        <f t="shared" si="137"/>
        <v>55.886174497203164</v>
      </c>
      <c r="FA95" s="2">
        <f t="shared" si="137"/>
        <v>54.135614041159194</v>
      </c>
      <c r="FB95" s="2">
        <f t="shared" si="137"/>
        <v>54.473833795750508</v>
      </c>
      <c r="FC95" s="2">
        <f t="shared" si="137"/>
        <v>53.113741764798924</v>
      </c>
      <c r="FD95" s="2">
        <f t="shared" si="137"/>
        <v>55.663743006708145</v>
      </c>
      <c r="FE95" s="2">
        <f t="shared" si="137"/>
        <v>56.621452723576319</v>
      </c>
      <c r="FG95" s="2">
        <f t="shared" ref="FG95:FU111" si="138">POWER(10,($B95-C$231)/C$229)/(1+POWER(10,($B95-C$231)/C$229))</f>
        <v>0.89843486698047259</v>
      </c>
      <c r="FH95" s="2">
        <f t="shared" si="138"/>
        <v>0.91455312530353094</v>
      </c>
      <c r="FI95" s="2">
        <f t="shared" si="138"/>
        <v>0.89916215098594732</v>
      </c>
      <c r="FJ95" s="2">
        <f t="shared" si="138"/>
        <v>0.90154815854232628</v>
      </c>
      <c r="FK95" s="2">
        <f t="shared" si="138"/>
        <v>0.8962717874585866</v>
      </c>
      <c r="FL95" s="2">
        <f t="shared" si="138"/>
        <v>0.8940060885316875</v>
      </c>
      <c r="FM95" s="2">
        <f t="shared" si="138"/>
        <v>0.89663621251899406</v>
      </c>
      <c r="FN95" s="2">
        <f t="shared" si="138"/>
        <v>0.89865438503896955</v>
      </c>
      <c r="FO95" s="2">
        <f t="shared" si="138"/>
        <v>0.89991409915847509</v>
      </c>
      <c r="FP95" s="2">
        <f t="shared" si="138"/>
        <v>0.90030126364034913</v>
      </c>
      <c r="FQ95" s="2">
        <f t="shared" si="138"/>
        <v>0.8871832208218412</v>
      </c>
      <c r="FR95" s="2">
        <f t="shared" si="138"/>
        <v>0.88919805416069464</v>
      </c>
      <c r="FS95" s="2">
        <f t="shared" si="138"/>
        <v>0.90152531735053487</v>
      </c>
      <c r="FT95" s="2">
        <f t="shared" si="138"/>
        <v>0.89631065314591896</v>
      </c>
      <c r="FU95" s="2">
        <f t="shared" si="138"/>
        <v>0.85802241765400611</v>
      </c>
      <c r="FW95" s="2">
        <f t="shared" si="128"/>
        <v>2.1284078892102107E-4</v>
      </c>
      <c r="FX95" s="2">
        <f t="shared" si="128"/>
        <v>2.3822063133419646E-4</v>
      </c>
      <c r="FY95" s="2">
        <f t="shared" si="128"/>
        <v>2.0478257960367661E-4</v>
      </c>
      <c r="FZ95" s="2">
        <f t="shared" si="128"/>
        <v>2.4910318831622723E-4</v>
      </c>
      <c r="GA95" s="2">
        <f t="shared" si="128"/>
        <v>2.3044312107154181E-4</v>
      </c>
      <c r="GB95" s="2">
        <f t="shared" si="128"/>
        <v>2.3465709310972708E-4</v>
      </c>
      <c r="GC95" s="2">
        <f t="shared" si="128"/>
        <v>2.5027319869030127E-4</v>
      </c>
      <c r="GD95" s="2">
        <f t="shared" si="128"/>
        <v>2.7929843639044915E-4</v>
      </c>
      <c r="GE95" s="2">
        <f t="shared" si="128"/>
        <v>2.7867901036119242E-4</v>
      </c>
      <c r="GF95" s="2">
        <f t="shared" si="128"/>
        <v>2.7961857345535463E-4</v>
      </c>
      <c r="GG95" s="2">
        <f t="shared" si="128"/>
        <v>2.3423812740073666E-4</v>
      </c>
      <c r="GH95" s="2">
        <f t="shared" si="128"/>
        <v>2.0962224461375709E-4</v>
      </c>
      <c r="GI95" s="2">
        <f t="shared" si="128"/>
        <v>1.9214212849307761E-4</v>
      </c>
      <c r="GJ95" s="2">
        <f t="shared" si="128"/>
        <v>1.6208536404975932E-4</v>
      </c>
      <c r="GK95" s="2">
        <f t="shared" si="128"/>
        <v>1.3766702870900762E-4</v>
      </c>
      <c r="GM95" s="86">
        <f t="shared" si="129"/>
        <v>0.15553651234033228</v>
      </c>
      <c r="GN95" s="86">
        <f t="shared" si="129"/>
        <v>0.12401370790955803</v>
      </c>
      <c r="GO95" s="86">
        <f t="shared" si="129"/>
        <v>7.8524716907892006E-2</v>
      </c>
      <c r="GP95" s="86">
        <f t="shared" si="129"/>
        <v>7.0642288130047526E-2</v>
      </c>
      <c r="GQ95" s="86">
        <f t="shared" si="129"/>
        <v>6.9162467960510371E-2</v>
      </c>
      <c r="GR95" s="86">
        <f t="shared" si="129"/>
        <v>3.6145881629614213E-2</v>
      </c>
      <c r="GS95" s="86">
        <f t="shared" si="129"/>
        <v>2.5069547514526665E-2</v>
      </c>
      <c r="GT95" s="86">
        <f t="shared" si="129"/>
        <v>6.6237344822481739E-2</v>
      </c>
      <c r="GU95" s="86">
        <f t="shared" si="129"/>
        <v>6.0263812317141403E-2</v>
      </c>
      <c r="GV95" s="86">
        <f t="shared" si="129"/>
        <v>3.9862389923915616E-2</v>
      </c>
      <c r="GW95" s="86">
        <f t="shared" si="129"/>
        <v>8.5939260385628782E-2</v>
      </c>
      <c r="GX95" s="86">
        <f t="shared" si="129"/>
        <v>0.10547353495714959</v>
      </c>
      <c r="GY95" s="86">
        <f t="shared" si="129"/>
        <v>0.12160815695783318</v>
      </c>
      <c r="GZ95" s="86">
        <f t="shared" si="129"/>
        <v>8.5507599971919118E-2</v>
      </c>
      <c r="HA95" s="86">
        <f t="shared" si="129"/>
        <v>8.8358203202974384E-2</v>
      </c>
      <c r="HC95" s="86">
        <f t="shared" si="74"/>
        <v>3.1912432433784245E-3</v>
      </c>
      <c r="HD95" s="86">
        <f t="shared" si="74"/>
        <v>7.6671350346914574E-3</v>
      </c>
      <c r="HE95" s="86">
        <f t="shared" si="74"/>
        <v>2.2837867603868254E-3</v>
      </c>
      <c r="HF95" s="86">
        <f t="shared" si="74"/>
        <v>3.2823588921479172E-3</v>
      </c>
      <c r="HG95" s="86">
        <f t="shared" si="88"/>
        <v>2.2795879961964079E-3</v>
      </c>
      <c r="HH95" s="86">
        <f t="shared" si="88"/>
        <v>2.4476171460552486E-3</v>
      </c>
      <c r="HI95" s="86">
        <f t="shared" si="88"/>
        <v>2.4180157857833125E-3</v>
      </c>
      <c r="HJ95" s="86">
        <f t="shared" si="88"/>
        <v>2.4568421806055577E-3</v>
      </c>
      <c r="HK95" s="86">
        <f t="shared" si="88"/>
        <v>5.0484599755202079E-3</v>
      </c>
      <c r="HL95" s="86">
        <f t="shared" si="88"/>
        <v>4.4287808877003032E-3</v>
      </c>
      <c r="HM95" s="86">
        <f t="shared" si="88"/>
        <v>1.7625449910408091E-3</v>
      </c>
      <c r="HN95" s="86">
        <f t="shared" si="88"/>
        <v>2.2981369187429919E-3</v>
      </c>
      <c r="HO95" s="86">
        <f t="shared" si="88"/>
        <v>3.3531788930795388E-3</v>
      </c>
      <c r="HP95" s="86">
        <f t="shared" si="88"/>
        <v>2.2505048580836883E-3</v>
      </c>
      <c r="HQ95" s="86">
        <f t="shared" si="88"/>
        <v>9.5289205248971426E-5</v>
      </c>
      <c r="HS95" s="86">
        <f t="shared" si="130"/>
        <v>1.1396801690155015E-49</v>
      </c>
      <c r="HT95" s="86">
        <f t="shared" si="130"/>
        <v>1.2761444819433627E-37</v>
      </c>
      <c r="HU95" s="86">
        <f t="shared" si="130"/>
        <v>3.3574789917377881E-49</v>
      </c>
      <c r="HV95" s="86">
        <f t="shared" si="130"/>
        <v>5.5330821117689403E-48</v>
      </c>
      <c r="HW95" s="86">
        <f t="shared" si="130"/>
        <v>7.157196425973507E-52</v>
      </c>
      <c r="HX95" s="86">
        <f t="shared" si="130"/>
        <v>4.3142618558874636E-50</v>
      </c>
      <c r="HY95" s="86">
        <f t="shared" si="130"/>
        <v>2.2018270626452291E-51</v>
      </c>
      <c r="HZ95" s="86">
        <f t="shared" si="130"/>
        <v>1.2014445031669166E-50</v>
      </c>
      <c r="IA95" s="86">
        <f t="shared" si="130"/>
        <v>2.3828099787902151E-46</v>
      </c>
      <c r="IB95" s="86">
        <f t="shared" si="130"/>
        <v>1.2340217057314215E-46</v>
      </c>
      <c r="IC95" s="86">
        <f t="shared" si="130"/>
        <v>9.3514492547198626E-54</v>
      </c>
      <c r="ID95" s="86">
        <f t="shared" si="130"/>
        <v>1.0403334855955105E-49</v>
      </c>
      <c r="IE95" s="86">
        <f t="shared" si="130"/>
        <v>8.9181272805870179E-45</v>
      </c>
      <c r="IF95" s="86">
        <f t="shared" si="130"/>
        <v>3.2127211298110027E-32</v>
      </c>
      <c r="IG95" s="86">
        <f t="shared" si="130"/>
        <v>9.2212680948489312E-23</v>
      </c>
      <c r="II95" s="86">
        <f t="shared" si="131"/>
        <v>2.3790778616603094E-145</v>
      </c>
      <c r="IJ95" s="86">
        <f t="shared" si="131"/>
        <v>2.2478350386446452E-107</v>
      </c>
      <c r="IK95" s="86">
        <f t="shared" si="131"/>
        <v>7.9905403049324869E-146</v>
      </c>
      <c r="IL95" s="86">
        <f t="shared" si="131"/>
        <v>3.7978929068935135E-143</v>
      </c>
      <c r="IM95" s="86">
        <f t="shared" si="131"/>
        <v>8.0212988494607838E-151</v>
      </c>
      <c r="IN95" s="86">
        <f t="shared" si="131"/>
        <v>1.8032348727502979E-145</v>
      </c>
      <c r="IO95" s="86">
        <f t="shared" si="131"/>
        <v>2.1053966099951669E-149</v>
      </c>
      <c r="IP95" s="86">
        <f t="shared" si="131"/>
        <v>6.5222729506885946E-147</v>
      </c>
      <c r="IQ95" s="86">
        <f t="shared" si="131"/>
        <v>1.1288876040979383E-135</v>
      </c>
      <c r="IR95" s="86">
        <f t="shared" si="131"/>
        <v>6.3757237673843256E-136</v>
      </c>
      <c r="IS95" s="86">
        <f t="shared" si="131"/>
        <v>2.6189567137034403E-156</v>
      </c>
      <c r="IT95" s="86">
        <f t="shared" si="131"/>
        <v>2.4613416232440933E-143</v>
      </c>
      <c r="IU95" s="86">
        <f t="shared" si="131"/>
        <v>4.8068729164593011E-128</v>
      </c>
      <c r="IV95" s="86">
        <f t="shared" si="131"/>
        <v>4.4044841031275427E-92</v>
      </c>
      <c r="IW95" s="86">
        <f t="shared" si="131"/>
        <v>2.7071383838455458E-80</v>
      </c>
      <c r="IY95" s="86">
        <f t="shared" si="132"/>
        <v>0.15872775558371069</v>
      </c>
      <c r="IZ95" s="86">
        <f t="shared" si="132"/>
        <v>0.13168084294424948</v>
      </c>
      <c r="JA95" s="86">
        <f t="shared" si="132"/>
        <v>8.0808503668278825E-2</v>
      </c>
      <c r="JB95" s="86">
        <f t="shared" si="132"/>
        <v>7.392464702219545E-2</v>
      </c>
      <c r="JC95" s="86">
        <f t="shared" si="132"/>
        <v>7.1442055956706774E-2</v>
      </c>
      <c r="JD95" s="86">
        <f t="shared" si="132"/>
        <v>3.8593498775669463E-2</v>
      </c>
      <c r="JE95" s="86">
        <f t="shared" si="132"/>
        <v>2.7487563300309978E-2</v>
      </c>
      <c r="JF95" s="86">
        <f t="shared" si="132"/>
        <v>6.8694187003087298E-2</v>
      </c>
      <c r="JG95" s="86">
        <f t="shared" si="132"/>
        <v>6.5312272292661608E-2</v>
      </c>
      <c r="JH95" s="86">
        <f t="shared" si="132"/>
        <v>4.4291170811615918E-2</v>
      </c>
      <c r="JI95" s="86">
        <f t="shared" si="132"/>
        <v>8.7701805376669592E-2</v>
      </c>
      <c r="JJ95" s="86">
        <f t="shared" si="132"/>
        <v>0.10777167187589258</v>
      </c>
      <c r="JK95" s="86">
        <f t="shared" si="132"/>
        <v>0.12496133585091272</v>
      </c>
      <c r="JL95" s="86">
        <f t="shared" si="132"/>
        <v>8.7758104830002806E-2</v>
      </c>
      <c r="JM95" s="86">
        <f t="shared" si="132"/>
        <v>8.8453492408223353E-2</v>
      </c>
    </row>
    <row r="96" spans="2:273" x14ac:dyDescent="0.25">
      <c r="B96" s="2">
        <v>69</v>
      </c>
      <c r="C96" s="37">
        <v>55.889000000000003</v>
      </c>
      <c r="D96" s="37">
        <v>59.063000000000002</v>
      </c>
      <c r="E96" s="37">
        <v>52.396999999999998</v>
      </c>
      <c r="F96" s="37">
        <v>58.872999999999998</v>
      </c>
      <c r="G96" s="37">
        <v>61.206000000000003</v>
      </c>
      <c r="H96" s="37">
        <v>58.524000000000001</v>
      </c>
      <c r="I96" s="37">
        <v>63.418999999999997</v>
      </c>
      <c r="J96" s="37">
        <v>60.823</v>
      </c>
      <c r="K96" s="37">
        <v>62.581000000000003</v>
      </c>
      <c r="L96" s="37">
        <v>62.274000000000001</v>
      </c>
      <c r="M96" s="37">
        <v>59.110999999999997</v>
      </c>
      <c r="N96" s="37">
        <v>60.110999999999997</v>
      </c>
      <c r="O96" s="37">
        <v>63.603000000000002</v>
      </c>
      <c r="P96" s="37">
        <v>59.115000000000002</v>
      </c>
      <c r="Q96" s="37">
        <v>57.015999999999998</v>
      </c>
      <c r="S96" s="4">
        <f t="shared" si="133"/>
        <v>63.130066913494993</v>
      </c>
      <c r="T96" s="4">
        <f t="shared" si="133"/>
        <v>65.454341758840769</v>
      </c>
      <c r="U96" s="4">
        <f t="shared" si="133"/>
        <v>57.350591420166474</v>
      </c>
      <c r="V96" s="4">
        <f t="shared" si="133"/>
        <v>64.259023570518579</v>
      </c>
      <c r="W96" s="4">
        <f t="shared" si="133"/>
        <v>62.46976986558419</v>
      </c>
      <c r="X96" s="4">
        <f t="shared" si="133"/>
        <v>62.222836128856208</v>
      </c>
      <c r="Y96" s="4">
        <f t="shared" si="133"/>
        <v>63.627983300504283</v>
      </c>
      <c r="Z96" s="4">
        <f t="shared" si="133"/>
        <v>63.997462019489319</v>
      </c>
      <c r="AA96" s="4">
        <f t="shared" si="133"/>
        <v>63.726619047111484</v>
      </c>
      <c r="AB96" s="4">
        <f t="shared" si="133"/>
        <v>61.938404334508348</v>
      </c>
      <c r="AC96" s="4">
        <f t="shared" si="133"/>
        <v>62.768764668362891</v>
      </c>
      <c r="AD96" s="4">
        <f t="shared" si="133"/>
        <v>63.862785331683952</v>
      </c>
      <c r="AE96" s="4">
        <f t="shared" si="133"/>
        <v>64.841353953701898</v>
      </c>
      <c r="AF96" s="4">
        <f t="shared" si="133"/>
        <v>60.946598960263792</v>
      </c>
      <c r="AG96" s="4">
        <f t="shared" si="133"/>
        <v>59.822409175111666</v>
      </c>
      <c r="AI96" s="4">
        <f t="shared" si="134"/>
        <v>-7.2410669134949899</v>
      </c>
      <c r="AJ96" s="4">
        <f t="shared" si="134"/>
        <v>-6.3913417588407668</v>
      </c>
      <c r="AK96" s="4">
        <f t="shared" si="134"/>
        <v>-4.9535914201664752</v>
      </c>
      <c r="AL96" s="4">
        <f t="shared" si="134"/>
        <v>-5.3860235705185815</v>
      </c>
      <c r="AM96" s="4">
        <f t="shared" si="134"/>
        <v>-1.2637698655841874</v>
      </c>
      <c r="AN96" s="4">
        <f t="shared" si="134"/>
        <v>-3.6988361288562075</v>
      </c>
      <c r="AO96" s="4">
        <f t="shared" si="134"/>
        <v>-0.20898330050428626</v>
      </c>
      <c r="AP96" s="4">
        <f t="shared" si="134"/>
        <v>-3.1744620194893187</v>
      </c>
      <c r="AQ96" s="4">
        <f t="shared" si="134"/>
        <v>-1.1456190471114809</v>
      </c>
      <c r="AR96" s="4">
        <f t="shared" si="134"/>
        <v>0.33559566549165254</v>
      </c>
      <c r="AS96" s="4">
        <f t="shared" si="134"/>
        <v>-3.6577646683628942</v>
      </c>
      <c r="AT96" s="4">
        <f t="shared" si="134"/>
        <v>-3.7517853316839549</v>
      </c>
      <c r="AU96" s="4">
        <f t="shared" si="134"/>
        <v>-1.2383539537018962</v>
      </c>
      <c r="AV96" s="4">
        <f t="shared" si="134"/>
        <v>-1.8315989602637899</v>
      </c>
      <c r="AW96" s="4">
        <f t="shared" si="134"/>
        <v>-2.8064091751116678</v>
      </c>
      <c r="AY96" s="2">
        <f t="shared" si="126"/>
        <v>50.020358792764981</v>
      </c>
      <c r="AZ96" s="2">
        <f t="shared" si="126"/>
        <v>52.798878037206613</v>
      </c>
      <c r="BA96" s="2">
        <f t="shared" si="126"/>
        <v>51.689056646298525</v>
      </c>
      <c r="BB96" s="2">
        <f t="shared" si="126"/>
        <v>58.063447978800156</v>
      </c>
      <c r="BC96" s="2">
        <f t="shared" si="126"/>
        <v>57.365153222331593</v>
      </c>
      <c r="BD96" s="2">
        <f t="shared" si="126"/>
        <v>59.110299795372448</v>
      </c>
      <c r="BE96" s="2">
        <f t="shared" si="126"/>
        <v>61.095459287610886</v>
      </c>
      <c r="BF96" s="2">
        <f t="shared" si="126"/>
        <v>58.762533902584167</v>
      </c>
      <c r="BG96" s="2">
        <f t="shared" si="126"/>
        <v>57.880914076970143</v>
      </c>
      <c r="BH96" s="2">
        <f t="shared" si="126"/>
        <v>57.220957859469067</v>
      </c>
      <c r="BI96" s="2">
        <f t="shared" si="126"/>
        <v>57.338261397404416</v>
      </c>
      <c r="BJ96" s="2">
        <f t="shared" si="126"/>
        <v>56.709669397162365</v>
      </c>
      <c r="BK96" s="2">
        <f t="shared" si="126"/>
        <v>55.144883637829167</v>
      </c>
      <c r="BL96" s="2">
        <f t="shared" si="126"/>
        <v>55.481160568341529</v>
      </c>
      <c r="BM96" s="2">
        <f t="shared" si="126"/>
        <v>57.116492532837562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64.523685442464512</v>
      </c>
      <c r="DL96" s="2">
        <f t="shared" si="135"/>
        <v>67.723118737001315</v>
      </c>
      <c r="DM96" s="2">
        <f t="shared" si="135"/>
        <v>62.147109030504396</v>
      </c>
      <c r="DN96" s="2">
        <f t="shared" si="135"/>
        <v>73.405601127554576</v>
      </c>
      <c r="DO96" s="2">
        <f t="shared" si="135"/>
        <v>71.73366510007294</v>
      </c>
      <c r="DP96" s="2">
        <f t="shared" si="135"/>
        <v>72.557833292817975</v>
      </c>
      <c r="DQ96" s="2">
        <f t="shared" si="135"/>
        <v>73.663928909056537</v>
      </c>
      <c r="DR96" s="2">
        <f t="shared" si="135"/>
        <v>70.052245279961113</v>
      </c>
      <c r="DS96" s="2">
        <f t="shared" si="135"/>
        <v>74.011240712775617</v>
      </c>
      <c r="DT96" s="2">
        <f t="shared" si="135"/>
        <v>73.695214587737837</v>
      </c>
      <c r="DU96" s="2">
        <f t="shared" si="135"/>
        <v>72.157602090592334</v>
      </c>
      <c r="DV96" s="2">
        <f t="shared" si="135"/>
        <v>69.450621080139385</v>
      </c>
      <c r="DW96" s="2">
        <f t="shared" si="135"/>
        <v>67.98580725863286</v>
      </c>
      <c r="DX96" s="2">
        <f t="shared" si="135"/>
        <v>66.997953974556353</v>
      </c>
      <c r="DY96" s="2">
        <f t="shared" si="135"/>
        <v>63.868793449197852</v>
      </c>
      <c r="EA96" s="2">
        <f t="shared" si="95"/>
        <v>48.525062561725704</v>
      </c>
      <c r="EB96" s="2">
        <f t="shared" si="95"/>
        <v>51.527371877913851</v>
      </c>
      <c r="EC96" s="2">
        <f t="shared" si="95"/>
        <v>50.619417074080467</v>
      </c>
      <c r="ED96" s="2">
        <f t="shared" si="95"/>
        <v>56.536065503715868</v>
      </c>
      <c r="EE96" s="2">
        <f t="shared" si="95"/>
        <v>55.848632710049138</v>
      </c>
      <c r="EF96" s="2">
        <f t="shared" si="95"/>
        <v>57.656459526315786</v>
      </c>
      <c r="EG96" s="2">
        <f t="shared" si="95"/>
        <v>59.774419545292609</v>
      </c>
      <c r="EH96" s="2">
        <f t="shared" si="95"/>
        <v>57.6013122949335</v>
      </c>
      <c r="EI96" s="2">
        <f t="shared" si="95"/>
        <v>56.244593873738445</v>
      </c>
      <c r="EJ96" s="2">
        <f t="shared" si="95"/>
        <v>55.557057227861378</v>
      </c>
      <c r="EK96" s="2">
        <f t="shared" si="95"/>
        <v>55.620063608690252</v>
      </c>
      <c r="EL96" s="2">
        <f t="shared" si="95"/>
        <v>55.26196595728986</v>
      </c>
      <c r="EM96" s="2">
        <f t="shared" si="136"/>
        <v>53.865864404679286</v>
      </c>
      <c r="EN96" s="2">
        <f t="shared" si="136"/>
        <v>54.26582128317758</v>
      </c>
      <c r="EO96" s="2">
        <f t="shared" si="136"/>
        <v>56.09742295120796</v>
      </c>
      <c r="EQ96" s="2">
        <f t="shared" si="137"/>
        <v>48.546013954800884</v>
      </c>
      <c r="ER96" s="2">
        <f t="shared" si="137"/>
        <v>50.897052941927043</v>
      </c>
      <c r="ES96" s="2">
        <f t="shared" si="137"/>
        <v>50.630296076059466</v>
      </c>
      <c r="ET96" s="2">
        <f t="shared" si="137"/>
        <v>54.50484766503633</v>
      </c>
      <c r="EU96" s="2">
        <f t="shared" si="137"/>
        <v>55.590232505406448</v>
      </c>
      <c r="EV96" s="2">
        <f t="shared" si="137"/>
        <v>56.876968434207122</v>
      </c>
      <c r="EW96" s="2">
        <f t="shared" si="137"/>
        <v>58.584104281435003</v>
      </c>
      <c r="EX96" s="2">
        <f t="shared" si="137"/>
        <v>57.759684263380784</v>
      </c>
      <c r="EY96" s="2">
        <f t="shared" si="137"/>
        <v>56.8410883579607</v>
      </c>
      <c r="EZ96" s="2">
        <f t="shared" si="137"/>
        <v>55.7813647655572</v>
      </c>
      <c r="FA96" s="2">
        <f t="shared" si="137"/>
        <v>54.017214894034069</v>
      </c>
      <c r="FB96" s="2">
        <f t="shared" si="137"/>
        <v>54.335335623588421</v>
      </c>
      <c r="FC96" s="2">
        <f t="shared" si="137"/>
        <v>53.028673653920578</v>
      </c>
      <c r="FD96" s="2">
        <f t="shared" si="137"/>
        <v>55.553004560358566</v>
      </c>
      <c r="FE96" s="2">
        <f t="shared" si="137"/>
        <v>56.514882469437701</v>
      </c>
      <c r="FG96" s="2">
        <f t="shared" si="138"/>
        <v>0.90653624672892419</v>
      </c>
      <c r="FH96" s="2">
        <f t="shared" si="138"/>
        <v>0.92148118834968518</v>
      </c>
      <c r="FI96" s="2">
        <f t="shared" si="138"/>
        <v>0.90721151002797773</v>
      </c>
      <c r="FJ96" s="2">
        <f t="shared" si="138"/>
        <v>0.90942624059293098</v>
      </c>
      <c r="FK96" s="2">
        <f t="shared" si="138"/>
        <v>0.9045273711071139</v>
      </c>
      <c r="FL96" s="2">
        <f t="shared" si="138"/>
        <v>0.90242236403559606</v>
      </c>
      <c r="FM96" s="2">
        <f t="shared" si="138"/>
        <v>0.90486587070321511</v>
      </c>
      <c r="FN96" s="2">
        <f t="shared" si="138"/>
        <v>0.90674007242778609</v>
      </c>
      <c r="FO96" s="2">
        <f t="shared" si="138"/>
        <v>0.90790958165349755</v>
      </c>
      <c r="FP96" s="2">
        <f t="shared" si="138"/>
        <v>0.90826896973427518</v>
      </c>
      <c r="FQ96" s="2">
        <f t="shared" si="138"/>
        <v>0.89607827959728004</v>
      </c>
      <c r="FR96" s="2">
        <f t="shared" si="138"/>
        <v>0.89795252576731965</v>
      </c>
      <c r="FS96" s="2">
        <f t="shared" si="138"/>
        <v>0.90940504347861273</v>
      </c>
      <c r="FT96" s="2">
        <f t="shared" si="138"/>
        <v>0.90456347290478623</v>
      </c>
      <c r="FU96" s="2">
        <f t="shared" si="138"/>
        <v>0.86887685155700589</v>
      </c>
      <c r="FW96" s="2">
        <f t="shared" si="128"/>
        <v>2.3337049215652031E-4</v>
      </c>
      <c r="FX96" s="2">
        <f t="shared" si="128"/>
        <v>2.6119772499681444E-4</v>
      </c>
      <c r="FY96" s="2">
        <f t="shared" si="128"/>
        <v>2.2453519733139538E-4</v>
      </c>
      <c r="FZ96" s="2">
        <f t="shared" si="128"/>
        <v>2.7312965044643114E-4</v>
      </c>
      <c r="GA96" s="2">
        <f t="shared" si="128"/>
        <v>2.5267024015522489E-4</v>
      </c>
      <c r="GB96" s="2">
        <f t="shared" si="128"/>
        <v>2.5729056128873947E-4</v>
      </c>
      <c r="GC96" s="2">
        <f t="shared" si="128"/>
        <v>2.7441247950478497E-4</v>
      </c>
      <c r="GD96" s="2">
        <f t="shared" si="128"/>
        <v>3.0623639380904011E-4</v>
      </c>
      <c r="GE96" s="2">
        <f t="shared" si="128"/>
        <v>3.0555724323480879E-4</v>
      </c>
      <c r="GF96" s="2">
        <f t="shared" si="128"/>
        <v>3.0658739819291466E-4</v>
      </c>
      <c r="GG96" s="2">
        <f t="shared" si="128"/>
        <v>2.5683119530500899E-4</v>
      </c>
      <c r="GH96" s="2">
        <f t="shared" si="128"/>
        <v>2.2984157233512815E-4</v>
      </c>
      <c r="GI96" s="2">
        <f t="shared" si="128"/>
        <v>2.1067574904603501E-4</v>
      </c>
      <c r="GJ96" s="2">
        <f t="shared" si="128"/>
        <v>1.7772028845730671E-4</v>
      </c>
      <c r="GK96" s="2">
        <f t="shared" si="128"/>
        <v>1.5094689045078226E-4</v>
      </c>
      <c r="GM96" s="86">
        <f t="shared" si="129"/>
        <v>8.9238099327448125E-2</v>
      </c>
      <c r="GN96" s="86">
        <f t="shared" si="129"/>
        <v>6.487975261733607E-2</v>
      </c>
      <c r="GO96" s="86">
        <f t="shared" si="129"/>
        <v>3.2701060344367504E-2</v>
      </c>
      <c r="GP96" s="86">
        <f t="shared" si="129"/>
        <v>2.9692131389103382E-2</v>
      </c>
      <c r="GQ96" s="86">
        <f t="shared" si="129"/>
        <v>2.8041959962642918E-2</v>
      </c>
      <c r="GR96" s="86">
        <f t="shared" si="129"/>
        <v>1.0055854313977363E-2</v>
      </c>
      <c r="GS96" s="86">
        <f t="shared" si="129"/>
        <v>6.4295262498850498E-3</v>
      </c>
      <c r="GT96" s="86">
        <f t="shared" si="129"/>
        <v>2.8056513690733254E-2</v>
      </c>
      <c r="GU96" s="86">
        <f t="shared" si="129"/>
        <v>2.2591165192767985E-2</v>
      </c>
      <c r="GV96" s="86">
        <f t="shared" si="129"/>
        <v>1.2830866792705658E-2</v>
      </c>
      <c r="GW96" s="86">
        <f t="shared" si="129"/>
        <v>3.5711106048148304E-2</v>
      </c>
      <c r="GX96" s="86">
        <f t="shared" si="129"/>
        <v>4.7547041402637331E-2</v>
      </c>
      <c r="GY96" s="86">
        <f t="shared" si="129"/>
        <v>6.1960346912199107E-2</v>
      </c>
      <c r="GZ96" s="86">
        <f t="shared" si="129"/>
        <v>4.1656631398701342E-2</v>
      </c>
      <c r="HA96" s="86">
        <f t="shared" si="129"/>
        <v>4.1421029662966721E-2</v>
      </c>
      <c r="HC96" s="86">
        <f t="shared" si="74"/>
        <v>5.0581811968209598E-3</v>
      </c>
      <c r="HD96" s="86">
        <f t="shared" si="74"/>
        <v>1.1083594985173811E-2</v>
      </c>
      <c r="HE96" s="86">
        <f t="shared" si="74"/>
        <v>3.6649703021722794E-3</v>
      </c>
      <c r="HF96" s="86">
        <f t="shared" si="74"/>
        <v>5.2225115006876398E-3</v>
      </c>
      <c r="HG96" s="86">
        <f t="shared" si="88"/>
        <v>3.7123777046745715E-3</v>
      </c>
      <c r="HH96" s="86">
        <f t="shared" si="88"/>
        <v>3.9440922694200884E-3</v>
      </c>
      <c r="HI96" s="86">
        <f t="shared" si="88"/>
        <v>3.9377010347795239E-3</v>
      </c>
      <c r="HJ96" s="86">
        <f t="shared" si="88"/>
        <v>4.0074230153379188E-3</v>
      </c>
      <c r="HK96" s="86">
        <f t="shared" si="88"/>
        <v>7.8393968058500085E-3</v>
      </c>
      <c r="HL96" s="86">
        <f t="shared" si="88"/>
        <v>6.9198325322658693E-3</v>
      </c>
      <c r="HM96" s="86">
        <f t="shared" si="88"/>
        <v>2.9298244585820388E-3</v>
      </c>
      <c r="HN96" s="86">
        <f t="shared" si="88"/>
        <v>3.6769107411784379E-3</v>
      </c>
      <c r="HO96" s="86">
        <f t="shared" si="88"/>
        <v>5.1315015936169986E-3</v>
      </c>
      <c r="HP96" s="86">
        <f t="shared" si="88"/>
        <v>3.6108952466012783E-3</v>
      </c>
      <c r="HQ96" s="86">
        <f t="shared" si="88"/>
        <v>2.022319946905035E-4</v>
      </c>
      <c r="HS96" s="86">
        <f t="shared" si="130"/>
        <v>4.2840558212160937E-48</v>
      </c>
      <c r="HT96" s="86">
        <f t="shared" si="130"/>
        <v>1.9580973345397652E-36</v>
      </c>
      <c r="HU96" s="86">
        <f t="shared" si="130"/>
        <v>1.2270061530754921E-47</v>
      </c>
      <c r="HV96" s="86">
        <f t="shared" si="130"/>
        <v>2.0282366826389346E-46</v>
      </c>
      <c r="HW96" s="86">
        <f t="shared" si="130"/>
        <v>3.2453050225765258E-50</v>
      </c>
      <c r="HX96" s="86">
        <f t="shared" si="130"/>
        <v>1.7214097099327303E-48</v>
      </c>
      <c r="HY96" s="86">
        <f t="shared" si="130"/>
        <v>9.9905990350193675E-50</v>
      </c>
      <c r="HZ96" s="86">
        <f t="shared" si="130"/>
        <v>5.3951946670913859E-49</v>
      </c>
      <c r="IA96" s="86">
        <f t="shared" si="130"/>
        <v>7.8129267190229507E-45</v>
      </c>
      <c r="IB96" s="86">
        <f t="shared" si="130"/>
        <v>4.1106560754889776E-45</v>
      </c>
      <c r="IC96" s="86">
        <f t="shared" si="130"/>
        <v>4.9221395728602043E-52</v>
      </c>
      <c r="ID96" s="86">
        <f t="shared" si="130"/>
        <v>3.7938553331370615E-48</v>
      </c>
      <c r="IE96" s="86">
        <f t="shared" si="130"/>
        <v>2.1575884731248445E-43</v>
      </c>
      <c r="IF96" s="86">
        <f t="shared" si="130"/>
        <v>2.9771837136788475E-31</v>
      </c>
      <c r="IG96" s="86">
        <f t="shared" si="130"/>
        <v>4.0384361933000411E-22</v>
      </c>
      <c r="II96" s="86">
        <f t="shared" si="131"/>
        <v>3.0358143312259743E-142</v>
      </c>
      <c r="IJ96" s="86">
        <f t="shared" si="131"/>
        <v>4.6438480186899998E-105</v>
      </c>
      <c r="IK96" s="86">
        <f t="shared" si="131"/>
        <v>1.0106675554344047E-142</v>
      </c>
      <c r="IL96" s="86">
        <f t="shared" si="131"/>
        <v>4.959277374511976E-140</v>
      </c>
      <c r="IM96" s="86">
        <f t="shared" si="131"/>
        <v>1.4419117619881057E-147</v>
      </c>
      <c r="IN96" s="86">
        <f t="shared" si="131"/>
        <v>2.5155097394193396E-142</v>
      </c>
      <c r="IO96" s="86">
        <f t="shared" si="131"/>
        <v>3.7927324395522248E-146</v>
      </c>
      <c r="IP96" s="86">
        <f t="shared" si="131"/>
        <v>1.1422455929798643E-143</v>
      </c>
      <c r="IQ96" s="86">
        <f t="shared" si="131"/>
        <v>1.1067073188112984E-132</v>
      </c>
      <c r="IR96" s="86">
        <f t="shared" si="131"/>
        <v>6.348650383086187E-133</v>
      </c>
      <c r="IS96" s="86">
        <f t="shared" si="131"/>
        <v>6.2980975433301814E-153</v>
      </c>
      <c r="IT96" s="86">
        <f t="shared" si="131"/>
        <v>2.8052221394182108E-140</v>
      </c>
      <c r="IU96" s="86">
        <f t="shared" si="131"/>
        <v>2.4035646824330445E-125</v>
      </c>
      <c r="IV96" s="86">
        <f t="shared" si="131"/>
        <v>3.4436247783683424E-90</v>
      </c>
      <c r="IW96" s="86">
        <f t="shared" si="131"/>
        <v>1.1185856761918137E-78</v>
      </c>
      <c r="IY96" s="86">
        <f t="shared" si="132"/>
        <v>9.4296280524269083E-2</v>
      </c>
      <c r="IZ96" s="86">
        <f t="shared" si="132"/>
        <v>7.5963347602509876E-2</v>
      </c>
      <c r="JA96" s="86">
        <f t="shared" si="132"/>
        <v>3.6366030646539781E-2</v>
      </c>
      <c r="JB96" s="86">
        <f t="shared" si="132"/>
        <v>3.4914642889791021E-2</v>
      </c>
      <c r="JC96" s="86">
        <f t="shared" si="132"/>
        <v>3.1754337667317487E-2</v>
      </c>
      <c r="JD96" s="86">
        <f t="shared" si="132"/>
        <v>1.3999946583397451E-2</v>
      </c>
      <c r="JE96" s="86">
        <f t="shared" si="132"/>
        <v>1.0367227284664573E-2</v>
      </c>
      <c r="JF96" s="86">
        <f t="shared" si="132"/>
        <v>3.2063936706071175E-2</v>
      </c>
      <c r="JG96" s="86">
        <f t="shared" si="132"/>
        <v>3.0430561998617996E-2</v>
      </c>
      <c r="JH96" s="86">
        <f t="shared" si="132"/>
        <v>1.9750699324971525E-2</v>
      </c>
      <c r="JI96" s="86">
        <f t="shared" si="132"/>
        <v>3.8640930506730342E-2</v>
      </c>
      <c r="JJ96" s="86">
        <f t="shared" si="132"/>
        <v>5.1223952143815768E-2</v>
      </c>
      <c r="JK96" s="86">
        <f t="shared" si="132"/>
        <v>6.7091848505816107E-2</v>
      </c>
      <c r="JL96" s="86">
        <f t="shared" si="132"/>
        <v>4.5267526645302619E-2</v>
      </c>
      <c r="JM96" s="86">
        <f t="shared" si="132"/>
        <v>4.1623261657657222E-2</v>
      </c>
    </row>
    <row r="97" spans="2:273" x14ac:dyDescent="0.25">
      <c r="B97" s="2">
        <v>70</v>
      </c>
      <c r="C97" s="37">
        <v>58.444000000000003</v>
      </c>
      <c r="D97" s="37">
        <v>58.079000000000001</v>
      </c>
      <c r="E97" s="37">
        <v>54.825000000000003</v>
      </c>
      <c r="F97" s="37">
        <v>60.412999999999997</v>
      </c>
      <c r="G97" s="37">
        <v>61.238</v>
      </c>
      <c r="H97" s="37">
        <v>61.429000000000002</v>
      </c>
      <c r="I97" s="37">
        <v>62.871000000000002</v>
      </c>
      <c r="J97" s="37">
        <v>62.531999999999996</v>
      </c>
      <c r="K97" s="37">
        <v>64.709999999999994</v>
      </c>
      <c r="L97" s="37">
        <v>62.145000000000003</v>
      </c>
      <c r="M97" s="37">
        <v>59.412999999999997</v>
      </c>
      <c r="N97" s="37">
        <v>61.651000000000003</v>
      </c>
      <c r="O97" s="37">
        <v>59.841000000000001</v>
      </c>
      <c r="P97" s="37">
        <v>60.475000000000001</v>
      </c>
      <c r="Q97" s="37">
        <v>54.246000000000002</v>
      </c>
      <c r="S97" s="4">
        <f t="shared" si="133"/>
        <v>58.294232939316991</v>
      </c>
      <c r="T97" s="4">
        <f t="shared" si="133"/>
        <v>62.305300897793259</v>
      </c>
      <c r="U97" s="4">
        <f t="shared" si="133"/>
        <v>55.429818672345846</v>
      </c>
      <c r="V97" s="4">
        <f t="shared" si="133"/>
        <v>62.897780998705798</v>
      </c>
      <c r="W97" s="4">
        <f t="shared" si="133"/>
        <v>60.99964300983028</v>
      </c>
      <c r="X97" s="4">
        <f t="shared" si="133"/>
        <v>62.041859244318694</v>
      </c>
      <c r="Y97" s="4">
        <f t="shared" si="133"/>
        <v>63.806515240134566</v>
      </c>
      <c r="Z97" s="4">
        <f t="shared" si="133"/>
        <v>62.736939981703522</v>
      </c>
      <c r="AA97" s="4">
        <f t="shared" si="133"/>
        <v>63.256258125482894</v>
      </c>
      <c r="AB97" s="4">
        <f t="shared" si="133"/>
        <v>62.140300147278516</v>
      </c>
      <c r="AC97" s="4">
        <f t="shared" si="133"/>
        <v>60.528442101020467</v>
      </c>
      <c r="AD97" s="4">
        <f t="shared" si="133"/>
        <v>60.844177256787958</v>
      </c>
      <c r="AE97" s="4">
        <f t="shared" si="133"/>
        <v>61.233073259918818</v>
      </c>
      <c r="AF97" s="4">
        <f t="shared" si="133"/>
        <v>59.126266384758082</v>
      </c>
      <c r="AG97" s="4">
        <f t="shared" si="133"/>
        <v>58.004786556088114</v>
      </c>
      <c r="AI97" s="4">
        <f t="shared" si="134"/>
        <v>0.14976706068301127</v>
      </c>
      <c r="AJ97" s="4">
        <f t="shared" si="134"/>
        <v>-4.2263008977932586</v>
      </c>
      <c r="AK97" s="4">
        <f t="shared" si="134"/>
        <v>-0.60481867234584286</v>
      </c>
      <c r="AL97" s="4">
        <f t="shared" si="134"/>
        <v>-2.4847809987058014</v>
      </c>
      <c r="AM97" s="4">
        <f t="shared" si="134"/>
        <v>0.23835699016972001</v>
      </c>
      <c r="AN97" s="4">
        <f t="shared" si="134"/>
        <v>-0.61285924431869176</v>
      </c>
      <c r="AO97" s="4">
        <f t="shared" si="134"/>
        <v>-0.93551524013456344</v>
      </c>
      <c r="AP97" s="4">
        <f t="shared" si="134"/>
        <v>-0.20493998170352512</v>
      </c>
      <c r="AQ97" s="4">
        <f t="shared" si="134"/>
        <v>1.4537418745170996</v>
      </c>
      <c r="AR97" s="4">
        <f t="shared" si="134"/>
        <v>4.6998527214867636E-3</v>
      </c>
      <c r="AS97" s="4">
        <f t="shared" si="134"/>
        <v>-1.11544210102047</v>
      </c>
      <c r="AT97" s="4">
        <f t="shared" si="134"/>
        <v>0.80682274321204517</v>
      </c>
      <c r="AU97" s="4">
        <f t="shared" si="134"/>
        <v>-1.392073259918817</v>
      </c>
      <c r="AV97" s="4">
        <f t="shared" si="134"/>
        <v>1.3487336152419189</v>
      </c>
      <c r="AW97" s="4">
        <f t="shared" si="134"/>
        <v>-3.7587865560881113</v>
      </c>
      <c r="AY97" s="2">
        <f t="shared" si="126"/>
        <v>49.801041829780559</v>
      </c>
      <c r="AZ97" s="2">
        <f t="shared" si="126"/>
        <v>52.566043777445678</v>
      </c>
      <c r="BA97" s="2">
        <f t="shared" si="126"/>
        <v>51.474260190982832</v>
      </c>
      <c r="BB97" s="2">
        <f t="shared" si="126"/>
        <v>57.769556045342171</v>
      </c>
      <c r="BC97" s="2">
        <f t="shared" si="126"/>
        <v>57.122601418562986</v>
      </c>
      <c r="BD97" s="2">
        <f t="shared" si="126"/>
        <v>58.8705539101366</v>
      </c>
      <c r="BE97" s="2">
        <f t="shared" si="126"/>
        <v>60.840645282488495</v>
      </c>
      <c r="BF97" s="2">
        <f t="shared" si="126"/>
        <v>58.556193460257006</v>
      </c>
      <c r="BG97" s="2">
        <f t="shared" si="126"/>
        <v>57.670987853815895</v>
      </c>
      <c r="BH97" s="2">
        <f t="shared" si="126"/>
        <v>57.004665562675484</v>
      </c>
      <c r="BI97" s="2">
        <f t="shared" si="126"/>
        <v>57.073405998581244</v>
      </c>
      <c r="BJ97" s="2">
        <f t="shared" si="126"/>
        <v>56.461191287456494</v>
      </c>
      <c r="BK97" s="2">
        <f t="shared" si="126"/>
        <v>54.951982008084492</v>
      </c>
      <c r="BL97" s="2">
        <f t="shared" si="126"/>
        <v>55.317720364796486</v>
      </c>
      <c r="BM97" s="2">
        <f t="shared" si="126"/>
        <v>56.96979935702894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>
        <f t="shared" si="127"/>
        <v>61.429000000000002</v>
      </c>
      <c r="CK97" s="2">
        <f t="shared" si="127"/>
        <v>62.871000000000002</v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>
        <f t="shared" si="116"/>
        <v>61.429000000000002</v>
      </c>
      <c r="DA97" s="2">
        <f t="shared" si="117"/>
        <v>62.871000000000002</v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 t="str">
        <f t="shared" si="125"/>
        <v/>
      </c>
      <c r="DK97" s="2">
        <f t="shared" si="135"/>
        <v>64.718033524614924</v>
      </c>
      <c r="DL97" s="2">
        <f t="shared" si="135"/>
        <v>67.90095132755313</v>
      </c>
      <c r="DM97" s="2">
        <f t="shared" si="135"/>
        <v>62.225379039565098</v>
      </c>
      <c r="DN97" s="2">
        <f t="shared" si="135"/>
        <v>73.587649189570087</v>
      </c>
      <c r="DO97" s="2">
        <f t="shared" si="135"/>
        <v>71.885983550765744</v>
      </c>
      <c r="DP97" s="2">
        <f t="shared" si="135"/>
        <v>72.668106447343547</v>
      </c>
      <c r="DQ97" s="2">
        <f t="shared" si="135"/>
        <v>73.806158306998356</v>
      </c>
      <c r="DR97" s="2">
        <f t="shared" si="135"/>
        <v>70.109932582448749</v>
      </c>
      <c r="DS97" s="2">
        <f t="shared" si="135"/>
        <v>74.123210208396273</v>
      </c>
      <c r="DT97" s="2">
        <f t="shared" si="135"/>
        <v>73.799549682875252</v>
      </c>
      <c r="DU97" s="2">
        <f t="shared" si="135"/>
        <v>72.276473867595826</v>
      </c>
      <c r="DV97" s="2">
        <f t="shared" si="135"/>
        <v>69.560999651567954</v>
      </c>
      <c r="DW97" s="2">
        <f t="shared" si="135"/>
        <v>68.052576885130406</v>
      </c>
      <c r="DX97" s="2">
        <f t="shared" si="135"/>
        <v>67.09325751559841</v>
      </c>
      <c r="DY97" s="2">
        <f t="shared" si="135"/>
        <v>63.988488970588222</v>
      </c>
      <c r="EA97" s="2">
        <f t="shared" si="95"/>
        <v>48.398418422420505</v>
      </c>
      <c r="EB97" s="2">
        <f t="shared" si="95"/>
        <v>51.374529806676207</v>
      </c>
      <c r="EC97" s="2">
        <f t="shared" si="95"/>
        <v>50.471399950669181</v>
      </c>
      <c r="ED97" s="2">
        <f t="shared" si="95"/>
        <v>56.333428765085017</v>
      </c>
      <c r="EE97" s="2">
        <f t="shared" si="95"/>
        <v>55.70151804460783</v>
      </c>
      <c r="EF97" s="2">
        <f t="shared" si="95"/>
        <v>57.510151999999998</v>
      </c>
      <c r="EG97" s="2">
        <f t="shared" si="95"/>
        <v>59.597825965929331</v>
      </c>
      <c r="EH97" s="2">
        <f t="shared" si="95"/>
        <v>57.472372221730822</v>
      </c>
      <c r="EI97" s="2">
        <f t="shared" si="95"/>
        <v>56.148838342747872</v>
      </c>
      <c r="EJ97" s="2">
        <f t="shared" si="95"/>
        <v>55.457626181309053</v>
      </c>
      <c r="EK97" s="2">
        <f t="shared" si="95"/>
        <v>55.465873348119217</v>
      </c>
      <c r="EL97" s="2">
        <f t="shared" si="95"/>
        <v>55.103712229066012</v>
      </c>
      <c r="EM97" s="2">
        <f t="shared" si="136"/>
        <v>53.761939615346485</v>
      </c>
      <c r="EN97" s="2">
        <f t="shared" si="136"/>
        <v>54.184382795228615</v>
      </c>
      <c r="EO97" s="2">
        <f t="shared" si="136"/>
        <v>56.003723061740097</v>
      </c>
      <c r="EQ97" s="2">
        <f t="shared" si="137"/>
        <v>48.419076502490995</v>
      </c>
      <c r="ER97" s="2">
        <f t="shared" si="137"/>
        <v>50.758760052315097</v>
      </c>
      <c r="ES97" s="2">
        <f t="shared" si="137"/>
        <v>50.481653392085072</v>
      </c>
      <c r="ET97" s="2">
        <f t="shared" si="137"/>
        <v>54.347834787971109</v>
      </c>
      <c r="EU97" s="2">
        <f t="shared" si="137"/>
        <v>55.448637386690294</v>
      </c>
      <c r="EV97" s="2">
        <f t="shared" si="137"/>
        <v>56.749369071366544</v>
      </c>
      <c r="EW97" s="2">
        <f t="shared" si="137"/>
        <v>58.43596509389883</v>
      </c>
      <c r="EX97" s="2">
        <f t="shared" si="137"/>
        <v>57.627535997345127</v>
      </c>
      <c r="EY97" s="2">
        <f t="shared" si="137"/>
        <v>56.731914278292848</v>
      </c>
      <c r="EZ97" s="2">
        <f t="shared" si="137"/>
        <v>55.676555033911242</v>
      </c>
      <c r="FA97" s="2">
        <f t="shared" si="137"/>
        <v>53.898815746908944</v>
      </c>
      <c r="FB97" s="2">
        <f t="shared" si="137"/>
        <v>54.196837451426333</v>
      </c>
      <c r="FC97" s="2">
        <f t="shared" si="137"/>
        <v>52.943605543042224</v>
      </c>
      <c r="FD97" s="2">
        <f t="shared" si="137"/>
        <v>55.442266114008987</v>
      </c>
      <c r="FE97" s="2">
        <f t="shared" si="137"/>
        <v>56.408312215299084</v>
      </c>
      <c r="FG97" s="2">
        <f t="shared" si="138"/>
        <v>0.91405323516581682</v>
      </c>
      <c r="FH97" s="2">
        <f t="shared" si="138"/>
        <v>0.92789181131521825</v>
      </c>
      <c r="FI97" s="2">
        <f t="shared" si="138"/>
        <v>0.91467930065151271</v>
      </c>
      <c r="FJ97" s="2">
        <f t="shared" si="138"/>
        <v>0.91673214574005712</v>
      </c>
      <c r="FK97" s="2">
        <f t="shared" si="138"/>
        <v>0.91219027705068723</v>
      </c>
      <c r="FL97" s="2">
        <f t="shared" si="138"/>
        <v>0.91023745739155215</v>
      </c>
      <c r="FM97" s="2">
        <f t="shared" si="138"/>
        <v>0.91250423577916284</v>
      </c>
      <c r="FN97" s="2">
        <f t="shared" si="138"/>
        <v>0.91424221859272348</v>
      </c>
      <c r="FO97" s="2">
        <f t="shared" si="138"/>
        <v>0.91532643386510637</v>
      </c>
      <c r="FP97" s="2">
        <f t="shared" si="138"/>
        <v>0.91565956608163079</v>
      </c>
      <c r="FQ97" s="2">
        <f t="shared" si="138"/>
        <v>0.90434762063073237</v>
      </c>
      <c r="FR97" s="2">
        <f t="shared" si="138"/>
        <v>0.90608835801309218</v>
      </c>
      <c r="FS97" s="2">
        <f t="shared" si="138"/>
        <v>0.91671250184899788</v>
      </c>
      <c r="FT97" s="2">
        <f t="shared" si="138"/>
        <v>0.91222376240417657</v>
      </c>
      <c r="FU97" s="2">
        <f t="shared" si="138"/>
        <v>0.87901845292005254</v>
      </c>
      <c r="FW97" s="2">
        <f t="shared" si="128"/>
        <v>2.5587989509499691E-4</v>
      </c>
      <c r="FX97" s="2">
        <f t="shared" si="128"/>
        <v>2.8639039333613496E-4</v>
      </c>
      <c r="FY97" s="2">
        <f t="shared" si="128"/>
        <v>2.461926149313141E-4</v>
      </c>
      <c r="FZ97" s="2">
        <f t="shared" si="128"/>
        <v>2.9947281500980607E-4</v>
      </c>
      <c r="GA97" s="2">
        <f t="shared" si="128"/>
        <v>2.7704065567758584E-4</v>
      </c>
      <c r="GB97" s="2">
        <f t="shared" si="128"/>
        <v>2.8210648781715989E-4</v>
      </c>
      <c r="GC97" s="2">
        <f t="shared" si="128"/>
        <v>3.0087933480004732E-4</v>
      </c>
      <c r="GD97" s="2">
        <f t="shared" si="128"/>
        <v>3.3577160825967929E-4</v>
      </c>
      <c r="GE97" s="2">
        <f t="shared" si="128"/>
        <v>3.3502697841537356E-4</v>
      </c>
      <c r="GF97" s="2">
        <f t="shared" si="128"/>
        <v>3.3615645415933183E-4</v>
      </c>
      <c r="GG97" s="2">
        <f t="shared" si="128"/>
        <v>2.8160282801456104E-4</v>
      </c>
      <c r="GH97" s="2">
        <f t="shared" si="128"/>
        <v>2.5201068437133683E-4</v>
      </c>
      <c r="GI97" s="2">
        <f t="shared" si="128"/>
        <v>2.3099667013544095E-4</v>
      </c>
      <c r="GJ97" s="2">
        <f t="shared" si="128"/>
        <v>1.9486308015745479E-4</v>
      </c>
      <c r="GK97" s="2">
        <f t="shared" si="128"/>
        <v>1.655075638543906E-4</v>
      </c>
      <c r="GM97" s="86">
        <f t="shared" si="129"/>
        <v>4.6058101782351028E-2</v>
      </c>
      <c r="GN97" s="86">
        <f t="shared" si="129"/>
        <v>3.0051931854816114E-2</v>
      </c>
      <c r="GO97" s="86">
        <f t="shared" si="129"/>
        <v>1.1479818103188594E-2</v>
      </c>
      <c r="GP97" s="86">
        <f t="shared" si="129"/>
        <v>1.0628816764612746E-2</v>
      </c>
      <c r="GQ97" s="86">
        <f t="shared" si="129"/>
        <v>9.5765234676864815E-3</v>
      </c>
      <c r="GR97" s="86">
        <f t="shared" si="129"/>
        <v>2.1574305454803034E-3</v>
      </c>
      <c r="GS97" s="86">
        <f t="shared" si="129"/>
        <v>1.2685257854937126E-3</v>
      </c>
      <c r="GT97" s="86">
        <f t="shared" si="129"/>
        <v>1.0186295175311539E-2</v>
      </c>
      <c r="GU97" s="86">
        <f t="shared" si="129"/>
        <v>7.0069485532820329E-3</v>
      </c>
      <c r="GV97" s="86">
        <f t="shared" si="129"/>
        <v>3.3324533484729349E-3</v>
      </c>
      <c r="GW97" s="86">
        <f t="shared" si="129"/>
        <v>1.2412662709540749E-2</v>
      </c>
      <c r="GX97" s="86">
        <f t="shared" si="129"/>
        <v>1.8189286386959321E-2</v>
      </c>
      <c r="GY97" s="86">
        <f t="shared" si="129"/>
        <v>2.7717966889122661E-2</v>
      </c>
      <c r="GZ97" s="86">
        <f t="shared" si="129"/>
        <v>1.7929360009819054E-2</v>
      </c>
      <c r="HA97" s="86">
        <f t="shared" si="129"/>
        <v>1.689904328999842E-2</v>
      </c>
      <c r="HC97" s="86">
        <f t="shared" si="74"/>
        <v>7.8624466976911084E-3</v>
      </c>
      <c r="HD97" s="86">
        <f t="shared" si="74"/>
        <v>1.5790716277267355E-2</v>
      </c>
      <c r="HE97" s="86">
        <f t="shared" si="74"/>
        <v>5.7680785583340884E-3</v>
      </c>
      <c r="HF97" s="86">
        <f t="shared" si="74"/>
        <v>8.145465315974737E-3</v>
      </c>
      <c r="HG97" s="86">
        <f t="shared" si="88"/>
        <v>5.9217873331628068E-3</v>
      </c>
      <c r="HH97" s="86">
        <f t="shared" si="88"/>
        <v>6.2294165532855465E-3</v>
      </c>
      <c r="HI97" s="86">
        <f t="shared" si="88"/>
        <v>6.2797853656107669E-3</v>
      </c>
      <c r="HJ97" s="86">
        <f t="shared" si="88"/>
        <v>6.4000861480512684E-3</v>
      </c>
      <c r="HK97" s="86">
        <f t="shared" si="88"/>
        <v>1.1940627511338564E-2</v>
      </c>
      <c r="HL97" s="86">
        <f t="shared" si="88"/>
        <v>1.0604510492093919E-2</v>
      </c>
      <c r="HM97" s="86">
        <f t="shared" si="88"/>
        <v>4.7660154942066532E-3</v>
      </c>
      <c r="HN97" s="86">
        <f t="shared" si="88"/>
        <v>5.7708100715613692E-3</v>
      </c>
      <c r="HO97" s="86">
        <f t="shared" si="88"/>
        <v>7.7225741225026793E-3</v>
      </c>
      <c r="HP97" s="86">
        <f t="shared" si="88"/>
        <v>5.6822786246635039E-3</v>
      </c>
      <c r="HQ97" s="86">
        <f t="shared" si="88"/>
        <v>4.1534035343594267E-4</v>
      </c>
      <c r="HS97" s="86">
        <f t="shared" si="130"/>
        <v>1.516463355807929E-46</v>
      </c>
      <c r="HT97" s="86">
        <f t="shared" si="130"/>
        <v>2.8713970826327271E-35</v>
      </c>
      <c r="HU97" s="86">
        <f t="shared" si="130"/>
        <v>4.2241292238693665E-46</v>
      </c>
      <c r="HV97" s="86">
        <f t="shared" si="130"/>
        <v>6.9919221934945279E-45</v>
      </c>
      <c r="HW97" s="86">
        <f t="shared" si="130"/>
        <v>1.3808752375109035E-48</v>
      </c>
      <c r="HX97" s="86">
        <f t="shared" si="130"/>
        <v>6.4584772185513619E-47</v>
      </c>
      <c r="HY97" s="86">
        <f t="shared" si="130"/>
        <v>4.2511204080083605E-48</v>
      </c>
      <c r="HZ97" s="86">
        <f t="shared" si="130"/>
        <v>2.2706325267280761E-47</v>
      </c>
      <c r="IA97" s="86">
        <f t="shared" si="130"/>
        <v>2.4131474291301437E-43</v>
      </c>
      <c r="IB97" s="86">
        <f t="shared" si="130"/>
        <v>1.2896589169647105E-43</v>
      </c>
      <c r="IC97" s="86">
        <f t="shared" si="130"/>
        <v>2.4248261813020949E-50</v>
      </c>
      <c r="ID97" s="86">
        <f t="shared" si="130"/>
        <v>1.3042258651917446E-46</v>
      </c>
      <c r="IE97" s="86">
        <f t="shared" si="130"/>
        <v>4.9576444849667236E-42</v>
      </c>
      <c r="IF97" s="86">
        <f t="shared" si="130"/>
        <v>2.6631932635998958E-30</v>
      </c>
      <c r="IG97" s="86">
        <f t="shared" si="130"/>
        <v>1.7296631605673494E-21</v>
      </c>
      <c r="II97" s="86">
        <f t="shared" si="131"/>
        <v>3.5828306285051672E-139</v>
      </c>
      <c r="IJ97" s="86">
        <f t="shared" si="131"/>
        <v>9.0447313260711253E-103</v>
      </c>
      <c r="IK97" s="86">
        <f t="shared" si="131"/>
        <v>1.1828273193492519E-139</v>
      </c>
      <c r="IL97" s="86">
        <f t="shared" si="131"/>
        <v>5.9789113264725923E-137</v>
      </c>
      <c r="IM97" s="86">
        <f t="shared" si="131"/>
        <v>2.3864310495010273E-144</v>
      </c>
      <c r="IN97" s="86">
        <f t="shared" si="131"/>
        <v>3.2393526541606659E-139</v>
      </c>
      <c r="IO97" s="86">
        <f t="shared" si="131"/>
        <v>6.2851866538428934E-143</v>
      </c>
      <c r="IP97" s="86">
        <f t="shared" si="131"/>
        <v>1.838734081571519E-140</v>
      </c>
      <c r="IQ97" s="86">
        <f t="shared" si="131"/>
        <v>1.0038644996804133E-129</v>
      </c>
      <c r="IR97" s="86">
        <f t="shared" si="131"/>
        <v>5.8479413949602302E-130</v>
      </c>
      <c r="IS97" s="86">
        <f t="shared" si="131"/>
        <v>1.3897479874098452E-149</v>
      </c>
      <c r="IT97" s="86">
        <f t="shared" si="131"/>
        <v>2.9610437392286429E-137</v>
      </c>
      <c r="IU97" s="86">
        <f t="shared" si="131"/>
        <v>1.123939650560205E-122</v>
      </c>
      <c r="IV97" s="86">
        <f t="shared" si="131"/>
        <v>2.5712764590426584E-88</v>
      </c>
      <c r="IW97" s="86">
        <f t="shared" si="131"/>
        <v>4.4472502517793915E-77</v>
      </c>
      <c r="IY97" s="86">
        <f t="shared" si="132"/>
        <v>5.3920548480042137E-2</v>
      </c>
      <c r="IZ97" s="86">
        <f t="shared" si="132"/>
        <v>4.5842648132083469E-2</v>
      </c>
      <c r="JA97" s="86">
        <f t="shared" si="132"/>
        <v>1.7247896661522683E-2</v>
      </c>
      <c r="JB97" s="86">
        <f t="shared" si="132"/>
        <v>1.8774282080587484E-2</v>
      </c>
      <c r="JC97" s="86">
        <f t="shared" si="132"/>
        <v>1.5498310800849287E-2</v>
      </c>
      <c r="JD97" s="86">
        <f t="shared" si="132"/>
        <v>8.386847098765849E-3</v>
      </c>
      <c r="JE97" s="86">
        <f t="shared" si="132"/>
        <v>7.5483111511044799E-3</v>
      </c>
      <c r="JF97" s="86">
        <f t="shared" si="132"/>
        <v>1.6586381323362806E-2</v>
      </c>
      <c r="JG97" s="86">
        <f t="shared" si="132"/>
        <v>1.8947576064620598E-2</v>
      </c>
      <c r="JH97" s="86">
        <f t="shared" si="132"/>
        <v>1.3936963840566854E-2</v>
      </c>
      <c r="JI97" s="86">
        <f t="shared" si="132"/>
        <v>1.7178678203747404E-2</v>
      </c>
      <c r="JJ97" s="86">
        <f t="shared" si="132"/>
        <v>2.396009645852069E-2</v>
      </c>
      <c r="JK97" s="86">
        <f t="shared" si="132"/>
        <v>3.5440541011625339E-2</v>
      </c>
      <c r="JL97" s="86">
        <f t="shared" si="132"/>
        <v>2.3611638634482558E-2</v>
      </c>
      <c r="JM97" s="86">
        <f t="shared" si="132"/>
        <v>1.7314383643434364E-2</v>
      </c>
    </row>
    <row r="98" spans="2:273" x14ac:dyDescent="0.25">
      <c r="B98" s="2">
        <v>71</v>
      </c>
      <c r="C98" s="37">
        <v>56.185000000000002</v>
      </c>
      <c r="D98" s="37">
        <v>60.048000000000002</v>
      </c>
      <c r="E98" s="37">
        <v>55.683</v>
      </c>
      <c r="F98" s="37">
        <v>62.889000000000003</v>
      </c>
      <c r="G98" s="37">
        <v>62.079000000000001</v>
      </c>
      <c r="H98" s="37">
        <v>61.094999999999999</v>
      </c>
      <c r="I98" s="37">
        <v>66.418999999999997</v>
      </c>
      <c r="J98" s="37">
        <v>62.968000000000004</v>
      </c>
      <c r="K98" s="37">
        <v>65.742000000000004</v>
      </c>
      <c r="L98" s="37">
        <v>64.451999999999998</v>
      </c>
      <c r="M98" s="37">
        <v>59.54</v>
      </c>
      <c r="N98" s="37">
        <v>59.302</v>
      </c>
      <c r="O98" s="37">
        <v>59.634999999999998</v>
      </c>
      <c r="P98" s="37">
        <v>59.41</v>
      </c>
      <c r="Q98" s="37">
        <v>55.902000000000001</v>
      </c>
      <c r="S98" s="4">
        <f t="shared" si="133"/>
        <v>56.891573283563652</v>
      </c>
      <c r="T98" s="4">
        <f t="shared" si="133"/>
        <v>62.235823936393714</v>
      </c>
      <c r="U98" s="4">
        <f t="shared" si="133"/>
        <v>55.673869955442193</v>
      </c>
      <c r="V98" s="4">
        <f t="shared" si="133"/>
        <v>63.661364236394377</v>
      </c>
      <c r="W98" s="4">
        <f t="shared" si="133"/>
        <v>61.494274000472849</v>
      </c>
      <c r="X98" s="4">
        <f t="shared" si="133"/>
        <v>63.038644700655233</v>
      </c>
      <c r="Y98" s="4">
        <f t="shared" si="133"/>
        <v>64.857130876980236</v>
      </c>
      <c r="Z98" s="4">
        <f t="shared" si="133"/>
        <v>63.380613419475836</v>
      </c>
      <c r="AA98" s="4">
        <f t="shared" si="133"/>
        <v>64.622063753246493</v>
      </c>
      <c r="AB98" s="4">
        <f t="shared" si="133"/>
        <v>63.754410378302175</v>
      </c>
      <c r="AC98" s="4">
        <f t="shared" si="133"/>
        <v>60.543563941336124</v>
      </c>
      <c r="AD98" s="4">
        <f t="shared" si="133"/>
        <v>60.510312788325393</v>
      </c>
      <c r="AE98" s="4">
        <f t="shared" si="133"/>
        <v>60.566508168096981</v>
      </c>
      <c r="AF98" s="4">
        <f t="shared" si="133"/>
        <v>59.11653659848475</v>
      </c>
      <c r="AG98" s="4">
        <f t="shared" si="133"/>
        <v>57.373480630380072</v>
      </c>
      <c r="AI98" s="4">
        <f t="shared" si="134"/>
        <v>-0.70657328356364957</v>
      </c>
      <c r="AJ98" s="4">
        <f t="shared" si="134"/>
        <v>-2.1878239363937126</v>
      </c>
      <c r="AK98" s="4">
        <f t="shared" si="134"/>
        <v>9.1300445578070821E-3</v>
      </c>
      <c r="AL98" s="4">
        <f t="shared" si="134"/>
        <v>-0.7723642363943739</v>
      </c>
      <c r="AM98" s="4">
        <f t="shared" si="134"/>
        <v>0.58472599952715143</v>
      </c>
      <c r="AN98" s="4">
        <f t="shared" si="134"/>
        <v>-1.9436447006552342</v>
      </c>
      <c r="AO98" s="4">
        <f t="shared" si="134"/>
        <v>1.5618691230197612</v>
      </c>
      <c r="AP98" s="4">
        <f t="shared" si="134"/>
        <v>-0.41261341947583219</v>
      </c>
      <c r="AQ98" s="4">
        <f t="shared" si="134"/>
        <v>1.119936246753511</v>
      </c>
      <c r="AR98" s="4">
        <f t="shared" si="134"/>
        <v>0.69758962169782279</v>
      </c>
      <c r="AS98" s="4">
        <f t="shared" si="134"/>
        <v>-1.0035639413361253</v>
      </c>
      <c r="AT98" s="4">
        <f t="shared" si="134"/>
        <v>-1.2083127883253937</v>
      </c>
      <c r="AU98" s="4">
        <f t="shared" si="134"/>
        <v>-0.93150816809698256</v>
      </c>
      <c r="AV98" s="4">
        <f t="shared" si="134"/>
        <v>0.29346340151524686</v>
      </c>
      <c r="AW98" s="4">
        <f t="shared" si="134"/>
        <v>-1.4714806303800714</v>
      </c>
      <c r="AY98" s="2">
        <f t="shared" si="126"/>
        <v>49.586082966803055</v>
      </c>
      <c r="AZ98" s="2">
        <f t="shared" si="126"/>
        <v>52.337158309027728</v>
      </c>
      <c r="BA98" s="2">
        <f t="shared" si="126"/>
        <v>51.262662134208185</v>
      </c>
      <c r="BB98" s="2">
        <f t="shared" si="126"/>
        <v>57.479561052999792</v>
      </c>
      <c r="BC98" s="2">
        <f t="shared" si="126"/>
        <v>56.88469401295125</v>
      </c>
      <c r="BD98" s="2">
        <f t="shared" si="126"/>
        <v>58.635562801104889</v>
      </c>
      <c r="BE98" s="2">
        <f t="shared" si="126"/>
        <v>60.589076869281506</v>
      </c>
      <c r="BF98" s="2">
        <f t="shared" si="126"/>
        <v>58.354119778207995</v>
      </c>
      <c r="BG98" s="2">
        <f t="shared" si="126"/>
        <v>57.467911374730178</v>
      </c>
      <c r="BH98" s="2">
        <f t="shared" si="126"/>
        <v>56.795462417081403</v>
      </c>
      <c r="BI98" s="2">
        <f t="shared" si="126"/>
        <v>56.814170263171341</v>
      </c>
      <c r="BJ98" s="2">
        <f t="shared" si="126"/>
        <v>56.216974181032832</v>
      </c>
      <c r="BK98" s="2">
        <f t="shared" si="126"/>
        <v>54.764391543945408</v>
      </c>
      <c r="BL98" s="2">
        <f t="shared" si="126"/>
        <v>55.158901622753795</v>
      </c>
      <c r="BM98" s="2">
        <f t="shared" si="126"/>
        <v>56.82438320487352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>
        <f t="shared" si="127"/>
        <v>55.902000000000001</v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>
        <f t="shared" si="125"/>
        <v>55.902000000000001</v>
      </c>
      <c r="DK98" s="2">
        <f t="shared" si="135"/>
        <v>64.912381606765322</v>
      </c>
      <c r="DL98" s="2">
        <f t="shared" si="135"/>
        <v>68.078783918104961</v>
      </c>
      <c r="DM98" s="2">
        <f t="shared" si="135"/>
        <v>62.303649048625807</v>
      </c>
      <c r="DN98" s="2">
        <f t="shared" si="135"/>
        <v>73.769697251585598</v>
      </c>
      <c r="DO98" s="2">
        <f t="shared" si="135"/>
        <v>72.038302001458561</v>
      </c>
      <c r="DP98" s="2">
        <f t="shared" si="135"/>
        <v>72.778379601869105</v>
      </c>
      <c r="DQ98" s="2">
        <f t="shared" si="135"/>
        <v>73.948387704940174</v>
      </c>
      <c r="DR98" s="2">
        <f t="shared" si="135"/>
        <v>70.167619884936386</v>
      </c>
      <c r="DS98" s="2">
        <f t="shared" si="135"/>
        <v>74.235179704016929</v>
      </c>
      <c r="DT98" s="2">
        <f t="shared" si="135"/>
        <v>73.903884778012667</v>
      </c>
      <c r="DU98" s="2">
        <f t="shared" si="135"/>
        <v>72.395345644599303</v>
      </c>
      <c r="DV98" s="2">
        <f t="shared" si="135"/>
        <v>69.671378222996523</v>
      </c>
      <c r="DW98" s="2">
        <f t="shared" si="135"/>
        <v>68.119346511627938</v>
      </c>
      <c r="DX98" s="2">
        <f t="shared" si="135"/>
        <v>67.188561056640467</v>
      </c>
      <c r="DY98" s="2">
        <f t="shared" si="135"/>
        <v>64.108184491978591</v>
      </c>
      <c r="EA98" s="2">
        <f t="shared" si="95"/>
        <v>48.271774283115292</v>
      </c>
      <c r="EB98" s="2">
        <f t="shared" si="95"/>
        <v>51.221687735438557</v>
      </c>
      <c r="EC98" s="2">
        <f t="shared" si="95"/>
        <v>50.323382827257888</v>
      </c>
      <c r="ED98" s="2">
        <f t="shared" si="95"/>
        <v>56.130792026454174</v>
      </c>
      <c r="EE98" s="2">
        <f t="shared" si="95"/>
        <v>55.554403379166523</v>
      </c>
      <c r="EF98" s="2">
        <f t="shared" si="95"/>
        <v>57.36384447368421</v>
      </c>
      <c r="EG98" s="2">
        <f t="shared" si="95"/>
        <v>59.421232386566047</v>
      </c>
      <c r="EH98" s="2">
        <f t="shared" si="95"/>
        <v>57.343432148528137</v>
      </c>
      <c r="EI98" s="2">
        <f t="shared" si="95"/>
        <v>56.053082811757299</v>
      </c>
      <c r="EJ98" s="2">
        <f t="shared" si="95"/>
        <v>55.35819513475672</v>
      </c>
      <c r="EK98" s="2">
        <f t="shared" si="95"/>
        <v>55.311683087548182</v>
      </c>
      <c r="EL98" s="2">
        <f t="shared" si="95"/>
        <v>54.945458500842157</v>
      </c>
      <c r="EM98" s="2">
        <f t="shared" si="136"/>
        <v>53.658014826013677</v>
      </c>
      <c r="EN98" s="2">
        <f t="shared" si="136"/>
        <v>54.10294430727965</v>
      </c>
      <c r="EO98" s="2">
        <f t="shared" si="136"/>
        <v>55.910023172272233</v>
      </c>
      <c r="EQ98" s="2">
        <f t="shared" si="137"/>
        <v>48.292139050181106</v>
      </c>
      <c r="ER98" s="2">
        <f t="shared" si="137"/>
        <v>50.620467162703157</v>
      </c>
      <c r="ES98" s="2">
        <f t="shared" si="137"/>
        <v>50.33301070811067</v>
      </c>
      <c r="ET98" s="2">
        <f t="shared" si="137"/>
        <v>54.190821910905889</v>
      </c>
      <c r="EU98" s="2">
        <f t="shared" si="137"/>
        <v>55.307042267974133</v>
      </c>
      <c r="EV98" s="2">
        <f t="shared" si="137"/>
        <v>56.62176970852596</v>
      </c>
      <c r="EW98" s="2">
        <f t="shared" si="137"/>
        <v>58.287825906362656</v>
      </c>
      <c r="EX98" s="2">
        <f t="shared" si="137"/>
        <v>57.495387731309478</v>
      </c>
      <c r="EY98" s="2">
        <f t="shared" si="137"/>
        <v>56.622740198624989</v>
      </c>
      <c r="EZ98" s="2">
        <f t="shared" si="137"/>
        <v>55.571745302265278</v>
      </c>
      <c r="FA98" s="2">
        <f t="shared" si="137"/>
        <v>53.78041659978382</v>
      </c>
      <c r="FB98" s="2">
        <f t="shared" si="137"/>
        <v>54.058339279264246</v>
      </c>
      <c r="FC98" s="2">
        <f t="shared" si="137"/>
        <v>52.858537432163878</v>
      </c>
      <c r="FD98" s="2">
        <f t="shared" si="137"/>
        <v>55.331527667659401</v>
      </c>
      <c r="FE98" s="2">
        <f t="shared" si="137"/>
        <v>56.301741961160467</v>
      </c>
      <c r="FG98" s="2">
        <f t="shared" si="138"/>
        <v>0.92101832916369142</v>
      </c>
      <c r="FH98" s="2">
        <f t="shared" si="138"/>
        <v>0.93381663413071203</v>
      </c>
      <c r="FI98" s="2">
        <f t="shared" si="138"/>
        <v>0.92159801037308808</v>
      </c>
      <c r="FJ98" s="2">
        <f t="shared" si="138"/>
        <v>0.92349831182806774</v>
      </c>
      <c r="FK98" s="2">
        <f t="shared" si="138"/>
        <v>0.91929301417662446</v>
      </c>
      <c r="FL98" s="2">
        <f t="shared" si="138"/>
        <v>0.91748386494672263</v>
      </c>
      <c r="FM98" s="2">
        <f t="shared" si="138"/>
        <v>0.91958381625960972</v>
      </c>
      <c r="FN98" s="2">
        <f t="shared" si="138"/>
        <v>0.92119331786556602</v>
      </c>
      <c r="FO98" s="2">
        <f t="shared" si="138"/>
        <v>0.92219713080371613</v>
      </c>
      <c r="FP98" s="2">
        <f t="shared" si="138"/>
        <v>0.92250552012643272</v>
      </c>
      <c r="FQ98" s="2">
        <f t="shared" si="138"/>
        <v>0.91202355062937612</v>
      </c>
      <c r="FR98" s="2">
        <f t="shared" si="138"/>
        <v>0.91363793700131535</v>
      </c>
      <c r="FS98" s="2">
        <f t="shared" si="138"/>
        <v>0.92348013092027981</v>
      </c>
      <c r="FT98" s="2">
        <f t="shared" si="138"/>
        <v>0.91932403052317635</v>
      </c>
      <c r="FU98" s="2">
        <f t="shared" si="138"/>
        <v>0.88847634112773255</v>
      </c>
      <c r="FW98" s="2">
        <f t="shared" si="128"/>
        <v>2.8055979967079155E-4</v>
      </c>
      <c r="FX98" s="2">
        <f t="shared" si="128"/>
        <v>3.1401214558779238E-4</v>
      </c>
      <c r="FY98" s="2">
        <f t="shared" si="128"/>
        <v>2.6993842268702281E-4</v>
      </c>
      <c r="FZ98" s="2">
        <f t="shared" si="128"/>
        <v>3.2835592494046646E-4</v>
      </c>
      <c r="GA98" s="2">
        <f t="shared" si="128"/>
        <v>3.0376091935757762E-4</v>
      </c>
      <c r="GB98" s="2">
        <f t="shared" si="128"/>
        <v>3.0931519421172347E-4</v>
      </c>
      <c r="GC98" s="2">
        <f t="shared" si="128"/>
        <v>3.298980539001308E-4</v>
      </c>
      <c r="GD98" s="2">
        <f t="shared" si="128"/>
        <v>3.6815432111431085E-4</v>
      </c>
      <c r="GE98" s="2">
        <f t="shared" si="128"/>
        <v>3.6733790356313861E-4</v>
      </c>
      <c r="GF98" s="2">
        <f t="shared" si="128"/>
        <v>3.6857626889835277E-4</v>
      </c>
      <c r="GG98" s="2">
        <f t="shared" si="128"/>
        <v>3.0876297225326295E-4</v>
      </c>
      <c r="GH98" s="2">
        <f t="shared" si="128"/>
        <v>2.7631750235268651E-4</v>
      </c>
      <c r="GI98" s="2">
        <f t="shared" si="128"/>
        <v>2.5327716761425521E-4</v>
      </c>
      <c r="GJ98" s="2">
        <f t="shared" si="128"/>
        <v>2.1365910182661734E-4</v>
      </c>
      <c r="GK98" s="2">
        <f t="shared" si="128"/>
        <v>1.8147253733301105E-4</v>
      </c>
      <c r="GM98" s="86">
        <f t="shared" si="129"/>
        <v>2.1335070270496841E-2</v>
      </c>
      <c r="GN98" s="86">
        <f t="shared" si="129"/>
        <v>1.2289800104958769E-2</v>
      </c>
      <c r="GO98" s="86">
        <f t="shared" si="129"/>
        <v>3.3850888586802108E-3</v>
      </c>
      <c r="GP98" s="86">
        <f t="shared" si="129"/>
        <v>3.2303865450292089E-3</v>
      </c>
      <c r="GQ98" s="86">
        <f t="shared" si="129"/>
        <v>2.7454777367743525E-3</v>
      </c>
      <c r="GR98" s="86">
        <f t="shared" si="129"/>
        <v>3.5520207510125366E-4</v>
      </c>
      <c r="GS98" s="86">
        <f t="shared" si="129"/>
        <v>1.9168681028110891E-4</v>
      </c>
      <c r="GT98" s="86">
        <f t="shared" si="129"/>
        <v>3.1612853174635401E-3</v>
      </c>
      <c r="GU98" s="86">
        <f t="shared" si="129"/>
        <v>1.7914165897592702E-3</v>
      </c>
      <c r="GV98" s="86">
        <f t="shared" si="129"/>
        <v>6.9568473466054758E-4</v>
      </c>
      <c r="GW98" s="86">
        <f t="shared" si="129"/>
        <v>3.5950862596003694E-3</v>
      </c>
      <c r="GX98" s="86">
        <f t="shared" si="129"/>
        <v>5.8828198093804135E-3</v>
      </c>
      <c r="GY98" s="86">
        <f t="shared" si="129"/>
        <v>1.0855322422209051E-2</v>
      </c>
      <c r="GZ98" s="86">
        <f t="shared" si="129"/>
        <v>6.8039590929596088E-3</v>
      </c>
      <c r="HA98" s="86">
        <f t="shared" si="129"/>
        <v>5.9896091340069287E-3</v>
      </c>
      <c r="HC98" s="86">
        <f t="shared" si="74"/>
        <v>1.1986695512796746E-2</v>
      </c>
      <c r="HD98" s="86">
        <f t="shared" si="74"/>
        <v>2.2173528140577735E-2</v>
      </c>
      <c r="HE98" s="86">
        <f t="shared" si="74"/>
        <v>8.9039722944898557E-3</v>
      </c>
      <c r="HF98" s="86">
        <f t="shared" si="74"/>
        <v>1.2455097842244823E-2</v>
      </c>
      <c r="HG98" s="86">
        <f t="shared" si="88"/>
        <v>9.2535665294655803E-3</v>
      </c>
      <c r="HH98" s="86">
        <f t="shared" si="88"/>
        <v>9.6448031939804276E-3</v>
      </c>
      <c r="HI98" s="86">
        <f t="shared" si="88"/>
        <v>9.8088375274434318E-3</v>
      </c>
      <c r="HJ98" s="86">
        <f t="shared" si="88"/>
        <v>1.0009037881751535E-2</v>
      </c>
      <c r="HK98" s="86">
        <f t="shared" si="88"/>
        <v>1.7842112011843138E-2</v>
      </c>
      <c r="HL98" s="86">
        <f t="shared" si="88"/>
        <v>1.5941235385397965E-2</v>
      </c>
      <c r="HM98" s="86">
        <f t="shared" si="88"/>
        <v>7.5881067702408319E-3</v>
      </c>
      <c r="HN98" s="86">
        <f t="shared" si="88"/>
        <v>8.8855088956674398E-3</v>
      </c>
      <c r="HO98" s="86">
        <f t="shared" si="88"/>
        <v>1.1430072212364396E-2</v>
      </c>
      <c r="HP98" s="86">
        <f t="shared" si="88"/>
        <v>8.7709901704186681E-3</v>
      </c>
      <c r="HQ98" s="86">
        <f t="shared" si="88"/>
        <v>8.25596696416439E-4</v>
      </c>
      <c r="HS98" s="86">
        <f t="shared" si="130"/>
        <v>5.0549565876535333E-45</v>
      </c>
      <c r="HT98" s="86">
        <f t="shared" si="130"/>
        <v>4.0242115642404215E-34</v>
      </c>
      <c r="HU98" s="86">
        <f t="shared" si="130"/>
        <v>1.3698995805330218E-44</v>
      </c>
      <c r="HV98" s="86">
        <f t="shared" si="130"/>
        <v>2.2667591890309729E-43</v>
      </c>
      <c r="HW98" s="86">
        <f t="shared" si="130"/>
        <v>5.5137087015668619E-47</v>
      </c>
      <c r="HX98" s="86">
        <f t="shared" si="130"/>
        <v>2.2784961078984939E-45</v>
      </c>
      <c r="HY98" s="86">
        <f t="shared" si="130"/>
        <v>1.6963797690838515E-46</v>
      </c>
      <c r="HZ98" s="86">
        <f t="shared" si="130"/>
        <v>8.9562731477823562E-46</v>
      </c>
      <c r="IA98" s="86">
        <f t="shared" si="130"/>
        <v>7.0210842420890733E-42</v>
      </c>
      <c r="IB98" s="86">
        <f t="shared" si="130"/>
        <v>3.8108197160780969E-42</v>
      </c>
      <c r="IC98" s="86">
        <f t="shared" si="130"/>
        <v>1.1180549169648448E-48</v>
      </c>
      <c r="ID98" s="86">
        <f t="shared" si="130"/>
        <v>4.2266144349738178E-45</v>
      </c>
      <c r="IE98" s="86">
        <f t="shared" si="130"/>
        <v>1.0819263919593086E-40</v>
      </c>
      <c r="IF98" s="86">
        <f t="shared" si="130"/>
        <v>2.2996813418765914E-29</v>
      </c>
      <c r="IG98" s="86">
        <f t="shared" si="130"/>
        <v>7.2450021317004859E-21</v>
      </c>
      <c r="II98" s="86">
        <f t="shared" si="131"/>
        <v>3.9107767815929824E-136</v>
      </c>
      <c r="IJ98" s="86">
        <f t="shared" si="131"/>
        <v>1.660805037149253E-100</v>
      </c>
      <c r="IK98" s="86">
        <f t="shared" si="131"/>
        <v>1.2809033352127244E-136</v>
      </c>
      <c r="IL98" s="86">
        <f t="shared" si="131"/>
        <v>6.6551075766779891E-134</v>
      </c>
      <c r="IM98" s="86">
        <f t="shared" si="131"/>
        <v>3.6364406960364017E-141</v>
      </c>
      <c r="IN98" s="86">
        <f t="shared" si="131"/>
        <v>3.8507930483927748E-136</v>
      </c>
      <c r="IO98" s="86">
        <f t="shared" si="131"/>
        <v>9.5814904000920925E-140</v>
      </c>
      <c r="IP98" s="86">
        <f t="shared" si="131"/>
        <v>2.7206868275946035E-137</v>
      </c>
      <c r="IQ98" s="86">
        <f t="shared" si="131"/>
        <v>8.4251748729992297E-127</v>
      </c>
      <c r="IR98" s="86">
        <f t="shared" si="131"/>
        <v>4.9830537553541558E-127</v>
      </c>
      <c r="IS98" s="86">
        <f t="shared" si="131"/>
        <v>2.8139056711455695E-146</v>
      </c>
      <c r="IT98" s="86">
        <f t="shared" si="131"/>
        <v>2.8947145373548609E-134</v>
      </c>
      <c r="IU98" s="86">
        <f t="shared" si="131"/>
        <v>4.9150200086343353E-120</v>
      </c>
      <c r="IV98" s="86">
        <f t="shared" si="131"/>
        <v>1.8335591970500209E-86</v>
      </c>
      <c r="IW98" s="86">
        <f t="shared" si="131"/>
        <v>1.7012901173660578E-75</v>
      </c>
      <c r="IY98" s="86">
        <f t="shared" si="132"/>
        <v>3.3321765783293586E-2</v>
      </c>
      <c r="IZ98" s="86">
        <f t="shared" si="132"/>
        <v>3.4463328245536502E-2</v>
      </c>
      <c r="JA98" s="86">
        <f t="shared" si="132"/>
        <v>1.2289061153170067E-2</v>
      </c>
      <c r="JB98" s="86">
        <f t="shared" si="132"/>
        <v>1.5685484387274032E-2</v>
      </c>
      <c r="JC98" s="86">
        <f t="shared" si="132"/>
        <v>1.1999044266239933E-2</v>
      </c>
      <c r="JD98" s="86">
        <f t="shared" si="132"/>
        <v>1.0000005269081682E-2</v>
      </c>
      <c r="JE98" s="86">
        <f t="shared" si="132"/>
        <v>1.0000524337724541E-2</v>
      </c>
      <c r="JF98" s="86">
        <f t="shared" si="132"/>
        <v>1.3170323199215074E-2</v>
      </c>
      <c r="JG98" s="86">
        <f t="shared" si="132"/>
        <v>1.9633528601602408E-2</v>
      </c>
      <c r="JH98" s="86">
        <f t="shared" si="132"/>
        <v>1.6636920120058511E-2</v>
      </c>
      <c r="JI98" s="86">
        <f t="shared" si="132"/>
        <v>1.1183193029841202E-2</v>
      </c>
      <c r="JJ98" s="86">
        <f t="shared" si="132"/>
        <v>1.4768328705047854E-2</v>
      </c>
      <c r="JK98" s="86">
        <f t="shared" si="132"/>
        <v>2.2285394634573449E-2</v>
      </c>
      <c r="JL98" s="86">
        <f t="shared" si="132"/>
        <v>1.5574949263378277E-2</v>
      </c>
      <c r="JM98" s="86">
        <f t="shared" si="132"/>
        <v>6.8152058304233676E-3</v>
      </c>
    </row>
    <row r="99" spans="2:273" x14ac:dyDescent="0.25">
      <c r="B99" s="2">
        <v>72</v>
      </c>
      <c r="C99" s="37">
        <v>57.777999999999999</v>
      </c>
      <c r="D99" s="37">
        <v>62.015999999999998</v>
      </c>
      <c r="E99" s="37">
        <v>54.332999999999998</v>
      </c>
      <c r="F99" s="37">
        <v>61.920999999999999</v>
      </c>
      <c r="G99" s="37">
        <v>62.491999999999997</v>
      </c>
      <c r="H99" s="37">
        <v>62.508000000000003</v>
      </c>
      <c r="I99" s="37">
        <v>65.629000000000005</v>
      </c>
      <c r="J99" s="37">
        <v>60.048000000000002</v>
      </c>
      <c r="K99" s="37">
        <v>64.709999999999994</v>
      </c>
      <c r="L99" s="37">
        <v>65.274000000000001</v>
      </c>
      <c r="M99" s="37">
        <v>61.841000000000001</v>
      </c>
      <c r="N99" s="37">
        <v>59.872999999999998</v>
      </c>
      <c r="O99" s="37">
        <v>63.332999999999998</v>
      </c>
      <c r="P99" s="37">
        <v>59.984000000000002</v>
      </c>
      <c r="Q99" s="37">
        <v>58.015999999999998</v>
      </c>
      <c r="S99" s="4">
        <f t="shared" si="133"/>
        <v>57.726935750605335</v>
      </c>
      <c r="T99" s="4">
        <f t="shared" si="133"/>
        <v>64.036509995526984</v>
      </c>
      <c r="U99" s="4">
        <f t="shared" si="133"/>
        <v>57.062911717790705</v>
      </c>
      <c r="V99" s="4">
        <f t="shared" si="133"/>
        <v>65.677728130965562</v>
      </c>
      <c r="W99" s="4">
        <f t="shared" si="133"/>
        <v>63.085930281412509</v>
      </c>
      <c r="X99" s="4">
        <f t="shared" si="133"/>
        <v>64.738909258108592</v>
      </c>
      <c r="Y99" s="4">
        <f t="shared" si="133"/>
        <v>66.542438656209811</v>
      </c>
      <c r="Z99" s="4">
        <f t="shared" si="133"/>
        <v>65.163372485742443</v>
      </c>
      <c r="AA99" s="4">
        <f t="shared" si="133"/>
        <v>67.073032146178278</v>
      </c>
      <c r="AB99" s="4">
        <f t="shared" si="133"/>
        <v>66.291090766996007</v>
      </c>
      <c r="AC99" s="4">
        <f t="shared" si="133"/>
        <v>61.719048487667102</v>
      </c>
      <c r="AD99" s="4">
        <f t="shared" si="133"/>
        <v>61.560690183086322</v>
      </c>
      <c r="AE99" s="4">
        <f t="shared" si="133"/>
        <v>61.585174196026792</v>
      </c>
      <c r="AF99" s="4">
        <f t="shared" si="133"/>
        <v>60.182941388474553</v>
      </c>
      <c r="AG99" s="4">
        <f t="shared" si="133"/>
        <v>57.287968990036255</v>
      </c>
      <c r="AI99" s="4">
        <f t="shared" si="134"/>
        <v>5.1064249394663364E-2</v>
      </c>
      <c r="AJ99" s="4">
        <f t="shared" si="134"/>
        <v>-2.0205099955269858</v>
      </c>
      <c r="AK99" s="4">
        <f t="shared" si="134"/>
        <v>-2.7299117177907064</v>
      </c>
      <c r="AL99" s="4">
        <f t="shared" si="134"/>
        <v>-3.7567281309655627</v>
      </c>
      <c r="AM99" s="4">
        <f t="shared" si="134"/>
        <v>-0.59393028141251136</v>
      </c>
      <c r="AN99" s="4">
        <f t="shared" si="134"/>
        <v>-2.2309092581085892</v>
      </c>
      <c r="AO99" s="4">
        <f t="shared" si="134"/>
        <v>-0.9134386562098058</v>
      </c>
      <c r="AP99" s="4">
        <f t="shared" si="134"/>
        <v>-5.1153724857424407</v>
      </c>
      <c r="AQ99" s="4">
        <f t="shared" si="134"/>
        <v>-2.3630321461782842</v>
      </c>
      <c r="AR99" s="4">
        <f t="shared" si="134"/>
        <v>-1.0170907669960059</v>
      </c>
      <c r="AS99" s="4">
        <f t="shared" si="134"/>
        <v>0.12195151233289891</v>
      </c>
      <c r="AT99" s="4">
        <f t="shared" si="134"/>
        <v>-1.6876901830863247</v>
      </c>
      <c r="AU99" s="4">
        <f t="shared" si="134"/>
        <v>1.7478258039732069</v>
      </c>
      <c r="AV99" s="4">
        <f t="shared" si="134"/>
        <v>-0.19894138847455167</v>
      </c>
      <c r="AW99" s="4">
        <f t="shared" si="134"/>
        <v>0.72803100996374326</v>
      </c>
      <c r="AY99" s="2">
        <f t="shared" si="126"/>
        <v>49.375466849837672</v>
      </c>
      <c r="AZ99" s="2">
        <f t="shared" si="126"/>
        <v>52.112173524547359</v>
      </c>
      <c r="BA99" s="2">
        <f t="shared" si="126"/>
        <v>51.05424215408793</v>
      </c>
      <c r="BB99" s="2">
        <f t="shared" si="126"/>
        <v>57.193507885438876</v>
      </c>
      <c r="BC99" s="2">
        <f t="shared" si="126"/>
        <v>56.651391508113612</v>
      </c>
      <c r="BD99" s="2">
        <f t="shared" si="126"/>
        <v>58.405256240123812</v>
      </c>
      <c r="BE99" s="2">
        <f t="shared" si="126"/>
        <v>60.340808634672925</v>
      </c>
      <c r="BF99" s="2">
        <f t="shared" si="126"/>
        <v>58.156202083217387</v>
      </c>
      <c r="BG99" s="2">
        <f t="shared" si="126"/>
        <v>57.27143359899673</v>
      </c>
      <c r="BH99" s="2">
        <f t="shared" si="126"/>
        <v>56.593078791248281</v>
      </c>
      <c r="BI99" s="2">
        <f t="shared" si="126"/>
        <v>56.56047597096493</v>
      </c>
      <c r="BJ99" s="2">
        <f t="shared" si="126"/>
        <v>55.977003138690087</v>
      </c>
      <c r="BK99" s="2">
        <f t="shared" si="126"/>
        <v>54.581919479898872</v>
      </c>
      <c r="BL99" s="2">
        <f t="shared" si="126"/>
        <v>55.004572514460136</v>
      </c>
      <c r="BM99" s="2">
        <f t="shared" si="126"/>
        <v>56.680423273198336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>
        <f t="shared" si="127"/>
        <v>58.015999999999998</v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>
        <f t="shared" si="125"/>
        <v>58.015999999999998</v>
      </c>
      <c r="DK99" s="2">
        <f t="shared" si="135"/>
        <v>65.106729688915735</v>
      </c>
      <c r="DL99" s="2">
        <f t="shared" si="135"/>
        <v>68.256616508656776</v>
      </c>
      <c r="DM99" s="2">
        <f t="shared" si="135"/>
        <v>62.38191905768651</v>
      </c>
      <c r="DN99" s="2">
        <f t="shared" si="135"/>
        <v>73.951745313601094</v>
      </c>
      <c r="DO99" s="2">
        <f t="shared" si="135"/>
        <v>72.190620452151379</v>
      </c>
      <c r="DP99" s="2">
        <f t="shared" si="135"/>
        <v>72.888652756394663</v>
      </c>
      <c r="DQ99" s="2">
        <f t="shared" si="135"/>
        <v>74.090617102881993</v>
      </c>
      <c r="DR99" s="2">
        <f t="shared" si="135"/>
        <v>70.225307187424036</v>
      </c>
      <c r="DS99" s="2">
        <f t="shared" si="135"/>
        <v>74.347149199637585</v>
      </c>
      <c r="DT99" s="2">
        <f t="shared" si="135"/>
        <v>74.008219873150097</v>
      </c>
      <c r="DU99" s="2">
        <f t="shared" si="135"/>
        <v>72.514217421602794</v>
      </c>
      <c r="DV99" s="2">
        <f t="shared" si="135"/>
        <v>69.781756794425107</v>
      </c>
      <c r="DW99" s="2">
        <f t="shared" si="135"/>
        <v>68.18611613812547</v>
      </c>
      <c r="DX99" s="2">
        <f t="shared" si="135"/>
        <v>67.283864597682509</v>
      </c>
      <c r="DY99" s="2">
        <f t="shared" si="135"/>
        <v>64.227880013368974</v>
      </c>
      <c r="EA99" s="2">
        <f t="shared" si="95"/>
        <v>48.145130143810086</v>
      </c>
      <c r="EB99" s="2">
        <f t="shared" si="95"/>
        <v>51.068845664200914</v>
      </c>
      <c r="EC99" s="2">
        <f t="shared" si="95"/>
        <v>50.175365703846602</v>
      </c>
      <c r="ED99" s="2">
        <f t="shared" si="95"/>
        <v>55.928155287823323</v>
      </c>
      <c r="EE99" s="2">
        <f t="shared" si="95"/>
        <v>55.407288713725222</v>
      </c>
      <c r="EF99" s="2">
        <f t="shared" si="95"/>
        <v>57.217536947368416</v>
      </c>
      <c r="EG99" s="2">
        <f t="shared" si="95"/>
        <v>59.244638807202769</v>
      </c>
      <c r="EH99" s="2">
        <f t="shared" si="95"/>
        <v>57.21449207532546</v>
      </c>
      <c r="EI99" s="2">
        <f t="shared" si="95"/>
        <v>55.957327280766734</v>
      </c>
      <c r="EJ99" s="2">
        <f t="shared" si="95"/>
        <v>55.258764088204394</v>
      </c>
      <c r="EK99" s="2">
        <f t="shared" si="95"/>
        <v>55.157492826977148</v>
      </c>
      <c r="EL99" s="2">
        <f t="shared" si="95"/>
        <v>54.787204772618303</v>
      </c>
      <c r="EM99" s="2">
        <f t="shared" si="136"/>
        <v>53.554090036680876</v>
      </c>
      <c r="EN99" s="2">
        <f t="shared" si="136"/>
        <v>54.021505819330685</v>
      </c>
      <c r="EO99" s="2">
        <f t="shared" si="136"/>
        <v>55.816323282804362</v>
      </c>
      <c r="EQ99" s="2">
        <f t="shared" si="137"/>
        <v>48.165201597871217</v>
      </c>
      <c r="ER99" s="2">
        <f t="shared" si="137"/>
        <v>50.482174273091218</v>
      </c>
      <c r="ES99" s="2">
        <f t="shared" si="137"/>
        <v>50.184368024136269</v>
      </c>
      <c r="ET99" s="2">
        <f t="shared" si="137"/>
        <v>54.033809033840669</v>
      </c>
      <c r="EU99" s="2">
        <f t="shared" si="137"/>
        <v>55.165447149257972</v>
      </c>
      <c r="EV99" s="2">
        <f t="shared" si="137"/>
        <v>56.494170345685376</v>
      </c>
      <c r="EW99" s="2">
        <f t="shared" si="137"/>
        <v>58.139686718826482</v>
      </c>
      <c r="EX99" s="2">
        <f t="shared" si="137"/>
        <v>57.363239465273821</v>
      </c>
      <c r="EY99" s="2">
        <f t="shared" si="137"/>
        <v>56.513566118957137</v>
      </c>
      <c r="EZ99" s="2">
        <f t="shared" si="137"/>
        <v>55.466935570619313</v>
      </c>
      <c r="FA99" s="2">
        <f t="shared" si="137"/>
        <v>53.662017452658695</v>
      </c>
      <c r="FB99" s="2">
        <f t="shared" si="137"/>
        <v>53.919841107102158</v>
      </c>
      <c r="FC99" s="2">
        <f t="shared" si="137"/>
        <v>52.773469321285532</v>
      </c>
      <c r="FD99" s="2">
        <f t="shared" si="137"/>
        <v>55.220789221309822</v>
      </c>
      <c r="FE99" s="2">
        <f t="shared" si="137"/>
        <v>56.195171707021849</v>
      </c>
      <c r="FG99" s="2">
        <f t="shared" si="138"/>
        <v>0.92746376729461077</v>
      </c>
      <c r="FH99" s="2">
        <f t="shared" si="138"/>
        <v>0.93928649276199327</v>
      </c>
      <c r="FI99" s="2">
        <f t="shared" si="138"/>
        <v>0.92799984071563246</v>
      </c>
      <c r="FJ99" s="2">
        <f t="shared" si="138"/>
        <v>0.92975680176005104</v>
      </c>
      <c r="FK99" s="2">
        <f t="shared" si="138"/>
        <v>0.92586791699540893</v>
      </c>
      <c r="FL99" s="2">
        <f t="shared" si="138"/>
        <v>0.92419399900921828</v>
      </c>
      <c r="FM99" s="2">
        <f t="shared" si="138"/>
        <v>0.92613693198022606</v>
      </c>
      <c r="FN99" s="2">
        <f t="shared" si="138"/>
        <v>0.9276255978907757</v>
      </c>
      <c r="FO99" s="2">
        <f t="shared" si="138"/>
        <v>0.92855383313670503</v>
      </c>
      <c r="FP99" s="2">
        <f t="shared" si="138"/>
        <v>0.92883897048631925</v>
      </c>
      <c r="FQ99" s="2">
        <f t="shared" si="138"/>
        <v>0.91913857840893431</v>
      </c>
      <c r="FR99" s="2">
        <f t="shared" si="138"/>
        <v>0.92063376432916244</v>
      </c>
      <c r="FS99" s="2">
        <f t="shared" si="138"/>
        <v>0.92973999504719507</v>
      </c>
      <c r="FT99" s="2">
        <f t="shared" si="138"/>
        <v>0.92589661023584735</v>
      </c>
      <c r="FU99" s="2">
        <f t="shared" si="138"/>
        <v>0.89728124818358523</v>
      </c>
      <c r="FW99" s="2">
        <f t="shared" si="128"/>
        <v>3.0761937644176266E-4</v>
      </c>
      <c r="FX99" s="2">
        <f t="shared" si="128"/>
        <v>3.4429704037029096E-4</v>
      </c>
      <c r="FY99" s="2">
        <f t="shared" si="128"/>
        <v>2.9597388667873818E-4</v>
      </c>
      <c r="FZ99" s="2">
        <f t="shared" si="128"/>
        <v>3.6002370701319143E-4</v>
      </c>
      <c r="GA99" s="2">
        <f t="shared" si="128"/>
        <v>3.3305746423217673E-4</v>
      </c>
      <c r="GB99" s="2">
        <f t="shared" si="128"/>
        <v>3.3914724529852979E-4</v>
      </c>
      <c r="GC99" s="2">
        <f t="shared" si="128"/>
        <v>3.6171451041328375E-4</v>
      </c>
      <c r="GD99" s="2">
        <f t="shared" si="128"/>
        <v>4.0365884841367513E-4</v>
      </c>
      <c r="GE99" s="2">
        <f t="shared" si="128"/>
        <v>4.0276372788781691E-4</v>
      </c>
      <c r="GF99" s="2">
        <f t="shared" si="128"/>
        <v>4.0412147207563598E-4</v>
      </c>
      <c r="GG99" s="2">
        <f t="shared" si="128"/>
        <v>3.3854178206660292E-4</v>
      </c>
      <c r="GH99" s="2">
        <f t="shared" si="128"/>
        <v>3.0296803983437807E-4</v>
      </c>
      <c r="GI99" s="2">
        <f t="shared" si="128"/>
        <v>2.777061059201056E-4</v>
      </c>
      <c r="GJ99" s="2">
        <f t="shared" si="128"/>
        <v>2.3426771749577487E-4</v>
      </c>
      <c r="GK99" s="2">
        <f t="shared" si="128"/>
        <v>1.9897719666320357E-4</v>
      </c>
      <c r="GM99" s="86">
        <f t="shared" si="129"/>
        <v>8.8545632864062435E-3</v>
      </c>
      <c r="GN99" s="86">
        <f t="shared" si="129"/>
        <v>4.428075758749408E-3</v>
      </c>
      <c r="GO99" s="86">
        <f t="shared" si="129"/>
        <v>8.3627359708990498E-4</v>
      </c>
      <c r="GP99" s="86">
        <f t="shared" si="129"/>
        <v>8.3173006068331073E-4</v>
      </c>
      <c r="GQ99" s="86">
        <f t="shared" si="129"/>
        <v>6.5917652865169461E-4</v>
      </c>
      <c r="GR99" s="86">
        <f t="shared" si="129"/>
        <v>4.4725837862046843E-5</v>
      </c>
      <c r="GS99" s="86">
        <f t="shared" si="129"/>
        <v>2.2117372052273198E-5</v>
      </c>
      <c r="GT99" s="86">
        <f t="shared" si="129"/>
        <v>8.3699725968915833E-4</v>
      </c>
      <c r="GU99" s="86">
        <f t="shared" si="129"/>
        <v>3.7651203596706528E-4</v>
      </c>
      <c r="GV99" s="86">
        <f t="shared" si="129"/>
        <v>1.1641793034873831E-4</v>
      </c>
      <c r="GW99" s="86">
        <f t="shared" si="129"/>
        <v>8.6527845969747489E-4</v>
      </c>
      <c r="GX99" s="86">
        <f t="shared" si="129"/>
        <v>1.6042164416001248E-3</v>
      </c>
      <c r="GY99" s="86">
        <f t="shared" si="129"/>
        <v>3.7138786651916816E-3</v>
      </c>
      <c r="GZ99" s="86">
        <f t="shared" si="129"/>
        <v>2.2732090517477762E-3</v>
      </c>
      <c r="HA99" s="86">
        <f t="shared" si="129"/>
        <v>1.842238448917787E-3</v>
      </c>
      <c r="HC99" s="86">
        <f t="shared" si="74"/>
        <v>1.7925610123506977E-2</v>
      </c>
      <c r="HD99" s="86">
        <f t="shared" si="74"/>
        <v>3.0691698106058474E-2</v>
      </c>
      <c r="HE99" s="86">
        <f t="shared" si="74"/>
        <v>1.3482760293759386E-2</v>
      </c>
      <c r="HF99" s="86">
        <f t="shared" si="74"/>
        <v>1.8673671276393796E-2</v>
      </c>
      <c r="HG99" s="86">
        <f t="shared" si="88"/>
        <v>1.4166969445146001E-2</v>
      </c>
      <c r="HH99" s="86">
        <f t="shared" si="88"/>
        <v>1.4639919892870452E-2</v>
      </c>
      <c r="HI99" s="86">
        <f t="shared" si="88"/>
        <v>1.5007843447167829E-2</v>
      </c>
      <c r="HJ99" s="86">
        <f t="shared" si="88"/>
        <v>1.5330034429569372E-2</v>
      </c>
      <c r="HK99" s="86">
        <f t="shared" si="88"/>
        <v>2.6157666828338345E-2</v>
      </c>
      <c r="HL99" s="86">
        <f t="shared" si="88"/>
        <v>2.3509713874682221E-2</v>
      </c>
      <c r="HM99" s="86">
        <f t="shared" si="88"/>
        <v>1.1825848118022911E-2</v>
      </c>
      <c r="HN99" s="86">
        <f t="shared" si="88"/>
        <v>1.342360641925814E-2</v>
      </c>
      <c r="HO99" s="86">
        <f t="shared" si="88"/>
        <v>1.663979576093861E-2</v>
      </c>
      <c r="HP99" s="86">
        <f t="shared" si="88"/>
        <v>1.3281380857201259E-2</v>
      </c>
      <c r="HQ99" s="86">
        <f t="shared" si="88"/>
        <v>1.5885818071283528E-3</v>
      </c>
      <c r="HS99" s="86">
        <f t="shared" si="130"/>
        <v>1.5867769994299063E-43</v>
      </c>
      <c r="HT99" s="86">
        <f t="shared" si="130"/>
        <v>5.3901537225557794E-33</v>
      </c>
      <c r="HU99" s="86">
        <f t="shared" si="130"/>
        <v>4.1850979084949996E-43</v>
      </c>
      <c r="HV99" s="86">
        <f t="shared" si="130"/>
        <v>6.9111396220616882E-42</v>
      </c>
      <c r="HW99" s="86">
        <f t="shared" si="130"/>
        <v>2.0659888986322941E-45</v>
      </c>
      <c r="HX99" s="86">
        <f t="shared" si="130"/>
        <v>7.5586298211153821E-44</v>
      </c>
      <c r="HY99" s="86">
        <f t="shared" si="130"/>
        <v>6.3482647903282033E-45</v>
      </c>
      <c r="HZ99" s="86">
        <f t="shared" si="130"/>
        <v>3.3109542927180004E-44</v>
      </c>
      <c r="IA99" s="86">
        <f t="shared" si="130"/>
        <v>1.9243294655659962E-40</v>
      </c>
      <c r="IB99" s="86">
        <f t="shared" si="130"/>
        <v>1.0605873074516996E-40</v>
      </c>
      <c r="IC99" s="86">
        <f t="shared" si="130"/>
        <v>4.8250948810263103E-47</v>
      </c>
      <c r="ID99" s="86">
        <f t="shared" si="130"/>
        <v>1.2912322383554497E-43</v>
      </c>
      <c r="IE99" s="86">
        <f t="shared" si="130"/>
        <v>2.2425366570765475E-39</v>
      </c>
      <c r="IF99" s="86">
        <f t="shared" si="130"/>
        <v>1.9169210221197879E-28</v>
      </c>
      <c r="IG99" s="86">
        <f t="shared" si="130"/>
        <v>2.9678861748322987E-20</v>
      </c>
      <c r="II99" s="86">
        <f t="shared" si="131"/>
        <v>3.9480864487768327E-133</v>
      </c>
      <c r="IJ99" s="86">
        <f t="shared" si="131"/>
        <v>2.8750684261671055E-98</v>
      </c>
      <c r="IK99" s="86">
        <f t="shared" si="131"/>
        <v>1.2834960423284726E-133</v>
      </c>
      <c r="IL99" s="86">
        <f t="shared" si="131"/>
        <v>6.8394089158009289E-131</v>
      </c>
      <c r="IM99" s="86">
        <f t="shared" si="131"/>
        <v>5.1017922900889074E-138</v>
      </c>
      <c r="IN99" s="86">
        <f t="shared" si="131"/>
        <v>4.225743093350498E-133</v>
      </c>
      <c r="IO99" s="86">
        <f t="shared" si="131"/>
        <v>1.3436870917436159E-136</v>
      </c>
      <c r="IP99" s="86">
        <f t="shared" si="131"/>
        <v>3.7003235479625356E-134</v>
      </c>
      <c r="IQ99" s="86">
        <f t="shared" si="131"/>
        <v>6.5425279388611968E-124</v>
      </c>
      <c r="IR99" s="86">
        <f t="shared" si="131"/>
        <v>3.9278999378656801E-124</v>
      </c>
      <c r="IS99" s="86">
        <f t="shared" si="131"/>
        <v>5.227945687242396E-143</v>
      </c>
      <c r="IT99" s="86">
        <f t="shared" si="131"/>
        <v>2.6209045603225371E-131</v>
      </c>
      <c r="IU99" s="86">
        <f t="shared" si="131"/>
        <v>2.0100360986389768E-117</v>
      </c>
      <c r="IV99" s="86">
        <f t="shared" si="131"/>
        <v>1.2486921576830399E-84</v>
      </c>
      <c r="IW99" s="86">
        <f t="shared" si="131"/>
        <v>6.2622542466595525E-74</v>
      </c>
      <c r="IY99" s="86">
        <f t="shared" si="132"/>
        <v>2.6780173409913219E-2</v>
      </c>
      <c r="IZ99" s="86">
        <f t="shared" si="132"/>
        <v>3.5119773864807885E-2</v>
      </c>
      <c r="JA99" s="86">
        <f t="shared" si="132"/>
        <v>1.4319033890849292E-2</v>
      </c>
      <c r="JB99" s="86">
        <f t="shared" si="132"/>
        <v>1.9505401337077108E-2</v>
      </c>
      <c r="JC99" s="86">
        <f t="shared" si="132"/>
        <v>1.4826145973797696E-2</v>
      </c>
      <c r="JD99" s="86">
        <f t="shared" si="132"/>
        <v>1.4684645730732498E-2</v>
      </c>
      <c r="JE99" s="86">
        <f t="shared" si="132"/>
        <v>1.5029960819220102E-2</v>
      </c>
      <c r="JF99" s="86">
        <f t="shared" si="132"/>
        <v>1.6167031689258531E-2</v>
      </c>
      <c r="JG99" s="86">
        <f t="shared" si="132"/>
        <v>2.6534178864305411E-2</v>
      </c>
      <c r="JH99" s="86">
        <f t="shared" si="132"/>
        <v>2.362613180503096E-2</v>
      </c>
      <c r="JI99" s="86">
        <f t="shared" si="132"/>
        <v>1.2691126577720386E-2</v>
      </c>
      <c r="JJ99" s="86">
        <f t="shared" si="132"/>
        <v>1.5027822860858265E-2</v>
      </c>
      <c r="JK99" s="86">
        <f t="shared" si="132"/>
        <v>2.0353674426130293E-2</v>
      </c>
      <c r="JL99" s="86">
        <f t="shared" si="132"/>
        <v>1.5554589908949035E-2</v>
      </c>
      <c r="JM99" s="86">
        <f t="shared" si="132"/>
        <v>3.4308202560461398E-3</v>
      </c>
    </row>
    <row r="100" spans="2:273" x14ac:dyDescent="0.25">
      <c r="B100" s="2">
        <v>73</v>
      </c>
      <c r="C100" s="37">
        <v>61.110999999999997</v>
      </c>
      <c r="D100" s="37">
        <v>62.286000000000001</v>
      </c>
      <c r="E100" s="37">
        <v>56.317</v>
      </c>
      <c r="F100" s="37">
        <v>62.429000000000002</v>
      </c>
      <c r="G100" s="37">
        <v>63.54</v>
      </c>
      <c r="H100" s="37">
        <v>61.491999999999997</v>
      </c>
      <c r="I100" s="37">
        <v>66.161000000000001</v>
      </c>
      <c r="J100" s="37">
        <v>66.242000000000004</v>
      </c>
      <c r="K100" s="37">
        <v>68.177000000000007</v>
      </c>
      <c r="L100" s="37">
        <v>68.225999999999999</v>
      </c>
      <c r="M100" s="37">
        <v>61.713999999999999</v>
      </c>
      <c r="N100" s="37">
        <v>63.048000000000002</v>
      </c>
      <c r="O100" s="37">
        <v>58.713999999999999</v>
      </c>
      <c r="P100" s="37">
        <v>63.360999999999997</v>
      </c>
      <c r="Q100" s="37">
        <v>59.048999999999999</v>
      </c>
      <c r="S100" s="4">
        <f t="shared" si="133"/>
        <v>60.082517493301459</v>
      </c>
      <c r="T100" s="4">
        <f t="shared" si="133"/>
        <v>67.052566202012642</v>
      </c>
      <c r="U100" s="4">
        <f t="shared" si="133"/>
        <v>59.276991649738321</v>
      </c>
      <c r="V100" s="4">
        <f t="shared" si="133"/>
        <v>68.694420392976738</v>
      </c>
      <c r="W100" s="4">
        <f t="shared" si="133"/>
        <v>65.545272122710585</v>
      </c>
      <c r="X100" s="4">
        <f t="shared" si="133"/>
        <v>67.148460454840333</v>
      </c>
      <c r="Y100" s="4">
        <f t="shared" si="133"/>
        <v>68.932177727564877</v>
      </c>
      <c r="Z100" s="4">
        <f t="shared" si="133"/>
        <v>67.880115973437569</v>
      </c>
      <c r="AA100" s="4">
        <f t="shared" si="133"/>
        <v>70.439010018079529</v>
      </c>
      <c r="AB100" s="4">
        <f t="shared" si="133"/>
        <v>69.72027543023826</v>
      </c>
      <c r="AC100" s="4">
        <f t="shared" si="133"/>
        <v>63.720553755406897</v>
      </c>
      <c r="AD100" s="4">
        <f t="shared" si="133"/>
        <v>63.48892984641455</v>
      </c>
      <c r="AE100" s="4">
        <f t="shared" si="133"/>
        <v>63.662380553849189</v>
      </c>
      <c r="AF100" s="4">
        <f t="shared" si="133"/>
        <v>62.033013343759826</v>
      </c>
      <c r="AG100" s="4">
        <f t="shared" si="133"/>
        <v>57.517386849982607</v>
      </c>
      <c r="AI100" s="4">
        <f t="shared" si="134"/>
        <v>1.0284825066985377</v>
      </c>
      <c r="AJ100" s="4">
        <f t="shared" si="134"/>
        <v>-4.7665662020126405</v>
      </c>
      <c r="AK100" s="4">
        <f t="shared" si="134"/>
        <v>-2.9599916497383205</v>
      </c>
      <c r="AL100" s="4">
        <f t="shared" si="134"/>
        <v>-6.2654203929767363</v>
      </c>
      <c r="AM100" s="4">
        <f t="shared" si="134"/>
        <v>-2.0052721227105863</v>
      </c>
      <c r="AN100" s="4">
        <f t="shared" si="134"/>
        <v>-5.6564604548403352</v>
      </c>
      <c r="AO100" s="4">
        <f t="shared" si="134"/>
        <v>-2.7711777275648757</v>
      </c>
      <c r="AP100" s="4">
        <f t="shared" si="134"/>
        <v>-1.6381159734375643</v>
      </c>
      <c r="AQ100" s="4">
        <f t="shared" si="134"/>
        <v>-2.262010018079522</v>
      </c>
      <c r="AR100" s="4">
        <f t="shared" si="134"/>
        <v>-1.494275430238261</v>
      </c>
      <c r="AS100" s="4">
        <f t="shared" si="134"/>
        <v>-2.0065537554068982</v>
      </c>
      <c r="AT100" s="4">
        <f t="shared" si="134"/>
        <v>-0.44092984641454791</v>
      </c>
      <c r="AU100" s="4">
        <f t="shared" si="134"/>
        <v>-4.9483805538491907</v>
      </c>
      <c r="AV100" s="4">
        <f t="shared" si="134"/>
        <v>1.3279866562401708</v>
      </c>
      <c r="AW100" s="4">
        <f t="shared" si="134"/>
        <v>1.5316131500173924</v>
      </c>
      <c r="AY100" s="2">
        <f t="shared" si="126"/>
        <v>49.169146255274725</v>
      </c>
      <c r="AZ100" s="2">
        <f t="shared" si="126"/>
        <v>51.891017868459137</v>
      </c>
      <c r="BA100" s="2">
        <f t="shared" si="126"/>
        <v>50.848957915494196</v>
      </c>
      <c r="BB100" s="2">
        <f t="shared" si="126"/>
        <v>56.911403995037467</v>
      </c>
      <c r="BC100" s="2">
        <f t="shared" si="126"/>
        <v>56.422623908387322</v>
      </c>
      <c r="BD100" s="2">
        <f t="shared" si="126"/>
        <v>58.179537214305157</v>
      </c>
      <c r="BE100" s="2">
        <f t="shared" si="126"/>
        <v>60.095861436012086</v>
      </c>
      <c r="BF100" s="2">
        <f t="shared" si="126"/>
        <v>57.962312907668931</v>
      </c>
      <c r="BG100" s="2">
        <f t="shared" si="126"/>
        <v>57.081287867650346</v>
      </c>
      <c r="BH100" s="2">
        <f t="shared" si="126"/>
        <v>56.39723039992014</v>
      </c>
      <c r="BI100" s="2">
        <f t="shared" si="126"/>
        <v>56.312212334575086</v>
      </c>
      <c r="BJ100" s="2">
        <f t="shared" si="126"/>
        <v>55.741231956701931</v>
      </c>
      <c r="BK100" s="2">
        <f t="shared" si="126"/>
        <v>54.404360720315758</v>
      </c>
      <c r="BL100" s="2">
        <f t="shared" si="126"/>
        <v>54.854584844613861</v>
      </c>
      <c r="BM100" s="2">
        <f t="shared" si="126"/>
        <v>56.538063396857886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>
        <f t="shared" si="127"/>
        <v>59.048999999999999</v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>
        <f t="shared" si="125"/>
        <v>59.048999999999999</v>
      </c>
      <c r="DK100" s="2">
        <f t="shared" si="135"/>
        <v>65.301077771066133</v>
      </c>
      <c r="DL100" s="2">
        <f t="shared" si="135"/>
        <v>68.434449099208592</v>
      </c>
      <c r="DM100" s="2">
        <f t="shared" si="135"/>
        <v>62.460189066747219</v>
      </c>
      <c r="DN100" s="2">
        <f t="shared" si="135"/>
        <v>74.133793375616591</v>
      </c>
      <c r="DO100" s="2">
        <f t="shared" si="135"/>
        <v>72.342938902844182</v>
      </c>
      <c r="DP100" s="2">
        <f t="shared" si="135"/>
        <v>72.998925910920235</v>
      </c>
      <c r="DQ100" s="2">
        <f t="shared" si="135"/>
        <v>74.232846500823811</v>
      </c>
      <c r="DR100" s="2">
        <f t="shared" si="135"/>
        <v>70.282994489911673</v>
      </c>
      <c r="DS100" s="2">
        <f t="shared" si="135"/>
        <v>74.45911869525824</v>
      </c>
      <c r="DT100" s="2">
        <f t="shared" si="135"/>
        <v>74.112554968287512</v>
      </c>
      <c r="DU100" s="2">
        <f t="shared" si="135"/>
        <v>72.633089198606271</v>
      </c>
      <c r="DV100" s="2">
        <f t="shared" si="135"/>
        <v>69.892135365853676</v>
      </c>
      <c r="DW100" s="2">
        <f t="shared" si="135"/>
        <v>68.252885764623002</v>
      </c>
      <c r="DX100" s="2">
        <f t="shared" si="135"/>
        <v>67.379168138724566</v>
      </c>
      <c r="DY100" s="2">
        <f t="shared" si="135"/>
        <v>64.347575534759343</v>
      </c>
      <c r="EA100" s="2">
        <f t="shared" si="95"/>
        <v>48.018486004504879</v>
      </c>
      <c r="EB100" s="2">
        <f t="shared" si="95"/>
        <v>50.916003592963264</v>
      </c>
      <c r="EC100" s="2">
        <f t="shared" si="95"/>
        <v>50.027348580435316</v>
      </c>
      <c r="ED100" s="2">
        <f t="shared" si="95"/>
        <v>55.725518549192472</v>
      </c>
      <c r="EE100" s="2">
        <f t="shared" si="95"/>
        <v>55.260174048283915</v>
      </c>
      <c r="EF100" s="2">
        <f t="shared" si="95"/>
        <v>57.071229421052628</v>
      </c>
      <c r="EG100" s="2">
        <f t="shared" si="95"/>
        <v>59.068045227839491</v>
      </c>
      <c r="EH100" s="2">
        <f t="shared" si="95"/>
        <v>57.085552002122782</v>
      </c>
      <c r="EI100" s="2">
        <f t="shared" si="95"/>
        <v>55.861571749776161</v>
      </c>
      <c r="EJ100" s="2">
        <f t="shared" si="95"/>
        <v>55.159333041652069</v>
      </c>
      <c r="EK100" s="2">
        <f t="shared" si="95"/>
        <v>55.003302566406113</v>
      </c>
      <c r="EL100" s="2">
        <f t="shared" si="95"/>
        <v>54.628951044394455</v>
      </c>
      <c r="EM100" s="2">
        <f t="shared" si="136"/>
        <v>53.450165247348068</v>
      </c>
      <c r="EN100" s="2">
        <f t="shared" si="136"/>
        <v>53.940067331381719</v>
      </c>
      <c r="EO100" s="2">
        <f t="shared" si="136"/>
        <v>55.722623393336498</v>
      </c>
      <c r="EQ100" s="2">
        <f t="shared" si="137"/>
        <v>48.038264145561328</v>
      </c>
      <c r="ER100" s="2">
        <f t="shared" si="137"/>
        <v>50.343881383479271</v>
      </c>
      <c r="ES100" s="2">
        <f t="shared" si="137"/>
        <v>50.035725340161868</v>
      </c>
      <c r="ET100" s="2">
        <f t="shared" si="137"/>
        <v>53.876796156775455</v>
      </c>
      <c r="EU100" s="2">
        <f t="shared" si="137"/>
        <v>55.023852030541811</v>
      </c>
      <c r="EV100" s="2">
        <f t="shared" si="137"/>
        <v>56.366570982844799</v>
      </c>
      <c r="EW100" s="2">
        <f t="shared" si="137"/>
        <v>57.991547531290308</v>
      </c>
      <c r="EX100" s="2">
        <f t="shared" si="137"/>
        <v>57.231091199238172</v>
      </c>
      <c r="EY100" s="2">
        <f t="shared" si="137"/>
        <v>56.404392039289277</v>
      </c>
      <c r="EZ100" s="2">
        <f t="shared" si="137"/>
        <v>55.362125838973348</v>
      </c>
      <c r="FA100" s="2">
        <f t="shared" si="137"/>
        <v>53.54361830553357</v>
      </c>
      <c r="FB100" s="2">
        <f t="shared" si="137"/>
        <v>53.781342934940071</v>
      </c>
      <c r="FC100" s="2">
        <f t="shared" si="137"/>
        <v>52.688401210407179</v>
      </c>
      <c r="FD100" s="2">
        <f t="shared" si="137"/>
        <v>55.110050774960243</v>
      </c>
      <c r="FE100" s="2">
        <f t="shared" si="137"/>
        <v>56.088601452883225</v>
      </c>
      <c r="FG100" s="2">
        <f t="shared" si="138"/>
        <v>0.93342123708158597</v>
      </c>
      <c r="FH100" s="2">
        <f t="shared" si="138"/>
        <v>0.94433123348581394</v>
      </c>
      <c r="FI100" s="2">
        <f t="shared" si="138"/>
        <v>0.93391641937815206</v>
      </c>
      <c r="FJ100" s="2">
        <f t="shared" si="138"/>
        <v>0.93553903177198516</v>
      </c>
      <c r="FK100" s="2">
        <f t="shared" si="138"/>
        <v>0.93194683824754621</v>
      </c>
      <c r="FL100" s="2">
        <f t="shared" si="138"/>
        <v>0.93039986510303729</v>
      </c>
      <c r="FM100" s="2">
        <f t="shared" si="138"/>
        <v>0.93219540917497656</v>
      </c>
      <c r="FN100" s="2">
        <f t="shared" si="138"/>
        <v>0.93357072836178157</v>
      </c>
      <c r="FO100" s="2">
        <f t="shared" si="138"/>
        <v>0.93442810443903768</v>
      </c>
      <c r="FP100" s="2">
        <f t="shared" si="138"/>
        <v>0.9346914468173928</v>
      </c>
      <c r="FQ100" s="2">
        <f t="shared" si="138"/>
        <v>0.92572504602787908</v>
      </c>
      <c r="FR100" s="2">
        <f t="shared" si="138"/>
        <v>0.92710810180647474</v>
      </c>
      <c r="FS100" s="2">
        <f t="shared" si="138"/>
        <v>0.93552351260089484</v>
      </c>
      <c r="FT100" s="2">
        <f t="shared" si="138"/>
        <v>0.93197335148136884</v>
      </c>
      <c r="FU100" s="2">
        <f t="shared" si="138"/>
        <v>0.90546496435807478</v>
      </c>
      <c r="FW100" s="2">
        <f t="shared" si="128"/>
        <v>3.3728792875866852E-4</v>
      </c>
      <c r="FX100" s="2">
        <f t="shared" si="128"/>
        <v>3.7750165823065615E-4</v>
      </c>
      <c r="FY100" s="2">
        <f t="shared" si="128"/>
        <v>3.2451964670381696E-4</v>
      </c>
      <c r="FZ100" s="2">
        <f t="shared" si="128"/>
        <v>3.9474443360862209E-4</v>
      </c>
      <c r="GA100" s="2">
        <f t="shared" si="128"/>
        <v>3.6517851339126149E-4</v>
      </c>
      <c r="GB100" s="2">
        <f t="shared" si="128"/>
        <v>3.718553925264878E-4</v>
      </c>
      <c r="GC100" s="2">
        <f t="shared" si="128"/>
        <v>3.965982335847387E-4</v>
      </c>
      <c r="GD100" s="2">
        <f t="shared" si="128"/>
        <v>4.4258588977812949E-4</v>
      </c>
      <c r="GE100" s="2">
        <f t="shared" si="128"/>
        <v>4.416044859954603E-4</v>
      </c>
      <c r="GF100" s="2">
        <f t="shared" si="128"/>
        <v>4.4309310700666398E-4</v>
      </c>
      <c r="GG100" s="2">
        <f t="shared" si="128"/>
        <v>3.7119155869774881E-4</v>
      </c>
      <c r="GH100" s="2">
        <f t="shared" si="128"/>
        <v>3.3218814001042846E-4</v>
      </c>
      <c r="GI100" s="2">
        <f t="shared" si="128"/>
        <v>3.044905319890222E-4</v>
      </c>
      <c r="GJ100" s="2">
        <f t="shared" si="128"/>
        <v>2.5686363873256128E-4</v>
      </c>
      <c r="GK100" s="2">
        <f t="shared" si="128"/>
        <v>2.1816996947050053E-4</v>
      </c>
      <c r="GM100" s="86">
        <f t="shared" si="129"/>
        <v>3.2883517348795592E-3</v>
      </c>
      <c r="GN100" s="86">
        <f t="shared" si="129"/>
        <v>1.4034697560545645E-3</v>
      </c>
      <c r="GO100" s="86">
        <f t="shared" si="129"/>
        <v>1.7277065160454128E-4</v>
      </c>
      <c r="GP100" s="86">
        <f t="shared" si="129"/>
        <v>1.8112379544778576E-4</v>
      </c>
      <c r="GQ100" s="86">
        <f t="shared" si="129"/>
        <v>1.3231964692974303E-4</v>
      </c>
      <c r="GR100" s="86">
        <f t="shared" si="129"/>
        <v>4.2969850761497065E-6</v>
      </c>
      <c r="GS100" s="86">
        <f t="shared" si="129"/>
        <v>1.944495498169832E-6</v>
      </c>
      <c r="GT100" s="86">
        <f t="shared" si="129"/>
        <v>1.8879597768341793E-4</v>
      </c>
      <c r="GU100" s="86">
        <f t="shared" si="129"/>
        <v>6.4930653594448898E-5</v>
      </c>
      <c r="GV100" s="86">
        <f t="shared" si="129"/>
        <v>1.5586728609054668E-5</v>
      </c>
      <c r="GW100" s="86">
        <f t="shared" si="129"/>
        <v>1.7273327959419033E-4</v>
      </c>
      <c r="GX100" s="86">
        <f t="shared" si="129"/>
        <v>3.6814360691920795E-4</v>
      </c>
      <c r="GY100" s="86">
        <f t="shared" si="129"/>
        <v>1.1082491400907335E-3</v>
      </c>
      <c r="GZ100" s="86">
        <f t="shared" si="129"/>
        <v>6.679608566563807E-4</v>
      </c>
      <c r="HA100" s="86">
        <f t="shared" si="129"/>
        <v>4.9139008702566442E-4</v>
      </c>
      <c r="HC100" s="86">
        <f t="shared" si="74"/>
        <v>2.629908612680755E-2</v>
      </c>
      <c r="HD100" s="86">
        <f t="shared" si="74"/>
        <v>4.1879845187604896E-2</v>
      </c>
      <c r="HE100" s="86">
        <f t="shared" si="74"/>
        <v>2.0029562734206363E-2</v>
      </c>
      <c r="HF100" s="86">
        <f t="shared" si="74"/>
        <v>2.7455269172856789E-2</v>
      </c>
      <c r="HG100" s="86">
        <f t="shared" si="88"/>
        <v>2.125286520416229E-2</v>
      </c>
      <c r="HH100" s="86">
        <f t="shared" si="88"/>
        <v>2.1789246522415835E-2</v>
      </c>
      <c r="HI100" s="86">
        <f t="shared" ref="HI100:HQ128" si="139" xml:space="preserve"> _xlfn.NORM.DIST($B100, I$8, ABS(I$12), TRUE) * _xlfn.NORM.DIST(($B100 - I$8)*I$16, 0, ABS(I$12), TRUE) * 2</f>
        <v>2.2496247119449652E-2</v>
      </c>
      <c r="HJ100" s="86">
        <f t="shared" si="139"/>
        <v>2.2998655602386561E-2</v>
      </c>
      <c r="HK100" s="86">
        <f t="shared" si="139"/>
        <v>3.7631382711565138E-2</v>
      </c>
      <c r="HL100" s="86">
        <f t="shared" si="139"/>
        <v>3.401966857823497E-2</v>
      </c>
      <c r="HM100" s="86">
        <f t="shared" si="139"/>
        <v>1.8043237254271479E-2</v>
      </c>
      <c r="HN100" s="86">
        <f t="shared" si="139"/>
        <v>1.989993846519347E-2</v>
      </c>
      <c r="HO100" s="86">
        <f t="shared" si="139"/>
        <v>2.3828999709334827E-2</v>
      </c>
      <c r="HP100" s="86">
        <f t="shared" si="139"/>
        <v>1.9731547424651469E-2</v>
      </c>
      <c r="HQ100" s="86">
        <f t="shared" si="139"/>
        <v>2.9594094404484452E-3</v>
      </c>
      <c r="HS100" s="86">
        <f t="shared" si="130"/>
        <v>4.6906365731186718E-42</v>
      </c>
      <c r="HT100" s="86">
        <f t="shared" si="130"/>
        <v>6.9001532339723659E-32</v>
      </c>
      <c r="HU100" s="86">
        <f t="shared" si="130"/>
        <v>1.2044599315167277E-41</v>
      </c>
      <c r="HV100" s="86">
        <f t="shared" si="130"/>
        <v>1.9816836163226769E-40</v>
      </c>
      <c r="HW100" s="86">
        <f t="shared" si="130"/>
        <v>7.2645965075488609E-44</v>
      </c>
      <c r="HX100" s="86">
        <f t="shared" si="130"/>
        <v>2.3578657083317692E-42</v>
      </c>
      <c r="HY100" s="86">
        <f t="shared" si="130"/>
        <v>2.2279423863385548E-43</v>
      </c>
      <c r="HZ100" s="86">
        <f t="shared" si="130"/>
        <v>1.1471740325114039E-42</v>
      </c>
      <c r="IA100" s="86">
        <f t="shared" si="130"/>
        <v>4.9683769471772797E-39</v>
      </c>
      <c r="IB100" s="86">
        <f t="shared" si="130"/>
        <v>2.7801219619465427E-39</v>
      </c>
      <c r="IC100" s="86">
        <f t="shared" si="130"/>
        <v>1.9490068674146168E-45</v>
      </c>
      <c r="ID100" s="86">
        <f t="shared" si="130"/>
        <v>3.7187101629461607E-42</v>
      </c>
      <c r="IE100" s="86">
        <f t="shared" si="130"/>
        <v>4.4147388544169631E-38</v>
      </c>
      <c r="IF100" s="86">
        <f t="shared" si="130"/>
        <v>1.5424680887548286E-27</v>
      </c>
      <c r="IG100" s="86">
        <f t="shared" si="130"/>
        <v>1.1890248008298711E-19</v>
      </c>
      <c r="II100" s="86">
        <f t="shared" si="131"/>
        <v>3.6863654946923359E-130</v>
      </c>
      <c r="IJ100" s="86">
        <f t="shared" si="131"/>
        <v>4.6922975943020464E-96</v>
      </c>
      <c r="IK100" s="86">
        <f t="shared" si="131"/>
        <v>1.1900277786918802E-130</v>
      </c>
      <c r="IL100" s="86">
        <f t="shared" si="131"/>
        <v>6.4895397190389502E-128</v>
      </c>
      <c r="IM100" s="86">
        <f t="shared" si="131"/>
        <v>6.5900537650651543E-135</v>
      </c>
      <c r="IN100" s="86">
        <f t="shared" si="131"/>
        <v>4.2807340503774179E-130</v>
      </c>
      <c r="IO100" s="86">
        <f t="shared" si="131"/>
        <v>1.7334635892393222E-133</v>
      </c>
      <c r="IP100" s="86">
        <f t="shared" si="131"/>
        <v>4.6259798131266204E-131</v>
      </c>
      <c r="IQ100" s="86">
        <f t="shared" si="131"/>
        <v>4.7008506103901452E-121</v>
      </c>
      <c r="IR100" s="86">
        <f t="shared" si="131"/>
        <v>2.8641707913324268E-121</v>
      </c>
      <c r="IS100" s="86">
        <f t="shared" si="131"/>
        <v>8.9125490907795381E-140</v>
      </c>
      <c r="IT100" s="86">
        <f t="shared" si="131"/>
        <v>2.1977710381917613E-128</v>
      </c>
      <c r="IU100" s="86">
        <f t="shared" si="131"/>
        <v>7.6874071331447611E-115</v>
      </c>
      <c r="IV100" s="86">
        <f t="shared" si="131"/>
        <v>8.1214060986607298E-83</v>
      </c>
      <c r="IW100" s="86">
        <f t="shared" si="131"/>
        <v>2.2179388091818071E-72</v>
      </c>
      <c r="IY100" s="86">
        <f t="shared" si="132"/>
        <v>2.9587437861687108E-2</v>
      </c>
      <c r="IZ100" s="86">
        <f t="shared" si="132"/>
        <v>4.3283314943659459E-2</v>
      </c>
      <c r="JA100" s="86">
        <f t="shared" si="132"/>
        <v>2.0202333385810903E-2</v>
      </c>
      <c r="JB100" s="86">
        <f t="shared" si="132"/>
        <v>2.7636392968304575E-2</v>
      </c>
      <c r="JC100" s="86">
        <f t="shared" si="132"/>
        <v>2.1385184851092035E-2</v>
      </c>
      <c r="JD100" s="86">
        <f t="shared" si="132"/>
        <v>2.1793543507491984E-2</v>
      </c>
      <c r="JE100" s="86">
        <f t="shared" si="132"/>
        <v>2.2498191614947823E-2</v>
      </c>
      <c r="JF100" s="86">
        <f t="shared" si="132"/>
        <v>2.3187451580069979E-2</v>
      </c>
      <c r="JG100" s="86">
        <f t="shared" si="132"/>
        <v>3.7696313365159585E-2</v>
      </c>
      <c r="JH100" s="86">
        <f t="shared" si="132"/>
        <v>3.4035255306844023E-2</v>
      </c>
      <c r="JI100" s="86">
        <f t="shared" si="132"/>
        <v>1.8215970533865668E-2</v>
      </c>
      <c r="JJ100" s="86">
        <f t="shared" si="132"/>
        <v>2.0268082072112677E-2</v>
      </c>
      <c r="JK100" s="86">
        <f t="shared" si="132"/>
        <v>2.493724884942556E-2</v>
      </c>
      <c r="JL100" s="86">
        <f t="shared" si="132"/>
        <v>2.0399508281307849E-2</v>
      </c>
      <c r="JM100" s="86">
        <f t="shared" si="132"/>
        <v>3.4507995274741096E-3</v>
      </c>
    </row>
    <row r="101" spans="2:273" x14ac:dyDescent="0.25">
      <c r="B101" s="2">
        <v>74</v>
      </c>
      <c r="C101" s="37">
        <v>59.222000000000001</v>
      </c>
      <c r="D101" s="37">
        <v>68.016000000000005</v>
      </c>
      <c r="E101" s="37">
        <v>57.110999999999997</v>
      </c>
      <c r="F101" s="37">
        <v>69.745999999999995</v>
      </c>
      <c r="G101" s="37">
        <v>67.429000000000002</v>
      </c>
      <c r="H101" s="37">
        <v>67.619</v>
      </c>
      <c r="I101" s="37">
        <v>68.709999999999994</v>
      </c>
      <c r="J101" s="37">
        <v>69.403000000000006</v>
      </c>
      <c r="K101" s="37">
        <v>70.951999999999998</v>
      </c>
      <c r="L101" s="37">
        <v>69.709999999999994</v>
      </c>
      <c r="M101" s="37">
        <v>64.238</v>
      </c>
      <c r="N101" s="37">
        <v>65.650999999999996</v>
      </c>
      <c r="O101" s="37">
        <v>62.951999999999998</v>
      </c>
      <c r="P101" s="37">
        <v>64.131</v>
      </c>
      <c r="Q101" s="37">
        <v>57.59</v>
      </c>
      <c r="S101" s="4">
        <f t="shared" si="133"/>
        <v>63.645540292363393</v>
      </c>
      <c r="T101" s="4">
        <f t="shared" si="133"/>
        <v>71.016720580918161</v>
      </c>
      <c r="U101" s="4">
        <f t="shared" si="133"/>
        <v>62.316770978940873</v>
      </c>
      <c r="V101" s="4">
        <f t="shared" si="133"/>
        <v>72.737830740870749</v>
      </c>
      <c r="W101" s="4">
        <f t="shared" si="133"/>
        <v>68.919114492997011</v>
      </c>
      <c r="X101" s="4">
        <f t="shared" si="133"/>
        <v>70.392647844270442</v>
      </c>
      <c r="Y101" s="4">
        <f t="shared" si="133"/>
        <v>72.165862105834066</v>
      </c>
      <c r="Z101" s="4">
        <f t="shared" si="133"/>
        <v>71.580763511810275</v>
      </c>
      <c r="AA101" s="4">
        <f t="shared" si="133"/>
        <v>74.761039149260867</v>
      </c>
      <c r="AB101" s="4">
        <f t="shared" si="133"/>
        <v>74.141786088528477</v>
      </c>
      <c r="AC101" s="4">
        <f t="shared" si="133"/>
        <v>66.56015992594871</v>
      </c>
      <c r="AD101" s="4">
        <f t="shared" si="133"/>
        <v>66.205988765520502</v>
      </c>
      <c r="AE101" s="4">
        <f t="shared" si="133"/>
        <v>66.58682729565534</v>
      </c>
      <c r="AF101" s="4">
        <f t="shared" si="133"/>
        <v>64.625172493862664</v>
      </c>
      <c r="AG101" s="4">
        <f t="shared" si="133"/>
        <v>58.051316790648933</v>
      </c>
      <c r="AI101" s="4">
        <f t="shared" si="134"/>
        <v>-4.4235402923633913</v>
      </c>
      <c r="AJ101" s="4">
        <f t="shared" si="134"/>
        <v>-3.0007205809181556</v>
      </c>
      <c r="AK101" s="4">
        <f t="shared" si="134"/>
        <v>-5.2057709789408761</v>
      </c>
      <c r="AL101" s="4">
        <f t="shared" si="134"/>
        <v>-2.9918307408707534</v>
      </c>
      <c r="AM101" s="4">
        <f t="shared" si="134"/>
        <v>-1.4901144929970087</v>
      </c>
      <c r="AN101" s="4">
        <f t="shared" si="134"/>
        <v>-2.7736478442704424</v>
      </c>
      <c r="AO101" s="4">
        <f t="shared" si="134"/>
        <v>-3.4558621058340719</v>
      </c>
      <c r="AP101" s="4">
        <f t="shared" si="134"/>
        <v>-2.1777635118102694</v>
      </c>
      <c r="AQ101" s="4">
        <f t="shared" si="134"/>
        <v>-3.8090391492608688</v>
      </c>
      <c r="AR101" s="4">
        <f t="shared" si="134"/>
        <v>-4.431786088528483</v>
      </c>
      <c r="AS101" s="4">
        <f t="shared" si="134"/>
        <v>-2.3221599259487107</v>
      </c>
      <c r="AT101" s="4">
        <f t="shared" si="134"/>
        <v>-0.55498876552050547</v>
      </c>
      <c r="AU101" s="4">
        <f t="shared" si="134"/>
        <v>-3.6348272956553416</v>
      </c>
      <c r="AV101" s="4">
        <f t="shared" si="134"/>
        <v>-0.49417249386266349</v>
      </c>
      <c r="AW101" s="4">
        <f t="shared" si="134"/>
        <v>-0.4613167906489295</v>
      </c>
      <c r="AY101" s="2">
        <f t="shared" si="126"/>
        <v>48.967047169193364</v>
      </c>
      <c r="AZ101" s="2">
        <f t="shared" si="126"/>
        <v>51.673600509868884</v>
      </c>
      <c r="BA101" s="2">
        <f t="shared" si="126"/>
        <v>50.646748679030573</v>
      </c>
      <c r="BB101" s="2">
        <f t="shared" si="126"/>
        <v>56.633224766396317</v>
      </c>
      <c r="BC101" s="2">
        <f t="shared" si="126"/>
        <v>56.198295816542924</v>
      </c>
      <c r="BD101" s="2">
        <f t="shared" si="126"/>
        <v>57.958286750941113</v>
      </c>
      <c r="BE101" s="2">
        <f t="shared" si="126"/>
        <v>59.85422705149314</v>
      </c>
      <c r="BF101" s="2">
        <f t="shared" si="126"/>
        <v>57.772311781357331</v>
      </c>
      <c r="BG101" s="2">
        <f t="shared" si="126"/>
        <v>56.897196832853332</v>
      </c>
      <c r="BH101" s="2">
        <f t="shared" si="126"/>
        <v>56.207623268885648</v>
      </c>
      <c r="BI101" s="2">
        <f t="shared" si="126"/>
        <v>56.069241754732872</v>
      </c>
      <c r="BJ101" s="2">
        <f t="shared" si="126"/>
        <v>55.509588086880626</v>
      </c>
      <c r="BK101" s="2">
        <f t="shared" si="126"/>
        <v>54.231501674648882</v>
      </c>
      <c r="BL101" s="2">
        <f t="shared" si="126"/>
        <v>54.708777900639689</v>
      </c>
      <c r="BM101" s="2">
        <f t="shared" si="126"/>
        <v>56.39741523800555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>
        <f t="shared" si="127"/>
        <v>57.59</v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>
        <f t="shared" si="125"/>
        <v>57.59</v>
      </c>
      <c r="DK101" s="2">
        <f t="shared" si="135"/>
        <v>65.495425853216545</v>
      </c>
      <c r="DL101" s="2">
        <f t="shared" si="135"/>
        <v>68.612281689760408</v>
      </c>
      <c r="DM101" s="2">
        <f t="shared" si="135"/>
        <v>62.538459075807928</v>
      </c>
      <c r="DN101" s="2">
        <f t="shared" si="135"/>
        <v>74.315841437632102</v>
      </c>
      <c r="DO101" s="2">
        <f t="shared" si="135"/>
        <v>72.495257353536999</v>
      </c>
      <c r="DP101" s="2">
        <f t="shared" si="135"/>
        <v>73.109199065445807</v>
      </c>
      <c r="DQ101" s="2">
        <f t="shared" si="135"/>
        <v>74.37507589876563</v>
      </c>
      <c r="DR101" s="2">
        <f t="shared" si="135"/>
        <v>70.340681792399323</v>
      </c>
      <c r="DS101" s="2">
        <f t="shared" si="135"/>
        <v>74.57108819087891</v>
      </c>
      <c r="DT101" s="2">
        <f t="shared" si="135"/>
        <v>74.216890063424941</v>
      </c>
      <c r="DU101" s="2">
        <f t="shared" si="135"/>
        <v>72.751960975609762</v>
      </c>
      <c r="DV101" s="2">
        <f t="shared" si="135"/>
        <v>70.002513937282245</v>
      </c>
      <c r="DW101" s="2">
        <f t="shared" si="135"/>
        <v>68.319655391120534</v>
      </c>
      <c r="DX101" s="2">
        <f t="shared" si="135"/>
        <v>67.474471679766623</v>
      </c>
      <c r="DY101" s="2">
        <f t="shared" si="135"/>
        <v>64.467271056149727</v>
      </c>
      <c r="EA101" s="2">
        <f t="shared" si="95"/>
        <v>47.891841865199673</v>
      </c>
      <c r="EB101" s="2">
        <f t="shared" si="95"/>
        <v>50.763161521725621</v>
      </c>
      <c r="EC101" s="2">
        <f t="shared" si="95"/>
        <v>49.87933145702403</v>
      </c>
      <c r="ED101" s="2">
        <f t="shared" si="95"/>
        <v>55.522881810561621</v>
      </c>
      <c r="EE101" s="2">
        <f t="shared" si="95"/>
        <v>55.113059382842607</v>
      </c>
      <c r="EF101" s="2">
        <f t="shared" si="95"/>
        <v>56.92492189473684</v>
      </c>
      <c r="EG101" s="2">
        <f t="shared" si="95"/>
        <v>58.891451648476206</v>
      </c>
      <c r="EH101" s="2">
        <f t="shared" si="95"/>
        <v>56.956611928920097</v>
      </c>
      <c r="EI101" s="2">
        <f t="shared" si="95"/>
        <v>55.765816218785588</v>
      </c>
      <c r="EJ101" s="2">
        <f t="shared" si="95"/>
        <v>55.059901995099736</v>
      </c>
      <c r="EK101" s="2">
        <f t="shared" si="95"/>
        <v>54.849112305835078</v>
      </c>
      <c r="EL101" s="2">
        <f t="shared" si="95"/>
        <v>54.4706973161706</v>
      </c>
      <c r="EM101" s="2">
        <f t="shared" si="136"/>
        <v>53.346240458015266</v>
      </c>
      <c r="EN101" s="2">
        <f t="shared" si="136"/>
        <v>53.858628843432754</v>
      </c>
      <c r="EO101" s="2">
        <f t="shared" si="136"/>
        <v>55.628923503868627</v>
      </c>
      <c r="EQ101" s="2">
        <f t="shared" si="137"/>
        <v>47.911326693251432</v>
      </c>
      <c r="ER101" s="2">
        <f t="shared" si="137"/>
        <v>50.205588493867324</v>
      </c>
      <c r="ES101" s="2">
        <f t="shared" si="137"/>
        <v>49.887082656187467</v>
      </c>
      <c r="ET101" s="2">
        <f t="shared" si="137"/>
        <v>53.719783279710235</v>
      </c>
      <c r="EU101" s="2">
        <f t="shared" si="137"/>
        <v>54.88225691182565</v>
      </c>
      <c r="EV101" s="2">
        <f t="shared" si="137"/>
        <v>56.238971620004214</v>
      </c>
      <c r="EW101" s="2">
        <f t="shared" si="137"/>
        <v>57.843408343754135</v>
      </c>
      <c r="EX101" s="2">
        <f t="shared" si="137"/>
        <v>57.098942933202515</v>
      </c>
      <c r="EY101" s="2">
        <f t="shared" si="137"/>
        <v>56.295217959621425</v>
      </c>
      <c r="EZ101" s="2">
        <f t="shared" si="137"/>
        <v>55.257316107327391</v>
      </c>
      <c r="FA101" s="2">
        <f t="shared" si="137"/>
        <v>53.425219158408453</v>
      </c>
      <c r="FB101" s="2">
        <f t="shared" si="137"/>
        <v>53.642844762777976</v>
      </c>
      <c r="FC101" s="2">
        <f t="shared" si="137"/>
        <v>52.603333099528832</v>
      </c>
      <c r="FD101" s="2">
        <f t="shared" si="137"/>
        <v>54.999312328610664</v>
      </c>
      <c r="FE101" s="2">
        <f t="shared" si="137"/>
        <v>55.982031198744608</v>
      </c>
      <c r="FG101" s="2">
        <f t="shared" si="138"/>
        <v>0.93892163670146112</v>
      </c>
      <c r="FH101" s="2">
        <f t="shared" si="138"/>
        <v>0.94897957080821693</v>
      </c>
      <c r="FI101" s="2">
        <f t="shared" si="138"/>
        <v>0.93937856643020701</v>
      </c>
      <c r="FJ101" s="2">
        <f t="shared" si="138"/>
        <v>0.94087555228702824</v>
      </c>
      <c r="FK101" s="2">
        <f t="shared" si="138"/>
        <v>0.93756089719172597</v>
      </c>
      <c r="FL101" s="2">
        <f t="shared" si="138"/>
        <v>0.93613279612763212</v>
      </c>
      <c r="FM101" s="2">
        <f t="shared" si="138"/>
        <v>0.93779033102979625</v>
      </c>
      <c r="FN101" s="2">
        <f t="shared" si="138"/>
        <v>0.93905958408063361</v>
      </c>
      <c r="FO101" s="2">
        <f t="shared" si="138"/>
        <v>0.93985068202074351</v>
      </c>
      <c r="FP101" s="2">
        <f t="shared" si="138"/>
        <v>0.94009364302262355</v>
      </c>
      <c r="FQ101" s="2">
        <f t="shared" si="138"/>
        <v>0.93181482008336214</v>
      </c>
      <c r="FR101" s="2">
        <f t="shared" si="138"/>
        <v>0.93309267544351926</v>
      </c>
      <c r="FS101" s="2">
        <f t="shared" si="138"/>
        <v>0.94086123668348842</v>
      </c>
      <c r="FT101" s="2">
        <f t="shared" si="138"/>
        <v>0.93758536969391482</v>
      </c>
      <c r="FU101" s="2">
        <f t="shared" si="138"/>
        <v>0.91305984954359753</v>
      </c>
      <c r="FW101" s="2">
        <f t="shared" si="128"/>
        <v>3.6981682552239325E-4</v>
      </c>
      <c r="FX101" s="2">
        <f t="shared" si="128"/>
        <v>4.1390726247425748E-4</v>
      </c>
      <c r="FY101" s="2">
        <f t="shared" si="128"/>
        <v>3.558175765133693E-4</v>
      </c>
      <c r="FZ101" s="2">
        <f t="shared" si="128"/>
        <v>4.3281218118170438E-4</v>
      </c>
      <c r="GA101" s="2">
        <f t="shared" si="128"/>
        <v>4.0039617097000141E-4</v>
      </c>
      <c r="GB101" s="2">
        <f t="shared" si="128"/>
        <v>4.0771670280461293E-4</v>
      </c>
      <c r="GC101" s="2">
        <f t="shared" si="128"/>
        <v>4.3484467725695092E-4</v>
      </c>
      <c r="GD101" s="2">
        <f t="shared" si="128"/>
        <v>4.8526505729861537E-4</v>
      </c>
      <c r="GE101" s="2">
        <f t="shared" si="128"/>
        <v>4.8418906123920641E-4</v>
      </c>
      <c r="GF101" s="2">
        <f t="shared" si="128"/>
        <v>4.858211624109304E-4</v>
      </c>
      <c r="GG101" s="2">
        <f t="shared" si="128"/>
        <v>4.0698887566282177E-4</v>
      </c>
      <c r="GH101" s="2">
        <f t="shared" si="128"/>
        <v>3.6422537951146525E-4</v>
      </c>
      <c r="GI101" s="2">
        <f t="shared" si="128"/>
        <v>3.3385742162959556E-4</v>
      </c>
      <c r="GJ101" s="2">
        <f t="shared" si="128"/>
        <v>2.8163839976251017E-4</v>
      </c>
      <c r="GK101" s="2">
        <f t="shared" si="128"/>
        <v>2.3921357945588925E-4</v>
      </c>
      <c r="GM101" s="86">
        <f t="shared" si="129"/>
        <v>1.0917790253241672E-3</v>
      </c>
      <c r="GN101" s="86">
        <f t="shared" si="129"/>
        <v>3.908456353715116E-4</v>
      </c>
      <c r="GO101" s="86">
        <f t="shared" si="129"/>
        <v>2.9810389115628341E-5</v>
      </c>
      <c r="GP101" s="86">
        <f t="shared" si="129"/>
        <v>3.332290490399389E-5</v>
      </c>
      <c r="GQ101" s="86">
        <f t="shared" si="129"/>
        <v>2.2180474686021201E-5</v>
      </c>
      <c r="GR101" s="86">
        <f t="shared" si="129"/>
        <v>3.1447490335761348E-7</v>
      </c>
      <c r="GS101" s="86">
        <f t="shared" si="129"/>
        <v>1.3007116256879991E-7</v>
      </c>
      <c r="GT101" s="86">
        <f t="shared" si="129"/>
        <v>3.6244971148949148E-5</v>
      </c>
      <c r="GU101" s="86">
        <f t="shared" si="129"/>
        <v>9.1754358204406267E-6</v>
      </c>
      <c r="GV101" s="86">
        <f t="shared" si="129"/>
        <v>1.6673864464461387E-6</v>
      </c>
      <c r="GW101" s="86">
        <f t="shared" si="129"/>
        <v>2.856244810274177E-5</v>
      </c>
      <c r="GX101" s="86">
        <f t="shared" si="129"/>
        <v>7.1001243940373618E-5</v>
      </c>
      <c r="GY101" s="86">
        <f t="shared" si="129"/>
        <v>2.8812590826770494E-4</v>
      </c>
      <c r="GZ101" s="86">
        <f t="shared" si="129"/>
        <v>1.7250085967132427E-4</v>
      </c>
      <c r="HA101" s="86">
        <f t="shared" si="129"/>
        <v>1.1363300364320609E-4</v>
      </c>
      <c r="HC101" s="86">
        <f t="shared" si="74"/>
        <v>3.7858632061685986E-2</v>
      </c>
      <c r="HD101" s="86">
        <f t="shared" si="74"/>
        <v>5.6342487462487781E-2</v>
      </c>
      <c r="HE101" s="86">
        <f t="shared" si="74"/>
        <v>2.9195934107508304E-2</v>
      </c>
      <c r="HF101" s="86">
        <f t="shared" si="74"/>
        <v>3.959163314695853E-2</v>
      </c>
      <c r="HG101" s="86">
        <f t="shared" si="74"/>
        <v>3.1246267400953362E-2</v>
      </c>
      <c r="HH101" s="86">
        <f t="shared" si="74"/>
        <v>3.180303442738483E-2</v>
      </c>
      <c r="HI101" s="86">
        <f t="shared" si="139"/>
        <v>3.3041691843151665E-2</v>
      </c>
      <c r="HJ101" s="86">
        <f t="shared" si="139"/>
        <v>3.3801895261352667E-2</v>
      </c>
      <c r="HK101" s="86">
        <f t="shared" si="139"/>
        <v>5.3133815735520652E-2</v>
      </c>
      <c r="HL101" s="86">
        <f t="shared" si="139"/>
        <v>4.8310306530298122E-2</v>
      </c>
      <c r="HM101" s="86">
        <f t="shared" si="139"/>
        <v>2.6955580108416741E-2</v>
      </c>
      <c r="HN101" s="86">
        <f t="shared" si="139"/>
        <v>2.8952717460199083E-2</v>
      </c>
      <c r="HO101" s="86">
        <f t="shared" si="139"/>
        <v>3.3571699498536577E-2</v>
      </c>
      <c r="HP101" s="86">
        <f t="shared" si="139"/>
        <v>2.876487303070142E-2</v>
      </c>
      <c r="HQ101" s="86">
        <f t="shared" si="139"/>
        <v>5.338745309119328E-3</v>
      </c>
      <c r="HS101" s="86">
        <f t="shared" si="130"/>
        <v>1.3057793513554246E-40</v>
      </c>
      <c r="HT101" s="86">
        <f t="shared" si="130"/>
        <v>8.4422504258935841E-31</v>
      </c>
      <c r="HU101" s="86">
        <f t="shared" si="130"/>
        <v>3.2655298965612628E-40</v>
      </c>
      <c r="HV101" s="86">
        <f t="shared" si="130"/>
        <v>5.3439759103025551E-39</v>
      </c>
      <c r="HW101" s="86">
        <f t="shared" si="130"/>
        <v>2.3971718008581369E-42</v>
      </c>
      <c r="HX101" s="86">
        <f t="shared" si="130"/>
        <v>6.9164155846474242E-41</v>
      </c>
      <c r="HY101" s="86">
        <f t="shared" si="130"/>
        <v>7.3328838907624369E-42</v>
      </c>
      <c r="HZ101" s="86">
        <f t="shared" si="130"/>
        <v>3.7252965424140827E-41</v>
      </c>
      <c r="IA101" s="86">
        <f t="shared" si="130"/>
        <v>1.2084111438874679E-37</v>
      </c>
      <c r="IB101" s="86">
        <f t="shared" si="130"/>
        <v>6.8639775903537937E-38</v>
      </c>
      <c r="IC101" s="86">
        <f t="shared" si="130"/>
        <v>7.3686937267743069E-44</v>
      </c>
      <c r="ID101" s="86">
        <f t="shared" si="130"/>
        <v>1.0096273425273394E-40</v>
      </c>
      <c r="IE101" s="86">
        <f t="shared" si="130"/>
        <v>8.2546461326948206E-37</v>
      </c>
      <c r="IF101" s="86">
        <f t="shared" si="130"/>
        <v>1.1981400419017382E-26</v>
      </c>
      <c r="IG101" s="86">
        <f t="shared" si="130"/>
        <v>4.6587873805590454E-19</v>
      </c>
      <c r="II101" s="86">
        <f t="shared" si="131"/>
        <v>3.1834609319028912E-127</v>
      </c>
      <c r="IJ101" s="86">
        <f t="shared" si="131"/>
        <v>7.2199147200758835E-94</v>
      </c>
      <c r="IK101" s="86">
        <f t="shared" si="131"/>
        <v>1.0209519770362303E-127</v>
      </c>
      <c r="IL101" s="86">
        <f t="shared" si="131"/>
        <v>5.6851563374818952E-125</v>
      </c>
      <c r="IM101" s="86">
        <f t="shared" si="131"/>
        <v>7.8374788735741418E-132</v>
      </c>
      <c r="IN101" s="86">
        <f t="shared" si="131"/>
        <v>4.0031049640072489E-127</v>
      </c>
      <c r="IO101" s="86">
        <f t="shared" si="131"/>
        <v>2.0572362423071989E-130</v>
      </c>
      <c r="IP101" s="86">
        <f t="shared" si="131"/>
        <v>5.3158421310399894E-128</v>
      </c>
      <c r="IQ101" s="86">
        <f t="shared" si="131"/>
        <v>3.1251648547043891E-118</v>
      </c>
      <c r="IR101" s="86">
        <f t="shared" si="131"/>
        <v>1.9320238238493644E-118</v>
      </c>
      <c r="IS101" s="86">
        <f t="shared" si="131"/>
        <v>1.3941948280529126E-136</v>
      </c>
      <c r="IT101" s="86">
        <f t="shared" si="131"/>
        <v>1.7068711320766701E-125</v>
      </c>
      <c r="IU101" s="86">
        <f t="shared" si="131"/>
        <v>2.7495055156149265E-112</v>
      </c>
      <c r="IV101" s="86">
        <f t="shared" si="131"/>
        <v>5.0445636981099749E-81</v>
      </c>
      <c r="IW101" s="86">
        <f t="shared" si="131"/>
        <v>7.5585074820824157E-71</v>
      </c>
      <c r="IY101" s="86">
        <f t="shared" si="132"/>
        <v>3.8950411087010153E-2</v>
      </c>
      <c r="IZ101" s="86">
        <f t="shared" si="132"/>
        <v>5.6733333097859294E-2</v>
      </c>
      <c r="JA101" s="86">
        <f t="shared" si="132"/>
        <v>2.9225744496623931E-2</v>
      </c>
      <c r="JB101" s="86">
        <f t="shared" si="132"/>
        <v>3.9624956051862524E-2</v>
      </c>
      <c r="JC101" s="86">
        <f t="shared" si="132"/>
        <v>3.1268447875639385E-2</v>
      </c>
      <c r="JD101" s="86">
        <f t="shared" si="132"/>
        <v>3.1803348902288191E-2</v>
      </c>
      <c r="JE101" s="86">
        <f t="shared" si="132"/>
        <v>3.3041821914314234E-2</v>
      </c>
      <c r="JF101" s="86">
        <f t="shared" si="132"/>
        <v>3.3838140232501618E-2</v>
      </c>
      <c r="JG101" s="86">
        <f t="shared" si="132"/>
        <v>5.3142991171341095E-2</v>
      </c>
      <c r="JH101" s="86">
        <f t="shared" si="132"/>
        <v>4.831197391674457E-2</v>
      </c>
      <c r="JI101" s="86">
        <f t="shared" si="132"/>
        <v>2.6984142556519482E-2</v>
      </c>
      <c r="JJ101" s="86">
        <f t="shared" si="132"/>
        <v>2.9023718704139456E-2</v>
      </c>
      <c r="JK101" s="86">
        <f t="shared" si="132"/>
        <v>3.3859825406804281E-2</v>
      </c>
      <c r="JL101" s="86">
        <f t="shared" si="132"/>
        <v>2.8937373890372743E-2</v>
      </c>
      <c r="JM101" s="86">
        <f t="shared" si="132"/>
        <v>5.4523783127625345E-3</v>
      </c>
    </row>
    <row r="102" spans="2:273" x14ac:dyDescent="0.25">
      <c r="B102" s="2">
        <v>75</v>
      </c>
      <c r="C102" s="37">
        <v>64.296000000000006</v>
      </c>
      <c r="D102" s="37">
        <v>73.302000000000007</v>
      </c>
      <c r="E102" s="37">
        <v>63.317</v>
      </c>
      <c r="F102" s="37">
        <v>76.412999999999997</v>
      </c>
      <c r="G102" s="37">
        <v>69.856999999999999</v>
      </c>
      <c r="H102" s="37">
        <v>67.778000000000006</v>
      </c>
      <c r="I102" s="37">
        <v>76</v>
      </c>
      <c r="J102" s="37">
        <v>73.516000000000005</v>
      </c>
      <c r="K102" s="37">
        <v>74.757999999999996</v>
      </c>
      <c r="L102" s="37">
        <v>76.887</v>
      </c>
      <c r="M102" s="37">
        <v>68</v>
      </c>
      <c r="N102" s="37">
        <v>67.762</v>
      </c>
      <c r="O102" s="37">
        <v>68.921000000000006</v>
      </c>
      <c r="P102" s="37">
        <v>68.114999999999995</v>
      </c>
      <c r="Q102" s="37">
        <v>58.966999999999999</v>
      </c>
      <c r="S102" s="4">
        <f t="shared" si="133"/>
        <v>68.344623260679811</v>
      </c>
      <c r="T102" s="4">
        <f t="shared" si="133"/>
        <v>75.855102930396754</v>
      </c>
      <c r="U102" s="4">
        <f t="shared" si="133"/>
        <v>66.287387773083736</v>
      </c>
      <c r="V102" s="4">
        <f t="shared" si="133"/>
        <v>77.916360085147716</v>
      </c>
      <c r="W102" s="4">
        <f t="shared" si="133"/>
        <v>73.336650865750727</v>
      </c>
      <c r="X102" s="4">
        <f t="shared" si="133"/>
        <v>74.611378065310248</v>
      </c>
      <c r="Y102" s="4">
        <f t="shared" si="133"/>
        <v>76.386658544494793</v>
      </c>
      <c r="Z102" s="4">
        <f t="shared" si="133"/>
        <v>76.394540665127465</v>
      </c>
      <c r="AA102" s="4">
        <f t="shared" si="133"/>
        <v>80.117462913251174</v>
      </c>
      <c r="AB102" s="4">
        <f t="shared" si="133"/>
        <v>79.662902180362096</v>
      </c>
      <c r="AC102" s="4">
        <f t="shared" si="133"/>
        <v>70.36199832418329</v>
      </c>
      <c r="AD102" s="4">
        <f t="shared" si="133"/>
        <v>69.779057773386782</v>
      </c>
      <c r="AE102" s="4">
        <f t="shared" si="133"/>
        <v>70.346339125057895</v>
      </c>
      <c r="AF102" s="4">
        <f t="shared" si="133"/>
        <v>68.025001124162713</v>
      </c>
      <c r="AG102" s="4">
        <f t="shared" si="133"/>
        <v>58.984928346233531</v>
      </c>
      <c r="AI102" s="4">
        <f t="shared" si="134"/>
        <v>-4.048623260679804</v>
      </c>
      <c r="AJ102" s="4">
        <f t="shared" si="134"/>
        <v>-2.5531029303967472</v>
      </c>
      <c r="AK102" s="4">
        <f t="shared" si="134"/>
        <v>-2.9703877730837362</v>
      </c>
      <c r="AL102" s="4">
        <f t="shared" si="134"/>
        <v>-1.5033600851477189</v>
      </c>
      <c r="AM102" s="4">
        <f t="shared" si="134"/>
        <v>-3.4796508657507275</v>
      </c>
      <c r="AN102" s="4">
        <f t="shared" si="134"/>
        <v>-6.8333780653102423</v>
      </c>
      <c r="AO102" s="4">
        <f t="shared" si="134"/>
        <v>-0.38665854449479298</v>
      </c>
      <c r="AP102" s="4">
        <f t="shared" si="134"/>
        <v>-2.8785406651274599</v>
      </c>
      <c r="AQ102" s="4">
        <f t="shared" si="134"/>
        <v>-5.3594629132511784</v>
      </c>
      <c r="AR102" s="4">
        <f t="shared" si="134"/>
        <v>-2.7759021803620954</v>
      </c>
      <c r="AS102" s="4">
        <f t="shared" si="134"/>
        <v>-2.3619983241832898</v>
      </c>
      <c r="AT102" s="4">
        <f t="shared" si="134"/>
        <v>-2.0170577733867816</v>
      </c>
      <c r="AU102" s="4">
        <f t="shared" si="134"/>
        <v>-1.4253391250578886</v>
      </c>
      <c r="AV102" s="4">
        <f t="shared" si="134"/>
        <v>8.9998875837281389E-2</v>
      </c>
      <c r="AW102" s="4">
        <f t="shared" si="134"/>
        <v>-1.7928346233532011E-2</v>
      </c>
      <c r="AY102" s="2">
        <f t="shared" si="126"/>
        <v>48.769073441024858</v>
      </c>
      <c r="AZ102" s="2">
        <f t="shared" si="126"/>
        <v>51.459815100940155</v>
      </c>
      <c r="BA102" s="2">
        <f t="shared" si="126"/>
        <v>50.447538597434125</v>
      </c>
      <c r="BB102" s="2">
        <f t="shared" si="126"/>
        <v>56.358918477633352</v>
      </c>
      <c r="BC102" s="2">
        <f t="shared" si="126"/>
        <v>55.978291086572966</v>
      </c>
      <c r="BD102" s="2">
        <f t="shared" si="126"/>
        <v>57.741368296295043</v>
      </c>
      <c r="BE102" s="2">
        <f t="shared" si="126"/>
        <v>59.615872510249204</v>
      </c>
      <c r="BF102" s="2">
        <f t="shared" si="126"/>
        <v>57.586048520742722</v>
      </c>
      <c r="BG102" s="2">
        <f t="shared" si="126"/>
        <v>56.718876752302059</v>
      </c>
      <c r="BH102" s="2">
        <f t="shared" si="126"/>
        <v>56.023958044521876</v>
      </c>
      <c r="BI102" s="2">
        <f t="shared" si="126"/>
        <v>55.831405067524329</v>
      </c>
      <c r="BJ102" s="2">
        <f t="shared" si="126"/>
        <v>55.281977169058685</v>
      </c>
      <c r="BK102" s="2">
        <f t="shared" si="126"/>
        <v>54.06312359983027</v>
      </c>
      <c r="BL102" s="2">
        <f t="shared" si="126"/>
        <v>54.566981870796454</v>
      </c>
      <c r="BM102" s="2">
        <f t="shared" si="126"/>
        <v>56.258561509466645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>
        <f t="shared" si="127"/>
        <v>58.966999999999999</v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>
        <f t="shared" si="125"/>
        <v>58.966999999999999</v>
      </c>
      <c r="DK102" s="2">
        <f t="shared" si="135"/>
        <v>65.689773935366958</v>
      </c>
      <c r="DL102" s="2">
        <f t="shared" si="135"/>
        <v>68.790114280312224</v>
      </c>
      <c r="DM102" s="2">
        <f t="shared" si="135"/>
        <v>62.616729084868631</v>
      </c>
      <c r="DN102" s="2">
        <f t="shared" si="135"/>
        <v>74.497889499647613</v>
      </c>
      <c r="DO102" s="2">
        <f t="shared" si="135"/>
        <v>72.647575804229817</v>
      </c>
      <c r="DP102" s="2">
        <f t="shared" si="135"/>
        <v>73.219472219971365</v>
      </c>
      <c r="DQ102" s="2">
        <f t="shared" si="135"/>
        <v>74.517305296707463</v>
      </c>
      <c r="DR102" s="2">
        <f t="shared" si="135"/>
        <v>70.398369094886959</v>
      </c>
      <c r="DS102" s="2">
        <f t="shared" si="135"/>
        <v>74.683057686499566</v>
      </c>
      <c r="DT102" s="2">
        <f t="shared" si="135"/>
        <v>74.321225158562356</v>
      </c>
      <c r="DU102" s="2">
        <f t="shared" si="135"/>
        <v>72.870832752613239</v>
      </c>
      <c r="DV102" s="2">
        <f t="shared" si="135"/>
        <v>70.112892508710814</v>
      </c>
      <c r="DW102" s="2">
        <f t="shared" si="135"/>
        <v>68.386425017618066</v>
      </c>
      <c r="DX102" s="2">
        <f t="shared" si="135"/>
        <v>67.56977522080868</v>
      </c>
      <c r="DY102" s="2">
        <f t="shared" si="135"/>
        <v>64.586966577540096</v>
      </c>
      <c r="EA102" s="2">
        <f t="shared" si="95"/>
        <v>47.765197725894467</v>
      </c>
      <c r="EB102" s="2">
        <f t="shared" si="95"/>
        <v>50.610319450487978</v>
      </c>
      <c r="EC102" s="2">
        <f t="shared" si="95"/>
        <v>49.731314333612744</v>
      </c>
      <c r="ED102" s="2">
        <f t="shared" si="95"/>
        <v>55.320245071930771</v>
      </c>
      <c r="EE102" s="2">
        <f t="shared" si="95"/>
        <v>54.9659447174013</v>
      </c>
      <c r="EF102" s="2">
        <f t="shared" si="95"/>
        <v>56.778614368421053</v>
      </c>
      <c r="EG102" s="2">
        <f t="shared" si="95"/>
        <v>58.714858069112928</v>
      </c>
      <c r="EH102" s="2">
        <f t="shared" si="95"/>
        <v>56.827671855717419</v>
      </c>
      <c r="EI102" s="2">
        <f t="shared" si="95"/>
        <v>55.670060687795015</v>
      </c>
      <c r="EJ102" s="2">
        <f t="shared" si="95"/>
        <v>54.96047094854741</v>
      </c>
      <c r="EK102" s="2">
        <f t="shared" si="95"/>
        <v>54.69492204526405</v>
      </c>
      <c r="EL102" s="2">
        <f t="shared" si="95"/>
        <v>54.312443587946746</v>
      </c>
      <c r="EM102" s="2">
        <f t="shared" si="136"/>
        <v>53.242315668682458</v>
      </c>
      <c r="EN102" s="2">
        <f t="shared" si="136"/>
        <v>53.777190355483782</v>
      </c>
      <c r="EO102" s="2">
        <f t="shared" si="136"/>
        <v>55.535223614400763</v>
      </c>
      <c r="EQ102" s="2">
        <f t="shared" si="137"/>
        <v>47.784389240941543</v>
      </c>
      <c r="ER102" s="2">
        <f t="shared" si="137"/>
        <v>50.067295604255385</v>
      </c>
      <c r="ES102" s="2">
        <f t="shared" si="137"/>
        <v>49.738439972213065</v>
      </c>
      <c r="ET102" s="2">
        <f t="shared" si="137"/>
        <v>53.562770402645015</v>
      </c>
      <c r="EU102" s="2">
        <f t="shared" si="137"/>
        <v>54.740661793109496</v>
      </c>
      <c r="EV102" s="2">
        <f t="shared" si="137"/>
        <v>56.111372257163637</v>
      </c>
      <c r="EW102" s="2">
        <f t="shared" si="137"/>
        <v>57.695269156217961</v>
      </c>
      <c r="EX102" s="2">
        <f t="shared" si="137"/>
        <v>56.966794667166866</v>
      </c>
      <c r="EY102" s="2">
        <f t="shared" si="137"/>
        <v>56.186043879953573</v>
      </c>
      <c r="EZ102" s="2">
        <f t="shared" si="137"/>
        <v>55.152506375681426</v>
      </c>
      <c r="FA102" s="2">
        <f t="shared" si="137"/>
        <v>53.306820011283321</v>
      </c>
      <c r="FB102" s="2">
        <f t="shared" si="137"/>
        <v>53.504346590615889</v>
      </c>
      <c r="FC102" s="2">
        <f t="shared" si="137"/>
        <v>52.518264988650486</v>
      </c>
      <c r="FD102" s="2">
        <f t="shared" si="137"/>
        <v>54.888573882261085</v>
      </c>
      <c r="FE102" s="2">
        <f t="shared" si="137"/>
        <v>55.87546094460599</v>
      </c>
      <c r="FG102" s="2">
        <f t="shared" si="138"/>
        <v>0.94399488603846027</v>
      </c>
      <c r="FH102" s="2">
        <f t="shared" si="138"/>
        <v>0.95325898368686379</v>
      </c>
      <c r="FI102" s="2">
        <f t="shared" si="138"/>
        <v>0.94441610939949894</v>
      </c>
      <c r="FJ102" s="2">
        <f t="shared" si="138"/>
        <v>0.94579587613058136</v>
      </c>
      <c r="FK102" s="2">
        <f t="shared" si="138"/>
        <v>0.94274027857687726</v>
      </c>
      <c r="FL102" s="2">
        <f t="shared" si="138"/>
        <v>0.94142323855155552</v>
      </c>
      <c r="FM102" s="2">
        <f t="shared" si="138"/>
        <v>0.94295183869849986</v>
      </c>
      <c r="FN102" s="2">
        <f t="shared" si="138"/>
        <v>0.94412205723069598</v>
      </c>
      <c r="FO102" s="2">
        <f t="shared" si="138"/>
        <v>0.9448512961696881</v>
      </c>
      <c r="FP102" s="2">
        <f t="shared" si="138"/>
        <v>0.9450752386276734</v>
      </c>
      <c r="FQ102" s="2">
        <f t="shared" si="138"/>
        <v>0.9374390387955609</v>
      </c>
      <c r="FR102" s="2">
        <f t="shared" si="138"/>
        <v>0.93861843416956159</v>
      </c>
      <c r="FS102" s="2">
        <f t="shared" si="138"/>
        <v>0.94578268321824976</v>
      </c>
      <c r="FT102" s="2">
        <f t="shared" si="138"/>
        <v>0.94276284499284246</v>
      </c>
      <c r="FU102" s="2">
        <f t="shared" si="138"/>
        <v>0.92009840995490699</v>
      </c>
      <c r="FW102" s="2">
        <f t="shared" si="128"/>
        <v>4.054816184680093E-4</v>
      </c>
      <c r="FX102" s="2">
        <f t="shared" si="128"/>
        <v>4.5382216603595744E-4</v>
      </c>
      <c r="FY102" s="2">
        <f t="shared" si="128"/>
        <v>3.9013282172303441E-4</v>
      </c>
      <c r="FZ102" s="2">
        <f t="shared" si="128"/>
        <v>4.7454930396480748E-4</v>
      </c>
      <c r="GA102" s="2">
        <f t="shared" si="128"/>
        <v>4.3900871260062234E-4</v>
      </c>
      <c r="GB102" s="2">
        <f t="shared" si="128"/>
        <v>4.4703489036611495E-4</v>
      </c>
      <c r="GC102" s="2">
        <f t="shared" si="128"/>
        <v>4.7677770505177326E-4</v>
      </c>
      <c r="GD102" s="2">
        <f t="shared" si="128"/>
        <v>5.3205764507070112E-4</v>
      </c>
      <c r="GE102" s="2">
        <f t="shared" si="128"/>
        <v>5.3087794919335675E-4</v>
      </c>
      <c r="GF102" s="2">
        <f t="shared" si="128"/>
        <v>5.3266734507781215E-4</v>
      </c>
      <c r="GG102" s="2">
        <f t="shared" si="128"/>
        <v>4.4623690649840095E-4</v>
      </c>
      <c r="GH102" s="2">
        <f t="shared" si="128"/>
        <v>3.9935115399358025E-4</v>
      </c>
      <c r="GI102" s="2">
        <f t="shared" si="128"/>
        <v>3.6605559280077017E-4</v>
      </c>
      <c r="GJ102" s="2">
        <f t="shared" si="128"/>
        <v>3.0880197377989655E-4</v>
      </c>
      <c r="GK102" s="2">
        <f t="shared" si="128"/>
        <v>2.622864208140767E-4</v>
      </c>
      <c r="GM102" s="86">
        <f t="shared" si="129"/>
        <v>3.2386334447431591E-4</v>
      </c>
      <c r="GN102" s="86">
        <f t="shared" si="129"/>
        <v>9.5554796249446518E-5</v>
      </c>
      <c r="GO102" s="86">
        <f t="shared" si="129"/>
        <v>4.2918498769842423E-6</v>
      </c>
      <c r="GP102" s="86">
        <f t="shared" si="129"/>
        <v>5.1753796621018715E-6</v>
      </c>
      <c r="GQ102" s="86">
        <f t="shared" si="129"/>
        <v>3.1023212034416797E-6</v>
      </c>
      <c r="GR102" s="86">
        <f t="shared" si="129"/>
        <v>1.7512234355788007E-8</v>
      </c>
      <c r="GS102" s="86">
        <f t="shared" si="129"/>
        <v>6.6133981854736908E-9</v>
      </c>
      <c r="GT102" s="86">
        <f t="shared" si="129"/>
        <v>5.9183564181452476E-6</v>
      </c>
      <c r="GU102" s="86">
        <f t="shared" si="129"/>
        <v>1.0614595605211241E-6</v>
      </c>
      <c r="GV102" s="86">
        <f t="shared" si="129"/>
        <v>1.4238408092846104E-7</v>
      </c>
      <c r="GW102" s="86">
        <f t="shared" si="129"/>
        <v>3.9086216063639904E-6</v>
      </c>
      <c r="GX102" s="86">
        <f t="shared" si="129"/>
        <v>1.1497613600006327E-5</v>
      </c>
      <c r="GY102" s="86">
        <f t="shared" si="129"/>
        <v>6.5210173063800196E-5</v>
      </c>
      <c r="GZ102" s="86">
        <f t="shared" si="129"/>
        <v>3.9134481285303591E-5</v>
      </c>
      <c r="HA102" s="86">
        <f t="shared" si="129"/>
        <v>2.2779096404571036E-5</v>
      </c>
      <c r="HC102" s="86">
        <f t="shared" si="74"/>
        <v>5.3483306976634774E-2</v>
      </c>
      <c r="HD102" s="86">
        <f t="shared" si="74"/>
        <v>7.4742356635841042E-2</v>
      </c>
      <c r="HE102" s="86">
        <f t="shared" si="74"/>
        <v>4.1763616128564461E-2</v>
      </c>
      <c r="HF102" s="86">
        <f t="shared" si="74"/>
        <v>5.6006445195598262E-2</v>
      </c>
      <c r="HG102" s="86">
        <f t="shared" si="74"/>
        <v>4.5029091544998651E-2</v>
      </c>
      <c r="HH102" s="86">
        <f t="shared" si="74"/>
        <v>4.5529078851098137E-2</v>
      </c>
      <c r="HI102" s="86">
        <f t="shared" si="139"/>
        <v>4.7561045443278126E-2</v>
      </c>
      <c r="HJ102" s="86">
        <f t="shared" si="139"/>
        <v>4.8678477499106108E-2</v>
      </c>
      <c r="HK102" s="86">
        <f t="shared" si="139"/>
        <v>7.3644424804066716E-2</v>
      </c>
      <c r="HL102" s="86">
        <f t="shared" si="139"/>
        <v>6.7336894256447177E-2</v>
      </c>
      <c r="HM102" s="86">
        <f t="shared" si="139"/>
        <v>3.9437631306742299E-2</v>
      </c>
      <c r="HN102" s="86">
        <f t="shared" si="139"/>
        <v>4.1347310380561081E-2</v>
      </c>
      <c r="HO102" s="86">
        <f t="shared" si="139"/>
        <v>4.6537825370268911E-2</v>
      </c>
      <c r="HP102" s="86">
        <f t="shared" si="139"/>
        <v>4.1154104022732306E-2</v>
      </c>
      <c r="HQ102" s="86">
        <f t="shared" si="139"/>
        <v>9.3283957026590592E-3</v>
      </c>
      <c r="HS102" s="86">
        <f t="shared" si="130"/>
        <v>3.4232205597301931E-39</v>
      </c>
      <c r="HT102" s="86">
        <f t="shared" si="130"/>
        <v>9.8719866088273776E-30</v>
      </c>
      <c r="HU102" s="86">
        <f t="shared" si="130"/>
        <v>8.3405468344233285E-39</v>
      </c>
      <c r="HV102" s="86">
        <f t="shared" si="130"/>
        <v>1.3553317754026137E-37</v>
      </c>
      <c r="HW102" s="86">
        <f t="shared" si="130"/>
        <v>7.4232832181069089E-41</v>
      </c>
      <c r="HX102" s="86">
        <f t="shared" si="130"/>
        <v>1.9078059548863122E-39</v>
      </c>
      <c r="HY102" s="86">
        <f t="shared" si="130"/>
        <v>2.2634599577458364E-40</v>
      </c>
      <c r="HZ102" s="86">
        <f t="shared" si="130"/>
        <v>1.133843844655534E-39</v>
      </c>
      <c r="IA102" s="86">
        <f t="shared" si="130"/>
        <v>2.7687610850527929E-36</v>
      </c>
      <c r="IB102" s="86">
        <f t="shared" si="130"/>
        <v>1.5962022585644323E-36</v>
      </c>
      <c r="IC102" s="86">
        <f t="shared" si="130"/>
        <v>2.6076083530621907E-42</v>
      </c>
      <c r="ID102" s="86">
        <f t="shared" si="130"/>
        <v>2.5841366871911848E-39</v>
      </c>
      <c r="IE102" s="86">
        <f t="shared" si="130"/>
        <v>1.4659678373032944E-35</v>
      </c>
      <c r="IF102" s="86">
        <f t="shared" si="130"/>
        <v>8.9842664353710431E-26</v>
      </c>
      <c r="IG102" s="86">
        <f t="shared" si="130"/>
        <v>1.7852403052878041E-18</v>
      </c>
      <c r="II102" s="86">
        <f t="shared" si="131"/>
        <v>2.5426780538848608E-124</v>
      </c>
      <c r="IJ102" s="86">
        <f t="shared" si="131"/>
        <v>1.0473434402915458E-91</v>
      </c>
      <c r="IK102" s="86">
        <f t="shared" si="131"/>
        <v>8.1047660886869751E-125</v>
      </c>
      <c r="IL102" s="86">
        <f t="shared" si="131"/>
        <v>4.5983870926308114E-122</v>
      </c>
      <c r="IM102" s="86">
        <f t="shared" si="131"/>
        <v>8.5819586039720565E-129</v>
      </c>
      <c r="IN102" s="86">
        <f t="shared" si="131"/>
        <v>3.4557367893342209E-124</v>
      </c>
      <c r="IO102" s="86">
        <f t="shared" si="131"/>
        <v>2.2459903355410274E-127</v>
      </c>
      <c r="IP102" s="86">
        <f t="shared" si="131"/>
        <v>5.6149538975687049E-125</v>
      </c>
      <c r="IQ102" s="86">
        <f t="shared" si="131"/>
        <v>1.9223678650330148E-115</v>
      </c>
      <c r="IR102" s="86">
        <f t="shared" si="131"/>
        <v>1.2055981758378856E-115</v>
      </c>
      <c r="IS102" s="86">
        <f t="shared" si="131"/>
        <v>2.0012301614378125E-133</v>
      </c>
      <c r="IT102" s="86">
        <f t="shared" si="131"/>
        <v>1.227742769087006E-122</v>
      </c>
      <c r="IU102" s="86">
        <f t="shared" si="131"/>
        <v>9.196641702353977E-110</v>
      </c>
      <c r="IV102" s="86">
        <f t="shared" si="131"/>
        <v>2.9924969496992414E-79</v>
      </c>
      <c r="IW102" s="86">
        <f t="shared" si="131"/>
        <v>2.478513378529707E-69</v>
      </c>
      <c r="IY102" s="86">
        <f t="shared" si="132"/>
        <v>5.3807170321109092E-2</v>
      </c>
      <c r="IZ102" s="86">
        <f t="shared" si="132"/>
        <v>7.4837911432090495E-2</v>
      </c>
      <c r="JA102" s="86">
        <f t="shared" si="132"/>
        <v>4.1767907978441446E-2</v>
      </c>
      <c r="JB102" s="86">
        <f t="shared" si="132"/>
        <v>5.6011620575260365E-2</v>
      </c>
      <c r="JC102" s="86">
        <f t="shared" si="132"/>
        <v>4.5032193866202094E-2</v>
      </c>
      <c r="JD102" s="86">
        <f t="shared" si="132"/>
        <v>4.5529096363332494E-2</v>
      </c>
      <c r="JE102" s="86">
        <f t="shared" si="132"/>
        <v>4.7561052056676309E-2</v>
      </c>
      <c r="JF102" s="86">
        <f t="shared" si="132"/>
        <v>4.8684395855524254E-2</v>
      </c>
      <c r="JG102" s="86">
        <f t="shared" si="132"/>
        <v>7.3645486263627241E-2</v>
      </c>
      <c r="JH102" s="86">
        <f t="shared" si="132"/>
        <v>6.7337036640528106E-2</v>
      </c>
      <c r="JI102" s="86">
        <f t="shared" si="132"/>
        <v>3.9441539928348666E-2</v>
      </c>
      <c r="JJ102" s="86">
        <f t="shared" si="132"/>
        <v>4.1358807994161084E-2</v>
      </c>
      <c r="JK102" s="86">
        <f t="shared" si="132"/>
        <v>4.6603035543332713E-2</v>
      </c>
      <c r="JL102" s="86">
        <f t="shared" si="132"/>
        <v>4.1193238504017612E-2</v>
      </c>
      <c r="JM102" s="86">
        <f t="shared" si="132"/>
        <v>9.3511747990636315E-3</v>
      </c>
    </row>
    <row r="103" spans="2:273" x14ac:dyDescent="0.25">
      <c r="B103" s="2">
        <v>76</v>
      </c>
      <c r="C103" s="37">
        <v>72.406999999999996</v>
      </c>
      <c r="D103" s="37">
        <v>80.650999999999996</v>
      </c>
      <c r="E103" s="37">
        <v>68.254000000000005</v>
      </c>
      <c r="F103" s="37">
        <v>83.46</v>
      </c>
      <c r="G103" s="37">
        <v>77.713999999999999</v>
      </c>
      <c r="H103" s="37">
        <v>74.587000000000003</v>
      </c>
      <c r="I103" s="37">
        <v>78.387</v>
      </c>
      <c r="J103" s="37">
        <v>79.838999999999999</v>
      </c>
      <c r="K103" s="37">
        <v>82.918999999999997</v>
      </c>
      <c r="L103" s="37">
        <v>84.629000000000005</v>
      </c>
      <c r="M103" s="37">
        <v>70.254000000000005</v>
      </c>
      <c r="N103" s="37">
        <v>69.206000000000003</v>
      </c>
      <c r="O103" s="37">
        <v>71.349000000000004</v>
      </c>
      <c r="P103" s="37">
        <v>68.754000000000005</v>
      </c>
      <c r="Q103" s="37">
        <v>60.917999999999999</v>
      </c>
      <c r="S103" s="4">
        <f t="shared" si="133"/>
        <v>74.205993047181593</v>
      </c>
      <c r="T103" s="4">
        <f t="shared" si="133"/>
        <v>81.556095440502332</v>
      </c>
      <c r="U103" s="4">
        <f t="shared" si="133"/>
        <v>71.306186679080213</v>
      </c>
      <c r="V103" s="4">
        <f t="shared" si="133"/>
        <v>84.330673675346034</v>
      </c>
      <c r="W103" s="4">
        <f t="shared" si="133"/>
        <v>78.92697616527046</v>
      </c>
      <c r="X103" s="4">
        <f t="shared" si="133"/>
        <v>79.926393480523828</v>
      </c>
      <c r="Y103" s="4">
        <f t="shared" si="133"/>
        <v>81.715420895729295</v>
      </c>
      <c r="Z103" s="4">
        <f t="shared" si="133"/>
        <v>82.447301320642211</v>
      </c>
      <c r="AA103" s="4">
        <f t="shared" si="133"/>
        <v>86.557079906095936</v>
      </c>
      <c r="AB103" s="4">
        <f t="shared" si="133"/>
        <v>86.354330368811873</v>
      </c>
      <c r="AC103" s="4">
        <f t="shared" si="133"/>
        <v>75.263472128193996</v>
      </c>
      <c r="AD103" s="4">
        <f t="shared" si="133"/>
        <v>74.308096049475381</v>
      </c>
      <c r="AE103" s="4">
        <f t="shared" si="133"/>
        <v>74.993398143982489</v>
      </c>
      <c r="AF103" s="4">
        <f t="shared" si="133"/>
        <v>72.324249042042169</v>
      </c>
      <c r="AG103" s="4">
        <f t="shared" si="133"/>
        <v>60.467718824471923</v>
      </c>
      <c r="AI103" s="4">
        <f t="shared" si="134"/>
        <v>-1.7989930471815967</v>
      </c>
      <c r="AJ103" s="4">
        <f t="shared" si="134"/>
        <v>-0.90509544050233615</v>
      </c>
      <c r="AK103" s="4">
        <f t="shared" si="134"/>
        <v>-3.0521866790802079</v>
      </c>
      <c r="AL103" s="4">
        <f t="shared" si="134"/>
        <v>-0.87067367534604045</v>
      </c>
      <c r="AM103" s="4">
        <f t="shared" si="134"/>
        <v>-1.2129761652704616</v>
      </c>
      <c r="AN103" s="4">
        <f t="shared" si="134"/>
        <v>-5.3393934805238246</v>
      </c>
      <c r="AO103" s="4">
        <f t="shared" si="134"/>
        <v>-3.3284208957292947</v>
      </c>
      <c r="AP103" s="4">
        <f t="shared" si="134"/>
        <v>-2.6083013206422123</v>
      </c>
      <c r="AQ103" s="4">
        <f t="shared" si="134"/>
        <v>-3.638079906095939</v>
      </c>
      <c r="AR103" s="4">
        <f t="shared" si="134"/>
        <v>-1.7253303688118677</v>
      </c>
      <c r="AS103" s="4">
        <f t="shared" si="134"/>
        <v>-5.0094721281939911</v>
      </c>
      <c r="AT103" s="4">
        <f t="shared" si="134"/>
        <v>-5.102096049475378</v>
      </c>
      <c r="AU103" s="4">
        <f t="shared" si="134"/>
        <v>-3.6443981439824853</v>
      </c>
      <c r="AV103" s="4">
        <f t="shared" si="134"/>
        <v>-3.570249042042164</v>
      </c>
      <c r="AW103" s="4">
        <f t="shared" si="134"/>
        <v>0.45028117552807601</v>
      </c>
      <c r="AY103" s="2">
        <f t="shared" si="126"/>
        <v>48.575110998041538</v>
      </c>
      <c r="AZ103" s="2">
        <f t="shared" si="126"/>
        <v>51.249543127930423</v>
      </c>
      <c r="BA103" s="2">
        <f t="shared" si="126"/>
        <v>50.251239692036741</v>
      </c>
      <c r="BB103" s="2">
        <f t="shared" si="126"/>
        <v>56.088410836867666</v>
      </c>
      <c r="BC103" s="2">
        <f t="shared" si="126"/>
        <v>55.7624770216188</v>
      </c>
      <c r="BD103" s="2">
        <f t="shared" si="126"/>
        <v>57.52863164242477</v>
      </c>
      <c r="BE103" s="2">
        <f t="shared" si="126"/>
        <v>59.380744075316933</v>
      </c>
      <c r="BF103" s="2">
        <f t="shared" si="126"/>
        <v>57.403366124803505</v>
      </c>
      <c r="BG103" s="2">
        <f t="shared" si="126"/>
        <v>56.546041181125595</v>
      </c>
      <c r="BH103" s="2">
        <f t="shared" si="126"/>
        <v>55.845933684085843</v>
      </c>
      <c r="BI103" s="2">
        <f t="shared" si="126"/>
        <v>55.598526268969486</v>
      </c>
      <c r="BJ103" s="2">
        <f t="shared" si="126"/>
        <v>55.058287154701624</v>
      </c>
      <c r="BK103" s="2">
        <f t="shared" si="126"/>
        <v>53.899005475396592</v>
      </c>
      <c r="BL103" s="2">
        <f t="shared" si="126"/>
        <v>54.42902084147056</v>
      </c>
      <c r="BM103" s="2">
        <f t="shared" si="126"/>
        <v>56.121559154957779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 t="str">
        <f t="shared" si="116"/>
        <v/>
      </c>
      <c r="DA103" s="2" t="str">
        <f t="shared" si="117"/>
        <v/>
      </c>
      <c r="DB103" s="2" t="str">
        <f t="shared" si="118"/>
        <v/>
      </c>
      <c r="DC103" s="2" t="str">
        <f t="shared" si="119"/>
        <v/>
      </c>
      <c r="DD103" s="2" t="str">
        <f t="shared" si="120"/>
        <v/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65.88412201751737</v>
      </c>
      <c r="DL103" s="2">
        <f t="shared" si="135"/>
        <v>68.967946870864054</v>
      </c>
      <c r="DM103" s="2">
        <f t="shared" si="135"/>
        <v>62.69499909392934</v>
      </c>
      <c r="DN103" s="2">
        <f t="shared" si="135"/>
        <v>74.67993756166311</v>
      </c>
      <c r="DO103" s="2">
        <f t="shared" si="135"/>
        <v>72.79989425492262</v>
      </c>
      <c r="DP103" s="2">
        <f t="shared" si="135"/>
        <v>73.329745374496923</v>
      </c>
      <c r="DQ103" s="2">
        <f t="shared" si="135"/>
        <v>74.659534694649281</v>
      </c>
      <c r="DR103" s="2">
        <f t="shared" si="135"/>
        <v>70.45605639737461</v>
      </c>
      <c r="DS103" s="2">
        <f t="shared" si="135"/>
        <v>74.795027182120222</v>
      </c>
      <c r="DT103" s="2">
        <f t="shared" si="135"/>
        <v>74.425560253699771</v>
      </c>
      <c r="DU103" s="2">
        <f t="shared" si="135"/>
        <v>72.989704529616731</v>
      </c>
      <c r="DV103" s="2">
        <f t="shared" si="135"/>
        <v>70.223271080139384</v>
      </c>
      <c r="DW103" s="2">
        <f t="shared" si="135"/>
        <v>68.453194644115598</v>
      </c>
      <c r="DX103" s="2">
        <f t="shared" si="135"/>
        <v>67.665078761850737</v>
      </c>
      <c r="DY103" s="2">
        <f t="shared" si="135"/>
        <v>64.706662098930465</v>
      </c>
      <c r="EA103" s="2">
        <f t="shared" si="95"/>
        <v>47.638553586589261</v>
      </c>
      <c r="EB103" s="2">
        <f t="shared" si="95"/>
        <v>50.457477379250335</v>
      </c>
      <c r="EC103" s="2">
        <f t="shared" si="95"/>
        <v>49.583297210201458</v>
      </c>
      <c r="ED103" s="2">
        <f t="shared" si="95"/>
        <v>55.117608333299927</v>
      </c>
      <c r="EE103" s="2">
        <f t="shared" si="95"/>
        <v>54.818830051959992</v>
      </c>
      <c r="EF103" s="2">
        <f t="shared" si="95"/>
        <v>56.632306842105265</v>
      </c>
      <c r="EG103" s="2">
        <f t="shared" si="95"/>
        <v>58.53826448974965</v>
      </c>
      <c r="EH103" s="2">
        <f t="shared" si="95"/>
        <v>56.698731782514741</v>
      </c>
      <c r="EI103" s="2">
        <f t="shared" si="95"/>
        <v>55.574305156804449</v>
      </c>
      <c r="EJ103" s="2">
        <f t="shared" si="95"/>
        <v>54.861039901995085</v>
      </c>
      <c r="EK103" s="2">
        <f t="shared" si="95"/>
        <v>54.540731784693008</v>
      </c>
      <c r="EL103" s="2">
        <f t="shared" si="95"/>
        <v>54.154189859722891</v>
      </c>
      <c r="EM103" s="2">
        <f t="shared" si="136"/>
        <v>53.138390879349657</v>
      </c>
      <c r="EN103" s="2">
        <f t="shared" si="136"/>
        <v>53.695751867534817</v>
      </c>
      <c r="EO103" s="2">
        <f t="shared" si="136"/>
        <v>55.441523724932892</v>
      </c>
      <c r="EQ103" s="2">
        <f t="shared" si="137"/>
        <v>47.657451788631654</v>
      </c>
      <c r="ER103" s="2">
        <f t="shared" si="137"/>
        <v>49.929002714643445</v>
      </c>
      <c r="ES103" s="2">
        <f t="shared" si="137"/>
        <v>49.589797288238664</v>
      </c>
      <c r="ET103" s="2">
        <f t="shared" si="137"/>
        <v>53.405757525579794</v>
      </c>
      <c r="EU103" s="2">
        <f t="shared" si="137"/>
        <v>54.599066674393335</v>
      </c>
      <c r="EV103" s="2">
        <f t="shared" si="137"/>
        <v>55.983772894323053</v>
      </c>
      <c r="EW103" s="2">
        <f t="shared" si="137"/>
        <v>57.547129968681787</v>
      </c>
      <c r="EX103" s="2">
        <f t="shared" si="137"/>
        <v>56.834646401131209</v>
      </c>
      <c r="EY103" s="2">
        <f t="shared" si="137"/>
        <v>56.076869800285714</v>
      </c>
      <c r="EZ103" s="2">
        <f t="shared" si="137"/>
        <v>55.047696644035462</v>
      </c>
      <c r="FA103" s="2">
        <f t="shared" si="137"/>
        <v>53.188420864158203</v>
      </c>
      <c r="FB103" s="2">
        <f t="shared" si="137"/>
        <v>53.365848418453801</v>
      </c>
      <c r="FC103" s="2">
        <f t="shared" si="137"/>
        <v>52.433196877772133</v>
      </c>
      <c r="FD103" s="2">
        <f t="shared" si="137"/>
        <v>54.777835435911499</v>
      </c>
      <c r="FE103" s="2">
        <f t="shared" si="137"/>
        <v>55.768890690467373</v>
      </c>
      <c r="FG103" s="2">
        <f t="shared" si="138"/>
        <v>0.94866978175261218</v>
      </c>
      <c r="FH103" s="2">
        <f t="shared" si="138"/>
        <v>0.95719564488908926</v>
      </c>
      <c r="FI103" s="2">
        <f t="shared" si="138"/>
        <v>0.94905774190788839</v>
      </c>
      <c r="FJ103" s="2">
        <f t="shared" si="138"/>
        <v>0.95032834874357186</v>
      </c>
      <c r="FK103" s="2">
        <f t="shared" si="138"/>
        <v>0.94751407699843238</v>
      </c>
      <c r="FL103" s="2">
        <f t="shared" si="138"/>
        <v>0.94630058539391848</v>
      </c>
      <c r="FM103" s="2">
        <f t="shared" si="138"/>
        <v>0.94770897747414717</v>
      </c>
      <c r="FN103" s="2">
        <f t="shared" si="138"/>
        <v>0.94878691352374023</v>
      </c>
      <c r="FO103" s="2">
        <f t="shared" si="138"/>
        <v>0.94945853245745526</v>
      </c>
      <c r="FP103" s="2">
        <f t="shared" si="138"/>
        <v>0.94966476296877089</v>
      </c>
      <c r="FQ103" s="2">
        <f t="shared" si="138"/>
        <v>0.94262790989312017</v>
      </c>
      <c r="FR103" s="2">
        <f t="shared" si="138"/>
        <v>0.94371535820301422</v>
      </c>
      <c r="FS103" s="2">
        <f t="shared" si="138"/>
        <v>0.95031620105301928</v>
      </c>
      <c r="FT103" s="2">
        <f t="shared" si="138"/>
        <v>0.94753486673273002</v>
      </c>
      <c r="FU103" s="2">
        <f t="shared" si="138"/>
        <v>0.92661293797719591</v>
      </c>
      <c r="FW103" s="2">
        <f t="shared" si="128"/>
        <v>4.4458436138673253E-4</v>
      </c>
      <c r="FX103" s="2">
        <f t="shared" si="128"/>
        <v>4.9758432378075755E-4</v>
      </c>
      <c r="FY103" s="2">
        <f t="shared" si="128"/>
        <v>4.2775603217684068E-4</v>
      </c>
      <c r="FZ103" s="2">
        <f t="shared" si="128"/>
        <v>5.2030914313500108E-4</v>
      </c>
      <c r="GA103" s="2">
        <f t="shared" si="128"/>
        <v>4.8134309410806451E-4</v>
      </c>
      <c r="GB103" s="2">
        <f t="shared" si="128"/>
        <v>4.9014287077109352E-4</v>
      </c>
      <c r="GC103" s="2">
        <f t="shared" si="128"/>
        <v>5.2275231209427569E-4</v>
      </c>
      <c r="GD103" s="2">
        <f t="shared" si="128"/>
        <v>5.8335966191540864E-4</v>
      </c>
      <c r="GE103" s="2">
        <f t="shared" si="128"/>
        <v>5.8206628374729184E-4</v>
      </c>
      <c r="GF103" s="2">
        <f t="shared" si="128"/>
        <v>5.8402811601218998E-4</v>
      </c>
      <c r="GG103" s="2">
        <f t="shared" si="128"/>
        <v>4.8926797426057287E-4</v>
      </c>
      <c r="GH103" s="2">
        <f t="shared" si="128"/>
        <v>4.3786296267706059E-4</v>
      </c>
      <c r="GI103" s="2">
        <f t="shared" si="128"/>
        <v>4.013578015763587E-4</v>
      </c>
      <c r="GJ103" s="2">
        <f t="shared" si="128"/>
        <v>3.3858454384232215E-4</v>
      </c>
      <c r="GK103" s="2">
        <f t="shared" si="128"/>
        <v>2.8758406427511476E-4</v>
      </c>
      <c r="GM103" s="86">
        <f t="shared" si="129"/>
        <v>8.5797319227033037E-5</v>
      </c>
      <c r="GN103" s="86">
        <f t="shared" si="129"/>
        <v>2.049641261074802E-5</v>
      </c>
      <c r="GO103" s="86">
        <f t="shared" si="129"/>
        <v>5.1526199414312385E-7</v>
      </c>
      <c r="GP103" s="86">
        <f t="shared" si="129"/>
        <v>6.781728434822169E-7</v>
      </c>
      <c r="GQ103" s="86">
        <f t="shared" si="129"/>
        <v>3.6185449165947784E-7</v>
      </c>
      <c r="GR103" s="86">
        <f t="shared" si="129"/>
        <v>7.414877350542729E-10</v>
      </c>
      <c r="GS103" s="86">
        <f t="shared" si="129"/>
        <v>2.5541604174414529E-10</v>
      </c>
      <c r="GT103" s="86">
        <f t="shared" si="129"/>
        <v>8.2160371322432886E-7</v>
      </c>
      <c r="GU103" s="86">
        <f t="shared" si="129"/>
        <v>1.0046197921933716E-7</v>
      </c>
      <c r="GV103" s="86">
        <f t="shared" si="129"/>
        <v>9.6996662846415543E-9</v>
      </c>
      <c r="GW103" s="86">
        <f t="shared" si="129"/>
        <v>4.4238678679879571E-7</v>
      </c>
      <c r="GX103" s="86">
        <f t="shared" si="129"/>
        <v>1.5623300567752766E-6</v>
      </c>
      <c r="GY103" s="86">
        <f t="shared" si="129"/>
        <v>1.284091450131856E-5</v>
      </c>
      <c r="GZ103" s="86">
        <f t="shared" si="129"/>
        <v>7.7970720003252695E-6</v>
      </c>
      <c r="HA103" s="86">
        <f t="shared" si="129"/>
        <v>3.9585139316098384E-6</v>
      </c>
      <c r="HC103" s="86">
        <f t="shared" si="74"/>
        <v>7.4161426160733415E-2</v>
      </c>
      <c r="HD103" s="86">
        <f t="shared" si="74"/>
        <v>9.7781133627957262E-2</v>
      </c>
      <c r="HE103" s="86">
        <f t="shared" si="74"/>
        <v>5.8637009392464544E-2</v>
      </c>
      <c r="HF103" s="86">
        <f t="shared" si="74"/>
        <v>7.7734232857434027E-2</v>
      </c>
      <c r="HG103" s="86">
        <f t="shared" si="74"/>
        <v>6.3618660328444793E-2</v>
      </c>
      <c r="HH103" s="86">
        <f t="shared" si="74"/>
        <v>6.3941300098838971E-2</v>
      </c>
      <c r="HI103" s="86">
        <f t="shared" si="139"/>
        <v>6.7106078421270574E-2</v>
      </c>
      <c r="HJ103" s="86">
        <f t="shared" si="139"/>
        <v>6.8703117936916802E-2</v>
      </c>
      <c r="HK103" s="86">
        <f t="shared" si="139"/>
        <v>0.10021739937794778</v>
      </c>
      <c r="HL103" s="86">
        <f t="shared" si="139"/>
        <v>9.2141293673865435E-2</v>
      </c>
      <c r="HM103" s="86">
        <f t="shared" si="139"/>
        <v>5.6517723186590756E-2</v>
      </c>
      <c r="HN103" s="86">
        <f t="shared" si="139"/>
        <v>5.7969191095621229E-2</v>
      </c>
      <c r="HO103" s="86">
        <f t="shared" si="139"/>
        <v>6.3484072844169473E-2</v>
      </c>
      <c r="HP103" s="86">
        <f t="shared" si="139"/>
        <v>5.7794390033042056E-2</v>
      </c>
      <c r="HQ103" s="86">
        <f t="shared" si="139"/>
        <v>1.5791186991405907E-2</v>
      </c>
      <c r="HS103" s="86">
        <f t="shared" si="130"/>
        <v>8.451470140942893E-38</v>
      </c>
      <c r="HT103" s="86">
        <f t="shared" si="130"/>
        <v>1.1033235848915718E-28</v>
      </c>
      <c r="HU103" s="86">
        <f t="shared" si="130"/>
        <v>2.0068744011426485E-37</v>
      </c>
      <c r="HV103" s="86">
        <f t="shared" si="130"/>
        <v>3.232834293032793E-36</v>
      </c>
      <c r="HW103" s="86">
        <f t="shared" si="130"/>
        <v>2.1572846048720401E-39</v>
      </c>
      <c r="HX103" s="86">
        <f t="shared" si="130"/>
        <v>4.94861632258085E-38</v>
      </c>
      <c r="HY103" s="86">
        <f t="shared" si="130"/>
        <v>6.5524466488659885E-39</v>
      </c>
      <c r="HZ103" s="86">
        <f t="shared" si="130"/>
        <v>3.23453788167024E-38</v>
      </c>
      <c r="IA103" s="86">
        <f t="shared" si="130"/>
        <v>5.9763033172361378E-35</v>
      </c>
      <c r="IB103" s="86">
        <f t="shared" si="130"/>
        <v>3.4962768795265414E-35</v>
      </c>
      <c r="IC103" s="86">
        <f t="shared" si="130"/>
        <v>8.6372267140300595E-41</v>
      </c>
      <c r="ID103" s="86">
        <f t="shared" si="130"/>
        <v>6.2353455550527583E-38</v>
      </c>
      <c r="IE103" s="86">
        <f t="shared" si="130"/>
        <v>2.4727930546275856E-34</v>
      </c>
      <c r="IF103" s="86">
        <f t="shared" si="130"/>
        <v>6.5034789965607639E-25</v>
      </c>
      <c r="IG103" s="86">
        <f t="shared" si="130"/>
        <v>6.6906139052199698E-18</v>
      </c>
      <c r="II103" s="86">
        <f t="shared" si="131"/>
        <v>1.8783447865743827E-121</v>
      </c>
      <c r="IJ103" s="86">
        <f t="shared" si="131"/>
        <v>1.4323795656821242E-89</v>
      </c>
      <c r="IK103" s="86">
        <f t="shared" si="131"/>
        <v>5.9533849134461715E-122</v>
      </c>
      <c r="IL103" s="86">
        <f t="shared" si="131"/>
        <v>3.4340348446026742E-119</v>
      </c>
      <c r="IM103" s="86">
        <f t="shared" si="131"/>
        <v>8.6520788532345434E-126</v>
      </c>
      <c r="IN103" s="86">
        <f t="shared" si="131"/>
        <v>2.7539161113709396E-121</v>
      </c>
      <c r="IO103" s="86">
        <f t="shared" si="131"/>
        <v>2.2557311331739357E-124</v>
      </c>
      <c r="IP103" s="86">
        <f t="shared" si="131"/>
        <v>5.4516456187667472E-122</v>
      </c>
      <c r="IQ103" s="86">
        <f t="shared" si="131"/>
        <v>1.0941293524866867E-112</v>
      </c>
      <c r="IR103" s="86">
        <f t="shared" si="131"/>
        <v>6.9593831606590184E-113</v>
      </c>
      <c r="IS103" s="86">
        <f t="shared" si="131"/>
        <v>2.6358705425765635E-130</v>
      </c>
      <c r="IT103" s="86">
        <f t="shared" si="131"/>
        <v>8.1790669609083093E-120</v>
      </c>
      <c r="IU103" s="86">
        <f t="shared" si="131"/>
        <v>2.876770472643027E-107</v>
      </c>
      <c r="IV103" s="86">
        <f t="shared" si="131"/>
        <v>1.6953632649439891E-77</v>
      </c>
      <c r="IW103" s="86">
        <f t="shared" si="131"/>
        <v>7.8201731203631362E-68</v>
      </c>
      <c r="IY103" s="86">
        <f t="shared" si="132"/>
        <v>7.4247223479960447E-2</v>
      </c>
      <c r="IZ103" s="86">
        <f t="shared" si="132"/>
        <v>9.7801630040568008E-2</v>
      </c>
      <c r="JA103" s="86">
        <f t="shared" si="132"/>
        <v>5.8637524654458685E-2</v>
      </c>
      <c r="JB103" s="86">
        <f t="shared" si="132"/>
        <v>7.7734911030277506E-2</v>
      </c>
      <c r="JC103" s="86">
        <f t="shared" si="132"/>
        <v>6.3619022182936455E-2</v>
      </c>
      <c r="JD103" s="86">
        <f t="shared" si="132"/>
        <v>6.3941300840326704E-2</v>
      </c>
      <c r="JE103" s="86">
        <f t="shared" si="132"/>
        <v>6.7106078676686609E-2</v>
      </c>
      <c r="JF103" s="86">
        <f t="shared" si="132"/>
        <v>6.8703939540630032E-2</v>
      </c>
      <c r="JG103" s="86">
        <f t="shared" si="132"/>
        <v>0.100217499839927</v>
      </c>
      <c r="JH103" s="86">
        <f t="shared" si="132"/>
        <v>9.2141303373531713E-2</v>
      </c>
      <c r="JI103" s="86">
        <f t="shared" si="132"/>
        <v>5.6518165573377556E-2</v>
      </c>
      <c r="JJ103" s="86">
        <f t="shared" si="132"/>
        <v>5.7970753425678007E-2</v>
      </c>
      <c r="JK103" s="86">
        <f t="shared" si="132"/>
        <v>6.3496913758670795E-2</v>
      </c>
      <c r="JL103" s="86">
        <f t="shared" si="132"/>
        <v>5.7802187105042382E-2</v>
      </c>
      <c r="JM103" s="86">
        <f t="shared" si="132"/>
        <v>1.5795145505337525E-2</v>
      </c>
    </row>
    <row r="104" spans="2:273" x14ac:dyDescent="0.25">
      <c r="B104" s="2">
        <v>77</v>
      </c>
      <c r="C104" s="37">
        <v>81.444000000000003</v>
      </c>
      <c r="D104" s="37">
        <v>92.46</v>
      </c>
      <c r="E104" s="37">
        <v>77.238</v>
      </c>
      <c r="F104" s="37">
        <v>94.825000000000003</v>
      </c>
      <c r="G104" s="37">
        <v>84.778000000000006</v>
      </c>
      <c r="H104" s="37">
        <v>83.778000000000006</v>
      </c>
      <c r="I104" s="37">
        <v>82.951999999999998</v>
      </c>
      <c r="J104" s="37">
        <v>89.048000000000002</v>
      </c>
      <c r="K104" s="37">
        <v>86.242000000000004</v>
      </c>
      <c r="L104" s="37">
        <v>94.274000000000001</v>
      </c>
      <c r="M104" s="37">
        <v>79.856999999999999</v>
      </c>
      <c r="N104" s="37">
        <v>76.206000000000003</v>
      </c>
      <c r="O104" s="37">
        <v>81.094999999999999</v>
      </c>
      <c r="P104" s="37">
        <v>76.033000000000001</v>
      </c>
      <c r="Q104" s="37">
        <v>60.951000000000001</v>
      </c>
      <c r="S104" s="4">
        <f t="shared" si="133"/>
        <v>81.259369467672954</v>
      </c>
      <c r="T104" s="4">
        <f t="shared" si="133"/>
        <v>88.102366116267277</v>
      </c>
      <c r="U104" s="4">
        <f t="shared" si="133"/>
        <v>77.463107280139354</v>
      </c>
      <c r="V104" s="4">
        <f t="shared" si="133"/>
        <v>92.030992390621748</v>
      </c>
      <c r="W104" s="4">
        <f t="shared" si="133"/>
        <v>85.780016356755738</v>
      </c>
      <c r="X104" s="4">
        <f t="shared" si="133"/>
        <v>86.419771553878434</v>
      </c>
      <c r="Y104" s="4">
        <f t="shared" si="133"/>
        <v>88.22876418360697</v>
      </c>
      <c r="Z104" s="4">
        <f t="shared" si="133"/>
        <v>89.818984767224848</v>
      </c>
      <c r="AA104" s="4">
        <f t="shared" si="133"/>
        <v>94.069617845168281</v>
      </c>
      <c r="AB104" s="4">
        <f t="shared" si="133"/>
        <v>94.225813723865571</v>
      </c>
      <c r="AC104" s="4">
        <f t="shared" si="133"/>
        <v>81.371817734822997</v>
      </c>
      <c r="AD104" s="4">
        <f t="shared" si="133"/>
        <v>79.874490214831056</v>
      </c>
      <c r="AE104" s="4">
        <f t="shared" si="133"/>
        <v>80.578620497858495</v>
      </c>
      <c r="AF104" s="4">
        <f t="shared" si="133"/>
        <v>77.598623331384886</v>
      </c>
      <c r="AG104" s="4">
        <f t="shared" si="133"/>
        <v>62.679663617969489</v>
      </c>
      <c r="AI104" s="4">
        <f t="shared" si="134"/>
        <v>0.18463053232704851</v>
      </c>
      <c r="AJ104" s="4">
        <f t="shared" si="134"/>
        <v>4.3576338837327171</v>
      </c>
      <c r="AK104" s="4">
        <f t="shared" si="134"/>
        <v>-0.22510728013935477</v>
      </c>
      <c r="AL104" s="4">
        <f t="shared" si="134"/>
        <v>2.7940076093782551</v>
      </c>
      <c r="AM104" s="4">
        <f t="shared" si="134"/>
        <v>-1.0020163567557319</v>
      </c>
      <c r="AN104" s="4">
        <f t="shared" si="134"/>
        <v>-2.6417715538784279</v>
      </c>
      <c r="AO104" s="4">
        <f t="shared" si="134"/>
        <v>-5.2767641836069714</v>
      </c>
      <c r="AP104" s="4">
        <f t="shared" si="134"/>
        <v>-0.77098476722484577</v>
      </c>
      <c r="AQ104" s="4">
        <f t="shared" si="134"/>
        <v>-7.8276178451682767</v>
      </c>
      <c r="AR104" s="4">
        <f t="shared" si="134"/>
        <v>4.8186276134430273E-2</v>
      </c>
      <c r="AS104" s="4">
        <f t="shared" si="134"/>
        <v>-1.5148177348229979</v>
      </c>
      <c r="AT104" s="4">
        <f t="shared" si="134"/>
        <v>-3.6684902148310528</v>
      </c>
      <c r="AU104" s="4">
        <f t="shared" si="134"/>
        <v>0.51637950214150408</v>
      </c>
      <c r="AV104" s="4">
        <f t="shared" si="134"/>
        <v>-1.5656233313848844</v>
      </c>
      <c r="AW104" s="4">
        <f t="shared" si="134"/>
        <v>-1.7286636179694881</v>
      </c>
      <c r="AY104" s="2">
        <f t="shared" si="126"/>
        <v>48.385031621010029</v>
      </c>
      <c r="AZ104" s="2">
        <f t="shared" si="126"/>
        <v>51.042656870108793</v>
      </c>
      <c r="BA104" s="2">
        <f t="shared" si="126"/>
        <v>50.057754511488895</v>
      </c>
      <c r="BB104" s="2">
        <f t="shared" si="126"/>
        <v>55.821609086593305</v>
      </c>
      <c r="BC104" s="2">
        <f t="shared" si="126"/>
        <v>55.550708119912095</v>
      </c>
      <c r="BD104" s="2">
        <f t="shared" si="126"/>
        <v>57.319916408975324</v>
      </c>
      <c r="BE104" s="2">
        <f t="shared" si="126"/>
        <v>59.148770866824385</v>
      </c>
      <c r="BF104" s="2">
        <f t="shared" si="126"/>
        <v>57.224103294666214</v>
      </c>
      <c r="BG104" s="2">
        <f t="shared" si="126"/>
        <v>56.378404102150199</v>
      </c>
      <c r="BH104" s="2">
        <f t="shared" si="126"/>
        <v>55.673250570887944</v>
      </c>
      <c r="BI104" s="2">
        <f t="shared" si="126"/>
        <v>55.370416719015751</v>
      </c>
      <c r="BJ104" s="2">
        <f t="shared" si="126"/>
        <v>54.838392015362217</v>
      </c>
      <c r="BK104" s="2">
        <f t="shared" si="126"/>
        <v>53.738926443261668</v>
      </c>
      <c r="BL104" s="2">
        <f t="shared" si="126"/>
        <v>54.294715393352547</v>
      </c>
      <c r="BM104" s="2">
        <f t="shared" si="126"/>
        <v>55.986442425485151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 t="str">
        <f t="shared" si="116"/>
        <v/>
      </c>
      <c r="DA104" s="2" t="str">
        <f t="shared" si="117"/>
        <v/>
      </c>
      <c r="DB104" s="2" t="str">
        <f t="shared" si="118"/>
        <v/>
      </c>
      <c r="DC104" s="2" t="str">
        <f t="shared" si="119"/>
        <v/>
      </c>
      <c r="DD104" s="2" t="str">
        <f t="shared" si="120"/>
        <v/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66.078470099667769</v>
      </c>
      <c r="DL104" s="2">
        <f t="shared" si="135"/>
        <v>69.14577946141587</v>
      </c>
      <c r="DM104" s="2">
        <f t="shared" si="135"/>
        <v>62.773269102990049</v>
      </c>
      <c r="DN104" s="2">
        <f t="shared" si="135"/>
        <v>74.861985623678606</v>
      </c>
      <c r="DO104" s="2">
        <f t="shared" si="135"/>
        <v>72.952212705615437</v>
      </c>
      <c r="DP104" s="2">
        <f t="shared" si="135"/>
        <v>73.440018529022495</v>
      </c>
      <c r="DQ104" s="2">
        <f t="shared" si="135"/>
        <v>74.8017640925911</v>
      </c>
      <c r="DR104" s="2">
        <f t="shared" si="135"/>
        <v>70.513743699862246</v>
      </c>
      <c r="DS104" s="2">
        <f t="shared" si="135"/>
        <v>74.906996677740878</v>
      </c>
      <c r="DT104" s="2">
        <f t="shared" si="135"/>
        <v>74.529895348837201</v>
      </c>
      <c r="DU104" s="2">
        <f t="shared" si="135"/>
        <v>73.108576306620208</v>
      </c>
      <c r="DV104" s="2">
        <f t="shared" si="135"/>
        <v>70.333649651567953</v>
      </c>
      <c r="DW104" s="2">
        <f t="shared" si="135"/>
        <v>68.51996427061313</v>
      </c>
      <c r="DX104" s="2">
        <f t="shared" si="135"/>
        <v>67.760382302892793</v>
      </c>
      <c r="DY104" s="2">
        <f t="shared" si="135"/>
        <v>64.826357620320849</v>
      </c>
      <c r="EA104" s="2">
        <f t="shared" si="95"/>
        <v>47.511909447284054</v>
      </c>
      <c r="EB104" s="2">
        <f t="shared" si="95"/>
        <v>50.304635308012685</v>
      </c>
      <c r="EC104" s="2">
        <f t="shared" si="95"/>
        <v>49.435280086790172</v>
      </c>
      <c r="ED104" s="2">
        <f t="shared" si="95"/>
        <v>54.914971594669076</v>
      </c>
      <c r="EE104" s="2">
        <f t="shared" si="95"/>
        <v>54.671715386518684</v>
      </c>
      <c r="EF104" s="2">
        <f t="shared" si="95"/>
        <v>56.485999315789471</v>
      </c>
      <c r="EG104" s="2">
        <f t="shared" si="95"/>
        <v>58.361670910386373</v>
      </c>
      <c r="EH104" s="2">
        <f t="shared" si="95"/>
        <v>56.569791709312057</v>
      </c>
      <c r="EI104" s="2">
        <f t="shared" si="95"/>
        <v>55.478549625813876</v>
      </c>
      <c r="EJ104" s="2">
        <f t="shared" si="95"/>
        <v>54.761608855442759</v>
      </c>
      <c r="EK104" s="2">
        <f t="shared" si="95"/>
        <v>54.386541524121981</v>
      </c>
      <c r="EL104" s="2">
        <f t="shared" si="95"/>
        <v>53.995936131499036</v>
      </c>
      <c r="EM104" s="2">
        <f t="shared" si="136"/>
        <v>53.034466090016849</v>
      </c>
      <c r="EN104" s="2">
        <f t="shared" si="136"/>
        <v>53.614313379585852</v>
      </c>
      <c r="EO104" s="2">
        <f t="shared" si="136"/>
        <v>55.347823835465029</v>
      </c>
      <c r="EQ104" s="2">
        <f t="shared" si="137"/>
        <v>47.530514336321758</v>
      </c>
      <c r="ER104" s="2">
        <f t="shared" si="137"/>
        <v>49.790709825031499</v>
      </c>
      <c r="ES104" s="2">
        <f t="shared" si="137"/>
        <v>49.441154604264263</v>
      </c>
      <c r="ET104" s="2">
        <f t="shared" si="137"/>
        <v>53.248744648514574</v>
      </c>
      <c r="EU104" s="2">
        <f t="shared" si="137"/>
        <v>54.457471555677174</v>
      </c>
      <c r="EV104" s="2">
        <f t="shared" si="137"/>
        <v>55.856173531482469</v>
      </c>
      <c r="EW104" s="2">
        <f t="shared" si="137"/>
        <v>57.398990781145613</v>
      </c>
      <c r="EX104" s="2">
        <f t="shared" si="137"/>
        <v>56.70249813509556</v>
      </c>
      <c r="EY104" s="2">
        <f t="shared" si="137"/>
        <v>55.967695720617861</v>
      </c>
      <c r="EZ104" s="2">
        <f t="shared" si="137"/>
        <v>54.942886912389497</v>
      </c>
      <c r="FA104" s="2">
        <f t="shared" si="137"/>
        <v>53.070021717033079</v>
      </c>
      <c r="FB104" s="2">
        <f t="shared" si="137"/>
        <v>53.227350246291714</v>
      </c>
      <c r="FC104" s="2">
        <f t="shared" si="137"/>
        <v>52.348128766893787</v>
      </c>
      <c r="FD104" s="2">
        <f t="shared" si="137"/>
        <v>54.667096989561927</v>
      </c>
      <c r="FE104" s="2">
        <f t="shared" si="137"/>
        <v>55.662320436328756</v>
      </c>
      <c r="FG104" s="2">
        <f t="shared" si="138"/>
        <v>0.95297389101808183</v>
      </c>
      <c r="FH104" s="2">
        <f t="shared" si="138"/>
        <v>0.96081437860592822</v>
      </c>
      <c r="FI104" s="2">
        <f t="shared" si="138"/>
        <v>0.9533309205188365</v>
      </c>
      <c r="FJ104" s="2">
        <f t="shared" si="138"/>
        <v>0.95450005509218039</v>
      </c>
      <c r="FK104" s="2">
        <f t="shared" si="138"/>
        <v>0.95191018127793325</v>
      </c>
      <c r="FL104" s="2">
        <f t="shared" si="138"/>
        <v>0.95079305062886255</v>
      </c>
      <c r="FM104" s="2">
        <f t="shared" si="138"/>
        <v>0.95208958275684974</v>
      </c>
      <c r="FN104" s="2">
        <f t="shared" si="138"/>
        <v>0.95308168687873318</v>
      </c>
      <c r="FO104" s="2">
        <f t="shared" si="138"/>
        <v>0.95369973178094269</v>
      </c>
      <c r="FP104" s="2">
        <f t="shared" si="138"/>
        <v>0.95388949687072355</v>
      </c>
      <c r="FQ104" s="2">
        <f t="shared" si="138"/>
        <v>0.94741055400393903</v>
      </c>
      <c r="FR104" s="2">
        <f t="shared" si="138"/>
        <v>0.94841231174417306</v>
      </c>
      <c r="FS104" s="2">
        <f t="shared" si="138"/>
        <v>0.95448887877463084</v>
      </c>
      <c r="FT104" s="2">
        <f t="shared" si="138"/>
        <v>0.95192931805258307</v>
      </c>
      <c r="FU104" s="2">
        <f t="shared" si="138"/>
        <v>0.9326352116097546</v>
      </c>
      <c r="FW104" s="2">
        <f t="shared" si="128"/>
        <v>4.8745615029773182E-4</v>
      </c>
      <c r="FX104" s="2">
        <f t="shared" si="128"/>
        <v>5.455641713939148E-4</v>
      </c>
      <c r="FY104" s="2">
        <f t="shared" si="128"/>
        <v>4.6900580708882984E-4</v>
      </c>
      <c r="FZ104" s="2">
        <f t="shared" si="128"/>
        <v>5.7047899351880956E-4</v>
      </c>
      <c r="GA104" s="2">
        <f t="shared" si="128"/>
        <v>5.277576989539363E-4</v>
      </c>
      <c r="GB104" s="2">
        <f t="shared" si="128"/>
        <v>5.3740555790775517E-4</v>
      </c>
      <c r="GC104" s="2">
        <f t="shared" si="128"/>
        <v>5.7315760544944863E-4</v>
      </c>
      <c r="GD104" s="2">
        <f t="shared" si="128"/>
        <v>6.3960515187009897E-4</v>
      </c>
      <c r="GE104" s="2">
        <f t="shared" si="128"/>
        <v>6.3818715035140246E-4</v>
      </c>
      <c r="GF104" s="2">
        <f t="shared" si="128"/>
        <v>6.4033801466953854E-4</v>
      </c>
      <c r="GG104" s="2">
        <f t="shared" si="128"/>
        <v>5.3644634360010648E-4</v>
      </c>
      <c r="GH104" s="2">
        <f t="shared" si="128"/>
        <v>4.8008691057276141E-4</v>
      </c>
      <c r="GI104" s="2">
        <f t="shared" si="128"/>
        <v>4.4006303803771429E-4</v>
      </c>
      <c r="GJ104" s="2">
        <f t="shared" si="128"/>
        <v>3.7123844298955007E-4</v>
      </c>
      <c r="GK104" s="2">
        <f t="shared" si="128"/>
        <v>3.1532090727073723E-4</v>
      </c>
      <c r="GM104" s="86">
        <f t="shared" si="129"/>
        <v>2.029322406887233E-5</v>
      </c>
      <c r="GN104" s="86">
        <f t="shared" si="129"/>
        <v>3.8556006209730377E-6</v>
      </c>
      <c r="GO104" s="86">
        <f t="shared" si="129"/>
        <v>5.1562758180851903E-8</v>
      </c>
      <c r="GP104" s="86">
        <f t="shared" si="129"/>
        <v>7.4952009850008496E-8</v>
      </c>
      <c r="GQ104" s="86">
        <f t="shared" si="129"/>
        <v>3.518501426453791E-8</v>
      </c>
      <c r="GR104" s="86">
        <f t="shared" si="129"/>
        <v>2.3859261993203715E-11</v>
      </c>
      <c r="GS104" s="86">
        <f t="shared" si="129"/>
        <v>7.4896420006483835E-12</v>
      </c>
      <c r="GT104" s="86">
        <f t="shared" si="129"/>
        <v>9.6941780825509104E-8</v>
      </c>
      <c r="GU104" s="86">
        <f t="shared" si="129"/>
        <v>7.7756267969321341E-9</v>
      </c>
      <c r="GV104" s="86">
        <f t="shared" si="129"/>
        <v>5.2691487501148126E-10</v>
      </c>
      <c r="GW104" s="86">
        <f t="shared" si="129"/>
        <v>4.1396739245946243E-8</v>
      </c>
      <c r="GX104" s="86">
        <f t="shared" si="129"/>
        <v>1.7806806225267124E-7</v>
      </c>
      <c r="GY104" s="86">
        <f t="shared" si="129"/>
        <v>2.1991884635560757E-6</v>
      </c>
      <c r="GZ104" s="86">
        <f t="shared" si="129"/>
        <v>1.3640691484896929E-6</v>
      </c>
      <c r="HA104" s="86">
        <f t="shared" si="129"/>
        <v>5.9638394239469046E-7</v>
      </c>
      <c r="HC104" s="86">
        <f t="shared" si="74"/>
        <v>0.10095418421204252</v>
      </c>
      <c r="HD104" s="86">
        <f t="shared" si="74"/>
        <v>0.12617218572773747</v>
      </c>
      <c r="HE104" s="86">
        <f t="shared" si="74"/>
        <v>8.0820963852092281E-2</v>
      </c>
      <c r="HF104" s="86">
        <f t="shared" si="74"/>
        <v>0.10588091391155083</v>
      </c>
      <c r="HG104" s="86">
        <f t="shared" si="74"/>
        <v>8.8137880289612197E-2</v>
      </c>
      <c r="HH104" s="86">
        <f t="shared" si="74"/>
        <v>8.8111528459687991E-2</v>
      </c>
      <c r="HI104" s="86">
        <f t="shared" si="139"/>
        <v>9.2829709598344065E-2</v>
      </c>
      <c r="HJ104" s="86">
        <f t="shared" si="139"/>
        <v>9.5050547776015071E-2</v>
      </c>
      <c r="HK104" s="86">
        <f t="shared" si="139"/>
        <v>0.13392940325418648</v>
      </c>
      <c r="HL104" s="86">
        <f t="shared" si="139"/>
        <v>0.12380449916464113</v>
      </c>
      <c r="HM104" s="86">
        <f t="shared" si="139"/>
        <v>7.9352874416553254E-2</v>
      </c>
      <c r="HN104" s="86">
        <f t="shared" si="139"/>
        <v>7.9802801232658371E-2</v>
      </c>
      <c r="HO104" s="86">
        <f t="shared" si="139"/>
        <v>8.5234571053160971E-2</v>
      </c>
      <c r="HP104" s="86">
        <f t="shared" si="139"/>
        <v>7.9681860387525116E-2</v>
      </c>
      <c r="HQ104" s="86">
        <f t="shared" si="139"/>
        <v>2.5904913226049497E-2</v>
      </c>
      <c r="HS104" s="86">
        <f t="shared" si="130"/>
        <v>1.9650221264091364E-36</v>
      </c>
      <c r="HT104" s="86">
        <f t="shared" si="130"/>
        <v>1.1785790948209697E-27</v>
      </c>
      <c r="HU104" s="86">
        <f t="shared" si="130"/>
        <v>4.5492123741879301E-36</v>
      </c>
      <c r="HV104" s="86">
        <f t="shared" si="130"/>
        <v>7.2524381061671549E-35</v>
      </c>
      <c r="HW104" s="86">
        <f t="shared" si="130"/>
        <v>5.8835444073733156E-38</v>
      </c>
      <c r="HX104" s="86">
        <f t="shared" si="130"/>
        <v>1.2070784283221482E-36</v>
      </c>
      <c r="HY104" s="86">
        <f t="shared" si="130"/>
        <v>1.7789865618258611E-37</v>
      </c>
      <c r="HZ104" s="86">
        <f t="shared" si="130"/>
        <v>8.648562032915302E-37</v>
      </c>
      <c r="IA104" s="86">
        <f t="shared" si="130"/>
        <v>1.2152407184055667E-33</v>
      </c>
      <c r="IB104" s="86">
        <f t="shared" si="130"/>
        <v>7.2133276075963635E-34</v>
      </c>
      <c r="IC104" s="86">
        <f t="shared" si="130"/>
        <v>2.6778857909282656E-39</v>
      </c>
      <c r="ID104" s="86">
        <f t="shared" si="130"/>
        <v>1.4184093184935164E-36</v>
      </c>
      <c r="IE104" s="86">
        <f t="shared" si="130"/>
        <v>3.9618088356908449E-33</v>
      </c>
      <c r="IF104" s="86">
        <f t="shared" si="130"/>
        <v>4.5446621441381533E-24</v>
      </c>
      <c r="IG104" s="86">
        <f t="shared" si="130"/>
        <v>2.4523621215432883E-17</v>
      </c>
      <c r="II104" s="86">
        <f t="shared" si="131"/>
        <v>1.283372596632105E-118</v>
      </c>
      <c r="IJ104" s="86">
        <f t="shared" si="131"/>
        <v>1.8468879135673763E-87</v>
      </c>
      <c r="IK104" s="86">
        <f t="shared" si="131"/>
        <v>4.0464776449939215E-119</v>
      </c>
      <c r="IL104" s="86">
        <f t="shared" si="131"/>
        <v>2.367780455821628E-116</v>
      </c>
      <c r="IM104" s="86">
        <f t="shared" si="131"/>
        <v>8.0311920083779282E-123</v>
      </c>
      <c r="IN104" s="86">
        <f t="shared" si="131"/>
        <v>2.0259494429333563E-118</v>
      </c>
      <c r="IO104" s="86">
        <f t="shared" si="131"/>
        <v>2.0841262868968316E-121</v>
      </c>
      <c r="IP104" s="86">
        <f t="shared" si="131"/>
        <v>4.8653929519196854E-119</v>
      </c>
      <c r="IQ104" s="86">
        <f t="shared" si="131"/>
        <v>5.7619703718006333E-110</v>
      </c>
      <c r="IR104" s="86">
        <f t="shared" si="131"/>
        <v>3.7163666393009212E-110</v>
      </c>
      <c r="IS104" s="86">
        <f t="shared" si="131"/>
        <v>3.1857086436151773E-127</v>
      </c>
      <c r="IT104" s="86">
        <f t="shared" si="131"/>
        <v>5.0465116538425244E-117</v>
      </c>
      <c r="IU104" s="86">
        <f t="shared" si="131"/>
        <v>8.415574967937244E-105</v>
      </c>
      <c r="IV104" s="86">
        <f t="shared" si="131"/>
        <v>9.1730134787596823E-76</v>
      </c>
      <c r="IW104" s="86">
        <f t="shared" si="131"/>
        <v>2.3741739307396435E-66</v>
      </c>
      <c r="IY104" s="86">
        <f t="shared" si="132"/>
        <v>0.1009744774361114</v>
      </c>
      <c r="IZ104" s="86">
        <f t="shared" si="132"/>
        <v>0.12617604132835844</v>
      </c>
      <c r="JA104" s="86">
        <f t="shared" si="132"/>
        <v>8.0821015414850456E-2</v>
      </c>
      <c r="JB104" s="86">
        <f t="shared" si="132"/>
        <v>0.10588098886356068</v>
      </c>
      <c r="JC104" s="86">
        <f t="shared" si="132"/>
        <v>8.813791547462646E-2</v>
      </c>
      <c r="JD104" s="86">
        <f t="shared" si="132"/>
        <v>8.8111528483547252E-2</v>
      </c>
      <c r="JE104" s="86">
        <f t="shared" si="132"/>
        <v>9.2829709605833713E-2</v>
      </c>
      <c r="JF104" s="86">
        <f t="shared" si="132"/>
        <v>9.5050644717795896E-2</v>
      </c>
      <c r="JG104" s="86">
        <f t="shared" si="132"/>
        <v>0.13392941102981329</v>
      </c>
      <c r="JH104" s="86">
        <f t="shared" si="132"/>
        <v>0.12380449969155601</v>
      </c>
      <c r="JI104" s="86">
        <f t="shared" si="132"/>
        <v>7.9352915813292499E-2</v>
      </c>
      <c r="JJ104" s="86">
        <f t="shared" si="132"/>
        <v>7.9802979300720625E-2</v>
      </c>
      <c r="JK104" s="86">
        <f t="shared" si="132"/>
        <v>8.5236770241624529E-2</v>
      </c>
      <c r="JL104" s="86">
        <f t="shared" si="132"/>
        <v>7.9683224456673613E-2</v>
      </c>
      <c r="JM104" s="86">
        <f t="shared" si="132"/>
        <v>2.5905509609991915E-2</v>
      </c>
    </row>
    <row r="105" spans="2:273" x14ac:dyDescent="0.25">
      <c r="B105" s="2">
        <v>78</v>
      </c>
      <c r="C105" s="37">
        <v>86.852000000000004</v>
      </c>
      <c r="D105" s="37">
        <v>98.683000000000007</v>
      </c>
      <c r="E105" s="37">
        <v>86.238</v>
      </c>
      <c r="F105" s="37">
        <v>105.238</v>
      </c>
      <c r="G105" s="37">
        <v>93.873000000000005</v>
      </c>
      <c r="H105" s="37">
        <v>91.316999999999993</v>
      </c>
      <c r="I105" s="37">
        <v>94.194000000000003</v>
      </c>
      <c r="J105" s="37">
        <v>100.806</v>
      </c>
      <c r="K105" s="37">
        <v>99.855000000000004</v>
      </c>
      <c r="L105" s="37">
        <v>105.742</v>
      </c>
      <c r="M105" s="37">
        <v>88.968000000000004</v>
      </c>
      <c r="N105" s="37">
        <v>85.27</v>
      </c>
      <c r="O105" s="37">
        <v>85</v>
      </c>
      <c r="P105" s="37">
        <v>84.59</v>
      </c>
      <c r="Q105" s="37">
        <v>64.23</v>
      </c>
      <c r="S105" s="4">
        <f t="shared" si="133"/>
        <v>89.482081442192211</v>
      </c>
      <c r="T105" s="4">
        <f t="shared" si="133"/>
        <v>95.440122811466495</v>
      </c>
      <c r="U105" s="4">
        <f t="shared" si="133"/>
        <v>84.79629097500279</v>
      </c>
      <c r="V105" s="4">
        <f t="shared" si="133"/>
        <v>100.99000012558741</v>
      </c>
      <c r="W105" s="4">
        <f t="shared" si="133"/>
        <v>93.919242575036563</v>
      </c>
      <c r="X105" s="4">
        <f t="shared" si="133"/>
        <v>94.112687280872748</v>
      </c>
      <c r="Y105" s="4">
        <f t="shared" si="133"/>
        <v>95.936528932050209</v>
      </c>
      <c r="Z105" s="4">
        <f t="shared" si="133"/>
        <v>98.513809342976046</v>
      </c>
      <c r="AA105" s="4">
        <f t="shared" si="133"/>
        <v>102.56738993472513</v>
      </c>
      <c r="AB105" s="4">
        <f t="shared" si="133"/>
        <v>103.20678883058598</v>
      </c>
      <c r="AC105" s="4">
        <f t="shared" si="133"/>
        <v>88.735329337440589</v>
      </c>
      <c r="AD105" s="4">
        <f t="shared" si="133"/>
        <v>86.514744416930512</v>
      </c>
      <c r="AE105" s="4">
        <f t="shared" si="133"/>
        <v>87.119093136029974</v>
      </c>
      <c r="AF105" s="4">
        <f t="shared" si="133"/>
        <v>83.882293107763459</v>
      </c>
      <c r="AG105" s="4">
        <f t="shared" si="133"/>
        <v>65.810265017262935</v>
      </c>
      <c r="AI105" s="4">
        <f t="shared" si="134"/>
        <v>-2.630081442192207</v>
      </c>
      <c r="AJ105" s="4">
        <f t="shared" si="134"/>
        <v>3.2428771885335124</v>
      </c>
      <c r="AK105" s="4">
        <f t="shared" si="134"/>
        <v>1.4417090249972091</v>
      </c>
      <c r="AL105" s="4">
        <f t="shared" si="134"/>
        <v>4.2479998744125851</v>
      </c>
      <c r="AM105" s="4">
        <f t="shared" si="134"/>
        <v>-4.6242575036558264E-2</v>
      </c>
      <c r="AN105" s="4">
        <f t="shared" si="134"/>
        <v>-2.7956872808727553</v>
      </c>
      <c r="AO105" s="4">
        <f t="shared" si="134"/>
        <v>-1.742528932050206</v>
      </c>
      <c r="AP105" s="4">
        <f t="shared" si="134"/>
        <v>2.2921906570239514</v>
      </c>
      <c r="AQ105" s="4">
        <f t="shared" si="134"/>
        <v>-2.7123899347251239</v>
      </c>
      <c r="AR105" s="4">
        <f t="shared" si="134"/>
        <v>2.5352111694140262</v>
      </c>
      <c r="AS105" s="4">
        <f t="shared" si="134"/>
        <v>0.23267066255941415</v>
      </c>
      <c r="AT105" s="4">
        <f t="shared" si="134"/>
        <v>-1.2447444169305157</v>
      </c>
      <c r="AU105" s="4">
        <f t="shared" si="134"/>
        <v>-2.1190931360299743</v>
      </c>
      <c r="AV105" s="4">
        <f t="shared" si="134"/>
        <v>0.70770689223654415</v>
      </c>
      <c r="AW105" s="4">
        <f t="shared" si="134"/>
        <v>-1.5802650172629313</v>
      </c>
      <c r="AY105" s="2">
        <f t="shared" si="126"/>
        <v>48.19869629203955</v>
      </c>
      <c r="AZ105" s="2">
        <f t="shared" si="126"/>
        <v>50.839021987698814</v>
      </c>
      <c r="BA105" s="2">
        <f t="shared" si="126"/>
        <v>49.866978482264663</v>
      </c>
      <c r="BB105" s="2">
        <f t="shared" si="126"/>
        <v>55.558405680666418</v>
      </c>
      <c r="BC105" s="2">
        <f t="shared" si="126"/>
        <v>55.342829382178365</v>
      </c>
      <c r="BD105" s="2">
        <f t="shared" si="126"/>
        <v>57.115055096525928</v>
      </c>
      <c r="BE105" s="2">
        <f t="shared" si="126"/>
        <v>58.919868124265697</v>
      </c>
      <c r="BF105" s="2">
        <f t="shared" si="126"/>
        <v>57.048096599845131</v>
      </c>
      <c r="BG105" s="2">
        <f t="shared" si="126"/>
        <v>56.215682540613884</v>
      </c>
      <c r="BH105" s="2">
        <f t="shared" si="126"/>
        <v>55.505613103328187</v>
      </c>
      <c r="BI105" s="2">
        <f t="shared" si="126"/>
        <v>55.146878839842977</v>
      </c>
      <c r="BJ105" s="2">
        <f t="shared" si="126"/>
        <v>54.622155041481868</v>
      </c>
      <c r="BK105" s="2">
        <f t="shared" si="126"/>
        <v>53.58266784799347</v>
      </c>
      <c r="BL105" s="2">
        <f t="shared" si="126"/>
        <v>54.163884822010672</v>
      </c>
      <c r="BM105" s="2">
        <f t="shared" si="126"/>
        <v>55.853225806318932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 t="str">
        <f t="shared" si="115"/>
        <v/>
      </c>
      <c r="CZ105" s="2" t="str">
        <f t="shared" si="116"/>
        <v/>
      </c>
      <c r="DA105" s="2" t="str">
        <f t="shared" si="117"/>
        <v/>
      </c>
      <c r="DB105" s="2" t="str">
        <f t="shared" si="118"/>
        <v/>
      </c>
      <c r="DC105" s="2" t="str">
        <f t="shared" si="119"/>
        <v/>
      </c>
      <c r="DD105" s="2" t="str">
        <f t="shared" si="120"/>
        <v/>
      </c>
      <c r="DE105" s="2" t="str">
        <f t="shared" si="121"/>
        <v/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66.272818181818181</v>
      </c>
      <c r="DL105" s="2">
        <f t="shared" si="135"/>
        <v>69.323612051967686</v>
      </c>
      <c r="DM105" s="2">
        <f t="shared" si="135"/>
        <v>62.851539112050752</v>
      </c>
      <c r="DN105" s="2">
        <f t="shared" si="135"/>
        <v>75.044033685694117</v>
      </c>
      <c r="DO105" s="2">
        <f t="shared" si="135"/>
        <v>73.104531156308241</v>
      </c>
      <c r="DP105" s="2">
        <f t="shared" si="135"/>
        <v>73.550291683548068</v>
      </c>
      <c r="DQ105" s="2">
        <f t="shared" si="135"/>
        <v>74.943993490532918</v>
      </c>
      <c r="DR105" s="2">
        <f t="shared" si="135"/>
        <v>70.571431002349897</v>
      </c>
      <c r="DS105" s="2">
        <f t="shared" si="135"/>
        <v>75.018966173361534</v>
      </c>
      <c r="DT105" s="2">
        <f t="shared" si="135"/>
        <v>74.634230443974616</v>
      </c>
      <c r="DU105" s="2">
        <f t="shared" si="135"/>
        <v>73.227448083623699</v>
      </c>
      <c r="DV105" s="2">
        <f t="shared" si="135"/>
        <v>70.444028222996536</v>
      </c>
      <c r="DW105" s="2">
        <f t="shared" si="135"/>
        <v>68.586733897110662</v>
      </c>
      <c r="DX105" s="2">
        <f t="shared" si="135"/>
        <v>67.85568584393485</v>
      </c>
      <c r="DY105" s="2">
        <f t="shared" si="135"/>
        <v>64.946053141711218</v>
      </c>
      <c r="EA105" s="2">
        <f t="shared" si="95"/>
        <v>47.385265307978848</v>
      </c>
      <c r="EB105" s="2">
        <f t="shared" si="95"/>
        <v>50.151793236775042</v>
      </c>
      <c r="EC105" s="2">
        <f t="shared" si="95"/>
        <v>49.287262963378879</v>
      </c>
      <c r="ED105" s="2">
        <f t="shared" si="95"/>
        <v>54.712334856038225</v>
      </c>
      <c r="EE105" s="2">
        <f t="shared" si="95"/>
        <v>54.524600721077377</v>
      </c>
      <c r="EF105" s="2">
        <f t="shared" si="95"/>
        <v>56.339691789473683</v>
      </c>
      <c r="EG105" s="2">
        <f t="shared" si="95"/>
        <v>58.185077331023088</v>
      </c>
      <c r="EH105" s="2">
        <f t="shared" si="95"/>
        <v>56.440851636109379</v>
      </c>
      <c r="EI105" s="2">
        <f t="shared" si="95"/>
        <v>55.382794094823304</v>
      </c>
      <c r="EJ105" s="2">
        <f t="shared" si="95"/>
        <v>54.662177808890426</v>
      </c>
      <c r="EK105" s="2">
        <f t="shared" si="95"/>
        <v>54.232351263550939</v>
      </c>
      <c r="EL105" s="2">
        <f t="shared" si="95"/>
        <v>53.837682403275181</v>
      </c>
      <c r="EM105" s="2">
        <f t="shared" si="136"/>
        <v>52.930541300684048</v>
      </c>
      <c r="EN105" s="2">
        <f t="shared" si="136"/>
        <v>53.532874891636887</v>
      </c>
      <c r="EO105" s="2">
        <f t="shared" si="136"/>
        <v>55.254123945997165</v>
      </c>
      <c r="EQ105" s="2">
        <f t="shared" si="137"/>
        <v>47.403576884011869</v>
      </c>
      <c r="ER105" s="2">
        <f t="shared" si="137"/>
        <v>49.652416935419552</v>
      </c>
      <c r="ES105" s="2">
        <f t="shared" si="137"/>
        <v>49.292511920289861</v>
      </c>
      <c r="ET105" s="2">
        <f t="shared" si="137"/>
        <v>53.091731771449361</v>
      </c>
      <c r="EU105" s="2">
        <f t="shared" si="137"/>
        <v>54.315876436961013</v>
      </c>
      <c r="EV105" s="2">
        <f t="shared" si="137"/>
        <v>55.728574168641892</v>
      </c>
      <c r="EW105" s="2">
        <f t="shared" si="137"/>
        <v>57.25085159360944</v>
      </c>
      <c r="EX105" s="2">
        <f t="shared" si="137"/>
        <v>56.570349869059903</v>
      </c>
      <c r="EY105" s="2">
        <f t="shared" si="137"/>
        <v>55.858521640950002</v>
      </c>
      <c r="EZ105" s="2">
        <f t="shared" si="137"/>
        <v>54.838077180743539</v>
      </c>
      <c r="FA105" s="2">
        <f t="shared" si="137"/>
        <v>52.951622569907954</v>
      </c>
      <c r="FB105" s="2">
        <f t="shared" si="137"/>
        <v>53.088852074129626</v>
      </c>
      <c r="FC105" s="2">
        <f t="shared" si="137"/>
        <v>52.26306065601544</v>
      </c>
      <c r="FD105" s="2">
        <f t="shared" si="137"/>
        <v>54.55635854321234</v>
      </c>
      <c r="FE105" s="2">
        <f t="shared" si="137"/>
        <v>55.555750182190138</v>
      </c>
      <c r="FG105" s="2">
        <f t="shared" si="138"/>
        <v>0.95693347874704549</v>
      </c>
      <c r="FH105" s="2">
        <f t="shared" si="138"/>
        <v>0.96413864180849063</v>
      </c>
      <c r="FI105" s="2">
        <f t="shared" si="138"/>
        <v>0.95726179463220207</v>
      </c>
      <c r="FJ105" s="2">
        <f t="shared" si="138"/>
        <v>0.95833675818362529</v>
      </c>
      <c r="FK105" s="2">
        <f t="shared" si="138"/>
        <v>0.95595519362736581</v>
      </c>
      <c r="FL105" s="2">
        <f t="shared" si="138"/>
        <v>0.95492757972762665</v>
      </c>
      <c r="FM105" s="2">
        <f t="shared" si="138"/>
        <v>0.95612020058789782</v>
      </c>
      <c r="FN105" s="2">
        <f t="shared" si="138"/>
        <v>0.95703260745397356</v>
      </c>
      <c r="FO105" s="2">
        <f t="shared" si="138"/>
        <v>0.95760092299765465</v>
      </c>
      <c r="FP105" s="2">
        <f t="shared" si="138"/>
        <v>0.95777540668482852</v>
      </c>
      <c r="FQ105" s="2">
        <f t="shared" si="138"/>
        <v>0.95181488818959281</v>
      </c>
      <c r="FR105" s="2">
        <f t="shared" si="138"/>
        <v>0.95273693464101172</v>
      </c>
      <c r="FS105" s="2">
        <f t="shared" si="138"/>
        <v>0.95832648314321178</v>
      </c>
      <c r="FT105" s="2">
        <f t="shared" si="138"/>
        <v>0.9559727951864837</v>
      </c>
      <c r="FU105" s="2">
        <f t="shared" si="138"/>
        <v>0.93819624902437138</v>
      </c>
      <c r="FW105" s="2">
        <f t="shared" si="128"/>
        <v>5.3445990532121831E-4</v>
      </c>
      <c r="FX105" s="2">
        <f t="shared" si="128"/>
        <v>5.9816773394347959E-4</v>
      </c>
      <c r="FY105" s="2">
        <f t="shared" si="128"/>
        <v>5.1423137296727781E-4</v>
      </c>
      <c r="FZ105" s="2">
        <f t="shared" si="128"/>
        <v>6.2548335190783732E-4</v>
      </c>
      <c r="GA105" s="2">
        <f t="shared" si="128"/>
        <v>5.78645346800456E-4</v>
      </c>
      <c r="GB105" s="2">
        <f t="shared" si="128"/>
        <v>5.8922292674954151E-4</v>
      </c>
      <c r="GC105" s="2">
        <f t="shared" si="128"/>
        <v>6.2842006745133909E-4</v>
      </c>
      <c r="GD105" s="2">
        <f t="shared" si="128"/>
        <v>7.0126982924194608E-4</v>
      </c>
      <c r="GE105" s="2">
        <f t="shared" si="128"/>
        <v>6.9971521315217013E-4</v>
      </c>
      <c r="GF105" s="2">
        <f t="shared" si="128"/>
        <v>7.0207329810158833E-4</v>
      </c>
      <c r="GG105" s="2">
        <f t="shared" si="128"/>
        <v>5.8817127813286002E-4</v>
      </c>
      <c r="GH105" s="2">
        <f t="shared" si="128"/>
        <v>5.2638044884971793E-4</v>
      </c>
      <c r="GI105" s="2">
        <f t="shared" si="128"/>
        <v>4.8249904092209384E-4</v>
      </c>
      <c r="GJ105" s="2">
        <f t="shared" si="128"/>
        <v>4.0704027958448122E-4</v>
      </c>
      <c r="GK105" s="2">
        <f t="shared" si="128"/>
        <v>3.4573198189303839E-4</v>
      </c>
      <c r="GM105" s="86">
        <f t="shared" si="129"/>
        <v>4.2847191342577631E-6</v>
      </c>
      <c r="GN105" s="86">
        <f t="shared" si="129"/>
        <v>6.358637544783565E-7</v>
      </c>
      <c r="GO105" s="86">
        <f t="shared" si="129"/>
        <v>4.2998256912089986E-9</v>
      </c>
      <c r="GP105" s="86">
        <f t="shared" si="129"/>
        <v>6.9851075022898366E-9</v>
      </c>
      <c r="GQ105" s="86">
        <f t="shared" si="129"/>
        <v>2.8514245573313331E-9</v>
      </c>
      <c r="GR105" s="86">
        <f t="shared" si="129"/>
        <v>5.8325871517711406E-13</v>
      </c>
      <c r="GS105" s="86">
        <f t="shared" si="129"/>
        <v>1.6670229213329945E-13</v>
      </c>
      <c r="GT105" s="86">
        <f t="shared" si="129"/>
        <v>9.7201933426487201E-9</v>
      </c>
      <c r="GU105" s="86">
        <f t="shared" si="129"/>
        <v>4.9202128276073177E-10</v>
      </c>
      <c r="GV105" s="86">
        <f t="shared" si="129"/>
        <v>2.2818923911464983E-11</v>
      </c>
      <c r="GW105" s="86">
        <f t="shared" si="129"/>
        <v>3.2019576235427464E-9</v>
      </c>
      <c r="GX105" s="86">
        <f t="shared" si="129"/>
        <v>1.7019189769877701E-8</v>
      </c>
      <c r="GY105" s="86">
        <f t="shared" si="129"/>
        <v>3.274995223458209E-7</v>
      </c>
      <c r="GZ105" s="86">
        <f t="shared" si="129"/>
        <v>2.0952672428793763E-7</v>
      </c>
      <c r="HA105" s="86">
        <f t="shared" si="129"/>
        <v>7.7903424569794652E-8</v>
      </c>
      <c r="HC105" s="86">
        <f t="shared" si="74"/>
        <v>0.1349355592923793</v>
      </c>
      <c r="HD105" s="86">
        <f t="shared" si="74"/>
        <v>0.16060552417302904</v>
      </c>
      <c r="HE105" s="86">
        <f t="shared" si="74"/>
        <v>0.10938127755021629</v>
      </c>
      <c r="HF105" s="86">
        <f t="shared" si="74"/>
        <v>0.141564539761876</v>
      </c>
      <c r="HG105" s="86">
        <f t="shared" si="74"/>
        <v>0.1197642850303924</v>
      </c>
      <c r="HH105" s="86">
        <f t="shared" si="74"/>
        <v>0.11916206549615521</v>
      </c>
      <c r="HI105" s="86">
        <f t="shared" si="139"/>
        <v>0.12593021819239966</v>
      </c>
      <c r="HJ105" s="86">
        <f t="shared" si="139"/>
        <v>0.12893651715631174</v>
      </c>
      <c r="HK105" s="86">
        <f t="shared" si="139"/>
        <v>0.17580970782081512</v>
      </c>
      <c r="HL105" s="86">
        <f t="shared" si="139"/>
        <v>0.16338100101800185</v>
      </c>
      <c r="HM105" s="86">
        <f t="shared" si="139"/>
        <v>0.10918071187109286</v>
      </c>
      <c r="HN105" s="86">
        <f t="shared" si="139"/>
        <v>0.10789384487272818</v>
      </c>
      <c r="HO105" s="86">
        <f t="shared" si="139"/>
        <v>0.11265010922470937</v>
      </c>
      <c r="HP105" s="86">
        <f t="shared" si="139"/>
        <v>0.10787481577744745</v>
      </c>
      <c r="HQ105" s="86">
        <f t="shared" si="139"/>
        <v>4.1194816957313717E-2</v>
      </c>
      <c r="HS105" s="86">
        <f t="shared" si="130"/>
        <v>4.302751375492607E-35</v>
      </c>
      <c r="HT105" s="86">
        <f t="shared" si="130"/>
        <v>1.2033108357560818E-26</v>
      </c>
      <c r="HU105" s="86">
        <f t="shared" si="130"/>
        <v>9.7151259984014105E-35</v>
      </c>
      <c r="HV105" s="86">
        <f t="shared" si="130"/>
        <v>1.5302197438202449E-33</v>
      </c>
      <c r="HW105" s="86">
        <f t="shared" si="130"/>
        <v>1.5059021696380605E-36</v>
      </c>
      <c r="HX105" s="86">
        <f t="shared" si="130"/>
        <v>2.7688236527704279E-35</v>
      </c>
      <c r="HY105" s="86">
        <f t="shared" si="130"/>
        <v>4.5298779292778048E-36</v>
      </c>
      <c r="HZ105" s="86">
        <f t="shared" si="130"/>
        <v>2.1674778082416578E-35</v>
      </c>
      <c r="IA105" s="86">
        <f t="shared" si="130"/>
        <v>2.327989567975238E-32</v>
      </c>
      <c r="IB105" s="86">
        <f t="shared" si="130"/>
        <v>1.4017930460647457E-32</v>
      </c>
      <c r="IC105" s="86">
        <f t="shared" si="130"/>
        <v>7.7714410968134E-38</v>
      </c>
      <c r="ID105" s="86">
        <f t="shared" si="130"/>
        <v>3.041895322180186E-35</v>
      </c>
      <c r="IE105" s="86">
        <f t="shared" si="130"/>
        <v>6.0290240510256654E-32</v>
      </c>
      <c r="IF105" s="86">
        <f t="shared" si="130"/>
        <v>3.0658797194710332E-23</v>
      </c>
      <c r="IG105" s="86">
        <f t="shared" si="130"/>
        <v>8.7913711487038865E-17</v>
      </c>
      <c r="II105" s="86">
        <f t="shared" si="131"/>
        <v>8.1100809514977485E-116</v>
      </c>
      <c r="IJ105" s="86">
        <f t="shared" si="131"/>
        <v>2.2451114762052119E-85</v>
      </c>
      <c r="IK105" s="86">
        <f t="shared" si="131"/>
        <v>2.5449630586371468E-116</v>
      </c>
      <c r="IL105" s="86">
        <f t="shared" si="131"/>
        <v>1.5073610660683319E-113</v>
      </c>
      <c r="IM105" s="86">
        <f t="shared" si="131"/>
        <v>6.8638305684848519E-120</v>
      </c>
      <c r="IN105" s="86">
        <f t="shared" si="131"/>
        <v>1.3758651636147667E-115</v>
      </c>
      <c r="IO105" s="86">
        <f t="shared" si="131"/>
        <v>1.7714118480804611E-118</v>
      </c>
      <c r="IP105" s="86">
        <f t="shared" si="131"/>
        <v>3.9913402141219807E-116</v>
      </c>
      <c r="IQ105" s="86">
        <f t="shared" si="131"/>
        <v>2.8076643501082613E-107</v>
      </c>
      <c r="IR105" s="86">
        <f t="shared" si="131"/>
        <v>1.8358941323730729E-107</v>
      </c>
      <c r="IS105" s="86">
        <f t="shared" si="131"/>
        <v>3.5330070249802104E-124</v>
      </c>
      <c r="IT105" s="86">
        <f t="shared" si="131"/>
        <v>2.883841564119313E-114</v>
      </c>
      <c r="IU105" s="86">
        <f t="shared" si="131"/>
        <v>2.3023238810209328E-102</v>
      </c>
      <c r="IV105" s="86">
        <f t="shared" si="131"/>
        <v>4.7400488072424687E-74</v>
      </c>
      <c r="IW105" s="86">
        <f t="shared" si="131"/>
        <v>6.9355512567668403E-65</v>
      </c>
      <c r="IY105" s="86">
        <f t="shared" si="132"/>
        <v>0.13493984401151354</v>
      </c>
      <c r="IZ105" s="86">
        <f t="shared" si="132"/>
        <v>0.16060616003678352</v>
      </c>
      <c r="JA105" s="86">
        <f t="shared" si="132"/>
        <v>0.10938128185004198</v>
      </c>
      <c r="JB105" s="86">
        <f t="shared" si="132"/>
        <v>0.14156454674698349</v>
      </c>
      <c r="JC105" s="86">
        <f t="shared" si="132"/>
        <v>0.11976428788181695</v>
      </c>
      <c r="JD105" s="86">
        <f t="shared" si="132"/>
        <v>0.11916206549673847</v>
      </c>
      <c r="JE105" s="86">
        <f t="shared" si="132"/>
        <v>0.12593021819256636</v>
      </c>
      <c r="JF105" s="86">
        <f t="shared" si="132"/>
        <v>0.12893652687650509</v>
      </c>
      <c r="JG105" s="86">
        <f t="shared" si="132"/>
        <v>0.1758097083128364</v>
      </c>
      <c r="JH105" s="86">
        <f t="shared" si="132"/>
        <v>0.16338100104082076</v>
      </c>
      <c r="JI105" s="86">
        <f t="shared" si="132"/>
        <v>0.10918071507305049</v>
      </c>
      <c r="JJ105" s="86">
        <f t="shared" si="132"/>
        <v>0.10789386189191795</v>
      </c>
      <c r="JK105" s="86">
        <f t="shared" si="132"/>
        <v>0.11265043672423172</v>
      </c>
      <c r="JL105" s="86">
        <f t="shared" si="132"/>
        <v>0.10787502530417174</v>
      </c>
      <c r="JM105" s="86">
        <f t="shared" si="132"/>
        <v>4.1194894860738379E-2</v>
      </c>
    </row>
    <row r="106" spans="2:273" x14ac:dyDescent="0.25">
      <c r="B106" s="2">
        <v>79</v>
      </c>
      <c r="C106" s="37">
        <v>101.593</v>
      </c>
      <c r="D106" s="37">
        <v>109</v>
      </c>
      <c r="E106" s="37">
        <v>96.381</v>
      </c>
      <c r="F106" s="37">
        <v>118.19</v>
      </c>
      <c r="G106" s="37">
        <v>106.619</v>
      </c>
      <c r="H106" s="37">
        <v>106.032</v>
      </c>
      <c r="I106" s="37">
        <v>105.258</v>
      </c>
      <c r="J106" s="37">
        <v>112.40300000000001</v>
      </c>
      <c r="K106" s="37">
        <v>110.581</v>
      </c>
      <c r="L106" s="37">
        <v>116.145</v>
      </c>
      <c r="M106" s="37">
        <v>99.126999999999995</v>
      </c>
      <c r="N106" s="37">
        <v>97.111000000000004</v>
      </c>
      <c r="O106" s="37">
        <v>96.968000000000004</v>
      </c>
      <c r="P106" s="37">
        <v>91.902000000000001</v>
      </c>
      <c r="Q106" s="37">
        <v>67.623000000000005</v>
      </c>
      <c r="S106" s="4">
        <f t="shared" si="133"/>
        <v>98.761528715534979</v>
      </c>
      <c r="T106" s="4">
        <f t="shared" si="133"/>
        <v>103.46546559743857</v>
      </c>
      <c r="U106" s="4">
        <f t="shared" si="133"/>
        <v>93.271566547224324</v>
      </c>
      <c r="V106" s="4">
        <f t="shared" si="133"/>
        <v>111.08214581390122</v>
      </c>
      <c r="W106" s="4">
        <f t="shared" si="133"/>
        <v>103.27828404929785</v>
      </c>
      <c r="X106" s="4">
        <f t="shared" si="133"/>
        <v>102.94524865802595</v>
      </c>
      <c r="Y106" s="4">
        <f t="shared" si="133"/>
        <v>104.76070959223082</v>
      </c>
      <c r="Z106" s="4">
        <f t="shared" si="133"/>
        <v>108.43531249342024</v>
      </c>
      <c r="AA106" s="4">
        <f t="shared" si="133"/>
        <v>111.87289503788236</v>
      </c>
      <c r="AB106" s="4">
        <f t="shared" si="133"/>
        <v>113.13135510215702</v>
      </c>
      <c r="AC106" s="4">
        <f t="shared" si="133"/>
        <v>97.317680928542842</v>
      </c>
      <c r="AD106" s="4">
        <f t="shared" si="133"/>
        <v>94.201232499881641</v>
      </c>
      <c r="AE106" s="4">
        <f t="shared" si="133"/>
        <v>94.580640799815356</v>
      </c>
      <c r="AF106" s="4">
        <f t="shared" si="133"/>
        <v>91.148219090275859</v>
      </c>
      <c r="AG106" s="4">
        <f t="shared" si="133"/>
        <v>70.029945978297874</v>
      </c>
      <c r="AI106" s="4">
        <f t="shared" si="134"/>
        <v>2.8314712844650245</v>
      </c>
      <c r="AJ106" s="4">
        <f t="shared" si="134"/>
        <v>5.5345344025614338</v>
      </c>
      <c r="AK106" s="4">
        <f t="shared" si="134"/>
        <v>3.1094334527756757</v>
      </c>
      <c r="AL106" s="4">
        <f t="shared" si="134"/>
        <v>7.1078541860987769</v>
      </c>
      <c r="AM106" s="4">
        <f t="shared" si="134"/>
        <v>3.3407159507021476</v>
      </c>
      <c r="AN106" s="4">
        <f t="shared" si="134"/>
        <v>3.0867513419740504</v>
      </c>
      <c r="AO106" s="4">
        <f t="shared" si="134"/>
        <v>0.49729040776917088</v>
      </c>
      <c r="AP106" s="4">
        <f t="shared" si="134"/>
        <v>3.9676875065797645</v>
      </c>
      <c r="AQ106" s="4">
        <f t="shared" si="134"/>
        <v>-1.2918950378823553</v>
      </c>
      <c r="AR106" s="4">
        <f t="shared" si="134"/>
        <v>3.0136448978429797</v>
      </c>
      <c r="AS106" s="4">
        <f t="shared" si="134"/>
        <v>1.8093190714571534</v>
      </c>
      <c r="AT106" s="4">
        <f t="shared" si="134"/>
        <v>2.9097675001183632</v>
      </c>
      <c r="AU106" s="4">
        <f t="shared" si="134"/>
        <v>2.3873592001846475</v>
      </c>
      <c r="AV106" s="4">
        <f t="shared" si="134"/>
        <v>0.75378090972414213</v>
      </c>
      <c r="AW106" s="4">
        <f t="shared" si="134"/>
        <v>-2.4069459782978697</v>
      </c>
      <c r="AY106" s="2">
        <f t="shared" si="126"/>
        <v>48.015958133557753</v>
      </c>
      <c r="AZ106" s="2">
        <f t="shared" si="126"/>
        <v>50.638499763915</v>
      </c>
      <c r="BA106" s="2">
        <f t="shared" si="126"/>
        <v>49.678801965813221</v>
      </c>
      <c r="BB106" s="2">
        <f t="shared" si="126"/>
        <v>55.29868154775005</v>
      </c>
      <c r="BC106" s="2">
        <f t="shared" si="126"/>
        <v>55.138679201685044</v>
      </c>
      <c r="BD106" s="2">
        <f t="shared" si="126"/>
        <v>56.913875735002442</v>
      </c>
      <c r="BE106" s="2">
        <f t="shared" si="126"/>
        <v>58.693940115635698</v>
      </c>
      <c r="BF106" s="2">
        <f t="shared" si="126"/>
        <v>56.875182317584532</v>
      </c>
      <c r="BG106" s="2">
        <f t="shared" si="126"/>
        <v>56.057598712032494</v>
      </c>
      <c r="BH106" s="2">
        <f t="shared" si="126"/>
        <v>55.34273180902585</v>
      </c>
      <c r="BI106" s="2">
        <f t="shared" si="126"/>
        <v>54.927709332807396</v>
      </c>
      <c r="BJ106" s="2">
        <f t="shared" si="126"/>
        <v>54.409431745973436</v>
      </c>
      <c r="BK106" s="2">
        <f t="shared" si="126"/>
        <v>53.430014915406005</v>
      </c>
      <c r="BL106" s="2">
        <f t="shared" si="126"/>
        <v>54.03634901207375</v>
      </c>
      <c r="BM106" s="2">
        <f t="shared" si="126"/>
        <v>55.721906762205272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11"/>
        <v/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 t="str">
        <f t="shared" si="115"/>
        <v/>
      </c>
      <c r="CZ106" s="2" t="str">
        <f t="shared" si="116"/>
        <v/>
      </c>
      <c r="DA106" s="2" t="str">
        <f t="shared" si="117"/>
        <v/>
      </c>
      <c r="DB106" s="2" t="str">
        <f t="shared" si="118"/>
        <v/>
      </c>
      <c r="DC106" s="2" t="str">
        <f t="shared" si="119"/>
        <v/>
      </c>
      <c r="DD106" s="2" t="str">
        <f t="shared" si="120"/>
        <v/>
      </c>
      <c r="DE106" s="2" t="str">
        <f t="shared" si="121"/>
        <v/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 t="str">
        <f t="shared" si="125"/>
        <v/>
      </c>
      <c r="DK106" s="2">
        <f t="shared" si="135"/>
        <v>66.467166263968579</v>
      </c>
      <c r="DL106" s="2">
        <f t="shared" si="135"/>
        <v>69.501444642519502</v>
      </c>
      <c r="DM106" s="2">
        <f t="shared" si="135"/>
        <v>62.929809121111461</v>
      </c>
      <c r="DN106" s="2">
        <f t="shared" si="135"/>
        <v>75.226081747709628</v>
      </c>
      <c r="DO106" s="2">
        <f t="shared" si="135"/>
        <v>73.256849607001058</v>
      </c>
      <c r="DP106" s="2">
        <f t="shared" si="135"/>
        <v>73.660564838073626</v>
      </c>
      <c r="DQ106" s="2">
        <f t="shared" si="135"/>
        <v>75.086222888474737</v>
      </c>
      <c r="DR106" s="2">
        <f t="shared" si="135"/>
        <v>70.629118304837533</v>
      </c>
      <c r="DS106" s="2">
        <f t="shared" si="135"/>
        <v>75.130935668982204</v>
      </c>
      <c r="DT106" s="2">
        <f t="shared" si="135"/>
        <v>74.738565539112045</v>
      </c>
      <c r="DU106" s="2">
        <f t="shared" si="135"/>
        <v>73.346319860627176</v>
      </c>
      <c r="DV106" s="2">
        <f t="shared" si="135"/>
        <v>70.554406794425105</v>
      </c>
      <c r="DW106" s="2">
        <f t="shared" si="135"/>
        <v>68.653503523608208</v>
      </c>
      <c r="DX106" s="2">
        <f t="shared" si="135"/>
        <v>67.950989384976907</v>
      </c>
      <c r="DY106" s="2">
        <f t="shared" si="135"/>
        <v>65.065748663101587</v>
      </c>
      <c r="EA106" s="2">
        <f t="shared" si="95"/>
        <v>47.258621168673642</v>
      </c>
      <c r="EB106" s="2">
        <f t="shared" si="95"/>
        <v>49.998951165537399</v>
      </c>
      <c r="EC106" s="2">
        <f t="shared" si="95"/>
        <v>49.1392458399676</v>
      </c>
      <c r="ED106" s="2">
        <f t="shared" si="95"/>
        <v>54.509698117407382</v>
      </c>
      <c r="EE106" s="2">
        <f t="shared" si="95"/>
        <v>54.377486055636076</v>
      </c>
      <c r="EF106" s="2">
        <f t="shared" si="95"/>
        <v>56.193384263157895</v>
      </c>
      <c r="EG106" s="2">
        <f t="shared" si="95"/>
        <v>58.00848375165981</v>
      </c>
      <c r="EH106" s="2">
        <f t="shared" si="95"/>
        <v>56.311911562906701</v>
      </c>
      <c r="EI106" s="2">
        <f t="shared" si="95"/>
        <v>55.287038563832738</v>
      </c>
      <c r="EJ106" s="2">
        <f t="shared" si="95"/>
        <v>54.562746762338101</v>
      </c>
      <c r="EK106" s="2">
        <f t="shared" si="95"/>
        <v>54.078161002979911</v>
      </c>
      <c r="EL106" s="2">
        <f t="shared" si="95"/>
        <v>53.679428675051334</v>
      </c>
      <c r="EM106" s="2">
        <f t="shared" si="136"/>
        <v>52.82661651135124</v>
      </c>
      <c r="EN106" s="2">
        <f t="shared" si="136"/>
        <v>53.451436403687921</v>
      </c>
      <c r="EO106" s="2">
        <f t="shared" si="136"/>
        <v>55.160424056529294</v>
      </c>
      <c r="EQ106" s="2">
        <f t="shared" si="137"/>
        <v>47.27663943170198</v>
      </c>
      <c r="ER106" s="2">
        <f t="shared" si="137"/>
        <v>49.514124045807613</v>
      </c>
      <c r="ES106" s="2">
        <f t="shared" si="137"/>
        <v>49.14386923631546</v>
      </c>
      <c r="ET106" s="2">
        <f t="shared" si="137"/>
        <v>52.93471889438414</v>
      </c>
      <c r="EU106" s="2">
        <f t="shared" si="137"/>
        <v>54.174281318244851</v>
      </c>
      <c r="EV106" s="2">
        <f t="shared" si="137"/>
        <v>55.600974805801314</v>
      </c>
      <c r="EW106" s="2">
        <f t="shared" si="137"/>
        <v>57.102712406073266</v>
      </c>
      <c r="EX106" s="2">
        <f t="shared" si="137"/>
        <v>56.438201603024254</v>
      </c>
      <c r="EY106" s="2">
        <f t="shared" si="137"/>
        <v>55.74934756128215</v>
      </c>
      <c r="EZ106" s="2">
        <f t="shared" si="137"/>
        <v>54.733267449097575</v>
      </c>
      <c r="FA106" s="2">
        <f t="shared" si="137"/>
        <v>52.833223422782829</v>
      </c>
      <c r="FB106" s="2">
        <f t="shared" si="137"/>
        <v>52.950353901967539</v>
      </c>
      <c r="FC106" s="2">
        <f t="shared" si="137"/>
        <v>52.177992545137087</v>
      </c>
      <c r="FD106" s="2">
        <f t="shared" si="137"/>
        <v>54.445620096862761</v>
      </c>
      <c r="FE106" s="2">
        <f t="shared" si="137"/>
        <v>55.449179928051521</v>
      </c>
      <c r="FG106" s="2">
        <f t="shared" si="138"/>
        <v>0.96057346339644967</v>
      </c>
      <c r="FH106" s="2">
        <f t="shared" si="138"/>
        <v>0.96719052524410754</v>
      </c>
      <c r="FI106" s="2">
        <f t="shared" si="138"/>
        <v>0.96087516455250455</v>
      </c>
      <c r="FJ106" s="2">
        <f t="shared" si="138"/>
        <v>0.96186286441380775</v>
      </c>
      <c r="FK106" s="2">
        <f t="shared" si="138"/>
        <v>0.95967437861462779</v>
      </c>
      <c r="FL106" s="2">
        <f t="shared" si="138"/>
        <v>0.95872979127747893</v>
      </c>
      <c r="FM106" s="2">
        <f t="shared" si="138"/>
        <v>0.95982603777975606</v>
      </c>
      <c r="FN106" s="2">
        <f t="shared" si="138"/>
        <v>0.96066455813852125</v>
      </c>
      <c r="FO106" s="2">
        <f t="shared" si="138"/>
        <v>0.96118678331135032</v>
      </c>
      <c r="FP106" s="2">
        <f t="shared" si="138"/>
        <v>0.96134710585938332</v>
      </c>
      <c r="FQ106" s="2">
        <f t="shared" si="138"/>
        <v>0.95586754438037058</v>
      </c>
      <c r="FR106" s="2">
        <f t="shared" si="138"/>
        <v>0.95671556783077749</v>
      </c>
      <c r="FS106" s="2">
        <f t="shared" si="138"/>
        <v>0.9618534243711736</v>
      </c>
      <c r="FT106" s="2">
        <f t="shared" si="138"/>
        <v>0.95969055655348334</v>
      </c>
      <c r="FU106" s="2">
        <f t="shared" si="138"/>
        <v>0.94332611319066617</v>
      </c>
      <c r="FW106" s="2">
        <f t="shared" si="128"/>
        <v>5.8599341689255719E-4</v>
      </c>
      <c r="FX106" s="2">
        <f t="shared" si="128"/>
        <v>6.5584002928289716E-4</v>
      </c>
      <c r="FY106" s="2">
        <f t="shared" si="128"/>
        <v>5.6381551615101934E-4</v>
      </c>
      <c r="FZ106" s="2">
        <f t="shared" si="128"/>
        <v>6.8578747322575479E-4</v>
      </c>
      <c r="GA106" s="2">
        <f t="shared" si="128"/>
        <v>6.3443658759121022E-4</v>
      </c>
      <c r="GB106" s="2">
        <f t="shared" si="128"/>
        <v>6.4603336668309043E-4</v>
      </c>
      <c r="GC106" s="2">
        <f t="shared" si="128"/>
        <v>6.8900712828005319E-4</v>
      </c>
      <c r="GD106" s="2">
        <f t="shared" si="128"/>
        <v>7.6887505740630446E-4</v>
      </c>
      <c r="GE106" s="2">
        <f t="shared" si="128"/>
        <v>7.6717068513891887E-4</v>
      </c>
      <c r="GF106" s="2">
        <f t="shared" si="128"/>
        <v>7.6975592422581372E-4</v>
      </c>
      <c r="GG106" s="2">
        <f t="shared" si="128"/>
        <v>6.4488038787878402E-4</v>
      </c>
      <c r="GH106" s="2">
        <f t="shared" si="128"/>
        <v>5.7713537566054802E-4</v>
      </c>
      <c r="GI106" s="2">
        <f t="shared" si="128"/>
        <v>5.2902505157787698E-4</v>
      </c>
      <c r="GJ106" s="2">
        <f t="shared" si="128"/>
        <v>4.4629326535140779E-4</v>
      </c>
      <c r="GK106" s="2">
        <f t="shared" si="128"/>
        <v>3.7907493558393804E-4</v>
      </c>
      <c r="GM106" s="86">
        <f t="shared" si="129"/>
        <v>8.0751341412643285E-7</v>
      </c>
      <c r="GN106" s="86">
        <f t="shared" si="129"/>
        <v>9.1919203356538415E-8</v>
      </c>
      <c r="GO106" s="86">
        <f t="shared" si="129"/>
        <v>2.9874417801346414E-10</v>
      </c>
      <c r="GP106" s="86">
        <f t="shared" si="129"/>
        <v>5.4884658952009279E-10</v>
      </c>
      <c r="GQ106" s="86">
        <f t="shared" si="129"/>
        <v>1.9257059461001262E-10</v>
      </c>
      <c r="GR106" s="86">
        <f t="shared" si="129"/>
        <v>1.0830024652836573E-14</v>
      </c>
      <c r="GS106" s="86">
        <f t="shared" si="129"/>
        <v>2.8158802641556927E-15</v>
      </c>
      <c r="GT106" s="86">
        <f t="shared" si="129"/>
        <v>8.2816037136638001E-10</v>
      </c>
      <c r="GU106" s="86">
        <f t="shared" si="129"/>
        <v>2.5449077332660542E-11</v>
      </c>
      <c r="GV106" s="86">
        <f t="shared" si="129"/>
        <v>7.8767655416093119E-13</v>
      </c>
      <c r="GW106" s="86">
        <f t="shared" si="129"/>
        <v>2.0468860113597953E-10</v>
      </c>
      <c r="GX106" s="86">
        <f t="shared" si="129"/>
        <v>1.363854791044476E-9</v>
      </c>
      <c r="GY106" s="86">
        <f t="shared" si="129"/>
        <v>4.2401115903678134E-8</v>
      </c>
      <c r="GZ106" s="86">
        <f t="shared" si="129"/>
        <v>2.8257155876910317E-8</v>
      </c>
      <c r="HA106" s="86">
        <f t="shared" si="129"/>
        <v>8.8237695395505932E-9</v>
      </c>
      <c r="HC106" s="86">
        <f t="shared" si="74"/>
        <v>0.17709421213941948</v>
      </c>
      <c r="HD106" s="86">
        <f t="shared" si="74"/>
        <v>0.20170535149507643</v>
      </c>
      <c r="HE106" s="86">
        <f t="shared" si="74"/>
        <v>0.14538622946482585</v>
      </c>
      <c r="HF106" s="86">
        <f t="shared" si="74"/>
        <v>0.18583605277268536</v>
      </c>
      <c r="HG106" s="86">
        <f t="shared" si="74"/>
        <v>0.15965709978438106</v>
      </c>
      <c r="HH106" s="86">
        <f t="shared" si="74"/>
        <v>0.15819860092547824</v>
      </c>
      <c r="HI106" s="86">
        <f t="shared" si="139"/>
        <v>0.16757310421477956</v>
      </c>
      <c r="HJ106" s="86">
        <f t="shared" si="139"/>
        <v>0.17153386569426241</v>
      </c>
      <c r="HK106" s="86">
        <f t="shared" si="139"/>
        <v>0.22675415265373372</v>
      </c>
      <c r="HL106" s="86">
        <f t="shared" si="139"/>
        <v>0.21181584655911648</v>
      </c>
      <c r="HM106" s="86">
        <f t="shared" si="139"/>
        <v>0.14724453837082344</v>
      </c>
      <c r="HN106" s="86">
        <f t="shared" si="139"/>
        <v>0.14329377971386553</v>
      </c>
      <c r="HO106" s="86">
        <f t="shared" si="139"/>
        <v>0.14658549277873906</v>
      </c>
      <c r="HP106" s="86">
        <f t="shared" si="139"/>
        <v>0.14343435965640011</v>
      </c>
      <c r="HQ106" s="86">
        <f t="shared" si="139"/>
        <v>6.3524470198519811E-2</v>
      </c>
      <c r="HS106" s="86">
        <f t="shared" si="130"/>
        <v>8.8730889745232707E-34</v>
      </c>
      <c r="HT106" s="86">
        <f t="shared" si="130"/>
        <v>1.1742654605059142E-25</v>
      </c>
      <c r="HU106" s="86">
        <f t="shared" si="130"/>
        <v>1.9546232644597328E-33</v>
      </c>
      <c r="HV106" s="86">
        <f t="shared" si="130"/>
        <v>3.0366836805382795E-32</v>
      </c>
      <c r="HW106" s="86">
        <f t="shared" si="130"/>
        <v>3.6173198583438756E-35</v>
      </c>
      <c r="HX106" s="86">
        <f t="shared" si="130"/>
        <v>5.9726839202910684E-34</v>
      </c>
      <c r="HY106" s="86">
        <f t="shared" si="130"/>
        <v>1.0818112891378457E-34</v>
      </c>
      <c r="HZ106" s="86">
        <f t="shared" si="130"/>
        <v>5.091565224151764E-34</v>
      </c>
      <c r="IA106" s="86">
        <f t="shared" si="130"/>
        <v>4.2014158770704349E-31</v>
      </c>
      <c r="IB106" s="86">
        <f t="shared" si="130"/>
        <v>2.5660044124328658E-31</v>
      </c>
      <c r="IC106" s="86">
        <f t="shared" si="130"/>
        <v>2.1111018950792045E-36</v>
      </c>
      <c r="ID106" s="86">
        <f t="shared" si="130"/>
        <v>6.1502752034692878E-34</v>
      </c>
      <c r="IE106" s="86">
        <f t="shared" si="130"/>
        <v>8.7147295038906888E-31</v>
      </c>
      <c r="IF106" s="86">
        <f t="shared" si="130"/>
        <v>1.9966936705562432E-22</v>
      </c>
      <c r="IG106" s="86">
        <f t="shared" si="130"/>
        <v>3.0823805434334209E-16</v>
      </c>
      <c r="II106" s="86">
        <f t="shared" si="131"/>
        <v>4.7401722157310152E-113</v>
      </c>
      <c r="IJ106" s="86">
        <f t="shared" si="131"/>
        <v>2.5730712377863022E-83</v>
      </c>
      <c r="IK106" s="86">
        <f t="shared" si="131"/>
        <v>1.4810798577586102E-113</v>
      </c>
      <c r="IL106" s="86">
        <f t="shared" si="131"/>
        <v>8.8600037653708335E-111</v>
      </c>
      <c r="IM106" s="86">
        <f t="shared" si="131"/>
        <v>5.4010933027430911E-117</v>
      </c>
      <c r="IN106" s="86">
        <f t="shared" si="131"/>
        <v>8.625695144488936E-113</v>
      </c>
      <c r="IO106" s="86">
        <f t="shared" si="131"/>
        <v>1.3850820534385154E-115</v>
      </c>
      <c r="IP106" s="86">
        <f t="shared" si="131"/>
        <v>3.0097595154168316E-113</v>
      </c>
      <c r="IQ106" s="86">
        <f t="shared" si="131"/>
        <v>1.2658809543644307E-104</v>
      </c>
      <c r="IR106" s="86">
        <f t="shared" si="131"/>
        <v>8.3899561168232073E-105</v>
      </c>
      <c r="IS106" s="86">
        <f t="shared" si="131"/>
        <v>3.5953485878315015E-121</v>
      </c>
      <c r="IT106" s="86">
        <f t="shared" si="131"/>
        <v>1.5263201144707871E-111</v>
      </c>
      <c r="IU106" s="86">
        <f t="shared" si="131"/>
        <v>5.8905323796766216E-100</v>
      </c>
      <c r="IV106" s="86">
        <f t="shared" si="131"/>
        <v>2.3392490829358735E-72</v>
      </c>
      <c r="IW106" s="86">
        <f t="shared" si="131"/>
        <v>1.9494989015718695E-63</v>
      </c>
      <c r="IY106" s="86">
        <f t="shared" si="132"/>
        <v>0.17709501965283361</v>
      </c>
      <c r="IZ106" s="86">
        <f t="shared" si="132"/>
        <v>0.20170544341427979</v>
      </c>
      <c r="JA106" s="86">
        <f t="shared" si="132"/>
        <v>0.14538622976357002</v>
      </c>
      <c r="JB106" s="86">
        <f t="shared" si="132"/>
        <v>0.18583605332153194</v>
      </c>
      <c r="JC106" s="86">
        <f t="shared" si="132"/>
        <v>0.15965709997695166</v>
      </c>
      <c r="JD106" s="86">
        <f t="shared" si="132"/>
        <v>0.15819860092548907</v>
      </c>
      <c r="JE106" s="86">
        <f t="shared" si="132"/>
        <v>0.16757310421478236</v>
      </c>
      <c r="JF106" s="86">
        <f t="shared" si="132"/>
        <v>0.17153386652242278</v>
      </c>
      <c r="JG106" s="86">
        <f t="shared" si="132"/>
        <v>0.22675415267918281</v>
      </c>
      <c r="JH106" s="86">
        <f t="shared" si="132"/>
        <v>0.21181584655990415</v>
      </c>
      <c r="JI106" s="86">
        <f t="shared" si="132"/>
        <v>0.14724453857551204</v>
      </c>
      <c r="JJ106" s="86">
        <f t="shared" si="132"/>
        <v>0.14329378107772031</v>
      </c>
      <c r="JK106" s="86">
        <f t="shared" si="132"/>
        <v>0.14658553517985495</v>
      </c>
      <c r="JL106" s="86">
        <f t="shared" si="132"/>
        <v>0.14343438791355598</v>
      </c>
      <c r="JM106" s="86">
        <f t="shared" si="132"/>
        <v>6.3524479022289651E-2</v>
      </c>
    </row>
    <row r="107" spans="2:273" x14ac:dyDescent="0.25">
      <c r="B107" s="2">
        <v>80</v>
      </c>
      <c r="C107" s="37">
        <v>108.667</v>
      </c>
      <c r="D107" s="37">
        <v>119.127</v>
      </c>
      <c r="E107" s="37">
        <v>107.206</v>
      </c>
      <c r="F107" s="37">
        <v>129.01599999999999</v>
      </c>
      <c r="G107" s="37">
        <v>116.127</v>
      </c>
      <c r="H107" s="37">
        <v>117.063</v>
      </c>
      <c r="I107" s="37">
        <v>117.145</v>
      </c>
      <c r="J107" s="37">
        <v>124.145</v>
      </c>
      <c r="K107" s="37">
        <v>121.581</v>
      </c>
      <c r="L107" s="37">
        <v>128.435</v>
      </c>
      <c r="M107" s="37">
        <v>113.15900000000001</v>
      </c>
      <c r="N107" s="37">
        <v>107</v>
      </c>
      <c r="O107" s="37">
        <v>105.825</v>
      </c>
      <c r="P107" s="37">
        <v>100.148</v>
      </c>
      <c r="Q107" s="37">
        <v>75.426000000000002</v>
      </c>
      <c r="S107" s="4">
        <f t="shared" si="133"/>
        <v>108.85767866887018</v>
      </c>
      <c r="T107" s="4">
        <f t="shared" si="133"/>
        <v>112.01755481508971</v>
      </c>
      <c r="U107" s="4">
        <f t="shared" si="133"/>
        <v>102.76408736279613</v>
      </c>
      <c r="V107" s="4">
        <f t="shared" si="133"/>
        <v>122.06729404427514</v>
      </c>
      <c r="W107" s="4">
        <f t="shared" si="133"/>
        <v>113.6818292084518</v>
      </c>
      <c r="X107" s="4">
        <f t="shared" si="133"/>
        <v>112.76041138273422</v>
      </c>
      <c r="Y107" s="4">
        <f t="shared" si="133"/>
        <v>114.51877372418744</v>
      </c>
      <c r="Z107" s="4">
        <f t="shared" si="133"/>
        <v>119.36421302356743</v>
      </c>
      <c r="AA107" s="4">
        <f t="shared" si="133"/>
        <v>121.7104116874323</v>
      </c>
      <c r="AB107" s="4">
        <f t="shared" si="133"/>
        <v>123.72715780998104</v>
      </c>
      <c r="AC107" s="4">
        <f t="shared" si="133"/>
        <v>106.97316400633383</v>
      </c>
      <c r="AD107" s="4">
        <f t="shared" si="133"/>
        <v>102.82623057203497</v>
      </c>
      <c r="AE107" s="4">
        <f t="shared" si="133"/>
        <v>102.86576170817261</v>
      </c>
      <c r="AF107" s="4">
        <f t="shared" si="133"/>
        <v>99.289866407335268</v>
      </c>
      <c r="AG107" s="4">
        <f t="shared" si="133"/>
        <v>75.45119232860506</v>
      </c>
      <c r="AI107" s="4">
        <f t="shared" si="134"/>
        <v>-0.19067866887017715</v>
      </c>
      <c r="AJ107" s="4">
        <f t="shared" si="134"/>
        <v>7.1094451849102853</v>
      </c>
      <c r="AK107" s="4">
        <f t="shared" si="134"/>
        <v>4.4419126372038704</v>
      </c>
      <c r="AL107" s="4">
        <f t="shared" si="134"/>
        <v>6.9487059557248472</v>
      </c>
      <c r="AM107" s="4">
        <f t="shared" si="134"/>
        <v>2.4451707915481933</v>
      </c>
      <c r="AN107" s="4">
        <f t="shared" si="134"/>
        <v>4.3025886172657835</v>
      </c>
      <c r="AO107" s="4">
        <f t="shared" si="134"/>
        <v>2.6262262758125559</v>
      </c>
      <c r="AP107" s="4">
        <f t="shared" si="134"/>
        <v>4.7807869764325659</v>
      </c>
      <c r="AQ107" s="4">
        <f t="shared" si="134"/>
        <v>-0.12941168743229525</v>
      </c>
      <c r="AR107" s="4">
        <f t="shared" si="134"/>
        <v>4.7078421900189653</v>
      </c>
      <c r="AS107" s="4">
        <f t="shared" si="134"/>
        <v>6.1858359936661742</v>
      </c>
      <c r="AT107" s="4">
        <f t="shared" si="134"/>
        <v>4.173769427965027</v>
      </c>
      <c r="AU107" s="4">
        <f t="shared" si="134"/>
        <v>2.9592382918273898</v>
      </c>
      <c r="AV107" s="4">
        <f t="shared" si="134"/>
        <v>0.85813359266472844</v>
      </c>
      <c r="AW107" s="4">
        <f t="shared" si="134"/>
        <v>-2.5192328605058378E-2</v>
      </c>
      <c r="AY107" s="2">
        <f t="shared" si="126"/>
        <v>47.83666496286925</v>
      </c>
      <c r="AZ107" s="2">
        <f t="shared" si="126"/>
        <v>50.440949028482422</v>
      </c>
      <c r="BA107" s="2">
        <f t="shared" si="126"/>
        <v>49.493112040898964</v>
      </c>
      <c r="BB107" s="2">
        <f t="shared" si="126"/>
        <v>55.042308961676483</v>
      </c>
      <c r="BC107" s="2">
        <f t="shared" si="126"/>
        <v>54.938091863440128</v>
      </c>
      <c r="BD107" s="2">
        <f t="shared" si="126"/>
        <v>56.716204155295657</v>
      </c>
      <c r="BE107" s="2">
        <f t="shared" si="126"/>
        <v>58.470882707826192</v>
      </c>
      <c r="BF107" s="2">
        <f t="shared" si="126"/>
        <v>56.705197973831766</v>
      </c>
      <c r="BG107" s="2">
        <f t="shared" si="126"/>
        <v>55.903881752497284</v>
      </c>
      <c r="BH107" s="2">
        <f t="shared" si="126"/>
        <v>55.184325035499008</v>
      </c>
      <c r="BI107" s="2">
        <f t="shared" si="126"/>
        <v>54.712701944874432</v>
      </c>
      <c r="BJ107" s="2">
        <f t="shared" si="126"/>
        <v>54.200072393460403</v>
      </c>
      <c r="BK107" s="2">
        <f t="shared" si="126"/>
        <v>53.280758107674316</v>
      </c>
      <c r="BL107" s="2">
        <f t="shared" si="126"/>
        <v>53.911929996211327</v>
      </c>
      <c r="BM107" s="2">
        <f t="shared" si="126"/>
        <v>55.592468279831458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 t="str">
        <f t="shared" si="127"/>
        <v/>
      </c>
      <c r="CL107" s="2" t="str">
        <f t="shared" si="127"/>
        <v/>
      </c>
      <c r="CM107" s="2" t="str">
        <f t="shared" si="127"/>
        <v/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11"/>
        <v/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 t="str">
        <f t="shared" si="115"/>
        <v/>
      </c>
      <c r="CZ107" s="2" t="str">
        <f t="shared" si="116"/>
        <v/>
      </c>
      <c r="DA107" s="2" t="str">
        <f t="shared" si="117"/>
        <v/>
      </c>
      <c r="DB107" s="2" t="str">
        <f t="shared" si="118"/>
        <v/>
      </c>
      <c r="DC107" s="2" t="str">
        <f t="shared" si="119"/>
        <v/>
      </c>
      <c r="DD107" s="2" t="str">
        <f t="shared" si="120"/>
        <v/>
      </c>
      <c r="DE107" s="2" t="str">
        <f t="shared" si="121"/>
        <v/>
      </c>
      <c r="DF107" s="2" t="str">
        <f t="shared" si="122"/>
        <v/>
      </c>
      <c r="DG107" s="2" t="str">
        <f t="shared" si="123"/>
        <v/>
      </c>
      <c r="DH107" s="2" t="str">
        <f t="shared" si="124"/>
        <v/>
      </c>
      <c r="DI107" s="2" t="str">
        <f t="shared" si="125"/>
        <v/>
      </c>
      <c r="DK107" s="2">
        <f t="shared" si="135"/>
        <v>66.661514346118992</v>
      </c>
      <c r="DL107" s="2">
        <f t="shared" si="135"/>
        <v>69.679277233071332</v>
      </c>
      <c r="DM107" s="2">
        <f t="shared" si="135"/>
        <v>63.008079130172163</v>
      </c>
      <c r="DN107" s="2">
        <f t="shared" si="135"/>
        <v>75.408129809725125</v>
      </c>
      <c r="DO107" s="2">
        <f t="shared" si="135"/>
        <v>73.409168057693876</v>
      </c>
      <c r="DP107" s="2">
        <f t="shared" si="135"/>
        <v>73.770837992599184</v>
      </c>
      <c r="DQ107" s="2">
        <f t="shared" si="135"/>
        <v>75.228452286416555</v>
      </c>
      <c r="DR107" s="2">
        <f t="shared" si="135"/>
        <v>70.686805607325184</v>
      </c>
      <c r="DS107" s="2">
        <f t="shared" si="135"/>
        <v>75.24290516460286</v>
      </c>
      <c r="DT107" s="2">
        <f t="shared" si="135"/>
        <v>74.84290063424946</v>
      </c>
      <c r="DU107" s="2">
        <f t="shared" si="135"/>
        <v>73.465191637630667</v>
      </c>
      <c r="DV107" s="2">
        <f t="shared" si="135"/>
        <v>70.664785365853675</v>
      </c>
      <c r="DW107" s="2">
        <f t="shared" si="135"/>
        <v>68.72027315010574</v>
      </c>
      <c r="DX107" s="2">
        <f t="shared" si="135"/>
        <v>68.04629292601895</v>
      </c>
      <c r="DY107" s="2">
        <f t="shared" si="135"/>
        <v>65.185444184491971</v>
      </c>
      <c r="EA107" s="2">
        <f t="shared" si="95"/>
        <v>47.131977029368436</v>
      </c>
      <c r="EB107" s="2">
        <f t="shared" si="95"/>
        <v>49.846109094299749</v>
      </c>
      <c r="EC107" s="2">
        <f t="shared" si="95"/>
        <v>48.991228716556307</v>
      </c>
      <c r="ED107" s="2">
        <f t="shared" si="95"/>
        <v>54.307061378776531</v>
      </c>
      <c r="EE107" s="2">
        <f t="shared" si="95"/>
        <v>54.230371390194769</v>
      </c>
      <c r="EF107" s="2">
        <f t="shared" si="95"/>
        <v>56.047076736842101</v>
      </c>
      <c r="EG107" s="2">
        <f t="shared" si="95"/>
        <v>57.831890172296532</v>
      </c>
      <c r="EH107" s="2">
        <f t="shared" si="95"/>
        <v>56.182971489704016</v>
      </c>
      <c r="EI107" s="2">
        <f t="shared" si="95"/>
        <v>55.191283032842165</v>
      </c>
      <c r="EJ107" s="2">
        <f t="shared" si="95"/>
        <v>54.463315715785775</v>
      </c>
      <c r="EK107" s="2">
        <f t="shared" si="95"/>
        <v>53.923970742408876</v>
      </c>
      <c r="EL107" s="2">
        <f t="shared" si="95"/>
        <v>53.521174946827479</v>
      </c>
      <c r="EM107" s="2">
        <f t="shared" si="136"/>
        <v>52.722691722018439</v>
      </c>
      <c r="EN107" s="2">
        <f t="shared" si="136"/>
        <v>53.369997915738956</v>
      </c>
      <c r="EO107" s="2">
        <f t="shared" si="136"/>
        <v>55.06672416706143</v>
      </c>
      <c r="EQ107" s="2">
        <f t="shared" si="137"/>
        <v>47.149701979392091</v>
      </c>
      <c r="ER107" s="2">
        <f t="shared" si="137"/>
        <v>49.375831156195673</v>
      </c>
      <c r="ES107" s="2">
        <f t="shared" si="137"/>
        <v>48.995226552341059</v>
      </c>
      <c r="ET107" s="2">
        <f t="shared" si="137"/>
        <v>52.77770601731892</v>
      </c>
      <c r="EU107" s="2">
        <f t="shared" si="137"/>
        <v>54.032686199528698</v>
      </c>
      <c r="EV107" s="2">
        <f t="shared" si="137"/>
        <v>55.47337544296073</v>
      </c>
      <c r="EW107" s="2">
        <f t="shared" si="137"/>
        <v>56.954573218537092</v>
      </c>
      <c r="EX107" s="2">
        <f t="shared" si="137"/>
        <v>56.306053336988597</v>
      </c>
      <c r="EY107" s="2">
        <f t="shared" si="137"/>
        <v>55.640173481614298</v>
      </c>
      <c r="EZ107" s="2">
        <f t="shared" si="137"/>
        <v>54.62845771745161</v>
      </c>
      <c r="FA107" s="2">
        <f t="shared" si="137"/>
        <v>52.714824275657705</v>
      </c>
      <c r="FB107" s="2">
        <f t="shared" si="137"/>
        <v>52.811855729805451</v>
      </c>
      <c r="FC107" s="2">
        <f t="shared" si="137"/>
        <v>52.092924434258741</v>
      </c>
      <c r="FD107" s="2">
        <f t="shared" si="137"/>
        <v>54.334881650513182</v>
      </c>
      <c r="FE107" s="2">
        <f t="shared" si="137"/>
        <v>55.342609673912897</v>
      </c>
      <c r="FG107" s="2">
        <f t="shared" si="138"/>
        <v>0.96391739681688493</v>
      </c>
      <c r="FH107" s="2">
        <f t="shared" si="138"/>
        <v>0.96999077039997306</v>
      </c>
      <c r="FI107" s="2">
        <f t="shared" si="138"/>
        <v>0.96419446322393321</v>
      </c>
      <c r="FJ107" s="2">
        <f t="shared" si="138"/>
        <v>0.96510141135564764</v>
      </c>
      <c r="FK107" s="2">
        <f t="shared" si="138"/>
        <v>0.96309163729143477</v>
      </c>
      <c r="FL107" s="2">
        <f t="shared" si="138"/>
        <v>0.96222394494184138</v>
      </c>
      <c r="FM107" s="2">
        <f t="shared" si="138"/>
        <v>0.96323093701937323</v>
      </c>
      <c r="FN107" s="2">
        <f t="shared" si="138"/>
        <v>0.96400105497236777</v>
      </c>
      <c r="FO107" s="2">
        <f t="shared" si="138"/>
        <v>0.96448062193711759</v>
      </c>
      <c r="FP107" s="2">
        <f t="shared" si="138"/>
        <v>0.96462783959052145</v>
      </c>
      <c r="FQ107" s="2">
        <f t="shared" si="138"/>
        <v>0.95959381772043784</v>
      </c>
      <c r="FR107" s="2">
        <f t="shared" si="138"/>
        <v>0.96037320763607614</v>
      </c>
      <c r="FS107" s="2">
        <f t="shared" si="138"/>
        <v>0.9650927438545871</v>
      </c>
      <c r="FT107" s="2">
        <f t="shared" si="138"/>
        <v>0.96310649698975626</v>
      </c>
      <c r="FU107" s="2">
        <f t="shared" si="138"/>
        <v>0.94805376125002239</v>
      </c>
      <c r="FW107" s="2">
        <f t="shared" si="128"/>
        <v>6.4249268100474569E-4</v>
      </c>
      <c r="FX107" s="2">
        <f t="shared" si="128"/>
        <v>7.19068793718648E-4</v>
      </c>
      <c r="FY107" s="2">
        <f t="shared" si="128"/>
        <v>6.1817779376691084E-4</v>
      </c>
      <c r="FZ107" s="2">
        <f t="shared" si="128"/>
        <v>7.5190126313210608E-4</v>
      </c>
      <c r="GA107" s="2">
        <f t="shared" si="128"/>
        <v>6.9560330773941559E-4</v>
      </c>
      <c r="GB107" s="2">
        <f t="shared" si="128"/>
        <v>7.0831735245022035E-4</v>
      </c>
      <c r="GC107" s="2">
        <f t="shared" si="128"/>
        <v>7.5543107649638517E-4</v>
      </c>
      <c r="GD107" s="2">
        <f t="shared" si="128"/>
        <v>8.4299220311366541E-4</v>
      </c>
      <c r="GE107" s="2">
        <f t="shared" si="128"/>
        <v>8.4112367300129905E-4</v>
      </c>
      <c r="GF107" s="2">
        <f t="shared" si="128"/>
        <v>8.4395791101576814E-4</v>
      </c>
      <c r="GG107" s="2">
        <f t="shared" si="128"/>
        <v>7.0705329376781272E-4</v>
      </c>
      <c r="GH107" s="2">
        <f t="shared" si="128"/>
        <v>6.3278112176172799E-4</v>
      </c>
      <c r="GI107" s="2">
        <f t="shared" si="128"/>
        <v>5.8003482964902125E-4</v>
      </c>
      <c r="GJ107" s="2">
        <f t="shared" si="128"/>
        <v>4.8932976519314067E-4</v>
      </c>
      <c r="GK107" s="2">
        <f t="shared" si="128"/>
        <v>4.1563220087764046E-4</v>
      </c>
      <c r="GM107" s="86">
        <f t="shared" si="129"/>
        <v>1.3583678594255276E-7</v>
      </c>
      <c r="GN107" s="86">
        <f t="shared" si="129"/>
        <v>1.1645612748359279E-8</v>
      </c>
      <c r="GO107" s="86">
        <f t="shared" si="129"/>
        <v>1.7291763138115706E-11</v>
      </c>
      <c r="GP107" s="86">
        <f t="shared" si="129"/>
        <v>3.6356636064884391E-11</v>
      </c>
      <c r="GQ107" s="86">
        <f t="shared" si="129"/>
        <v>1.0837047883771043E-11</v>
      </c>
      <c r="GR107" s="86">
        <f t="shared" si="129"/>
        <v>1.5272443412504435E-16</v>
      </c>
      <c r="GS107" s="86">
        <f t="shared" si="129"/>
        <v>3.609384174846553E-17</v>
      </c>
      <c r="GT107" s="86">
        <f t="shared" si="129"/>
        <v>5.9952866244564372E-11</v>
      </c>
      <c r="GU107" s="86">
        <f t="shared" si="129"/>
        <v>1.0758582576495246E-12</v>
      </c>
      <c r="GV107" s="86">
        <f t="shared" si="129"/>
        <v>2.1669798467849774E-14</v>
      </c>
      <c r="GW107" s="86">
        <f t="shared" si="129"/>
        <v>1.0813605123569708E-11</v>
      </c>
      <c r="GX107" s="86">
        <f t="shared" si="129"/>
        <v>9.1630461760474389E-11</v>
      </c>
      <c r="GY107" s="86">
        <f t="shared" si="129"/>
        <v>4.7722897693350707E-9</v>
      </c>
      <c r="GZ107" s="86">
        <f t="shared" si="129"/>
        <v>3.3458265120563282E-9</v>
      </c>
      <c r="HA107" s="86">
        <f t="shared" si="129"/>
        <v>8.6662926245734613E-10</v>
      </c>
      <c r="HC107" s="86">
        <f t="shared" si="74"/>
        <v>0.22815746421973837</v>
      </c>
      <c r="HD107" s="86">
        <f t="shared" si="74"/>
        <v>0.24997721451461002</v>
      </c>
      <c r="HE107" s="86">
        <f t="shared" si="74"/>
        <v>0.18982571749531285</v>
      </c>
      <c r="HF107" s="86">
        <f t="shared" si="74"/>
        <v>0.23957446657424097</v>
      </c>
      <c r="HG107" s="86">
        <f t="shared" si="74"/>
        <v>0.20886187802886924</v>
      </c>
      <c r="HH107" s="86">
        <f t="shared" si="74"/>
        <v>0.20622575304217702</v>
      </c>
      <c r="HI107" s="86">
        <f t="shared" si="139"/>
        <v>0.21879132194024714</v>
      </c>
      <c r="HJ107" s="86">
        <f t="shared" si="139"/>
        <v>0.22385435802577783</v>
      </c>
      <c r="HK107" s="86">
        <f t="shared" si="139"/>
        <v>0.28741373926700803</v>
      </c>
      <c r="HL107" s="86">
        <f t="shared" si="139"/>
        <v>0.26983681046916308</v>
      </c>
      <c r="HM107" s="86">
        <f t="shared" si="139"/>
        <v>0.19468197112813138</v>
      </c>
      <c r="HN107" s="86">
        <f t="shared" si="139"/>
        <v>0.18698539314664314</v>
      </c>
      <c r="HO107" s="86">
        <f t="shared" si="139"/>
        <v>0.18783465392668794</v>
      </c>
      <c r="HP107" s="86">
        <f t="shared" si="139"/>
        <v>0.1873356081508451</v>
      </c>
      <c r="HQ107" s="86">
        <f t="shared" si="139"/>
        <v>9.502031813548617E-2</v>
      </c>
      <c r="HS107" s="86">
        <f t="shared" si="130"/>
        <v>1.7232953288039418E-32</v>
      </c>
      <c r="HT107" s="86">
        <f t="shared" si="130"/>
        <v>1.095293643068744E-24</v>
      </c>
      <c r="HU107" s="86">
        <f t="shared" si="130"/>
        <v>3.7049866354084974E-32</v>
      </c>
      <c r="HV107" s="86">
        <f t="shared" si="130"/>
        <v>5.667982568013448E-31</v>
      </c>
      <c r="HW107" s="86">
        <f t="shared" si="130"/>
        <v>8.1548535527508257E-34</v>
      </c>
      <c r="HX107" s="86">
        <f t="shared" si="130"/>
        <v>1.2116157091405263E-32</v>
      </c>
      <c r="HY107" s="86">
        <f t="shared" si="130"/>
        <v>2.4231182528450662E-33</v>
      </c>
      <c r="HZ107" s="86">
        <f t="shared" si="130"/>
        <v>1.1210915456311161E-32</v>
      </c>
      <c r="IA107" s="86">
        <f t="shared" si="130"/>
        <v>7.143541096295775E-30</v>
      </c>
      <c r="IB107" s="86">
        <f t="shared" si="130"/>
        <v>4.4244919773957134E-30</v>
      </c>
      <c r="IC107" s="86">
        <f t="shared" si="130"/>
        <v>5.368113433350301E-35</v>
      </c>
      <c r="ID107" s="86">
        <f t="shared" si="130"/>
        <v>1.1723538877490592E-32</v>
      </c>
      <c r="IE107" s="86">
        <f t="shared" si="130"/>
        <v>1.1965205439815243E-29</v>
      </c>
      <c r="IF107" s="86">
        <f t="shared" si="130"/>
        <v>1.25538240971719E-21</v>
      </c>
      <c r="IG107" s="86">
        <f t="shared" si="130"/>
        <v>1.0570072561016311E-15</v>
      </c>
      <c r="II107" s="86">
        <f t="shared" si="131"/>
        <v>2.562483841908939E-110</v>
      </c>
      <c r="IJ107" s="86">
        <f t="shared" si="131"/>
        <v>2.7802501995709593E-81</v>
      </c>
      <c r="IK107" s="86">
        <f t="shared" si="131"/>
        <v>7.9757159901947574E-111</v>
      </c>
      <c r="IL107" s="86">
        <f t="shared" si="131"/>
        <v>4.8083154686282629E-108</v>
      </c>
      <c r="IM107" s="86">
        <f t="shared" si="131"/>
        <v>3.9131547012752377E-114</v>
      </c>
      <c r="IN107" s="86">
        <f t="shared" si="131"/>
        <v>4.992119100406043E-110</v>
      </c>
      <c r="IO107" s="86">
        <f t="shared" si="131"/>
        <v>9.9630793850879572E-113</v>
      </c>
      <c r="IP107" s="86">
        <f t="shared" si="131"/>
        <v>2.0862138900091549E-110</v>
      </c>
      <c r="IQ107" s="86">
        <f t="shared" si="131"/>
        <v>5.280995727049978E-102</v>
      </c>
      <c r="IR107" s="86">
        <f t="shared" si="131"/>
        <v>3.5469615668083003E-102</v>
      </c>
      <c r="IS107" s="86">
        <f t="shared" si="131"/>
        <v>3.3573545560139843E-118</v>
      </c>
      <c r="IT107" s="86">
        <f t="shared" si="131"/>
        <v>7.4819627666979393E-109</v>
      </c>
      <c r="IU107" s="86">
        <f t="shared" si="131"/>
        <v>1.4094500643787386E-97</v>
      </c>
      <c r="IV107" s="86">
        <f t="shared" si="131"/>
        <v>1.1025401051143947E-70</v>
      </c>
      <c r="IW107" s="86">
        <f t="shared" si="131"/>
        <v>5.2727826425970446E-62</v>
      </c>
      <c r="IY107" s="86">
        <f t="shared" si="132"/>
        <v>0.2281576000565243</v>
      </c>
      <c r="IZ107" s="86">
        <f t="shared" si="132"/>
        <v>0.24997722616022278</v>
      </c>
      <c r="JA107" s="86">
        <f t="shared" si="132"/>
        <v>0.1898257175126046</v>
      </c>
      <c r="JB107" s="86">
        <f t="shared" si="132"/>
        <v>0.23957446661059761</v>
      </c>
      <c r="JC107" s="86">
        <f t="shared" si="132"/>
        <v>0.20886187803970629</v>
      </c>
      <c r="JD107" s="86">
        <f t="shared" si="132"/>
        <v>0.20622575304217719</v>
      </c>
      <c r="JE107" s="86">
        <f t="shared" si="132"/>
        <v>0.21879132194024717</v>
      </c>
      <c r="JF107" s="86">
        <f t="shared" si="132"/>
        <v>0.2238543580857307</v>
      </c>
      <c r="JG107" s="86">
        <f t="shared" si="132"/>
        <v>0.28741373926808389</v>
      </c>
      <c r="JH107" s="86">
        <f t="shared" si="132"/>
        <v>0.26983681046918473</v>
      </c>
      <c r="JI107" s="86">
        <f t="shared" si="132"/>
        <v>0.19468197113894498</v>
      </c>
      <c r="JJ107" s="86">
        <f t="shared" si="132"/>
        <v>0.1869853932382736</v>
      </c>
      <c r="JK107" s="86">
        <f t="shared" si="132"/>
        <v>0.1878346586989777</v>
      </c>
      <c r="JL107" s="86">
        <f t="shared" si="132"/>
        <v>0.18733561149667161</v>
      </c>
      <c r="JM107" s="86">
        <f t="shared" si="132"/>
        <v>9.5020319002116493E-2</v>
      </c>
    </row>
    <row r="108" spans="2:273" x14ac:dyDescent="0.25">
      <c r="B108" s="2">
        <v>81</v>
      </c>
      <c r="C108" s="37">
        <v>116.63</v>
      </c>
      <c r="D108" s="37">
        <v>125.032</v>
      </c>
      <c r="E108" s="37">
        <v>117.667</v>
      </c>
      <c r="F108" s="37">
        <v>139.39699999999999</v>
      </c>
      <c r="G108" s="37">
        <v>126.07899999999999</v>
      </c>
      <c r="H108" s="37">
        <v>128.46</v>
      </c>
      <c r="I108" s="37">
        <v>125.5</v>
      </c>
      <c r="J108" s="37">
        <v>135.98400000000001</v>
      </c>
      <c r="K108" s="37">
        <v>130.387</v>
      </c>
      <c r="L108" s="37">
        <v>137.226</v>
      </c>
      <c r="M108" s="37">
        <v>121.952</v>
      </c>
      <c r="N108" s="37">
        <v>114.825</v>
      </c>
      <c r="O108" s="37">
        <v>117.571</v>
      </c>
      <c r="P108" s="37">
        <v>108.934</v>
      </c>
      <c r="Q108" s="37">
        <v>83.754000000000005</v>
      </c>
      <c r="S108" s="4">
        <f t="shared" si="133"/>
        <v>119.34697683273703</v>
      </c>
      <c r="T108" s="4">
        <f t="shared" si="133"/>
        <v>120.87085118598317</v>
      </c>
      <c r="U108" s="4">
        <f t="shared" si="133"/>
        <v>113.0391917486848</v>
      </c>
      <c r="V108" s="4">
        <f t="shared" si="133"/>
        <v>133.56933202822566</v>
      </c>
      <c r="W108" s="4">
        <f t="shared" si="133"/>
        <v>124.82926632314204</v>
      </c>
      <c r="X108" s="4">
        <f t="shared" si="133"/>
        <v>123.29515690104918</v>
      </c>
      <c r="Y108" s="4">
        <f t="shared" si="133"/>
        <v>124.91068344130943</v>
      </c>
      <c r="Z108" s="4">
        <f t="shared" si="133"/>
        <v>130.92882126472546</v>
      </c>
      <c r="AA108" s="4">
        <f t="shared" si="133"/>
        <v>131.68626058511154</v>
      </c>
      <c r="AB108" s="4">
        <f t="shared" si="133"/>
        <v>134.59525869336329</v>
      </c>
      <c r="AC108" s="4">
        <f t="shared" si="133"/>
        <v>117.4162672455943</v>
      </c>
      <c r="AD108" s="4">
        <f t="shared" si="133"/>
        <v>112.18771188881993</v>
      </c>
      <c r="AE108" s="4">
        <f t="shared" si="133"/>
        <v>111.80401324205522</v>
      </c>
      <c r="AF108" s="4">
        <f t="shared" si="133"/>
        <v>108.09861739632883</v>
      </c>
      <c r="AG108" s="4">
        <f t="shared" si="133"/>
        <v>82.079270920209353</v>
      </c>
      <c r="AI108" s="4">
        <f t="shared" si="134"/>
        <v>-2.7169768327370321</v>
      </c>
      <c r="AJ108" s="4">
        <f t="shared" si="134"/>
        <v>4.1611488140168262</v>
      </c>
      <c r="AK108" s="4">
        <f t="shared" si="134"/>
        <v>4.6278082513152015</v>
      </c>
      <c r="AL108" s="4">
        <f t="shared" si="134"/>
        <v>5.827667971774332</v>
      </c>
      <c r="AM108" s="4">
        <f t="shared" si="134"/>
        <v>1.2497336768579572</v>
      </c>
      <c r="AN108" s="4">
        <f t="shared" si="134"/>
        <v>5.1648430989508256</v>
      </c>
      <c r="AO108" s="4">
        <f t="shared" si="134"/>
        <v>0.58931655869056954</v>
      </c>
      <c r="AP108" s="4">
        <f t="shared" si="134"/>
        <v>5.0551787352745521</v>
      </c>
      <c r="AQ108" s="4">
        <f t="shared" si="134"/>
        <v>-1.29926058511154</v>
      </c>
      <c r="AR108" s="4">
        <f t="shared" si="134"/>
        <v>2.6307413066367076</v>
      </c>
      <c r="AS108" s="4">
        <f t="shared" si="134"/>
        <v>4.5357327544057</v>
      </c>
      <c r="AT108" s="4">
        <f t="shared" si="134"/>
        <v>2.6372881111800694</v>
      </c>
      <c r="AU108" s="4">
        <f t="shared" si="134"/>
        <v>5.7669867579447782</v>
      </c>
      <c r="AV108" s="4">
        <f t="shared" si="134"/>
        <v>0.83538260367116379</v>
      </c>
      <c r="AW108" s="4">
        <f t="shared" si="134"/>
        <v>1.6747290797906516</v>
      </c>
      <c r="AY108" s="2">
        <f t="shared" si="126"/>
        <v>47.660661490295972</v>
      </c>
      <c r="AZ108" s="2">
        <f t="shared" si="126"/>
        <v>50.246227791072421</v>
      </c>
      <c r="BA108" s="2">
        <f t="shared" si="126"/>
        <v>49.309794031968067</v>
      </c>
      <c r="BB108" s="2">
        <f t="shared" si="126"/>
        <v>54.789154043697891</v>
      </c>
      <c r="BC108" s="2">
        <f t="shared" si="126"/>
        <v>54.740899682376472</v>
      </c>
      <c r="BD108" s="2">
        <f t="shared" si="126"/>
        <v>56.521865914968473</v>
      </c>
      <c r="BE108" s="2">
        <f t="shared" si="126"/>
        <v>58.250585617372018</v>
      </c>
      <c r="BF108" s="2">
        <f t="shared" si="126"/>
        <v>56.53798361511322</v>
      </c>
      <c r="BG108" s="2">
        <f t="shared" si="126"/>
        <v>55.754269079719926</v>
      </c>
      <c r="BH108" s="2">
        <f t="shared" si="126"/>
        <v>55.03012026755404</v>
      </c>
      <c r="BI108" s="2">
        <f t="shared" si="126"/>
        <v>54.501649819495114</v>
      </c>
      <c r="BJ108" s="2">
        <f t="shared" si="126"/>
        <v>53.99392418038753</v>
      </c>
      <c r="BK108" s="2">
        <f t="shared" si="126"/>
        <v>53.134694192400978</v>
      </c>
      <c r="BL108" s="2">
        <f t="shared" si="126"/>
        <v>53.790453230714107</v>
      </c>
      <c r="BM108" s="2">
        <f t="shared" si="126"/>
        <v>55.464881196015043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 t="str">
        <f t="shared" si="127"/>
        <v/>
      </c>
      <c r="CL108" s="2" t="str">
        <f t="shared" si="127"/>
        <v/>
      </c>
      <c r="CM108" s="2" t="str">
        <f t="shared" si="127"/>
        <v/>
      </c>
      <c r="CN108" s="2" t="str">
        <f t="shared" si="127"/>
        <v/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11"/>
        <v/>
      </c>
      <c r="CV108" s="2" t="str">
        <f t="shared" si="112"/>
        <v/>
      </c>
      <c r="CW108" s="2" t="str">
        <f t="shared" si="113"/>
        <v/>
      </c>
      <c r="CX108" s="2" t="str">
        <f t="shared" si="114"/>
        <v/>
      </c>
      <c r="CY108" s="2" t="str">
        <f t="shared" si="115"/>
        <v/>
      </c>
      <c r="CZ108" s="2" t="str">
        <f t="shared" si="116"/>
        <v/>
      </c>
      <c r="DA108" s="2" t="str">
        <f t="shared" si="117"/>
        <v/>
      </c>
      <c r="DB108" s="2" t="str">
        <f t="shared" si="118"/>
        <v/>
      </c>
      <c r="DC108" s="2" t="str">
        <f t="shared" si="119"/>
        <v/>
      </c>
      <c r="DD108" s="2" t="str">
        <f t="shared" si="120"/>
        <v/>
      </c>
      <c r="DE108" s="2" t="str">
        <f t="shared" si="121"/>
        <v/>
      </c>
      <c r="DF108" s="2" t="str">
        <f t="shared" si="122"/>
        <v/>
      </c>
      <c r="DG108" s="2" t="str">
        <f t="shared" si="123"/>
        <v/>
      </c>
      <c r="DH108" s="2" t="str">
        <f t="shared" si="124"/>
        <v/>
      </c>
      <c r="DI108" s="2" t="str">
        <f t="shared" si="125"/>
        <v/>
      </c>
      <c r="DK108" s="2">
        <f t="shared" si="135"/>
        <v>66.855862428269404</v>
      </c>
      <c r="DL108" s="2">
        <f t="shared" si="135"/>
        <v>69.857109823623148</v>
      </c>
      <c r="DM108" s="2">
        <f t="shared" si="135"/>
        <v>63.086349139232873</v>
      </c>
      <c r="DN108" s="2">
        <f t="shared" si="135"/>
        <v>75.590177871740622</v>
      </c>
      <c r="DO108" s="2">
        <f t="shared" si="135"/>
        <v>73.561486508386679</v>
      </c>
      <c r="DP108" s="2">
        <f t="shared" si="135"/>
        <v>73.881111147124756</v>
      </c>
      <c r="DQ108" s="2">
        <f t="shared" si="135"/>
        <v>75.370681684358374</v>
      </c>
      <c r="DR108" s="2">
        <f t="shared" si="135"/>
        <v>70.74449290981282</v>
      </c>
      <c r="DS108" s="2">
        <f t="shared" si="135"/>
        <v>75.354874660223516</v>
      </c>
      <c r="DT108" s="2">
        <f t="shared" si="135"/>
        <v>74.947235729386875</v>
      </c>
      <c r="DU108" s="2">
        <f t="shared" si="135"/>
        <v>73.584063414634159</v>
      </c>
      <c r="DV108" s="2">
        <f t="shared" si="135"/>
        <v>70.775163937282244</v>
      </c>
      <c r="DW108" s="2">
        <f t="shared" si="135"/>
        <v>68.787042776603272</v>
      </c>
      <c r="DX108" s="2">
        <f t="shared" si="135"/>
        <v>68.141596467061007</v>
      </c>
      <c r="DY108" s="2">
        <f t="shared" si="135"/>
        <v>65.30513970588234</v>
      </c>
      <c r="EA108" s="2">
        <f t="shared" si="95"/>
        <v>47.005332890063229</v>
      </c>
      <c r="EB108" s="2">
        <f t="shared" si="95"/>
        <v>49.693267023062106</v>
      </c>
      <c r="EC108" s="2">
        <f t="shared" si="95"/>
        <v>48.843211593145021</v>
      </c>
      <c r="ED108" s="2">
        <f t="shared" si="95"/>
        <v>54.10442464014568</v>
      </c>
      <c r="EE108" s="2">
        <f t="shared" si="95"/>
        <v>54.083256724753461</v>
      </c>
      <c r="EF108" s="2">
        <f t="shared" si="95"/>
        <v>55.900769210526313</v>
      </c>
      <c r="EG108" s="2">
        <f t="shared" si="95"/>
        <v>57.655296592933247</v>
      </c>
      <c r="EH108" s="2">
        <f t="shared" si="95"/>
        <v>56.054031416501331</v>
      </c>
      <c r="EI108" s="2">
        <f t="shared" si="95"/>
        <v>55.095527501851592</v>
      </c>
      <c r="EJ108" s="2">
        <f t="shared" si="95"/>
        <v>54.363884669233443</v>
      </c>
      <c r="EK108" s="2">
        <f t="shared" si="95"/>
        <v>53.769780481837842</v>
      </c>
      <c r="EL108" s="2">
        <f t="shared" si="95"/>
        <v>53.362921218603624</v>
      </c>
      <c r="EM108" s="2">
        <f t="shared" si="136"/>
        <v>52.618766932685631</v>
      </c>
      <c r="EN108" s="2">
        <f t="shared" si="136"/>
        <v>53.288559427789991</v>
      </c>
      <c r="EO108" s="2">
        <f t="shared" si="136"/>
        <v>54.973024277593566</v>
      </c>
      <c r="EQ108" s="2">
        <f t="shared" si="137"/>
        <v>47.022764527082202</v>
      </c>
      <c r="ER108" s="2">
        <f t="shared" si="137"/>
        <v>49.237538266583726</v>
      </c>
      <c r="ES108" s="2">
        <f t="shared" si="137"/>
        <v>48.846583868366658</v>
      </c>
      <c r="ET108" s="2">
        <f t="shared" si="137"/>
        <v>52.620693140253699</v>
      </c>
      <c r="EU108" s="2">
        <f t="shared" si="137"/>
        <v>53.891091080812529</v>
      </c>
      <c r="EV108" s="2">
        <f t="shared" si="137"/>
        <v>55.345776080120146</v>
      </c>
      <c r="EW108" s="2">
        <f t="shared" si="137"/>
        <v>56.806434031000919</v>
      </c>
      <c r="EX108" s="2">
        <f t="shared" si="137"/>
        <v>56.173905070952941</v>
      </c>
      <c r="EY108" s="2">
        <f t="shared" si="137"/>
        <v>55.530999401946438</v>
      </c>
      <c r="EZ108" s="2">
        <f t="shared" si="137"/>
        <v>54.523647985805653</v>
      </c>
      <c r="FA108" s="2">
        <f t="shared" si="137"/>
        <v>52.59642512853258</v>
      </c>
      <c r="FB108" s="2">
        <f t="shared" si="137"/>
        <v>52.673357557643364</v>
      </c>
      <c r="FC108" s="2">
        <f t="shared" si="137"/>
        <v>52.007856323380395</v>
      </c>
      <c r="FD108" s="2">
        <f t="shared" si="137"/>
        <v>54.224143204163603</v>
      </c>
      <c r="FE108" s="2">
        <f t="shared" si="137"/>
        <v>55.236039419774279</v>
      </c>
      <c r="FG108" s="2">
        <f t="shared" si="138"/>
        <v>0.96698746401164581</v>
      </c>
      <c r="FH108" s="2">
        <f t="shared" si="138"/>
        <v>0.97255879919214094</v>
      </c>
      <c r="FI108" s="2">
        <f t="shared" si="138"/>
        <v>0.96724175753697761</v>
      </c>
      <c r="FJ108" s="2">
        <f t="shared" si="138"/>
        <v>0.96807407401630663</v>
      </c>
      <c r="FK108" s="2">
        <f t="shared" si="138"/>
        <v>0.96622950224459114</v>
      </c>
      <c r="FL108" s="2">
        <f t="shared" si="138"/>
        <v>0.96543293141418929</v>
      </c>
      <c r="FM108" s="2">
        <f t="shared" si="138"/>
        <v>0.96635737272353472</v>
      </c>
      <c r="FN108" s="2">
        <f t="shared" si="138"/>
        <v>0.96706424737448726</v>
      </c>
      <c r="FO108" s="2">
        <f t="shared" si="138"/>
        <v>0.96750438298918917</v>
      </c>
      <c r="FP108" s="2">
        <f t="shared" si="138"/>
        <v>0.96763948851663495</v>
      </c>
      <c r="FQ108" s="2">
        <f t="shared" si="138"/>
        <v>0.9630176401759194</v>
      </c>
      <c r="FR108" s="2">
        <f t="shared" si="138"/>
        <v>0.96373348435240325</v>
      </c>
      <c r="FS108" s="2">
        <f t="shared" si="138"/>
        <v>0.9680661203839398</v>
      </c>
      <c r="FT108" s="2">
        <f t="shared" si="138"/>
        <v>0.96624314288583502</v>
      </c>
      <c r="FU108" s="2">
        <f t="shared" si="138"/>
        <v>0.9524069332832088</v>
      </c>
      <c r="FW108" s="2">
        <f t="shared" si="128"/>
        <v>7.0443555038445503E-4</v>
      </c>
      <c r="FX108" s="2">
        <f t="shared" si="128"/>
        <v>7.8838855980877735E-4</v>
      </c>
      <c r="FY108" s="2">
        <f t="shared" si="128"/>
        <v>6.7777804906263945E-4</v>
      </c>
      <c r="FZ108" s="2">
        <f t="shared" si="128"/>
        <v>8.2438353818232112E-4</v>
      </c>
      <c r="GA108" s="2">
        <f t="shared" si="128"/>
        <v>7.6266267738780166E-4</v>
      </c>
      <c r="GB108" s="2">
        <f t="shared" si="128"/>
        <v>7.7660146215726875E-4</v>
      </c>
      <c r="GC108" s="2">
        <f t="shared" si="128"/>
        <v>8.2825333878763601E-4</v>
      </c>
      <c r="GD108" s="2">
        <f t="shared" si="128"/>
        <v>9.242474008524206E-4</v>
      </c>
      <c r="GE108" s="2">
        <f t="shared" si="128"/>
        <v>9.2219893117519386E-4</v>
      </c>
      <c r="GF108" s="2">
        <f t="shared" si="128"/>
        <v>9.2530610619548121E-4</v>
      </c>
      <c r="GG108" s="2">
        <f t="shared" si="128"/>
        <v>7.7521563861736266E-4</v>
      </c>
      <c r="GH108" s="2">
        <f t="shared" si="128"/>
        <v>6.9378834745472057E-4</v>
      </c>
      <c r="GI108" s="2">
        <f t="shared" si="128"/>
        <v>6.359599549405836E-4</v>
      </c>
      <c r="GJ108" s="2">
        <f t="shared" si="128"/>
        <v>5.3651408961410832E-4</v>
      </c>
      <c r="GK108" s="2">
        <f t="shared" si="128"/>
        <v>4.5571337202403989E-4</v>
      </c>
      <c r="GM108" s="86">
        <f t="shared" si="129"/>
        <v>2.0394951451128126E-8</v>
      </c>
      <c r="GN108" s="86">
        <f t="shared" si="129"/>
        <v>1.2929990971069183E-9</v>
      </c>
      <c r="GO108" s="86">
        <f t="shared" si="129"/>
        <v>8.3377061737084742E-13</v>
      </c>
      <c r="GP108" s="86">
        <f t="shared" si="129"/>
        <v>2.03026937603814E-12</v>
      </c>
      <c r="GQ108" s="86">
        <f t="shared" si="129"/>
        <v>5.0816974288600096E-13</v>
      </c>
      <c r="GR108" s="86">
        <f t="shared" si="129"/>
        <v>1.6355590968071581E-18</v>
      </c>
      <c r="GS108" s="86">
        <f t="shared" si="129"/>
        <v>3.5105104489256919E-19</v>
      </c>
      <c r="GT108" s="86">
        <f t="shared" si="129"/>
        <v>3.6876747671725879E-12</v>
      </c>
      <c r="GU108" s="86">
        <f t="shared" si="129"/>
        <v>3.7171244687428417E-14</v>
      </c>
      <c r="GV108" s="86">
        <f t="shared" si="129"/>
        <v>4.7510545550287139E-16</v>
      </c>
      <c r="GW108" s="86">
        <f t="shared" si="129"/>
        <v>4.7209706602610788E-13</v>
      </c>
      <c r="GX108" s="86">
        <f t="shared" si="129"/>
        <v>5.1610427096132725E-12</v>
      </c>
      <c r="GY108" s="86">
        <f t="shared" si="129"/>
        <v>4.6691900719483493E-10</v>
      </c>
      <c r="GZ108" s="86">
        <f t="shared" si="129"/>
        <v>3.4783151768822434E-10</v>
      </c>
      <c r="HA108" s="86">
        <f t="shared" si="129"/>
        <v>7.3805856744953005E-11</v>
      </c>
      <c r="HC108" s="86">
        <f t="shared" si="74"/>
        <v>0.28824690603688069</v>
      </c>
      <c r="HD108" s="86">
        <f t="shared" si="74"/>
        <v>0.30572333869550011</v>
      </c>
      <c r="HE108" s="86">
        <f t="shared" si="74"/>
        <v>0.24348860899807226</v>
      </c>
      <c r="HF108" s="86">
        <f t="shared" si="74"/>
        <v>0.30331066399711126</v>
      </c>
      <c r="HG108" s="86">
        <f t="shared" si="74"/>
        <v>0.26817775920996428</v>
      </c>
      <c r="HH108" s="86">
        <f t="shared" si="74"/>
        <v>0.26404986562728</v>
      </c>
      <c r="HI108" s="86">
        <f t="shared" si="139"/>
        <v>0.28035075446385616</v>
      </c>
      <c r="HJ108" s="86">
        <f t="shared" si="139"/>
        <v>0.28654195320145692</v>
      </c>
      <c r="HK108" s="86">
        <f t="shared" si="139"/>
        <v>0.35797508776916248</v>
      </c>
      <c r="HL108" s="86">
        <f t="shared" si="139"/>
        <v>0.33775559123847498</v>
      </c>
      <c r="HM108" s="86">
        <f t="shared" si="139"/>
        <v>0.25233461246504035</v>
      </c>
      <c r="HN108" s="86">
        <f t="shared" si="139"/>
        <v>0.23977944410983598</v>
      </c>
      <c r="HO108" s="86">
        <f t="shared" si="139"/>
        <v>0.23705769394955292</v>
      </c>
      <c r="HP108" s="86">
        <f t="shared" si="139"/>
        <v>0.24031642620134192</v>
      </c>
      <c r="HQ108" s="86">
        <f t="shared" si="139"/>
        <v>0.13789122499375001</v>
      </c>
      <c r="HS108" s="86">
        <f t="shared" si="130"/>
        <v>3.1521565321785375E-31</v>
      </c>
      <c r="HT108" s="86">
        <f t="shared" si="130"/>
        <v>9.7651181831158335E-24</v>
      </c>
      <c r="HU108" s="86">
        <f t="shared" si="130"/>
        <v>6.6164666932946405E-31</v>
      </c>
      <c r="HV108" s="86">
        <f t="shared" si="130"/>
        <v>9.9505779970154523E-30</v>
      </c>
      <c r="HW108" s="86">
        <f t="shared" si="130"/>
        <v>1.7254071387348812E-32</v>
      </c>
      <c r="HX108" s="86">
        <f t="shared" si="130"/>
        <v>2.3114712097659331E-31</v>
      </c>
      <c r="HY108" s="86">
        <f t="shared" si="130"/>
        <v>5.0905315004846952E-32</v>
      </c>
      <c r="HZ108" s="86">
        <f t="shared" si="130"/>
        <v>2.3138309159095864E-31</v>
      </c>
      <c r="IA108" s="86">
        <f t="shared" si="130"/>
        <v>1.1443066311316618E-28</v>
      </c>
      <c r="IB108" s="86">
        <f t="shared" si="130"/>
        <v>7.186371274143946E-29</v>
      </c>
      <c r="IC108" s="86">
        <f t="shared" si="130"/>
        <v>1.2777507863191396E-33</v>
      </c>
      <c r="ID108" s="86">
        <f t="shared" si="130"/>
        <v>2.1068978043150859E-31</v>
      </c>
      <c r="IE108" s="86">
        <f t="shared" si="130"/>
        <v>1.5604579190339111E-28</v>
      </c>
      <c r="IF108" s="86">
        <f t="shared" si="130"/>
        <v>7.61999449607263E-21</v>
      </c>
      <c r="IG108" s="86">
        <f t="shared" si="130"/>
        <v>3.5451648442103298E-15</v>
      </c>
      <c r="II108" s="86">
        <f t="shared" si="131"/>
        <v>1.2812322859035704E-107</v>
      </c>
      <c r="IJ108" s="86">
        <f t="shared" si="131"/>
        <v>2.832277635138089E-79</v>
      </c>
      <c r="IK108" s="86">
        <f t="shared" si="131"/>
        <v>3.9742639880832525E-108</v>
      </c>
      <c r="IL108" s="86">
        <f t="shared" si="131"/>
        <v>2.4093294125540451E-105</v>
      </c>
      <c r="IM108" s="86">
        <f t="shared" si="131"/>
        <v>2.6103831801731546E-111</v>
      </c>
      <c r="IN108" s="86">
        <f t="shared" si="131"/>
        <v>2.6671662052079098E-107</v>
      </c>
      <c r="IO108" s="86">
        <f t="shared" si="131"/>
        <v>6.5928859612776303E-110</v>
      </c>
      <c r="IP108" s="86">
        <f t="shared" si="131"/>
        <v>1.3292347646800039E-107</v>
      </c>
      <c r="IQ108" s="86">
        <f t="shared" si="131"/>
        <v>2.0385241807592757E-99</v>
      </c>
      <c r="IR108" s="86">
        <f t="shared" si="131"/>
        <v>1.3872024448407611E-99</v>
      </c>
      <c r="IS108" s="86">
        <f t="shared" si="131"/>
        <v>2.876834111329075E-115</v>
      </c>
      <c r="IT108" s="86">
        <f t="shared" si="131"/>
        <v>3.3969000676353005E-106</v>
      </c>
      <c r="IU108" s="86">
        <f t="shared" si="131"/>
        <v>3.1539399840110685E-95</v>
      </c>
      <c r="IV108" s="86">
        <f t="shared" si="131"/>
        <v>4.9629288480348223E-69</v>
      </c>
      <c r="IW108" s="86">
        <f t="shared" si="131"/>
        <v>1.372249127503495E-60</v>
      </c>
      <c r="IY108" s="86">
        <f t="shared" si="132"/>
        <v>0.28824692643183214</v>
      </c>
      <c r="IZ108" s="86">
        <f t="shared" si="132"/>
        <v>0.30572333998849921</v>
      </c>
      <c r="JA108" s="86">
        <f t="shared" si="132"/>
        <v>0.24348860899890604</v>
      </c>
      <c r="JB108" s="86">
        <f t="shared" si="132"/>
        <v>0.30331066399914153</v>
      </c>
      <c r="JC108" s="86">
        <f t="shared" si="132"/>
        <v>0.26817775921047243</v>
      </c>
      <c r="JD108" s="86">
        <f t="shared" si="132"/>
        <v>0.26404986562728</v>
      </c>
      <c r="JE108" s="86">
        <f t="shared" si="132"/>
        <v>0.28035075446385616</v>
      </c>
      <c r="JF108" s="86">
        <f t="shared" si="132"/>
        <v>0.28654195320514458</v>
      </c>
      <c r="JG108" s="86">
        <f t="shared" si="132"/>
        <v>0.35797508776919967</v>
      </c>
      <c r="JH108" s="86">
        <f t="shared" si="132"/>
        <v>0.33775559123847548</v>
      </c>
      <c r="JI108" s="86">
        <f t="shared" si="132"/>
        <v>0.25233461246551248</v>
      </c>
      <c r="JJ108" s="86">
        <f t="shared" si="132"/>
        <v>0.23977944411499702</v>
      </c>
      <c r="JK108" s="86">
        <f t="shared" si="132"/>
        <v>0.23705769441647193</v>
      </c>
      <c r="JL108" s="86">
        <f t="shared" si="132"/>
        <v>0.24031642654917343</v>
      </c>
      <c r="JM108" s="86">
        <f t="shared" si="132"/>
        <v>0.13789122506755941</v>
      </c>
    </row>
    <row r="109" spans="2:273" x14ac:dyDescent="0.25">
      <c r="B109" s="2">
        <v>82</v>
      </c>
      <c r="C109" s="37">
        <v>128.63</v>
      </c>
      <c r="D109" s="37">
        <v>133.857</v>
      </c>
      <c r="E109" s="37">
        <v>127.667</v>
      </c>
      <c r="F109" s="37">
        <v>146.095</v>
      </c>
      <c r="G109" s="37">
        <v>138.46</v>
      </c>
      <c r="H109" s="37">
        <v>137.87299999999999</v>
      </c>
      <c r="I109" s="37">
        <v>139.274</v>
      </c>
      <c r="J109" s="37">
        <v>143.64500000000001</v>
      </c>
      <c r="K109" s="37">
        <v>140.387</v>
      </c>
      <c r="L109" s="37">
        <v>144.98400000000001</v>
      </c>
      <c r="M109" s="37">
        <v>130.88900000000001</v>
      </c>
      <c r="N109" s="37">
        <v>124.81</v>
      </c>
      <c r="O109" s="37">
        <v>123.98399999999999</v>
      </c>
      <c r="P109" s="37">
        <v>119.459</v>
      </c>
      <c r="Q109" s="37">
        <v>92.278999999999996</v>
      </c>
      <c r="S109" s="4">
        <f t="shared" si="133"/>
        <v>129.53330253465813</v>
      </c>
      <c r="T109" s="4">
        <f t="shared" si="133"/>
        <v>129.71007302134197</v>
      </c>
      <c r="U109" s="4">
        <f t="shared" si="133"/>
        <v>123.71775725149121</v>
      </c>
      <c r="V109" s="4">
        <f t="shared" si="133"/>
        <v>145.0111258834124</v>
      </c>
      <c r="W109" s="4">
        <f t="shared" si="133"/>
        <v>136.26190357152626</v>
      </c>
      <c r="X109" s="4">
        <f t="shared" si="133"/>
        <v>134.17936432021312</v>
      </c>
      <c r="Y109" s="4">
        <f t="shared" si="133"/>
        <v>135.49049084518086</v>
      </c>
      <c r="Z109" s="4">
        <f t="shared" si="133"/>
        <v>142.530672404027</v>
      </c>
      <c r="AA109" s="4">
        <f t="shared" si="133"/>
        <v>141.19832986527518</v>
      </c>
      <c r="AB109" s="4">
        <f t="shared" si="133"/>
        <v>145.12940643610344</v>
      </c>
      <c r="AC109" s="4">
        <f t="shared" si="133"/>
        <v>128.16191612062528</v>
      </c>
      <c r="AD109" s="4">
        <f t="shared" si="133"/>
        <v>121.96720373647838</v>
      </c>
      <c r="AE109" s="4">
        <f t="shared" si="133"/>
        <v>121.13820377825178</v>
      </c>
      <c r="AF109" s="4">
        <f t="shared" si="133"/>
        <v>117.22264737777522</v>
      </c>
      <c r="AG109" s="4">
        <f t="shared" si="133"/>
        <v>89.747949350942875</v>
      </c>
      <c r="AI109" s="4">
        <f t="shared" si="134"/>
        <v>-0.90330253465813826</v>
      </c>
      <c r="AJ109" s="4">
        <f t="shared" si="134"/>
        <v>4.1469269786580298</v>
      </c>
      <c r="AK109" s="4">
        <f t="shared" si="134"/>
        <v>3.9492427485087944</v>
      </c>
      <c r="AL109" s="4">
        <f t="shared" si="134"/>
        <v>1.0838741165875945</v>
      </c>
      <c r="AM109" s="4">
        <f t="shared" si="134"/>
        <v>2.1980964284737468</v>
      </c>
      <c r="AN109" s="4">
        <f t="shared" si="134"/>
        <v>3.6936356797868655</v>
      </c>
      <c r="AO109" s="4">
        <f t="shared" si="134"/>
        <v>3.7835091548191429</v>
      </c>
      <c r="AP109" s="4">
        <f t="shared" si="134"/>
        <v>1.114327595973009</v>
      </c>
      <c r="AQ109" s="4">
        <f t="shared" si="134"/>
        <v>-0.81132986527518369</v>
      </c>
      <c r="AR109" s="4">
        <f t="shared" si="134"/>
        <v>-0.1454064361034284</v>
      </c>
      <c r="AS109" s="4">
        <f t="shared" si="134"/>
        <v>2.7270838793747316</v>
      </c>
      <c r="AT109" s="4">
        <f t="shared" si="134"/>
        <v>2.8427962635216204</v>
      </c>
      <c r="AU109" s="4">
        <f t="shared" si="134"/>
        <v>2.8457962217482162</v>
      </c>
      <c r="AV109" s="4">
        <f t="shared" si="134"/>
        <v>2.2363526222247856</v>
      </c>
      <c r="AW109" s="4">
        <f t="shared" si="134"/>
        <v>2.5310506490571214</v>
      </c>
      <c r="AY109" s="2">
        <f t="shared" si="126"/>
        <v>47.487791190842856</v>
      </c>
      <c r="AZ109" s="2">
        <f t="shared" si="126"/>
        <v>50.054194613142684</v>
      </c>
      <c r="BA109" s="2">
        <f t="shared" si="126"/>
        <v>49.128732805564496</v>
      </c>
      <c r="BB109" s="2">
        <f t="shared" si="126"/>
        <v>54.539078924376931</v>
      </c>
      <c r="BC109" s="2">
        <f t="shared" si="126"/>
        <v>54.546934812077218</v>
      </c>
      <c r="BD109" s="2">
        <f t="shared" si="126"/>
        <v>56.330687910169708</v>
      </c>
      <c r="BE109" s="2">
        <f t="shared" si="126"/>
        <v>58.03293436370361</v>
      </c>
      <c r="BF109" s="2">
        <f t="shared" si="126"/>
        <v>56.37338284034265</v>
      </c>
      <c r="BG109" s="2">
        <f t="shared" si="126"/>
        <v>55.608507431055529</v>
      </c>
      <c r="BH109" s="2">
        <f t="shared" si="126"/>
        <v>54.879855119156879</v>
      </c>
      <c r="BI109" s="2">
        <f t="shared" si="126"/>
        <v>54.294347469028878</v>
      </c>
      <c r="BJ109" s="2">
        <f t="shared" si="126"/>
        <v>53.790833093832426</v>
      </c>
      <c r="BK109" s="2">
        <f t="shared" si="126"/>
        <v>52.991627061432091</v>
      </c>
      <c r="BL109" s="2">
        <f t="shared" si="126"/>
        <v>53.671748619055037</v>
      </c>
      <c r="BM109" s="2">
        <f t="shared" si="126"/>
        <v>55.339106307747514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 t="str">
        <f t="shared" si="127"/>
        <v/>
      </c>
      <c r="CJ109" s="2" t="str">
        <f t="shared" si="127"/>
        <v/>
      </c>
      <c r="CK109" s="2" t="str">
        <f t="shared" si="127"/>
        <v/>
      </c>
      <c r="CL109" s="2" t="str">
        <f t="shared" si="127"/>
        <v/>
      </c>
      <c r="CM109" s="2" t="str">
        <f t="shared" si="127"/>
        <v/>
      </c>
      <c r="CN109" s="2" t="str">
        <f t="shared" si="127"/>
        <v/>
      </c>
      <c r="CO109" s="2" t="str">
        <f t="shared" si="127"/>
        <v/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 t="str">
        <f t="shared" si="127"/>
        <v/>
      </c>
      <c r="CU109" s="2" t="str">
        <f t="shared" si="111"/>
        <v/>
      </c>
      <c r="CV109" s="2" t="str">
        <f t="shared" si="112"/>
        <v/>
      </c>
      <c r="CW109" s="2" t="str">
        <f t="shared" si="113"/>
        <v/>
      </c>
      <c r="CX109" s="2" t="str">
        <f t="shared" si="114"/>
        <v/>
      </c>
      <c r="CY109" s="2" t="str">
        <f t="shared" si="115"/>
        <v/>
      </c>
      <c r="CZ109" s="2" t="str">
        <f t="shared" si="116"/>
        <v/>
      </c>
      <c r="DA109" s="2" t="str">
        <f t="shared" si="117"/>
        <v/>
      </c>
      <c r="DB109" s="2" t="str">
        <f t="shared" si="118"/>
        <v/>
      </c>
      <c r="DC109" s="2" t="str">
        <f t="shared" si="119"/>
        <v/>
      </c>
      <c r="DD109" s="2" t="str">
        <f t="shared" si="120"/>
        <v/>
      </c>
      <c r="DE109" s="2" t="str">
        <f t="shared" si="121"/>
        <v/>
      </c>
      <c r="DF109" s="2" t="str">
        <f t="shared" si="122"/>
        <v/>
      </c>
      <c r="DG109" s="2" t="str">
        <f t="shared" si="123"/>
        <v/>
      </c>
      <c r="DH109" s="2" t="str">
        <f t="shared" si="124"/>
        <v/>
      </c>
      <c r="DI109" s="2" t="str">
        <f t="shared" si="125"/>
        <v/>
      </c>
      <c r="DK109" s="2">
        <f t="shared" si="135"/>
        <v>67.050210510419817</v>
      </c>
      <c r="DL109" s="2">
        <f t="shared" si="135"/>
        <v>70.034942414174964</v>
      </c>
      <c r="DM109" s="2">
        <f t="shared" si="135"/>
        <v>63.164619148293582</v>
      </c>
      <c r="DN109" s="2">
        <f t="shared" si="135"/>
        <v>75.772225933756133</v>
      </c>
      <c r="DO109" s="2">
        <f t="shared" si="135"/>
        <v>73.713804959079496</v>
      </c>
      <c r="DP109" s="2">
        <f t="shared" si="135"/>
        <v>73.991384301650328</v>
      </c>
      <c r="DQ109" s="2">
        <f t="shared" si="135"/>
        <v>75.512911082300192</v>
      </c>
      <c r="DR109" s="2">
        <f t="shared" si="135"/>
        <v>70.80218021230047</v>
      </c>
      <c r="DS109" s="2">
        <f t="shared" si="135"/>
        <v>75.466844155844171</v>
      </c>
      <c r="DT109" s="2">
        <f t="shared" si="135"/>
        <v>75.051570824524305</v>
      </c>
      <c r="DU109" s="2">
        <f t="shared" si="135"/>
        <v>73.702935191637636</v>
      </c>
      <c r="DV109" s="2">
        <f t="shared" si="135"/>
        <v>70.885542508710813</v>
      </c>
      <c r="DW109" s="2">
        <f t="shared" si="135"/>
        <v>68.853812403100804</v>
      </c>
      <c r="DX109" s="2">
        <f t="shared" si="135"/>
        <v>68.236900008103063</v>
      </c>
      <c r="DY109" s="2">
        <f t="shared" si="135"/>
        <v>65.424835227272723</v>
      </c>
      <c r="EA109" s="2">
        <f t="shared" si="95"/>
        <v>46.878688750758023</v>
      </c>
      <c r="EB109" s="2">
        <f t="shared" si="95"/>
        <v>49.540424951824463</v>
      </c>
      <c r="EC109" s="2">
        <f t="shared" si="95"/>
        <v>48.695194469733735</v>
      </c>
      <c r="ED109" s="2">
        <f t="shared" si="95"/>
        <v>53.90178790151483</v>
      </c>
      <c r="EE109" s="2">
        <f t="shared" si="95"/>
        <v>53.936142059312154</v>
      </c>
      <c r="EF109" s="2">
        <f t="shared" si="95"/>
        <v>55.754461684210526</v>
      </c>
      <c r="EG109" s="2">
        <f t="shared" si="95"/>
        <v>57.478703013569969</v>
      </c>
      <c r="EH109" s="2">
        <f t="shared" si="95"/>
        <v>55.925091343298654</v>
      </c>
      <c r="EI109" s="2">
        <f t="shared" si="95"/>
        <v>54.999771970861019</v>
      </c>
      <c r="EJ109" s="2">
        <f t="shared" si="95"/>
        <v>54.264453622681117</v>
      </c>
      <c r="EK109" s="2">
        <f t="shared" si="95"/>
        <v>53.615590221266807</v>
      </c>
      <c r="EL109" s="2">
        <f t="shared" si="95"/>
        <v>53.204667490379769</v>
      </c>
      <c r="EM109" s="2">
        <f t="shared" si="136"/>
        <v>52.51484214335283</v>
      </c>
      <c r="EN109" s="2">
        <f t="shared" si="136"/>
        <v>53.207120939841019</v>
      </c>
      <c r="EO109" s="2">
        <f t="shared" si="136"/>
        <v>54.879324388125696</v>
      </c>
      <c r="EQ109" s="2">
        <f t="shared" si="137"/>
        <v>46.895827074772306</v>
      </c>
      <c r="ER109" s="2">
        <f t="shared" si="137"/>
        <v>49.09924537697178</v>
      </c>
      <c r="ES109" s="2">
        <f t="shared" si="137"/>
        <v>48.697941184392256</v>
      </c>
      <c r="ET109" s="2">
        <f t="shared" si="137"/>
        <v>52.463680263188479</v>
      </c>
      <c r="EU109" s="2">
        <f t="shared" si="137"/>
        <v>53.749495962096375</v>
      </c>
      <c r="EV109" s="2">
        <f t="shared" si="137"/>
        <v>55.218176717279569</v>
      </c>
      <c r="EW109" s="2">
        <f t="shared" si="137"/>
        <v>56.658294843464745</v>
      </c>
      <c r="EX109" s="2">
        <f t="shared" si="137"/>
        <v>56.041756804917291</v>
      </c>
      <c r="EY109" s="2">
        <f t="shared" si="137"/>
        <v>55.421825322278586</v>
      </c>
      <c r="EZ109" s="2">
        <f t="shared" si="137"/>
        <v>54.418838254159688</v>
      </c>
      <c r="FA109" s="2">
        <f t="shared" si="137"/>
        <v>52.478025981407455</v>
      </c>
      <c r="FB109" s="2">
        <f t="shared" si="137"/>
        <v>52.534859385481276</v>
      </c>
      <c r="FC109" s="2">
        <f t="shared" si="137"/>
        <v>51.922788212502041</v>
      </c>
      <c r="FD109" s="2">
        <f t="shared" si="137"/>
        <v>54.113404757814024</v>
      </c>
      <c r="FE109" s="2">
        <f t="shared" si="137"/>
        <v>55.129469165635662</v>
      </c>
      <c r="FG109" s="2">
        <f t="shared" si="138"/>
        <v>0.96980449910370758</v>
      </c>
      <c r="FH109" s="2">
        <f t="shared" si="138"/>
        <v>0.97491275355362927</v>
      </c>
      <c r="FI109" s="2">
        <f t="shared" si="138"/>
        <v>0.97003776554199472</v>
      </c>
      <c r="FJ109" s="2">
        <f t="shared" si="138"/>
        <v>0.97080118602353926</v>
      </c>
      <c r="FK109" s="2">
        <f t="shared" si="138"/>
        <v>0.96910914975802132</v>
      </c>
      <c r="FL109" s="2">
        <f t="shared" si="138"/>
        <v>0.9683782804400608</v>
      </c>
      <c r="FM109" s="2">
        <f t="shared" si="138"/>
        <v>0.96922646385208511</v>
      </c>
      <c r="FN109" s="2">
        <f t="shared" si="138"/>
        <v>0.96987493448781925</v>
      </c>
      <c r="FO109" s="2">
        <f t="shared" si="138"/>
        <v>0.97027866396592721</v>
      </c>
      <c r="FP109" s="2">
        <f t="shared" si="138"/>
        <v>0.9704025878510445</v>
      </c>
      <c r="FQ109" s="2">
        <f t="shared" si="138"/>
        <v>0.96616157515741685</v>
      </c>
      <c r="FR109" s="2">
        <f t="shared" si="138"/>
        <v>0.96681866097099645</v>
      </c>
      <c r="FS109" s="2">
        <f t="shared" si="138"/>
        <v>0.97079389129331195</v>
      </c>
      <c r="FT109" s="2">
        <f t="shared" si="138"/>
        <v>0.96912166441828618</v>
      </c>
      <c r="FU109" s="2">
        <f t="shared" si="138"/>
        <v>0.95641207525724825</v>
      </c>
      <c r="FW109" s="2">
        <f t="shared" si="128"/>
        <v>7.7234573090571618E-4</v>
      </c>
      <c r="FX109" s="2">
        <f t="shared" si="128"/>
        <v>8.6438511879354842E-4</v>
      </c>
      <c r="FY109" s="2">
        <f t="shared" si="128"/>
        <v>7.4312025939074705E-4</v>
      </c>
      <c r="FZ109" s="2">
        <f t="shared" si="128"/>
        <v>9.0384668739683968E-4</v>
      </c>
      <c r="GA109" s="2">
        <f t="shared" si="128"/>
        <v>8.3618147026826679E-4</v>
      </c>
      <c r="GB109" s="2">
        <f t="shared" si="128"/>
        <v>8.5146277440786931E-4</v>
      </c>
      <c r="GC109" s="2">
        <f t="shared" si="128"/>
        <v>9.0808916292219868E-4</v>
      </c>
      <c r="GD109" s="2">
        <f t="shared" si="128"/>
        <v>1.013326764810752E-3</v>
      </c>
      <c r="GE109" s="2">
        <f t="shared" si="128"/>
        <v>1.0110810625454983E-3</v>
      </c>
      <c r="GF109" s="2">
        <f t="shared" si="128"/>
        <v>1.0144874050198385E-3</v>
      </c>
      <c r="GG109" s="2">
        <f t="shared" si="128"/>
        <v>8.4994347658514779E-4</v>
      </c>
      <c r="GH109" s="2">
        <f t="shared" si="128"/>
        <v>7.6067287974212257E-4</v>
      </c>
      <c r="GI109" s="2">
        <f t="shared" si="128"/>
        <v>6.9727344211548158E-4</v>
      </c>
      <c r="GJ109" s="2">
        <f t="shared" si="128"/>
        <v>5.8824555247121173E-4</v>
      </c>
      <c r="GK109" s="2">
        <f t="shared" si="128"/>
        <v>4.996578079581556E-4</v>
      </c>
      <c r="GM109" s="86">
        <f t="shared" si="129"/>
        <v>2.7331871516408749E-9</v>
      </c>
      <c r="GN109" s="86">
        <f t="shared" si="129"/>
        <v>1.2580403241042566E-10</v>
      </c>
      <c r="GO109" s="86">
        <f t="shared" si="129"/>
        <v>3.3489467121954121E-14</v>
      </c>
      <c r="GP109" s="86">
        <f t="shared" si="129"/>
        <v>9.5576584464615752E-14</v>
      </c>
      <c r="GQ109" s="86">
        <f t="shared" si="129"/>
        <v>1.9855207273531014E-14</v>
      </c>
      <c r="GR109" s="86">
        <f t="shared" si="129"/>
        <v>1.3300921496508552E-20</v>
      </c>
      <c r="GS109" s="86">
        <f t="shared" si="129"/>
        <v>2.5906380358926924E-21</v>
      </c>
      <c r="GT109" s="86">
        <f t="shared" si="129"/>
        <v>1.9272494042990577E-13</v>
      </c>
      <c r="GU109" s="86">
        <f t="shared" si="129"/>
        <v>1.0495737643480671E-15</v>
      </c>
      <c r="GV109" s="86">
        <f t="shared" si="129"/>
        <v>8.3011264037932664E-18</v>
      </c>
      <c r="GW109" s="86">
        <f t="shared" si="129"/>
        <v>1.7032083130536933E-14</v>
      </c>
      <c r="GX109" s="86">
        <f t="shared" si="129"/>
        <v>2.4369843109603416E-13</v>
      </c>
      <c r="GY109" s="86">
        <f t="shared" si="129"/>
        <v>3.9711295410875095E-11</v>
      </c>
      <c r="GZ109" s="86">
        <f t="shared" si="129"/>
        <v>3.1748925121732746E-11</v>
      </c>
      <c r="HA109" s="86">
        <f t="shared" si="129"/>
        <v>5.4501233186543733E-12</v>
      </c>
      <c r="HC109" s="86">
        <f t="shared" si="74"/>
        <v>0.35622421931567216</v>
      </c>
      <c r="HD109" s="86">
        <f t="shared" si="74"/>
        <v>0.36884126834670061</v>
      </c>
      <c r="HE109" s="86">
        <f t="shared" si="74"/>
        <v>0.30671764049267153</v>
      </c>
      <c r="HF109" s="86">
        <f t="shared" si="74"/>
        <v>0.37678213665582427</v>
      </c>
      <c r="HG109" s="86">
        <f t="shared" si="74"/>
        <v>0.33788990651488121</v>
      </c>
      <c r="HH109" s="86">
        <f t="shared" si="74"/>
        <v>0.33216605819405254</v>
      </c>
      <c r="HI109" s="86">
        <f t="shared" si="139"/>
        <v>0.35247692159655258</v>
      </c>
      <c r="HJ109" s="86">
        <f t="shared" si="139"/>
        <v>0.35937463724565766</v>
      </c>
      <c r="HK109" s="86">
        <f t="shared" si="139"/>
        <v>0.43747026248428289</v>
      </c>
      <c r="HL109" s="86">
        <f t="shared" si="139"/>
        <v>0.41489226587956374</v>
      </c>
      <c r="HM109" s="86">
        <f t="shared" si="139"/>
        <v>0.32033444064934585</v>
      </c>
      <c r="HN109" s="86">
        <f t="shared" si="139"/>
        <v>0.30212660290975157</v>
      </c>
      <c r="HO109" s="86">
        <f t="shared" si="139"/>
        <v>0.2946567039913664</v>
      </c>
      <c r="HP109" s="86">
        <f t="shared" si="139"/>
        <v>0.30256635279817284</v>
      </c>
      <c r="HQ109" s="86">
        <f t="shared" si="139"/>
        <v>0.19405161406883947</v>
      </c>
      <c r="HS109" s="86">
        <f t="shared" si="130"/>
        <v>5.4303316055181225E-30</v>
      </c>
      <c r="HT109" s="86">
        <f t="shared" si="130"/>
        <v>8.3217438194874454E-23</v>
      </c>
      <c r="HU109" s="86">
        <f t="shared" si="130"/>
        <v>1.1132402165758176E-29</v>
      </c>
      <c r="HV109" s="86">
        <f t="shared" si="130"/>
        <v>1.6431117422696373E-28</v>
      </c>
      <c r="HW109" s="86">
        <f t="shared" si="130"/>
        <v>3.426262941567285E-31</v>
      </c>
      <c r="HX109" s="86">
        <f t="shared" si="130"/>
        <v>4.1471318987778018E-30</v>
      </c>
      <c r="HY109" s="86">
        <f t="shared" si="130"/>
        <v>1.0030552486328531E-30</v>
      </c>
      <c r="HZ109" s="86">
        <f t="shared" si="130"/>
        <v>4.4764226225554199E-30</v>
      </c>
      <c r="IA109" s="86">
        <f t="shared" si="130"/>
        <v>1.7269927790691398E-27</v>
      </c>
      <c r="IB109" s="86">
        <f t="shared" si="130"/>
        <v>1.0995229788404623E-27</v>
      </c>
      <c r="IC109" s="86">
        <f t="shared" si="130"/>
        <v>2.8470178024149932E-32</v>
      </c>
      <c r="ID109" s="86">
        <f t="shared" si="130"/>
        <v>3.5698983220169741E-30</v>
      </c>
      <c r="IE109" s="86">
        <f t="shared" si="130"/>
        <v>1.9331087517668782E-27</v>
      </c>
      <c r="IF109" s="86">
        <f t="shared" si="130"/>
        <v>4.4653280648224592E-20</v>
      </c>
      <c r="IG109" s="86">
        <f t="shared" si="130"/>
        <v>1.1629647962548728E-14</v>
      </c>
      <c r="II109" s="86">
        <f t="shared" si="131"/>
        <v>5.925104802582515E-105</v>
      </c>
      <c r="IJ109" s="86">
        <f t="shared" si="131"/>
        <v>2.7202536657619584E-77</v>
      </c>
      <c r="IK109" s="86">
        <f t="shared" si="131"/>
        <v>1.8324884358828782E-105</v>
      </c>
      <c r="IL109" s="86">
        <f t="shared" si="131"/>
        <v>1.1146676778359586E-102</v>
      </c>
      <c r="IM109" s="86">
        <f t="shared" si="131"/>
        <v>1.6033014070933373E-108</v>
      </c>
      <c r="IN109" s="86">
        <f t="shared" si="131"/>
        <v>1.3155013582131528E-104</v>
      </c>
      <c r="IO109" s="86">
        <f t="shared" si="131"/>
        <v>4.0134997600945278E-107</v>
      </c>
      <c r="IP109" s="86">
        <f t="shared" si="131"/>
        <v>7.7850656290437121E-105</v>
      </c>
      <c r="IQ109" s="86">
        <f t="shared" si="131"/>
        <v>7.2810651994339041E-97</v>
      </c>
      <c r="IR109" s="86">
        <f t="shared" si="131"/>
        <v>5.0189362696249534E-97</v>
      </c>
      <c r="IS109" s="86">
        <f t="shared" si="131"/>
        <v>2.2620156863393832E-112</v>
      </c>
      <c r="IT109" s="86">
        <f t="shared" si="131"/>
        <v>1.4283972371642508E-103</v>
      </c>
      <c r="IU109" s="86">
        <f t="shared" si="131"/>
        <v>6.6003561031225676E-93</v>
      </c>
      <c r="IV109" s="86">
        <f t="shared" si="131"/>
        <v>2.1335799919519411E-67</v>
      </c>
      <c r="IW109" s="86">
        <f t="shared" si="131"/>
        <v>3.4363997641212503E-59</v>
      </c>
      <c r="IY109" s="86">
        <f t="shared" si="132"/>
        <v>0.35622422204885934</v>
      </c>
      <c r="IZ109" s="86">
        <f t="shared" si="132"/>
        <v>0.36884126847250465</v>
      </c>
      <c r="JA109" s="86">
        <f t="shared" si="132"/>
        <v>0.306717640492705</v>
      </c>
      <c r="JB109" s="86">
        <f t="shared" si="132"/>
        <v>0.37678213665591986</v>
      </c>
      <c r="JC109" s="86">
        <f t="shared" si="132"/>
        <v>0.33788990651490108</v>
      </c>
      <c r="JD109" s="86">
        <f t="shared" si="132"/>
        <v>0.33216605819405254</v>
      </c>
      <c r="JE109" s="86">
        <f t="shared" si="132"/>
        <v>0.35247692159655258</v>
      </c>
      <c r="JF109" s="86">
        <f t="shared" si="132"/>
        <v>0.35937463724585039</v>
      </c>
      <c r="JG109" s="86">
        <f t="shared" si="132"/>
        <v>0.43747026248428394</v>
      </c>
      <c r="JH109" s="86">
        <f t="shared" si="132"/>
        <v>0.41489226587956374</v>
      </c>
      <c r="JI109" s="86">
        <f t="shared" si="132"/>
        <v>0.32033444064936289</v>
      </c>
      <c r="JJ109" s="86">
        <f t="shared" si="132"/>
        <v>0.30212660290999527</v>
      </c>
      <c r="JK109" s="86">
        <f t="shared" si="132"/>
        <v>0.29465670403107769</v>
      </c>
      <c r="JL109" s="86">
        <f t="shared" si="132"/>
        <v>0.30256635282992178</v>
      </c>
      <c r="JM109" s="86">
        <f t="shared" si="132"/>
        <v>0.19405161407430122</v>
      </c>
    </row>
    <row r="110" spans="2:273" x14ac:dyDescent="0.25">
      <c r="B110" s="2">
        <v>83</v>
      </c>
      <c r="C110" s="37">
        <v>134.59299999999999</v>
      </c>
      <c r="D110" s="37">
        <v>138.36500000000001</v>
      </c>
      <c r="E110" s="37">
        <v>133.762</v>
      </c>
      <c r="F110" s="37">
        <v>154.34899999999999</v>
      </c>
      <c r="G110" s="37">
        <v>149.68299999999999</v>
      </c>
      <c r="H110" s="37">
        <v>147.68299999999999</v>
      </c>
      <c r="I110" s="37">
        <v>145.51599999999999</v>
      </c>
      <c r="J110" s="37">
        <v>152.25800000000001</v>
      </c>
      <c r="K110" s="37">
        <v>147.40299999999999</v>
      </c>
      <c r="L110" s="37">
        <v>152.12899999999999</v>
      </c>
      <c r="M110" s="37">
        <v>138.11099999999999</v>
      </c>
      <c r="N110" s="37">
        <v>131.857</v>
      </c>
      <c r="O110" s="37">
        <v>133.31700000000001</v>
      </c>
      <c r="P110" s="37">
        <v>128.91800000000001</v>
      </c>
      <c r="Q110" s="37">
        <v>98.902000000000001</v>
      </c>
      <c r="S110" s="4">
        <f t="shared" si="133"/>
        <v>138.34230185115385</v>
      </c>
      <c r="T110" s="4">
        <f t="shared" si="133"/>
        <v>138.05335599044898</v>
      </c>
      <c r="U110" s="4">
        <f t="shared" si="133"/>
        <v>134.18971086570104</v>
      </c>
      <c r="V110" s="4">
        <f t="shared" si="133"/>
        <v>155.4241154592429</v>
      </c>
      <c r="W110" s="4">
        <f t="shared" si="133"/>
        <v>147.2498129246373</v>
      </c>
      <c r="X110" s="4">
        <f t="shared" si="133"/>
        <v>144.92277278411274</v>
      </c>
      <c r="Y110" s="4">
        <f t="shared" si="133"/>
        <v>145.55202614350634</v>
      </c>
      <c r="Z110" s="4">
        <f t="shared" si="133"/>
        <v>153.15841985901307</v>
      </c>
      <c r="AA110" s="4">
        <f t="shared" si="133"/>
        <v>149.16131555552636</v>
      </c>
      <c r="AB110" s="4">
        <f t="shared" si="133"/>
        <v>154.27259015198217</v>
      </c>
      <c r="AC110" s="4">
        <f t="shared" si="133"/>
        <v>138.39449010775996</v>
      </c>
      <c r="AD110" s="4">
        <f t="shared" si="133"/>
        <v>131.66808692158787</v>
      </c>
      <c r="AE110" s="4">
        <f t="shared" si="133"/>
        <v>130.48603031419242</v>
      </c>
      <c r="AF110" s="4">
        <f t="shared" si="133"/>
        <v>126.08483508390327</v>
      </c>
      <c r="AG110" s="4">
        <f t="shared" si="133"/>
        <v>98.024772516760109</v>
      </c>
      <c r="AI110" s="4">
        <f t="shared" si="134"/>
        <v>-3.7493018511538594</v>
      </c>
      <c r="AJ110" s="4">
        <f t="shared" si="134"/>
        <v>0.31164400955103133</v>
      </c>
      <c r="AK110" s="4">
        <f t="shared" si="134"/>
        <v>-0.42771086570104444</v>
      </c>
      <c r="AL110" s="4">
        <f t="shared" si="134"/>
        <v>-1.0751154592429089</v>
      </c>
      <c r="AM110" s="4">
        <f t="shared" si="134"/>
        <v>2.4331870753626959</v>
      </c>
      <c r="AN110" s="4">
        <f t="shared" si="134"/>
        <v>2.7602272158872552</v>
      </c>
      <c r="AO110" s="4">
        <f t="shared" si="134"/>
        <v>-3.6026143506347807E-2</v>
      </c>
      <c r="AP110" s="4">
        <f t="shared" si="134"/>
        <v>-0.90041985901305566</v>
      </c>
      <c r="AQ110" s="4">
        <f t="shared" si="134"/>
        <v>-1.7583155555263659</v>
      </c>
      <c r="AR110" s="4">
        <f t="shared" si="134"/>
        <v>-2.1435901519821812</v>
      </c>
      <c r="AS110" s="4">
        <f t="shared" si="134"/>
        <v>-0.28349010775997385</v>
      </c>
      <c r="AT110" s="4">
        <f t="shared" si="134"/>
        <v>0.18891307841212779</v>
      </c>
      <c r="AU110" s="4">
        <f t="shared" si="134"/>
        <v>2.8309696858075881</v>
      </c>
      <c r="AV110" s="4">
        <f t="shared" si="134"/>
        <v>2.8331649160967345</v>
      </c>
      <c r="AW110" s="4">
        <f t="shared" si="134"/>
        <v>0.87722748323989208</v>
      </c>
      <c r="AY110" s="2">
        <f t="shared" ref="AY110:BM126" si="140">IF(OR($B110 &lt; C$230, $B110 &gt; C$233), #N/A, ((1-FG110)*DK110) + (FG110 - FW110)*EA110 + (FW110*EQ110))</f>
        <v>47.317897880013781</v>
      </c>
      <c r="AZ110" s="2">
        <f t="shared" si="140"/>
        <v>49.864709745986026</v>
      </c>
      <c r="BA110" s="2">
        <f t="shared" si="140"/>
        <v>48.949813857133385</v>
      </c>
      <c r="BB110" s="2">
        <f t="shared" si="140"/>
        <v>54.291943594266925</v>
      </c>
      <c r="BC110" s="2">
        <f t="shared" si="140"/>
        <v>54.356030756059212</v>
      </c>
      <c r="BD110" s="2">
        <f t="shared" si="140"/>
        <v>56.142499705940182</v>
      </c>
      <c r="BE110" s="2">
        <f t="shared" si="140"/>
        <v>57.817811948820591</v>
      </c>
      <c r="BF110" s="2">
        <f t="shared" si="140"/>
        <v>56.21124362061601</v>
      </c>
      <c r="BG110" s="2">
        <f t="shared" si="140"/>
        <v>55.466353621883499</v>
      </c>
      <c r="BH110" s="2">
        <f t="shared" si="140"/>
        <v>54.733278044434492</v>
      </c>
      <c r="BI110" s="2">
        <f t="shared" si="140"/>
        <v>54.090592406426389</v>
      </c>
      <c r="BJ110" s="2">
        <f t="shared" si="140"/>
        <v>53.590645478080432</v>
      </c>
      <c r="BK110" s="2">
        <f t="shared" si="140"/>
        <v>52.851368333006512</v>
      </c>
      <c r="BL110" s="2">
        <f t="shared" si="140"/>
        <v>53.555651313627251</v>
      </c>
      <c r="BM110" s="2">
        <f t="shared" si="140"/>
        <v>55.215096266242078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 t="str">
        <f t="shared" ref="CE110:CS126" si="141">IF(AND(IY110 &lt; $CS$22, $B110 &gt; C$231, $B110 &lt; C$232), C110, "")</f>
        <v/>
      </c>
      <c r="CF110" s="2" t="str">
        <f t="shared" si="141"/>
        <v/>
      </c>
      <c r="CG110" s="2" t="str">
        <f t="shared" si="141"/>
        <v/>
      </c>
      <c r="CH110" s="2" t="str">
        <f t="shared" si="141"/>
        <v/>
      </c>
      <c r="CI110" s="2" t="str">
        <f t="shared" si="141"/>
        <v/>
      </c>
      <c r="CJ110" s="2" t="str">
        <f t="shared" si="141"/>
        <v/>
      </c>
      <c r="CK110" s="2" t="str">
        <f t="shared" si="141"/>
        <v/>
      </c>
      <c r="CL110" s="2" t="str">
        <f t="shared" si="141"/>
        <v/>
      </c>
      <c r="CM110" s="2" t="str">
        <f t="shared" si="141"/>
        <v/>
      </c>
      <c r="CN110" s="2" t="str">
        <f t="shared" si="141"/>
        <v/>
      </c>
      <c r="CO110" s="2" t="str">
        <f t="shared" si="141"/>
        <v/>
      </c>
      <c r="CP110" s="2" t="str">
        <f t="shared" si="141"/>
        <v/>
      </c>
      <c r="CQ110" s="2" t="str">
        <f t="shared" si="141"/>
        <v/>
      </c>
      <c r="CR110" s="2" t="str">
        <f t="shared" si="141"/>
        <v/>
      </c>
      <c r="CS110" s="2" t="str">
        <f t="shared" si="141"/>
        <v/>
      </c>
      <c r="CU110" s="2" t="str">
        <f t="shared" si="111"/>
        <v/>
      </c>
      <c r="CV110" s="2" t="str">
        <f t="shared" si="112"/>
        <v/>
      </c>
      <c r="CW110" s="2" t="str">
        <f t="shared" si="113"/>
        <v/>
      </c>
      <c r="CX110" s="2" t="str">
        <f t="shared" si="114"/>
        <v/>
      </c>
      <c r="CY110" s="2" t="str">
        <f t="shared" si="115"/>
        <v/>
      </c>
      <c r="CZ110" s="2" t="str">
        <f t="shared" si="116"/>
        <v/>
      </c>
      <c r="DA110" s="2" t="str">
        <f t="shared" si="117"/>
        <v/>
      </c>
      <c r="DB110" s="2" t="str">
        <f t="shared" si="118"/>
        <v/>
      </c>
      <c r="DC110" s="2" t="str">
        <f t="shared" si="119"/>
        <v/>
      </c>
      <c r="DD110" s="2" t="str">
        <f t="shared" si="120"/>
        <v/>
      </c>
      <c r="DE110" s="2" t="str">
        <f t="shared" si="121"/>
        <v/>
      </c>
      <c r="DF110" s="2" t="str">
        <f t="shared" si="122"/>
        <v/>
      </c>
      <c r="DG110" s="2" t="str">
        <f t="shared" si="123"/>
        <v/>
      </c>
      <c r="DH110" s="2" t="str">
        <f t="shared" si="124"/>
        <v/>
      </c>
      <c r="DI110" s="2" t="str">
        <f t="shared" si="125"/>
        <v/>
      </c>
      <c r="DK110" s="2">
        <f t="shared" si="135"/>
        <v>67.244558592570215</v>
      </c>
      <c r="DL110" s="2">
        <f t="shared" si="135"/>
        <v>70.21277500472678</v>
      </c>
      <c r="DM110" s="2">
        <f t="shared" si="135"/>
        <v>63.242889157354284</v>
      </c>
      <c r="DN110" s="2">
        <f t="shared" si="135"/>
        <v>75.954273995771644</v>
      </c>
      <c r="DO110" s="2">
        <f t="shared" si="135"/>
        <v>73.866123409772314</v>
      </c>
      <c r="DP110" s="2">
        <f t="shared" si="135"/>
        <v>74.101657456175886</v>
      </c>
      <c r="DQ110" s="2">
        <f t="shared" si="135"/>
        <v>75.655140480242011</v>
      </c>
      <c r="DR110" s="2">
        <f t="shared" si="135"/>
        <v>70.859867514788107</v>
      </c>
      <c r="DS110" s="2">
        <f t="shared" si="135"/>
        <v>75.578813651464827</v>
      </c>
      <c r="DT110" s="2">
        <f t="shared" si="135"/>
        <v>75.15590591966172</v>
      </c>
      <c r="DU110" s="2">
        <f t="shared" si="135"/>
        <v>73.821806968641113</v>
      </c>
      <c r="DV110" s="2">
        <f t="shared" si="135"/>
        <v>70.995921080139382</v>
      </c>
      <c r="DW110" s="2">
        <f t="shared" si="135"/>
        <v>68.920582029598336</v>
      </c>
      <c r="DX110" s="2">
        <f t="shared" si="135"/>
        <v>68.33220354914512</v>
      </c>
      <c r="DY110" s="2">
        <f t="shared" si="135"/>
        <v>65.544530748663092</v>
      </c>
      <c r="EA110" s="2">
        <f t="shared" si="95"/>
        <v>46.752044611452817</v>
      </c>
      <c r="EB110" s="2">
        <f t="shared" si="95"/>
        <v>49.38758288058682</v>
      </c>
      <c r="EC110" s="2">
        <f t="shared" si="95"/>
        <v>48.547177346322449</v>
      </c>
      <c r="ED110" s="2">
        <f t="shared" si="95"/>
        <v>53.699151162883979</v>
      </c>
      <c r="EE110" s="2">
        <f t="shared" si="95"/>
        <v>53.789027393870846</v>
      </c>
      <c r="EF110" s="2">
        <f t="shared" si="95"/>
        <v>55.608154157894738</v>
      </c>
      <c r="EG110" s="2">
        <f t="shared" si="95"/>
        <v>57.302109434206692</v>
      </c>
      <c r="EH110" s="2">
        <f t="shared" si="95"/>
        <v>55.796151270095976</v>
      </c>
      <c r="EI110" s="2">
        <f t="shared" si="95"/>
        <v>54.904016439870453</v>
      </c>
      <c r="EJ110" s="2">
        <f t="shared" si="95"/>
        <v>54.165022576128791</v>
      </c>
      <c r="EK110" s="2">
        <f t="shared" si="95"/>
        <v>53.461399960695772</v>
      </c>
      <c r="EL110" s="2">
        <f t="shared" si="95"/>
        <v>53.046413762155922</v>
      </c>
      <c r="EM110" s="2">
        <f t="shared" si="136"/>
        <v>52.410917354020022</v>
      </c>
      <c r="EN110" s="2">
        <f t="shared" si="136"/>
        <v>53.125682451892054</v>
      </c>
      <c r="EO110" s="2">
        <f t="shared" si="136"/>
        <v>54.785624498657832</v>
      </c>
      <c r="EQ110" s="2">
        <f t="shared" si="137"/>
        <v>46.768889622462417</v>
      </c>
      <c r="ER110" s="2">
        <f t="shared" si="137"/>
        <v>48.96095248735984</v>
      </c>
      <c r="ES110" s="2">
        <f t="shared" si="137"/>
        <v>48.549298500417855</v>
      </c>
      <c r="ET110" s="2">
        <f t="shared" si="137"/>
        <v>52.306667386123266</v>
      </c>
      <c r="EU110" s="2">
        <f t="shared" si="137"/>
        <v>53.607900843380214</v>
      </c>
      <c r="EV110" s="2">
        <f t="shared" si="137"/>
        <v>55.090577354438985</v>
      </c>
      <c r="EW110" s="2">
        <f t="shared" si="137"/>
        <v>56.510155655928571</v>
      </c>
      <c r="EX110" s="2">
        <f t="shared" si="137"/>
        <v>55.909608538881642</v>
      </c>
      <c r="EY110" s="2">
        <f t="shared" si="137"/>
        <v>55.312651242610727</v>
      </c>
      <c r="EZ110" s="2">
        <f t="shared" si="137"/>
        <v>54.314028522513723</v>
      </c>
      <c r="FA110" s="2">
        <f t="shared" si="137"/>
        <v>52.359626834282338</v>
      </c>
      <c r="FB110" s="2">
        <f t="shared" si="137"/>
        <v>52.396361213319182</v>
      </c>
      <c r="FC110" s="2">
        <f t="shared" si="137"/>
        <v>51.837720101623695</v>
      </c>
      <c r="FD110" s="2">
        <f t="shared" si="137"/>
        <v>54.002666311464438</v>
      </c>
      <c r="FE110" s="2">
        <f t="shared" si="137"/>
        <v>55.022898911497045</v>
      </c>
      <c r="FG110" s="2">
        <f t="shared" si="138"/>
        <v>0.97238801423900711</v>
      </c>
      <c r="FH110" s="2">
        <f t="shared" si="138"/>
        <v>0.9770695424873771</v>
      </c>
      <c r="FI110" s="2">
        <f t="shared" si="138"/>
        <v>0.97260188633502798</v>
      </c>
      <c r="FJ110" s="2">
        <f t="shared" si="138"/>
        <v>0.97330177262846407</v>
      </c>
      <c r="FK110" s="2">
        <f t="shared" si="138"/>
        <v>0.97175042570492831</v>
      </c>
      <c r="FL110" s="2">
        <f t="shared" si="138"/>
        <v>0.97108018341376845</v>
      </c>
      <c r="FM110" s="2">
        <f t="shared" si="138"/>
        <v>0.97185800031666703</v>
      </c>
      <c r="FN110" s="2">
        <f t="shared" si="138"/>
        <v>0.97245259438070286</v>
      </c>
      <c r="FO110" s="2">
        <f t="shared" si="138"/>
        <v>0.97282274663559809</v>
      </c>
      <c r="FP110" s="2">
        <f t="shared" si="138"/>
        <v>0.97293635877630902</v>
      </c>
      <c r="FQ110" s="2">
        <f t="shared" si="138"/>
        <v>0.96904682933459663</v>
      </c>
      <c r="FR110" s="2">
        <f t="shared" si="138"/>
        <v>0.96964964830994604</v>
      </c>
      <c r="FS110" s="2">
        <f t="shared" si="138"/>
        <v>0.97329508543408494</v>
      </c>
      <c r="FT110" s="2">
        <f t="shared" si="138"/>
        <v>0.97176190149714015</v>
      </c>
      <c r="FU110" s="2">
        <f t="shared" si="138"/>
        <v>0.96009429120483691</v>
      </c>
      <c r="FW110" s="2">
        <f t="shared" ref="FW110:GK126" si="142">POWER(10,($B110-C$232)/C$229)/(1+POWER(10,($B110-C$232)/C$229))</f>
        <v>8.4679715513636766E-4</v>
      </c>
      <c r="FX110" s="2">
        <f t="shared" si="142"/>
        <v>9.47700402999902E-4</v>
      </c>
      <c r="FY110" s="2">
        <f t="shared" si="142"/>
        <v>8.1475674762893047E-4</v>
      </c>
      <c r="FZ110" s="2">
        <f t="shared" si="142"/>
        <v>9.9096177203590813E-4</v>
      </c>
      <c r="GA110" s="2">
        <f t="shared" si="142"/>
        <v>9.1678079045479023E-4</v>
      </c>
      <c r="GB110" s="2">
        <f t="shared" si="142"/>
        <v>9.3353367942147563E-4</v>
      </c>
      <c r="GC110" s="2">
        <f t="shared" si="142"/>
        <v>9.9561274086503392E-4</v>
      </c>
      <c r="GD110" s="2">
        <f t="shared" si="142"/>
        <v>1.1109820891988008E-3</v>
      </c>
      <c r="GE110" s="2">
        <f t="shared" si="142"/>
        <v>1.1085202064867038E-3</v>
      </c>
      <c r="GF110" s="2">
        <f t="shared" si="142"/>
        <v>1.1122544569436188E-3</v>
      </c>
      <c r="GG110" s="2">
        <f t="shared" si="142"/>
        <v>9.3186807590312924E-4</v>
      </c>
      <c r="GH110" s="2">
        <f t="shared" si="142"/>
        <v>8.3400002115149028E-4</v>
      </c>
      <c r="GI110" s="2">
        <f t="shared" si="142"/>
        <v>7.6449369725097754E-4</v>
      </c>
      <c r="GJ110" s="2">
        <f t="shared" si="142"/>
        <v>6.4496181882876054E-4</v>
      </c>
      <c r="GK110" s="2">
        <f t="shared" si="142"/>
        <v>5.4783748285909843E-4</v>
      </c>
      <c r="GM110" s="86">
        <f t="shared" ref="GM110:HA126" si="143" xml:space="preserve"> _xlfn.NORM.DIST($B110, C$7, ABS(C$11), TRUE) * _xlfn.NORM.DIST(($B110 - C$7)*C$15, 0, ABS(C$11), TRUE) * 2</f>
        <v>3.2693603982577844E-10</v>
      </c>
      <c r="GN110" s="86">
        <f t="shared" si="143"/>
        <v>1.0726084005166503E-11</v>
      </c>
      <c r="GO110" s="86">
        <f t="shared" si="143"/>
        <v>1.1205100134449364E-15</v>
      </c>
      <c r="GP110" s="86">
        <f t="shared" si="143"/>
        <v>3.7928949972199759E-15</v>
      </c>
      <c r="GQ110" s="86">
        <f t="shared" si="143"/>
        <v>6.4639908944851146E-16</v>
      </c>
      <c r="GR110" s="86">
        <f t="shared" si="143"/>
        <v>8.2137016367636348E-23</v>
      </c>
      <c r="GS110" s="86">
        <f t="shared" si="143"/>
        <v>1.4505306285973995E-23</v>
      </c>
      <c r="GT110" s="86">
        <f t="shared" si="143"/>
        <v>8.5577823644807934E-15</v>
      </c>
      <c r="GU110" s="86">
        <f t="shared" si="143"/>
        <v>2.4219328730833179E-17</v>
      </c>
      <c r="GV110" s="86">
        <f t="shared" si="143"/>
        <v>1.1558022197041546E-19</v>
      </c>
      <c r="GW110" s="86">
        <f t="shared" si="143"/>
        <v>5.077763499883225E-16</v>
      </c>
      <c r="GX110" s="86">
        <f t="shared" si="143"/>
        <v>9.6467276262920943E-15</v>
      </c>
      <c r="GY110" s="86">
        <f t="shared" si="143"/>
        <v>2.9359011537885986E-12</v>
      </c>
      <c r="GZ110" s="86">
        <f t="shared" si="143"/>
        <v>2.5443914288309443E-12</v>
      </c>
      <c r="HA110" s="86">
        <f t="shared" si="143"/>
        <v>3.4893579725858595E-13</v>
      </c>
      <c r="HC110" s="86">
        <f t="shared" si="74"/>
        <v>0.42863881193737474</v>
      </c>
      <c r="HD110" s="86">
        <f t="shared" si="74"/>
        <v>0.43827859885017317</v>
      </c>
      <c r="HE110" s="86">
        <f t="shared" si="74"/>
        <v>0.37881540939371733</v>
      </c>
      <c r="HF110" s="86">
        <f t="shared" si="74"/>
        <v>0.45769382678796866</v>
      </c>
      <c r="HG110" s="86">
        <f t="shared" si="74"/>
        <v>0.41700467472215363</v>
      </c>
      <c r="HH110" s="86">
        <f t="shared" si="74"/>
        <v>0.41053338842773474</v>
      </c>
      <c r="HI110" s="86">
        <f t="shared" si="139"/>
        <v>0.43401555222588123</v>
      </c>
      <c r="HJ110" s="86">
        <f t="shared" si="139"/>
        <v>0.4400007481106778</v>
      </c>
      <c r="HK110" s="86">
        <f t="shared" si="139"/>
        <v>0.5217012769609759</v>
      </c>
      <c r="HL110" s="86">
        <f t="shared" si="139"/>
        <v>0.49789023590396869</v>
      </c>
      <c r="HM110" s="86">
        <f t="shared" si="139"/>
        <v>0.39714242317414272</v>
      </c>
      <c r="HN110" s="86">
        <f t="shared" si="139"/>
        <v>0.3736494996138886</v>
      </c>
      <c r="HO110" s="86">
        <f t="shared" si="139"/>
        <v>0.3604821437355954</v>
      </c>
      <c r="HP110" s="86">
        <f t="shared" si="139"/>
        <v>0.37305600410029421</v>
      </c>
      <c r="HQ110" s="86">
        <f t="shared" si="139"/>
        <v>0.26432579358136971</v>
      </c>
      <c r="HS110" s="86">
        <f t="shared" ref="HS110:IG126" si="144" xml:space="preserve"> _xlfn.NORM.DIST($B110, C$9, ABS(C$13), TRUE) * _xlfn.NORM.DIST(($B110 - C$9)*C$17, 0, ABS(C$13), TRUE) * 2</f>
        <v>8.8109595469321175E-29</v>
      </c>
      <c r="HT110" s="86">
        <f t="shared" si="144"/>
        <v>6.7787367761974259E-22</v>
      </c>
      <c r="HU110" s="86">
        <f t="shared" si="144"/>
        <v>1.7647481721425919E-28</v>
      </c>
      <c r="HV110" s="86">
        <f t="shared" si="144"/>
        <v>2.5520756101718223E-27</v>
      </c>
      <c r="HW110" s="86">
        <f t="shared" si="144"/>
        <v>6.3857429630042447E-30</v>
      </c>
      <c r="HX110" s="86">
        <f t="shared" si="144"/>
        <v>6.9976301196513371E-29</v>
      </c>
      <c r="HY110" s="86">
        <f t="shared" si="144"/>
        <v>1.8538221333350567E-29</v>
      </c>
      <c r="HZ110" s="86">
        <f t="shared" si="144"/>
        <v>8.1179828856273691E-29</v>
      </c>
      <c r="IA110" s="86">
        <f t="shared" si="144"/>
        <v>2.4556510157296342E-26</v>
      </c>
      <c r="IB110" s="86">
        <f t="shared" si="144"/>
        <v>1.584733034607783E-26</v>
      </c>
      <c r="IC110" s="86">
        <f t="shared" si="144"/>
        <v>5.9382955141066181E-31</v>
      </c>
      <c r="ID110" s="86">
        <f t="shared" si="144"/>
        <v>5.7029998231645856E-29</v>
      </c>
      <c r="IE110" s="86">
        <f t="shared" si="144"/>
        <v>2.274782637297456E-26</v>
      </c>
      <c r="IF110" s="86">
        <f t="shared" si="144"/>
        <v>2.5262632449436045E-19</v>
      </c>
      <c r="IG110" s="86">
        <f t="shared" si="144"/>
        <v>3.7314149558573334E-14</v>
      </c>
      <c r="II110" s="86">
        <f t="shared" ref="II110:IW126" si="145" xml:space="preserve"> _xlfn.NORM.DIST($B110, C$10, ABS(C$14), TRUE) * _xlfn.NORM.DIST(($B110 - C$10)*C$18, 0, ABS(C$14), TRUE) * 2</f>
        <v>2.5343546525009865E-102</v>
      </c>
      <c r="IJ110" s="86">
        <f t="shared" si="145"/>
        <v>2.4632384735187583E-75</v>
      </c>
      <c r="IK110" s="86">
        <f t="shared" si="145"/>
        <v>7.8185282955872357E-103</v>
      </c>
      <c r="IL110" s="86">
        <f t="shared" si="145"/>
        <v>4.7614860473341674E-100</v>
      </c>
      <c r="IM110" s="86">
        <f t="shared" si="145"/>
        <v>9.0669574660261494E-106</v>
      </c>
      <c r="IN110" s="86">
        <f t="shared" si="145"/>
        <v>5.9897740618163087E-102</v>
      </c>
      <c r="IO110" s="86">
        <f t="shared" si="145"/>
        <v>2.2477008777169495E-104</v>
      </c>
      <c r="IP110" s="86">
        <f t="shared" si="145"/>
        <v>4.1912404292225087E-102</v>
      </c>
      <c r="IQ110" s="86">
        <f t="shared" si="145"/>
        <v>2.406328693758818E-94</v>
      </c>
      <c r="IR110" s="86">
        <f t="shared" si="145"/>
        <v>1.6798633994586048E-94</v>
      </c>
      <c r="IS110" s="86">
        <f t="shared" si="145"/>
        <v>1.6320799401912612E-109</v>
      </c>
      <c r="IT110" s="86">
        <f t="shared" si="145"/>
        <v>5.563088760423366E-101</v>
      </c>
      <c r="IU110" s="86">
        <f t="shared" si="145"/>
        <v>1.2917938368402683E-90</v>
      </c>
      <c r="IV110" s="86">
        <f t="shared" si="145"/>
        <v>8.7600905933393279E-66</v>
      </c>
      <c r="IW110" s="86">
        <f t="shared" si="145"/>
        <v>8.2804411172509464E-58</v>
      </c>
      <c r="IY110" s="86">
        <f t="shared" ref="IY110:JM126" si="146">GM110+HC110+HS110+II110</f>
        <v>0.42863881226431078</v>
      </c>
      <c r="IZ110" s="86">
        <f t="shared" si="146"/>
        <v>0.43827859886089926</v>
      </c>
      <c r="JA110" s="86">
        <f t="shared" si="146"/>
        <v>0.37881540939371844</v>
      </c>
      <c r="JB110" s="86">
        <f t="shared" si="146"/>
        <v>0.45769382678797244</v>
      </c>
      <c r="JC110" s="86">
        <f t="shared" si="146"/>
        <v>0.4170046747221543</v>
      </c>
      <c r="JD110" s="86">
        <f t="shared" si="146"/>
        <v>0.41053338842773474</v>
      </c>
      <c r="JE110" s="86">
        <f t="shared" si="146"/>
        <v>0.43401555222588123</v>
      </c>
      <c r="JF110" s="86">
        <f t="shared" si="146"/>
        <v>0.44000074811068635</v>
      </c>
      <c r="JG110" s="86">
        <f t="shared" si="146"/>
        <v>0.5217012769609759</v>
      </c>
      <c r="JH110" s="86">
        <f t="shared" si="146"/>
        <v>0.49789023590396869</v>
      </c>
      <c r="JI110" s="86">
        <f t="shared" si="146"/>
        <v>0.39714242317414322</v>
      </c>
      <c r="JJ110" s="86">
        <f t="shared" si="146"/>
        <v>0.37364949961389826</v>
      </c>
      <c r="JK110" s="86">
        <f t="shared" si="146"/>
        <v>0.36048214373853127</v>
      </c>
      <c r="JL110" s="86">
        <f t="shared" si="146"/>
        <v>0.37305600410283862</v>
      </c>
      <c r="JM110" s="86">
        <f t="shared" si="146"/>
        <v>0.26432579358175595</v>
      </c>
    </row>
    <row r="111" spans="2:273" x14ac:dyDescent="0.25">
      <c r="B111" s="2">
        <v>84</v>
      </c>
      <c r="C111" s="37">
        <v>135.333</v>
      </c>
      <c r="D111" s="37">
        <v>142.87299999999999</v>
      </c>
      <c r="E111" s="37">
        <v>142.84100000000001</v>
      </c>
      <c r="F111" s="37">
        <v>157.98400000000001</v>
      </c>
      <c r="G111" s="37">
        <v>154</v>
      </c>
      <c r="H111" s="37">
        <v>155.58699999999999</v>
      </c>
      <c r="I111" s="37">
        <v>152.226</v>
      </c>
      <c r="J111" s="37">
        <v>156.548</v>
      </c>
      <c r="K111" s="37">
        <v>149.435</v>
      </c>
      <c r="L111" s="37">
        <v>155.29</v>
      </c>
      <c r="M111" s="37">
        <v>143.72999999999999</v>
      </c>
      <c r="N111" s="37">
        <v>138.74600000000001</v>
      </c>
      <c r="O111" s="37">
        <v>141.01599999999999</v>
      </c>
      <c r="P111" s="37">
        <v>133.90199999999999</v>
      </c>
      <c r="Q111" s="37">
        <v>106.541</v>
      </c>
      <c r="S111" s="4">
        <f t="shared" si="133"/>
        <v>144.28703372151415</v>
      </c>
      <c r="T111" s="4">
        <f t="shared" si="133"/>
        <v>145.08754201244466</v>
      </c>
      <c r="U111" s="4">
        <f t="shared" si="133"/>
        <v>143.43638901581454</v>
      </c>
      <c r="V111" s="4">
        <f t="shared" si="133"/>
        <v>163.09509232325945</v>
      </c>
      <c r="W111" s="4">
        <f t="shared" si="133"/>
        <v>156.50113653745109</v>
      </c>
      <c r="X111" s="4">
        <f t="shared" si="133"/>
        <v>154.78141090837616</v>
      </c>
      <c r="Y111" s="4">
        <f t="shared" si="133"/>
        <v>153.81109077225386</v>
      </c>
      <c r="Z111" s="4">
        <f t="shared" si="133"/>
        <v>161.08613639948277</v>
      </c>
      <c r="AA111" s="4">
        <f t="shared" si="133"/>
        <v>153.55997539934572</v>
      </c>
      <c r="AB111" s="4">
        <f t="shared" si="133"/>
        <v>160.09795141474018</v>
      </c>
      <c r="AC111" s="4">
        <f t="shared" si="133"/>
        <v>146.75927183561157</v>
      </c>
      <c r="AD111" s="4">
        <f t="shared" si="133"/>
        <v>140.46158725440091</v>
      </c>
      <c r="AE111" s="4">
        <f t="shared" si="133"/>
        <v>139.23854470476363</v>
      </c>
      <c r="AF111" s="4">
        <f t="shared" si="133"/>
        <v>133.75594969788762</v>
      </c>
      <c r="AG111" s="4">
        <f t="shared" si="133"/>
        <v>106.07326346120429</v>
      </c>
      <c r="AI111" s="4">
        <f t="shared" si="134"/>
        <v>-8.9540337215141506</v>
      </c>
      <c r="AJ111" s="4">
        <f t="shared" si="134"/>
        <v>-2.2145420124446673</v>
      </c>
      <c r="AK111" s="4">
        <f t="shared" si="134"/>
        <v>-0.59538901581453274</v>
      </c>
      <c r="AL111" s="4">
        <f t="shared" si="134"/>
        <v>-5.1110923232594416</v>
      </c>
      <c r="AM111" s="4">
        <f t="shared" si="134"/>
        <v>-2.5011365374510888</v>
      </c>
      <c r="AN111" s="4">
        <f t="shared" si="134"/>
        <v>0.80558909162382975</v>
      </c>
      <c r="AO111" s="4">
        <f t="shared" si="134"/>
        <v>-1.5850907722538636</v>
      </c>
      <c r="AP111" s="4">
        <f t="shared" si="134"/>
        <v>-4.5381363994827666</v>
      </c>
      <c r="AQ111" s="4">
        <f t="shared" si="134"/>
        <v>-4.1249753993457148</v>
      </c>
      <c r="AR111" s="4">
        <f t="shared" si="134"/>
        <v>-4.8079514147401881</v>
      </c>
      <c r="AS111" s="4">
        <f t="shared" si="134"/>
        <v>-3.0292718356115813</v>
      </c>
      <c r="AT111" s="4">
        <f t="shared" si="134"/>
        <v>-1.7155872544009014</v>
      </c>
      <c r="AU111" s="4">
        <f t="shared" si="134"/>
        <v>1.7774552952363649</v>
      </c>
      <c r="AV111" s="4">
        <f t="shared" si="134"/>
        <v>0.14605030211237136</v>
      </c>
      <c r="AW111" s="4">
        <f t="shared" si="134"/>
        <v>0.46773653879570531</v>
      </c>
      <c r="AY111" s="2">
        <f t="shared" si="140"/>
        <v>47.150827024119785</v>
      </c>
      <c r="AZ111" s="2">
        <f t="shared" si="140"/>
        <v>49.677636061576472</v>
      </c>
      <c r="BA111" s="2">
        <f t="shared" si="140"/>
        <v>48.772924210204344</v>
      </c>
      <c r="BB111" s="2">
        <f t="shared" si="140"/>
        <v>54.047607472850629</v>
      </c>
      <c r="BC111" s="2">
        <f t="shared" si="140"/>
        <v>54.168023613136363</v>
      </c>
      <c r="BD111" s="2">
        <f t="shared" si="140"/>
        <v>55.957134616289544</v>
      </c>
      <c r="BE111" s="2">
        <f t="shared" si="140"/>
        <v>57.605100288021163</v>
      </c>
      <c r="BF111" s="2">
        <f t="shared" si="140"/>
        <v>56.051418933559361</v>
      </c>
      <c r="BG111" s="2">
        <f t="shared" si="140"/>
        <v>55.327575064395482</v>
      </c>
      <c r="BH111" s="2">
        <f t="shared" si="140"/>
        <v>54.590148808884557</v>
      </c>
      <c r="BI111" s="2">
        <f t="shared" si="140"/>
        <v>53.890186473328335</v>
      </c>
      <c r="BJ111" s="2">
        <f t="shared" si="140"/>
        <v>53.393209338185954</v>
      </c>
      <c r="BK111" s="2">
        <f t="shared" si="140"/>
        <v>52.713737768248428</v>
      </c>
      <c r="BL111" s="2">
        <f t="shared" si="140"/>
        <v>53.442002324141427</v>
      </c>
      <c r="BM111" s="2">
        <f t="shared" si="140"/>
        <v>55.092797261704469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 t="str">
        <f t="shared" si="141"/>
        <v/>
      </c>
      <c r="CF111" s="2" t="str">
        <f t="shared" si="141"/>
        <v/>
      </c>
      <c r="CG111" s="2" t="str">
        <f t="shared" si="141"/>
        <v/>
      </c>
      <c r="CH111" s="2" t="str">
        <f t="shared" si="141"/>
        <v/>
      </c>
      <c r="CI111" s="2" t="str">
        <f t="shared" si="141"/>
        <v/>
      </c>
      <c r="CJ111" s="2" t="str">
        <f t="shared" si="141"/>
        <v/>
      </c>
      <c r="CK111" s="2" t="str">
        <f t="shared" si="141"/>
        <v/>
      </c>
      <c r="CL111" s="2" t="str">
        <f t="shared" si="141"/>
        <v/>
      </c>
      <c r="CM111" s="2" t="str">
        <f t="shared" si="141"/>
        <v/>
      </c>
      <c r="CN111" s="2" t="str">
        <f t="shared" si="141"/>
        <v/>
      </c>
      <c r="CO111" s="2" t="str">
        <f t="shared" si="141"/>
        <v/>
      </c>
      <c r="CP111" s="2" t="str">
        <f t="shared" si="141"/>
        <v/>
      </c>
      <c r="CQ111" s="2" t="str">
        <f t="shared" si="141"/>
        <v/>
      </c>
      <c r="CR111" s="2" t="str">
        <f t="shared" si="141"/>
        <v/>
      </c>
      <c r="CS111" s="2" t="str">
        <f t="shared" si="141"/>
        <v/>
      </c>
      <c r="CU111" s="2" t="str">
        <f t="shared" si="111"/>
        <v/>
      </c>
      <c r="CV111" s="2" t="str">
        <f t="shared" si="112"/>
        <v/>
      </c>
      <c r="CW111" s="2" t="str">
        <f t="shared" si="113"/>
        <v/>
      </c>
      <c r="CX111" s="2" t="str">
        <f t="shared" si="114"/>
        <v/>
      </c>
      <c r="CY111" s="2" t="str">
        <f t="shared" si="115"/>
        <v/>
      </c>
      <c r="CZ111" s="2" t="str">
        <f t="shared" si="116"/>
        <v/>
      </c>
      <c r="DA111" s="2" t="str">
        <f t="shared" si="117"/>
        <v/>
      </c>
      <c r="DB111" s="2" t="str">
        <f t="shared" si="118"/>
        <v/>
      </c>
      <c r="DC111" s="2" t="str">
        <f t="shared" si="119"/>
        <v/>
      </c>
      <c r="DD111" s="2" t="str">
        <f t="shared" si="120"/>
        <v/>
      </c>
      <c r="DE111" s="2" t="str">
        <f t="shared" si="121"/>
        <v/>
      </c>
      <c r="DF111" s="2" t="str">
        <f t="shared" si="122"/>
        <v/>
      </c>
      <c r="DG111" s="2" t="str">
        <f t="shared" si="123"/>
        <v/>
      </c>
      <c r="DH111" s="2" t="str">
        <f t="shared" si="124"/>
        <v/>
      </c>
      <c r="DI111" s="2" t="str">
        <f t="shared" si="125"/>
        <v/>
      </c>
      <c r="DK111" s="2">
        <f t="shared" si="135"/>
        <v>67.438906674720627</v>
      </c>
      <c r="DL111" s="2">
        <f t="shared" si="135"/>
        <v>70.390607595278595</v>
      </c>
      <c r="DM111" s="2">
        <f t="shared" si="135"/>
        <v>63.321159166414994</v>
      </c>
      <c r="DN111" s="2">
        <f t="shared" si="135"/>
        <v>76.13632205778714</v>
      </c>
      <c r="DO111" s="2">
        <f t="shared" si="135"/>
        <v>74.018441860465117</v>
      </c>
      <c r="DP111" s="2">
        <f t="shared" si="135"/>
        <v>74.211930610701458</v>
      </c>
      <c r="DQ111" s="2">
        <f t="shared" si="135"/>
        <v>75.797369878183844</v>
      </c>
      <c r="DR111" s="2">
        <f t="shared" si="135"/>
        <v>70.917554817275743</v>
      </c>
      <c r="DS111" s="2">
        <f t="shared" si="135"/>
        <v>75.690783147085483</v>
      </c>
      <c r="DT111" s="2">
        <f t="shared" si="135"/>
        <v>75.260241014799135</v>
      </c>
      <c r="DU111" s="2">
        <f t="shared" si="135"/>
        <v>73.940678745644604</v>
      </c>
      <c r="DV111" s="2">
        <f t="shared" si="135"/>
        <v>71.106299651567952</v>
      </c>
      <c r="DW111" s="2">
        <f t="shared" si="135"/>
        <v>68.987351656095868</v>
      </c>
      <c r="DX111" s="2">
        <f t="shared" si="135"/>
        <v>68.427507090187177</v>
      </c>
      <c r="DY111" s="2">
        <f t="shared" si="135"/>
        <v>65.664226270053462</v>
      </c>
      <c r="EA111" s="2">
        <f t="shared" si="95"/>
        <v>46.625400472147611</v>
      </c>
      <c r="EB111" s="2">
        <f t="shared" si="95"/>
        <v>49.234740809349169</v>
      </c>
      <c r="EC111" s="2">
        <f t="shared" si="95"/>
        <v>48.399160222911163</v>
      </c>
      <c r="ED111" s="2">
        <f t="shared" si="95"/>
        <v>53.496514424253135</v>
      </c>
      <c r="EE111" s="2">
        <f t="shared" si="95"/>
        <v>53.641912728429546</v>
      </c>
      <c r="EF111" s="2">
        <f t="shared" si="95"/>
        <v>55.461846631578943</v>
      </c>
      <c r="EG111" s="2">
        <f t="shared" si="95"/>
        <v>57.125515854843414</v>
      </c>
      <c r="EH111" s="2">
        <f t="shared" si="95"/>
        <v>55.667211196893291</v>
      </c>
      <c r="EI111" s="2">
        <f t="shared" si="95"/>
        <v>54.80826090887988</v>
      </c>
      <c r="EJ111" s="2">
        <f t="shared" si="95"/>
        <v>54.065591529576466</v>
      </c>
      <c r="EK111" s="2">
        <f t="shared" si="95"/>
        <v>53.307209700124737</v>
      </c>
      <c r="EL111" s="2">
        <f t="shared" si="95"/>
        <v>52.888160033932067</v>
      </c>
      <c r="EM111" s="2">
        <f t="shared" si="136"/>
        <v>52.306992564687221</v>
      </c>
      <c r="EN111" s="2">
        <f t="shared" si="136"/>
        <v>53.044243963943089</v>
      </c>
      <c r="EO111" s="2">
        <f t="shared" si="136"/>
        <v>54.691924609189961</v>
      </c>
      <c r="EQ111" s="2">
        <f t="shared" si="137"/>
        <v>46.641952170152528</v>
      </c>
      <c r="ER111" s="2">
        <f t="shared" si="137"/>
        <v>48.822659597747894</v>
      </c>
      <c r="ES111" s="2">
        <f t="shared" si="137"/>
        <v>48.400655816443454</v>
      </c>
      <c r="ET111" s="2">
        <f t="shared" si="137"/>
        <v>52.149654509058045</v>
      </c>
      <c r="EU111" s="2">
        <f t="shared" si="137"/>
        <v>53.466305724664053</v>
      </c>
      <c r="EV111" s="2">
        <f t="shared" si="137"/>
        <v>54.962977991598407</v>
      </c>
      <c r="EW111" s="2">
        <f t="shared" si="137"/>
        <v>56.362016468392397</v>
      </c>
      <c r="EX111" s="2">
        <f t="shared" si="137"/>
        <v>55.777460272845985</v>
      </c>
      <c r="EY111" s="2">
        <f t="shared" si="137"/>
        <v>55.203477162942875</v>
      </c>
      <c r="EZ111" s="2">
        <f t="shared" si="137"/>
        <v>54.209218790867766</v>
      </c>
      <c r="FA111" s="2">
        <f t="shared" si="137"/>
        <v>52.241227687157213</v>
      </c>
      <c r="FB111" s="2">
        <f t="shared" si="137"/>
        <v>52.257863041157094</v>
      </c>
      <c r="FC111" s="2">
        <f t="shared" si="137"/>
        <v>51.752651990745349</v>
      </c>
      <c r="FD111" s="2">
        <f t="shared" si="137"/>
        <v>53.891927865114859</v>
      </c>
      <c r="FE111" s="2">
        <f t="shared" si="137"/>
        <v>54.916328657358427</v>
      </c>
      <c r="FG111" s="2">
        <f t="shared" si="138"/>
        <v>0.97475623857165594</v>
      </c>
      <c r="FH111" s="2">
        <f t="shared" si="138"/>
        <v>0.97904489451178422</v>
      </c>
      <c r="FI111" s="2">
        <f t="shared" si="138"/>
        <v>0.97495223979673462</v>
      </c>
      <c r="FJ111" s="2">
        <f t="shared" si="138"/>
        <v>0.97559359282146019</v>
      </c>
      <c r="FK111" s="2">
        <f t="shared" si="138"/>
        <v>0.97417188221121076</v>
      </c>
      <c r="FL111" s="2">
        <f t="shared" si="138"/>
        <v>0.97355752748208491</v>
      </c>
      <c r="FM111" s="2">
        <f t="shared" si="138"/>
        <v>0.97427048004367545</v>
      </c>
      <c r="FN111" s="2">
        <f t="shared" si="138"/>
        <v>0.97481542326101578</v>
      </c>
      <c r="FO111" s="2">
        <f t="shared" si="138"/>
        <v>0.97515463754026399</v>
      </c>
      <c r="FP111" s="2">
        <f t="shared" si="138"/>
        <v>0.97525874933629841</v>
      </c>
      <c r="FQ111" s="2">
        <f t="shared" si="138"/>
        <v>0.97169327825252372</v>
      </c>
      <c r="FR111" s="2">
        <f t="shared" si="138"/>
        <v>0.97224603325753289</v>
      </c>
      <c r="FS111" s="2">
        <f t="shared" si="138"/>
        <v>0.97558746526878226</v>
      </c>
      <c r="FT111" s="2">
        <f t="shared" si="138"/>
        <v>0.97418240047208038</v>
      </c>
      <c r="FU111" s="2">
        <f t="shared" si="138"/>
        <v>0.9634773200426856</v>
      </c>
      <c r="FW111" s="2">
        <f t="shared" si="142"/>
        <v>9.2841876770608531E-4</v>
      </c>
      <c r="FX111" s="2">
        <f t="shared" si="142"/>
        <v>1.0390378266169672E-3</v>
      </c>
      <c r="FY111" s="2">
        <f t="shared" si="142"/>
        <v>8.9329279052914189E-4</v>
      </c>
      <c r="FZ111" s="2">
        <f t="shared" si="142"/>
        <v>1.0864641035398331E-3</v>
      </c>
      <c r="GA111" s="2">
        <f t="shared" si="142"/>
        <v>1.0051412432800085E-3</v>
      </c>
      <c r="GB111" s="2">
        <f t="shared" si="142"/>
        <v>1.0235071420196227E-3</v>
      </c>
      <c r="GC111" s="2">
        <f t="shared" si="142"/>
        <v>1.0915628121808507E-3</v>
      </c>
      <c r="GD111" s="2">
        <f t="shared" si="142"/>
        <v>1.2180370811401683E-3</v>
      </c>
      <c r="GE111" s="2">
        <f t="shared" si="142"/>
        <v>1.2153382583644059E-3</v>
      </c>
      <c r="GF111" s="2">
        <f t="shared" si="142"/>
        <v>1.2194319054325577E-3</v>
      </c>
      <c r="GG111" s="2">
        <f t="shared" si="142"/>
        <v>1.0216811727139072E-3</v>
      </c>
      <c r="GH111" s="2">
        <f t="shared" si="142"/>
        <v>9.1438926443894214E-4</v>
      </c>
      <c r="GI111" s="2">
        <f t="shared" si="142"/>
        <v>8.3818884785247173E-4</v>
      </c>
      <c r="GJ111" s="2">
        <f t="shared" si="142"/>
        <v>7.0714256991893487E-4</v>
      </c>
      <c r="GK111" s="2">
        <f t="shared" si="142"/>
        <v>6.0066010747212607E-4</v>
      </c>
      <c r="GM111" s="86">
        <f t="shared" si="143"/>
        <v>3.4906513195935153E-11</v>
      </c>
      <c r="GN111" s="86">
        <f t="shared" si="143"/>
        <v>8.0136952460855543E-13</v>
      </c>
      <c r="GO111" s="86">
        <f t="shared" si="143"/>
        <v>3.1229224919864356E-17</v>
      </c>
      <c r="GP111" s="86">
        <f t="shared" si="143"/>
        <v>1.2688336221994357E-16</v>
      </c>
      <c r="GQ111" s="86">
        <f t="shared" si="143"/>
        <v>1.7533921806166461E-17</v>
      </c>
      <c r="GR111" s="86">
        <f t="shared" si="143"/>
        <v>3.851432219985218E-25</v>
      </c>
      <c r="GS111" s="86">
        <f t="shared" si="143"/>
        <v>6.1619017465882924E-26</v>
      </c>
      <c r="GT111" s="86">
        <f t="shared" si="143"/>
        <v>3.2286061707620412E-16</v>
      </c>
      <c r="GU111" s="86">
        <f t="shared" si="143"/>
        <v>4.5671431183824593E-19</v>
      </c>
      <c r="GV111" s="86">
        <f t="shared" si="143"/>
        <v>1.2823816679077983E-21</v>
      </c>
      <c r="GW111" s="86">
        <f t="shared" si="143"/>
        <v>1.2509366024128704E-17</v>
      </c>
      <c r="GX111" s="86">
        <f t="shared" si="143"/>
        <v>3.2011948187868887E-16</v>
      </c>
      <c r="GY111" s="86">
        <f t="shared" si="143"/>
        <v>1.886780867965027E-13</v>
      </c>
      <c r="GZ111" s="86">
        <f t="shared" si="143"/>
        <v>1.7903103186864503E-13</v>
      </c>
      <c r="HA111" s="86">
        <f t="shared" si="143"/>
        <v>1.9367062505619623E-14</v>
      </c>
      <c r="HC111" s="86">
        <f t="shared" si="74"/>
        <v>0.49851534469971021</v>
      </c>
      <c r="HD111" s="86">
        <f t="shared" si="74"/>
        <v>0.51077331501147594</v>
      </c>
      <c r="HE111" s="86">
        <f t="shared" si="74"/>
        <v>0.45671391370528891</v>
      </c>
      <c r="HF111" s="86">
        <f t="shared" si="74"/>
        <v>0.53901335351945578</v>
      </c>
      <c r="HG111" s="86">
        <f t="shared" si="74"/>
        <v>0.50120918149444682</v>
      </c>
      <c r="HH111" s="86">
        <f t="shared" si="74"/>
        <v>0.49762763329908011</v>
      </c>
      <c r="HI111" s="86">
        <f t="shared" si="139"/>
        <v>0.52003981032350133</v>
      </c>
      <c r="HJ111" s="86">
        <f t="shared" si="139"/>
        <v>0.52141728946020971</v>
      </c>
      <c r="HK111" s="86">
        <f t="shared" si="139"/>
        <v>0.59897650862288476</v>
      </c>
      <c r="HL111" s="86">
        <f t="shared" si="139"/>
        <v>0.5771591215233407</v>
      </c>
      <c r="HM111" s="86">
        <f t="shared" si="139"/>
        <v>0.47767664563780154</v>
      </c>
      <c r="HN111" s="86">
        <f t="shared" si="139"/>
        <v>0.45196349759359511</v>
      </c>
      <c r="HO111" s="86">
        <f t="shared" si="139"/>
        <v>0.43308880891168688</v>
      </c>
      <c r="HP111" s="86">
        <f t="shared" si="139"/>
        <v>0.44828573124259047</v>
      </c>
      <c r="HQ111" s="86">
        <f t="shared" si="139"/>
        <v>0.34686496195083288</v>
      </c>
      <c r="HS111" s="86">
        <f t="shared" si="144"/>
        <v>1.3465007741902213E-27</v>
      </c>
      <c r="HT111" s="86">
        <f t="shared" si="144"/>
        <v>5.2782378260156019E-21</v>
      </c>
      <c r="HU111" s="86">
        <f t="shared" si="144"/>
        <v>2.6358215937951806E-27</v>
      </c>
      <c r="HV111" s="86">
        <f t="shared" si="144"/>
        <v>3.7285231653106744E-26</v>
      </c>
      <c r="HW111" s="86">
        <f t="shared" si="144"/>
        <v>1.1170492054478315E-28</v>
      </c>
      <c r="HX111" s="86">
        <f t="shared" si="144"/>
        <v>1.1104689274618194E-27</v>
      </c>
      <c r="HY111" s="86">
        <f t="shared" si="144"/>
        <v>3.2136721216481356E-28</v>
      </c>
      <c r="HZ111" s="86">
        <f t="shared" si="144"/>
        <v>1.3800410434377657E-27</v>
      </c>
      <c r="IA111" s="86">
        <f t="shared" si="144"/>
        <v>3.2898806712127716E-25</v>
      </c>
      <c r="IB111" s="86">
        <f t="shared" si="144"/>
        <v>2.1516634664537811E-25</v>
      </c>
      <c r="IC111" s="86">
        <f t="shared" si="144"/>
        <v>1.1594968824853775E-29</v>
      </c>
      <c r="ID111" s="86">
        <f t="shared" si="144"/>
        <v>8.5900160233177074E-28</v>
      </c>
      <c r="IE111" s="86">
        <f t="shared" si="144"/>
        <v>2.5427895237739716E-25</v>
      </c>
      <c r="IF111" s="86">
        <f t="shared" si="144"/>
        <v>1.3798667471414009E-18</v>
      </c>
      <c r="IG111" s="86">
        <f t="shared" si="144"/>
        <v>1.1710159833697695E-13</v>
      </c>
      <c r="II111" s="86">
        <f t="shared" si="145"/>
        <v>1.0026370894004136E-99</v>
      </c>
      <c r="IJ111" s="86">
        <f t="shared" si="145"/>
        <v>2.1029497466042894E-73</v>
      </c>
      <c r="IK111" s="86">
        <f t="shared" si="145"/>
        <v>3.0868094781103404E-100</v>
      </c>
      <c r="IL111" s="86">
        <f t="shared" si="145"/>
        <v>1.8779735308875518E-97</v>
      </c>
      <c r="IM111" s="86">
        <f t="shared" si="145"/>
        <v>4.7211236505069264E-103</v>
      </c>
      <c r="IN111" s="86">
        <f t="shared" si="145"/>
        <v>2.5177314873531524E-99</v>
      </c>
      <c r="IO111" s="86">
        <f t="shared" si="145"/>
        <v>1.1580394423670246E-101</v>
      </c>
      <c r="IP111" s="86">
        <f t="shared" si="145"/>
        <v>2.074171404221136E-99</v>
      </c>
      <c r="IQ111" s="86">
        <f t="shared" si="145"/>
        <v>7.3586477041109882E-92</v>
      </c>
      <c r="IR111" s="86">
        <f t="shared" si="145"/>
        <v>5.2015019321463695E-92</v>
      </c>
      <c r="IS111" s="86">
        <f t="shared" si="145"/>
        <v>1.0805731624474738E-106</v>
      </c>
      <c r="IT111" s="86">
        <f t="shared" si="145"/>
        <v>2.0067143476925111E-98</v>
      </c>
      <c r="IU111" s="86">
        <f t="shared" si="145"/>
        <v>2.3644639624203311E-88</v>
      </c>
      <c r="IV111" s="86">
        <f t="shared" si="145"/>
        <v>3.4350943245636272E-64</v>
      </c>
      <c r="IW111" s="86">
        <f t="shared" si="145"/>
        <v>1.9199231535217332E-56</v>
      </c>
      <c r="IY111" s="86">
        <f t="shared" si="146"/>
        <v>0.49851534473461673</v>
      </c>
      <c r="IZ111" s="86">
        <f t="shared" si="146"/>
        <v>0.5107733150122773</v>
      </c>
      <c r="JA111" s="86">
        <f t="shared" si="146"/>
        <v>0.45671391370528897</v>
      </c>
      <c r="JB111" s="86">
        <f t="shared" si="146"/>
        <v>0.5390133535194559</v>
      </c>
      <c r="JC111" s="86">
        <f t="shared" si="146"/>
        <v>0.50120918149444682</v>
      </c>
      <c r="JD111" s="86">
        <f t="shared" si="146"/>
        <v>0.49762763329908011</v>
      </c>
      <c r="JE111" s="86">
        <f t="shared" si="146"/>
        <v>0.52003981032350133</v>
      </c>
      <c r="JF111" s="86">
        <f t="shared" si="146"/>
        <v>0.52141728946021004</v>
      </c>
      <c r="JG111" s="86">
        <f t="shared" si="146"/>
        <v>0.59897650862288476</v>
      </c>
      <c r="JH111" s="86">
        <f t="shared" si="146"/>
        <v>0.5771591215233407</v>
      </c>
      <c r="JI111" s="86">
        <f t="shared" si="146"/>
        <v>0.47767664563780154</v>
      </c>
      <c r="JJ111" s="86">
        <f t="shared" si="146"/>
        <v>0.45196349759359544</v>
      </c>
      <c r="JK111" s="86">
        <f t="shared" si="146"/>
        <v>0.43308880891187557</v>
      </c>
      <c r="JL111" s="86">
        <f t="shared" si="146"/>
        <v>0.44828573124276949</v>
      </c>
      <c r="JM111" s="86">
        <f t="shared" si="146"/>
        <v>0.34686496195096939</v>
      </c>
    </row>
    <row r="112" spans="2:273" x14ac:dyDescent="0.25">
      <c r="B112" s="2">
        <v>85</v>
      </c>
      <c r="C112" s="37">
        <v>137.333</v>
      </c>
      <c r="D112" s="37">
        <v>144.55600000000001</v>
      </c>
      <c r="E112" s="37">
        <v>146.36500000000001</v>
      </c>
      <c r="F112" s="37">
        <v>158.30199999999999</v>
      </c>
      <c r="G112" s="37">
        <v>158.41300000000001</v>
      </c>
      <c r="H112" s="37">
        <v>159.06299999999999</v>
      </c>
      <c r="I112" s="37">
        <v>155.774</v>
      </c>
      <c r="J112" s="37">
        <v>158.548</v>
      </c>
      <c r="K112" s="37">
        <v>148.935</v>
      </c>
      <c r="L112" s="37">
        <v>154.85499999999999</v>
      </c>
      <c r="M112" s="37">
        <v>147.41300000000001</v>
      </c>
      <c r="N112" s="37">
        <v>145</v>
      </c>
      <c r="O112" s="37">
        <v>142.571</v>
      </c>
      <c r="P112" s="37">
        <v>135.34399999999999</v>
      </c>
      <c r="Q112" s="37">
        <v>112.377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145.66427825650209</v>
      </c>
      <c r="T112" s="4">
        <f t="shared" si="147"/>
        <v>149.4623051145112</v>
      </c>
      <c r="U112" s="4">
        <f t="shared" si="147"/>
        <v>149.81567320993364</v>
      </c>
      <c r="V112" s="4">
        <f t="shared" si="147"/>
        <v>165.33779529281514</v>
      </c>
      <c r="W112" s="4">
        <f t="shared" si="147"/>
        <v>161.76251339407213</v>
      </c>
      <c r="X112" s="4">
        <f t="shared" si="147"/>
        <v>162.22586759775345</v>
      </c>
      <c r="Y112" s="4">
        <f t="shared" si="147"/>
        <v>157.95429073895909</v>
      </c>
      <c r="Z112" s="4">
        <f t="shared" si="147"/>
        <v>163.74286369151656</v>
      </c>
      <c r="AA112" s="4">
        <f t="shared" si="147"/>
        <v>151.41137634709381</v>
      </c>
      <c r="AB112" s="4">
        <f t="shared" si="147"/>
        <v>159.67018695531115</v>
      </c>
      <c r="AC112" s="4">
        <f t="shared" si="147"/>
        <v>151.23840457221445</v>
      </c>
      <c r="AD112" s="4">
        <f t="shared" si="147"/>
        <v>146.94166122763045</v>
      </c>
      <c r="AE112" s="4">
        <f t="shared" si="147"/>
        <v>146.373315754472</v>
      </c>
      <c r="AF112" s="4">
        <f t="shared" si="147"/>
        <v>138.86064851297664</v>
      </c>
      <c r="AG112" s="4">
        <f t="shared" si="147"/>
        <v>112.52718272462543</v>
      </c>
      <c r="AI112" s="4">
        <f t="shared" ref="AI112:AW128" si="148">IF(OR($B112 &lt; C$230, $B112 &gt; C$233), 0, C112-S112)</f>
        <v>-8.3312782565020882</v>
      </c>
      <c r="AJ112" s="4">
        <f t="shared" si="148"/>
        <v>-4.9063051145111842</v>
      </c>
      <c r="AK112" s="4">
        <f t="shared" si="148"/>
        <v>-3.4506732099336261</v>
      </c>
      <c r="AL112" s="4">
        <f t="shared" si="148"/>
        <v>-7.0357952928151519</v>
      </c>
      <c r="AM112" s="4">
        <f t="shared" si="148"/>
        <v>-3.3495133940721189</v>
      </c>
      <c r="AN112" s="4">
        <f t="shared" si="148"/>
        <v>-3.1628675977534613</v>
      </c>
      <c r="AO112" s="4">
        <f t="shared" si="148"/>
        <v>-2.1802907389590871</v>
      </c>
      <c r="AP112" s="4">
        <f t="shared" si="148"/>
        <v>-5.1948636915165594</v>
      </c>
      <c r="AQ112" s="4">
        <f t="shared" si="148"/>
        <v>-2.4763763470938045</v>
      </c>
      <c r="AR112" s="4">
        <f t="shared" si="148"/>
        <v>-4.8151869553111624</v>
      </c>
      <c r="AS112" s="4">
        <f t="shared" si="148"/>
        <v>-3.8254045722144383</v>
      </c>
      <c r="AT112" s="4">
        <f t="shared" si="148"/>
        <v>-1.9416612276304477</v>
      </c>
      <c r="AU112" s="4">
        <f t="shared" si="148"/>
        <v>-3.802315754472005</v>
      </c>
      <c r="AV112" s="4">
        <f t="shared" si="148"/>
        <v>-3.5166485129766443</v>
      </c>
      <c r="AW112" s="4">
        <f t="shared" si="148"/>
        <v>-0.15018272462543791</v>
      </c>
      <c r="AY112" s="2">
        <f t="shared" si="140"/>
        <v>46.986426814427496</v>
      </c>
      <c r="AZ112" s="2">
        <f t="shared" si="140"/>
        <v>49.492839801224555</v>
      </c>
      <c r="BA112" s="2">
        <f t="shared" si="140"/>
        <v>48.597953149120386</v>
      </c>
      <c r="BB112" s="2">
        <f t="shared" si="140"/>
        <v>53.805930724710691</v>
      </c>
      <c r="BC112" s="2">
        <f t="shared" si="140"/>
        <v>53.982753087191469</v>
      </c>
      <c r="BD112" s="2">
        <f t="shared" si="140"/>
        <v>55.774430563988105</v>
      </c>
      <c r="BE112" s="2">
        <f t="shared" si="140"/>
        <v>57.394681416244019</v>
      </c>
      <c r="BF112" s="2">
        <f t="shared" si="140"/>
        <v>55.893767236971989</v>
      </c>
      <c r="BG112" s="2">
        <f t="shared" si="140"/>
        <v>55.191950083256593</v>
      </c>
      <c r="BH112" s="2">
        <f t="shared" si="140"/>
        <v>54.450238758079443</v>
      </c>
      <c r="BI112" s="2">
        <f t="shared" si="140"/>
        <v>53.692936900324213</v>
      </c>
      <c r="BJ112" s="2">
        <f t="shared" si="140"/>
        <v>53.198375409096435</v>
      </c>
      <c r="BK112" s="2">
        <f t="shared" si="140"/>
        <v>52.578563530247898</v>
      </c>
      <c r="BL112" s="2">
        <f t="shared" si="140"/>
        <v>53.330648959110725</v>
      </c>
      <c r="BM112" s="2">
        <f t="shared" si="140"/>
        <v>54.97215050886571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 t="str">
        <f t="shared" si="141"/>
        <v/>
      </c>
      <c r="CF112" s="2" t="str">
        <f t="shared" si="141"/>
        <v/>
      </c>
      <c r="CG112" s="2" t="str">
        <f t="shared" si="141"/>
        <v/>
      </c>
      <c r="CH112" s="2" t="str">
        <f t="shared" si="141"/>
        <v/>
      </c>
      <c r="CI112" s="2" t="str">
        <f t="shared" si="141"/>
        <v/>
      </c>
      <c r="CJ112" s="2" t="str">
        <f t="shared" si="141"/>
        <v/>
      </c>
      <c r="CK112" s="2" t="str">
        <f t="shared" si="141"/>
        <v/>
      </c>
      <c r="CL112" s="2" t="str">
        <f t="shared" si="141"/>
        <v/>
      </c>
      <c r="CM112" s="2" t="str">
        <f t="shared" si="141"/>
        <v/>
      </c>
      <c r="CN112" s="2" t="str">
        <f t="shared" si="141"/>
        <v/>
      </c>
      <c r="CO112" s="2" t="str">
        <f t="shared" si="141"/>
        <v/>
      </c>
      <c r="CP112" s="2" t="str">
        <f t="shared" si="141"/>
        <v/>
      </c>
      <c r="CQ112" s="2" t="str">
        <f t="shared" si="141"/>
        <v/>
      </c>
      <c r="CR112" s="2" t="str">
        <f t="shared" si="141"/>
        <v/>
      </c>
      <c r="CS112" s="2" t="str">
        <f t="shared" si="141"/>
        <v/>
      </c>
      <c r="CU112" s="2" t="str">
        <f t="shared" si="111"/>
        <v/>
      </c>
      <c r="CV112" s="2" t="str">
        <f t="shared" si="112"/>
        <v/>
      </c>
      <c r="CW112" s="2" t="str">
        <f t="shared" si="113"/>
        <v/>
      </c>
      <c r="CX112" s="2" t="str">
        <f t="shared" si="114"/>
        <v/>
      </c>
      <c r="CY112" s="2" t="str">
        <f t="shared" si="115"/>
        <v/>
      </c>
      <c r="CZ112" s="2" t="str">
        <f t="shared" si="116"/>
        <v/>
      </c>
      <c r="DA112" s="2" t="str">
        <f t="shared" si="117"/>
        <v/>
      </c>
      <c r="DB112" s="2" t="str">
        <f t="shared" si="118"/>
        <v/>
      </c>
      <c r="DC112" s="2" t="str">
        <f t="shared" si="119"/>
        <v/>
      </c>
      <c r="DD112" s="2" t="str">
        <f t="shared" si="120"/>
        <v/>
      </c>
      <c r="DE112" s="2" t="str">
        <f t="shared" si="121"/>
        <v/>
      </c>
      <c r="DF112" s="2" t="str">
        <f t="shared" si="122"/>
        <v/>
      </c>
      <c r="DG112" s="2" t="str">
        <f t="shared" si="123"/>
        <v/>
      </c>
      <c r="DH112" s="2" t="str">
        <f t="shared" si="124"/>
        <v/>
      </c>
      <c r="DI112" s="2" t="str">
        <f t="shared" si="125"/>
        <v/>
      </c>
      <c r="DK112" s="2">
        <f t="shared" ref="DK112:DY128" si="149">BO$228*$B112+BO$229</f>
        <v>67.633254756871025</v>
      </c>
      <c r="DL112" s="2">
        <f t="shared" si="149"/>
        <v>70.568440185830426</v>
      </c>
      <c r="DM112" s="2">
        <f t="shared" si="149"/>
        <v>63.399429175475703</v>
      </c>
      <c r="DN112" s="2">
        <f t="shared" si="149"/>
        <v>76.318370119802637</v>
      </c>
      <c r="DO112" s="2">
        <f t="shared" si="149"/>
        <v>74.170760311157935</v>
      </c>
      <c r="DP112" s="2">
        <f t="shared" si="149"/>
        <v>74.322203765227016</v>
      </c>
      <c r="DQ112" s="2">
        <f t="shared" si="149"/>
        <v>75.939599276125662</v>
      </c>
      <c r="DR112" s="2">
        <f t="shared" si="149"/>
        <v>70.975242119763394</v>
      </c>
      <c r="DS112" s="2">
        <f t="shared" si="149"/>
        <v>75.802752642706153</v>
      </c>
      <c r="DT112" s="2">
        <f t="shared" si="149"/>
        <v>75.364576109936564</v>
      </c>
      <c r="DU112" s="2">
        <f t="shared" si="149"/>
        <v>74.059550522648095</v>
      </c>
      <c r="DV112" s="2">
        <f t="shared" si="149"/>
        <v>71.216678222996535</v>
      </c>
      <c r="DW112" s="2">
        <f t="shared" si="149"/>
        <v>69.0541212825934</v>
      </c>
      <c r="DX112" s="2">
        <f t="shared" si="149"/>
        <v>68.522810631229234</v>
      </c>
      <c r="DY112" s="2">
        <f t="shared" si="149"/>
        <v>65.783921791443845</v>
      </c>
      <c r="EA112" s="2">
        <f t="shared" si="95"/>
        <v>46.498756332842405</v>
      </c>
      <c r="EB112" s="2">
        <f t="shared" si="95"/>
        <v>49.081898738111526</v>
      </c>
      <c r="EC112" s="2">
        <f t="shared" si="95"/>
        <v>48.251143099499878</v>
      </c>
      <c r="ED112" s="2">
        <f t="shared" si="95"/>
        <v>53.293877685622284</v>
      </c>
      <c r="EE112" s="2">
        <f t="shared" si="95"/>
        <v>53.494798062988238</v>
      </c>
      <c r="EF112" s="2">
        <f t="shared" si="95"/>
        <v>55.315539105263156</v>
      </c>
      <c r="EG112" s="2">
        <f t="shared" si="95"/>
        <v>56.948922275480129</v>
      </c>
      <c r="EH112" s="2">
        <f t="shared" si="95"/>
        <v>55.538271123690613</v>
      </c>
      <c r="EI112" s="2">
        <f t="shared" si="95"/>
        <v>54.712505377889315</v>
      </c>
      <c r="EJ112" s="2">
        <f t="shared" si="95"/>
        <v>53.966160483024133</v>
      </c>
      <c r="EK112" s="2">
        <f t="shared" si="95"/>
        <v>53.153019439553702</v>
      </c>
      <c r="EL112" s="2">
        <f t="shared" si="95"/>
        <v>52.729906305708212</v>
      </c>
      <c r="EM112" s="2">
        <f t="shared" si="136"/>
        <v>52.203067775354413</v>
      </c>
      <c r="EN112" s="2">
        <f t="shared" si="136"/>
        <v>52.962805475994124</v>
      </c>
      <c r="EO112" s="2">
        <f t="shared" si="136"/>
        <v>54.598224719722097</v>
      </c>
      <c r="EQ112" s="2">
        <f t="shared" ref="EQ112:FE128" si="150">CU$228*$B112+CU$229</f>
        <v>46.515014717842632</v>
      </c>
      <c r="ER112" s="2">
        <f t="shared" si="150"/>
        <v>48.684366708135954</v>
      </c>
      <c r="ES112" s="2">
        <f t="shared" si="150"/>
        <v>48.252013132469052</v>
      </c>
      <c r="ET112" s="2">
        <f t="shared" si="150"/>
        <v>51.992641631992825</v>
      </c>
      <c r="EU112" s="2">
        <f t="shared" si="150"/>
        <v>53.324710605947892</v>
      </c>
      <c r="EV112" s="2">
        <f t="shared" si="150"/>
        <v>54.835378628757823</v>
      </c>
      <c r="EW112" s="2">
        <f t="shared" si="150"/>
        <v>56.213877280856231</v>
      </c>
      <c r="EX112" s="2">
        <f t="shared" si="150"/>
        <v>55.645312006810329</v>
      </c>
      <c r="EY112" s="2">
        <f t="shared" si="150"/>
        <v>55.094303083275022</v>
      </c>
      <c r="EZ112" s="2">
        <f t="shared" si="150"/>
        <v>54.104409059221801</v>
      </c>
      <c r="FA112" s="2">
        <f t="shared" si="150"/>
        <v>52.122828540032089</v>
      </c>
      <c r="FB112" s="2">
        <f t="shared" si="150"/>
        <v>52.119364868995007</v>
      </c>
      <c r="FC112" s="2">
        <f t="shared" si="150"/>
        <v>51.667583879866996</v>
      </c>
      <c r="FD112" s="2">
        <f t="shared" si="150"/>
        <v>53.78118941876528</v>
      </c>
      <c r="FE112" s="2">
        <f t="shared" si="150"/>
        <v>54.809758403219803</v>
      </c>
      <c r="FG112" s="2">
        <f t="shared" ref="FG112:FU128" si="151">POWER(10,($B112-C$231)/C$229)/(1+POWER(10,($B112-C$231)/C$229))</f>
        <v>0.97692616487058592</v>
      </c>
      <c r="FH112" s="2">
        <f t="shared" si="151"/>
        <v>0.9808534137552174</v>
      </c>
      <c r="FI112" s="2">
        <f t="shared" si="151"/>
        <v>0.97710571375678712</v>
      </c>
      <c r="FJ112" s="2">
        <f t="shared" si="151"/>
        <v>0.97769318824120255</v>
      </c>
      <c r="FK112" s="2">
        <f t="shared" si="151"/>
        <v>0.97639082253183629</v>
      </c>
      <c r="FL112" s="2">
        <f t="shared" si="151"/>
        <v>0.97582793849412952</v>
      </c>
      <c r="FM112" s="2">
        <f t="shared" si="151"/>
        <v>0.97648115414961034</v>
      </c>
      <c r="FN112" s="2">
        <f t="shared" si="151"/>
        <v>0.9769803822524461</v>
      </c>
      <c r="FO112" s="2">
        <f t="shared" si="151"/>
        <v>0.97729111572411398</v>
      </c>
      <c r="FP112" s="2">
        <f t="shared" si="151"/>
        <v>0.97738648244982163</v>
      </c>
      <c r="FQ112" s="2">
        <f t="shared" si="151"/>
        <v>0.97411950278155224</v>
      </c>
      <c r="FR112" s="2">
        <f t="shared" si="151"/>
        <v>0.97462611725008053</v>
      </c>
      <c r="FS112" s="2">
        <f t="shared" si="151"/>
        <v>0.97768757576402399</v>
      </c>
      <c r="FT112" s="2">
        <f t="shared" si="151"/>
        <v>0.9764004590408456</v>
      </c>
      <c r="FU112" s="2">
        <f t="shared" si="151"/>
        <v>0.96658353283927467</v>
      </c>
      <c r="FW112" s="2">
        <f t="shared" si="142"/>
        <v>1.0178997601915474E-3</v>
      </c>
      <c r="FX112" s="2">
        <f t="shared" si="142"/>
        <v>1.139168126519675E-3</v>
      </c>
      <c r="FY112" s="2">
        <f t="shared" si="142"/>
        <v>9.7939166040428923E-4</v>
      </c>
      <c r="FZ112" s="2">
        <f t="shared" si="142"/>
        <v>1.1911593429859424E-3</v>
      </c>
      <c r="GA112" s="2">
        <f t="shared" si="142"/>
        <v>1.1020085908838365E-3</v>
      </c>
      <c r="GB112" s="2">
        <f t="shared" si="142"/>
        <v>1.1221424576044227E-3</v>
      </c>
      <c r="GC112" s="2">
        <f t="shared" si="142"/>
        <v>1.1967487912550579E-3</v>
      </c>
      <c r="GD112" s="2">
        <f t="shared" si="142"/>
        <v>1.3353941740258408E-3</v>
      </c>
      <c r="GE112" s="2">
        <f t="shared" si="142"/>
        <v>1.3324356682992043E-3</v>
      </c>
      <c r="GF112" s="2">
        <f t="shared" si="142"/>
        <v>1.3369232088569357E-3</v>
      </c>
      <c r="GG112" s="2">
        <f t="shared" si="142"/>
        <v>1.1201407170689567E-3</v>
      </c>
      <c r="GH112" s="2">
        <f t="shared" si="142"/>
        <v>1.0025194503554492E-3</v>
      </c>
      <c r="GI112" s="2">
        <f t="shared" si="142"/>
        <v>9.189814806929385E-4</v>
      </c>
      <c r="GJ112" s="2">
        <f t="shared" si="142"/>
        <v>7.7531351461593908E-4</v>
      </c>
      <c r="GK112" s="2">
        <f t="shared" si="142"/>
        <v>6.5857254645958424E-4</v>
      </c>
      <c r="GM112" s="86">
        <f t="shared" si="143"/>
        <v>3.3265959809066327E-12</v>
      </c>
      <c r="GN112" s="86">
        <f t="shared" si="143"/>
        <v>5.246454459165779E-14</v>
      </c>
      <c r="GO112" s="86">
        <f t="shared" si="143"/>
        <v>7.2499463856901907E-19</v>
      </c>
      <c r="GP112" s="86">
        <f t="shared" si="143"/>
        <v>3.5780262679200922E-18</v>
      </c>
      <c r="GQ112" s="86">
        <f t="shared" si="143"/>
        <v>3.962755618333745E-19</v>
      </c>
      <c r="GR112" s="86">
        <f t="shared" si="143"/>
        <v>1.3712422056303458E-27</v>
      </c>
      <c r="GS112" s="86">
        <f t="shared" si="143"/>
        <v>1.9858747973482861E-28</v>
      </c>
      <c r="GT112" s="86">
        <f t="shared" si="143"/>
        <v>1.0348745130792835E-17</v>
      </c>
      <c r="GU112" s="86">
        <f t="shared" si="143"/>
        <v>7.0379925849715345E-21</v>
      </c>
      <c r="GV112" s="86">
        <f t="shared" si="143"/>
        <v>1.1337676601837721E-23</v>
      </c>
      <c r="GW112" s="86">
        <f t="shared" si="143"/>
        <v>2.5464883050391285E-19</v>
      </c>
      <c r="GX112" s="86">
        <f t="shared" si="143"/>
        <v>8.9050849888264109E-18</v>
      </c>
      <c r="GY112" s="86">
        <f t="shared" si="143"/>
        <v>1.0540228988921334E-14</v>
      </c>
      <c r="GZ112" s="86">
        <f t="shared" si="143"/>
        <v>1.1059890429495225E-14</v>
      </c>
      <c r="HA112" s="86">
        <f t="shared" si="143"/>
        <v>9.3177237244373008E-16</v>
      </c>
      <c r="HC112" s="86">
        <f t="shared" si="74"/>
        <v>0.55484413487015416</v>
      </c>
      <c r="HD112" s="86">
        <f t="shared" si="74"/>
        <v>0.57876867823909328</v>
      </c>
      <c r="HE112" s="86">
        <f t="shared" si="74"/>
        <v>0.53275611145543089</v>
      </c>
      <c r="HF112" s="86">
        <f t="shared" si="74"/>
        <v>0.60544073869072113</v>
      </c>
      <c r="HG112" s="86">
        <f t="shared" si="74"/>
        <v>0.57910817804620041</v>
      </c>
      <c r="HH112" s="86">
        <f t="shared" si="74"/>
        <v>0.58677779730471991</v>
      </c>
      <c r="HI112" s="86">
        <f t="shared" si="139"/>
        <v>0.59730400098195802</v>
      </c>
      <c r="HJ112" s="86">
        <f t="shared" si="139"/>
        <v>0.58896645344840237</v>
      </c>
      <c r="HK112" s="86">
        <f t="shared" si="139"/>
        <v>0.64616767733280678</v>
      </c>
      <c r="HL112" s="86">
        <f t="shared" si="139"/>
        <v>0.63300628035628903</v>
      </c>
      <c r="HM112" s="86">
        <f t="shared" si="139"/>
        <v>0.55088536858058645</v>
      </c>
      <c r="HN112" s="86">
        <f t="shared" si="139"/>
        <v>0.53037092692784682</v>
      </c>
      <c r="HO112" s="86">
        <f t="shared" si="139"/>
        <v>0.50817505115209638</v>
      </c>
      <c r="HP112" s="86">
        <f t="shared" si="139"/>
        <v>0.52059542490480271</v>
      </c>
      <c r="HQ112" s="86">
        <f t="shared" si="139"/>
        <v>0.4346416309968531</v>
      </c>
      <c r="HS112" s="86">
        <f t="shared" si="144"/>
        <v>1.938140892954935E-26</v>
      </c>
      <c r="HT112" s="86">
        <f t="shared" si="144"/>
        <v>3.9286521807225892E-20</v>
      </c>
      <c r="HU112" s="86">
        <f t="shared" si="144"/>
        <v>3.7093478025625522E-26</v>
      </c>
      <c r="HV112" s="86">
        <f t="shared" si="144"/>
        <v>5.1239733837177681E-25</v>
      </c>
      <c r="HW112" s="86">
        <f t="shared" si="144"/>
        <v>1.8340549004965286E-27</v>
      </c>
      <c r="HX112" s="86">
        <f t="shared" si="144"/>
        <v>1.6573842403962283E-26</v>
      </c>
      <c r="HY112" s="86">
        <f t="shared" si="144"/>
        <v>5.2255830366640526E-27</v>
      </c>
      <c r="HZ112" s="86">
        <f t="shared" si="144"/>
        <v>2.199239608568702E-26</v>
      </c>
      <c r="IA112" s="86">
        <f t="shared" si="144"/>
        <v>4.1527998357259685E-24</v>
      </c>
      <c r="IB112" s="86">
        <f t="shared" si="144"/>
        <v>2.7521298956647888E-24</v>
      </c>
      <c r="IC112" s="86">
        <f t="shared" si="144"/>
        <v>2.11944737510543E-28</v>
      </c>
      <c r="ID112" s="86">
        <f t="shared" si="144"/>
        <v>1.2199335347860284E-26</v>
      </c>
      <c r="IE112" s="86">
        <f t="shared" si="144"/>
        <v>2.7000746858195937E-24</v>
      </c>
      <c r="IF112" s="86">
        <f t="shared" si="144"/>
        <v>7.2767290904117494E-18</v>
      </c>
      <c r="IG112" s="86">
        <f t="shared" si="144"/>
        <v>3.5945136643352369E-13</v>
      </c>
      <c r="II112" s="86">
        <f t="shared" si="145"/>
        <v>3.6688256441643333E-97</v>
      </c>
      <c r="IJ112" s="86">
        <f t="shared" si="145"/>
        <v>1.6926949264815874E-71</v>
      </c>
      <c r="IK112" s="86">
        <f t="shared" si="145"/>
        <v>1.1277103241533105E-97</v>
      </c>
      <c r="IL112" s="86">
        <f t="shared" si="145"/>
        <v>6.8389322135816256E-95</v>
      </c>
      <c r="IM112" s="86">
        <f t="shared" si="145"/>
        <v>2.2634376609066373E-100</v>
      </c>
      <c r="IN112" s="86">
        <f t="shared" si="145"/>
        <v>9.7699018288092059E-97</v>
      </c>
      <c r="IO112" s="86">
        <f t="shared" si="145"/>
        <v>5.4888301982807699E-99</v>
      </c>
      <c r="IP112" s="86">
        <f t="shared" si="145"/>
        <v>9.4356240101190712E-97</v>
      </c>
      <c r="IQ112" s="86">
        <f t="shared" si="145"/>
        <v>2.0822182280073118E-89</v>
      </c>
      <c r="IR112" s="86">
        <f t="shared" si="145"/>
        <v>1.4899723591851491E-89</v>
      </c>
      <c r="IS112" s="86">
        <f t="shared" si="145"/>
        <v>6.5650169564532458E-104</v>
      </c>
      <c r="IT112" s="86">
        <f t="shared" si="145"/>
        <v>6.7043950097970205E-96</v>
      </c>
      <c r="IU112" s="86">
        <f t="shared" si="145"/>
        <v>4.0475074721699393E-86</v>
      </c>
      <c r="IV112" s="86">
        <f t="shared" si="145"/>
        <v>1.2864734095756058E-62</v>
      </c>
      <c r="IW112" s="86">
        <f t="shared" si="145"/>
        <v>4.2834762032135727E-55</v>
      </c>
      <c r="IY112" s="86">
        <f t="shared" si="146"/>
        <v>0.55484413487348072</v>
      </c>
      <c r="IZ112" s="86">
        <f t="shared" si="146"/>
        <v>0.5787686782391458</v>
      </c>
      <c r="JA112" s="86">
        <f t="shared" si="146"/>
        <v>0.53275611145543089</v>
      </c>
      <c r="JB112" s="86">
        <f t="shared" si="146"/>
        <v>0.60544073869072113</v>
      </c>
      <c r="JC112" s="86">
        <f t="shared" si="146"/>
        <v>0.57910817804620041</v>
      </c>
      <c r="JD112" s="86">
        <f t="shared" si="146"/>
        <v>0.58677779730471991</v>
      </c>
      <c r="JE112" s="86">
        <f t="shared" si="146"/>
        <v>0.59730400098195802</v>
      </c>
      <c r="JF112" s="86">
        <f t="shared" si="146"/>
        <v>0.58896645344840237</v>
      </c>
      <c r="JG112" s="86">
        <f t="shared" si="146"/>
        <v>0.64616767733280678</v>
      </c>
      <c r="JH112" s="86">
        <f t="shared" si="146"/>
        <v>0.63300628035628903</v>
      </c>
      <c r="JI112" s="86">
        <f t="shared" si="146"/>
        <v>0.55088536858058645</v>
      </c>
      <c r="JJ112" s="86">
        <f t="shared" si="146"/>
        <v>0.53037092692784682</v>
      </c>
      <c r="JK112" s="86">
        <f t="shared" si="146"/>
        <v>0.50817505115210693</v>
      </c>
      <c r="JL112" s="86">
        <f t="shared" si="146"/>
        <v>0.52059542490481381</v>
      </c>
      <c r="JM112" s="86">
        <f t="shared" si="146"/>
        <v>0.43464163099721348</v>
      </c>
    </row>
    <row r="113" spans="2:273" x14ac:dyDescent="0.25">
      <c r="B113" s="2">
        <v>86</v>
      </c>
      <c r="C113" s="37">
        <v>139.51900000000001</v>
      </c>
      <c r="D113" s="37">
        <v>142.84100000000001</v>
      </c>
      <c r="E113" s="37">
        <v>145.27000000000001</v>
      </c>
      <c r="F113" s="37">
        <v>154.60300000000001</v>
      </c>
      <c r="G113" s="37">
        <v>156.762</v>
      </c>
      <c r="H113" s="37">
        <v>160.333</v>
      </c>
      <c r="I113" s="37">
        <v>154</v>
      </c>
      <c r="J113" s="37">
        <v>155.41900000000001</v>
      </c>
      <c r="K113" s="37">
        <v>143.113</v>
      </c>
      <c r="L113" s="37">
        <v>149.661</v>
      </c>
      <c r="M113" s="37">
        <v>145.25399999999999</v>
      </c>
      <c r="N113" s="37">
        <v>146.524</v>
      </c>
      <c r="O113" s="37">
        <v>144.84100000000001</v>
      </c>
      <c r="P113" s="37">
        <v>136.738</v>
      </c>
      <c r="Q113" s="37">
        <v>113.01600000000001</v>
      </c>
      <c r="S113" s="4">
        <f t="shared" si="147"/>
        <v>141.09639565769936</v>
      </c>
      <c r="T113" s="4">
        <f t="shared" si="147"/>
        <v>149.29192572467625</v>
      </c>
      <c r="U113" s="4">
        <f t="shared" si="147"/>
        <v>151.093471124101</v>
      </c>
      <c r="V113" s="4">
        <f t="shared" si="147"/>
        <v>159.15261574211254</v>
      </c>
      <c r="W113" s="4">
        <f t="shared" si="147"/>
        <v>159.90769670244862</v>
      </c>
      <c r="X113" s="4">
        <f t="shared" si="147"/>
        <v>163.99694401999346</v>
      </c>
      <c r="Y113" s="4">
        <f t="shared" si="147"/>
        <v>154.77209870514838</v>
      </c>
      <c r="Z113" s="4">
        <f t="shared" si="147"/>
        <v>158.38477448322129</v>
      </c>
      <c r="AA113" s="4">
        <f t="shared" si="147"/>
        <v>140.19156097282328</v>
      </c>
      <c r="AB113" s="4">
        <f t="shared" si="147"/>
        <v>150.15158289853667</v>
      </c>
      <c r="AC113" s="4">
        <f t="shared" si="147"/>
        <v>149.50315988198037</v>
      </c>
      <c r="AD113" s="4">
        <f t="shared" si="147"/>
        <v>149.01626597071086</v>
      </c>
      <c r="AE113" s="4">
        <f t="shared" si="147"/>
        <v>150.28409562997277</v>
      </c>
      <c r="AF113" s="4">
        <f t="shared" si="147"/>
        <v>139.71420465050218</v>
      </c>
      <c r="AG113" s="4">
        <f t="shared" si="147"/>
        <v>115.58130571720261</v>
      </c>
      <c r="AI113" s="4">
        <f t="shared" si="148"/>
        <v>-1.5773956576993555</v>
      </c>
      <c r="AJ113" s="4">
        <f t="shared" si="148"/>
        <v>-6.4509257246762388</v>
      </c>
      <c r="AK113" s="4">
        <f t="shared" si="148"/>
        <v>-5.8234711241009904</v>
      </c>
      <c r="AL113" s="4">
        <f t="shared" si="148"/>
        <v>-4.5496157421125361</v>
      </c>
      <c r="AM113" s="4">
        <f t="shared" si="148"/>
        <v>-3.1456967024486175</v>
      </c>
      <c r="AN113" s="4">
        <f t="shared" si="148"/>
        <v>-3.6639440199934654</v>
      </c>
      <c r="AO113" s="4">
        <f t="shared" si="148"/>
        <v>-0.7720987051483803</v>
      </c>
      <c r="AP113" s="4">
        <f t="shared" si="148"/>
        <v>-2.9657744832212813</v>
      </c>
      <c r="AQ113" s="4">
        <f t="shared" si="148"/>
        <v>2.9214390271767172</v>
      </c>
      <c r="AR113" s="4">
        <f t="shared" si="148"/>
        <v>-0.49058289853667247</v>
      </c>
      <c r="AS113" s="4">
        <f t="shared" si="148"/>
        <v>-4.2491598819803755</v>
      </c>
      <c r="AT113" s="4">
        <f t="shared" si="148"/>
        <v>-2.4922659707108608</v>
      </c>
      <c r="AU113" s="4">
        <f t="shared" si="148"/>
        <v>-5.4430956299727598</v>
      </c>
      <c r="AV113" s="4">
        <f t="shared" si="148"/>
        <v>-2.9762046505021829</v>
      </c>
      <c r="AW113" s="4">
        <f t="shared" si="148"/>
        <v>-2.5653057172026053</v>
      </c>
      <c r="AY113" s="2">
        <f t="shared" si="140"/>
        <v>46.824549032999116</v>
      </c>
      <c r="AZ113" s="2">
        <f t="shared" si="140"/>
        <v>49.310191165253762</v>
      </c>
      <c r="BA113" s="2">
        <f t="shared" si="140"/>
        <v>48.424792805315235</v>
      </c>
      <c r="BB113" s="2">
        <f t="shared" si="140"/>
        <v>53.566775350815327</v>
      </c>
      <c r="BC113" s="2">
        <f t="shared" si="140"/>
        <v>53.800063290008069</v>
      </c>
      <c r="BD113" s="2">
        <f t="shared" si="140"/>
        <v>55.594230748161912</v>
      </c>
      <c r="BE113" s="2">
        <f t="shared" si="140"/>
        <v>57.186438493908732</v>
      </c>
      <c r="BF113" s="2">
        <f t="shared" si="140"/>
        <v>55.738152804487541</v>
      </c>
      <c r="BG113" s="2">
        <f t="shared" si="140"/>
        <v>55.059268060944397</v>
      </c>
      <c r="BH113" s="2">
        <f t="shared" si="140"/>
        <v>54.313330917311262</v>
      </c>
      <c r="BI113" s="2">
        <f t="shared" si="140"/>
        <v>53.49865713311187</v>
      </c>
      <c r="BJ113" s="2">
        <f t="shared" si="140"/>
        <v>53.005998017687936</v>
      </c>
      <c r="BK113" s="2">
        <f t="shared" si="140"/>
        <v>52.44568231115435</v>
      </c>
      <c r="BL113" s="2">
        <f t="shared" si="140"/>
        <v>53.221445124606625</v>
      </c>
      <c r="BM113" s="2">
        <f t="shared" si="140"/>
        <v>54.853093545585047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 t="str">
        <f t="shared" si="141"/>
        <v/>
      </c>
      <c r="CF113" s="2" t="str">
        <f t="shared" si="141"/>
        <v/>
      </c>
      <c r="CG113" s="2" t="str">
        <f t="shared" si="141"/>
        <v/>
      </c>
      <c r="CH113" s="2" t="str">
        <f t="shared" si="141"/>
        <v/>
      </c>
      <c r="CI113" s="2" t="str">
        <f t="shared" si="141"/>
        <v/>
      </c>
      <c r="CJ113" s="2" t="str">
        <f t="shared" si="141"/>
        <v/>
      </c>
      <c r="CK113" s="2" t="str">
        <f t="shared" si="141"/>
        <v/>
      </c>
      <c r="CL113" s="2" t="str">
        <f t="shared" si="141"/>
        <v/>
      </c>
      <c r="CM113" s="2" t="str">
        <f t="shared" si="141"/>
        <v/>
      </c>
      <c r="CN113" s="2" t="str">
        <f t="shared" si="141"/>
        <v/>
      </c>
      <c r="CO113" s="2" t="str">
        <f t="shared" si="141"/>
        <v/>
      </c>
      <c r="CP113" s="2" t="str">
        <f t="shared" si="141"/>
        <v/>
      </c>
      <c r="CQ113" s="2" t="str">
        <f t="shared" si="141"/>
        <v/>
      </c>
      <c r="CR113" s="2" t="str">
        <f t="shared" si="141"/>
        <v/>
      </c>
      <c r="CS113" s="2" t="str">
        <f t="shared" si="141"/>
        <v/>
      </c>
      <c r="CU113" s="2" t="str">
        <f t="shared" si="111"/>
        <v/>
      </c>
      <c r="CV113" s="2" t="str">
        <f t="shared" si="112"/>
        <v/>
      </c>
      <c r="CW113" s="2" t="str">
        <f t="shared" si="113"/>
        <v/>
      </c>
      <c r="CX113" s="2" t="str">
        <f t="shared" si="114"/>
        <v/>
      </c>
      <c r="CY113" s="2" t="str">
        <f t="shared" si="115"/>
        <v/>
      </c>
      <c r="CZ113" s="2" t="str">
        <f t="shared" si="116"/>
        <v/>
      </c>
      <c r="DA113" s="2" t="str">
        <f t="shared" si="117"/>
        <v/>
      </c>
      <c r="DB113" s="2" t="str">
        <f t="shared" si="118"/>
        <v/>
      </c>
      <c r="DC113" s="2" t="str">
        <f t="shared" si="119"/>
        <v/>
      </c>
      <c r="DD113" s="2" t="str">
        <f t="shared" si="120"/>
        <v/>
      </c>
      <c r="DE113" s="2" t="str">
        <f t="shared" si="121"/>
        <v/>
      </c>
      <c r="DF113" s="2" t="str">
        <f t="shared" si="122"/>
        <v/>
      </c>
      <c r="DG113" s="2" t="str">
        <f t="shared" si="123"/>
        <v/>
      </c>
      <c r="DH113" s="2" t="str">
        <f t="shared" si="124"/>
        <v/>
      </c>
      <c r="DI113" s="2" t="str">
        <f t="shared" si="125"/>
        <v/>
      </c>
      <c r="DK113" s="2">
        <f t="shared" si="149"/>
        <v>67.827602839021438</v>
      </c>
      <c r="DL113" s="2">
        <f t="shared" si="149"/>
        <v>70.746272776382241</v>
      </c>
      <c r="DM113" s="2">
        <f t="shared" si="149"/>
        <v>63.477699184536405</v>
      </c>
      <c r="DN113" s="2">
        <f t="shared" si="149"/>
        <v>76.500418181818148</v>
      </c>
      <c r="DO113" s="2">
        <f t="shared" si="149"/>
        <v>74.323078761850752</v>
      </c>
      <c r="DP113" s="2">
        <f t="shared" si="149"/>
        <v>74.432476919752588</v>
      </c>
      <c r="DQ113" s="2">
        <f t="shared" si="149"/>
        <v>76.081828674067481</v>
      </c>
      <c r="DR113" s="2">
        <f t="shared" si="149"/>
        <v>71.03292942225103</v>
      </c>
      <c r="DS113" s="2">
        <f t="shared" si="149"/>
        <v>75.914722138326809</v>
      </c>
      <c r="DT113" s="2">
        <f t="shared" si="149"/>
        <v>75.468911205073979</v>
      </c>
      <c r="DU113" s="2">
        <f t="shared" si="149"/>
        <v>74.178422299651572</v>
      </c>
      <c r="DV113" s="2">
        <f t="shared" si="149"/>
        <v>71.327056794425104</v>
      </c>
      <c r="DW113" s="2">
        <f t="shared" si="149"/>
        <v>69.120890909090932</v>
      </c>
      <c r="DX113" s="2">
        <f t="shared" si="149"/>
        <v>68.618114172271291</v>
      </c>
      <c r="DY113" s="2">
        <f t="shared" si="149"/>
        <v>65.903617312834214</v>
      </c>
      <c r="EA113" s="2">
        <f t="shared" si="95"/>
        <v>46.372112193537198</v>
      </c>
      <c r="EB113" s="2">
        <f t="shared" si="95"/>
        <v>48.929056666873876</v>
      </c>
      <c r="EC113" s="2">
        <f t="shared" si="95"/>
        <v>48.103125976088592</v>
      </c>
      <c r="ED113" s="2">
        <f t="shared" si="95"/>
        <v>53.091240946991434</v>
      </c>
      <c r="EE113" s="2">
        <f t="shared" si="95"/>
        <v>53.34768339754693</v>
      </c>
      <c r="EF113" s="2">
        <f t="shared" si="95"/>
        <v>55.169231578947368</v>
      </c>
      <c r="EG113" s="2">
        <f t="shared" si="95"/>
        <v>56.772328696116851</v>
      </c>
      <c r="EH113" s="2">
        <f t="shared" si="95"/>
        <v>55.409331050487935</v>
      </c>
      <c r="EI113" s="2">
        <f t="shared" si="95"/>
        <v>54.616749846898742</v>
      </c>
      <c r="EJ113" s="2">
        <f t="shared" si="95"/>
        <v>53.866729436471807</v>
      </c>
      <c r="EK113" s="2">
        <f t="shared" si="95"/>
        <v>52.998829178982668</v>
      </c>
      <c r="EL113" s="2">
        <f t="shared" si="95"/>
        <v>52.571652577484357</v>
      </c>
      <c r="EM113" s="2">
        <f t="shared" si="136"/>
        <v>52.099142986021612</v>
      </c>
      <c r="EN113" s="2">
        <f t="shared" si="136"/>
        <v>52.881366988045158</v>
      </c>
      <c r="EO113" s="2">
        <f t="shared" si="136"/>
        <v>54.504524830254226</v>
      </c>
      <c r="EQ113" s="2">
        <f t="shared" si="150"/>
        <v>46.388077265532743</v>
      </c>
      <c r="ER113" s="2">
        <f t="shared" si="150"/>
        <v>48.546073818524007</v>
      </c>
      <c r="ES113" s="2">
        <f t="shared" si="150"/>
        <v>48.103370448494651</v>
      </c>
      <c r="ET113" s="2">
        <f t="shared" si="150"/>
        <v>51.835628754927612</v>
      </c>
      <c r="EU113" s="2">
        <f t="shared" si="150"/>
        <v>53.183115487231731</v>
      </c>
      <c r="EV113" s="2">
        <f t="shared" si="150"/>
        <v>54.707779265917246</v>
      </c>
      <c r="EW113" s="2">
        <f t="shared" si="150"/>
        <v>56.065738093320057</v>
      </c>
      <c r="EX113" s="2">
        <f t="shared" si="150"/>
        <v>55.513163740774679</v>
      </c>
      <c r="EY113" s="2">
        <f t="shared" si="150"/>
        <v>54.985129003607163</v>
      </c>
      <c r="EZ113" s="2">
        <f t="shared" si="150"/>
        <v>53.999599327575837</v>
      </c>
      <c r="FA113" s="2">
        <f t="shared" si="150"/>
        <v>52.004429392906964</v>
      </c>
      <c r="FB113" s="2">
        <f t="shared" si="150"/>
        <v>51.980866696832919</v>
      </c>
      <c r="FC113" s="2">
        <f t="shared" si="150"/>
        <v>51.58251576898865</v>
      </c>
      <c r="FD113" s="2">
        <f t="shared" si="150"/>
        <v>53.670450972415701</v>
      </c>
      <c r="FE113" s="2">
        <f t="shared" si="150"/>
        <v>54.703188149081186</v>
      </c>
      <c r="FG113" s="2">
        <f t="shared" si="151"/>
        <v>0.97891360165133823</v>
      </c>
      <c r="FH113" s="2">
        <f t="shared" si="151"/>
        <v>0.98250863824996126</v>
      </c>
      <c r="FI113" s="2">
        <f t="shared" si="151"/>
        <v>0.97907801651753923</v>
      </c>
      <c r="FJ113" s="2">
        <f t="shared" si="151"/>
        <v>0.97961593690887117</v>
      </c>
      <c r="FK113" s="2">
        <f t="shared" si="151"/>
        <v>0.97842335195406638</v>
      </c>
      <c r="FL113" s="2">
        <f t="shared" si="151"/>
        <v>0.97790783051682839</v>
      </c>
      <c r="FM113" s="2">
        <f t="shared" si="151"/>
        <v>0.9785060780578857</v>
      </c>
      <c r="FN113" s="2">
        <f t="shared" si="151"/>
        <v>0.97896324964568648</v>
      </c>
      <c r="FO113" s="2">
        <f t="shared" si="151"/>
        <v>0.97924778565106141</v>
      </c>
      <c r="FP113" s="2">
        <f t="shared" si="151"/>
        <v>0.97933510902659338</v>
      </c>
      <c r="FQ113" s="2">
        <f t="shared" si="151"/>
        <v>0.97634283383371245</v>
      </c>
      <c r="FR113" s="2">
        <f t="shared" si="151"/>
        <v>0.97680696250202059</v>
      </c>
      <c r="FS113" s="2">
        <f t="shared" si="151"/>
        <v>0.97961079811369378</v>
      </c>
      <c r="FT113" s="2">
        <f t="shared" si="151"/>
        <v>0.97843217717536179</v>
      </c>
      <c r="FU113" s="2">
        <f t="shared" si="151"/>
        <v>0.96943394677062933</v>
      </c>
      <c r="FW113" s="2">
        <f t="shared" si="142"/>
        <v>1.1159952964432081E-3</v>
      </c>
      <c r="FX113" s="2">
        <f t="shared" si="142"/>
        <v>1.2489357483291249E-3</v>
      </c>
      <c r="FY113" s="2">
        <f t="shared" si="142"/>
        <v>1.0737801396960343E-3</v>
      </c>
      <c r="FZ113" s="2">
        <f t="shared" si="142"/>
        <v>1.3059301690397866E-3</v>
      </c>
      <c r="GA113" s="2">
        <f t="shared" si="142"/>
        <v>1.2081999362898289E-3</v>
      </c>
      <c r="GB113" s="2">
        <f t="shared" si="142"/>
        <v>1.2302715457270647E-3</v>
      </c>
      <c r="GC113" s="2">
        <f t="shared" si="142"/>
        <v>1.312057465500929E-3</v>
      </c>
      <c r="GD113" s="2">
        <f t="shared" si="142"/>
        <v>1.464041973147886E-3</v>
      </c>
      <c r="GE113" s="2">
        <f t="shared" si="142"/>
        <v>1.4607988709128639E-3</v>
      </c>
      <c r="GF113" s="2">
        <f t="shared" si="142"/>
        <v>1.4657180943353006E-3</v>
      </c>
      <c r="GG113" s="2">
        <f t="shared" si="142"/>
        <v>1.2280771556168282E-3</v>
      </c>
      <c r="GH113" s="2">
        <f t="shared" si="142"/>
        <v>1.0991344088502879E-3</v>
      </c>
      <c r="GI113" s="2">
        <f t="shared" si="142"/>
        <v>1.0075538248288736E-3</v>
      </c>
      <c r="GJ113" s="2">
        <f t="shared" si="142"/>
        <v>8.5005077943123741E-4</v>
      </c>
      <c r="GK113" s="2">
        <f t="shared" si="142"/>
        <v>7.2206455931193945E-4</v>
      </c>
      <c r="GM113" s="86">
        <f t="shared" si="143"/>
        <v>2.829687017014398E-13</v>
      </c>
      <c r="GN113" s="86">
        <f t="shared" si="143"/>
        <v>3.009792148249714E-15</v>
      </c>
      <c r="GO113" s="86">
        <f t="shared" si="143"/>
        <v>1.4019205177415087E-20</v>
      </c>
      <c r="GP113" s="86">
        <f t="shared" si="143"/>
        <v>8.5049965179074668E-20</v>
      </c>
      <c r="GQ113" s="86">
        <f t="shared" si="143"/>
        <v>7.4617218653352483E-21</v>
      </c>
      <c r="GR113" s="86">
        <f t="shared" si="143"/>
        <v>3.706755071160648E-30</v>
      </c>
      <c r="GS113" s="86">
        <f t="shared" si="143"/>
        <v>4.8553033057098846E-31</v>
      </c>
      <c r="GT113" s="86">
        <f t="shared" si="143"/>
        <v>2.8181410076727084E-19</v>
      </c>
      <c r="GU113" s="86">
        <f t="shared" si="143"/>
        <v>8.8625725824589254E-23</v>
      </c>
      <c r="GV113" s="86">
        <f t="shared" si="143"/>
        <v>7.9870488373934618E-26</v>
      </c>
      <c r="GW113" s="86">
        <f t="shared" si="143"/>
        <v>4.2832362793454782E-21</v>
      </c>
      <c r="GX113" s="86">
        <f t="shared" si="143"/>
        <v>2.0765495178947502E-19</v>
      </c>
      <c r="GY113" s="86">
        <f t="shared" si="143"/>
        <v>5.1182290099706977E-16</v>
      </c>
      <c r="GZ113" s="86">
        <f t="shared" si="143"/>
        <v>5.9983846141218111E-16</v>
      </c>
      <c r="HA113" s="86">
        <f t="shared" si="143"/>
        <v>3.8853433603236234E-17</v>
      </c>
      <c r="HC113" s="86">
        <f t="shared" si="74"/>
        <v>0.58410081697260496</v>
      </c>
      <c r="HD113" s="86">
        <f t="shared" si="74"/>
        <v>0.62864031003955234</v>
      </c>
      <c r="HE113" s="86">
        <f t="shared" si="74"/>
        <v>0.59271676988253963</v>
      </c>
      <c r="HF113" s="86">
        <f t="shared" si="74"/>
        <v>0.6332573514447164</v>
      </c>
      <c r="HG113" s="86">
        <f t="shared" si="74"/>
        <v>0.6291930032163251</v>
      </c>
      <c r="HH113" s="86">
        <f t="shared" si="74"/>
        <v>0.65785018365043124</v>
      </c>
      <c r="HI113" s="86">
        <f t="shared" si="139"/>
        <v>0.64086475332161597</v>
      </c>
      <c r="HJ113" s="86">
        <f t="shared" si="139"/>
        <v>0.62053352765576053</v>
      </c>
      <c r="HK113" s="86">
        <f t="shared" si="139"/>
        <v>0.63359262303865405</v>
      </c>
      <c r="HL113" s="86">
        <f t="shared" si="139"/>
        <v>0.63796668296934844</v>
      </c>
      <c r="HM113" s="86">
        <f t="shared" si="139"/>
        <v>0.59896030260896882</v>
      </c>
      <c r="HN113" s="86">
        <f t="shared" si="139"/>
        <v>0.59516284067695091</v>
      </c>
      <c r="HO113" s="86">
        <f t="shared" si="139"/>
        <v>0.57634644171858607</v>
      </c>
      <c r="HP113" s="86">
        <f t="shared" si="139"/>
        <v>0.57714794721812679</v>
      </c>
      <c r="HQ113" s="86">
        <f t="shared" si="139"/>
        <v>0.5131320667325916</v>
      </c>
      <c r="HS113" s="86">
        <f t="shared" si="144"/>
        <v>2.6276577049625647E-25</v>
      </c>
      <c r="HT113" s="86">
        <f t="shared" si="144"/>
        <v>2.7952579785322318E-19</v>
      </c>
      <c r="HU113" s="86">
        <f t="shared" si="144"/>
        <v>4.9185468734967468E-25</v>
      </c>
      <c r="HV113" s="86">
        <f t="shared" si="144"/>
        <v>6.6239051675233178E-24</v>
      </c>
      <c r="HW113" s="86">
        <f t="shared" si="144"/>
        <v>2.8264489577562536E-26</v>
      </c>
      <c r="HX113" s="86">
        <f t="shared" si="144"/>
        <v>2.3265427663840743E-25</v>
      </c>
      <c r="HY113" s="86">
        <f t="shared" si="144"/>
        <v>7.9703547163928213E-26</v>
      </c>
      <c r="HZ113" s="86">
        <f t="shared" si="144"/>
        <v>3.2854910942319294E-25</v>
      </c>
      <c r="IA113" s="86">
        <f t="shared" si="144"/>
        <v>4.9392370568497876E-23</v>
      </c>
      <c r="IB113" s="86">
        <f t="shared" si="144"/>
        <v>3.3162743174591687E-23</v>
      </c>
      <c r="IC113" s="86">
        <f t="shared" si="144"/>
        <v>3.6268591357578142E-27</v>
      </c>
      <c r="ID113" s="86">
        <f t="shared" si="144"/>
        <v>1.6335745960749188E-25</v>
      </c>
      <c r="IE113" s="86">
        <f t="shared" si="144"/>
        <v>2.7236071386756387E-23</v>
      </c>
      <c r="IF113" s="86">
        <f t="shared" si="144"/>
        <v>3.7049590301035373E-17</v>
      </c>
      <c r="IG113" s="86">
        <f t="shared" si="144"/>
        <v>1.0792239063833614E-12</v>
      </c>
      <c r="II113" s="86">
        <f t="shared" si="145"/>
        <v>1.2417074646580929E-94</v>
      </c>
      <c r="IJ113" s="86">
        <f t="shared" si="145"/>
        <v>1.2845704112532495E-69</v>
      </c>
      <c r="IK113" s="86">
        <f t="shared" si="145"/>
        <v>3.8123270915054409E-95</v>
      </c>
      <c r="IL113" s="86">
        <f t="shared" si="145"/>
        <v>2.2995408790992205E-92</v>
      </c>
      <c r="IM113" s="86">
        <f t="shared" si="145"/>
        <v>9.9915558282557243E-98</v>
      </c>
      <c r="IN113" s="86">
        <f t="shared" si="145"/>
        <v>3.4998938590969753E-94</v>
      </c>
      <c r="IO113" s="86">
        <f t="shared" si="145"/>
        <v>2.3933707332214591E-96</v>
      </c>
      <c r="IP113" s="86">
        <f t="shared" si="145"/>
        <v>3.945688187101082E-94</v>
      </c>
      <c r="IQ113" s="86">
        <f t="shared" si="145"/>
        <v>5.4518245881218801E-87</v>
      </c>
      <c r="IR113" s="86">
        <f t="shared" si="145"/>
        <v>3.9484308917861513E-87</v>
      </c>
      <c r="IS113" s="86">
        <f t="shared" si="145"/>
        <v>3.660062672136364E-101</v>
      </c>
      <c r="IT113" s="86">
        <f t="shared" si="145"/>
        <v>2.0746272221583021E-93</v>
      </c>
      <c r="IU113" s="86">
        <f t="shared" si="145"/>
        <v>6.4797757781455421E-84</v>
      </c>
      <c r="IV113" s="86">
        <f t="shared" si="145"/>
        <v>4.6014719431310761E-61</v>
      </c>
      <c r="IW113" s="86">
        <f t="shared" si="145"/>
        <v>9.1958658564729944E-54</v>
      </c>
      <c r="IY113" s="86">
        <f t="shared" si="146"/>
        <v>0.58410081697288796</v>
      </c>
      <c r="IZ113" s="86">
        <f t="shared" si="146"/>
        <v>0.62864031003955534</v>
      </c>
      <c r="JA113" s="86">
        <f t="shared" si="146"/>
        <v>0.59271676988253963</v>
      </c>
      <c r="JB113" s="86">
        <f t="shared" si="146"/>
        <v>0.6332573514447164</v>
      </c>
      <c r="JC113" s="86">
        <f t="shared" si="146"/>
        <v>0.6291930032163251</v>
      </c>
      <c r="JD113" s="86">
        <f t="shared" si="146"/>
        <v>0.65785018365043124</v>
      </c>
      <c r="JE113" s="86">
        <f t="shared" si="146"/>
        <v>0.64086475332161597</v>
      </c>
      <c r="JF113" s="86">
        <f t="shared" si="146"/>
        <v>0.62053352765576053</v>
      </c>
      <c r="JG113" s="86">
        <f t="shared" si="146"/>
        <v>0.63359262303865405</v>
      </c>
      <c r="JH113" s="86">
        <f t="shared" si="146"/>
        <v>0.63796668296934844</v>
      </c>
      <c r="JI113" s="86">
        <f t="shared" si="146"/>
        <v>0.59896030260896882</v>
      </c>
      <c r="JJ113" s="86">
        <f t="shared" si="146"/>
        <v>0.59516284067695091</v>
      </c>
      <c r="JK113" s="86">
        <f t="shared" si="146"/>
        <v>0.57634644171858662</v>
      </c>
      <c r="JL113" s="86">
        <f t="shared" si="146"/>
        <v>0.57714794721812734</v>
      </c>
      <c r="JM113" s="86">
        <f t="shared" si="146"/>
        <v>0.51313206673367084</v>
      </c>
    </row>
    <row r="114" spans="2:273" x14ac:dyDescent="0.25">
      <c r="B114" s="2">
        <v>87</v>
      </c>
      <c r="C114" s="37">
        <v>137.03700000000001</v>
      </c>
      <c r="D114" s="37">
        <v>137.857</v>
      </c>
      <c r="E114" s="37">
        <v>142.22200000000001</v>
      </c>
      <c r="F114" s="37">
        <v>145.06299999999999</v>
      </c>
      <c r="G114" s="37">
        <v>149.143</v>
      </c>
      <c r="H114" s="37">
        <v>152.31700000000001</v>
      </c>
      <c r="I114" s="37">
        <v>144.274</v>
      </c>
      <c r="J114" s="37">
        <v>146.565</v>
      </c>
      <c r="K114" s="37">
        <v>132.5</v>
      </c>
      <c r="L114" s="37">
        <v>137.80600000000001</v>
      </c>
      <c r="M114" s="37">
        <v>139.03200000000001</v>
      </c>
      <c r="N114" s="37">
        <v>140.762</v>
      </c>
      <c r="O114" s="37">
        <v>144.46</v>
      </c>
      <c r="P114" s="37">
        <v>134.16399999999999</v>
      </c>
      <c r="Q114" s="37">
        <v>113.18</v>
      </c>
      <c r="S114" s="4">
        <f t="shared" si="147"/>
        <v>130.2872815462689</v>
      </c>
      <c r="T114" s="4">
        <f t="shared" si="147"/>
        <v>142.74412092591095</v>
      </c>
      <c r="U114" s="4">
        <f t="shared" si="147"/>
        <v>145.14742613771628</v>
      </c>
      <c r="V114" s="4">
        <f t="shared" si="147"/>
        <v>143.22823907184247</v>
      </c>
      <c r="W114" s="4">
        <f t="shared" si="147"/>
        <v>148.41383769081662</v>
      </c>
      <c r="X114" s="4">
        <f t="shared" si="147"/>
        <v>155.36649179808006</v>
      </c>
      <c r="Y114" s="4">
        <f t="shared" si="147"/>
        <v>141.92802634014333</v>
      </c>
      <c r="Z114" s="4">
        <f t="shared" si="147"/>
        <v>143.85466868166972</v>
      </c>
      <c r="AA114" s="4">
        <f t="shared" si="147"/>
        <v>120.53511914126415</v>
      </c>
      <c r="AB114" s="4">
        <f t="shared" si="147"/>
        <v>131.30463717114426</v>
      </c>
      <c r="AC114" s="4">
        <f t="shared" si="147"/>
        <v>140.03181602629866</v>
      </c>
      <c r="AD114" s="4">
        <f t="shared" si="147"/>
        <v>144.42460978682465</v>
      </c>
      <c r="AE114" s="4">
        <f t="shared" si="147"/>
        <v>148.94413578209375</v>
      </c>
      <c r="AF114" s="4">
        <f t="shared" si="147"/>
        <v>134.88818779560944</v>
      </c>
      <c r="AG114" s="4">
        <f t="shared" si="147"/>
        <v>113.56762982574193</v>
      </c>
      <c r="AI114" s="4">
        <f t="shared" si="148"/>
        <v>6.7497184537311057</v>
      </c>
      <c r="AJ114" s="4">
        <f t="shared" si="148"/>
        <v>-4.8871209259109492</v>
      </c>
      <c r="AK114" s="4">
        <f t="shared" si="148"/>
        <v>-2.925426137716272</v>
      </c>
      <c r="AL114" s="4">
        <f t="shared" si="148"/>
        <v>1.8347609281575217</v>
      </c>
      <c r="AM114" s="4">
        <f t="shared" si="148"/>
        <v>0.72916230918337988</v>
      </c>
      <c r="AN114" s="4">
        <f t="shared" si="148"/>
        <v>-3.0494917980800551</v>
      </c>
      <c r="AO114" s="4">
        <f t="shared" si="148"/>
        <v>2.3459736598566678</v>
      </c>
      <c r="AP114" s="4">
        <f t="shared" si="148"/>
        <v>2.710331318330276</v>
      </c>
      <c r="AQ114" s="4">
        <f t="shared" si="148"/>
        <v>11.964880858735853</v>
      </c>
      <c r="AR114" s="4">
        <f t="shared" si="148"/>
        <v>6.501362828855747</v>
      </c>
      <c r="AS114" s="4">
        <f t="shared" si="148"/>
        <v>-0.99981602629864597</v>
      </c>
      <c r="AT114" s="4">
        <f t="shared" si="148"/>
        <v>-3.6626097868246461</v>
      </c>
      <c r="AU114" s="4">
        <f t="shared" si="148"/>
        <v>-4.4841357820937446</v>
      </c>
      <c r="AV114" s="4">
        <f t="shared" si="148"/>
        <v>-0.72418779560945268</v>
      </c>
      <c r="AW114" s="4">
        <f t="shared" si="148"/>
        <v>-0.38762982574192506</v>
      </c>
      <c r="AY114" s="2">
        <f t="shared" si="140"/>
        <v>46.665049736250808</v>
      </c>
      <c r="AZ114" s="2">
        <f t="shared" si="140"/>
        <v>49.129564764993454</v>
      </c>
      <c r="BA114" s="2">
        <f t="shared" si="140"/>
        <v>48.253338615765017</v>
      </c>
      <c r="BB114" s="2">
        <f t="shared" si="140"/>
        <v>53.330006081302209</v>
      </c>
      <c r="BC114" s="2">
        <f t="shared" si="140"/>
        <v>53.619803363824637</v>
      </c>
      <c r="BD114" s="2">
        <f t="shared" si="140"/>
        <v>55.416384145663223</v>
      </c>
      <c r="BE114" s="2">
        <f t="shared" si="140"/>
        <v>56.980256635046416</v>
      </c>
      <c r="BF114" s="2">
        <f t="shared" si="140"/>
        <v>55.584445943872204</v>
      </c>
      <c r="BG114" s="2">
        <f t="shared" si="140"/>
        <v>54.929329441960562</v>
      </c>
      <c r="BH114" s="2">
        <f t="shared" si="140"/>
        <v>54.179219951863587</v>
      </c>
      <c r="BI114" s="2">
        <f t="shared" si="140"/>
        <v>53.307167455915561</v>
      </c>
      <c r="BJ114" s="2">
        <f t="shared" si="140"/>
        <v>52.81593576343662</v>
      </c>
      <c r="BK114" s="2">
        <f t="shared" si="140"/>
        <v>52.314939349929467</v>
      </c>
      <c r="BL114" s="2">
        <f t="shared" si="140"/>
        <v>53.114251502148825</v>
      </c>
      <c r="BM114" s="2">
        <f t="shared" si="140"/>
        <v>54.735561358240417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 t="str">
        <f t="shared" si="141"/>
        <v/>
      </c>
      <c r="CF114" s="2" t="str">
        <f t="shared" si="141"/>
        <v/>
      </c>
      <c r="CG114" s="2" t="str">
        <f t="shared" si="141"/>
        <v/>
      </c>
      <c r="CH114" s="2" t="str">
        <f t="shared" si="141"/>
        <v/>
      </c>
      <c r="CI114" s="2" t="str">
        <f t="shared" si="141"/>
        <v/>
      </c>
      <c r="CJ114" s="2" t="str">
        <f t="shared" si="141"/>
        <v/>
      </c>
      <c r="CK114" s="2" t="str">
        <f t="shared" si="141"/>
        <v/>
      </c>
      <c r="CL114" s="2" t="str">
        <f t="shared" si="141"/>
        <v/>
      </c>
      <c r="CM114" s="2" t="str">
        <f t="shared" si="141"/>
        <v/>
      </c>
      <c r="CN114" s="2" t="str">
        <f t="shared" si="141"/>
        <v/>
      </c>
      <c r="CO114" s="2" t="str">
        <f t="shared" si="141"/>
        <v/>
      </c>
      <c r="CP114" s="2" t="str">
        <f t="shared" si="141"/>
        <v/>
      </c>
      <c r="CQ114" s="2" t="str">
        <f t="shared" si="141"/>
        <v/>
      </c>
      <c r="CR114" s="2" t="str">
        <f t="shared" si="141"/>
        <v/>
      </c>
      <c r="CS114" s="2" t="str">
        <f t="shared" si="141"/>
        <v/>
      </c>
      <c r="CU114" s="2" t="str">
        <f t="shared" si="111"/>
        <v/>
      </c>
      <c r="CV114" s="2" t="str">
        <f t="shared" si="112"/>
        <v/>
      </c>
      <c r="CW114" s="2" t="str">
        <f t="shared" si="113"/>
        <v/>
      </c>
      <c r="CX114" s="2" t="str">
        <f t="shared" si="114"/>
        <v/>
      </c>
      <c r="CY114" s="2" t="str">
        <f t="shared" si="115"/>
        <v/>
      </c>
      <c r="CZ114" s="2" t="str">
        <f t="shared" si="116"/>
        <v/>
      </c>
      <c r="DA114" s="2" t="str">
        <f t="shared" si="117"/>
        <v/>
      </c>
      <c r="DB114" s="2" t="str">
        <f t="shared" si="118"/>
        <v/>
      </c>
      <c r="DC114" s="2" t="str">
        <f t="shared" si="119"/>
        <v/>
      </c>
      <c r="DD114" s="2" t="str">
        <f t="shared" si="120"/>
        <v/>
      </c>
      <c r="DE114" s="2" t="str">
        <f t="shared" si="121"/>
        <v/>
      </c>
      <c r="DF114" s="2" t="str">
        <f t="shared" si="122"/>
        <v/>
      </c>
      <c r="DG114" s="2" t="str">
        <f t="shared" si="123"/>
        <v/>
      </c>
      <c r="DH114" s="2" t="str">
        <f t="shared" si="124"/>
        <v/>
      </c>
      <c r="DI114" s="2" t="str">
        <f t="shared" si="125"/>
        <v/>
      </c>
      <c r="DK114" s="2">
        <f t="shared" si="149"/>
        <v>68.02195092117185</v>
      </c>
      <c r="DL114" s="2">
        <f t="shared" si="149"/>
        <v>70.924105366934057</v>
      </c>
      <c r="DM114" s="2">
        <f t="shared" si="149"/>
        <v>63.555969193597114</v>
      </c>
      <c r="DN114" s="2">
        <f t="shared" si="149"/>
        <v>76.682466243833659</v>
      </c>
      <c r="DO114" s="2">
        <f t="shared" si="149"/>
        <v>74.475397212543555</v>
      </c>
      <c r="DP114" s="2">
        <f t="shared" si="149"/>
        <v>74.542750074278146</v>
      </c>
      <c r="DQ114" s="2">
        <f t="shared" si="149"/>
        <v>76.224058072009299</v>
      </c>
      <c r="DR114" s="2">
        <f t="shared" si="149"/>
        <v>71.09061672473868</v>
      </c>
      <c r="DS114" s="2">
        <f t="shared" si="149"/>
        <v>76.026691633947465</v>
      </c>
      <c r="DT114" s="2">
        <f t="shared" si="149"/>
        <v>75.573246300211409</v>
      </c>
      <c r="DU114" s="2">
        <f t="shared" si="149"/>
        <v>74.297294076655049</v>
      </c>
      <c r="DV114" s="2">
        <f t="shared" si="149"/>
        <v>71.437435365853673</v>
      </c>
      <c r="DW114" s="2">
        <f t="shared" si="149"/>
        <v>69.187660535588464</v>
      </c>
      <c r="DX114" s="2">
        <f t="shared" si="149"/>
        <v>68.713417713313333</v>
      </c>
      <c r="DY114" s="2">
        <f t="shared" si="149"/>
        <v>66.023312834224583</v>
      </c>
      <c r="EA114" s="2">
        <f t="shared" si="95"/>
        <v>46.245468054231992</v>
      </c>
      <c r="EB114" s="2">
        <f t="shared" si="95"/>
        <v>48.776214595636233</v>
      </c>
      <c r="EC114" s="2">
        <f t="shared" si="95"/>
        <v>47.955108852677299</v>
      </c>
      <c r="ED114" s="2">
        <f t="shared" si="95"/>
        <v>52.88860420836059</v>
      </c>
      <c r="EE114" s="2">
        <f t="shared" si="95"/>
        <v>53.200568732105623</v>
      </c>
      <c r="EF114" s="2">
        <f t="shared" si="95"/>
        <v>55.022924052631581</v>
      </c>
      <c r="EG114" s="2">
        <f t="shared" si="95"/>
        <v>56.595735116753573</v>
      </c>
      <c r="EH114" s="2">
        <f t="shared" si="95"/>
        <v>55.280390977285251</v>
      </c>
      <c r="EI114" s="2">
        <f t="shared" si="95"/>
        <v>54.520994315908169</v>
      </c>
      <c r="EJ114" s="2">
        <f t="shared" si="95"/>
        <v>53.767298389919482</v>
      </c>
      <c r="EK114" s="2">
        <f t="shared" si="95"/>
        <v>52.844638918411633</v>
      </c>
      <c r="EL114" s="2">
        <f t="shared" si="95"/>
        <v>52.413398849260503</v>
      </c>
      <c r="EM114" s="2">
        <f t="shared" si="136"/>
        <v>51.995218196688803</v>
      </c>
      <c r="EN114" s="2">
        <f t="shared" si="136"/>
        <v>52.799928500096193</v>
      </c>
      <c r="EO114" s="2">
        <f t="shared" si="136"/>
        <v>54.410824940786362</v>
      </c>
      <c r="EQ114" s="2">
        <f t="shared" si="150"/>
        <v>46.261139813222854</v>
      </c>
      <c r="ER114" s="2">
        <f t="shared" si="150"/>
        <v>48.407780928912068</v>
      </c>
      <c r="ES114" s="2">
        <f t="shared" si="150"/>
        <v>47.95472776452025</v>
      </c>
      <c r="ET114" s="2">
        <f t="shared" si="150"/>
        <v>51.678615877862391</v>
      </c>
      <c r="EU114" s="2">
        <f t="shared" si="150"/>
        <v>53.041520368515577</v>
      </c>
      <c r="EV114" s="2">
        <f t="shared" si="150"/>
        <v>54.580179903076662</v>
      </c>
      <c r="EW114" s="2">
        <f t="shared" si="150"/>
        <v>55.917598905783883</v>
      </c>
      <c r="EX114" s="2">
        <f t="shared" si="150"/>
        <v>55.38101547473903</v>
      </c>
      <c r="EY114" s="2">
        <f t="shared" si="150"/>
        <v>54.875954923939311</v>
      </c>
      <c r="EZ114" s="2">
        <f t="shared" si="150"/>
        <v>53.894789595929879</v>
      </c>
      <c r="FA114" s="2">
        <f t="shared" si="150"/>
        <v>51.886030245781839</v>
      </c>
      <c r="FB114" s="2">
        <f t="shared" si="150"/>
        <v>51.842368524670832</v>
      </c>
      <c r="FC114" s="2">
        <f t="shared" si="150"/>
        <v>51.497447658110303</v>
      </c>
      <c r="FD114" s="2">
        <f t="shared" si="150"/>
        <v>53.559712526066122</v>
      </c>
      <c r="FE114" s="2">
        <f t="shared" si="150"/>
        <v>54.596617894942568</v>
      </c>
      <c r="FG114" s="2">
        <f t="shared" si="151"/>
        <v>0.98073322906771865</v>
      </c>
      <c r="FH114" s="2">
        <f t="shared" si="151"/>
        <v>0.98402309923593134</v>
      </c>
      <c r="FI114" s="2">
        <f t="shared" si="151"/>
        <v>0.98088373299879805</v>
      </c>
      <c r="FJ114" s="2">
        <f t="shared" si="151"/>
        <v>0.98137611013768233</v>
      </c>
      <c r="FK114" s="2">
        <f t="shared" si="151"/>
        <v>0.98028443288111611</v>
      </c>
      <c r="FL114" s="2">
        <f t="shared" si="151"/>
        <v>0.97981245998378386</v>
      </c>
      <c r="FM114" s="2">
        <f t="shared" si="151"/>
        <v>0.98036016672439807</v>
      </c>
      <c r="FN114" s="2">
        <f t="shared" si="151"/>
        <v>0.98077867686747333</v>
      </c>
      <c r="FO114" s="2">
        <f t="shared" si="151"/>
        <v>0.98103913360139061</v>
      </c>
      <c r="FP114" s="2">
        <f t="shared" si="151"/>
        <v>0.98111906448966923</v>
      </c>
      <c r="FQ114" s="2">
        <f t="shared" si="151"/>
        <v>0.9783794031514389</v>
      </c>
      <c r="FR114" s="2">
        <f t="shared" si="151"/>
        <v>0.97880444387189636</v>
      </c>
      <c r="FS114" s="2">
        <f t="shared" si="151"/>
        <v>0.98137140664162614</v>
      </c>
      <c r="FT114" s="2">
        <f t="shared" si="151"/>
        <v>0.98029251222064695</v>
      </c>
      <c r="FU114" s="2">
        <f t="shared" si="151"/>
        <v>0.97204825243420712</v>
      </c>
      <c r="FW114" s="2">
        <f t="shared" si="142"/>
        <v>1.2235327727374797E-3</v>
      </c>
      <c r="FX114" s="2">
        <f t="shared" si="142"/>
        <v>1.3692658266476327E-3</v>
      </c>
      <c r="FY114" s="2">
        <f t="shared" si="142"/>
        <v>1.1772545513291039E-3</v>
      </c>
      <c r="FZ114" s="2">
        <f t="shared" si="142"/>
        <v>1.4317435652439156E-3</v>
      </c>
      <c r="GA114" s="2">
        <f t="shared" si="142"/>
        <v>1.3246104835680215E-3</v>
      </c>
      <c r="GB114" s="2">
        <f t="shared" si="142"/>
        <v>1.3488058295540967E-3</v>
      </c>
      <c r="GC114" s="2">
        <f t="shared" si="142"/>
        <v>1.4384603155995013E-3</v>
      </c>
      <c r="GD114" s="2">
        <f t="shared" si="142"/>
        <v>1.6050633895949621E-3</v>
      </c>
      <c r="GE114" s="2">
        <f t="shared" si="142"/>
        <v>1.6015084019355588E-3</v>
      </c>
      <c r="GF114" s="2">
        <f t="shared" si="142"/>
        <v>1.6069007005637772E-3</v>
      </c>
      <c r="GG114" s="2">
        <f t="shared" si="142"/>
        <v>1.346400299214805E-3</v>
      </c>
      <c r="GH114" s="2">
        <f t="shared" si="142"/>
        <v>1.2050491275068379E-3</v>
      </c>
      <c r="GI114" s="2">
        <f t="shared" si="142"/>
        <v>1.1046534203475223E-3</v>
      </c>
      <c r="GJ114" s="2">
        <f t="shared" si="142"/>
        <v>9.3198571183971063E-4</v>
      </c>
      <c r="GK114" s="2">
        <f t="shared" si="142"/>
        <v>7.9167289479951182E-4</v>
      </c>
      <c r="GM114" s="86">
        <f t="shared" si="143"/>
        <v>2.1483809478821413E-14</v>
      </c>
      <c r="GN114" s="86">
        <f t="shared" si="143"/>
        <v>1.512999892398623E-16</v>
      </c>
      <c r="GO114" s="86">
        <f t="shared" si="143"/>
        <v>2.2579282034354145E-22</v>
      </c>
      <c r="GP114" s="86">
        <f t="shared" si="143"/>
        <v>1.7040385101912589E-21</v>
      </c>
      <c r="GQ114" s="86">
        <f t="shared" si="143"/>
        <v>1.1705333717973544E-22</v>
      </c>
      <c r="GR114" s="86">
        <f t="shared" si="143"/>
        <v>7.6074161905367526E-33</v>
      </c>
      <c r="GS114" s="86">
        <f t="shared" si="143"/>
        <v>9.0049859720237463E-34</v>
      </c>
      <c r="GT114" s="86">
        <f t="shared" si="143"/>
        <v>6.5195770955647029E-21</v>
      </c>
      <c r="GU114" s="86">
        <f t="shared" si="143"/>
        <v>9.1192519350793258E-25</v>
      </c>
      <c r="GV114" s="86">
        <f t="shared" si="143"/>
        <v>4.4831492813693955E-28</v>
      </c>
      <c r="GW114" s="86">
        <f t="shared" si="143"/>
        <v>5.9525359085397141E-23</v>
      </c>
      <c r="GX114" s="86">
        <f t="shared" si="143"/>
        <v>4.0588634719896489E-21</v>
      </c>
      <c r="GY114" s="86">
        <f t="shared" si="143"/>
        <v>2.1603247742527924E-17</v>
      </c>
      <c r="GZ114" s="86">
        <f t="shared" si="143"/>
        <v>2.8559899882557441E-17</v>
      </c>
      <c r="HA114" s="86">
        <f t="shared" si="143"/>
        <v>1.404001718247577E-18</v>
      </c>
      <c r="HC114" s="86">
        <f t="shared" si="74"/>
        <v>0.57453053996078174</v>
      </c>
      <c r="HD114" s="86">
        <f t="shared" si="74"/>
        <v>0.64217936887208882</v>
      </c>
      <c r="HE114" s="86">
        <f t="shared" si="74"/>
        <v>0.61714126484497001</v>
      </c>
      <c r="HF114" s="86">
        <f t="shared" si="74"/>
        <v>0.59963148976638969</v>
      </c>
      <c r="HG114" s="86">
        <f t="shared" si="74"/>
        <v>0.62441658784647847</v>
      </c>
      <c r="HH114" s="86">
        <f t="shared" si="74"/>
        <v>0.67196997323668339</v>
      </c>
      <c r="HI114" s="86">
        <f t="shared" si="139"/>
        <v>0.62096486778655335</v>
      </c>
      <c r="HJ114" s="86">
        <f t="shared" si="139"/>
        <v>0.59479577056973054</v>
      </c>
      <c r="HK114" s="86">
        <f t="shared" si="139"/>
        <v>0.54481101744774474</v>
      </c>
      <c r="HL114" s="86">
        <f t="shared" si="139"/>
        <v>0.57187369241210839</v>
      </c>
      <c r="HM114" s="86">
        <f t="shared" si="139"/>
        <v>0.6017554570146959</v>
      </c>
      <c r="HN114" s="86">
        <f t="shared" si="139"/>
        <v>0.62578208393712409</v>
      </c>
      <c r="HO114" s="86">
        <f t="shared" si="139"/>
        <v>0.6219098428240174</v>
      </c>
      <c r="HP114" s="86">
        <f t="shared" si="139"/>
        <v>0.6016814008851602</v>
      </c>
      <c r="HQ114" s="86">
        <f t="shared" si="139"/>
        <v>0.5612513643756385</v>
      </c>
      <c r="HS114" s="86">
        <f t="shared" si="144"/>
        <v>3.3555749558828952E-24</v>
      </c>
      <c r="HT114" s="86">
        <f t="shared" si="144"/>
        <v>1.9012260595744281E-18</v>
      </c>
      <c r="HU114" s="86">
        <f t="shared" si="144"/>
        <v>6.1453109105489779E-24</v>
      </c>
      <c r="HV114" s="86">
        <f t="shared" si="144"/>
        <v>8.0550791396091133E-23</v>
      </c>
      <c r="HW114" s="86">
        <f t="shared" si="144"/>
        <v>4.0885473645343898E-25</v>
      </c>
      <c r="HX114" s="86">
        <f t="shared" si="144"/>
        <v>3.0717102539029182E-24</v>
      </c>
      <c r="HY114" s="86">
        <f t="shared" si="144"/>
        <v>1.1403573517378426E-24</v>
      </c>
      <c r="HZ114" s="86">
        <f t="shared" si="144"/>
        <v>4.6013630474217022E-24</v>
      </c>
      <c r="IA114" s="86">
        <f t="shared" si="144"/>
        <v>5.5353893154436055E-22</v>
      </c>
      <c r="IB114" s="86">
        <f t="shared" si="144"/>
        <v>3.7646987862115629E-22</v>
      </c>
      <c r="IC114" s="86">
        <f t="shared" si="144"/>
        <v>5.8103744839289308E-26</v>
      </c>
      <c r="ID114" s="86">
        <f t="shared" si="144"/>
        <v>2.0625856901427152E-24</v>
      </c>
      <c r="IE114" s="86">
        <f t="shared" si="144"/>
        <v>2.6099097378441516E-22</v>
      </c>
      <c r="IF114" s="86">
        <f t="shared" si="144"/>
        <v>1.82132253467667E-16</v>
      </c>
      <c r="IG114" s="86">
        <f t="shared" si="144"/>
        <v>3.1694468746810651E-12</v>
      </c>
      <c r="II114" s="86">
        <f t="shared" si="145"/>
        <v>3.8870710947944935E-92</v>
      </c>
      <c r="IJ114" s="86">
        <f t="shared" si="145"/>
        <v>9.1911256891656531E-68</v>
      </c>
      <c r="IK114" s="86">
        <f t="shared" si="145"/>
        <v>1.1925858411320816E-92</v>
      </c>
      <c r="IL114" s="86">
        <f t="shared" si="145"/>
        <v>7.1392104074463333E-90</v>
      </c>
      <c r="IM114" s="86">
        <f t="shared" si="145"/>
        <v>4.0610773050218289E-95</v>
      </c>
      <c r="IN114" s="86">
        <f t="shared" si="145"/>
        <v>1.1574589166506146E-91</v>
      </c>
      <c r="IO114" s="86">
        <f t="shared" si="145"/>
        <v>9.6009920177049949E-94</v>
      </c>
      <c r="IP114" s="86">
        <f t="shared" si="145"/>
        <v>1.5167128783879885E-91</v>
      </c>
      <c r="IQ114" s="86">
        <f t="shared" si="145"/>
        <v>1.3208309028232916E-84</v>
      </c>
      <c r="IR114" s="86">
        <f t="shared" si="145"/>
        <v>9.6798822762143405E-85</v>
      </c>
      <c r="IS114" s="86">
        <f t="shared" si="145"/>
        <v>1.8724677252584938E-98</v>
      </c>
      <c r="IT114" s="86">
        <f t="shared" si="145"/>
        <v>5.9460565698073645E-91</v>
      </c>
      <c r="IU114" s="86">
        <f t="shared" si="145"/>
        <v>9.7017844274965046E-82</v>
      </c>
      <c r="IV114" s="86">
        <f t="shared" si="145"/>
        <v>1.571912491747119E-59</v>
      </c>
      <c r="IW114" s="86">
        <f t="shared" si="145"/>
        <v>1.8996532272559765E-52</v>
      </c>
      <c r="IY114" s="86">
        <f t="shared" si="146"/>
        <v>0.57453053996080328</v>
      </c>
      <c r="IZ114" s="86">
        <f t="shared" si="146"/>
        <v>0.64217936887208893</v>
      </c>
      <c r="JA114" s="86">
        <f t="shared" si="146"/>
        <v>0.61714126484497001</v>
      </c>
      <c r="JB114" s="86">
        <f t="shared" si="146"/>
        <v>0.59963148976638969</v>
      </c>
      <c r="JC114" s="86">
        <f t="shared" si="146"/>
        <v>0.62441658784647847</v>
      </c>
      <c r="JD114" s="86">
        <f t="shared" si="146"/>
        <v>0.67196997323668339</v>
      </c>
      <c r="JE114" s="86">
        <f t="shared" si="146"/>
        <v>0.62096486778655335</v>
      </c>
      <c r="JF114" s="86">
        <f t="shared" si="146"/>
        <v>0.59479577056973054</v>
      </c>
      <c r="JG114" s="86">
        <f t="shared" si="146"/>
        <v>0.54481101744774474</v>
      </c>
      <c r="JH114" s="86">
        <f t="shared" si="146"/>
        <v>0.57187369241210839</v>
      </c>
      <c r="JI114" s="86">
        <f t="shared" si="146"/>
        <v>0.6017554570146959</v>
      </c>
      <c r="JJ114" s="86">
        <f t="shared" si="146"/>
        <v>0.62578208393712409</v>
      </c>
      <c r="JK114" s="86">
        <f t="shared" si="146"/>
        <v>0.6219098428240174</v>
      </c>
      <c r="JL114" s="86">
        <f t="shared" si="146"/>
        <v>0.60168140088516042</v>
      </c>
      <c r="JM114" s="86">
        <f t="shared" si="146"/>
        <v>0.56125136437880796</v>
      </c>
    </row>
    <row r="115" spans="2:273" x14ac:dyDescent="0.25">
      <c r="B115" s="2">
        <v>88</v>
      </c>
      <c r="C115" s="37">
        <v>125.185</v>
      </c>
      <c r="D115" s="37">
        <v>131.46</v>
      </c>
      <c r="E115" s="37">
        <v>133.65100000000001</v>
      </c>
      <c r="F115" s="37">
        <v>125.825</v>
      </c>
      <c r="G115" s="37">
        <v>130.96799999999999</v>
      </c>
      <c r="H115" s="37">
        <v>135.619</v>
      </c>
      <c r="I115" s="37">
        <v>126.194</v>
      </c>
      <c r="J115" s="37">
        <v>127.742</v>
      </c>
      <c r="K115" s="37">
        <v>111.839</v>
      </c>
      <c r="L115" s="37">
        <v>111.774</v>
      </c>
      <c r="M115" s="37">
        <v>130.333</v>
      </c>
      <c r="N115" s="37">
        <v>133.82499999999999</v>
      </c>
      <c r="O115" s="37">
        <v>140.68299999999999</v>
      </c>
      <c r="P115" s="37">
        <v>125</v>
      </c>
      <c r="Q115" s="37">
        <v>104.52500000000001</v>
      </c>
      <c r="S115" s="4">
        <f t="shared" si="147"/>
        <v>114.54441828039552</v>
      </c>
      <c r="T115" s="4">
        <f t="shared" si="147"/>
        <v>129.25157112533299</v>
      </c>
      <c r="U115" s="4">
        <f t="shared" si="147"/>
        <v>131.35760639102688</v>
      </c>
      <c r="V115" s="4">
        <f t="shared" si="147"/>
        <v>120.01535609544339</v>
      </c>
      <c r="W115" s="4">
        <f t="shared" si="147"/>
        <v>127.90340396493164</v>
      </c>
      <c r="X115" s="4">
        <f t="shared" si="147"/>
        <v>134.10630147495249</v>
      </c>
      <c r="Y115" s="4">
        <f t="shared" si="147"/>
        <v>120.7655182106316</v>
      </c>
      <c r="Z115" s="4">
        <f t="shared" si="147"/>
        <v>122.32079346131272</v>
      </c>
      <c r="AA115" s="4">
        <f t="shared" si="147"/>
        <v>97.412727305706682</v>
      </c>
      <c r="AB115" s="4">
        <f t="shared" si="147"/>
        <v>107.20884836805624</v>
      </c>
      <c r="AC115" s="4">
        <f t="shared" si="147"/>
        <v>123.52241283150218</v>
      </c>
      <c r="AD115" s="4">
        <f t="shared" si="147"/>
        <v>132.11648956911372</v>
      </c>
      <c r="AE115" s="4">
        <f t="shared" si="147"/>
        <v>140.73902981852936</v>
      </c>
      <c r="AF115" s="4">
        <f t="shared" si="147"/>
        <v>124.09916756546413</v>
      </c>
      <c r="AG115" s="4">
        <f t="shared" si="147"/>
        <v>105.96447789326241</v>
      </c>
      <c r="AI115" s="4">
        <f t="shared" si="148"/>
        <v>10.640581719604484</v>
      </c>
      <c r="AJ115" s="4">
        <f t="shared" si="148"/>
        <v>2.2084288746670211</v>
      </c>
      <c r="AK115" s="4">
        <f t="shared" si="148"/>
        <v>2.2933936089731333</v>
      </c>
      <c r="AL115" s="4">
        <f t="shared" si="148"/>
        <v>5.8096439045566086</v>
      </c>
      <c r="AM115" s="4">
        <f t="shared" si="148"/>
        <v>3.0645960350683481</v>
      </c>
      <c r="AN115" s="4">
        <f t="shared" si="148"/>
        <v>1.5126985250475116</v>
      </c>
      <c r="AO115" s="4">
        <f t="shared" si="148"/>
        <v>5.428481789368405</v>
      </c>
      <c r="AP115" s="4">
        <f t="shared" si="148"/>
        <v>5.4212065386872865</v>
      </c>
      <c r="AQ115" s="4">
        <f t="shared" si="148"/>
        <v>14.426272694293317</v>
      </c>
      <c r="AR115" s="4">
        <f t="shared" si="148"/>
        <v>4.5651516319437633</v>
      </c>
      <c r="AS115" s="4">
        <f t="shared" si="148"/>
        <v>6.8105871684978183</v>
      </c>
      <c r="AT115" s="4">
        <f t="shared" si="148"/>
        <v>1.708510430886264</v>
      </c>
      <c r="AU115" s="4">
        <f t="shared" si="148"/>
        <v>-5.6029818529367503E-2</v>
      </c>
      <c r="AV115" s="4">
        <f t="shared" si="148"/>
        <v>0.90083243453587158</v>
      </c>
      <c r="AW115" s="4">
        <f t="shared" si="148"/>
        <v>-1.4394778932624064</v>
      </c>
      <c r="AY115" s="2">
        <f t="shared" si="140"/>
        <v>46.507789780236862</v>
      </c>
      <c r="AZ115" s="2">
        <f t="shared" si="140"/>
        <v>48.950839956432901</v>
      </c>
      <c r="BA115" s="2">
        <f t="shared" si="140"/>
        <v>48.083489670740803</v>
      </c>
      <c r="BB115" s="2">
        <f t="shared" si="140"/>
        <v>53.095491094380144</v>
      </c>
      <c r="BC115" s="2">
        <f t="shared" si="140"/>
        <v>53.441827948111296</v>
      </c>
      <c r="BD115" s="2">
        <f t="shared" si="140"/>
        <v>55.240745869942387</v>
      </c>
      <c r="BE115" s="2">
        <f t="shared" si="140"/>
        <v>56.776023579135313</v>
      </c>
      <c r="BF115" s="2">
        <f t="shared" si="140"/>
        <v>55.432523116472538</v>
      </c>
      <c r="BG115" s="2">
        <f t="shared" si="140"/>
        <v>54.801945621641991</v>
      </c>
      <c r="BH115" s="2">
        <f t="shared" si="140"/>
        <v>54.047712014002727</v>
      </c>
      <c r="BI115" s="2">
        <f t="shared" si="140"/>
        <v>53.118295440927419</v>
      </c>
      <c r="BJ115" s="2">
        <f t="shared" si="140"/>
        <v>52.628052041579785</v>
      </c>
      <c r="BK115" s="2">
        <f t="shared" si="140"/>
        <v>52.186188360740324</v>
      </c>
      <c r="BL115" s="2">
        <f t="shared" si="140"/>
        <v>53.008935625285119</v>
      </c>
      <c r="BM115" s="2">
        <f t="shared" si="140"/>
        <v>54.619487348341224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 t="str">
        <f t="shared" si="141"/>
        <v/>
      </c>
      <c r="CF115" s="2" t="str">
        <f t="shared" si="141"/>
        <v/>
      </c>
      <c r="CG115" s="2" t="str">
        <f t="shared" si="141"/>
        <v/>
      </c>
      <c r="CH115" s="2" t="str">
        <f t="shared" si="141"/>
        <v/>
      </c>
      <c r="CI115" s="2" t="str">
        <f t="shared" si="141"/>
        <v/>
      </c>
      <c r="CJ115" s="2" t="str">
        <f t="shared" si="141"/>
        <v/>
      </c>
      <c r="CK115" s="2" t="str">
        <f t="shared" si="141"/>
        <v/>
      </c>
      <c r="CL115" s="2" t="str">
        <f t="shared" si="141"/>
        <v/>
      </c>
      <c r="CM115" s="2" t="str">
        <f t="shared" si="141"/>
        <v/>
      </c>
      <c r="CN115" s="2" t="str">
        <f t="shared" si="141"/>
        <v/>
      </c>
      <c r="CO115" s="2" t="str">
        <f t="shared" si="141"/>
        <v/>
      </c>
      <c r="CP115" s="2" t="str">
        <f t="shared" si="141"/>
        <v/>
      </c>
      <c r="CQ115" s="2" t="str">
        <f t="shared" si="141"/>
        <v/>
      </c>
      <c r="CR115" s="2" t="str">
        <f t="shared" si="141"/>
        <v/>
      </c>
      <c r="CS115" s="2" t="str">
        <f t="shared" si="141"/>
        <v/>
      </c>
      <c r="CU115" s="2" t="str">
        <f t="shared" si="111"/>
        <v/>
      </c>
      <c r="CV115" s="2" t="str">
        <f t="shared" si="112"/>
        <v/>
      </c>
      <c r="CW115" s="2" t="str">
        <f t="shared" si="113"/>
        <v/>
      </c>
      <c r="CX115" s="2" t="str">
        <f t="shared" si="114"/>
        <v/>
      </c>
      <c r="CY115" s="2" t="str">
        <f t="shared" si="115"/>
        <v/>
      </c>
      <c r="CZ115" s="2" t="str">
        <f t="shared" si="116"/>
        <v/>
      </c>
      <c r="DA115" s="2" t="str">
        <f t="shared" si="117"/>
        <v/>
      </c>
      <c r="DB115" s="2" t="str">
        <f t="shared" si="118"/>
        <v/>
      </c>
      <c r="DC115" s="2" t="str">
        <f t="shared" si="119"/>
        <v/>
      </c>
      <c r="DD115" s="2" t="str">
        <f t="shared" si="120"/>
        <v/>
      </c>
      <c r="DE115" s="2" t="str">
        <f t="shared" si="121"/>
        <v/>
      </c>
      <c r="DF115" s="2" t="str">
        <f t="shared" si="122"/>
        <v/>
      </c>
      <c r="DG115" s="2" t="str">
        <f t="shared" si="123"/>
        <v/>
      </c>
      <c r="DH115" s="2" t="str">
        <f t="shared" si="124"/>
        <v/>
      </c>
      <c r="DI115" s="2" t="str">
        <f t="shared" si="125"/>
        <v/>
      </c>
      <c r="DK115" s="2">
        <f t="shared" si="149"/>
        <v>68.216299003322263</v>
      </c>
      <c r="DL115" s="2">
        <f t="shared" si="149"/>
        <v>71.101937957485887</v>
      </c>
      <c r="DM115" s="2">
        <f t="shared" si="149"/>
        <v>63.634239202657824</v>
      </c>
      <c r="DN115" s="2">
        <f t="shared" si="149"/>
        <v>76.864514305849156</v>
      </c>
      <c r="DO115" s="2">
        <f t="shared" si="149"/>
        <v>74.627715663236373</v>
      </c>
      <c r="DP115" s="2">
        <f t="shared" si="149"/>
        <v>74.653023228803718</v>
      </c>
      <c r="DQ115" s="2">
        <f t="shared" si="149"/>
        <v>76.366287469951118</v>
      </c>
      <c r="DR115" s="2">
        <f t="shared" si="149"/>
        <v>71.148304027226317</v>
      </c>
      <c r="DS115" s="2">
        <f t="shared" si="149"/>
        <v>76.138661129568121</v>
      </c>
      <c r="DT115" s="2">
        <f t="shared" si="149"/>
        <v>75.677581395348824</v>
      </c>
      <c r="DU115" s="2">
        <f t="shared" si="149"/>
        <v>74.416165853658541</v>
      </c>
      <c r="DV115" s="2">
        <f t="shared" si="149"/>
        <v>71.547813937282243</v>
      </c>
      <c r="DW115" s="2">
        <f t="shared" si="149"/>
        <v>69.254430162085995</v>
      </c>
      <c r="DX115" s="2">
        <f t="shared" si="149"/>
        <v>68.80872125435539</v>
      </c>
      <c r="DY115" s="2">
        <f t="shared" si="149"/>
        <v>66.143008355614967</v>
      </c>
      <c r="EA115" s="2">
        <f t="shared" si="95"/>
        <v>46.118823914926779</v>
      </c>
      <c r="EB115" s="2">
        <f t="shared" si="95"/>
        <v>48.62337252439859</v>
      </c>
      <c r="EC115" s="2">
        <f t="shared" si="95"/>
        <v>47.807091729266013</v>
      </c>
      <c r="ED115" s="2">
        <f t="shared" si="95"/>
        <v>52.685967469729732</v>
      </c>
      <c r="EE115" s="2">
        <f t="shared" si="95"/>
        <v>53.053454066664315</v>
      </c>
      <c r="EF115" s="2">
        <f t="shared" si="95"/>
        <v>54.876616526315786</v>
      </c>
      <c r="EG115" s="2">
        <f t="shared" si="95"/>
        <v>56.419141537390288</v>
      </c>
      <c r="EH115" s="2">
        <f t="shared" si="95"/>
        <v>55.151450904082573</v>
      </c>
      <c r="EI115" s="2">
        <f t="shared" si="95"/>
        <v>54.425238784917596</v>
      </c>
      <c r="EJ115" s="2">
        <f t="shared" si="95"/>
        <v>53.667867343367149</v>
      </c>
      <c r="EK115" s="2">
        <f t="shared" si="95"/>
        <v>52.690448657840598</v>
      </c>
      <c r="EL115" s="2">
        <f t="shared" si="95"/>
        <v>52.255145121036648</v>
      </c>
      <c r="EM115" s="2">
        <f t="shared" si="136"/>
        <v>51.891293407356002</v>
      </c>
      <c r="EN115" s="2">
        <f t="shared" si="136"/>
        <v>52.718490012147228</v>
      </c>
      <c r="EO115" s="2">
        <f t="shared" si="136"/>
        <v>54.317125051318499</v>
      </c>
      <c r="EQ115" s="2">
        <f t="shared" si="150"/>
        <v>46.134202360912965</v>
      </c>
      <c r="ER115" s="2">
        <f t="shared" si="150"/>
        <v>48.269488039300121</v>
      </c>
      <c r="ES115" s="2">
        <f t="shared" si="150"/>
        <v>47.806085080545849</v>
      </c>
      <c r="ET115" s="2">
        <f t="shared" si="150"/>
        <v>51.521603000797171</v>
      </c>
      <c r="EU115" s="2">
        <f t="shared" si="150"/>
        <v>52.899925249799416</v>
      </c>
      <c r="EV115" s="2">
        <f t="shared" si="150"/>
        <v>54.452580540236085</v>
      </c>
      <c r="EW115" s="2">
        <f t="shared" si="150"/>
        <v>55.76945971824771</v>
      </c>
      <c r="EX115" s="2">
        <f t="shared" si="150"/>
        <v>55.248867208703373</v>
      </c>
      <c r="EY115" s="2">
        <f t="shared" si="150"/>
        <v>54.766780844271452</v>
      </c>
      <c r="EZ115" s="2">
        <f t="shared" si="150"/>
        <v>53.789979864283914</v>
      </c>
      <c r="FA115" s="2">
        <f t="shared" si="150"/>
        <v>51.767631098656715</v>
      </c>
      <c r="FB115" s="2">
        <f t="shared" si="150"/>
        <v>51.703870352508744</v>
      </c>
      <c r="FC115" s="2">
        <f t="shared" si="150"/>
        <v>51.41237954723195</v>
      </c>
      <c r="FD115" s="2">
        <f t="shared" si="150"/>
        <v>53.448974079716542</v>
      </c>
      <c r="FE115" s="2">
        <f t="shared" si="150"/>
        <v>54.490047640803951</v>
      </c>
      <c r="FG115" s="2">
        <f t="shared" si="151"/>
        <v>0.9823986570945421</v>
      </c>
      <c r="FH115" s="2">
        <f t="shared" si="151"/>
        <v>0.98540838051144541</v>
      </c>
      <c r="FI115" s="2">
        <f t="shared" si="151"/>
        <v>0.98253638305902968</v>
      </c>
      <c r="FJ115" s="2">
        <f t="shared" si="151"/>
        <v>0.98298693125140402</v>
      </c>
      <c r="FK115" s="2">
        <f t="shared" si="151"/>
        <v>0.9819879425551582</v>
      </c>
      <c r="FL115" s="2">
        <f t="shared" si="151"/>
        <v>0.98155598285979939</v>
      </c>
      <c r="FM115" s="2">
        <f t="shared" si="151"/>
        <v>0.98205725244301034</v>
      </c>
      <c r="FN115" s="2">
        <f t="shared" si="151"/>
        <v>0.98244024670597807</v>
      </c>
      <c r="FO115" s="2">
        <f t="shared" si="151"/>
        <v>0.98267858612759218</v>
      </c>
      <c r="FP115" s="2">
        <f t="shared" si="151"/>
        <v>0.98275172729721949</v>
      </c>
      <c r="FQ115" s="2">
        <f t="shared" si="151"/>
        <v>0.98024419831492482</v>
      </c>
      <c r="FR115" s="2">
        <f t="shared" si="151"/>
        <v>0.9806333045809974</v>
      </c>
      <c r="FS115" s="2">
        <f t="shared" si="151"/>
        <v>0.98298262751673304</v>
      </c>
      <c r="FT115" s="2">
        <f t="shared" si="151"/>
        <v>0.98199533662670935</v>
      </c>
      <c r="FU115" s="2">
        <f t="shared" si="151"/>
        <v>0.97444485161073158</v>
      </c>
      <c r="FW115" s="2">
        <f t="shared" si="142"/>
        <v>1.3414186608338495E-3</v>
      </c>
      <c r="FX115" s="2">
        <f t="shared" si="142"/>
        <v>1.5011718123961568E-3</v>
      </c>
      <c r="FY115" s="2">
        <f t="shared" si="142"/>
        <v>1.2906873513535263E-3</v>
      </c>
      <c r="FZ115" s="2">
        <f t="shared" si="142"/>
        <v>1.569658781594126E-3</v>
      </c>
      <c r="GA115" s="2">
        <f t="shared" si="142"/>
        <v>1.4522209255459807E-3</v>
      </c>
      <c r="GB115" s="2">
        <f t="shared" si="142"/>
        <v>1.4787437534896834E-3</v>
      </c>
      <c r="GC115" s="2">
        <f t="shared" si="142"/>
        <v>1.5770215129374732E-3</v>
      </c>
      <c r="GD115" s="2">
        <f t="shared" si="142"/>
        <v>1.7596445227933616E-3</v>
      </c>
      <c r="GE115" s="2">
        <f t="shared" si="142"/>
        <v>1.7557477619490481E-3</v>
      </c>
      <c r="GF115" s="2">
        <f t="shared" si="142"/>
        <v>1.7616584700708038E-3</v>
      </c>
      <c r="GG115" s="2">
        <f t="shared" si="142"/>
        <v>1.4761068276432678E-3</v>
      </c>
      <c r="GH115" s="2">
        <f t="shared" si="142"/>
        <v>1.3211564946621964E-3</v>
      </c>
      <c r="GI115" s="2">
        <f t="shared" si="142"/>
        <v>1.2110993168334687E-3</v>
      </c>
      <c r="GJ115" s="2">
        <f t="shared" si="142"/>
        <v>1.021810134762292E-3</v>
      </c>
      <c r="GK115" s="2">
        <f t="shared" si="142"/>
        <v>8.6798577158996417E-4</v>
      </c>
      <c r="GM115" s="86">
        <f t="shared" si="143"/>
        <v>1.4558070569359483E-15</v>
      </c>
      <c r="GN115" s="86">
        <f t="shared" si="143"/>
        <v>6.6644582067051505E-18</v>
      </c>
      <c r="GO115" s="86">
        <f t="shared" si="143"/>
        <v>3.0288274670690702E-24</v>
      </c>
      <c r="GP115" s="86">
        <f t="shared" si="143"/>
        <v>2.8776541594848127E-23</v>
      </c>
      <c r="GQ115" s="86">
        <f t="shared" si="143"/>
        <v>1.529703567995094E-24</v>
      </c>
      <c r="GR115" s="86">
        <f t="shared" si="143"/>
        <v>1.1852683044823067E-35</v>
      </c>
      <c r="GS115" s="86">
        <f t="shared" si="143"/>
        <v>1.2668457096315567E-36</v>
      </c>
      <c r="GT115" s="86">
        <f t="shared" si="143"/>
        <v>1.2812486547359799E-22</v>
      </c>
      <c r="GU115" s="86">
        <f t="shared" si="143"/>
        <v>7.6669960092786644E-27</v>
      </c>
      <c r="GV115" s="86">
        <f t="shared" si="143"/>
        <v>2.0048900480646376E-30</v>
      </c>
      <c r="GW115" s="86">
        <f t="shared" si="143"/>
        <v>6.8344479075305708E-25</v>
      </c>
      <c r="GX115" s="86">
        <f t="shared" si="143"/>
        <v>6.649669122217368E-23</v>
      </c>
      <c r="GY115" s="86">
        <f t="shared" si="143"/>
        <v>7.9256095246935513E-19</v>
      </c>
      <c r="GZ115" s="86">
        <f t="shared" si="143"/>
        <v>1.1936912357419166E-18</v>
      </c>
      <c r="HA115" s="86">
        <f t="shared" si="143"/>
        <v>4.3961359285623796E-20</v>
      </c>
      <c r="HC115" s="86">
        <f t="shared" si="74"/>
        <v>0.52191825421542248</v>
      </c>
      <c r="HD115" s="86">
        <f t="shared" si="74"/>
        <v>0.60396216592520102</v>
      </c>
      <c r="HE115" s="86">
        <f t="shared" si="74"/>
        <v>0.58891104913200309</v>
      </c>
      <c r="HF115" s="86">
        <f t="shared" si="74"/>
        <v>0.5</v>
      </c>
      <c r="HG115" s="86">
        <f t="shared" si="74"/>
        <v>0.54877332075867813</v>
      </c>
      <c r="HH115" s="86">
        <f t="shared" si="74"/>
        <v>0.59142855766417879</v>
      </c>
      <c r="HI115" s="86">
        <f t="shared" si="139"/>
        <v>0.52452199513670317</v>
      </c>
      <c r="HJ115" s="86">
        <f t="shared" si="139"/>
        <v>0.50618521349321388</v>
      </c>
      <c r="HK115" s="86">
        <f t="shared" si="139"/>
        <v>0.39777377857877999</v>
      </c>
      <c r="HL115" s="86">
        <f t="shared" si="139"/>
        <v>0.44228304852510264</v>
      </c>
      <c r="HM115" s="86">
        <f t="shared" si="139"/>
        <v>0.5473289262206269</v>
      </c>
      <c r="HN115" s="86">
        <f t="shared" si="139"/>
        <v>0.6021104477993392</v>
      </c>
      <c r="HO115" s="86">
        <f t="shared" si="139"/>
        <v>0.62596634988924993</v>
      </c>
      <c r="HP115" s="86">
        <f t="shared" si="139"/>
        <v>0.58043794894160983</v>
      </c>
      <c r="HQ115" s="86">
        <f t="shared" si="139"/>
        <v>0.55863361334521378</v>
      </c>
      <c r="HS115" s="86">
        <f t="shared" si="144"/>
        <v>4.0363655455954262E-23</v>
      </c>
      <c r="HT115" s="86">
        <f t="shared" si="144"/>
        <v>1.2362027116822302E-17</v>
      </c>
      <c r="HU115" s="86">
        <f t="shared" si="144"/>
        <v>7.2348487834028739E-23</v>
      </c>
      <c r="HV115" s="86">
        <f t="shared" si="144"/>
        <v>9.2148023627007554E-22</v>
      </c>
      <c r="HW115" s="86">
        <f t="shared" si="144"/>
        <v>5.5514570693946866E-24</v>
      </c>
      <c r="HX115" s="86">
        <f t="shared" si="144"/>
        <v>3.8145373683021171E-23</v>
      </c>
      <c r="HY115" s="86">
        <f t="shared" si="144"/>
        <v>1.5305099852107846E-23</v>
      </c>
      <c r="HZ115" s="86">
        <f t="shared" si="144"/>
        <v>6.0414784559802941E-23</v>
      </c>
      <c r="IA115" s="86">
        <f t="shared" si="144"/>
        <v>5.8454523707486643E-21</v>
      </c>
      <c r="IB115" s="86">
        <f t="shared" si="144"/>
        <v>4.0264325138391666E-21</v>
      </c>
      <c r="IC115" s="86">
        <f t="shared" si="144"/>
        <v>8.7147323680297549E-25</v>
      </c>
      <c r="ID115" s="86">
        <f t="shared" si="144"/>
        <v>2.4556447044179184E-23</v>
      </c>
      <c r="IE115" s="86">
        <f t="shared" si="144"/>
        <v>2.3759016397591311E-21</v>
      </c>
      <c r="IF115" s="86">
        <f t="shared" si="144"/>
        <v>8.6448043767037297E-16</v>
      </c>
      <c r="IG115" s="86">
        <f t="shared" si="144"/>
        <v>9.1046375267132401E-12</v>
      </c>
      <c r="II115" s="86">
        <f t="shared" si="145"/>
        <v>1.1254826237309921E-89</v>
      </c>
      <c r="IJ115" s="86">
        <f t="shared" si="145"/>
        <v>6.2003084994241768E-66</v>
      </c>
      <c r="IK115" s="86">
        <f t="shared" si="145"/>
        <v>3.4522174726169555E-90</v>
      </c>
      <c r="IL115" s="86">
        <f t="shared" si="145"/>
        <v>2.0465282395480755E-87</v>
      </c>
      <c r="IM115" s="86">
        <f t="shared" si="145"/>
        <v>1.5198305652175183E-92</v>
      </c>
      <c r="IN115" s="86">
        <f t="shared" si="145"/>
        <v>3.5338212181319082E-89</v>
      </c>
      <c r="IO115" s="86">
        <f t="shared" si="145"/>
        <v>3.5432394442156528E-91</v>
      </c>
      <c r="IP115" s="86">
        <f t="shared" si="145"/>
        <v>5.3593841981273442E-89</v>
      </c>
      <c r="IQ115" s="86">
        <f t="shared" si="145"/>
        <v>2.9610429317239872E-82</v>
      </c>
      <c r="IR115" s="86">
        <f t="shared" si="145"/>
        <v>2.1954180845076047E-82</v>
      </c>
      <c r="IS115" s="86">
        <f t="shared" si="145"/>
        <v>8.7905399435384976E-96</v>
      </c>
      <c r="IT115" s="86">
        <f t="shared" si="145"/>
        <v>1.5784419611951371E-88</v>
      </c>
      <c r="IU115" s="86">
        <f t="shared" si="145"/>
        <v>1.3585155983545611E-79</v>
      </c>
      <c r="IV115" s="86">
        <f t="shared" si="145"/>
        <v>5.1285837325642242E-58</v>
      </c>
      <c r="IW115" s="86">
        <f t="shared" si="145"/>
        <v>3.7760975556149433E-51</v>
      </c>
      <c r="IY115" s="86">
        <f t="shared" si="146"/>
        <v>0.52191825421542393</v>
      </c>
      <c r="IZ115" s="86">
        <f t="shared" si="146"/>
        <v>0.60396216592520102</v>
      </c>
      <c r="JA115" s="86">
        <f t="shared" si="146"/>
        <v>0.58891104913200309</v>
      </c>
      <c r="JB115" s="86">
        <f t="shared" si="146"/>
        <v>0.5</v>
      </c>
      <c r="JC115" s="86">
        <f t="shared" si="146"/>
        <v>0.54877332075867813</v>
      </c>
      <c r="JD115" s="86">
        <f t="shared" si="146"/>
        <v>0.59142855766417879</v>
      </c>
      <c r="JE115" s="86">
        <f t="shared" si="146"/>
        <v>0.52452199513670317</v>
      </c>
      <c r="JF115" s="86">
        <f t="shared" si="146"/>
        <v>0.50618521349321388</v>
      </c>
      <c r="JG115" s="86">
        <f t="shared" si="146"/>
        <v>0.39777377857877999</v>
      </c>
      <c r="JH115" s="86">
        <f t="shared" si="146"/>
        <v>0.44228304852510264</v>
      </c>
      <c r="JI115" s="86">
        <f t="shared" si="146"/>
        <v>0.5473289262206269</v>
      </c>
      <c r="JJ115" s="86">
        <f t="shared" si="146"/>
        <v>0.6021104477993392</v>
      </c>
      <c r="JK115" s="86">
        <f t="shared" si="146"/>
        <v>0.62596634988924993</v>
      </c>
      <c r="JL115" s="86">
        <f t="shared" si="146"/>
        <v>0.58043794894161072</v>
      </c>
      <c r="JM115" s="86">
        <f t="shared" si="146"/>
        <v>0.55863361335431838</v>
      </c>
    </row>
    <row r="116" spans="2:273" x14ac:dyDescent="0.25">
      <c r="B116" s="2">
        <v>89</v>
      </c>
      <c r="C116" s="37">
        <v>111.444</v>
      </c>
      <c r="D116" s="37">
        <v>116.77800000000001</v>
      </c>
      <c r="E116" s="37">
        <v>118.048</v>
      </c>
      <c r="F116" s="37">
        <v>98.016000000000005</v>
      </c>
      <c r="G116" s="37">
        <v>105.238</v>
      </c>
      <c r="H116" s="37">
        <v>109.381</v>
      </c>
      <c r="I116" s="37">
        <v>96.516000000000005</v>
      </c>
      <c r="J116" s="37">
        <v>101.90300000000001</v>
      </c>
      <c r="K116" s="37">
        <v>84.596999999999994</v>
      </c>
      <c r="L116" s="37">
        <v>84.257999999999996</v>
      </c>
      <c r="M116" s="37">
        <v>108.857</v>
      </c>
      <c r="N116" s="37">
        <v>117.19</v>
      </c>
      <c r="O116" s="37">
        <v>128.58699999999999</v>
      </c>
      <c r="P116" s="37">
        <v>111.459</v>
      </c>
      <c r="Q116" s="37">
        <v>96.016000000000005</v>
      </c>
      <c r="S116" s="4">
        <f t="shared" si="147"/>
        <v>96.579733007960812</v>
      </c>
      <c r="T116" s="4">
        <f t="shared" si="147"/>
        <v>110.56149298460768</v>
      </c>
      <c r="U116" s="4">
        <f t="shared" si="147"/>
        <v>111.75534381979536</v>
      </c>
      <c r="V116" s="4">
        <f t="shared" si="147"/>
        <v>95.366333932102066</v>
      </c>
      <c r="W116" s="4">
        <f t="shared" si="147"/>
        <v>103.24205292321597</v>
      </c>
      <c r="X116" s="4">
        <f t="shared" si="147"/>
        <v>105.43924340104334</v>
      </c>
      <c r="Y116" s="4">
        <f t="shared" si="147"/>
        <v>96.980701223045358</v>
      </c>
      <c r="Z116" s="4">
        <f t="shared" si="147"/>
        <v>98.985212326122038</v>
      </c>
      <c r="AA116" s="4">
        <f t="shared" si="147"/>
        <v>77.395841576486887</v>
      </c>
      <c r="AB116" s="4">
        <f t="shared" si="147"/>
        <v>84.510603151988761</v>
      </c>
      <c r="AC116" s="4">
        <f t="shared" si="147"/>
        <v>103.32296780785435</v>
      </c>
      <c r="AD116" s="4">
        <f t="shared" si="147"/>
        <v>113.68372135895464</v>
      </c>
      <c r="AE116" s="4">
        <f t="shared" si="147"/>
        <v>125.76040268800628</v>
      </c>
      <c r="AF116" s="4">
        <f t="shared" si="147"/>
        <v>108.84054304348278</v>
      </c>
      <c r="AG116" s="4">
        <f t="shared" si="147"/>
        <v>94.1525663953623</v>
      </c>
      <c r="AI116" s="4">
        <f t="shared" si="148"/>
        <v>14.864266992039191</v>
      </c>
      <c r="AJ116" s="4">
        <f t="shared" si="148"/>
        <v>6.2165070153923239</v>
      </c>
      <c r="AK116" s="4">
        <f t="shared" si="148"/>
        <v>6.292656180204645</v>
      </c>
      <c r="AL116" s="4">
        <f t="shared" si="148"/>
        <v>2.6496660678979396</v>
      </c>
      <c r="AM116" s="4">
        <f t="shared" si="148"/>
        <v>1.9959470767840344</v>
      </c>
      <c r="AN116" s="4">
        <f t="shared" si="148"/>
        <v>3.9417565989566583</v>
      </c>
      <c r="AO116" s="4">
        <f t="shared" si="148"/>
        <v>-0.46470122304535266</v>
      </c>
      <c r="AP116" s="4">
        <f t="shared" si="148"/>
        <v>2.9177876738779673</v>
      </c>
      <c r="AQ116" s="4">
        <f t="shared" si="148"/>
        <v>7.2011584235131068</v>
      </c>
      <c r="AR116" s="4">
        <f t="shared" si="148"/>
        <v>-0.25260315198876526</v>
      </c>
      <c r="AS116" s="4">
        <f t="shared" si="148"/>
        <v>5.534032192145645</v>
      </c>
      <c r="AT116" s="4">
        <f t="shared" si="148"/>
        <v>3.5062786410453555</v>
      </c>
      <c r="AU116" s="4">
        <f t="shared" si="148"/>
        <v>2.8265973119937087</v>
      </c>
      <c r="AV116" s="4">
        <f t="shared" si="148"/>
        <v>2.6184569565172211</v>
      </c>
      <c r="AW116" s="4">
        <f t="shared" si="148"/>
        <v>1.8634336046377058</v>
      </c>
      <c r="AY116" s="2">
        <f t="shared" si="140"/>
        <v>46.35263520956179</v>
      </c>
      <c r="AZ116" s="2">
        <f t="shared" si="140"/>
        <v>48.773901072957678</v>
      </c>
      <c r="BA116" s="2">
        <f t="shared" si="140"/>
        <v>47.915148966442288</v>
      </c>
      <c r="BB116" s="2">
        <f t="shared" si="140"/>
        <v>52.863102584057302</v>
      </c>
      <c r="BC116" s="2">
        <f t="shared" si="140"/>
        <v>53.265997512837671</v>
      </c>
      <c r="BD116" s="2">
        <f t="shared" si="140"/>
        <v>55.067177408868588</v>
      </c>
      <c r="BE116" s="2">
        <f t="shared" si="140"/>
        <v>56.573630226505273</v>
      </c>
      <c r="BF116" s="2">
        <f t="shared" si="140"/>
        <v>55.282266974277938</v>
      </c>
      <c r="BG116" s="2">
        <f t="shared" si="140"/>
        <v>54.676938742037052</v>
      </c>
      <c r="BH116" s="2">
        <f t="shared" si="140"/>
        <v>53.918624499417007</v>
      </c>
      <c r="BI116" s="2">
        <f t="shared" si="140"/>
        <v>52.931876249863521</v>
      </c>
      <c r="BJ116" s="2">
        <f t="shared" si="140"/>
        <v>52.442215430619058</v>
      </c>
      <c r="BK116" s="2">
        <f t="shared" si="140"/>
        <v>52.059291389467482</v>
      </c>
      <c r="BL116" s="2">
        <f t="shared" si="140"/>
        <v>52.905371872184254</v>
      </c>
      <c r="BM116" s="2">
        <f t="shared" si="140"/>
        <v>54.504804154978075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 t="str">
        <f t="shared" si="141"/>
        <v/>
      </c>
      <c r="CF116" s="2" t="str">
        <f t="shared" si="141"/>
        <v/>
      </c>
      <c r="CG116" s="2" t="str">
        <f t="shared" si="141"/>
        <v/>
      </c>
      <c r="CH116" s="2" t="str">
        <f t="shared" si="141"/>
        <v/>
      </c>
      <c r="CI116" s="2" t="str">
        <f t="shared" si="141"/>
        <v/>
      </c>
      <c r="CJ116" s="2" t="str">
        <f t="shared" si="141"/>
        <v/>
      </c>
      <c r="CK116" s="2" t="str">
        <f t="shared" si="141"/>
        <v/>
      </c>
      <c r="CL116" s="2" t="str">
        <f t="shared" si="141"/>
        <v/>
      </c>
      <c r="CM116" s="2" t="str">
        <f t="shared" si="141"/>
        <v/>
      </c>
      <c r="CN116" s="2" t="str">
        <f t="shared" si="141"/>
        <v/>
      </c>
      <c r="CO116" s="2" t="str">
        <f t="shared" si="141"/>
        <v/>
      </c>
      <c r="CP116" s="2" t="str">
        <f t="shared" si="141"/>
        <v/>
      </c>
      <c r="CQ116" s="2" t="str">
        <f t="shared" si="141"/>
        <v/>
      </c>
      <c r="CR116" s="2" t="str">
        <f t="shared" si="141"/>
        <v/>
      </c>
      <c r="CS116" s="2" t="str">
        <f t="shared" si="141"/>
        <v/>
      </c>
      <c r="CU116" s="2" t="str">
        <f t="shared" si="111"/>
        <v/>
      </c>
      <c r="CV116" s="2" t="str">
        <f t="shared" si="112"/>
        <v/>
      </c>
      <c r="CW116" s="2" t="str">
        <f t="shared" si="113"/>
        <v/>
      </c>
      <c r="CX116" s="2" t="str">
        <f t="shared" si="114"/>
        <v/>
      </c>
      <c r="CY116" s="2" t="str">
        <f t="shared" si="115"/>
        <v/>
      </c>
      <c r="CZ116" s="2" t="str">
        <f t="shared" si="116"/>
        <v/>
      </c>
      <c r="DA116" s="2" t="str">
        <f t="shared" si="117"/>
        <v/>
      </c>
      <c r="DB116" s="2" t="str">
        <f t="shared" si="118"/>
        <v/>
      </c>
      <c r="DC116" s="2" t="str">
        <f t="shared" si="119"/>
        <v/>
      </c>
      <c r="DD116" s="2" t="str">
        <f t="shared" si="120"/>
        <v/>
      </c>
      <c r="DE116" s="2" t="str">
        <f t="shared" si="121"/>
        <v/>
      </c>
      <c r="DF116" s="2" t="str">
        <f t="shared" si="122"/>
        <v/>
      </c>
      <c r="DG116" s="2" t="str">
        <f t="shared" si="123"/>
        <v/>
      </c>
      <c r="DH116" s="2" t="str">
        <f t="shared" si="124"/>
        <v/>
      </c>
      <c r="DI116" s="2" t="str">
        <f t="shared" si="125"/>
        <v/>
      </c>
      <c r="DK116" s="2">
        <f t="shared" si="149"/>
        <v>68.410647085472661</v>
      </c>
      <c r="DL116" s="2">
        <f t="shared" si="149"/>
        <v>71.279770548037703</v>
      </c>
      <c r="DM116" s="2">
        <f t="shared" si="149"/>
        <v>63.712509211718526</v>
      </c>
      <c r="DN116" s="2">
        <f t="shared" si="149"/>
        <v>77.046562367864652</v>
      </c>
      <c r="DO116" s="2">
        <f t="shared" si="149"/>
        <v>74.78003411392919</v>
      </c>
      <c r="DP116" s="2">
        <f t="shared" si="149"/>
        <v>74.763296383329276</v>
      </c>
      <c r="DQ116" s="2">
        <f t="shared" si="149"/>
        <v>76.508516867892936</v>
      </c>
      <c r="DR116" s="2">
        <f t="shared" si="149"/>
        <v>71.205991329713967</v>
      </c>
      <c r="DS116" s="2">
        <f t="shared" si="149"/>
        <v>76.250630625188776</v>
      </c>
      <c r="DT116" s="2">
        <f t="shared" si="149"/>
        <v>75.781916490486239</v>
      </c>
      <c r="DU116" s="2">
        <f t="shared" si="149"/>
        <v>74.535037630662032</v>
      </c>
      <c r="DV116" s="2">
        <f t="shared" si="149"/>
        <v>71.658192508710812</v>
      </c>
      <c r="DW116" s="2">
        <f t="shared" si="149"/>
        <v>69.321199788583542</v>
      </c>
      <c r="DX116" s="2">
        <f t="shared" si="149"/>
        <v>68.904024795397447</v>
      </c>
      <c r="DY116" s="2">
        <f t="shared" si="149"/>
        <v>66.262703877005336</v>
      </c>
      <c r="EA116" s="2">
        <f t="shared" si="95"/>
        <v>45.99217977562158</v>
      </c>
      <c r="EB116" s="2">
        <f t="shared" si="95"/>
        <v>48.470530453160947</v>
      </c>
      <c r="EC116" s="2">
        <f t="shared" si="95"/>
        <v>47.659074605854727</v>
      </c>
      <c r="ED116" s="2">
        <f t="shared" si="95"/>
        <v>52.483330731098889</v>
      </c>
      <c r="EE116" s="2">
        <f t="shared" ref="EE116:EL147" si="152">CI$228*$B116+CI$229</f>
        <v>52.906339401223008</v>
      </c>
      <c r="EF116" s="2">
        <f t="shared" si="152"/>
        <v>54.730308999999998</v>
      </c>
      <c r="EG116" s="2">
        <f t="shared" si="152"/>
        <v>56.242547958027011</v>
      </c>
      <c r="EH116" s="2">
        <f t="shared" si="152"/>
        <v>55.022510830879895</v>
      </c>
      <c r="EI116" s="2">
        <f t="shared" si="152"/>
        <v>54.329483253927023</v>
      </c>
      <c r="EJ116" s="2">
        <f t="shared" si="152"/>
        <v>53.568436296814824</v>
      </c>
      <c r="EK116" s="2">
        <f t="shared" si="152"/>
        <v>52.536258397269563</v>
      </c>
      <c r="EL116" s="2">
        <f t="shared" si="152"/>
        <v>52.0968913928128</v>
      </c>
      <c r="EM116" s="2">
        <f t="shared" si="136"/>
        <v>51.787368618023194</v>
      </c>
      <c r="EN116" s="2">
        <f t="shared" si="136"/>
        <v>52.637051524198263</v>
      </c>
      <c r="EO116" s="2">
        <f t="shared" si="136"/>
        <v>54.223425161850628</v>
      </c>
      <c r="EQ116" s="2">
        <f t="shared" si="150"/>
        <v>46.007264908603076</v>
      </c>
      <c r="ER116" s="2">
        <f t="shared" si="150"/>
        <v>48.131195149688182</v>
      </c>
      <c r="ES116" s="2">
        <f t="shared" si="150"/>
        <v>47.657442396571447</v>
      </c>
      <c r="ET116" s="2">
        <f t="shared" si="150"/>
        <v>51.364590123731951</v>
      </c>
      <c r="EU116" s="2">
        <f t="shared" si="150"/>
        <v>52.758330131083255</v>
      </c>
      <c r="EV116" s="2">
        <f t="shared" si="150"/>
        <v>54.3249811773955</v>
      </c>
      <c r="EW116" s="2">
        <f t="shared" si="150"/>
        <v>55.621320530711536</v>
      </c>
      <c r="EX116" s="2">
        <f t="shared" si="150"/>
        <v>55.116718942667717</v>
      </c>
      <c r="EY116" s="2">
        <f t="shared" si="150"/>
        <v>54.657606764603599</v>
      </c>
      <c r="EZ116" s="2">
        <f t="shared" si="150"/>
        <v>53.68517013263795</v>
      </c>
      <c r="FA116" s="2">
        <f t="shared" si="150"/>
        <v>51.64923195153159</v>
      </c>
      <c r="FB116" s="2">
        <f t="shared" si="150"/>
        <v>51.565372180346657</v>
      </c>
      <c r="FC116" s="2">
        <f t="shared" si="150"/>
        <v>51.327311436353604</v>
      </c>
      <c r="FD116" s="2">
        <f t="shared" si="150"/>
        <v>53.338235633366963</v>
      </c>
      <c r="FE116" s="2">
        <f t="shared" si="150"/>
        <v>54.383477386665334</v>
      </c>
      <c r="FG116" s="2">
        <f t="shared" si="151"/>
        <v>0.98392248479486555</v>
      </c>
      <c r="FH116" s="2">
        <f t="shared" si="151"/>
        <v>0.986675177064535</v>
      </c>
      <c r="FI116" s="2">
        <f t="shared" si="151"/>
        <v>0.98404848080757745</v>
      </c>
      <c r="FJ116" s="2">
        <f t="shared" si="151"/>
        <v>0.98446063499510628</v>
      </c>
      <c r="FK116" s="2">
        <f t="shared" si="151"/>
        <v>0.98354673214942434</v>
      </c>
      <c r="FL116" s="2">
        <f t="shared" si="151"/>
        <v>0.98315151348312046</v>
      </c>
      <c r="FM116" s="2">
        <f t="shared" si="151"/>
        <v>0.98361014397149527</v>
      </c>
      <c r="FN116" s="2">
        <f t="shared" si="151"/>
        <v>0.98396053259235428</v>
      </c>
      <c r="FO116" s="2">
        <f t="shared" si="151"/>
        <v>0.98417856940574566</v>
      </c>
      <c r="FP116" s="2">
        <f t="shared" si="151"/>
        <v>0.98424547831116305</v>
      </c>
      <c r="FQ116" s="2">
        <f t="shared" si="151"/>
        <v>0.98195112042050203</v>
      </c>
      <c r="FR116" s="2">
        <f t="shared" si="151"/>
        <v>0.98230721429980339</v>
      </c>
      <c r="FS116" s="2">
        <f t="shared" si="151"/>
        <v>0.98445669816316572</v>
      </c>
      <c r="FT116" s="2">
        <f t="shared" si="151"/>
        <v>0.98355349704434114</v>
      </c>
      <c r="FU116" s="2">
        <f t="shared" si="151"/>
        <v>0.97664090296132633</v>
      </c>
      <c r="FW116" s="2">
        <f t="shared" si="142"/>
        <v>1.4706459859524948E-3</v>
      </c>
      <c r="FX116" s="2">
        <f t="shared" si="142"/>
        <v>1.6457638044116924E-3</v>
      </c>
      <c r="FY116" s="2">
        <f t="shared" si="142"/>
        <v>1.4150343342113029E-3</v>
      </c>
      <c r="FZ116" s="2">
        <f t="shared" si="142"/>
        <v>1.7208360296978693E-3</v>
      </c>
      <c r="GA116" s="2">
        <f t="shared" si="142"/>
        <v>1.5921055146733952E-3</v>
      </c>
      <c r="GB116" s="2">
        <f t="shared" si="142"/>
        <v>1.6211789954027581E-3</v>
      </c>
      <c r="GC116" s="2">
        <f t="shared" si="142"/>
        <v>1.7289066537651639E-3</v>
      </c>
      <c r="GD116" s="2">
        <f t="shared" si="142"/>
        <v>1.9290843567062498E-3</v>
      </c>
      <c r="GE116" s="2">
        <f t="shared" si="142"/>
        <v>1.9248130921642613E-3</v>
      </c>
      <c r="GF116" s="2">
        <f t="shared" si="142"/>
        <v>1.9312918559690243E-3</v>
      </c>
      <c r="GG116" s="2">
        <f t="shared" si="142"/>
        <v>1.6182884877880656E-3</v>
      </c>
      <c r="GH116" s="2">
        <f t="shared" si="142"/>
        <v>1.4484346685582103E-3</v>
      </c>
      <c r="GI116" s="2">
        <f t="shared" si="142"/>
        <v>1.3277888492120124E-3</v>
      </c>
      <c r="GJ116" s="2">
        <f t="shared" si="142"/>
        <v>1.1202820932691164E-3</v>
      </c>
      <c r="GK116" s="2">
        <f t="shared" si="142"/>
        <v>9.5164778050652596E-4</v>
      </c>
      <c r="GM116" s="86">
        <f t="shared" si="143"/>
        <v>8.8043453989981031E-17</v>
      </c>
      <c r="GN116" s="86">
        <f t="shared" si="143"/>
        <v>2.5721917740189525E-19</v>
      </c>
      <c r="GO116" s="86">
        <f t="shared" si="143"/>
        <v>3.3837095565844995E-26</v>
      </c>
      <c r="GP116" s="86">
        <f t="shared" si="143"/>
        <v>4.0956989038084236E-25</v>
      </c>
      <c r="GQ116" s="86">
        <f t="shared" si="143"/>
        <v>1.6652613316827973E-26</v>
      </c>
      <c r="GR116" s="86">
        <f t="shared" si="143"/>
        <v>1.4018533541291603E-38</v>
      </c>
      <c r="GS116" s="86">
        <f t="shared" si="143"/>
        <v>1.3517863873778969E-39</v>
      </c>
      <c r="GT116" s="86">
        <f t="shared" si="143"/>
        <v>2.1388364775747789E-24</v>
      </c>
      <c r="GU116" s="86">
        <f t="shared" si="143"/>
        <v>5.2666351734439449E-29</v>
      </c>
      <c r="GV116" s="86">
        <f t="shared" si="143"/>
        <v>7.1430187415493577E-33</v>
      </c>
      <c r="GW116" s="86">
        <f t="shared" si="143"/>
        <v>6.4825399401616013E-27</v>
      </c>
      <c r="GX116" s="86">
        <f t="shared" si="143"/>
        <v>9.1306421307278522E-25</v>
      </c>
      <c r="GY116" s="86">
        <f t="shared" si="143"/>
        <v>2.5272121208722537E-20</v>
      </c>
      <c r="GZ116" s="86">
        <f t="shared" si="143"/>
        <v>4.3793704160798306E-20</v>
      </c>
      <c r="HA116" s="86">
        <f t="shared" si="143"/>
        <v>1.1925842307270889E-21</v>
      </c>
      <c r="HC116" s="86">
        <f t="shared" si="74"/>
        <v>0.4334335090967093</v>
      </c>
      <c r="HD116" s="86">
        <f t="shared" si="74"/>
        <v>0.51225391363219663</v>
      </c>
      <c r="HE116" s="86">
        <f t="shared" si="74"/>
        <v>0.50479522752848738</v>
      </c>
      <c r="HF116" s="86">
        <f t="shared" si="74"/>
        <v>0.3585342573427221</v>
      </c>
      <c r="HG116" s="86">
        <f t="shared" si="74"/>
        <v>0.41533203372849736</v>
      </c>
      <c r="HH116" s="86">
        <f t="shared" si="74"/>
        <v>0.42451971917469222</v>
      </c>
      <c r="HI116" s="86">
        <f t="shared" si="139"/>
        <v>0.37442246729232487</v>
      </c>
      <c r="HJ116" s="86">
        <f t="shared" si="139"/>
        <v>0.37450764152561966</v>
      </c>
      <c r="HK116" s="86">
        <f t="shared" si="139"/>
        <v>0.2403445527597711</v>
      </c>
      <c r="HL116" s="86">
        <f t="shared" si="139"/>
        <v>0.28784900762196436</v>
      </c>
      <c r="HM116" s="86">
        <f t="shared" si="139"/>
        <v>0.44247440003411564</v>
      </c>
      <c r="HN116" s="86">
        <f t="shared" si="139"/>
        <v>0.51792756652002037</v>
      </c>
      <c r="HO116" s="86">
        <f t="shared" si="139"/>
        <v>0.57548110763812665</v>
      </c>
      <c r="HP116" s="86">
        <f t="shared" si="139"/>
        <v>0.51030170079622761</v>
      </c>
      <c r="HQ116" s="86">
        <f t="shared" si="139"/>
        <v>0.49755101168766619</v>
      </c>
      <c r="HS116" s="86">
        <f t="shared" si="144"/>
        <v>4.5735229270329217E-22</v>
      </c>
      <c r="HT116" s="86">
        <f t="shared" si="144"/>
        <v>7.6842404120721133E-17</v>
      </c>
      <c r="HU116" s="86">
        <f t="shared" si="144"/>
        <v>8.0261104046156326E-22</v>
      </c>
      <c r="HV116" s="86">
        <f t="shared" si="144"/>
        <v>9.9168938920982179E-21</v>
      </c>
      <c r="HW116" s="86">
        <f t="shared" si="144"/>
        <v>7.0756570934956895E-23</v>
      </c>
      <c r="HX116" s="86">
        <f t="shared" si="144"/>
        <v>4.4556159270061473E-22</v>
      </c>
      <c r="HY116" s="86">
        <f t="shared" si="144"/>
        <v>1.9269725926052343E-22</v>
      </c>
      <c r="HZ116" s="86">
        <f t="shared" si="144"/>
        <v>7.4367542629594461E-22</v>
      </c>
      <c r="IA116" s="86">
        <f t="shared" si="144"/>
        <v>5.8167828967395213E-20</v>
      </c>
      <c r="IB116" s="86">
        <f t="shared" si="144"/>
        <v>4.0572712250164092E-20</v>
      </c>
      <c r="IC116" s="86">
        <f t="shared" si="144"/>
        <v>1.2237490815809005E-23</v>
      </c>
      <c r="ID116" s="86">
        <f t="shared" si="144"/>
        <v>2.7568335503556762E-22</v>
      </c>
      <c r="IE116" s="86">
        <f t="shared" si="144"/>
        <v>2.0547719400843941E-20</v>
      </c>
      <c r="IF116" s="86">
        <f t="shared" si="144"/>
        <v>3.9618451471868096E-15</v>
      </c>
      <c r="IG116" s="86">
        <f t="shared" si="144"/>
        <v>2.5583282175933747E-11</v>
      </c>
      <c r="II116" s="86">
        <f t="shared" si="145"/>
        <v>3.0141888346293265E-87</v>
      </c>
      <c r="IJ116" s="86">
        <f t="shared" si="145"/>
        <v>3.9436105625162894E-64</v>
      </c>
      <c r="IK116" s="86">
        <f t="shared" si="145"/>
        <v>9.2473616638454241E-88</v>
      </c>
      <c r="IL116" s="86">
        <f t="shared" si="145"/>
        <v>5.4168425559555673E-85</v>
      </c>
      <c r="IM116" s="86">
        <f t="shared" si="145"/>
        <v>5.2371762566107819E-90</v>
      </c>
      <c r="IN116" s="86">
        <f t="shared" si="145"/>
        <v>9.9603402801046556E-87</v>
      </c>
      <c r="IO116" s="86">
        <f t="shared" si="145"/>
        <v>1.2029998202351185E-88</v>
      </c>
      <c r="IP116" s="86">
        <f t="shared" si="145"/>
        <v>1.7408439541508629E-86</v>
      </c>
      <c r="IQ116" s="86">
        <f t="shared" si="145"/>
        <v>6.1423823192493618E-80</v>
      </c>
      <c r="IR116" s="86">
        <f t="shared" si="145"/>
        <v>4.6064732394273445E-80</v>
      </c>
      <c r="IS116" s="86">
        <f t="shared" si="145"/>
        <v>3.786992911358498E-93</v>
      </c>
      <c r="IT116" s="86">
        <f t="shared" si="145"/>
        <v>3.8809766758212159E-86</v>
      </c>
      <c r="IU116" s="86">
        <f t="shared" si="145"/>
        <v>1.7791031586102932E-77</v>
      </c>
      <c r="IV116" s="86">
        <f t="shared" si="145"/>
        <v>1.5981074763246487E-56</v>
      </c>
      <c r="IW116" s="86">
        <f t="shared" si="145"/>
        <v>7.222724705921342E-50</v>
      </c>
      <c r="IY116" s="86">
        <f t="shared" si="146"/>
        <v>0.43343350909670941</v>
      </c>
      <c r="IZ116" s="86">
        <f t="shared" si="146"/>
        <v>0.51225391363219674</v>
      </c>
      <c r="JA116" s="86">
        <f t="shared" si="146"/>
        <v>0.50479522752848738</v>
      </c>
      <c r="JB116" s="86">
        <f t="shared" si="146"/>
        <v>0.3585342573427221</v>
      </c>
      <c r="JC116" s="86">
        <f t="shared" si="146"/>
        <v>0.41533203372849736</v>
      </c>
      <c r="JD116" s="86">
        <f t="shared" si="146"/>
        <v>0.42451971917469222</v>
      </c>
      <c r="JE116" s="86">
        <f t="shared" si="146"/>
        <v>0.37442246729232487</v>
      </c>
      <c r="JF116" s="86">
        <f t="shared" si="146"/>
        <v>0.37450764152561966</v>
      </c>
      <c r="JG116" s="86">
        <f t="shared" si="146"/>
        <v>0.2403445527597711</v>
      </c>
      <c r="JH116" s="86">
        <f t="shared" si="146"/>
        <v>0.28784900762196436</v>
      </c>
      <c r="JI116" s="86">
        <f t="shared" si="146"/>
        <v>0.44247440003411564</v>
      </c>
      <c r="JJ116" s="86">
        <f t="shared" si="146"/>
        <v>0.51792756652002037</v>
      </c>
      <c r="JK116" s="86">
        <f t="shared" si="146"/>
        <v>0.57548110763812665</v>
      </c>
      <c r="JL116" s="86">
        <f t="shared" si="146"/>
        <v>0.51030170079623161</v>
      </c>
      <c r="JM116" s="86">
        <f t="shared" si="146"/>
        <v>0.49755101171324945</v>
      </c>
    </row>
    <row r="117" spans="2:273" x14ac:dyDescent="0.25">
      <c r="B117" s="2">
        <v>90</v>
      </c>
      <c r="C117" s="37">
        <v>93.406999999999996</v>
      </c>
      <c r="D117" s="37">
        <v>98.143000000000001</v>
      </c>
      <c r="E117" s="37">
        <v>93.302000000000007</v>
      </c>
      <c r="F117" s="37">
        <v>70.888999999999996</v>
      </c>
      <c r="G117" s="37">
        <v>80.635000000000005</v>
      </c>
      <c r="H117" s="37">
        <v>79.762</v>
      </c>
      <c r="I117" s="37">
        <v>70.531999999999996</v>
      </c>
      <c r="J117" s="37">
        <v>76.403000000000006</v>
      </c>
      <c r="K117" s="37">
        <v>66.805999999999997</v>
      </c>
      <c r="L117" s="37">
        <v>63.968000000000004</v>
      </c>
      <c r="M117" s="37">
        <v>82.524000000000001</v>
      </c>
      <c r="N117" s="37">
        <v>97.143000000000001</v>
      </c>
      <c r="O117" s="37">
        <v>112.15900000000001</v>
      </c>
      <c r="P117" s="37">
        <v>94.688999999999993</v>
      </c>
      <c r="Q117" s="37">
        <v>84.262</v>
      </c>
      <c r="S117" s="4">
        <f t="shared" si="147"/>
        <v>79.537120243828014</v>
      </c>
      <c r="T117" s="4">
        <f t="shared" si="147"/>
        <v>90.468309651203484</v>
      </c>
      <c r="U117" s="4">
        <f t="shared" si="147"/>
        <v>90.627431656101635</v>
      </c>
      <c r="V117" s="4">
        <f t="shared" si="147"/>
        <v>75.22561673274663</v>
      </c>
      <c r="W117" s="4">
        <f t="shared" si="147"/>
        <v>81.093170155143625</v>
      </c>
      <c r="X117" s="4">
        <f t="shared" si="147"/>
        <v>79.791105698591196</v>
      </c>
      <c r="Y117" s="4">
        <f t="shared" si="147"/>
        <v>77.232218235061765</v>
      </c>
      <c r="Z117" s="4">
        <f t="shared" si="147"/>
        <v>79.329365457355664</v>
      </c>
      <c r="AA117" s="4">
        <f t="shared" si="147"/>
        <v>64.304569550452314</v>
      </c>
      <c r="AB117" s="4">
        <f t="shared" si="147"/>
        <v>68.204761300758378</v>
      </c>
      <c r="AC117" s="4">
        <f t="shared" si="147"/>
        <v>84.043790654247999</v>
      </c>
      <c r="AD117" s="4">
        <f t="shared" si="147"/>
        <v>93.284486764816052</v>
      </c>
      <c r="AE117" s="4">
        <f t="shared" si="147"/>
        <v>106.53782334517271</v>
      </c>
      <c r="AF117" s="4">
        <f t="shared" si="147"/>
        <v>92.087194856960863</v>
      </c>
      <c r="AG117" s="4">
        <f t="shared" si="147"/>
        <v>81.060398506767299</v>
      </c>
      <c r="AI117" s="4">
        <f t="shared" si="148"/>
        <v>13.869879756171983</v>
      </c>
      <c r="AJ117" s="4">
        <f t="shared" si="148"/>
        <v>7.674690348796517</v>
      </c>
      <c r="AK117" s="4">
        <f t="shared" si="148"/>
        <v>2.6745683438983718</v>
      </c>
      <c r="AL117" s="4">
        <f t="shared" si="148"/>
        <v>-4.3366167327466343</v>
      </c>
      <c r="AM117" s="4">
        <f t="shared" si="148"/>
        <v>-0.4581701551436197</v>
      </c>
      <c r="AN117" s="4">
        <f t="shared" si="148"/>
        <v>-2.9105698591195051E-2</v>
      </c>
      <c r="AO117" s="4">
        <f t="shared" si="148"/>
        <v>-6.7002182350617687</v>
      </c>
      <c r="AP117" s="4">
        <f t="shared" si="148"/>
        <v>-2.9263654573556579</v>
      </c>
      <c r="AQ117" s="4">
        <f t="shared" si="148"/>
        <v>2.5014304495476836</v>
      </c>
      <c r="AR117" s="4">
        <f t="shared" si="148"/>
        <v>-4.2367613007583742</v>
      </c>
      <c r="AS117" s="4">
        <f t="shared" si="148"/>
        <v>-1.5197906542479984</v>
      </c>
      <c r="AT117" s="4">
        <f t="shared" si="148"/>
        <v>3.8585132351839491</v>
      </c>
      <c r="AU117" s="4">
        <f t="shared" si="148"/>
        <v>5.6211766548272948</v>
      </c>
      <c r="AV117" s="4">
        <f t="shared" si="148"/>
        <v>2.6018051430391296</v>
      </c>
      <c r="AW117" s="4">
        <f t="shared" si="148"/>
        <v>3.201601493232701</v>
      </c>
      <c r="AY117" s="2">
        <f t="shared" si="140"/>
        <v>46.199457529708368</v>
      </c>
      <c r="AZ117" s="2">
        <f t="shared" si="140"/>
        <v>48.598637572737026</v>
      </c>
      <c r="BA117" s="2">
        <f t="shared" si="140"/>
        <v>47.748223576552313</v>
      </c>
      <c r="BB117" s="2">
        <f t="shared" si="140"/>
        <v>52.632717197436982</v>
      </c>
      <c r="BC117" s="2">
        <f t="shared" si="140"/>
        <v>53.09217857828115</v>
      </c>
      <c r="BD117" s="2">
        <f t="shared" si="140"/>
        <v>54.895546760707795</v>
      </c>
      <c r="BE117" s="2">
        <f t="shared" si="140"/>
        <v>56.372971055539956</v>
      </c>
      <c r="BF117" s="2">
        <f t="shared" si="140"/>
        <v>55.133566329115361</v>
      </c>
      <c r="BG117" s="2">
        <f t="shared" si="140"/>
        <v>54.554141414293589</v>
      </c>
      <c r="BH117" s="2">
        <f t="shared" si="140"/>
        <v>53.791785732730403</v>
      </c>
      <c r="BI117" s="2">
        <f t="shared" si="140"/>
        <v>52.747752811069745</v>
      </c>
      <c r="BJ117" s="2">
        <f t="shared" si="140"/>
        <v>52.258299963978061</v>
      </c>
      <c r="BK117" s="2">
        <f t="shared" si="140"/>
        <v>51.934118613485353</v>
      </c>
      <c r="BL117" s="2">
        <f t="shared" si="140"/>
        <v>52.803441389450299</v>
      </c>
      <c r="BM117" s="2">
        <f t="shared" si="140"/>
        <v>54.391444347495195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 t="str">
        <f t="shared" si="141"/>
        <v/>
      </c>
      <c r="CF117" s="2" t="str">
        <f t="shared" si="141"/>
        <v/>
      </c>
      <c r="CG117" s="2" t="str">
        <f t="shared" si="141"/>
        <v/>
      </c>
      <c r="CH117" s="2" t="str">
        <f t="shared" si="141"/>
        <v/>
      </c>
      <c r="CI117" s="2" t="str">
        <f t="shared" si="141"/>
        <v/>
      </c>
      <c r="CJ117" s="2" t="str">
        <f t="shared" si="141"/>
        <v/>
      </c>
      <c r="CK117" s="2" t="str">
        <f t="shared" si="141"/>
        <v/>
      </c>
      <c r="CL117" s="2" t="str">
        <f t="shared" si="141"/>
        <v/>
      </c>
      <c r="CM117" s="2" t="str">
        <f t="shared" si="141"/>
        <v/>
      </c>
      <c r="CN117" s="2" t="str">
        <f t="shared" si="141"/>
        <v/>
      </c>
      <c r="CO117" s="2" t="str">
        <f t="shared" si="141"/>
        <v/>
      </c>
      <c r="CP117" s="2" t="str">
        <f t="shared" si="141"/>
        <v/>
      </c>
      <c r="CQ117" s="2" t="str">
        <f t="shared" si="141"/>
        <v/>
      </c>
      <c r="CR117" s="2" t="str">
        <f t="shared" si="141"/>
        <v/>
      </c>
      <c r="CS117" s="2" t="str">
        <f t="shared" si="141"/>
        <v/>
      </c>
      <c r="CU117" s="2" t="str">
        <f t="shared" si="111"/>
        <v/>
      </c>
      <c r="CV117" s="2" t="str">
        <f t="shared" si="112"/>
        <v/>
      </c>
      <c r="CW117" s="2" t="str">
        <f t="shared" si="113"/>
        <v/>
      </c>
      <c r="CX117" s="2" t="str">
        <f t="shared" si="114"/>
        <v/>
      </c>
      <c r="CY117" s="2" t="str">
        <f t="shared" si="115"/>
        <v/>
      </c>
      <c r="CZ117" s="2" t="str">
        <f t="shared" si="116"/>
        <v/>
      </c>
      <c r="DA117" s="2" t="str">
        <f t="shared" si="117"/>
        <v/>
      </c>
      <c r="DB117" s="2" t="str">
        <f t="shared" si="118"/>
        <v/>
      </c>
      <c r="DC117" s="2" t="str">
        <f t="shared" si="119"/>
        <v/>
      </c>
      <c r="DD117" s="2" t="str">
        <f t="shared" si="120"/>
        <v/>
      </c>
      <c r="DE117" s="2" t="str">
        <f t="shared" si="121"/>
        <v/>
      </c>
      <c r="DF117" s="2" t="str">
        <f t="shared" si="122"/>
        <v/>
      </c>
      <c r="DG117" s="2" t="str">
        <f t="shared" si="123"/>
        <v/>
      </c>
      <c r="DH117" s="2" t="str">
        <f t="shared" si="124"/>
        <v/>
      </c>
      <c r="DI117" s="2" t="str">
        <f t="shared" si="125"/>
        <v/>
      </c>
      <c r="DK117" s="2">
        <f t="shared" si="149"/>
        <v>68.604995167623073</v>
      </c>
      <c r="DL117" s="2">
        <f t="shared" si="149"/>
        <v>71.457603138589519</v>
      </c>
      <c r="DM117" s="2">
        <f t="shared" si="149"/>
        <v>63.790779220779235</v>
      </c>
      <c r="DN117" s="2">
        <f t="shared" si="149"/>
        <v>77.228610429880163</v>
      </c>
      <c r="DO117" s="2">
        <f t="shared" si="149"/>
        <v>74.932352564621993</v>
      </c>
      <c r="DP117" s="2">
        <f t="shared" si="149"/>
        <v>74.873569537854848</v>
      </c>
      <c r="DQ117" s="2">
        <f t="shared" si="149"/>
        <v>76.650746265834755</v>
      </c>
      <c r="DR117" s="2">
        <f t="shared" si="149"/>
        <v>71.263678632201604</v>
      </c>
      <c r="DS117" s="2">
        <f t="shared" si="149"/>
        <v>76.362600120809446</v>
      </c>
      <c r="DT117" s="2">
        <f t="shared" si="149"/>
        <v>75.886251585623668</v>
      </c>
      <c r="DU117" s="2">
        <f t="shared" si="149"/>
        <v>74.653909407665509</v>
      </c>
      <c r="DV117" s="2">
        <f t="shared" si="149"/>
        <v>71.768571080139395</v>
      </c>
      <c r="DW117" s="2">
        <f t="shared" si="149"/>
        <v>69.387969415081074</v>
      </c>
      <c r="DX117" s="2">
        <f t="shared" si="149"/>
        <v>68.999328336439504</v>
      </c>
      <c r="DY117" s="2">
        <f t="shared" si="149"/>
        <v>66.382399398395705</v>
      </c>
      <c r="EA117" s="2">
        <f t="shared" ref="EA117:EK159" si="153">CE$228*$B117+CE$229</f>
        <v>45.865535636316366</v>
      </c>
      <c r="EB117" s="2">
        <f t="shared" si="153"/>
        <v>48.317688381923297</v>
      </c>
      <c r="EC117" s="2">
        <f t="shared" si="153"/>
        <v>47.511057482443441</v>
      </c>
      <c r="ED117" s="2">
        <f t="shared" si="153"/>
        <v>52.280693992468038</v>
      </c>
      <c r="EE117" s="2">
        <f t="shared" si="152"/>
        <v>52.7592247357817</v>
      </c>
      <c r="EF117" s="2">
        <f t="shared" si="152"/>
        <v>54.584001473684211</v>
      </c>
      <c r="EG117" s="2">
        <f t="shared" si="152"/>
        <v>56.065954378663733</v>
      </c>
      <c r="EH117" s="2">
        <f t="shared" si="152"/>
        <v>54.89357075767721</v>
      </c>
      <c r="EI117" s="2">
        <f t="shared" si="152"/>
        <v>54.233727722936457</v>
      </c>
      <c r="EJ117" s="2">
        <f t="shared" si="152"/>
        <v>53.469005250262498</v>
      </c>
      <c r="EK117" s="2">
        <f t="shared" si="152"/>
        <v>52.382068136698528</v>
      </c>
      <c r="EL117" s="2">
        <f t="shared" si="152"/>
        <v>51.938637664588946</v>
      </c>
      <c r="EM117" s="2">
        <f t="shared" si="136"/>
        <v>51.683443828690393</v>
      </c>
      <c r="EN117" s="2">
        <f t="shared" si="136"/>
        <v>52.555613036249298</v>
      </c>
      <c r="EO117" s="2">
        <f t="shared" si="136"/>
        <v>54.129725272382764</v>
      </c>
      <c r="EQ117" s="2">
        <f t="shared" si="150"/>
        <v>45.88032745629318</v>
      </c>
      <c r="ER117" s="2">
        <f t="shared" si="150"/>
        <v>47.992902260076235</v>
      </c>
      <c r="ES117" s="2">
        <f t="shared" si="150"/>
        <v>47.508799712597046</v>
      </c>
      <c r="ET117" s="2">
        <f t="shared" si="150"/>
        <v>51.20757724666673</v>
      </c>
      <c r="EU117" s="2">
        <f t="shared" si="150"/>
        <v>52.616735012367094</v>
      </c>
      <c r="EV117" s="2">
        <f t="shared" si="150"/>
        <v>54.197381814554916</v>
      </c>
      <c r="EW117" s="2">
        <f t="shared" si="150"/>
        <v>55.473181343175362</v>
      </c>
      <c r="EX117" s="2">
        <f t="shared" si="150"/>
        <v>54.984570676632067</v>
      </c>
      <c r="EY117" s="2">
        <f t="shared" si="150"/>
        <v>54.548432684935747</v>
      </c>
      <c r="EZ117" s="2">
        <f t="shared" si="150"/>
        <v>53.580360400991992</v>
      </c>
      <c r="FA117" s="2">
        <f t="shared" si="150"/>
        <v>51.530832804406472</v>
      </c>
      <c r="FB117" s="2">
        <f t="shared" si="150"/>
        <v>51.426874008184569</v>
      </c>
      <c r="FC117" s="2">
        <f t="shared" si="150"/>
        <v>51.242243325475258</v>
      </c>
      <c r="FD117" s="2">
        <f t="shared" si="150"/>
        <v>53.227497187017377</v>
      </c>
      <c r="FE117" s="2">
        <f t="shared" si="150"/>
        <v>54.276907132526716</v>
      </c>
      <c r="FG117" s="2">
        <f t="shared" si="151"/>
        <v>0.98531635969429976</v>
      </c>
      <c r="FH117" s="2">
        <f t="shared" si="151"/>
        <v>0.98783335238620185</v>
      </c>
      <c r="FI117" s="2">
        <f t="shared" si="151"/>
        <v>0.98543159394888735</v>
      </c>
      <c r="FJ117" s="2">
        <f t="shared" si="151"/>
        <v>0.98580852673869324</v>
      </c>
      <c r="FK117" s="2">
        <f t="shared" si="151"/>
        <v>0.98497268619658329</v>
      </c>
      <c r="FL117" s="2">
        <f t="shared" si="151"/>
        <v>0.9846111839934818</v>
      </c>
      <c r="FM117" s="2">
        <f t="shared" si="151"/>
        <v>0.98503068595452115</v>
      </c>
      <c r="FN117" s="2">
        <f t="shared" si="151"/>
        <v>0.98535115796659911</v>
      </c>
      <c r="FO117" s="2">
        <f t="shared" si="151"/>
        <v>0.98555056854234524</v>
      </c>
      <c r="FP117" s="2">
        <f t="shared" si="151"/>
        <v>0.98561176008224571</v>
      </c>
      <c r="FQ117" s="2">
        <f t="shared" si="151"/>
        <v>0.98351304315405774</v>
      </c>
      <c r="FR117" s="2">
        <f t="shared" si="151"/>
        <v>0.98383882838152537</v>
      </c>
      <c r="FS117" s="2">
        <f t="shared" si="151"/>
        <v>0.98580492646550011</v>
      </c>
      <c r="FT117" s="2">
        <f t="shared" si="151"/>
        <v>0.98497887375299353</v>
      </c>
      <c r="FU117" s="2">
        <f t="shared" si="151"/>
        <v>0.97865237351581436</v>
      </c>
      <c r="FW117" s="2">
        <f t="shared" si="142"/>
        <v>1.6123024958644109E-3</v>
      </c>
      <c r="FX117" s="2">
        <f t="shared" si="142"/>
        <v>1.8042576469268932E-3</v>
      </c>
      <c r="FY117" s="2">
        <f t="shared" si="142"/>
        <v>1.5513425050398767E-3</v>
      </c>
      <c r="FZ117" s="2">
        <f t="shared" si="142"/>
        <v>1.88654597538454E-3</v>
      </c>
      <c r="GA117" s="2">
        <f t="shared" si="142"/>
        <v>1.7454408770265833E-3</v>
      </c>
      <c r="GB117" s="2">
        <f t="shared" si="142"/>
        <v>1.7773094343348954E-3</v>
      </c>
      <c r="GC117" s="2">
        <f t="shared" si="142"/>
        <v>1.8953922941829936E-3</v>
      </c>
      <c r="GD117" s="2">
        <f t="shared" si="142"/>
        <v>2.1148053395439901E-3</v>
      </c>
      <c r="GE117" s="2">
        <f t="shared" si="142"/>
        <v>2.1101237319671767E-3</v>
      </c>
      <c r="GF117" s="2">
        <f t="shared" si="142"/>
        <v>2.1172249131185738E-3</v>
      </c>
      <c r="GG117" s="2">
        <f t="shared" si="142"/>
        <v>1.7741410460786328E-3</v>
      </c>
      <c r="GH117" s="2">
        <f t="shared" si="142"/>
        <v>1.5879551280083585E-3</v>
      </c>
      <c r="GI117" s="2">
        <f t="shared" si="142"/>
        <v>1.4557050425359288E-3</v>
      </c>
      <c r="GJ117" s="2">
        <f t="shared" si="142"/>
        <v>1.2282321380361935E-3</v>
      </c>
      <c r="GK117" s="2">
        <f t="shared" si="142"/>
        <v>1.0433652469674869E-3</v>
      </c>
      <c r="GM117" s="86">
        <f t="shared" si="143"/>
        <v>4.7519186982335528E-18</v>
      </c>
      <c r="GN117" s="86">
        <f t="shared" si="143"/>
        <v>8.6984260774372611E-21</v>
      </c>
      <c r="GO117" s="86">
        <f t="shared" si="143"/>
        <v>3.1480374958775361E-28</v>
      </c>
      <c r="GP117" s="86">
        <f t="shared" si="143"/>
        <v>4.9127174007973872E-27</v>
      </c>
      <c r="GQ117" s="86">
        <f t="shared" si="143"/>
        <v>1.5100110252297085E-28</v>
      </c>
      <c r="GR117" s="86">
        <f t="shared" si="143"/>
        <v>1.2585299026975919E-41</v>
      </c>
      <c r="GS117" s="86">
        <f t="shared" si="143"/>
        <v>1.0939674234748864E-42</v>
      </c>
      <c r="GT117" s="86">
        <f t="shared" si="143"/>
        <v>3.0326549207450895E-26</v>
      </c>
      <c r="GU117" s="86">
        <f t="shared" si="143"/>
        <v>2.9556734963928431E-31</v>
      </c>
      <c r="GV117" s="86">
        <f t="shared" si="143"/>
        <v>2.0273488412903648E-35</v>
      </c>
      <c r="GW117" s="86">
        <f t="shared" si="143"/>
        <v>5.0791904796087675E-29</v>
      </c>
      <c r="GX117" s="86">
        <f t="shared" si="143"/>
        <v>1.0506989696706114E-26</v>
      </c>
      <c r="GY117" s="86">
        <f t="shared" si="143"/>
        <v>7.0036488188240845E-22</v>
      </c>
      <c r="GZ117" s="86">
        <f t="shared" si="143"/>
        <v>1.4102157239735884E-21</v>
      </c>
      <c r="HA117" s="86">
        <f t="shared" si="143"/>
        <v>2.8026836133152761E-23</v>
      </c>
      <c r="HC117" s="86">
        <f t="shared" si="74"/>
        <v>0.32628444775966109</v>
      </c>
      <c r="HD117" s="86">
        <f t="shared" si="74"/>
        <v>0.38483725061994006</v>
      </c>
      <c r="HE117" s="86">
        <f t="shared" si="74"/>
        <v>0.38199233113148878</v>
      </c>
      <c r="HF117" s="86">
        <f t="shared" si="74"/>
        <v>0.21701953442040983</v>
      </c>
      <c r="HG117" s="86">
        <f t="shared" si="74"/>
        <v>0.26466949759795971</v>
      </c>
      <c r="HH117" s="86">
        <f t="shared" si="74"/>
        <v>0.23772100124523687</v>
      </c>
      <c r="HI117" s="86">
        <f t="shared" si="139"/>
        <v>0.2204406853250718</v>
      </c>
      <c r="HJ117" s="86">
        <f t="shared" si="139"/>
        <v>0.23692056532084158</v>
      </c>
      <c r="HK117" s="86">
        <f t="shared" si="139"/>
        <v>0.11793216690189201</v>
      </c>
      <c r="HL117" s="86">
        <f t="shared" si="139"/>
        <v>0.15471032305760155</v>
      </c>
      <c r="HM117" s="86">
        <f t="shared" si="139"/>
        <v>0.31315202007708498</v>
      </c>
      <c r="HN117" s="86">
        <f t="shared" si="139"/>
        <v>0.39027414614219508</v>
      </c>
      <c r="HO117" s="86">
        <f t="shared" si="139"/>
        <v>0.47388977867774007</v>
      </c>
      <c r="HP117" s="86">
        <f t="shared" si="139"/>
        <v>0.4034845073520526</v>
      </c>
      <c r="HQ117" s="86">
        <f t="shared" si="139"/>
        <v>0.39093179105415998</v>
      </c>
      <c r="HS117" s="86">
        <f t="shared" si="144"/>
        <v>4.8815788034010601E-21</v>
      </c>
      <c r="HT117" s="86">
        <f t="shared" si="144"/>
        <v>4.5664588970844311E-16</v>
      </c>
      <c r="HU117" s="86">
        <f t="shared" si="144"/>
        <v>8.3904107045614259E-21</v>
      </c>
      <c r="HV117" s="86">
        <f t="shared" si="144"/>
        <v>1.0040437069213883E-19</v>
      </c>
      <c r="HW117" s="86">
        <f t="shared" si="144"/>
        <v>8.465664135886606E-22</v>
      </c>
      <c r="HX117" s="86">
        <f t="shared" si="144"/>
        <v>4.8954267256727292E-21</v>
      </c>
      <c r="HY117" s="86">
        <f t="shared" si="144"/>
        <v>2.2760000423695864E-21</v>
      </c>
      <c r="HZ117" s="86">
        <f t="shared" si="144"/>
        <v>8.5826422799794823E-21</v>
      </c>
      <c r="IA117" s="86">
        <f t="shared" si="144"/>
        <v>5.454518968270467E-19</v>
      </c>
      <c r="IB117" s="86">
        <f t="shared" si="144"/>
        <v>3.851989344153792E-19</v>
      </c>
      <c r="IC117" s="86">
        <f t="shared" si="144"/>
        <v>1.608910412558312E-22</v>
      </c>
      <c r="ID117" s="86">
        <f t="shared" si="144"/>
        <v>2.9184939750645985E-21</v>
      </c>
      <c r="IE117" s="86">
        <f t="shared" si="144"/>
        <v>1.6882701940410728E-19</v>
      </c>
      <c r="IF117" s="86">
        <f t="shared" si="144"/>
        <v>1.7531682492708734E-14</v>
      </c>
      <c r="IG117" s="86">
        <f t="shared" si="144"/>
        <v>7.0318864815143738E-11</v>
      </c>
      <c r="II117" s="86">
        <f t="shared" si="145"/>
        <v>7.4665469182483431E-85</v>
      </c>
      <c r="IJ117" s="86">
        <f t="shared" si="145"/>
        <v>2.3649028129112643E-62</v>
      </c>
      <c r="IK117" s="86">
        <f t="shared" si="145"/>
        <v>2.2921921802637368E-85</v>
      </c>
      <c r="IL117" s="86">
        <f t="shared" si="145"/>
        <v>1.3238479143824916E-82</v>
      </c>
      <c r="IM117" s="86">
        <f t="shared" si="145"/>
        <v>1.6616889065306868E-87</v>
      </c>
      <c r="IN117" s="86">
        <f t="shared" si="145"/>
        <v>2.5917721786055993E-84</v>
      </c>
      <c r="IO117" s="86">
        <f t="shared" si="145"/>
        <v>3.7576281409550351E-86</v>
      </c>
      <c r="IP117" s="86">
        <f t="shared" si="145"/>
        <v>5.1980550196587892E-84</v>
      </c>
      <c r="IQ117" s="86">
        <f t="shared" si="145"/>
        <v>1.1790338523421758E-77</v>
      </c>
      <c r="IR117" s="86">
        <f t="shared" si="145"/>
        <v>8.9418351193700285E-78</v>
      </c>
      <c r="IS117" s="86">
        <f t="shared" si="145"/>
        <v>1.4971096132487206E-90</v>
      </c>
      <c r="IT117" s="86">
        <f t="shared" si="145"/>
        <v>8.8382970122934786E-84</v>
      </c>
      <c r="IU117" s="86">
        <f t="shared" si="145"/>
        <v>2.1790306447256215E-75</v>
      </c>
      <c r="IV117" s="86">
        <f t="shared" si="145"/>
        <v>4.7561548966819406E-55</v>
      </c>
      <c r="IW117" s="86">
        <f t="shared" si="145"/>
        <v>1.3293819414088625E-48</v>
      </c>
      <c r="IY117" s="86">
        <f t="shared" si="146"/>
        <v>0.32628444775966109</v>
      </c>
      <c r="IZ117" s="86">
        <f t="shared" si="146"/>
        <v>0.38483725061994051</v>
      </c>
      <c r="JA117" s="86">
        <f t="shared" si="146"/>
        <v>0.38199233113148878</v>
      </c>
      <c r="JB117" s="86">
        <f t="shared" si="146"/>
        <v>0.21701953442040983</v>
      </c>
      <c r="JC117" s="86">
        <f t="shared" si="146"/>
        <v>0.26466949759795971</v>
      </c>
      <c r="JD117" s="86">
        <f t="shared" si="146"/>
        <v>0.23772100124523687</v>
      </c>
      <c r="JE117" s="86">
        <f t="shared" si="146"/>
        <v>0.2204406853250718</v>
      </c>
      <c r="JF117" s="86">
        <f t="shared" si="146"/>
        <v>0.23692056532084158</v>
      </c>
      <c r="JG117" s="86">
        <f t="shared" si="146"/>
        <v>0.11793216690189201</v>
      </c>
      <c r="JH117" s="86">
        <f t="shared" si="146"/>
        <v>0.15471032305760155</v>
      </c>
      <c r="JI117" s="86">
        <f t="shared" si="146"/>
        <v>0.31315202007708498</v>
      </c>
      <c r="JJ117" s="86">
        <f t="shared" si="146"/>
        <v>0.39027414614219508</v>
      </c>
      <c r="JK117" s="86">
        <f t="shared" si="146"/>
        <v>0.47388977867774007</v>
      </c>
      <c r="JL117" s="86">
        <f t="shared" si="146"/>
        <v>0.40348450735207014</v>
      </c>
      <c r="JM117" s="86">
        <f t="shared" si="146"/>
        <v>0.39093179112447884</v>
      </c>
    </row>
    <row r="118" spans="2:273" x14ac:dyDescent="0.25">
      <c r="B118" s="2">
        <v>91</v>
      </c>
      <c r="C118" s="37">
        <v>73.147999999999996</v>
      </c>
      <c r="D118" s="37">
        <v>72.412999999999997</v>
      </c>
      <c r="E118" s="37">
        <v>69.397000000000006</v>
      </c>
      <c r="F118" s="37">
        <v>55.079000000000001</v>
      </c>
      <c r="G118" s="37">
        <v>61.683</v>
      </c>
      <c r="H118" s="37">
        <v>62.365000000000002</v>
      </c>
      <c r="I118" s="37">
        <v>59.177</v>
      </c>
      <c r="J118" s="37">
        <v>61.323</v>
      </c>
      <c r="K118" s="37">
        <v>59.741999999999997</v>
      </c>
      <c r="L118" s="37">
        <v>57.031999999999996</v>
      </c>
      <c r="M118" s="37">
        <v>64.888999999999996</v>
      </c>
      <c r="N118" s="37">
        <v>75.713999999999999</v>
      </c>
      <c r="O118" s="37">
        <v>89.507999999999996</v>
      </c>
      <c r="P118" s="37">
        <v>75.245999999999995</v>
      </c>
      <c r="Q118" s="37">
        <v>70.721000000000004</v>
      </c>
      <c r="S118" s="4">
        <f t="shared" si="147"/>
        <v>65.794881436220933</v>
      </c>
      <c r="T118" s="4">
        <f t="shared" si="147"/>
        <v>73.041551368600494</v>
      </c>
      <c r="U118" s="4">
        <f t="shared" si="147"/>
        <v>72.4511402854518</v>
      </c>
      <c r="V118" s="4">
        <f t="shared" si="147"/>
        <v>62.310372590681823</v>
      </c>
      <c r="W118" s="4">
        <f t="shared" si="147"/>
        <v>65.788193480245695</v>
      </c>
      <c r="X118" s="4">
        <f t="shared" si="147"/>
        <v>63.942584564569906</v>
      </c>
      <c r="Y118" s="4">
        <f t="shared" si="147"/>
        <v>64.815005842733939</v>
      </c>
      <c r="Z118" s="4">
        <f t="shared" si="147"/>
        <v>66.18782347607646</v>
      </c>
      <c r="AA118" s="4">
        <f t="shared" si="147"/>
        <v>57.754630924903886</v>
      </c>
      <c r="AB118" s="4">
        <f t="shared" si="147"/>
        <v>59.147590822243394</v>
      </c>
      <c r="AC118" s="4">
        <f t="shared" si="147"/>
        <v>69.220699815335919</v>
      </c>
      <c r="AD118" s="4">
        <f t="shared" si="147"/>
        <v>75.572042576167135</v>
      </c>
      <c r="AE118" s="4">
        <f t="shared" si="147"/>
        <v>87.214384000497731</v>
      </c>
      <c r="AF118" s="4">
        <f t="shared" si="147"/>
        <v>77.048505708313883</v>
      </c>
      <c r="AG118" s="4">
        <f t="shared" si="147"/>
        <v>69.70894202831451</v>
      </c>
      <c r="AI118" s="4">
        <f t="shared" si="148"/>
        <v>7.3531185637790628</v>
      </c>
      <c r="AJ118" s="4">
        <f t="shared" si="148"/>
        <v>-0.62855136860049754</v>
      </c>
      <c r="AK118" s="4">
        <f t="shared" si="148"/>
        <v>-3.0541402854517941</v>
      </c>
      <c r="AL118" s="4">
        <f t="shared" si="148"/>
        <v>-7.231372590681822</v>
      </c>
      <c r="AM118" s="4">
        <f t="shared" si="148"/>
        <v>-4.1051934802456955</v>
      </c>
      <c r="AN118" s="4">
        <f t="shared" si="148"/>
        <v>-1.5775845645699036</v>
      </c>
      <c r="AO118" s="4">
        <f t="shared" si="148"/>
        <v>-5.6380058427339392</v>
      </c>
      <c r="AP118" s="4">
        <f t="shared" si="148"/>
        <v>-4.8648234760764595</v>
      </c>
      <c r="AQ118" s="4">
        <f t="shared" si="148"/>
        <v>1.9873690750961117</v>
      </c>
      <c r="AR118" s="4">
        <f t="shared" si="148"/>
        <v>-2.1155908222433979</v>
      </c>
      <c r="AS118" s="4">
        <f t="shared" si="148"/>
        <v>-4.3316998153359236</v>
      </c>
      <c r="AT118" s="4">
        <f t="shared" si="148"/>
        <v>0.14195742383286358</v>
      </c>
      <c r="AU118" s="4">
        <f t="shared" si="148"/>
        <v>2.2936159995022649</v>
      </c>
      <c r="AV118" s="4">
        <f t="shared" si="148"/>
        <v>-1.8025057083138876</v>
      </c>
      <c r="AW118" s="4">
        <f t="shared" si="148"/>
        <v>1.0120579716854934</v>
      </c>
      <c r="AY118" s="2">
        <f t="shared" si="140"/>
        <v>46.048133880508956</v>
      </c>
      <c r="AZ118" s="2">
        <f t="shared" si="140"/>
        <v>48.424944114578757</v>
      </c>
      <c r="BA118" s="2">
        <f t="shared" si="140"/>
        <v>47.58262475525806</v>
      </c>
      <c r="BB118" s="2">
        <f t="shared" si="140"/>
        <v>52.40421636036514</v>
      </c>
      <c r="BC118" s="2">
        <f t="shared" si="140"/>
        <v>52.920243839272999</v>
      </c>
      <c r="BD118" s="2">
        <f t="shared" si="140"/>
        <v>54.72572848531923</v>
      </c>
      <c r="BE118" s="2">
        <f t="shared" si="140"/>
        <v>56.173944438249904</v>
      </c>
      <c r="BF118" s="2">
        <f t="shared" si="140"/>
        <v>54.986316066673851</v>
      </c>
      <c r="BG118" s="2">
        <f t="shared" si="140"/>
        <v>54.433396384250642</v>
      </c>
      <c r="BH118" s="2">
        <f t="shared" si="140"/>
        <v>53.667034598896045</v>
      </c>
      <c r="BI118" s="2">
        <f t="shared" si="140"/>
        <v>52.565775893044211</v>
      </c>
      <c r="BJ118" s="2">
        <f t="shared" si="140"/>
        <v>52.076185303613393</v>
      </c>
      <c r="BK118" s="2">
        <f t="shared" si="140"/>
        <v>51.81054809775857</v>
      </c>
      <c r="BL118" s="2">
        <f t="shared" si="140"/>
        <v>52.70303196039761</v>
      </c>
      <c r="BM118" s="2">
        <f t="shared" si="140"/>
        <v>54.279341002243108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 t="str">
        <f t="shared" si="141"/>
        <v/>
      </c>
      <c r="CF118" s="2" t="str">
        <f t="shared" si="141"/>
        <v/>
      </c>
      <c r="CG118" s="2" t="str">
        <f t="shared" si="141"/>
        <v/>
      </c>
      <c r="CH118" s="2" t="str">
        <f t="shared" si="141"/>
        <v/>
      </c>
      <c r="CI118" s="2" t="str">
        <f t="shared" si="141"/>
        <v/>
      </c>
      <c r="CJ118" s="2" t="str">
        <f t="shared" si="141"/>
        <v/>
      </c>
      <c r="CK118" s="2" t="str">
        <f t="shared" si="141"/>
        <v/>
      </c>
      <c r="CL118" s="2" t="str">
        <f t="shared" si="141"/>
        <v/>
      </c>
      <c r="CM118" s="2" t="str">
        <f t="shared" si="141"/>
        <v/>
      </c>
      <c r="CN118" s="2" t="str">
        <f t="shared" si="141"/>
        <v/>
      </c>
      <c r="CO118" s="2" t="str">
        <f t="shared" si="141"/>
        <v/>
      </c>
      <c r="CP118" s="2" t="str">
        <f t="shared" si="141"/>
        <v/>
      </c>
      <c r="CQ118" s="2" t="str">
        <f t="shared" si="141"/>
        <v/>
      </c>
      <c r="CR118" s="2" t="str">
        <f t="shared" si="141"/>
        <v/>
      </c>
      <c r="CS118" s="2" t="str">
        <f t="shared" si="141"/>
        <v/>
      </c>
      <c r="CU118" s="2" t="str">
        <f t="shared" si="111"/>
        <v/>
      </c>
      <c r="CV118" s="2" t="str">
        <f t="shared" si="112"/>
        <v/>
      </c>
      <c r="CW118" s="2" t="str">
        <f t="shared" si="113"/>
        <v/>
      </c>
      <c r="CX118" s="2" t="str">
        <f t="shared" si="114"/>
        <v/>
      </c>
      <c r="CY118" s="2" t="str">
        <f t="shared" si="115"/>
        <v/>
      </c>
      <c r="CZ118" s="2" t="str">
        <f t="shared" si="116"/>
        <v/>
      </c>
      <c r="DA118" s="2" t="str">
        <f t="shared" si="117"/>
        <v/>
      </c>
      <c r="DB118" s="2" t="str">
        <f t="shared" si="118"/>
        <v/>
      </c>
      <c r="DC118" s="2" t="str">
        <f t="shared" si="119"/>
        <v/>
      </c>
      <c r="DD118" s="2" t="str">
        <f t="shared" si="120"/>
        <v/>
      </c>
      <c r="DE118" s="2" t="str">
        <f t="shared" si="121"/>
        <v/>
      </c>
      <c r="DF118" s="2" t="str">
        <f t="shared" si="122"/>
        <v/>
      </c>
      <c r="DG118" s="2" t="str">
        <f t="shared" si="123"/>
        <v/>
      </c>
      <c r="DH118" s="2" t="str">
        <f t="shared" si="124"/>
        <v/>
      </c>
      <c r="DI118" s="2" t="str">
        <f t="shared" si="125"/>
        <v/>
      </c>
      <c r="DK118" s="2">
        <f t="shared" si="149"/>
        <v>68.799343249773472</v>
      </c>
      <c r="DL118" s="2">
        <f t="shared" si="149"/>
        <v>71.635435729141335</v>
      </c>
      <c r="DM118" s="2">
        <f t="shared" si="149"/>
        <v>63.869049229839938</v>
      </c>
      <c r="DN118" s="2">
        <f t="shared" si="149"/>
        <v>77.410658491895674</v>
      </c>
      <c r="DO118" s="2">
        <f t="shared" si="149"/>
        <v>75.084671015314811</v>
      </c>
      <c r="DP118" s="2">
        <f t="shared" si="149"/>
        <v>74.983842692380406</v>
      </c>
      <c r="DQ118" s="2">
        <f t="shared" si="149"/>
        <v>76.792975663776573</v>
      </c>
      <c r="DR118" s="2">
        <f t="shared" si="149"/>
        <v>71.321365934689254</v>
      </c>
      <c r="DS118" s="2">
        <f t="shared" si="149"/>
        <v>76.474569616430102</v>
      </c>
      <c r="DT118" s="2">
        <f t="shared" si="149"/>
        <v>75.990586680761083</v>
      </c>
      <c r="DU118" s="2">
        <f t="shared" si="149"/>
        <v>74.772781184669</v>
      </c>
      <c r="DV118" s="2">
        <f t="shared" si="149"/>
        <v>71.878949651567964</v>
      </c>
      <c r="DW118" s="2">
        <f t="shared" si="149"/>
        <v>69.454739041578605</v>
      </c>
      <c r="DX118" s="2">
        <f t="shared" si="149"/>
        <v>69.094631877481561</v>
      </c>
      <c r="DY118" s="2">
        <f t="shared" si="149"/>
        <v>66.502094919786089</v>
      </c>
      <c r="EA118" s="2">
        <f t="shared" si="153"/>
        <v>45.738891497011167</v>
      </c>
      <c r="EB118" s="2">
        <f t="shared" si="153"/>
        <v>48.164846310685654</v>
      </c>
      <c r="EC118" s="2">
        <f t="shared" si="153"/>
        <v>47.363040359032155</v>
      </c>
      <c r="ED118" s="2">
        <f t="shared" si="153"/>
        <v>52.078057253837187</v>
      </c>
      <c r="EE118" s="2">
        <f t="shared" si="152"/>
        <v>52.612110070340393</v>
      </c>
      <c r="EF118" s="2">
        <f t="shared" si="152"/>
        <v>54.437693947368416</v>
      </c>
      <c r="EG118" s="2">
        <f t="shared" si="152"/>
        <v>55.889360799300448</v>
      </c>
      <c r="EH118" s="2">
        <f t="shared" si="152"/>
        <v>54.764630684474533</v>
      </c>
      <c r="EI118" s="2">
        <f t="shared" si="152"/>
        <v>54.137972191945885</v>
      </c>
      <c r="EJ118" s="2">
        <f t="shared" si="152"/>
        <v>53.369574203710172</v>
      </c>
      <c r="EK118" s="2">
        <f t="shared" si="152"/>
        <v>52.227877876127494</v>
      </c>
      <c r="EL118" s="2">
        <f t="shared" si="152"/>
        <v>51.780383936365091</v>
      </c>
      <c r="EM118" s="2">
        <f t="shared" si="136"/>
        <v>51.579519039357585</v>
      </c>
      <c r="EN118" s="2">
        <f t="shared" si="136"/>
        <v>52.474174548300326</v>
      </c>
      <c r="EO118" s="2">
        <f t="shared" si="136"/>
        <v>54.036025382914893</v>
      </c>
      <c r="EQ118" s="2">
        <f t="shared" si="150"/>
        <v>45.753390003983291</v>
      </c>
      <c r="ER118" s="2">
        <f t="shared" si="150"/>
        <v>47.854609370464296</v>
      </c>
      <c r="ES118" s="2">
        <f t="shared" si="150"/>
        <v>47.360157028622645</v>
      </c>
      <c r="ET118" s="2">
        <f t="shared" si="150"/>
        <v>51.050564369601517</v>
      </c>
      <c r="EU118" s="2">
        <f t="shared" si="150"/>
        <v>52.475139893650933</v>
      </c>
      <c r="EV118" s="2">
        <f t="shared" si="150"/>
        <v>54.069782451714339</v>
      </c>
      <c r="EW118" s="2">
        <f t="shared" si="150"/>
        <v>55.325042155639188</v>
      </c>
      <c r="EX118" s="2">
        <f t="shared" si="150"/>
        <v>54.852422410596411</v>
      </c>
      <c r="EY118" s="2">
        <f t="shared" si="150"/>
        <v>54.439258605267888</v>
      </c>
      <c r="EZ118" s="2">
        <f t="shared" si="150"/>
        <v>53.475550669346028</v>
      </c>
      <c r="FA118" s="2">
        <f t="shared" si="150"/>
        <v>51.412433657281341</v>
      </c>
      <c r="FB118" s="2">
        <f t="shared" si="150"/>
        <v>51.288375836022482</v>
      </c>
      <c r="FC118" s="2">
        <f t="shared" si="150"/>
        <v>51.157175214596904</v>
      </c>
      <c r="FD118" s="2">
        <f t="shared" si="150"/>
        <v>53.116758740667798</v>
      </c>
      <c r="FE118" s="2">
        <f t="shared" si="150"/>
        <v>54.170336878388099</v>
      </c>
      <c r="FG118" s="2">
        <f t="shared" si="151"/>
        <v>0.98659103648323543</v>
      </c>
      <c r="FH118" s="2">
        <f t="shared" si="151"/>
        <v>0.98889199400937788</v>
      </c>
      <c r="FI118" s="2">
        <f t="shared" si="151"/>
        <v>0.98669640239540424</v>
      </c>
      <c r="FJ118" s="2">
        <f t="shared" si="151"/>
        <v>0.98704104076101806</v>
      </c>
      <c r="FK118" s="2">
        <f t="shared" si="151"/>
        <v>0.98627678152649234</v>
      </c>
      <c r="FL118" s="2">
        <f t="shared" si="151"/>
        <v>0.98594620346800887</v>
      </c>
      <c r="FM118" s="2">
        <f t="shared" si="151"/>
        <v>0.98632981782488982</v>
      </c>
      <c r="FN118" s="2">
        <f t="shared" si="151"/>
        <v>0.98662285495335378</v>
      </c>
      <c r="FO118" s="2">
        <f t="shared" si="151"/>
        <v>0.98680518608948442</v>
      </c>
      <c r="FP118" s="2">
        <f t="shared" si="151"/>
        <v>0.98686113531279407</v>
      </c>
      <c r="FQ118" s="2">
        <f t="shared" si="151"/>
        <v>0.98494187222166352</v>
      </c>
      <c r="FR118" s="2">
        <f t="shared" si="151"/>
        <v>0.9852398472530689</v>
      </c>
      <c r="FS118" s="2">
        <f t="shared" si="151"/>
        <v>0.98703774905625641</v>
      </c>
      <c r="FT118" s="2">
        <f t="shared" si="151"/>
        <v>0.98628243959469541</v>
      </c>
      <c r="FU118" s="2">
        <f t="shared" si="151"/>
        <v>0.98049409414372501</v>
      </c>
      <c r="FW118" s="2">
        <f t="shared" si="142"/>
        <v>1.7675795816990652E-3</v>
      </c>
      <c r="FX118" s="2">
        <f t="shared" si="142"/>
        <v>1.9779848592427268E-3</v>
      </c>
      <c r="FY118" s="2">
        <f t="shared" si="142"/>
        <v>1.7007586777394996E-3</v>
      </c>
      <c r="FZ118" s="2">
        <f t="shared" si="142"/>
        <v>2.0681800974283225E-3</v>
      </c>
      <c r="GA118" s="2">
        <f t="shared" si="142"/>
        <v>1.9135156340487818E-3</v>
      </c>
      <c r="GB118" s="2">
        <f t="shared" si="142"/>
        <v>1.9484469392176047E-3</v>
      </c>
      <c r="GC118" s="2">
        <f t="shared" si="142"/>
        <v>2.0778763548663522E-3</v>
      </c>
      <c r="GD118" s="2">
        <f t="shared" si="142"/>
        <v>2.3183649218643204E-3</v>
      </c>
      <c r="GE118" s="2">
        <f t="shared" si="142"/>
        <v>2.3132337329886204E-3</v>
      </c>
      <c r="GF118" s="2">
        <f t="shared" si="142"/>
        <v>2.3210168486441814E-3</v>
      </c>
      <c r="GG118" s="2">
        <f t="shared" si="142"/>
        <v>1.9449740606181938E-3</v>
      </c>
      <c r="GH118" s="2">
        <f t="shared" si="142"/>
        <v>1.7408914644392853E-3</v>
      </c>
      <c r="GI118" s="2">
        <f t="shared" si="142"/>
        <v>1.5959247014321451E-3</v>
      </c>
      <c r="GJ118" s="2">
        <f t="shared" si="142"/>
        <v>1.3465701937943732E-3</v>
      </c>
      <c r="GK118" s="2">
        <f t="shared" si="142"/>
        <v>1.1439120954375409E-3</v>
      </c>
      <c r="GM118" s="86">
        <f t="shared" si="143"/>
        <v>2.2887341750628623E-19</v>
      </c>
      <c r="GN118" s="86">
        <f t="shared" si="143"/>
        <v>2.5772749961583328E-22</v>
      </c>
      <c r="GO118" s="86">
        <f t="shared" si="143"/>
        <v>2.4388641294482687E-30</v>
      </c>
      <c r="GP118" s="86">
        <f t="shared" si="143"/>
        <v>4.9658386676111563E-29</v>
      </c>
      <c r="GQ118" s="86">
        <f t="shared" si="143"/>
        <v>1.1404345552533046E-30</v>
      </c>
      <c r="GR118" s="86">
        <f t="shared" si="143"/>
        <v>8.5756570254208147E-45</v>
      </c>
      <c r="GS118" s="86">
        <f t="shared" si="143"/>
        <v>6.7139869863163686E-46</v>
      </c>
      <c r="GT118" s="86">
        <f t="shared" si="143"/>
        <v>3.6520765646082198E-28</v>
      </c>
      <c r="GU118" s="86">
        <f t="shared" si="143"/>
        <v>1.3550859008567363E-33</v>
      </c>
      <c r="GV118" s="86">
        <f t="shared" si="143"/>
        <v>4.5835423305966843E-38</v>
      </c>
      <c r="GW118" s="86">
        <f t="shared" si="143"/>
        <v>3.2871369638659223E-31</v>
      </c>
      <c r="GX118" s="86">
        <f t="shared" si="143"/>
        <v>1.0132106694082697E-28</v>
      </c>
      <c r="GY118" s="86">
        <f t="shared" si="143"/>
        <v>1.68677369290826E-23</v>
      </c>
      <c r="GZ118" s="86">
        <f t="shared" si="143"/>
        <v>3.9855007349690724E-23</v>
      </c>
      <c r="HA118" s="86">
        <f t="shared" si="143"/>
        <v>5.7053509127775467E-25</v>
      </c>
      <c r="HC118" s="86">
        <f t="shared" si="74"/>
        <v>0.22115838439821031</v>
      </c>
      <c r="HD118" s="86">
        <f t="shared" si="74"/>
        <v>0.25240322919502806</v>
      </c>
      <c r="HE118" s="86">
        <f t="shared" si="74"/>
        <v>0.25167986505638706</v>
      </c>
      <c r="HF118" s="86">
        <f t="shared" si="74"/>
        <v>0.10937284243351272</v>
      </c>
      <c r="HG118" s="86">
        <f t="shared" si="74"/>
        <v>0.13963836355078571</v>
      </c>
      <c r="HH118" s="86">
        <f t="shared" si="74"/>
        <v>0.10060813077157187</v>
      </c>
      <c r="HI118" s="86">
        <f t="shared" si="139"/>
        <v>0.10515800495388926</v>
      </c>
      <c r="HJ118" s="86">
        <f t="shared" si="139"/>
        <v>0.1265719068202712</v>
      </c>
      <c r="HK118" s="86">
        <f t="shared" si="139"/>
        <v>4.6369876996360679E-2</v>
      </c>
      <c r="HL118" s="86">
        <f t="shared" si="139"/>
        <v>6.7746509204375943E-2</v>
      </c>
      <c r="HM118" s="86">
        <f t="shared" si="139"/>
        <v>0.19175660633340236</v>
      </c>
      <c r="HN118" s="86">
        <f t="shared" si="139"/>
        <v>0.25346063034693606</v>
      </c>
      <c r="HO118" s="86">
        <f t="shared" si="139"/>
        <v>0.34381136575045329</v>
      </c>
      <c r="HP118" s="86">
        <f t="shared" si="139"/>
        <v>0.28384096414848059</v>
      </c>
      <c r="HQ118" s="86">
        <f t="shared" si="139"/>
        <v>0.26794955321234593</v>
      </c>
      <c r="HS118" s="86">
        <f t="shared" si="144"/>
        <v>4.9083098166157309E-20</v>
      </c>
      <c r="HT118" s="86">
        <f t="shared" si="144"/>
        <v>2.5944088799301867E-15</v>
      </c>
      <c r="HU118" s="86">
        <f t="shared" si="144"/>
        <v>8.2656494079413094E-20</v>
      </c>
      <c r="HV118" s="86">
        <f t="shared" si="144"/>
        <v>9.5638294254235973E-19</v>
      </c>
      <c r="HW118" s="86">
        <f t="shared" si="144"/>
        <v>9.508309636819979E-21</v>
      </c>
      <c r="HX118" s="86">
        <f t="shared" si="144"/>
        <v>5.0594571062756925E-20</v>
      </c>
      <c r="HY118" s="86">
        <f t="shared" si="144"/>
        <v>2.5219735645892373E-20</v>
      </c>
      <c r="HZ118" s="86">
        <f t="shared" si="144"/>
        <v>9.2869038236602967E-20</v>
      </c>
      <c r="IA118" s="86">
        <f t="shared" si="144"/>
        <v>4.8200784861846982E-18</v>
      </c>
      <c r="IB118" s="86">
        <f t="shared" si="144"/>
        <v>3.4457883212643828E-18</v>
      </c>
      <c r="IC118" s="86">
        <f t="shared" si="144"/>
        <v>1.9805518624615809E-21</v>
      </c>
      <c r="ID118" s="86">
        <f t="shared" si="144"/>
        <v>2.913552870476563E-20</v>
      </c>
      <c r="IE118" s="86">
        <f t="shared" si="144"/>
        <v>1.3178778668570828E-18</v>
      </c>
      <c r="IF118" s="86">
        <f t="shared" si="144"/>
        <v>7.4910703192259551E-14</v>
      </c>
      <c r="IG118" s="86">
        <f t="shared" si="144"/>
        <v>1.8906774978844538E-10</v>
      </c>
      <c r="II118" s="86">
        <f t="shared" si="145"/>
        <v>1.7107606227332579E-82</v>
      </c>
      <c r="IJ118" s="86">
        <f t="shared" si="145"/>
        <v>1.3371300763270519E-60</v>
      </c>
      <c r="IK118" s="86">
        <f t="shared" si="145"/>
        <v>5.2577517916367492E-83</v>
      </c>
      <c r="IL118" s="86">
        <f t="shared" si="145"/>
        <v>2.9874180451072986E-80</v>
      </c>
      <c r="IM118" s="86">
        <f t="shared" si="145"/>
        <v>4.8546204936959444E-85</v>
      </c>
      <c r="IN118" s="86">
        <f t="shared" si="145"/>
        <v>6.2260851563848118E-82</v>
      </c>
      <c r="IO118" s="86">
        <f t="shared" si="145"/>
        <v>1.0798112116121918E-83</v>
      </c>
      <c r="IP118" s="86">
        <f t="shared" si="145"/>
        <v>1.4267922287312648E-81</v>
      </c>
      <c r="IQ118" s="86">
        <f t="shared" si="145"/>
        <v>2.0941883664187829E-75</v>
      </c>
      <c r="IR118" s="86">
        <f t="shared" si="145"/>
        <v>1.6058105443141811E-75</v>
      </c>
      <c r="IS118" s="86">
        <f t="shared" si="145"/>
        <v>5.431195228767278E-88</v>
      </c>
      <c r="IT118" s="86">
        <f t="shared" si="145"/>
        <v>1.8642910022325103E-81</v>
      </c>
      <c r="IU118" s="86">
        <f t="shared" si="145"/>
        <v>2.4960515852735765E-73</v>
      </c>
      <c r="IV118" s="86">
        <f t="shared" si="145"/>
        <v>1.3519155993285898E-53</v>
      </c>
      <c r="IW118" s="86">
        <f t="shared" si="145"/>
        <v>2.354459878621468E-47</v>
      </c>
      <c r="IY118" s="86">
        <f t="shared" si="146"/>
        <v>0.22115838439821031</v>
      </c>
      <c r="IZ118" s="86">
        <f t="shared" si="146"/>
        <v>0.25240322919503067</v>
      </c>
      <c r="JA118" s="86">
        <f t="shared" si="146"/>
        <v>0.25167986505638706</v>
      </c>
      <c r="JB118" s="86">
        <f t="shared" si="146"/>
        <v>0.10937284243351272</v>
      </c>
      <c r="JC118" s="86">
        <f t="shared" si="146"/>
        <v>0.13963836355078571</v>
      </c>
      <c r="JD118" s="86">
        <f t="shared" si="146"/>
        <v>0.10060813077157187</v>
      </c>
      <c r="JE118" s="86">
        <f t="shared" si="146"/>
        <v>0.10515800495388926</v>
      </c>
      <c r="JF118" s="86">
        <f t="shared" si="146"/>
        <v>0.1265719068202712</v>
      </c>
      <c r="JG118" s="86">
        <f t="shared" si="146"/>
        <v>4.6369876996360686E-2</v>
      </c>
      <c r="JH118" s="86">
        <f t="shared" si="146"/>
        <v>6.7746509204375943E-2</v>
      </c>
      <c r="JI118" s="86">
        <f t="shared" si="146"/>
        <v>0.19175660633340236</v>
      </c>
      <c r="JJ118" s="86">
        <f t="shared" si="146"/>
        <v>0.25346063034693606</v>
      </c>
      <c r="JK118" s="86">
        <f t="shared" si="146"/>
        <v>0.34381136575045329</v>
      </c>
      <c r="JL118" s="86">
        <f t="shared" si="146"/>
        <v>0.28384096414855547</v>
      </c>
      <c r="JM118" s="86">
        <f t="shared" si="146"/>
        <v>0.26794955340141369</v>
      </c>
    </row>
    <row r="119" spans="2:273" x14ac:dyDescent="0.25">
      <c r="B119" s="2">
        <v>92</v>
      </c>
      <c r="C119" s="37">
        <v>54.667000000000002</v>
      </c>
      <c r="D119" s="37">
        <v>54.54</v>
      </c>
      <c r="E119" s="37">
        <v>55.825000000000003</v>
      </c>
      <c r="F119" s="37">
        <v>51.127000000000002</v>
      </c>
      <c r="G119" s="37">
        <v>56.238</v>
      </c>
      <c r="H119" s="37">
        <v>55.651000000000003</v>
      </c>
      <c r="I119" s="37">
        <v>54.951999999999998</v>
      </c>
      <c r="J119" s="37">
        <v>57.113</v>
      </c>
      <c r="K119" s="37">
        <v>53.823</v>
      </c>
      <c r="L119" s="37">
        <v>52.951999999999998</v>
      </c>
      <c r="M119" s="37">
        <v>56.889000000000003</v>
      </c>
      <c r="N119" s="37">
        <v>59.856999999999999</v>
      </c>
      <c r="O119" s="37">
        <v>66.016000000000005</v>
      </c>
      <c r="P119" s="37">
        <v>64.147999999999996</v>
      </c>
      <c r="Q119" s="37">
        <v>57.115000000000002</v>
      </c>
      <c r="S119" s="4">
        <f t="shared" si="147"/>
        <v>56.27465497542893</v>
      </c>
      <c r="T119" s="4">
        <f t="shared" si="147"/>
        <v>60.665034552526542</v>
      </c>
      <c r="U119" s="4">
        <f t="shared" si="147"/>
        <v>59.732409710019709</v>
      </c>
      <c r="V119" s="4">
        <f t="shared" si="147"/>
        <v>55.722339300991671</v>
      </c>
      <c r="W119" s="4">
        <f t="shared" si="147"/>
        <v>57.538165861349633</v>
      </c>
      <c r="X119" s="4">
        <f t="shared" si="147"/>
        <v>57.057681020889952</v>
      </c>
      <c r="Y119" s="4">
        <f t="shared" si="147"/>
        <v>58.810941896458914</v>
      </c>
      <c r="Z119" s="4">
        <f t="shared" si="147"/>
        <v>59.134129883652918</v>
      </c>
      <c r="AA119" s="4">
        <f t="shared" si="147"/>
        <v>55.203459073883813</v>
      </c>
      <c r="AB119" s="4">
        <f t="shared" si="147"/>
        <v>55.208977169821338</v>
      </c>
      <c r="AC119" s="4">
        <f t="shared" si="147"/>
        <v>59.907809750166201</v>
      </c>
      <c r="AD119" s="4">
        <f t="shared" si="147"/>
        <v>63.250464018350428</v>
      </c>
      <c r="AE119" s="4">
        <f t="shared" si="147"/>
        <v>71.506082177628826</v>
      </c>
      <c r="AF119" s="4">
        <f t="shared" si="147"/>
        <v>65.797105392542548</v>
      </c>
      <c r="AG119" s="4">
        <f t="shared" si="147"/>
        <v>61.770930058529366</v>
      </c>
      <c r="AI119" s="4">
        <f t="shared" si="148"/>
        <v>-1.6076549754289289</v>
      </c>
      <c r="AJ119" s="4">
        <f t="shared" si="148"/>
        <v>-6.1250345525265431</v>
      </c>
      <c r="AK119" s="4">
        <f t="shared" si="148"/>
        <v>-3.9074097100197065</v>
      </c>
      <c r="AL119" s="4">
        <f t="shared" si="148"/>
        <v>-4.5953393009916681</v>
      </c>
      <c r="AM119" s="4">
        <f t="shared" si="148"/>
        <v>-1.3001658613496332</v>
      </c>
      <c r="AN119" s="4">
        <f t="shared" si="148"/>
        <v>-1.4066810208899483</v>
      </c>
      <c r="AO119" s="4">
        <f t="shared" si="148"/>
        <v>-3.8589418964589157</v>
      </c>
      <c r="AP119" s="4">
        <f t="shared" si="148"/>
        <v>-2.0211298836529181</v>
      </c>
      <c r="AQ119" s="4">
        <f t="shared" si="148"/>
        <v>-1.3804590738838129</v>
      </c>
      <c r="AR119" s="4">
        <f t="shared" si="148"/>
        <v>-2.2569771698213401</v>
      </c>
      <c r="AS119" s="4">
        <f t="shared" si="148"/>
        <v>-3.0188097501661986</v>
      </c>
      <c r="AT119" s="4">
        <f t="shared" si="148"/>
        <v>-3.3934640183504285</v>
      </c>
      <c r="AU119" s="4">
        <f t="shared" si="148"/>
        <v>-5.4900821776288211</v>
      </c>
      <c r="AV119" s="4">
        <f t="shared" si="148"/>
        <v>-1.6491053925425518</v>
      </c>
      <c r="AW119" s="4">
        <f t="shared" si="148"/>
        <v>-4.6559300585293641</v>
      </c>
      <c r="AY119" s="2">
        <f t="shared" si="140"/>
        <v>45.898547126517009</v>
      </c>
      <c r="AZ119" s="2">
        <f t="shared" si="140"/>
        <v>48.252720574435834</v>
      </c>
      <c r="BA119" s="2">
        <f t="shared" si="140"/>
        <v>47.418267982864435</v>
      </c>
      <c r="BB119" s="2">
        <f t="shared" si="140"/>
        <v>52.177486508315965</v>
      </c>
      <c r="BC119" s="2">
        <f t="shared" si="140"/>
        <v>52.750072209737269</v>
      </c>
      <c r="BD119" s="2">
        <f t="shared" si="140"/>
        <v>54.557603685610353</v>
      </c>
      <c r="BE119" s="2">
        <f t="shared" si="140"/>
        <v>55.976452869164746</v>
      </c>
      <c r="BF119" s="2">
        <f t="shared" si="140"/>
        <v>54.840417016380307</v>
      </c>
      <c r="BG119" s="2">
        <f t="shared" si="140"/>
        <v>54.314556155440258</v>
      </c>
      <c r="BH119" s="2">
        <f t="shared" si="140"/>
        <v>53.54422013473846</v>
      </c>
      <c r="BI119" s="2">
        <f t="shared" si="140"/>
        <v>52.385804092810865</v>
      </c>
      <c r="BJ119" s="2">
        <f t="shared" si="140"/>
        <v>51.895756831439471</v>
      </c>
      <c r="BK119" s="2">
        <f t="shared" si="140"/>
        <v>51.688465518393244</v>
      </c>
      <c r="BL119" s="2">
        <f t="shared" si="140"/>
        <v>52.604037829217191</v>
      </c>
      <c r="BM119" s="2">
        <f t="shared" si="140"/>
        <v>54.168428176533808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 t="str">
        <f t="shared" si="141"/>
        <v/>
      </c>
      <c r="CF119" s="2" t="str">
        <f t="shared" si="141"/>
        <v/>
      </c>
      <c r="CG119" s="2" t="str">
        <f t="shared" si="141"/>
        <v/>
      </c>
      <c r="CH119" s="2" t="str">
        <f t="shared" si="141"/>
        <v/>
      </c>
      <c r="CI119" s="2" t="str">
        <f t="shared" si="141"/>
        <v/>
      </c>
      <c r="CJ119" s="2" t="str">
        <f t="shared" si="141"/>
        <v/>
      </c>
      <c r="CK119" s="2" t="str">
        <f t="shared" si="141"/>
        <v/>
      </c>
      <c r="CL119" s="2" t="str">
        <f t="shared" si="141"/>
        <v/>
      </c>
      <c r="CM119" s="2" t="str">
        <f t="shared" si="141"/>
        <v/>
      </c>
      <c r="CN119" s="2" t="str">
        <f t="shared" si="141"/>
        <v/>
      </c>
      <c r="CO119" s="2" t="str">
        <f t="shared" si="141"/>
        <v/>
      </c>
      <c r="CP119" s="2" t="str">
        <f t="shared" si="141"/>
        <v/>
      </c>
      <c r="CQ119" s="2" t="str">
        <f t="shared" si="141"/>
        <v/>
      </c>
      <c r="CR119" s="2" t="str">
        <f t="shared" si="141"/>
        <v/>
      </c>
      <c r="CS119" s="2" t="str">
        <f t="shared" si="141"/>
        <v/>
      </c>
      <c r="CU119" s="2" t="str">
        <f t="shared" si="111"/>
        <v/>
      </c>
      <c r="CV119" s="2" t="str">
        <f t="shared" si="112"/>
        <v/>
      </c>
      <c r="CW119" s="2" t="str">
        <f t="shared" si="113"/>
        <v/>
      </c>
      <c r="CX119" s="2" t="str">
        <f t="shared" si="114"/>
        <v/>
      </c>
      <c r="CY119" s="2" t="str">
        <f t="shared" si="115"/>
        <v/>
      </c>
      <c r="CZ119" s="2" t="str">
        <f t="shared" si="116"/>
        <v/>
      </c>
      <c r="DA119" s="2" t="str">
        <f t="shared" si="117"/>
        <v/>
      </c>
      <c r="DB119" s="2" t="str">
        <f t="shared" si="118"/>
        <v/>
      </c>
      <c r="DC119" s="2" t="str">
        <f t="shared" si="119"/>
        <v/>
      </c>
      <c r="DD119" s="2" t="str">
        <f t="shared" si="120"/>
        <v/>
      </c>
      <c r="DE119" s="2" t="str">
        <f t="shared" si="121"/>
        <v/>
      </c>
      <c r="DF119" s="2" t="str">
        <f t="shared" si="122"/>
        <v/>
      </c>
      <c r="DG119" s="2" t="str">
        <f t="shared" si="123"/>
        <v/>
      </c>
      <c r="DH119" s="2" t="str">
        <f t="shared" si="124"/>
        <v/>
      </c>
      <c r="DI119" s="2" t="str">
        <f t="shared" si="125"/>
        <v/>
      </c>
      <c r="DK119" s="2">
        <f t="shared" si="149"/>
        <v>68.993691331923884</v>
      </c>
      <c r="DL119" s="2">
        <f t="shared" si="149"/>
        <v>71.813268319693151</v>
      </c>
      <c r="DM119" s="2">
        <f t="shared" si="149"/>
        <v>63.947319238900647</v>
      </c>
      <c r="DN119" s="2">
        <f t="shared" si="149"/>
        <v>77.592706553911171</v>
      </c>
      <c r="DO119" s="2">
        <f t="shared" si="149"/>
        <v>75.236989466007628</v>
      </c>
      <c r="DP119" s="2">
        <f t="shared" si="149"/>
        <v>75.094115846905979</v>
      </c>
      <c r="DQ119" s="2">
        <f t="shared" si="149"/>
        <v>76.935205061718392</v>
      </c>
      <c r="DR119" s="2">
        <f t="shared" si="149"/>
        <v>71.37905323717689</v>
      </c>
      <c r="DS119" s="2">
        <f t="shared" si="149"/>
        <v>76.586539112050758</v>
      </c>
      <c r="DT119" s="2">
        <f t="shared" si="149"/>
        <v>76.094921775898513</v>
      </c>
      <c r="DU119" s="2">
        <f t="shared" si="149"/>
        <v>74.891652961672477</v>
      </c>
      <c r="DV119" s="2">
        <f t="shared" si="149"/>
        <v>71.989328222996534</v>
      </c>
      <c r="DW119" s="2">
        <f t="shared" si="149"/>
        <v>69.521508668076137</v>
      </c>
      <c r="DX119" s="2">
        <f t="shared" si="149"/>
        <v>69.189935418523618</v>
      </c>
      <c r="DY119" s="2">
        <f t="shared" si="149"/>
        <v>66.621790441176458</v>
      </c>
      <c r="EA119" s="2">
        <f t="shared" si="153"/>
        <v>45.612247357705954</v>
      </c>
      <c r="EB119" s="2">
        <f t="shared" si="153"/>
        <v>48.012004239448004</v>
      </c>
      <c r="EC119" s="2">
        <f t="shared" si="153"/>
        <v>47.215023235620869</v>
      </c>
      <c r="ED119" s="2">
        <f t="shared" si="153"/>
        <v>51.875420515206343</v>
      </c>
      <c r="EE119" s="2">
        <f t="shared" si="152"/>
        <v>52.464995404899092</v>
      </c>
      <c r="EF119" s="2">
        <f t="shared" si="152"/>
        <v>54.291386421052628</v>
      </c>
      <c r="EG119" s="2">
        <f t="shared" si="152"/>
        <v>55.71276721993717</v>
      </c>
      <c r="EH119" s="2">
        <f t="shared" si="152"/>
        <v>54.635690611271855</v>
      </c>
      <c r="EI119" s="2">
        <f t="shared" si="152"/>
        <v>54.042216660955319</v>
      </c>
      <c r="EJ119" s="2">
        <f t="shared" si="152"/>
        <v>53.27014315715784</v>
      </c>
      <c r="EK119" s="2">
        <f t="shared" si="152"/>
        <v>52.073687615556466</v>
      </c>
      <c r="EL119" s="2">
        <f t="shared" si="152"/>
        <v>51.622130208141243</v>
      </c>
      <c r="EM119" s="2">
        <f t="shared" si="136"/>
        <v>51.475594250024784</v>
      </c>
      <c r="EN119" s="2">
        <f t="shared" si="136"/>
        <v>52.392736060351361</v>
      </c>
      <c r="EO119" s="2">
        <f t="shared" si="136"/>
        <v>53.942325493447029</v>
      </c>
      <c r="EQ119" s="2">
        <f t="shared" si="150"/>
        <v>45.626452551673403</v>
      </c>
      <c r="ER119" s="2">
        <f t="shared" si="150"/>
        <v>47.716316480852349</v>
      </c>
      <c r="ES119" s="2">
        <f t="shared" si="150"/>
        <v>47.211514344648243</v>
      </c>
      <c r="ET119" s="2">
        <f t="shared" si="150"/>
        <v>50.893551492536297</v>
      </c>
      <c r="EU119" s="2">
        <f t="shared" si="150"/>
        <v>52.333544774934779</v>
      </c>
      <c r="EV119" s="2">
        <f t="shared" si="150"/>
        <v>53.942183088873755</v>
      </c>
      <c r="EW119" s="2">
        <f t="shared" si="150"/>
        <v>55.176902968103015</v>
      </c>
      <c r="EX119" s="2">
        <f t="shared" si="150"/>
        <v>54.720274144560761</v>
      </c>
      <c r="EY119" s="2">
        <f t="shared" si="150"/>
        <v>54.330084525600029</v>
      </c>
      <c r="EZ119" s="2">
        <f t="shared" si="150"/>
        <v>53.370740937700063</v>
      </c>
      <c r="FA119" s="2">
        <f t="shared" si="150"/>
        <v>51.294034510156223</v>
      </c>
      <c r="FB119" s="2">
        <f t="shared" si="150"/>
        <v>51.149877663860394</v>
      </c>
      <c r="FC119" s="2">
        <f t="shared" si="150"/>
        <v>51.072107103718558</v>
      </c>
      <c r="FD119" s="2">
        <f t="shared" si="150"/>
        <v>53.006020294318219</v>
      </c>
      <c r="FE119" s="2">
        <f t="shared" si="150"/>
        <v>54.063766624249482</v>
      </c>
      <c r="FG119" s="2">
        <f t="shared" si="151"/>
        <v>0.98775643443761119</v>
      </c>
      <c r="FH119" s="2">
        <f t="shared" si="151"/>
        <v>0.98985946693690208</v>
      </c>
      <c r="FI119" s="2">
        <f t="shared" si="151"/>
        <v>0.98785275555325458</v>
      </c>
      <c r="FJ119" s="2">
        <f t="shared" si="151"/>
        <v>0.9881677970621775</v>
      </c>
      <c r="FK119" s="2">
        <f t="shared" si="151"/>
        <v>0.98746914506321082</v>
      </c>
      <c r="FL119" s="2">
        <f t="shared" si="151"/>
        <v>0.98716691607120155</v>
      </c>
      <c r="FM119" s="2">
        <f t="shared" si="151"/>
        <v>0.98751763153984384</v>
      </c>
      <c r="FN119" s="2">
        <f t="shared" si="151"/>
        <v>0.98778552174235301</v>
      </c>
      <c r="FO119" s="2">
        <f t="shared" si="151"/>
        <v>0.98795219918634214</v>
      </c>
      <c r="FP119" s="2">
        <f t="shared" si="151"/>
        <v>0.9880033439221636</v>
      </c>
      <c r="FQ119" s="2">
        <f t="shared" si="151"/>
        <v>0.98624860430619232</v>
      </c>
      <c r="FR119" s="2">
        <f t="shared" si="151"/>
        <v>0.98652107517369203</v>
      </c>
      <c r="FS119" s="2">
        <f t="shared" si="151"/>
        <v>0.98816478813294573</v>
      </c>
      <c r="FT119" s="2">
        <f t="shared" si="151"/>
        <v>0.98747431776464456</v>
      </c>
      <c r="FU119" s="2">
        <f t="shared" si="151"/>
        <v>0.98217981750077732</v>
      </c>
      <c r="FW119" s="2">
        <f t="shared" si="142"/>
        <v>1.9377820157143978E-3</v>
      </c>
      <c r="FX119" s="2">
        <f t="shared" si="142"/>
        <v>2.1684034687985509E-3</v>
      </c>
      <c r="FY119" s="2">
        <f t="shared" si="142"/>
        <v>1.8645388620778603E-3</v>
      </c>
      <c r="FZ119" s="2">
        <f t="shared" si="142"/>
        <v>2.2672619860279282E-3</v>
      </c>
      <c r="GA119" s="2">
        <f t="shared" si="142"/>
        <v>2.0977409014445074E-3</v>
      </c>
      <c r="GB119" s="2">
        <f t="shared" si="142"/>
        <v>2.1360280489895016E-3</v>
      </c>
      <c r="GC119" s="2">
        <f t="shared" si="142"/>
        <v>2.2778894694314368E-3</v>
      </c>
      <c r="GD119" s="2">
        <f t="shared" si="142"/>
        <v>2.5414681331168637E-3</v>
      </c>
      <c r="GE119" s="2">
        <f t="shared" si="142"/>
        <v>2.535844409626281E-3</v>
      </c>
      <c r="GF119" s="2">
        <f t="shared" si="142"/>
        <v>2.5443746119256302E-3</v>
      </c>
      <c r="GG119" s="2">
        <f t="shared" si="142"/>
        <v>2.132221543300292E-3</v>
      </c>
      <c r="GH119" s="2">
        <f t="shared" si="142"/>
        <v>1.9085289797689659E-3</v>
      </c>
      <c r="GI119" s="2">
        <f t="shared" si="142"/>
        <v>1.7496272443119285E-3</v>
      </c>
      <c r="GJ119" s="2">
        <f t="shared" si="142"/>
        <v>1.4762930649554011E-3</v>
      </c>
      <c r="GK119" s="2">
        <f t="shared" si="142"/>
        <v>1.2541362612438899E-3</v>
      </c>
      <c r="GM119" s="86">
        <f t="shared" si="143"/>
        <v>9.8367252352104533E-21</v>
      </c>
      <c r="GN119" s="86">
        <f t="shared" si="143"/>
        <v>6.6902999307288743E-24</v>
      </c>
      <c r="GO119" s="86">
        <f t="shared" si="143"/>
        <v>1.5732874054606658E-32</v>
      </c>
      <c r="GP119" s="86">
        <f t="shared" si="143"/>
        <v>4.2297294867535084E-31</v>
      </c>
      <c r="GQ119" s="86">
        <f t="shared" si="143"/>
        <v>7.1733633804432236E-33</v>
      </c>
      <c r="GR119" s="86">
        <f t="shared" si="143"/>
        <v>4.4348818875570596E-48</v>
      </c>
      <c r="GS119" s="86">
        <f t="shared" si="143"/>
        <v>3.1246717541563353E-49</v>
      </c>
      <c r="GT119" s="86">
        <f t="shared" si="143"/>
        <v>3.7350663877760637E-30</v>
      </c>
      <c r="GU119" s="86">
        <f t="shared" si="143"/>
        <v>5.0749957874449868E-36</v>
      </c>
      <c r="GV119" s="86">
        <f t="shared" si="143"/>
        <v>8.2541131963123134E-41</v>
      </c>
      <c r="GW119" s="86">
        <f t="shared" si="143"/>
        <v>1.7570402568811702E-33</v>
      </c>
      <c r="GX119" s="86">
        <f t="shared" si="143"/>
        <v>8.1871749583547131E-31</v>
      </c>
      <c r="GY119" s="86">
        <f t="shared" si="143"/>
        <v>3.5303185809534851E-25</v>
      </c>
      <c r="GZ119" s="86">
        <f t="shared" si="143"/>
        <v>9.8849206328242671E-25</v>
      </c>
      <c r="HA119" s="86">
        <f t="shared" si="143"/>
        <v>1.0059439318789792E-26</v>
      </c>
      <c r="HC119" s="86">
        <f t="shared" si="74"/>
        <v>0.1342756324274102</v>
      </c>
      <c r="HD119" s="86">
        <f t="shared" si="74"/>
        <v>0.14292645840815588</v>
      </c>
      <c r="HE119" s="86">
        <f t="shared" si="74"/>
        <v>0.14286215653649439</v>
      </c>
      <c r="HF119" s="86">
        <f t="shared" si="74"/>
        <v>4.5445986992596249E-2</v>
      </c>
      <c r="HG119" s="86">
        <f t="shared" si="74"/>
        <v>6.0263983438065875E-2</v>
      </c>
      <c r="HH119" s="86">
        <f t="shared" si="74"/>
        <v>3.1500706582766748E-2</v>
      </c>
      <c r="HI119" s="86">
        <f t="shared" si="139"/>
        <v>4.0142429679093442E-2</v>
      </c>
      <c r="HJ119" s="86">
        <f t="shared" si="139"/>
        <v>5.6593139518841928E-2</v>
      </c>
      <c r="HK119" s="86">
        <f t="shared" si="139"/>
        <v>1.4475658080674334E-2</v>
      </c>
      <c r="HL119" s="86">
        <f t="shared" si="139"/>
        <v>2.3941333262843499E-2</v>
      </c>
      <c r="HM119" s="86">
        <f t="shared" si="139"/>
        <v>0.1007121635948582</v>
      </c>
      <c r="HN119" s="86">
        <f t="shared" si="139"/>
        <v>0.14013368074987501</v>
      </c>
      <c r="HO119" s="86">
        <f t="shared" si="139"/>
        <v>0.21691802114065031</v>
      </c>
      <c r="HP119" s="86">
        <f t="shared" si="139"/>
        <v>0.17617063523561036</v>
      </c>
      <c r="HQ119" s="86">
        <f t="shared" si="139"/>
        <v>0.15888529209972271</v>
      </c>
      <c r="HS119" s="86">
        <f t="shared" si="144"/>
        <v>4.6492187443950483E-19</v>
      </c>
      <c r="HT119" s="86">
        <f t="shared" si="144"/>
        <v>1.409260898820742E-14</v>
      </c>
      <c r="HU119" s="86">
        <f t="shared" si="144"/>
        <v>7.6736265004894415E-19</v>
      </c>
      <c r="HV119" s="86">
        <f t="shared" si="144"/>
        <v>8.5709583154218673E-18</v>
      </c>
      <c r="HW119" s="86">
        <f t="shared" si="144"/>
        <v>1.0025550052634203E-19</v>
      </c>
      <c r="HX119" s="86">
        <f t="shared" si="144"/>
        <v>4.9188377335980131E-19</v>
      </c>
      <c r="HY119" s="86">
        <f t="shared" si="144"/>
        <v>2.6217760911578246E-19</v>
      </c>
      <c r="HZ119" s="86">
        <f t="shared" si="144"/>
        <v>9.4221363974011925E-19</v>
      </c>
      <c r="IA119" s="86">
        <f t="shared" si="144"/>
        <v>4.0141369340477688E-17</v>
      </c>
      <c r="IB119" s="86">
        <f t="shared" si="144"/>
        <v>2.9044294585261953E-17</v>
      </c>
      <c r="IC119" s="86">
        <f t="shared" si="144"/>
        <v>2.2828123237495349E-20</v>
      </c>
      <c r="ID119" s="86">
        <f t="shared" si="144"/>
        <v>2.7429405043994443E-19</v>
      </c>
      <c r="IE119" s="86">
        <f t="shared" si="144"/>
        <v>9.774078588656763E-18</v>
      </c>
      <c r="IF119" s="86">
        <f t="shared" si="144"/>
        <v>3.090789555138315E-13</v>
      </c>
      <c r="IG119" s="86">
        <f t="shared" si="144"/>
        <v>4.9728067907877587E-10</v>
      </c>
      <c r="II119" s="86">
        <f t="shared" si="145"/>
        <v>3.6256120181562378E-80</v>
      </c>
      <c r="IJ119" s="86">
        <f t="shared" si="145"/>
        <v>7.128164921041534E-59</v>
      </c>
      <c r="IK119" s="86">
        <f t="shared" si="145"/>
        <v>1.1160084653098916E-80</v>
      </c>
      <c r="IL119" s="86">
        <f t="shared" si="145"/>
        <v>6.2247605599809838E-78</v>
      </c>
      <c r="IM119" s="86">
        <f t="shared" si="145"/>
        <v>1.3059198200737958E-82</v>
      </c>
      <c r="IN119" s="86">
        <f t="shared" si="145"/>
        <v>1.3808023690604974E-79</v>
      </c>
      <c r="IO119" s="86">
        <f t="shared" si="145"/>
        <v>2.85476520881009E-81</v>
      </c>
      <c r="IP119" s="86">
        <f t="shared" si="145"/>
        <v>3.6001642527263063E-79</v>
      </c>
      <c r="IQ119" s="86">
        <f t="shared" si="145"/>
        <v>3.4419782383335528E-73</v>
      </c>
      <c r="IR119" s="86">
        <f t="shared" si="145"/>
        <v>2.6679296426076182E-73</v>
      </c>
      <c r="IS119" s="86">
        <f t="shared" si="145"/>
        <v>1.8081006006867674E-85</v>
      </c>
      <c r="IT119" s="86">
        <f t="shared" si="145"/>
        <v>3.6423265408610309E-79</v>
      </c>
      <c r="IU119" s="86">
        <f t="shared" si="145"/>
        <v>2.6740787282871767E-71</v>
      </c>
      <c r="IV119" s="86">
        <f t="shared" si="145"/>
        <v>3.6701933565697555E-52</v>
      </c>
      <c r="IW119" s="86">
        <f t="shared" si="145"/>
        <v>4.0126164279479621E-46</v>
      </c>
      <c r="IY119" s="86">
        <f t="shared" si="146"/>
        <v>0.1342756324274102</v>
      </c>
      <c r="IZ119" s="86">
        <f t="shared" si="146"/>
        <v>0.14292645840816998</v>
      </c>
      <c r="JA119" s="86">
        <f t="shared" si="146"/>
        <v>0.14286215653649439</v>
      </c>
      <c r="JB119" s="86">
        <f t="shared" si="146"/>
        <v>4.5445986992596256E-2</v>
      </c>
      <c r="JC119" s="86">
        <f t="shared" si="146"/>
        <v>6.0263983438065875E-2</v>
      </c>
      <c r="JD119" s="86">
        <f t="shared" si="146"/>
        <v>3.1500706582766748E-2</v>
      </c>
      <c r="JE119" s="86">
        <f t="shared" si="146"/>
        <v>4.0142429679093442E-2</v>
      </c>
      <c r="JF119" s="86">
        <f t="shared" si="146"/>
        <v>5.6593139518841928E-2</v>
      </c>
      <c r="JG119" s="86">
        <f t="shared" si="146"/>
        <v>1.4475658080674374E-2</v>
      </c>
      <c r="JH119" s="86">
        <f t="shared" si="146"/>
        <v>2.3941333262843527E-2</v>
      </c>
      <c r="JI119" s="86">
        <f t="shared" si="146"/>
        <v>0.1007121635948582</v>
      </c>
      <c r="JJ119" s="86">
        <f t="shared" si="146"/>
        <v>0.14013368074987501</v>
      </c>
      <c r="JK119" s="86">
        <f t="shared" si="146"/>
        <v>0.21691802114065031</v>
      </c>
      <c r="JL119" s="86">
        <f t="shared" si="146"/>
        <v>0.17617063523591944</v>
      </c>
      <c r="JM119" s="86">
        <f t="shared" si="146"/>
        <v>0.1588852925970034</v>
      </c>
    </row>
    <row r="120" spans="2:273" x14ac:dyDescent="0.25">
      <c r="B120" s="2">
        <v>93</v>
      </c>
      <c r="C120" s="37">
        <v>53.555999999999997</v>
      </c>
      <c r="D120" s="37">
        <v>48.491999999999997</v>
      </c>
      <c r="E120" s="37">
        <v>47.905000000000001</v>
      </c>
      <c r="F120" s="37">
        <v>52.746000000000002</v>
      </c>
      <c r="G120" s="37">
        <v>53.19</v>
      </c>
      <c r="H120" s="37">
        <v>54.365000000000002</v>
      </c>
      <c r="I120" s="37">
        <v>53.677</v>
      </c>
      <c r="J120" s="37">
        <v>51.531999999999996</v>
      </c>
      <c r="K120" s="37">
        <v>53.145000000000003</v>
      </c>
      <c r="L120" s="37">
        <v>52.741999999999997</v>
      </c>
      <c r="M120" s="37">
        <v>52.920999999999999</v>
      </c>
      <c r="N120" s="37">
        <v>52.905000000000001</v>
      </c>
      <c r="O120" s="37">
        <v>56.634999999999998</v>
      </c>
      <c r="P120" s="37">
        <v>56.164000000000001</v>
      </c>
      <c r="Q120" s="37">
        <v>55.18</v>
      </c>
      <c r="S120" s="4">
        <f t="shared" si="147"/>
        <v>50.564639731951132</v>
      </c>
      <c r="T120" s="4">
        <f t="shared" si="147"/>
        <v>53.402432853787779</v>
      </c>
      <c r="U120" s="4">
        <f t="shared" si="147"/>
        <v>52.416800579806335</v>
      </c>
      <c r="V120" s="4">
        <f t="shared" si="147"/>
        <v>52.97967820998651</v>
      </c>
      <c r="W120" s="4">
        <f t="shared" si="147"/>
        <v>54.01070026181349</v>
      </c>
      <c r="X120" s="4">
        <f t="shared" si="147"/>
        <v>54.880577204987617</v>
      </c>
      <c r="Y120" s="4">
        <f t="shared" si="147"/>
        <v>56.509694607409791</v>
      </c>
      <c r="Z120" s="4">
        <f t="shared" si="147"/>
        <v>56.048607964083509</v>
      </c>
      <c r="AA120" s="4">
        <f t="shared" si="147"/>
        <v>54.3830805378809</v>
      </c>
      <c r="AB120" s="4">
        <f t="shared" si="147"/>
        <v>53.824173618663224</v>
      </c>
      <c r="AC120" s="4">
        <f t="shared" si="147"/>
        <v>55.069958464042557</v>
      </c>
      <c r="AD120" s="4">
        <f t="shared" si="147"/>
        <v>56.30225296692155</v>
      </c>
      <c r="AE120" s="4">
        <f t="shared" si="147"/>
        <v>61.044932421451982</v>
      </c>
      <c r="AF120" s="4">
        <f t="shared" si="147"/>
        <v>58.713885349812351</v>
      </c>
      <c r="AG120" s="4">
        <f t="shared" si="147"/>
        <v>57.224622214017764</v>
      </c>
      <c r="AI120" s="4">
        <f t="shared" si="148"/>
        <v>2.9913602680488651</v>
      </c>
      <c r="AJ120" s="4">
        <f t="shared" si="148"/>
        <v>-4.9104328537877819</v>
      </c>
      <c r="AK120" s="4">
        <f t="shared" si="148"/>
        <v>-4.5118005798063336</v>
      </c>
      <c r="AL120" s="4">
        <f t="shared" si="148"/>
        <v>-0.23367820998650757</v>
      </c>
      <c r="AM120" s="4">
        <f t="shared" si="148"/>
        <v>-0.8207002618134922</v>
      </c>
      <c r="AN120" s="4">
        <f t="shared" si="148"/>
        <v>-0.51557720498761483</v>
      </c>
      <c r="AO120" s="4">
        <f t="shared" si="148"/>
        <v>-2.8326946074097918</v>
      </c>
      <c r="AP120" s="4">
        <f t="shared" si="148"/>
        <v>-4.5166079640835122</v>
      </c>
      <c r="AQ120" s="4">
        <f t="shared" si="148"/>
        <v>-1.2380805378808972</v>
      </c>
      <c r="AR120" s="4">
        <f t="shared" si="148"/>
        <v>-1.0821736186632265</v>
      </c>
      <c r="AS120" s="4">
        <f t="shared" si="148"/>
        <v>-2.1489584640425576</v>
      </c>
      <c r="AT120" s="4">
        <f t="shared" si="148"/>
        <v>-3.397252966921549</v>
      </c>
      <c r="AU120" s="4">
        <f t="shared" si="148"/>
        <v>-4.4099324214519839</v>
      </c>
      <c r="AV120" s="4">
        <f t="shared" si="148"/>
        <v>-2.5498853498123495</v>
      </c>
      <c r="AW120" s="4">
        <f t="shared" si="148"/>
        <v>-2.0446222140177639</v>
      </c>
      <c r="AY120" s="2">
        <f t="shared" si="140"/>
        <v>45.750585878187607</v>
      </c>
      <c r="AZ120" s="2">
        <f t="shared" si="140"/>
        <v>48.081872013246787</v>
      </c>
      <c r="BA120" s="2">
        <f t="shared" si="140"/>
        <v>47.255072963796792</v>
      </c>
      <c r="BB120" s="2">
        <f t="shared" si="140"/>
        <v>51.952419237598122</v>
      </c>
      <c r="BC120" s="2">
        <f t="shared" si="140"/>
        <v>52.581548801468315</v>
      </c>
      <c r="BD120" s="2">
        <f t="shared" si="140"/>
        <v>54.391059932416937</v>
      </c>
      <c r="BE120" s="2">
        <f t="shared" si="140"/>
        <v>55.780403120931275</v>
      </c>
      <c r="BF120" s="2">
        <f t="shared" si="140"/>
        <v>54.695775786622129</v>
      </c>
      <c r="BG120" s="2">
        <f t="shared" si="140"/>
        <v>54.197482581485914</v>
      </c>
      <c r="BH120" s="2">
        <f t="shared" si="140"/>
        <v>53.423201092654502</v>
      </c>
      <c r="BI120" s="2">
        <f t="shared" si="140"/>
        <v>52.20770375531395</v>
      </c>
      <c r="BJ120" s="2">
        <f t="shared" si="140"/>
        <v>51.716905672597008</v>
      </c>
      <c r="BK120" s="2">
        <f t="shared" si="140"/>
        <v>51.56776386308168</v>
      </c>
      <c r="BL120" s="2">
        <f t="shared" si="140"/>
        <v>52.506359490823684</v>
      </c>
      <c r="BM120" s="2">
        <f t="shared" si="140"/>
        <v>54.058641292049003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 t="str">
        <f t="shared" si="141"/>
        <v/>
      </c>
      <c r="CF120" s="2" t="str">
        <f t="shared" si="141"/>
        <v/>
      </c>
      <c r="CG120" s="2" t="str">
        <f t="shared" si="141"/>
        <v/>
      </c>
      <c r="CH120" s="2" t="str">
        <f t="shared" si="141"/>
        <v/>
      </c>
      <c r="CI120" s="2" t="str">
        <f t="shared" si="141"/>
        <v/>
      </c>
      <c r="CJ120" s="2">
        <f t="shared" si="141"/>
        <v>54.365000000000002</v>
      </c>
      <c r="CK120" s="2" t="str">
        <f t="shared" si="141"/>
        <v/>
      </c>
      <c r="CL120" s="2" t="str">
        <f t="shared" si="141"/>
        <v/>
      </c>
      <c r="CM120" s="2">
        <f t="shared" si="141"/>
        <v>53.145000000000003</v>
      </c>
      <c r="CN120" s="2">
        <f t="shared" si="141"/>
        <v>52.741999999999997</v>
      </c>
      <c r="CO120" s="2" t="str">
        <f t="shared" si="141"/>
        <v/>
      </c>
      <c r="CP120" s="2" t="str">
        <f t="shared" si="141"/>
        <v/>
      </c>
      <c r="CQ120" s="2" t="str">
        <f t="shared" si="141"/>
        <v/>
      </c>
      <c r="CR120" s="2" t="str">
        <f t="shared" si="141"/>
        <v/>
      </c>
      <c r="CS120" s="2" t="str">
        <f t="shared" si="141"/>
        <v/>
      </c>
      <c r="CU120" s="2" t="str">
        <f t="shared" si="111"/>
        <v/>
      </c>
      <c r="CV120" s="2" t="str">
        <f t="shared" si="112"/>
        <v/>
      </c>
      <c r="CW120" s="2" t="str">
        <f t="shared" si="113"/>
        <v/>
      </c>
      <c r="CX120" s="2" t="str">
        <f t="shared" si="114"/>
        <v/>
      </c>
      <c r="CY120" s="2" t="str">
        <f t="shared" si="115"/>
        <v/>
      </c>
      <c r="CZ120" s="2">
        <f t="shared" si="116"/>
        <v>54.365000000000002</v>
      </c>
      <c r="DA120" s="2" t="str">
        <f t="shared" si="117"/>
        <v/>
      </c>
      <c r="DB120" s="2" t="str">
        <f t="shared" si="118"/>
        <v/>
      </c>
      <c r="DC120" s="2">
        <f t="shared" si="119"/>
        <v>53.145000000000003</v>
      </c>
      <c r="DD120" s="2">
        <f t="shared" si="120"/>
        <v>52.741999999999997</v>
      </c>
      <c r="DE120" s="2" t="str">
        <f t="shared" si="121"/>
        <v/>
      </c>
      <c r="DF120" s="2" t="str">
        <f t="shared" si="122"/>
        <v/>
      </c>
      <c r="DG120" s="2" t="str">
        <f t="shared" si="123"/>
        <v/>
      </c>
      <c r="DH120" s="2" t="str">
        <f t="shared" si="124"/>
        <v/>
      </c>
      <c r="DI120" s="2" t="str">
        <f t="shared" si="125"/>
        <v/>
      </c>
      <c r="DK120" s="2">
        <f t="shared" si="149"/>
        <v>69.188039414074296</v>
      </c>
      <c r="DL120" s="2">
        <f t="shared" si="149"/>
        <v>71.991100910244967</v>
      </c>
      <c r="DM120" s="2">
        <f t="shared" si="149"/>
        <v>64.025589247961349</v>
      </c>
      <c r="DN120" s="2">
        <f t="shared" si="149"/>
        <v>77.774754615926668</v>
      </c>
      <c r="DO120" s="2">
        <f t="shared" si="149"/>
        <v>75.389307916700432</v>
      </c>
      <c r="DP120" s="2">
        <f t="shared" si="149"/>
        <v>75.204389001431537</v>
      </c>
      <c r="DQ120" s="2">
        <f t="shared" si="149"/>
        <v>77.077434459660225</v>
      </c>
      <c r="DR120" s="2">
        <f t="shared" si="149"/>
        <v>71.436740539664541</v>
      </c>
      <c r="DS120" s="2">
        <f t="shared" si="149"/>
        <v>76.698508607671414</v>
      </c>
      <c r="DT120" s="2">
        <f t="shared" si="149"/>
        <v>76.199256871035928</v>
      </c>
      <c r="DU120" s="2">
        <f t="shared" si="149"/>
        <v>75.010524738675969</v>
      </c>
      <c r="DV120" s="2">
        <f t="shared" si="149"/>
        <v>72.099706794425103</v>
      </c>
      <c r="DW120" s="2">
        <f t="shared" si="149"/>
        <v>69.588278294573669</v>
      </c>
      <c r="DX120" s="2">
        <f t="shared" si="149"/>
        <v>69.285238959565675</v>
      </c>
      <c r="DY120" s="2">
        <f t="shared" si="149"/>
        <v>66.741485962566827</v>
      </c>
      <c r="EA120" s="2">
        <f t="shared" si="153"/>
        <v>45.485603218400747</v>
      </c>
      <c r="EB120" s="2">
        <f t="shared" si="153"/>
        <v>47.859162168210361</v>
      </c>
      <c r="EC120" s="2">
        <f t="shared" si="153"/>
        <v>47.067006112209583</v>
      </c>
      <c r="ED120" s="2">
        <f t="shared" si="153"/>
        <v>51.672783776575493</v>
      </c>
      <c r="EE120" s="2">
        <f t="shared" si="152"/>
        <v>52.317880739457785</v>
      </c>
      <c r="EF120" s="2">
        <f t="shared" si="152"/>
        <v>54.145078894736841</v>
      </c>
      <c r="EG120" s="2">
        <f t="shared" si="152"/>
        <v>55.536173640573892</v>
      </c>
      <c r="EH120" s="2">
        <f t="shared" si="152"/>
        <v>54.50675053806917</v>
      </c>
      <c r="EI120" s="2">
        <f t="shared" si="152"/>
        <v>53.946461129964746</v>
      </c>
      <c r="EJ120" s="2">
        <f t="shared" si="152"/>
        <v>53.170712110605514</v>
      </c>
      <c r="EK120" s="2">
        <f t="shared" si="152"/>
        <v>51.919497354985424</v>
      </c>
      <c r="EL120" s="2">
        <f t="shared" si="152"/>
        <v>51.463876479917388</v>
      </c>
      <c r="EM120" s="2">
        <f t="shared" si="136"/>
        <v>51.371669460691976</v>
      </c>
      <c r="EN120" s="2">
        <f t="shared" si="136"/>
        <v>52.311297572402395</v>
      </c>
      <c r="EO120" s="2">
        <f t="shared" si="136"/>
        <v>53.848625603979158</v>
      </c>
      <c r="EQ120" s="2">
        <f t="shared" si="150"/>
        <v>45.499515099363506</v>
      </c>
      <c r="ER120" s="2">
        <f t="shared" si="150"/>
        <v>47.578023591240409</v>
      </c>
      <c r="ES120" s="2">
        <f t="shared" si="150"/>
        <v>47.062871660673842</v>
      </c>
      <c r="ET120" s="2">
        <f t="shared" si="150"/>
        <v>50.736538615471076</v>
      </c>
      <c r="EU120" s="2">
        <f t="shared" si="150"/>
        <v>52.191949656218611</v>
      </c>
      <c r="EV120" s="2">
        <f t="shared" si="150"/>
        <v>53.814583726033177</v>
      </c>
      <c r="EW120" s="2">
        <f t="shared" si="150"/>
        <v>55.028763780566841</v>
      </c>
      <c r="EX120" s="2">
        <f t="shared" si="150"/>
        <v>54.588125878525105</v>
      </c>
      <c r="EY120" s="2">
        <f t="shared" si="150"/>
        <v>54.220910445932176</v>
      </c>
      <c r="EZ120" s="2">
        <f t="shared" si="150"/>
        <v>53.265931206054105</v>
      </c>
      <c r="FA120" s="2">
        <f t="shared" si="150"/>
        <v>51.175635363031098</v>
      </c>
      <c r="FB120" s="2">
        <f t="shared" si="150"/>
        <v>51.011379491698307</v>
      </c>
      <c r="FC120" s="2">
        <f t="shared" si="150"/>
        <v>50.987038992840212</v>
      </c>
      <c r="FD120" s="2">
        <f t="shared" si="150"/>
        <v>52.89528184796864</v>
      </c>
      <c r="FE120" s="2">
        <f t="shared" si="150"/>
        <v>53.957196370110857</v>
      </c>
      <c r="FG120" s="2">
        <f t="shared" si="151"/>
        <v>0.98882169309288881</v>
      </c>
      <c r="FH120" s="2">
        <f t="shared" si="151"/>
        <v>0.99074346472127706</v>
      </c>
      <c r="FI120" s="2">
        <f t="shared" si="151"/>
        <v>0.98890972782675757</v>
      </c>
      <c r="FJ120" s="2">
        <f t="shared" si="151"/>
        <v>0.98919765628665923</v>
      </c>
      <c r="FK120" s="2">
        <f t="shared" si="151"/>
        <v>0.98855910998150764</v>
      </c>
      <c r="FL120" s="2">
        <f t="shared" si="151"/>
        <v>0.98828285768222623</v>
      </c>
      <c r="FM120" s="2">
        <f t="shared" si="151"/>
        <v>0.98860342765853593</v>
      </c>
      <c r="FN120" s="2">
        <f t="shared" si="151"/>
        <v>0.98884827821163213</v>
      </c>
      <c r="FO120" s="2">
        <f t="shared" si="151"/>
        <v>0.98900061488467428</v>
      </c>
      <c r="FP120" s="2">
        <f t="shared" si="151"/>
        <v>0.98904735827854917</v>
      </c>
      <c r="FQ120" s="2">
        <f t="shared" si="151"/>
        <v>0.98744338489612504</v>
      </c>
      <c r="FR120" s="2">
        <f t="shared" si="151"/>
        <v>0.98769247774298552</v>
      </c>
      <c r="FS120" s="2">
        <f t="shared" si="151"/>
        <v>0.98919490638696639</v>
      </c>
      <c r="FT120" s="2">
        <f t="shared" si="151"/>
        <v>0.98856383795932867</v>
      </c>
      <c r="FU120" s="2">
        <f t="shared" si="151"/>
        <v>0.98372227721041317</v>
      </c>
      <c r="FW120" s="2">
        <f t="shared" si="142"/>
        <v>2.1243385761239133E-3</v>
      </c>
      <c r="FX120" s="2">
        <f t="shared" si="142"/>
        <v>2.3771098239149338E-3</v>
      </c>
      <c r="FY120" s="2">
        <f t="shared" si="142"/>
        <v>2.0440585078698443E-3</v>
      </c>
      <c r="FZ120" s="2">
        <f t="shared" si="142"/>
        <v>2.4854596598310181E-3</v>
      </c>
      <c r="GA120" s="2">
        <f t="shared" si="142"/>
        <v>2.2996617396571577E-3</v>
      </c>
      <c r="GB120" s="2">
        <f t="shared" si="142"/>
        <v>2.3416256195479598E-3</v>
      </c>
      <c r="GC120" s="2">
        <f t="shared" si="142"/>
        <v>2.4971073554950203E-3</v>
      </c>
      <c r="GD120" s="2">
        <f t="shared" si="142"/>
        <v>2.7859812819617047E-3</v>
      </c>
      <c r="GE120" s="2">
        <f t="shared" si="142"/>
        <v>2.7798180112207638E-3</v>
      </c>
      <c r="GF120" s="2">
        <f t="shared" si="142"/>
        <v>2.7891666094573557E-3</v>
      </c>
      <c r="GG120" s="2">
        <f t="shared" si="142"/>
        <v>2.3374535872469019E-3</v>
      </c>
      <c r="GH120" s="2">
        <f t="shared" si="142"/>
        <v>2.0922751594002051E-3</v>
      </c>
      <c r="GI120" s="2">
        <f t="shared" si="142"/>
        <v>1.9181043470635289E-3</v>
      </c>
      <c r="GJ120" s="2">
        <f t="shared" si="142"/>
        <v>1.6184926347863028E-3</v>
      </c>
      <c r="GK120" s="2">
        <f t="shared" si="142"/>
        <v>1.3749666988700112E-3</v>
      </c>
      <c r="GM120" s="86">
        <f t="shared" si="143"/>
        <v>3.7723189418206784E-22</v>
      </c>
      <c r="GN120" s="86">
        <f t="shared" si="143"/>
        <v>1.5215132557629043E-25</v>
      </c>
      <c r="GO120" s="86">
        <f t="shared" si="143"/>
        <v>8.4503180030426213E-35</v>
      </c>
      <c r="GP120" s="86">
        <f t="shared" si="143"/>
        <v>3.0356651875370965E-33</v>
      </c>
      <c r="GQ120" s="86">
        <f t="shared" si="143"/>
        <v>3.7575745403425884E-35</v>
      </c>
      <c r="GR120" s="86">
        <f t="shared" si="143"/>
        <v>1.7405079477945952E-51</v>
      </c>
      <c r="GS120" s="86">
        <f t="shared" si="143"/>
        <v>1.1026683562123341E-52</v>
      </c>
      <c r="GT120" s="86">
        <f t="shared" si="143"/>
        <v>3.2439113617301585E-32</v>
      </c>
      <c r="GU120" s="86">
        <f t="shared" si="143"/>
        <v>1.5525101379443829E-38</v>
      </c>
      <c r="GV120" s="86">
        <f t="shared" si="143"/>
        <v>1.1838772937093149E-43</v>
      </c>
      <c r="GW120" s="86">
        <f t="shared" si="143"/>
        <v>7.7562833476902336E-36</v>
      </c>
      <c r="GX120" s="86">
        <f t="shared" si="143"/>
        <v>5.543065799091593E-33</v>
      </c>
      <c r="GY120" s="86">
        <f t="shared" si="143"/>
        <v>6.4205142336916258E-27</v>
      </c>
      <c r="GZ120" s="86">
        <f t="shared" si="143"/>
        <v>2.1514275497282067E-26</v>
      </c>
      <c r="HA120" s="86">
        <f t="shared" si="143"/>
        <v>1.5360722720523599E-28</v>
      </c>
      <c r="HC120" s="86">
        <f t="shared" si="74"/>
        <v>7.2743515645251458E-2</v>
      </c>
      <c r="HD120" s="86">
        <f t="shared" si="74"/>
        <v>6.930024932564656E-2</v>
      </c>
      <c r="HE120" s="86">
        <f t="shared" si="74"/>
        <v>6.9324445139108931E-2</v>
      </c>
      <c r="HF120" s="86">
        <f t="shared" si="74"/>
        <v>1.5461833013523392E-2</v>
      </c>
      <c r="HG120" s="86">
        <f t="shared" si="74"/>
        <v>2.1095821510934407E-2</v>
      </c>
      <c r="HH120" s="86">
        <f t="shared" si="74"/>
        <v>7.194968236309311E-3</v>
      </c>
      <c r="HI120" s="86">
        <f t="shared" si="139"/>
        <v>1.2157777020245597E-2</v>
      </c>
      <c r="HJ120" s="86">
        <f t="shared" si="139"/>
        <v>2.1043799057431204E-2</v>
      </c>
      <c r="HK120" s="86">
        <f t="shared" si="139"/>
        <v>3.5652849016034917E-3</v>
      </c>
      <c r="HL120" s="86">
        <f t="shared" si="139"/>
        <v>6.7834898604212266E-3</v>
      </c>
      <c r="HM120" s="86">
        <f t="shared" si="139"/>
        <v>4.5082451966164401E-2</v>
      </c>
      <c r="HN120" s="86">
        <f t="shared" si="139"/>
        <v>6.5366408113628566E-2</v>
      </c>
      <c r="HO120" s="86">
        <f t="shared" si="139"/>
        <v>0.11784625128163137</v>
      </c>
      <c r="HP120" s="86">
        <f t="shared" si="139"/>
        <v>9.5865455880718695E-2</v>
      </c>
      <c r="HQ120" s="86">
        <f t="shared" si="139"/>
        <v>8.1028757056273951E-2</v>
      </c>
      <c r="HS120" s="86">
        <f t="shared" si="144"/>
        <v>4.1487718466477284E-18</v>
      </c>
      <c r="HT120" s="86">
        <f t="shared" si="144"/>
        <v>7.3190275757651646E-14</v>
      </c>
      <c r="HU120" s="86">
        <f t="shared" si="144"/>
        <v>6.7138183654245796E-18</v>
      </c>
      <c r="HV120" s="86">
        <f t="shared" si="144"/>
        <v>7.2270772446741743E-17</v>
      </c>
      <c r="HW120" s="86">
        <f t="shared" si="144"/>
        <v>9.9241068940757072E-19</v>
      </c>
      <c r="HX120" s="86">
        <f t="shared" si="144"/>
        <v>4.49864870542455E-18</v>
      </c>
      <c r="HY120" s="86">
        <f t="shared" si="144"/>
        <v>2.5571366847173172E-18</v>
      </c>
      <c r="HZ120" s="86">
        <f t="shared" si="144"/>
        <v>8.9634204989978119E-18</v>
      </c>
      <c r="IA120" s="86">
        <f t="shared" si="144"/>
        <v>3.1505643786413005E-16</v>
      </c>
      <c r="IB120" s="86">
        <f t="shared" si="144"/>
        <v>2.3068498683262749E-16</v>
      </c>
      <c r="IC120" s="86">
        <f t="shared" si="144"/>
        <v>2.4637675993797096E-19</v>
      </c>
      <c r="ID120" s="86">
        <f t="shared" si="144"/>
        <v>2.4353075263272611E-18</v>
      </c>
      <c r="IE120" s="86">
        <f t="shared" si="144"/>
        <v>6.8874336503358192E-17</v>
      </c>
      <c r="IF120" s="86">
        <f t="shared" si="144"/>
        <v>1.2314368875037242E-12</v>
      </c>
      <c r="IG120" s="86">
        <f t="shared" si="144"/>
        <v>1.2794793481956145E-9</v>
      </c>
      <c r="II120" s="86">
        <f t="shared" si="145"/>
        <v>7.1072024469189494E-78</v>
      </c>
      <c r="IJ120" s="86">
        <f t="shared" si="145"/>
        <v>3.5828472909411286E-57</v>
      </c>
      <c r="IK120" s="86">
        <f t="shared" si="145"/>
        <v>2.1920772069231142E-78</v>
      </c>
      <c r="IL120" s="86">
        <f t="shared" si="145"/>
        <v>1.1976251131436375E-75</v>
      </c>
      <c r="IM120" s="86">
        <f t="shared" si="145"/>
        <v>3.2347159616501432E-80</v>
      </c>
      <c r="IN120" s="86">
        <f t="shared" si="145"/>
        <v>2.8271509140579029E-77</v>
      </c>
      <c r="IO120" s="86">
        <f t="shared" si="145"/>
        <v>6.9435944208496835E-79</v>
      </c>
      <c r="IP120" s="86">
        <f t="shared" si="145"/>
        <v>8.3508104531851835E-77</v>
      </c>
      <c r="IQ120" s="86">
        <f t="shared" si="145"/>
        <v>5.2348761294726331E-71</v>
      </c>
      <c r="IR120" s="86">
        <f t="shared" si="145"/>
        <v>4.1008120622937586E-71</v>
      </c>
      <c r="IS120" s="86">
        <f t="shared" si="145"/>
        <v>5.5237994034020703E-83</v>
      </c>
      <c r="IT120" s="86">
        <f t="shared" si="145"/>
        <v>6.5912341096942063E-77</v>
      </c>
      <c r="IU120" s="86">
        <f t="shared" si="145"/>
        <v>2.6793394702587965E-69</v>
      </c>
      <c r="IV120" s="86">
        <f t="shared" si="145"/>
        <v>9.5164807043644584E-51</v>
      </c>
      <c r="IW120" s="86">
        <f t="shared" si="145"/>
        <v>6.5805310274052149E-45</v>
      </c>
      <c r="IY120" s="86">
        <f t="shared" si="146"/>
        <v>7.2743515645251458E-2</v>
      </c>
      <c r="IZ120" s="86">
        <f t="shared" si="146"/>
        <v>6.9300249325719751E-2</v>
      </c>
      <c r="JA120" s="86">
        <f t="shared" si="146"/>
        <v>6.9324445139108931E-2</v>
      </c>
      <c r="JB120" s="86">
        <f t="shared" si="146"/>
        <v>1.5461833013523465E-2</v>
      </c>
      <c r="JC120" s="86">
        <f t="shared" si="146"/>
        <v>2.1095821510934407E-2</v>
      </c>
      <c r="JD120" s="86">
        <f t="shared" si="146"/>
        <v>7.1949682363093154E-3</v>
      </c>
      <c r="JE120" s="86">
        <f t="shared" si="146"/>
        <v>1.2157777020245598E-2</v>
      </c>
      <c r="JF120" s="86">
        <f t="shared" si="146"/>
        <v>2.1043799057431214E-2</v>
      </c>
      <c r="JG120" s="86">
        <f t="shared" si="146"/>
        <v>3.5652849016038065E-3</v>
      </c>
      <c r="JH120" s="86">
        <f t="shared" si="146"/>
        <v>6.7834898604214574E-3</v>
      </c>
      <c r="JI120" s="86">
        <f t="shared" si="146"/>
        <v>4.5082451966164401E-2</v>
      </c>
      <c r="JJ120" s="86">
        <f t="shared" si="146"/>
        <v>6.5366408113628566E-2</v>
      </c>
      <c r="JK120" s="86">
        <f t="shared" si="146"/>
        <v>0.11784625128163144</v>
      </c>
      <c r="JL120" s="86">
        <f t="shared" si="146"/>
        <v>9.5865455881950126E-2</v>
      </c>
      <c r="JM120" s="86">
        <f t="shared" si="146"/>
        <v>8.1028758335753293E-2</v>
      </c>
    </row>
    <row r="121" spans="2:273" x14ac:dyDescent="0.25">
      <c r="B121" s="2">
        <v>94</v>
      </c>
      <c r="C121" s="37">
        <v>46.259</v>
      </c>
      <c r="D121" s="37">
        <v>47.619</v>
      </c>
      <c r="E121" s="37">
        <v>48.015999999999998</v>
      </c>
      <c r="F121" s="37">
        <v>52.968000000000004</v>
      </c>
      <c r="G121" s="37">
        <v>52.889000000000003</v>
      </c>
      <c r="H121" s="37">
        <v>52.667000000000002</v>
      </c>
      <c r="I121" s="37">
        <v>56.064999999999998</v>
      </c>
      <c r="J121" s="37">
        <v>54.951999999999998</v>
      </c>
      <c r="K121" s="37">
        <v>52.935000000000002</v>
      </c>
      <c r="L121" s="37">
        <v>53.79</v>
      </c>
      <c r="M121" s="37">
        <v>53.872999999999998</v>
      </c>
      <c r="N121" s="37">
        <v>51.206000000000003</v>
      </c>
      <c r="O121" s="37">
        <v>54.127000000000002</v>
      </c>
      <c r="P121" s="37">
        <v>53.426000000000002</v>
      </c>
      <c r="Q121" s="37">
        <v>51.279000000000003</v>
      </c>
      <c r="S121" s="4">
        <f t="shared" si="147"/>
        <v>47.56894886620897</v>
      </c>
      <c r="T121" s="4">
        <f t="shared" si="147"/>
        <v>49.838395290942763</v>
      </c>
      <c r="U121" s="4">
        <f t="shared" si="147"/>
        <v>48.912788660221658</v>
      </c>
      <c r="V121" s="4">
        <f t="shared" si="147"/>
        <v>51.968618803505997</v>
      </c>
      <c r="W121" s="4">
        <f t="shared" si="147"/>
        <v>52.754439764616841</v>
      </c>
      <c r="X121" s="4">
        <f t="shared" si="147"/>
        <v>54.294484211399009</v>
      </c>
      <c r="Y121" s="4">
        <f t="shared" si="147"/>
        <v>55.731889215807676</v>
      </c>
      <c r="Z121" s="4">
        <f t="shared" si="147"/>
        <v>54.900774672071215</v>
      </c>
      <c r="AA121" s="4">
        <f t="shared" si="147"/>
        <v>54.112121330527138</v>
      </c>
      <c r="AB121" s="4">
        <f t="shared" si="147"/>
        <v>53.380014504174966</v>
      </c>
      <c r="AC121" s="4">
        <f t="shared" si="147"/>
        <v>52.943975268497823</v>
      </c>
      <c r="AD121" s="4">
        <f t="shared" si="147"/>
        <v>53.075663574996675</v>
      </c>
      <c r="AE121" s="4">
        <f t="shared" si="147"/>
        <v>55.289793856876535</v>
      </c>
      <c r="AF121" s="4">
        <f t="shared" si="147"/>
        <v>54.932018011702318</v>
      </c>
      <c r="AG121" s="4">
        <f t="shared" si="147"/>
        <v>55.057809862649414</v>
      </c>
      <c r="AI121" s="4">
        <f t="shared" si="148"/>
        <v>-1.3099488662089698</v>
      </c>
      <c r="AJ121" s="4">
        <f t="shared" si="148"/>
        <v>-2.2193952909427637</v>
      </c>
      <c r="AK121" s="4">
        <f t="shared" si="148"/>
        <v>-0.89678866022165948</v>
      </c>
      <c r="AL121" s="4">
        <f t="shared" si="148"/>
        <v>0.99938119649400647</v>
      </c>
      <c r="AM121" s="4">
        <f t="shared" si="148"/>
        <v>0.13456023538316231</v>
      </c>
      <c r="AN121" s="4">
        <f t="shared" si="148"/>
        <v>-1.6274842113990076</v>
      </c>
      <c r="AO121" s="4">
        <f t="shared" si="148"/>
        <v>0.33311078419232132</v>
      </c>
      <c r="AP121" s="4">
        <f t="shared" si="148"/>
        <v>5.1225327928783315E-2</v>
      </c>
      <c r="AQ121" s="4">
        <f t="shared" si="148"/>
        <v>-1.177121330527136</v>
      </c>
      <c r="AR121" s="4">
        <f t="shared" si="148"/>
        <v>0.4099854958250333</v>
      </c>
      <c r="AS121" s="4">
        <f t="shared" si="148"/>
        <v>0.92902473150217446</v>
      </c>
      <c r="AT121" s="4">
        <f t="shared" si="148"/>
        <v>-1.8696635749966717</v>
      </c>
      <c r="AU121" s="4">
        <f t="shared" si="148"/>
        <v>-1.162793856876533</v>
      </c>
      <c r="AV121" s="4">
        <f t="shared" si="148"/>
        <v>-1.5060180117023165</v>
      </c>
      <c r="AW121" s="4">
        <f t="shared" si="148"/>
        <v>-3.7788098626494104</v>
      </c>
      <c r="AY121" s="2">
        <f t="shared" si="140"/>
        <v>45.604144456061647</v>
      </c>
      <c r="AZ121" s="2">
        <f t="shared" si="140"/>
        <v>47.912308605423171</v>
      </c>
      <c r="BA121" s="2">
        <f t="shared" si="140"/>
        <v>47.092963585563275</v>
      </c>
      <c r="BB121" s="2">
        <f t="shared" si="140"/>
        <v>51.728911390276913</v>
      </c>
      <c r="BC121" s="2">
        <f t="shared" si="140"/>
        <v>52.414564849332862</v>
      </c>
      <c r="BD121" s="2">
        <f t="shared" si="140"/>
        <v>54.225991144259936</v>
      </c>
      <c r="BE121" s="2">
        <f t="shared" si="140"/>
        <v>55.585706338532113</v>
      </c>
      <c r="BF121" s="2">
        <f t="shared" si="140"/>
        <v>54.552304573437958</v>
      </c>
      <c r="BG121" s="2">
        <f t="shared" si="140"/>
        <v>54.082046437919217</v>
      </c>
      <c r="BH121" s="2">
        <f t="shared" si="140"/>
        <v>53.30384548649014</v>
      </c>
      <c r="BI121" s="2">
        <f t="shared" si="140"/>
        <v>52.031348837923936</v>
      </c>
      <c r="BJ121" s="2">
        <f t="shared" si="140"/>
        <v>51.539528662892373</v>
      </c>
      <c r="BK121" s="2">
        <f t="shared" si="140"/>
        <v>51.448343116377345</v>
      </c>
      <c r="BL121" s="2">
        <f t="shared" si="140"/>
        <v>52.409903454696583</v>
      </c>
      <c r="BM121" s="2">
        <f t="shared" si="140"/>
        <v>53.949917439003997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 t="str">
        <f t="shared" si="141"/>
        <v/>
      </c>
      <c r="CF121" s="2" t="str">
        <f t="shared" si="141"/>
        <v/>
      </c>
      <c r="CG121" s="2" t="str">
        <f t="shared" si="141"/>
        <v/>
      </c>
      <c r="CH121" s="2">
        <f t="shared" si="141"/>
        <v>52.968000000000004</v>
      </c>
      <c r="CI121" s="2">
        <f t="shared" si="141"/>
        <v>52.889000000000003</v>
      </c>
      <c r="CJ121" s="2">
        <f t="shared" si="141"/>
        <v>52.667000000000002</v>
      </c>
      <c r="CK121" s="2">
        <f t="shared" si="141"/>
        <v>56.064999999999998</v>
      </c>
      <c r="CL121" s="2">
        <f t="shared" si="141"/>
        <v>54.951999999999998</v>
      </c>
      <c r="CM121" s="2">
        <f t="shared" si="141"/>
        <v>52.935000000000002</v>
      </c>
      <c r="CN121" s="2">
        <f t="shared" si="141"/>
        <v>53.79</v>
      </c>
      <c r="CO121" s="2" t="str">
        <f t="shared" si="141"/>
        <v/>
      </c>
      <c r="CP121" s="2" t="str">
        <f t="shared" si="141"/>
        <v/>
      </c>
      <c r="CQ121" s="2" t="str">
        <f t="shared" si="141"/>
        <v/>
      </c>
      <c r="CR121" s="2" t="str">
        <f t="shared" si="141"/>
        <v/>
      </c>
      <c r="CS121" s="2" t="str">
        <f t="shared" si="141"/>
        <v/>
      </c>
      <c r="CU121" s="2" t="str">
        <f t="shared" si="111"/>
        <v/>
      </c>
      <c r="CV121" s="2" t="str">
        <f t="shared" si="112"/>
        <v/>
      </c>
      <c r="CW121" s="2" t="str">
        <f t="shared" si="113"/>
        <v/>
      </c>
      <c r="CX121" s="2">
        <f t="shared" si="114"/>
        <v>52.968000000000004</v>
      </c>
      <c r="CY121" s="2">
        <f t="shared" si="115"/>
        <v>52.889000000000003</v>
      </c>
      <c r="CZ121" s="2">
        <f t="shared" si="116"/>
        <v>52.667000000000002</v>
      </c>
      <c r="DA121" s="2">
        <f t="shared" si="117"/>
        <v>56.064999999999998</v>
      </c>
      <c r="DB121" s="2">
        <f t="shared" si="118"/>
        <v>54.951999999999998</v>
      </c>
      <c r="DC121" s="2">
        <f t="shared" si="119"/>
        <v>52.935000000000002</v>
      </c>
      <c r="DD121" s="2">
        <f t="shared" si="120"/>
        <v>53.79</v>
      </c>
      <c r="DE121" s="2" t="str">
        <f t="shared" si="121"/>
        <v/>
      </c>
      <c r="DF121" s="2" t="str">
        <f t="shared" si="122"/>
        <v/>
      </c>
      <c r="DG121" s="2" t="str">
        <f t="shared" si="123"/>
        <v/>
      </c>
      <c r="DH121" s="2" t="str">
        <f t="shared" si="124"/>
        <v/>
      </c>
      <c r="DI121" s="2" t="str">
        <f t="shared" si="125"/>
        <v/>
      </c>
      <c r="DK121" s="2">
        <f t="shared" si="149"/>
        <v>69.382387496224709</v>
      </c>
      <c r="DL121" s="2">
        <f t="shared" si="149"/>
        <v>72.168933500796797</v>
      </c>
      <c r="DM121" s="2">
        <f t="shared" si="149"/>
        <v>64.103859257022066</v>
      </c>
      <c r="DN121" s="2">
        <f t="shared" si="149"/>
        <v>77.956802677942179</v>
      </c>
      <c r="DO121" s="2">
        <f t="shared" si="149"/>
        <v>75.541626367393249</v>
      </c>
      <c r="DP121" s="2">
        <f t="shared" si="149"/>
        <v>75.314662155957109</v>
      </c>
      <c r="DQ121" s="2">
        <f t="shared" si="149"/>
        <v>77.219663857602029</v>
      </c>
      <c r="DR121" s="2">
        <f t="shared" si="149"/>
        <v>71.494427842152177</v>
      </c>
      <c r="DS121" s="2">
        <f t="shared" si="149"/>
        <v>76.81047810329207</v>
      </c>
      <c r="DT121" s="2">
        <f t="shared" si="149"/>
        <v>76.303591966173343</v>
      </c>
      <c r="DU121" s="2">
        <f t="shared" si="149"/>
        <v>75.129396515679446</v>
      </c>
      <c r="DV121" s="2">
        <f t="shared" si="149"/>
        <v>72.210085365853672</v>
      </c>
      <c r="DW121" s="2">
        <f t="shared" si="149"/>
        <v>69.655047921071201</v>
      </c>
      <c r="DX121" s="2">
        <f t="shared" si="149"/>
        <v>69.380542500607731</v>
      </c>
      <c r="DY121" s="2">
        <f t="shared" si="149"/>
        <v>66.861181483957211</v>
      </c>
      <c r="EA121" s="2">
        <f t="shared" si="153"/>
        <v>45.358959079095541</v>
      </c>
      <c r="EB121" s="2">
        <f t="shared" si="153"/>
        <v>47.706320096972718</v>
      </c>
      <c r="EC121" s="2">
        <f t="shared" si="153"/>
        <v>46.91898898879829</v>
      </c>
      <c r="ED121" s="2">
        <f t="shared" si="153"/>
        <v>51.470147037944642</v>
      </c>
      <c r="EE121" s="2">
        <f t="shared" si="152"/>
        <v>52.170766074016477</v>
      </c>
      <c r="EF121" s="2">
        <f t="shared" si="152"/>
        <v>53.998771368421053</v>
      </c>
      <c r="EG121" s="2">
        <f t="shared" si="152"/>
        <v>55.359580061210607</v>
      </c>
      <c r="EH121" s="2">
        <f t="shared" si="152"/>
        <v>54.377810464866492</v>
      </c>
      <c r="EI121" s="2">
        <f t="shared" si="152"/>
        <v>53.850705598974173</v>
      </c>
      <c r="EJ121" s="2">
        <f t="shared" si="152"/>
        <v>53.071281064053188</v>
      </c>
      <c r="EK121" s="2">
        <f t="shared" si="152"/>
        <v>51.765307094414396</v>
      </c>
      <c r="EL121" s="2">
        <f t="shared" si="152"/>
        <v>51.305622751693534</v>
      </c>
      <c r="EM121" s="2">
        <f t="shared" si="136"/>
        <v>51.267744671359175</v>
      </c>
      <c r="EN121" s="2">
        <f t="shared" si="136"/>
        <v>52.22985908445343</v>
      </c>
      <c r="EO121" s="2">
        <f t="shared" si="136"/>
        <v>53.754925714511295</v>
      </c>
      <c r="EQ121" s="2">
        <f t="shared" si="150"/>
        <v>45.372577647053618</v>
      </c>
      <c r="ER121" s="2">
        <f t="shared" si="150"/>
        <v>47.439730701628463</v>
      </c>
      <c r="ES121" s="2">
        <f t="shared" si="150"/>
        <v>46.914228976699441</v>
      </c>
      <c r="ET121" s="2">
        <f t="shared" si="150"/>
        <v>50.579525738405856</v>
      </c>
      <c r="EU121" s="2">
        <f t="shared" si="150"/>
        <v>52.050354537502457</v>
      </c>
      <c r="EV121" s="2">
        <f t="shared" si="150"/>
        <v>53.686984363192593</v>
      </c>
      <c r="EW121" s="2">
        <f t="shared" si="150"/>
        <v>54.880624593030667</v>
      </c>
      <c r="EX121" s="2">
        <f t="shared" si="150"/>
        <v>54.455977612489455</v>
      </c>
      <c r="EY121" s="2">
        <f t="shared" si="150"/>
        <v>54.111736366264324</v>
      </c>
      <c r="EZ121" s="2">
        <f t="shared" si="150"/>
        <v>53.161121474408141</v>
      </c>
      <c r="FA121" s="2">
        <f t="shared" si="150"/>
        <v>51.057236215905974</v>
      </c>
      <c r="FB121" s="2">
        <f t="shared" si="150"/>
        <v>50.872881319536219</v>
      </c>
      <c r="FC121" s="2">
        <f t="shared" si="150"/>
        <v>50.901970881961859</v>
      </c>
      <c r="FD121" s="2">
        <f t="shared" si="150"/>
        <v>52.784543401619061</v>
      </c>
      <c r="FE121" s="2">
        <f t="shared" si="150"/>
        <v>53.85062611597224</v>
      </c>
      <c r="FG121" s="2">
        <f t="shared" si="151"/>
        <v>0.98979522582694468</v>
      </c>
      <c r="FH121" s="2">
        <f t="shared" si="151"/>
        <v>0.9915510580408684</v>
      </c>
      <c r="FI121" s="2">
        <f t="shared" si="151"/>
        <v>0.98987567200699023</v>
      </c>
      <c r="FJ121" s="2">
        <f t="shared" si="151"/>
        <v>0.99013877245313364</v>
      </c>
      <c r="FK121" s="2">
        <f t="shared" si="151"/>
        <v>0.98955526984974163</v>
      </c>
      <c r="FL121" s="2">
        <f t="shared" si="151"/>
        <v>0.98930281059534708</v>
      </c>
      <c r="FM121" s="2">
        <f t="shared" si="151"/>
        <v>0.98959576939245497</v>
      </c>
      <c r="FN121" s="2">
        <f t="shared" si="151"/>
        <v>0.98981951945208457</v>
      </c>
      <c r="FO121" s="2">
        <f t="shared" si="151"/>
        <v>0.98995872333327528</v>
      </c>
      <c r="FP121" s="2">
        <f t="shared" si="151"/>
        <v>0.99000143627709603</v>
      </c>
      <c r="FQ121" s="2">
        <f t="shared" si="151"/>
        <v>0.98853556448365376</v>
      </c>
      <c r="FR121" s="2">
        <f t="shared" si="151"/>
        <v>0.98876323768523466</v>
      </c>
      <c r="FS121" s="2">
        <f t="shared" si="151"/>
        <v>0.99013625973985586</v>
      </c>
      <c r="FT121" s="2">
        <f t="shared" si="151"/>
        <v>0.98955959050958309</v>
      </c>
      <c r="FU121" s="2">
        <f t="shared" si="151"/>
        <v>0.98513324727354612</v>
      </c>
      <c r="FW121" s="2">
        <f t="shared" si="142"/>
        <v>2.3288136341098088E-3</v>
      </c>
      <c r="FX121" s="2">
        <f t="shared" si="142"/>
        <v>2.6058514676927744E-3</v>
      </c>
      <c r="FY121" s="2">
        <f t="shared" si="142"/>
        <v>2.2408236792309439E-3</v>
      </c>
      <c r="FZ121" s="2">
        <f t="shared" si="142"/>
        <v>2.7245989855475476E-3</v>
      </c>
      <c r="GA121" s="2">
        <f t="shared" si="142"/>
        <v>2.5209696355231641E-3</v>
      </c>
      <c r="GB121" s="2">
        <f t="shared" si="142"/>
        <v>2.5669615181590708E-3</v>
      </c>
      <c r="GC121" s="2">
        <f t="shared" si="142"/>
        <v>2.7373642927419352E-3</v>
      </c>
      <c r="GD121" s="2">
        <f t="shared" si="142"/>
        <v>3.053946871000465E-3</v>
      </c>
      <c r="GE121" s="2">
        <f t="shared" si="142"/>
        <v>3.0471926063963478E-3</v>
      </c>
      <c r="GF121" s="2">
        <f t="shared" si="142"/>
        <v>3.057437635281505E-3</v>
      </c>
      <c r="GG121" s="2">
        <f t="shared" si="142"/>
        <v>2.5623890400900632E-3</v>
      </c>
      <c r="GH121" s="2">
        <f t="shared" si="142"/>
        <v>2.2936710946140281E-3</v>
      </c>
      <c r="GI121" s="2">
        <f t="shared" si="142"/>
        <v>2.1027704657738092E-3</v>
      </c>
      <c r="GJ121" s="2">
        <f t="shared" si="142"/>
        <v>1.7743648189260369E-3</v>
      </c>
      <c r="GK121" s="2">
        <f t="shared" si="142"/>
        <v>1.5074210398407467E-3</v>
      </c>
      <c r="GM121" s="86">
        <f t="shared" si="143"/>
        <v>1.2907521518068541E-23</v>
      </c>
      <c r="GN121" s="86">
        <f t="shared" si="143"/>
        <v>3.0313138061610453E-27</v>
      </c>
      <c r="GO121" s="86">
        <f t="shared" si="143"/>
        <v>3.7788078491919685E-37</v>
      </c>
      <c r="GP121" s="86">
        <f t="shared" si="143"/>
        <v>1.8356467594559121E-35</v>
      </c>
      <c r="GQ121" s="86">
        <f t="shared" si="143"/>
        <v>1.6390631719973271E-37</v>
      </c>
      <c r="GR121" s="86">
        <f t="shared" si="143"/>
        <v>5.1834495101862206E-55</v>
      </c>
      <c r="GS121" s="86">
        <f t="shared" si="143"/>
        <v>2.9503398213458412E-56</v>
      </c>
      <c r="GT121" s="86">
        <f t="shared" si="143"/>
        <v>2.3923429880252718E-34</v>
      </c>
      <c r="GU121" s="86">
        <f t="shared" si="143"/>
        <v>3.8791368403086216E-41</v>
      </c>
      <c r="GV121" s="86">
        <f t="shared" si="143"/>
        <v>1.3523265279920975E-46</v>
      </c>
      <c r="GW121" s="86">
        <f t="shared" si="143"/>
        <v>2.8274985821064847E-38</v>
      </c>
      <c r="GX121" s="86">
        <f t="shared" si="143"/>
        <v>3.1442519846078786E-35</v>
      </c>
      <c r="GY121" s="86">
        <f t="shared" si="143"/>
        <v>1.0146091203441548E-28</v>
      </c>
      <c r="GZ121" s="86">
        <f t="shared" si="143"/>
        <v>4.1088002603925386E-28</v>
      </c>
      <c r="HA121" s="86">
        <f t="shared" si="143"/>
        <v>2.0312461456299351E-30</v>
      </c>
      <c r="HC121" s="86">
        <f t="shared" si="74"/>
        <v>3.5064079111621883E-2</v>
      </c>
      <c r="HD121" s="86">
        <f t="shared" si="74"/>
        <v>2.8597394388243071E-2</v>
      </c>
      <c r="HE121" s="86">
        <f t="shared" si="74"/>
        <v>2.8597053801356829E-2</v>
      </c>
      <c r="HF121" s="86">
        <f t="shared" si="74"/>
        <v>4.2867438730308551E-3</v>
      </c>
      <c r="HG121" s="86">
        <f t="shared" si="74"/>
        <v>5.9551094648391169E-3</v>
      </c>
      <c r="HH121" s="86">
        <f t="shared" si="74"/>
        <v>1.1878513308474321E-3</v>
      </c>
      <c r="HI121" s="86">
        <f t="shared" si="139"/>
        <v>2.9044277541412284E-3</v>
      </c>
      <c r="HJ121" s="86">
        <f t="shared" si="139"/>
        <v>6.4788704055615265E-3</v>
      </c>
      <c r="HK121" s="86">
        <f t="shared" si="139"/>
        <v>6.8981648626937242E-4</v>
      </c>
      <c r="HL121" s="86">
        <f t="shared" si="139"/>
        <v>1.5340680476673392E-3</v>
      </c>
      <c r="HM121" s="86">
        <f t="shared" si="139"/>
        <v>1.712319754467297E-2</v>
      </c>
      <c r="HN121" s="86">
        <f t="shared" si="139"/>
        <v>2.5559104388846402E-2</v>
      </c>
      <c r="HO121" s="86">
        <f t="shared" si="139"/>
        <v>5.472906861301742E-2</v>
      </c>
      <c r="HP121" s="86">
        <f t="shared" si="139"/>
        <v>4.5524429225763635E-2</v>
      </c>
      <c r="HQ121" s="86">
        <f t="shared" si="139"/>
        <v>3.5399497944243741E-2</v>
      </c>
      <c r="HS121" s="86">
        <f t="shared" si="144"/>
        <v>3.4879246073024343E-17</v>
      </c>
      <c r="HT121" s="86">
        <f t="shared" si="144"/>
        <v>3.6344642341204899E-13</v>
      </c>
      <c r="HU121" s="86">
        <f t="shared" si="144"/>
        <v>5.5360539983753049E-17</v>
      </c>
      <c r="HV121" s="86">
        <f t="shared" si="144"/>
        <v>5.7339061771053654E-16</v>
      </c>
      <c r="HW121" s="86">
        <f t="shared" si="144"/>
        <v>9.2229521426876857E-18</v>
      </c>
      <c r="HX121" s="86">
        <f t="shared" si="144"/>
        <v>3.8706127394357589E-17</v>
      </c>
      <c r="HY121" s="86">
        <f t="shared" si="144"/>
        <v>2.3400943157735477E-17</v>
      </c>
      <c r="HZ121" s="86">
        <f t="shared" si="144"/>
        <v>7.9958193991243712E-17</v>
      </c>
      <c r="IA121" s="86">
        <f t="shared" si="144"/>
        <v>2.3305679560859924E-15</v>
      </c>
      <c r="IB121" s="86">
        <f t="shared" si="144"/>
        <v>1.7265655368072701E-15</v>
      </c>
      <c r="IC121" s="86">
        <f t="shared" si="144"/>
        <v>2.4899578398129073E-18</v>
      </c>
      <c r="ID121" s="86">
        <f t="shared" si="144"/>
        <v>2.0391578940115003E-17</v>
      </c>
      <c r="IE121" s="86">
        <f t="shared" si="144"/>
        <v>4.6114177531324484E-16</v>
      </c>
      <c r="IF121" s="86">
        <f t="shared" si="144"/>
        <v>4.7378876200686763E-12</v>
      </c>
      <c r="IG121" s="86">
        <f t="shared" si="144"/>
        <v>3.2204914138885411E-9</v>
      </c>
      <c r="II121" s="86">
        <f t="shared" si="145"/>
        <v>1.2886770040316239E-75</v>
      </c>
      <c r="IJ121" s="86">
        <f t="shared" si="145"/>
        <v>1.6979629603505773E-55</v>
      </c>
      <c r="IK121" s="86">
        <f t="shared" si="145"/>
        <v>3.9844452134129054E-76</v>
      </c>
      <c r="IL121" s="86">
        <f t="shared" si="145"/>
        <v>2.1276182483574328E-73</v>
      </c>
      <c r="IM121" s="86">
        <f t="shared" si="145"/>
        <v>7.3776333674174597E-78</v>
      </c>
      <c r="IN121" s="86">
        <f t="shared" si="145"/>
        <v>5.3440480312047843E-75</v>
      </c>
      <c r="IO121" s="86">
        <f t="shared" si="145"/>
        <v>1.5537912448968895E-76</v>
      </c>
      <c r="IP121" s="86">
        <f t="shared" si="145"/>
        <v>1.780667454380752E-74</v>
      </c>
      <c r="IQ121" s="86">
        <f t="shared" si="145"/>
        <v>7.3673915561713342E-69</v>
      </c>
      <c r="IR121" s="86">
        <f t="shared" si="145"/>
        <v>5.8315490601344091E-69</v>
      </c>
      <c r="IS121" s="86">
        <f t="shared" si="145"/>
        <v>1.5486177567965299E-80</v>
      </c>
      <c r="IT121" s="86">
        <f t="shared" si="145"/>
        <v>1.1047907167101377E-74</v>
      </c>
      <c r="IU121" s="86">
        <f t="shared" si="145"/>
        <v>2.5108272230484486E-67</v>
      </c>
      <c r="IV121" s="86">
        <f t="shared" si="145"/>
        <v>2.3567539272300555E-49</v>
      </c>
      <c r="IW121" s="86">
        <f t="shared" si="145"/>
        <v>1.0384686042918963E-43</v>
      </c>
      <c r="IY121" s="86">
        <f t="shared" si="146"/>
        <v>3.5064079111621918E-2</v>
      </c>
      <c r="IZ121" s="86">
        <f t="shared" si="146"/>
        <v>2.8597394388606517E-2</v>
      </c>
      <c r="JA121" s="86">
        <f t="shared" si="146"/>
        <v>2.8597053801356884E-2</v>
      </c>
      <c r="JB121" s="86">
        <f t="shared" si="146"/>
        <v>4.2867438730314284E-3</v>
      </c>
      <c r="JC121" s="86">
        <f t="shared" si="146"/>
        <v>5.9551094648391265E-3</v>
      </c>
      <c r="JD121" s="86">
        <f t="shared" si="146"/>
        <v>1.1878513308474709E-3</v>
      </c>
      <c r="JE121" s="86">
        <f t="shared" si="146"/>
        <v>2.9044277541412518E-3</v>
      </c>
      <c r="JF121" s="86">
        <f t="shared" si="146"/>
        <v>6.4788704055616063E-3</v>
      </c>
      <c r="JG121" s="86">
        <f t="shared" si="146"/>
        <v>6.8981648627170302E-4</v>
      </c>
      <c r="JH121" s="86">
        <f t="shared" si="146"/>
        <v>1.5340680476690657E-3</v>
      </c>
      <c r="JI121" s="86">
        <f t="shared" si="146"/>
        <v>1.7123197544672973E-2</v>
      </c>
      <c r="JJ121" s="86">
        <f t="shared" si="146"/>
        <v>2.5559104388846423E-2</v>
      </c>
      <c r="JK121" s="86">
        <f t="shared" si="146"/>
        <v>5.4729068613017878E-2</v>
      </c>
      <c r="JL121" s="86">
        <f t="shared" si="146"/>
        <v>4.5524429230501526E-2</v>
      </c>
      <c r="JM121" s="86">
        <f t="shared" si="146"/>
        <v>3.5399501164735156E-2</v>
      </c>
    </row>
    <row r="122" spans="2:273" x14ac:dyDescent="0.25">
      <c r="B122" s="2">
        <v>95</v>
      </c>
      <c r="C122" s="37">
        <v>47.222000000000001</v>
      </c>
      <c r="D122" s="37">
        <v>46.73</v>
      </c>
      <c r="E122" s="37">
        <v>43.396999999999998</v>
      </c>
      <c r="F122" s="37">
        <v>51.683</v>
      </c>
      <c r="G122" s="37">
        <v>49.619</v>
      </c>
      <c r="H122" s="37">
        <v>56.713999999999999</v>
      </c>
      <c r="I122" s="37">
        <v>54.984000000000002</v>
      </c>
      <c r="J122" s="37">
        <v>56.177</v>
      </c>
      <c r="K122" s="37">
        <v>54.613</v>
      </c>
      <c r="L122" s="37">
        <v>51.387</v>
      </c>
      <c r="M122" s="37">
        <v>52.332999999999998</v>
      </c>
      <c r="N122" s="37">
        <v>51.27</v>
      </c>
      <c r="O122" s="37">
        <v>52.713999999999999</v>
      </c>
      <c r="P122" s="37">
        <v>53.573999999999998</v>
      </c>
      <c r="Q122" s="37">
        <v>55</v>
      </c>
      <c r="S122" s="4">
        <f t="shared" si="147"/>
        <v>46.162510235917395</v>
      </c>
      <c r="T122" s="4">
        <f t="shared" si="147"/>
        <v>48.329885787331541</v>
      </c>
      <c r="U122" s="4">
        <f t="shared" si="147"/>
        <v>47.468906393457004</v>
      </c>
      <c r="V122" s="4">
        <f t="shared" si="147"/>
        <v>51.551716424029529</v>
      </c>
      <c r="W122" s="4">
        <f t="shared" si="147"/>
        <v>52.313099765969355</v>
      </c>
      <c r="X122" s="4">
        <f t="shared" si="147"/>
        <v>54.069098328989043</v>
      </c>
      <c r="Y122" s="4">
        <f t="shared" si="147"/>
        <v>55.414993575310319</v>
      </c>
      <c r="Z122" s="4">
        <f t="shared" si="147"/>
        <v>54.483009142562707</v>
      </c>
      <c r="AA122" s="4">
        <f t="shared" si="147"/>
        <v>53.971894822865451</v>
      </c>
      <c r="AB122" s="4">
        <f t="shared" si="147"/>
        <v>53.197396455519538</v>
      </c>
      <c r="AC122" s="4">
        <f t="shared" si="147"/>
        <v>52.099446032056193</v>
      </c>
      <c r="AD122" s="4">
        <f t="shared" si="147"/>
        <v>51.78815211013675</v>
      </c>
      <c r="AE122" s="4">
        <f t="shared" si="147"/>
        <v>52.642061667246658</v>
      </c>
      <c r="AF122" s="4">
        <f t="shared" si="147"/>
        <v>53.195750388777491</v>
      </c>
      <c r="AG122" s="4">
        <f t="shared" si="147"/>
        <v>54.166548145583519</v>
      </c>
      <c r="AI122" s="4">
        <f t="shared" si="148"/>
        <v>1.0594897640826062</v>
      </c>
      <c r="AJ122" s="4">
        <f t="shared" si="148"/>
        <v>-1.5998857873315444</v>
      </c>
      <c r="AK122" s="4">
        <f t="shared" si="148"/>
        <v>-4.0719063934570059</v>
      </c>
      <c r="AL122" s="4">
        <f t="shared" si="148"/>
        <v>0.13128357597047113</v>
      </c>
      <c r="AM122" s="4">
        <f t="shared" si="148"/>
        <v>-2.6940997659693551</v>
      </c>
      <c r="AN122" s="4">
        <f t="shared" si="148"/>
        <v>2.6449016710109561</v>
      </c>
      <c r="AO122" s="4">
        <f t="shared" si="148"/>
        <v>-0.43099357531031757</v>
      </c>
      <c r="AP122" s="4">
        <f t="shared" si="148"/>
        <v>1.6939908574372922</v>
      </c>
      <c r="AQ122" s="4">
        <f t="shared" si="148"/>
        <v>0.6411051771345484</v>
      </c>
      <c r="AR122" s="4">
        <f t="shared" si="148"/>
        <v>-1.8103964555195375</v>
      </c>
      <c r="AS122" s="4">
        <f t="shared" si="148"/>
        <v>0.23355396794380567</v>
      </c>
      <c r="AT122" s="4">
        <f t="shared" si="148"/>
        <v>-0.51815211013674656</v>
      </c>
      <c r="AU122" s="4">
        <f t="shared" si="148"/>
        <v>7.1938332753340717E-2</v>
      </c>
      <c r="AV122" s="4">
        <f t="shared" si="148"/>
        <v>0.37824961122250755</v>
      </c>
      <c r="AW122" s="4">
        <f t="shared" si="148"/>
        <v>0.83345185441648084</v>
      </c>
      <c r="AY122" s="2">
        <f t="shared" si="140"/>
        <v>45.459122808580425</v>
      </c>
      <c r="AZ122" s="2">
        <f t="shared" si="140"/>
        <v>47.743945536062419</v>
      </c>
      <c r="BA122" s="2">
        <f t="shared" si="140"/>
        <v>46.931867846127105</v>
      </c>
      <c r="BB122" s="2">
        <f t="shared" si="140"/>
        <v>51.506865084648744</v>
      </c>
      <c r="BC122" s="2">
        <f t="shared" si="140"/>
        <v>52.249017593477753</v>
      </c>
      <c r="BD122" s="2">
        <f t="shared" si="140"/>
        <v>54.062297431878179</v>
      </c>
      <c r="BE122" s="2">
        <f t="shared" si="140"/>
        <v>55.392278082669897</v>
      </c>
      <c r="BF122" s="2">
        <f t="shared" si="140"/>
        <v>54.409920949570697</v>
      </c>
      <c r="BG122" s="2">
        <f t="shared" si="140"/>
        <v>53.968126981710967</v>
      </c>
      <c r="BH122" s="2">
        <f t="shared" si="140"/>
        <v>53.18603012786479</v>
      </c>
      <c r="BI122" s="2">
        <f t="shared" si="140"/>
        <v>51.85662073225707</v>
      </c>
      <c r="BJ122" s="2">
        <f t="shared" si="140"/>
        <v>51.363528271171631</v>
      </c>
      <c r="BK122" s="2">
        <f t="shared" si="140"/>
        <v>51.330109936418772</v>
      </c>
      <c r="BL122" s="2">
        <f t="shared" si="140"/>
        <v>52.31458198971508</v>
      </c>
      <c r="BM122" s="2">
        <f t="shared" si="140"/>
        <v>53.842195611388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 t="str">
        <f t="shared" si="141"/>
        <v/>
      </c>
      <c r="CF122" s="2">
        <f t="shared" si="141"/>
        <v>46.73</v>
      </c>
      <c r="CG122" s="2">
        <f t="shared" si="141"/>
        <v>43.396999999999998</v>
      </c>
      <c r="CH122" s="2">
        <f t="shared" si="141"/>
        <v>51.683</v>
      </c>
      <c r="CI122" s="2">
        <f t="shared" si="141"/>
        <v>49.619</v>
      </c>
      <c r="CJ122" s="2">
        <f t="shared" si="141"/>
        <v>56.713999999999999</v>
      </c>
      <c r="CK122" s="2">
        <f t="shared" si="141"/>
        <v>54.984000000000002</v>
      </c>
      <c r="CL122" s="2">
        <f t="shared" si="141"/>
        <v>56.177</v>
      </c>
      <c r="CM122" s="2">
        <f t="shared" si="141"/>
        <v>54.613</v>
      </c>
      <c r="CN122" s="2">
        <f t="shared" si="141"/>
        <v>51.387</v>
      </c>
      <c r="CO122" s="2">
        <f t="shared" si="141"/>
        <v>52.332999999999998</v>
      </c>
      <c r="CP122" s="2">
        <f t="shared" si="141"/>
        <v>51.27</v>
      </c>
      <c r="CQ122" s="2" t="str">
        <f t="shared" si="141"/>
        <v/>
      </c>
      <c r="CR122" s="2" t="str">
        <f t="shared" si="141"/>
        <v/>
      </c>
      <c r="CS122" s="2" t="str">
        <f t="shared" si="141"/>
        <v/>
      </c>
      <c r="CU122" s="2" t="str">
        <f t="shared" si="111"/>
        <v/>
      </c>
      <c r="CV122" s="2">
        <f t="shared" si="112"/>
        <v>46.73</v>
      </c>
      <c r="CW122" s="2">
        <f t="shared" si="113"/>
        <v>43.396999999999998</v>
      </c>
      <c r="CX122" s="2">
        <f t="shared" si="114"/>
        <v>51.683</v>
      </c>
      <c r="CY122" s="2">
        <f t="shared" si="115"/>
        <v>49.619</v>
      </c>
      <c r="CZ122" s="2">
        <f t="shared" si="116"/>
        <v>56.713999999999999</v>
      </c>
      <c r="DA122" s="2">
        <f t="shared" si="117"/>
        <v>54.984000000000002</v>
      </c>
      <c r="DB122" s="2">
        <f t="shared" si="118"/>
        <v>56.177</v>
      </c>
      <c r="DC122" s="2">
        <f t="shared" si="119"/>
        <v>54.613</v>
      </c>
      <c r="DD122" s="2">
        <f t="shared" si="120"/>
        <v>51.387</v>
      </c>
      <c r="DE122" s="2">
        <f t="shared" si="121"/>
        <v>52.332999999999998</v>
      </c>
      <c r="DF122" s="2">
        <f t="shared" si="122"/>
        <v>51.27</v>
      </c>
      <c r="DG122" s="2" t="str">
        <f t="shared" si="123"/>
        <v/>
      </c>
      <c r="DH122" s="2" t="str">
        <f t="shared" si="124"/>
        <v/>
      </c>
      <c r="DI122" s="2" t="str">
        <f t="shared" si="125"/>
        <v/>
      </c>
      <c r="DK122" s="2">
        <f t="shared" si="149"/>
        <v>69.576735578375107</v>
      </c>
      <c r="DL122" s="2">
        <f t="shared" si="149"/>
        <v>72.346766091348613</v>
      </c>
      <c r="DM122" s="2">
        <f t="shared" si="149"/>
        <v>64.182129266082768</v>
      </c>
      <c r="DN122" s="2">
        <f t="shared" si="149"/>
        <v>78.138850739957689</v>
      </c>
      <c r="DO122" s="2">
        <f t="shared" si="149"/>
        <v>75.693944818086067</v>
      </c>
      <c r="DP122" s="2">
        <f t="shared" si="149"/>
        <v>75.424935310482667</v>
      </c>
      <c r="DQ122" s="2">
        <f t="shared" si="149"/>
        <v>77.361893255543862</v>
      </c>
      <c r="DR122" s="2">
        <f t="shared" si="149"/>
        <v>71.552115144639828</v>
      </c>
      <c r="DS122" s="2">
        <f t="shared" si="149"/>
        <v>76.922447598912726</v>
      </c>
      <c r="DT122" s="2">
        <f t="shared" si="149"/>
        <v>76.407927061310772</v>
      </c>
      <c r="DU122" s="2">
        <f t="shared" si="149"/>
        <v>75.248268292682937</v>
      </c>
      <c r="DV122" s="2">
        <f t="shared" si="149"/>
        <v>72.320463937282241</v>
      </c>
      <c r="DW122" s="2">
        <f t="shared" si="149"/>
        <v>69.721817547568733</v>
      </c>
      <c r="DX122" s="2">
        <f t="shared" si="149"/>
        <v>69.475846041649774</v>
      </c>
      <c r="DY122" s="2">
        <f t="shared" si="149"/>
        <v>66.98087700534758</v>
      </c>
      <c r="EA122" s="2">
        <f t="shared" si="153"/>
        <v>45.232314939790335</v>
      </c>
      <c r="EB122" s="2">
        <f t="shared" si="153"/>
        <v>47.553478025735075</v>
      </c>
      <c r="EC122" s="2">
        <f t="shared" si="153"/>
        <v>46.770971865387011</v>
      </c>
      <c r="ED122" s="2">
        <f t="shared" si="153"/>
        <v>51.267510299313798</v>
      </c>
      <c r="EE122" s="2">
        <f t="shared" si="152"/>
        <v>52.023651408575169</v>
      </c>
      <c r="EF122" s="2">
        <f t="shared" si="152"/>
        <v>53.852463842105266</v>
      </c>
      <c r="EG122" s="2">
        <f t="shared" si="152"/>
        <v>55.18298648184733</v>
      </c>
      <c r="EH122" s="2">
        <f t="shared" si="152"/>
        <v>54.248870391663814</v>
      </c>
      <c r="EI122" s="2">
        <f t="shared" si="152"/>
        <v>53.7549500679836</v>
      </c>
      <c r="EJ122" s="2">
        <f t="shared" si="152"/>
        <v>52.971850017500856</v>
      </c>
      <c r="EK122" s="2">
        <f t="shared" si="152"/>
        <v>51.611116833843354</v>
      </c>
      <c r="EL122" s="2">
        <f t="shared" si="152"/>
        <v>51.147369023469679</v>
      </c>
      <c r="EM122" s="2">
        <f t="shared" si="136"/>
        <v>51.163819882026367</v>
      </c>
      <c r="EN122" s="2">
        <f t="shared" si="136"/>
        <v>52.148420596504465</v>
      </c>
      <c r="EO122" s="2">
        <f t="shared" si="136"/>
        <v>53.661225825043431</v>
      </c>
      <c r="EQ122" s="2">
        <f t="shared" si="150"/>
        <v>45.245640194743729</v>
      </c>
      <c r="ER122" s="2">
        <f t="shared" si="150"/>
        <v>47.301437812016523</v>
      </c>
      <c r="ES122" s="2">
        <f t="shared" si="150"/>
        <v>46.76558629272504</v>
      </c>
      <c r="ET122" s="2">
        <f t="shared" si="150"/>
        <v>50.422512861340635</v>
      </c>
      <c r="EU122" s="2">
        <f t="shared" si="150"/>
        <v>51.908759418786296</v>
      </c>
      <c r="EV122" s="2">
        <f t="shared" si="150"/>
        <v>53.559385000352016</v>
      </c>
      <c r="EW122" s="2">
        <f t="shared" si="150"/>
        <v>54.732485405494494</v>
      </c>
      <c r="EX122" s="2">
        <f t="shared" si="150"/>
        <v>54.323829346453799</v>
      </c>
      <c r="EY122" s="2">
        <f t="shared" si="150"/>
        <v>54.002562286596472</v>
      </c>
      <c r="EZ122" s="2">
        <f t="shared" si="150"/>
        <v>53.056311742762176</v>
      </c>
      <c r="FA122" s="2">
        <f t="shared" si="150"/>
        <v>50.938837068780849</v>
      </c>
      <c r="FB122" s="2">
        <f t="shared" si="150"/>
        <v>50.734383147374132</v>
      </c>
      <c r="FC122" s="2">
        <f t="shared" si="150"/>
        <v>50.816902771083512</v>
      </c>
      <c r="FD122" s="2">
        <f t="shared" si="150"/>
        <v>52.673804955269482</v>
      </c>
      <c r="FE122" s="2">
        <f t="shared" si="150"/>
        <v>53.744055861833623</v>
      </c>
      <c r="FG122" s="2">
        <f t="shared" si="151"/>
        <v>0.99068477110834696</v>
      </c>
      <c r="FH122" s="2">
        <f t="shared" si="151"/>
        <v>0.99228874068393791</v>
      </c>
      <c r="FI122" s="2">
        <f t="shared" si="151"/>
        <v>0.99075827030874875</v>
      </c>
      <c r="FJ122" s="2">
        <f t="shared" si="151"/>
        <v>0.99099864328049003</v>
      </c>
      <c r="FK122" s="2">
        <f t="shared" si="151"/>
        <v>0.99046553049167341</v>
      </c>
      <c r="FL122" s="2">
        <f t="shared" si="151"/>
        <v>0.99023485600023431</v>
      </c>
      <c r="FM122" s="2">
        <f t="shared" si="151"/>
        <v>0.99050253436544544</v>
      </c>
      <c r="FN122" s="2">
        <f t="shared" si="151"/>
        <v>0.9907069669522226</v>
      </c>
      <c r="FO122" s="2">
        <f t="shared" si="151"/>
        <v>0.99083414859380836</v>
      </c>
      <c r="FP122" s="2">
        <f t="shared" si="151"/>
        <v>0.99087317204082548</v>
      </c>
      <c r="FQ122" s="2">
        <f t="shared" si="151"/>
        <v>0.9895337527563427</v>
      </c>
      <c r="FR122" s="2">
        <f t="shared" si="151"/>
        <v>0.98974180855951654</v>
      </c>
      <c r="FS122" s="2">
        <f t="shared" si="151"/>
        <v>0.99099634767626066</v>
      </c>
      <c r="FT122" s="2">
        <f t="shared" si="151"/>
        <v>0.99046947823157605</v>
      </c>
      <c r="FU122" s="2">
        <f t="shared" si="151"/>
        <v>0.98642360090202186</v>
      </c>
      <c r="FW122" s="2">
        <f t="shared" si="142"/>
        <v>2.5529197833328611E-3</v>
      </c>
      <c r="FX122" s="2">
        <f t="shared" si="142"/>
        <v>2.8565411598442123E-3</v>
      </c>
      <c r="FY122" s="2">
        <f t="shared" si="142"/>
        <v>2.4564832370282111E-3</v>
      </c>
      <c r="FZ122" s="2">
        <f t="shared" si="142"/>
        <v>2.9866782895040835E-3</v>
      </c>
      <c r="GA122" s="2">
        <f t="shared" si="142"/>
        <v>2.7635160999650702E-3</v>
      </c>
      <c r="GB122" s="2">
        <f t="shared" si="142"/>
        <v>2.8139204512321542E-3</v>
      </c>
      <c r="GC122" s="2">
        <f t="shared" si="142"/>
        <v>3.0006677976223322E-3</v>
      </c>
      <c r="GD122" s="2">
        <f t="shared" si="142"/>
        <v>3.3475998218129737E-3</v>
      </c>
      <c r="GE122" s="2">
        <f t="shared" si="142"/>
        <v>3.3401982753342913E-3</v>
      </c>
      <c r="GF122" s="2">
        <f t="shared" si="142"/>
        <v>3.3514251129521649E-3</v>
      </c>
      <c r="GG122" s="2">
        <f t="shared" si="142"/>
        <v>2.8089093089004062E-3</v>
      </c>
      <c r="GH122" s="2">
        <f t="shared" si="142"/>
        <v>2.5144039338080644E-3</v>
      </c>
      <c r="GI122" s="2">
        <f t="shared" si="142"/>
        <v>2.3051743130408629E-3</v>
      </c>
      <c r="GJ122" s="2">
        <f t="shared" si="142"/>
        <v>1.9452193386872809E-3</v>
      </c>
      <c r="GK122" s="2">
        <f t="shared" si="142"/>
        <v>1.6526139575529476E-3</v>
      </c>
      <c r="GM122" s="86">
        <f t="shared" si="143"/>
        <v>3.940291669918579E-25</v>
      </c>
      <c r="GN122" s="86">
        <f t="shared" si="143"/>
        <v>5.2904219259756676E-29</v>
      </c>
      <c r="GO122" s="86">
        <f t="shared" si="143"/>
        <v>1.4067808885048265E-39</v>
      </c>
      <c r="GP122" s="86">
        <f t="shared" si="143"/>
        <v>9.351729307951288E-38</v>
      </c>
      <c r="GQ122" s="86">
        <f t="shared" si="143"/>
        <v>5.9533217712737438E-40</v>
      </c>
      <c r="GR122" s="86">
        <f t="shared" si="143"/>
        <v>1.1713365154875616E-58</v>
      </c>
      <c r="GS122" s="86">
        <f t="shared" si="143"/>
        <v>5.9849056056795478E-60</v>
      </c>
      <c r="GT122" s="86">
        <f t="shared" si="143"/>
        <v>1.4980787028714282E-36</v>
      </c>
      <c r="GU122" s="86">
        <f t="shared" si="143"/>
        <v>7.916088256376193E-44</v>
      </c>
      <c r="GV122" s="86">
        <f t="shared" si="143"/>
        <v>1.2301773507064135E-49</v>
      </c>
      <c r="GW122" s="86">
        <f t="shared" si="143"/>
        <v>8.5113461478960089E-41</v>
      </c>
      <c r="GX122" s="86">
        <f t="shared" si="143"/>
        <v>1.4941940889514361E-37</v>
      </c>
      <c r="GY122" s="86">
        <f t="shared" si="143"/>
        <v>1.3930779208742016E-30</v>
      </c>
      <c r="GZ122" s="86">
        <f t="shared" si="143"/>
        <v>6.8851135230004969E-30</v>
      </c>
      <c r="HA122" s="86">
        <f t="shared" si="143"/>
        <v>2.3259266353565671E-32</v>
      </c>
      <c r="HC122" s="86">
        <f t="shared" si="74"/>
        <v>1.5007975319039199E-2</v>
      </c>
      <c r="HD122" s="86">
        <f t="shared" si="74"/>
        <v>9.9994050061133783E-3</v>
      </c>
      <c r="HE122" s="86">
        <f t="shared" si="74"/>
        <v>9.9883273258982701E-3</v>
      </c>
      <c r="HF122" s="86">
        <f t="shared" si="74"/>
        <v>9.6531577446975418E-4</v>
      </c>
      <c r="HG122" s="86">
        <f t="shared" si="74"/>
        <v>1.3502352966864226E-3</v>
      </c>
      <c r="HH122" s="86">
        <f t="shared" si="74"/>
        <v>1.4089444052356454E-4</v>
      </c>
      <c r="HI122" s="86">
        <f t="shared" si="139"/>
        <v>5.451460122852306E-4</v>
      </c>
      <c r="HJ122" s="86">
        <f t="shared" si="139"/>
        <v>1.6465501212347582E-3</v>
      </c>
      <c r="HK122" s="86">
        <f t="shared" si="139"/>
        <v>1.0454205819542666E-4</v>
      </c>
      <c r="HL122" s="86">
        <f t="shared" si="139"/>
        <v>2.7605152836458074E-4</v>
      </c>
      <c r="HM122" s="86">
        <f t="shared" si="139"/>
        <v>5.5013042267841282E-3</v>
      </c>
      <c r="HN122" s="86">
        <f t="shared" si="139"/>
        <v>8.3394504786205494E-3</v>
      </c>
      <c r="HO122" s="86">
        <f t="shared" si="139"/>
        <v>2.1612569617924737E-2</v>
      </c>
      <c r="HP122" s="86">
        <f t="shared" si="139"/>
        <v>1.8802922796649718E-2</v>
      </c>
      <c r="HQ122" s="86">
        <f t="shared" si="139"/>
        <v>1.3214829856203951E-2</v>
      </c>
      <c r="HS122" s="86">
        <f t="shared" si="144"/>
        <v>2.7627418854625457E-16</v>
      </c>
      <c r="HT122" s="86">
        <f t="shared" si="144"/>
        <v>1.7257176600037237E-12</v>
      </c>
      <c r="HU122" s="86">
        <f t="shared" si="144"/>
        <v>4.3023993895757413E-16</v>
      </c>
      <c r="HV122" s="86">
        <f t="shared" si="144"/>
        <v>4.280686679439932E-15</v>
      </c>
      <c r="HW122" s="86">
        <f t="shared" si="144"/>
        <v>8.0475210854425665E-17</v>
      </c>
      <c r="HX122" s="86">
        <f t="shared" si="144"/>
        <v>3.1330971020585588E-16</v>
      </c>
      <c r="HY122" s="86">
        <f t="shared" si="144"/>
        <v>2.0093386025553573E-16</v>
      </c>
      <c r="HZ122" s="86">
        <f t="shared" si="144"/>
        <v>6.6886345980313311E-16</v>
      </c>
      <c r="IA122" s="86">
        <f t="shared" si="144"/>
        <v>1.6249244402433438E-14</v>
      </c>
      <c r="IB122" s="86">
        <f t="shared" si="144"/>
        <v>1.2177906027487994E-14</v>
      </c>
      <c r="IC122" s="86">
        <f t="shared" si="144"/>
        <v>2.3564897689254899E-17</v>
      </c>
      <c r="ID122" s="86">
        <f t="shared" si="144"/>
        <v>1.6103654417626743E-16</v>
      </c>
      <c r="IE122" s="86">
        <f t="shared" si="144"/>
        <v>2.9337462936876343E-15</v>
      </c>
      <c r="IF122" s="86">
        <f t="shared" si="144"/>
        <v>1.760357417883623E-11</v>
      </c>
      <c r="IG122" s="86">
        <f t="shared" si="144"/>
        <v>7.9300952364496784E-9</v>
      </c>
      <c r="II122" s="86">
        <f t="shared" si="145"/>
        <v>2.1613265394499068E-73</v>
      </c>
      <c r="IJ122" s="86">
        <f t="shared" si="145"/>
        <v>7.5871818117498798E-54</v>
      </c>
      <c r="IK122" s="86">
        <f t="shared" si="145"/>
        <v>6.7020298346589014E-74</v>
      </c>
      <c r="IL122" s="86">
        <f t="shared" si="145"/>
        <v>3.4901508696746512E-71</v>
      </c>
      <c r="IM122" s="86">
        <f t="shared" si="145"/>
        <v>1.5493954127246895E-75</v>
      </c>
      <c r="IN122" s="86">
        <f t="shared" si="145"/>
        <v>9.3260691164445164E-73</v>
      </c>
      <c r="IO122" s="86">
        <f t="shared" si="145"/>
        <v>3.1988840149382922E-74</v>
      </c>
      <c r="IP122" s="86">
        <f t="shared" si="145"/>
        <v>3.4905044953814326E-72</v>
      </c>
      <c r="IQ122" s="86">
        <f t="shared" si="145"/>
        <v>9.5947449735752599E-67</v>
      </c>
      <c r="IR122" s="86">
        <f t="shared" si="145"/>
        <v>7.6721991729750253E-67</v>
      </c>
      <c r="IS122" s="86">
        <f t="shared" si="145"/>
        <v>3.9842320612516012E-78</v>
      </c>
      <c r="IT122" s="86">
        <f t="shared" si="145"/>
        <v>1.7152268801102847E-72</v>
      </c>
      <c r="IU122" s="86">
        <f t="shared" si="145"/>
        <v>2.2006155602694496E-65</v>
      </c>
      <c r="IV122" s="86">
        <f t="shared" si="145"/>
        <v>5.5744885846190802E-48</v>
      </c>
      <c r="IW122" s="86">
        <f t="shared" si="145"/>
        <v>1.5769837609766977E-42</v>
      </c>
      <c r="IY122" s="86">
        <f t="shared" si="146"/>
        <v>1.5007975319039475E-2</v>
      </c>
      <c r="IZ122" s="86">
        <f t="shared" si="146"/>
        <v>9.9994050078390968E-3</v>
      </c>
      <c r="JA122" s="86">
        <f t="shared" si="146"/>
        <v>9.9883273258987004E-3</v>
      </c>
      <c r="JB122" s="86">
        <f t="shared" si="146"/>
        <v>9.6531577447403483E-4</v>
      </c>
      <c r="JC122" s="86">
        <f t="shared" si="146"/>
        <v>1.350235296686503E-3</v>
      </c>
      <c r="JD122" s="86">
        <f t="shared" si="146"/>
        <v>1.4089444052387784E-4</v>
      </c>
      <c r="JE122" s="86">
        <f t="shared" si="146"/>
        <v>5.451460122854315E-4</v>
      </c>
      <c r="JF122" s="86">
        <f t="shared" si="146"/>
        <v>1.6465501212354272E-3</v>
      </c>
      <c r="JG122" s="86">
        <f t="shared" si="146"/>
        <v>1.0454205821167591E-4</v>
      </c>
      <c r="JH122" s="86">
        <f t="shared" si="146"/>
        <v>2.7605152837675866E-4</v>
      </c>
      <c r="JI122" s="86">
        <f t="shared" si="146"/>
        <v>5.5013042267841516E-3</v>
      </c>
      <c r="JJ122" s="86">
        <f t="shared" si="146"/>
        <v>8.3394504786207108E-3</v>
      </c>
      <c r="JK122" s="86">
        <f t="shared" si="146"/>
        <v>2.1612569617927672E-2</v>
      </c>
      <c r="JL122" s="86">
        <f t="shared" si="146"/>
        <v>1.8802922814253293E-2</v>
      </c>
      <c r="JM122" s="86">
        <f t="shared" si="146"/>
        <v>1.3214837786299187E-2</v>
      </c>
    </row>
    <row r="123" spans="2:273" x14ac:dyDescent="0.25">
      <c r="B123" s="2">
        <v>96</v>
      </c>
      <c r="C123" s="37">
        <v>41.259</v>
      </c>
      <c r="D123" s="37">
        <v>47.332999999999998</v>
      </c>
      <c r="E123" s="37">
        <v>48.015999999999998</v>
      </c>
      <c r="F123" s="37">
        <v>50.825000000000003</v>
      </c>
      <c r="G123" s="37">
        <v>51.54</v>
      </c>
      <c r="H123" s="37">
        <v>53.127000000000002</v>
      </c>
      <c r="I123" s="37">
        <v>52.402999999999999</v>
      </c>
      <c r="J123" s="37">
        <v>53.774000000000001</v>
      </c>
      <c r="K123" s="37">
        <v>54.258000000000003</v>
      </c>
      <c r="L123" s="37">
        <v>53.484000000000002</v>
      </c>
      <c r="M123" s="37">
        <v>53.746000000000002</v>
      </c>
      <c r="N123" s="37">
        <v>50.634999999999998</v>
      </c>
      <c r="O123" s="37">
        <v>49.317</v>
      </c>
      <c r="P123" s="37">
        <v>52.082000000000001</v>
      </c>
      <c r="Q123" s="37">
        <v>51.884999999999998</v>
      </c>
      <c r="S123" s="4">
        <f t="shared" si="147"/>
        <v>45.535787744177711</v>
      </c>
      <c r="T123" s="4">
        <f t="shared" si="147"/>
        <v>47.725934007323268</v>
      </c>
      <c r="U123" s="4">
        <f t="shared" si="147"/>
        <v>46.903886644659025</v>
      </c>
      <c r="V123" s="4">
        <f t="shared" si="147"/>
        <v>51.292895665447858</v>
      </c>
      <c r="W123" s="4">
        <f t="shared" si="147"/>
        <v>52.094354336296611</v>
      </c>
      <c r="X123" s="4">
        <f t="shared" si="147"/>
        <v>53.900361776878555</v>
      </c>
      <c r="Y123" s="4">
        <f t="shared" si="147"/>
        <v>55.202764809918754</v>
      </c>
      <c r="Z123" s="4">
        <f t="shared" si="147"/>
        <v>54.280991802097184</v>
      </c>
      <c r="AA123" s="4">
        <f t="shared" si="147"/>
        <v>53.855975422019654</v>
      </c>
      <c r="AB123" s="4">
        <f t="shared" si="147"/>
        <v>53.070968628230482</v>
      </c>
      <c r="AC123" s="4">
        <f t="shared" si="147"/>
        <v>51.73715367840753</v>
      </c>
      <c r="AD123" s="4">
        <f t="shared" si="147"/>
        <v>51.28527123417517</v>
      </c>
      <c r="AE123" s="4">
        <f t="shared" si="147"/>
        <v>51.588813455532375</v>
      </c>
      <c r="AF123" s="4">
        <f t="shared" si="147"/>
        <v>52.484182705817602</v>
      </c>
      <c r="AG123" s="4">
        <f t="shared" si="147"/>
        <v>53.814605360445263</v>
      </c>
      <c r="AI123" s="4">
        <f t="shared" si="148"/>
        <v>-4.2767877441777102</v>
      </c>
      <c r="AJ123" s="4">
        <f t="shared" si="148"/>
        <v>-0.39293400732326944</v>
      </c>
      <c r="AK123" s="4">
        <f t="shared" si="148"/>
        <v>1.1121133553409734</v>
      </c>
      <c r="AL123" s="4">
        <f t="shared" si="148"/>
        <v>-0.46789566544785544</v>
      </c>
      <c r="AM123" s="4">
        <f t="shared" si="148"/>
        <v>-0.5543543362966119</v>
      </c>
      <c r="AN123" s="4">
        <f t="shared" si="148"/>
        <v>-0.77336177687855212</v>
      </c>
      <c r="AO123" s="4">
        <f t="shared" si="148"/>
        <v>-2.7997648099187558</v>
      </c>
      <c r="AP123" s="4">
        <f t="shared" si="148"/>
        <v>-0.50699180209718264</v>
      </c>
      <c r="AQ123" s="4">
        <f t="shared" si="148"/>
        <v>0.40202457798034885</v>
      </c>
      <c r="AR123" s="4">
        <f t="shared" si="148"/>
        <v>0.41303137176952021</v>
      </c>
      <c r="AS123" s="4">
        <f t="shared" si="148"/>
        <v>2.0088463215924719</v>
      </c>
      <c r="AT123" s="4">
        <f t="shared" si="148"/>
        <v>-0.65027123417517174</v>
      </c>
      <c r="AU123" s="4">
        <f t="shared" si="148"/>
        <v>-2.2718134555323743</v>
      </c>
      <c r="AV123" s="4">
        <f t="shared" si="148"/>
        <v>-0.40218270581760152</v>
      </c>
      <c r="AW123" s="4">
        <f t="shared" si="148"/>
        <v>-1.9296053604452652</v>
      </c>
      <c r="AY123" s="2">
        <f t="shared" si="140"/>
        <v>45.315426392733734</v>
      </c>
      <c r="AZ123" s="2">
        <f t="shared" si="140"/>
        <v>47.576702873857805</v>
      </c>
      <c r="BA123" s="2">
        <f t="shared" si="140"/>
        <v>46.771717756125518</v>
      </c>
      <c r="BB123" s="2">
        <f t="shared" si="140"/>
        <v>51.286187701681477</v>
      </c>
      <c r="BC123" s="2">
        <f t="shared" si="140"/>
        <v>52.084810127675155</v>
      </c>
      <c r="BD123" s="2">
        <f t="shared" si="140"/>
        <v>53.899884916043504</v>
      </c>
      <c r="BE123" s="2">
        <f t="shared" si="140"/>
        <v>55.200038331603885</v>
      </c>
      <c r="BF123" s="2">
        <f t="shared" si="140"/>
        <v>54.268547639690283</v>
      </c>
      <c r="BG123" s="2">
        <f t="shared" si="140"/>
        <v>53.855611505308012</v>
      </c>
      <c r="BH123" s="2">
        <f t="shared" si="140"/>
        <v>53.069640159699041</v>
      </c>
      <c r="BI123" s="2">
        <f t="shared" si="140"/>
        <v>51.683408053816407</v>
      </c>
      <c r="BJ123" s="2">
        <f t="shared" si="140"/>
        <v>51.188812485973692</v>
      </c>
      <c r="BK123" s="2">
        <f t="shared" si="140"/>
        <v>51.212977328576038</v>
      </c>
      <c r="BL123" s="2">
        <f t="shared" si="140"/>
        <v>52.220312855823231</v>
      </c>
      <c r="BM123" s="2">
        <f t="shared" si="140"/>
        <v>53.735416882621728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>
        <f t="shared" si="141"/>
        <v>41.259</v>
      </c>
      <c r="CF123" s="2">
        <f t="shared" si="141"/>
        <v>47.332999999999998</v>
      </c>
      <c r="CG123" s="2">
        <f t="shared" si="141"/>
        <v>48.015999999999998</v>
      </c>
      <c r="CH123" s="2">
        <f t="shared" si="141"/>
        <v>50.825000000000003</v>
      </c>
      <c r="CI123" s="2">
        <f t="shared" si="141"/>
        <v>51.54</v>
      </c>
      <c r="CJ123" s="2">
        <f t="shared" si="141"/>
        <v>53.127000000000002</v>
      </c>
      <c r="CK123" s="2">
        <f t="shared" si="141"/>
        <v>52.402999999999999</v>
      </c>
      <c r="CL123" s="2">
        <f t="shared" si="141"/>
        <v>53.774000000000001</v>
      </c>
      <c r="CM123" s="2">
        <f t="shared" si="141"/>
        <v>54.258000000000003</v>
      </c>
      <c r="CN123" s="2">
        <f t="shared" si="141"/>
        <v>53.484000000000002</v>
      </c>
      <c r="CO123" s="2">
        <f t="shared" si="141"/>
        <v>53.746000000000002</v>
      </c>
      <c r="CP123" s="2">
        <f t="shared" si="141"/>
        <v>50.634999999999998</v>
      </c>
      <c r="CQ123" s="2">
        <f t="shared" si="141"/>
        <v>49.317</v>
      </c>
      <c r="CR123" s="2">
        <f t="shared" si="141"/>
        <v>52.082000000000001</v>
      </c>
      <c r="CS123" s="2">
        <f t="shared" si="141"/>
        <v>51.884999999999998</v>
      </c>
      <c r="CU123" s="2">
        <f t="shared" si="111"/>
        <v>41.259</v>
      </c>
      <c r="CV123" s="2">
        <f t="shared" si="112"/>
        <v>47.332999999999998</v>
      </c>
      <c r="CW123" s="2">
        <f t="shared" si="113"/>
        <v>48.015999999999998</v>
      </c>
      <c r="CX123" s="2">
        <f t="shared" si="114"/>
        <v>50.825000000000003</v>
      </c>
      <c r="CY123" s="2">
        <f t="shared" si="115"/>
        <v>51.54</v>
      </c>
      <c r="CZ123" s="2">
        <f t="shared" si="116"/>
        <v>53.127000000000002</v>
      </c>
      <c r="DA123" s="2">
        <f t="shared" si="117"/>
        <v>52.402999999999999</v>
      </c>
      <c r="DB123" s="2">
        <f t="shared" si="118"/>
        <v>53.774000000000001</v>
      </c>
      <c r="DC123" s="2">
        <f t="shared" si="119"/>
        <v>54.258000000000003</v>
      </c>
      <c r="DD123" s="2">
        <f t="shared" si="120"/>
        <v>53.484000000000002</v>
      </c>
      <c r="DE123" s="2">
        <f t="shared" si="121"/>
        <v>53.746000000000002</v>
      </c>
      <c r="DF123" s="2">
        <f t="shared" si="122"/>
        <v>50.634999999999998</v>
      </c>
      <c r="DG123" s="2">
        <f t="shared" si="123"/>
        <v>49.317</v>
      </c>
      <c r="DH123" s="2">
        <f t="shared" si="124"/>
        <v>52.082000000000001</v>
      </c>
      <c r="DI123" s="2">
        <f t="shared" si="125"/>
        <v>51.884999999999998</v>
      </c>
      <c r="DK123" s="2">
        <f t="shared" si="149"/>
        <v>69.77108366052552</v>
      </c>
      <c r="DL123" s="2">
        <f t="shared" si="149"/>
        <v>72.524598681900429</v>
      </c>
      <c r="DM123" s="2">
        <f t="shared" si="149"/>
        <v>64.26039927514347</v>
      </c>
      <c r="DN123" s="2">
        <f t="shared" si="149"/>
        <v>78.320898801973186</v>
      </c>
      <c r="DO123" s="2">
        <f t="shared" si="149"/>
        <v>75.84626326877887</v>
      </c>
      <c r="DP123" s="2">
        <f t="shared" si="149"/>
        <v>75.535208465008239</v>
      </c>
      <c r="DQ123" s="2">
        <f t="shared" si="149"/>
        <v>77.50412265348568</v>
      </c>
      <c r="DR123" s="2">
        <f t="shared" si="149"/>
        <v>71.609802447127464</v>
      </c>
      <c r="DS123" s="2">
        <f t="shared" si="149"/>
        <v>77.034417094533396</v>
      </c>
      <c r="DT123" s="2">
        <f t="shared" si="149"/>
        <v>76.512262156448188</v>
      </c>
      <c r="DU123" s="2">
        <f t="shared" si="149"/>
        <v>75.367140069686414</v>
      </c>
      <c r="DV123" s="2">
        <f t="shared" si="149"/>
        <v>72.430842508710811</v>
      </c>
      <c r="DW123" s="2">
        <f t="shared" si="149"/>
        <v>69.788587174066265</v>
      </c>
      <c r="DX123" s="2">
        <f t="shared" si="149"/>
        <v>69.571149582691831</v>
      </c>
      <c r="DY123" s="2">
        <f t="shared" si="149"/>
        <v>67.100572526737949</v>
      </c>
      <c r="EA123" s="2">
        <f t="shared" si="153"/>
        <v>45.105670800485129</v>
      </c>
      <c r="EB123" s="2">
        <f t="shared" si="153"/>
        <v>47.400635954497425</v>
      </c>
      <c r="EC123" s="2">
        <f t="shared" si="153"/>
        <v>46.622954741975718</v>
      </c>
      <c r="ED123" s="2">
        <f t="shared" si="153"/>
        <v>51.06487356068294</v>
      </c>
      <c r="EE123" s="2">
        <f t="shared" si="152"/>
        <v>51.876536743133869</v>
      </c>
      <c r="EF123" s="2">
        <f t="shared" si="152"/>
        <v>53.706156315789471</v>
      </c>
      <c r="EG123" s="2">
        <f t="shared" si="152"/>
        <v>55.006392902484052</v>
      </c>
      <c r="EH123" s="2">
        <f t="shared" si="152"/>
        <v>54.11993031846113</v>
      </c>
      <c r="EI123" s="2">
        <f t="shared" si="152"/>
        <v>53.659194536993034</v>
      </c>
      <c r="EJ123" s="2">
        <f t="shared" si="152"/>
        <v>52.87241897094853</v>
      </c>
      <c r="EK123" s="2">
        <f t="shared" si="152"/>
        <v>51.456926573272327</v>
      </c>
      <c r="EL123" s="2">
        <f t="shared" si="152"/>
        <v>50.989115295245824</v>
      </c>
      <c r="EM123" s="2">
        <f t="shared" si="136"/>
        <v>51.059895092693566</v>
      </c>
      <c r="EN123" s="2">
        <f t="shared" si="136"/>
        <v>52.0669821085555</v>
      </c>
      <c r="EO123" s="2">
        <f t="shared" si="136"/>
        <v>53.56752593557556</v>
      </c>
      <c r="EQ123" s="2">
        <f t="shared" si="150"/>
        <v>45.11870274243384</v>
      </c>
      <c r="ER123" s="2">
        <f t="shared" si="150"/>
        <v>47.163144922404577</v>
      </c>
      <c r="ES123" s="2">
        <f t="shared" si="150"/>
        <v>46.616943608750638</v>
      </c>
      <c r="ET123" s="2">
        <f t="shared" si="150"/>
        <v>50.265499984275422</v>
      </c>
      <c r="EU123" s="2">
        <f t="shared" si="150"/>
        <v>51.767164300070135</v>
      </c>
      <c r="EV123" s="2">
        <f t="shared" si="150"/>
        <v>53.431785637511432</v>
      </c>
      <c r="EW123" s="2">
        <f t="shared" si="150"/>
        <v>54.58434621795832</v>
      </c>
      <c r="EX123" s="2">
        <f t="shared" si="150"/>
        <v>54.191681080418149</v>
      </c>
      <c r="EY123" s="2">
        <f t="shared" si="150"/>
        <v>53.893388206928613</v>
      </c>
      <c r="EZ123" s="2">
        <f t="shared" si="150"/>
        <v>52.951502011116219</v>
      </c>
      <c r="FA123" s="2">
        <f t="shared" si="150"/>
        <v>50.820437921655724</v>
      </c>
      <c r="FB123" s="2">
        <f t="shared" si="150"/>
        <v>50.595884975212044</v>
      </c>
      <c r="FC123" s="2">
        <f t="shared" si="150"/>
        <v>50.731834660205166</v>
      </c>
      <c r="FD123" s="2">
        <f t="shared" si="150"/>
        <v>52.563066508919903</v>
      </c>
      <c r="FE123" s="2">
        <f t="shared" si="150"/>
        <v>53.637485607695005</v>
      </c>
      <c r="FG123" s="2">
        <f t="shared" si="151"/>
        <v>0.99149744124952222</v>
      </c>
      <c r="FH123" s="2">
        <f t="shared" si="151"/>
        <v>0.99296247290561901</v>
      </c>
      <c r="FI123" s="2">
        <f t="shared" si="151"/>
        <v>0.99156458290186478</v>
      </c>
      <c r="FJ123" s="2">
        <f t="shared" si="151"/>
        <v>0.99178415797672581</v>
      </c>
      <c r="FK123" s="2">
        <f t="shared" si="151"/>
        <v>0.99129715938709018</v>
      </c>
      <c r="FL123" s="2">
        <f t="shared" si="151"/>
        <v>0.9910864240407794</v>
      </c>
      <c r="FM123" s="2">
        <f t="shared" si="151"/>
        <v>0.99133096390655251</v>
      </c>
      <c r="FN123" s="2">
        <f t="shared" si="151"/>
        <v>0.99151771728460258</v>
      </c>
      <c r="FO123" s="2">
        <f t="shared" si="151"/>
        <v>0.99163389694055681</v>
      </c>
      <c r="FP123" s="2">
        <f t="shared" si="151"/>
        <v>0.9916695441002914</v>
      </c>
      <c r="FQ123" s="2">
        <f t="shared" si="151"/>
        <v>0.99044587051273236</v>
      </c>
      <c r="FR123" s="2">
        <f t="shared" si="151"/>
        <v>0.99063596614672933</v>
      </c>
      <c r="FS123" s="2">
        <f t="shared" si="151"/>
        <v>0.99178206104003874</v>
      </c>
      <c r="FT123" s="2">
        <f t="shared" si="151"/>
        <v>0.99130076581596493</v>
      </c>
      <c r="FU123" s="2">
        <f t="shared" si="151"/>
        <v>0.98760336814480809</v>
      </c>
      <c r="FW123" s="2">
        <f t="shared" si="142"/>
        <v>2.7985315975285413E-3</v>
      </c>
      <c r="FX123" s="2">
        <f t="shared" si="142"/>
        <v>3.1312721385341612E-3</v>
      </c>
      <c r="FY123" s="2">
        <f t="shared" si="142"/>
        <v>2.6928421128977215E-3</v>
      </c>
      <c r="FZ123" s="2">
        <f t="shared" si="142"/>
        <v>3.2738842557681115E-3</v>
      </c>
      <c r="GA123" s="2">
        <f t="shared" si="142"/>
        <v>3.0293274718946931E-3</v>
      </c>
      <c r="GB123" s="2">
        <f t="shared" si="142"/>
        <v>3.0845650166725206E-3</v>
      </c>
      <c r="GC123" s="2">
        <f t="shared" si="142"/>
        <v>3.2892145895736659E-3</v>
      </c>
      <c r="GD123" s="2">
        <f t="shared" si="142"/>
        <v>3.6693851112821504E-3</v>
      </c>
      <c r="GE123" s="2">
        <f t="shared" si="142"/>
        <v>3.6612747108415431E-3</v>
      </c>
      <c r="GF123" s="2">
        <f t="shared" si="142"/>
        <v>3.6735767500750394E-3</v>
      </c>
      <c r="GG123" s="2">
        <f t="shared" si="142"/>
        <v>3.0790733878733986E-3</v>
      </c>
      <c r="GH123" s="2">
        <f t="shared" si="142"/>
        <v>2.7563204472917523E-3</v>
      </c>
      <c r="GI123" s="2">
        <f t="shared" si="142"/>
        <v>2.5270113676071032E-3</v>
      </c>
      <c r="GJ123" s="2">
        <f t="shared" si="142"/>
        <v>2.132490384444425E-3</v>
      </c>
      <c r="GK123" s="2">
        <f t="shared" si="142"/>
        <v>1.8117663008810328E-3</v>
      </c>
      <c r="GM123" s="86">
        <f t="shared" si="143"/>
        <v>1.0731003193855731E-26</v>
      </c>
      <c r="GN123" s="86">
        <f t="shared" si="143"/>
        <v>8.087852195771805E-31</v>
      </c>
      <c r="GO123" s="86">
        <f t="shared" si="143"/>
        <v>4.359757206994969E-42</v>
      </c>
      <c r="GP123" s="86">
        <f t="shared" si="143"/>
        <v>4.0136280905193828E-40</v>
      </c>
      <c r="GQ123" s="86">
        <f t="shared" si="143"/>
        <v>1.800413808367576E-42</v>
      </c>
      <c r="GR123" s="86">
        <f t="shared" si="143"/>
        <v>2.008339387921648E-62</v>
      </c>
      <c r="GS123" s="86">
        <f t="shared" si="143"/>
        <v>9.2039422112506118E-64</v>
      </c>
      <c r="GT123" s="86">
        <f t="shared" si="143"/>
        <v>7.9648377661353701E-39</v>
      </c>
      <c r="GU123" s="86">
        <f t="shared" si="143"/>
        <v>1.3192747476592387E-46</v>
      </c>
      <c r="GV123" s="86">
        <f t="shared" si="143"/>
        <v>8.9112625393676455E-53</v>
      </c>
      <c r="GW123" s="86">
        <f t="shared" si="143"/>
        <v>2.1155017154209022E-43</v>
      </c>
      <c r="GX123" s="86">
        <f t="shared" si="143"/>
        <v>5.9482828678196794E-40</v>
      </c>
      <c r="GY123" s="86">
        <f t="shared" si="143"/>
        <v>1.6617865605956958E-32</v>
      </c>
      <c r="GZ123" s="86">
        <f t="shared" si="143"/>
        <v>1.0122541960406714E-31</v>
      </c>
      <c r="HA123" s="86">
        <f t="shared" si="143"/>
        <v>2.3061322728535937E-34</v>
      </c>
      <c r="HC123" s="86">
        <f t="shared" ref="HC123:HK153" si="154" xml:space="preserve"> _xlfn.NORM.DIST($B123, C$8, ABS(C$12), TRUE) * _xlfn.NORM.DIST(($B123 - C$8)*C$16, 0, ABS(C$12), TRUE) * 2</f>
        <v>5.6959267432359793E-3</v>
      </c>
      <c r="HD123" s="86">
        <f t="shared" si="154"/>
        <v>2.9532253931318607E-3</v>
      </c>
      <c r="HE123" s="86">
        <f t="shared" si="154"/>
        <v>2.9457213304410501E-3</v>
      </c>
      <c r="HF123" s="86">
        <f t="shared" si="154"/>
        <v>1.7616606877902022E-4</v>
      </c>
      <c r="HG123" s="86">
        <f t="shared" si="154"/>
        <v>2.4523933942490882E-4</v>
      </c>
      <c r="HH123" s="86">
        <f t="shared" si="154"/>
        <v>1.1958995834001676E-5</v>
      </c>
      <c r="HI123" s="86">
        <f t="shared" si="139"/>
        <v>8.0180659107380024E-5</v>
      </c>
      <c r="HJ123" s="86">
        <f t="shared" si="139"/>
        <v>3.4472207297234252E-4</v>
      </c>
      <c r="HK123" s="86">
        <f t="shared" si="139"/>
        <v>1.2385700609843643E-5</v>
      </c>
      <c r="HL123" s="86">
        <f t="shared" si="139"/>
        <v>3.944513067653677E-5</v>
      </c>
      <c r="HM123" s="86">
        <f t="shared" si="139"/>
        <v>1.4918868934737318E-3</v>
      </c>
      <c r="HN123" s="86">
        <f t="shared" si="139"/>
        <v>2.2633433136968009E-3</v>
      </c>
      <c r="HO123" s="86">
        <f t="shared" si="139"/>
        <v>7.2298909855563545E-3</v>
      </c>
      <c r="HP123" s="86">
        <f t="shared" si="139"/>
        <v>6.7386847678163374E-3</v>
      </c>
      <c r="HQ123" s="86">
        <f t="shared" si="139"/>
        <v>4.2091289249958763E-3</v>
      </c>
      <c r="HS123" s="86">
        <f t="shared" si="144"/>
        <v>2.0618563416003406E-15</v>
      </c>
      <c r="HT123" s="86">
        <f t="shared" si="144"/>
        <v>7.8353806464094235E-12</v>
      </c>
      <c r="HU123" s="86">
        <f t="shared" si="144"/>
        <v>3.1515206515004957E-15</v>
      </c>
      <c r="HV123" s="86">
        <f t="shared" si="144"/>
        <v>3.0072769982518159E-14</v>
      </c>
      <c r="HW123" s="86">
        <f t="shared" si="144"/>
        <v>6.593072000487287E-16</v>
      </c>
      <c r="HX123" s="86">
        <f t="shared" si="144"/>
        <v>2.386077009627849E-15</v>
      </c>
      <c r="HY123" s="86">
        <f t="shared" si="144"/>
        <v>1.6189526546156963E-15</v>
      </c>
      <c r="HZ123" s="86">
        <f t="shared" si="144"/>
        <v>5.2471018514846166E-15</v>
      </c>
      <c r="IA123" s="86">
        <f t="shared" si="144"/>
        <v>1.0678865189216371E-13</v>
      </c>
      <c r="IB123" s="86">
        <f t="shared" si="144"/>
        <v>8.0948784887414778E-14</v>
      </c>
      <c r="IC123" s="86">
        <f t="shared" si="144"/>
        <v>2.0885293532086338E-16</v>
      </c>
      <c r="ID123" s="86">
        <f t="shared" si="144"/>
        <v>1.1994796015050486E-15</v>
      </c>
      <c r="IE123" s="86">
        <f t="shared" si="144"/>
        <v>1.7735299364225205E-14</v>
      </c>
      <c r="IF123" s="86">
        <f t="shared" si="144"/>
        <v>6.3164794587507169E-11</v>
      </c>
      <c r="IG123" s="86">
        <f t="shared" si="144"/>
        <v>1.9103499900505739E-8</v>
      </c>
      <c r="II123" s="86">
        <f t="shared" si="145"/>
        <v>3.3529773658267382E-71</v>
      </c>
      <c r="IJ123" s="86">
        <f t="shared" si="145"/>
        <v>3.1965999073384411E-52</v>
      </c>
      <c r="IK123" s="86">
        <f t="shared" si="145"/>
        <v>1.0432161315861728E-71</v>
      </c>
      <c r="IL123" s="86">
        <f t="shared" si="145"/>
        <v>5.2865900637560829E-69</v>
      </c>
      <c r="IM123" s="86">
        <f t="shared" si="145"/>
        <v>2.9962281526722305E-73</v>
      </c>
      <c r="IN123" s="86">
        <f t="shared" si="145"/>
        <v>1.5025778619923916E-70</v>
      </c>
      <c r="IO123" s="86">
        <f t="shared" si="145"/>
        <v>6.0590576975091912E-72</v>
      </c>
      <c r="IP123" s="86">
        <f t="shared" si="145"/>
        <v>6.289964975639307E-70</v>
      </c>
      <c r="IQ123" s="86">
        <f t="shared" si="145"/>
        <v>1.1562956877042822E-64</v>
      </c>
      <c r="IR123" s="86">
        <f t="shared" si="145"/>
        <v>9.3385860071167229E-65</v>
      </c>
      <c r="IS123" s="86">
        <f t="shared" si="145"/>
        <v>9.4068071565828933E-76</v>
      </c>
      <c r="IT123" s="86">
        <f t="shared" si="145"/>
        <v>2.4665754197055755E-70</v>
      </c>
      <c r="IU123" s="86">
        <f t="shared" si="145"/>
        <v>1.8039007768447334E-63</v>
      </c>
      <c r="IV123" s="86">
        <f t="shared" si="145"/>
        <v>1.2593641684971228E-46</v>
      </c>
      <c r="IW123" s="86">
        <f t="shared" si="145"/>
        <v>2.304437165967074E-41</v>
      </c>
      <c r="IY123" s="86">
        <f t="shared" si="146"/>
        <v>5.695926743238041E-3</v>
      </c>
      <c r="IZ123" s="86">
        <f t="shared" si="146"/>
        <v>2.9532254009672415E-3</v>
      </c>
      <c r="JA123" s="86">
        <f t="shared" si="146"/>
        <v>2.9457213304442016E-3</v>
      </c>
      <c r="JB123" s="86">
        <f t="shared" si="146"/>
        <v>1.7616606880909298E-4</v>
      </c>
      <c r="JC123" s="86">
        <f t="shared" si="146"/>
        <v>2.4523933942556812E-4</v>
      </c>
      <c r="JD123" s="86">
        <f t="shared" si="146"/>
        <v>1.1958995836387752E-5</v>
      </c>
      <c r="JE123" s="86">
        <f t="shared" si="146"/>
        <v>8.0180659108998982E-5</v>
      </c>
      <c r="JF123" s="86">
        <f t="shared" si="146"/>
        <v>3.4472207297758963E-4</v>
      </c>
      <c r="JG123" s="86">
        <f t="shared" si="146"/>
        <v>1.2385700716632295E-5</v>
      </c>
      <c r="JH123" s="86">
        <f t="shared" si="146"/>
        <v>3.9445130757485554E-5</v>
      </c>
      <c r="JI123" s="86">
        <f t="shared" si="146"/>
        <v>1.4918868934739407E-3</v>
      </c>
      <c r="JJ123" s="86">
        <f t="shared" si="146"/>
        <v>2.2633433136980004E-3</v>
      </c>
      <c r="JK123" s="86">
        <f t="shared" si="146"/>
        <v>7.2298909855740895E-3</v>
      </c>
      <c r="JL123" s="86">
        <f t="shared" si="146"/>
        <v>6.738684830981132E-3</v>
      </c>
      <c r="JM123" s="86">
        <f t="shared" si="146"/>
        <v>4.2091480284957771E-3</v>
      </c>
    </row>
    <row r="124" spans="2:273" x14ac:dyDescent="0.25">
      <c r="B124" s="2">
        <v>97</v>
      </c>
      <c r="C124" s="37">
        <v>43.37</v>
      </c>
      <c r="D124" s="37">
        <v>47.127000000000002</v>
      </c>
      <c r="E124" s="37">
        <v>47.381</v>
      </c>
      <c r="F124" s="37">
        <v>51.079000000000001</v>
      </c>
      <c r="G124" s="37">
        <v>51.110999999999997</v>
      </c>
      <c r="H124" s="37">
        <v>52.317</v>
      </c>
      <c r="I124" s="37">
        <v>51.984000000000002</v>
      </c>
      <c r="J124" s="37">
        <v>52.338999999999999</v>
      </c>
      <c r="K124" s="37">
        <v>54.774000000000001</v>
      </c>
      <c r="L124" s="37">
        <v>52.645000000000003</v>
      </c>
      <c r="M124" s="37">
        <v>51</v>
      </c>
      <c r="N124" s="37">
        <v>50.619</v>
      </c>
      <c r="O124" s="37">
        <v>50.412999999999997</v>
      </c>
      <c r="P124" s="37">
        <v>53.115000000000002</v>
      </c>
      <c r="Q124" s="37">
        <v>51.426000000000002</v>
      </c>
      <c r="S124" s="4">
        <f t="shared" si="147"/>
        <v>45.233269702943296</v>
      </c>
      <c r="T124" s="4">
        <f t="shared" si="147"/>
        <v>47.442233806016638</v>
      </c>
      <c r="U124" s="4">
        <f t="shared" si="147"/>
        <v>46.63950009677513</v>
      </c>
      <c r="V124" s="4">
        <f t="shared" si="147"/>
        <v>51.067591824017263</v>
      </c>
      <c r="W124" s="4">
        <f t="shared" si="147"/>
        <v>51.922970988884323</v>
      </c>
      <c r="X124" s="4">
        <f t="shared" si="147"/>
        <v>53.738689053578632</v>
      </c>
      <c r="Y124" s="4">
        <f t="shared" si="147"/>
        <v>55.009163538870219</v>
      </c>
      <c r="Z124" s="4">
        <f t="shared" si="147"/>
        <v>54.129828245232531</v>
      </c>
      <c r="AA124" s="4">
        <f t="shared" si="147"/>
        <v>53.74442192987847</v>
      </c>
      <c r="AB124" s="4">
        <f t="shared" si="147"/>
        <v>52.954689928904862</v>
      </c>
      <c r="AC124" s="4">
        <f t="shared" si="147"/>
        <v>51.521477977658925</v>
      </c>
      <c r="AD124" s="4">
        <f t="shared" si="147"/>
        <v>51.03324658711923</v>
      </c>
      <c r="AE124" s="4">
        <f t="shared" si="147"/>
        <v>51.18686735893516</v>
      </c>
      <c r="AF124" s="4">
        <f t="shared" si="147"/>
        <v>52.194574289861549</v>
      </c>
      <c r="AG124" s="4">
        <f t="shared" si="147"/>
        <v>53.645631147580303</v>
      </c>
      <c r="AI124" s="4">
        <f t="shared" si="148"/>
        <v>-1.863269702943299</v>
      </c>
      <c r="AJ124" s="4">
        <f t="shared" si="148"/>
        <v>-0.31523380601663575</v>
      </c>
      <c r="AK124" s="4">
        <f t="shared" si="148"/>
        <v>0.74149990322487014</v>
      </c>
      <c r="AL124" s="4">
        <f t="shared" si="148"/>
        <v>1.1408175982737134E-2</v>
      </c>
      <c r="AM124" s="4">
        <f t="shared" si="148"/>
        <v>-0.81197098888432606</v>
      </c>
      <c r="AN124" s="4">
        <f t="shared" si="148"/>
        <v>-1.421689053578632</v>
      </c>
      <c r="AO124" s="4">
        <f t="shared" si="148"/>
        <v>-3.0251635388702169</v>
      </c>
      <c r="AP124" s="4">
        <f t="shared" si="148"/>
        <v>-1.7908282452325324</v>
      </c>
      <c r="AQ124" s="4">
        <f t="shared" si="148"/>
        <v>1.0295780701215307</v>
      </c>
      <c r="AR124" s="4">
        <f t="shared" si="148"/>
        <v>-0.30968992890485936</v>
      </c>
      <c r="AS124" s="4">
        <f t="shared" si="148"/>
        <v>-0.52147797765892534</v>
      </c>
      <c r="AT124" s="4">
        <f t="shared" si="148"/>
        <v>-0.41424658711923001</v>
      </c>
      <c r="AU124" s="4">
        <f t="shared" si="148"/>
        <v>-0.77386735893516345</v>
      </c>
      <c r="AV124" s="4">
        <f t="shared" si="148"/>
        <v>0.92042571013845276</v>
      </c>
      <c r="AW124" s="4">
        <f t="shared" si="148"/>
        <v>-2.2196311475803014</v>
      </c>
      <c r="AY124" s="2">
        <f t="shared" si="140"/>
        <v>45.172966025465229</v>
      </c>
      <c r="AZ124" s="2">
        <f t="shared" si="140"/>
        <v>47.410505425693437</v>
      </c>
      <c r="BA124" s="2">
        <f t="shared" si="140"/>
        <v>46.61244922146367</v>
      </c>
      <c r="BB124" s="2">
        <f t="shared" si="140"/>
        <v>51.066791836547303</v>
      </c>
      <c r="BC124" s="2">
        <f t="shared" si="140"/>
        <v>51.921851221639272</v>
      </c>
      <c r="BD124" s="2">
        <f t="shared" si="140"/>
        <v>53.738665525926557</v>
      </c>
      <c r="BE124" s="2">
        <f t="shared" si="140"/>
        <v>55.008911449581461</v>
      </c>
      <c r="BF124" s="2">
        <f t="shared" si="140"/>
        <v>54.12811228663751</v>
      </c>
      <c r="BG124" s="2">
        <f t="shared" si="140"/>
        <v>53.744394890664609</v>
      </c>
      <c r="BH124" s="2">
        <f t="shared" si="140"/>
        <v>52.954568592391901</v>
      </c>
      <c r="BI124" s="2">
        <f t="shared" si="140"/>
        <v>51.511606408451861</v>
      </c>
      <c r="BJ124" s="2">
        <f t="shared" si="140"/>
        <v>51.015294674529208</v>
      </c>
      <c r="BK124" s="2">
        <f t="shared" si="140"/>
        <v>51.096864320502796</v>
      </c>
      <c r="BL124" s="2">
        <f t="shared" si="140"/>
        <v>52.127019027340658</v>
      </c>
      <c r="BM124" s="2">
        <f t="shared" si="140"/>
        <v>53.629524530017591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>
        <f t="shared" si="141"/>
        <v>43.37</v>
      </c>
      <c r="CF124" s="2">
        <f t="shared" si="141"/>
        <v>47.127000000000002</v>
      </c>
      <c r="CG124" s="2">
        <f t="shared" si="141"/>
        <v>47.381</v>
      </c>
      <c r="CH124" s="2">
        <f t="shared" si="141"/>
        <v>51.079000000000001</v>
      </c>
      <c r="CI124" s="2">
        <f t="shared" si="141"/>
        <v>51.110999999999997</v>
      </c>
      <c r="CJ124" s="2">
        <f t="shared" si="141"/>
        <v>52.317</v>
      </c>
      <c r="CK124" s="2">
        <f t="shared" si="141"/>
        <v>51.984000000000002</v>
      </c>
      <c r="CL124" s="2">
        <f t="shared" si="141"/>
        <v>52.338999999999999</v>
      </c>
      <c r="CM124" s="2">
        <f t="shared" si="141"/>
        <v>54.774000000000001</v>
      </c>
      <c r="CN124" s="2">
        <f t="shared" si="141"/>
        <v>52.645000000000003</v>
      </c>
      <c r="CO124" s="2">
        <f t="shared" si="141"/>
        <v>51</v>
      </c>
      <c r="CP124" s="2">
        <f t="shared" si="141"/>
        <v>50.619</v>
      </c>
      <c r="CQ124" s="2">
        <f t="shared" si="141"/>
        <v>50.412999999999997</v>
      </c>
      <c r="CR124" s="2">
        <f t="shared" si="141"/>
        <v>53.115000000000002</v>
      </c>
      <c r="CS124" s="2">
        <f t="shared" si="141"/>
        <v>51.426000000000002</v>
      </c>
      <c r="CU124" s="2">
        <f t="shared" si="111"/>
        <v>43.37</v>
      </c>
      <c r="CV124" s="2">
        <f t="shared" si="112"/>
        <v>47.127000000000002</v>
      </c>
      <c r="CW124" s="2">
        <f t="shared" si="113"/>
        <v>47.381</v>
      </c>
      <c r="CX124" s="2">
        <f t="shared" si="114"/>
        <v>51.079000000000001</v>
      </c>
      <c r="CY124" s="2">
        <f t="shared" si="115"/>
        <v>51.110999999999997</v>
      </c>
      <c r="CZ124" s="2">
        <f t="shared" si="116"/>
        <v>52.317</v>
      </c>
      <c r="DA124" s="2">
        <f t="shared" si="117"/>
        <v>51.984000000000002</v>
      </c>
      <c r="DB124" s="2">
        <f t="shared" si="118"/>
        <v>52.338999999999999</v>
      </c>
      <c r="DC124" s="2">
        <f t="shared" si="119"/>
        <v>54.774000000000001</v>
      </c>
      <c r="DD124" s="2">
        <f t="shared" si="120"/>
        <v>52.645000000000003</v>
      </c>
      <c r="DE124" s="2">
        <f t="shared" si="121"/>
        <v>51</v>
      </c>
      <c r="DF124" s="2">
        <f t="shared" si="122"/>
        <v>50.619</v>
      </c>
      <c r="DG124" s="2">
        <f t="shared" si="123"/>
        <v>50.412999999999997</v>
      </c>
      <c r="DH124" s="2">
        <f t="shared" si="124"/>
        <v>53.115000000000002</v>
      </c>
      <c r="DI124" s="2">
        <f t="shared" si="125"/>
        <v>51.426000000000002</v>
      </c>
      <c r="DK124" s="2">
        <f t="shared" si="149"/>
        <v>69.965431742675918</v>
      </c>
      <c r="DL124" s="2">
        <f t="shared" si="149"/>
        <v>72.702431272452259</v>
      </c>
      <c r="DM124" s="2">
        <f t="shared" si="149"/>
        <v>64.338669284204187</v>
      </c>
      <c r="DN124" s="2">
        <f t="shared" si="149"/>
        <v>78.502946863988683</v>
      </c>
      <c r="DO124" s="2">
        <f t="shared" si="149"/>
        <v>75.998581719471687</v>
      </c>
      <c r="DP124" s="2">
        <f t="shared" si="149"/>
        <v>75.645481619533797</v>
      </c>
      <c r="DQ124" s="2">
        <f t="shared" si="149"/>
        <v>77.646352051427499</v>
      </c>
      <c r="DR124" s="2">
        <f t="shared" si="149"/>
        <v>71.6674897496151</v>
      </c>
      <c r="DS124" s="2">
        <f t="shared" si="149"/>
        <v>77.146386590154052</v>
      </c>
      <c r="DT124" s="2">
        <f t="shared" si="149"/>
        <v>76.616597251585603</v>
      </c>
      <c r="DU124" s="2">
        <f t="shared" si="149"/>
        <v>75.486011846689905</v>
      </c>
      <c r="DV124" s="2">
        <f t="shared" si="149"/>
        <v>72.541221080139394</v>
      </c>
      <c r="DW124" s="2">
        <f t="shared" si="149"/>
        <v>69.855356800563797</v>
      </c>
      <c r="DX124" s="2">
        <f t="shared" si="149"/>
        <v>69.666453123733888</v>
      </c>
      <c r="DY124" s="2">
        <f t="shared" si="149"/>
        <v>67.220268048128332</v>
      </c>
      <c r="EA124" s="2">
        <f t="shared" si="153"/>
        <v>44.979026661179923</v>
      </c>
      <c r="EB124" s="2">
        <f t="shared" si="153"/>
        <v>47.247793883259781</v>
      </c>
      <c r="EC124" s="2">
        <f t="shared" si="153"/>
        <v>46.474937618564432</v>
      </c>
      <c r="ED124" s="2">
        <f t="shared" si="153"/>
        <v>50.862236822052097</v>
      </c>
      <c r="EE124" s="2">
        <f t="shared" si="152"/>
        <v>51.729422077692561</v>
      </c>
      <c r="EF124" s="2">
        <f t="shared" si="152"/>
        <v>53.559848789473683</v>
      </c>
      <c r="EG124" s="2">
        <f t="shared" si="152"/>
        <v>54.829799323120767</v>
      </c>
      <c r="EH124" s="2">
        <f t="shared" si="152"/>
        <v>53.990990245258445</v>
      </c>
      <c r="EI124" s="2">
        <f t="shared" si="152"/>
        <v>53.563439006002461</v>
      </c>
      <c r="EJ124" s="2">
        <f t="shared" si="152"/>
        <v>52.772987924396205</v>
      </c>
      <c r="EK124" s="2">
        <f t="shared" si="152"/>
        <v>51.302736312701292</v>
      </c>
      <c r="EL124" s="2">
        <f t="shared" si="152"/>
        <v>50.830861567021969</v>
      </c>
      <c r="EM124" s="2">
        <f t="shared" si="136"/>
        <v>50.955970303360758</v>
      </c>
      <c r="EN124" s="2">
        <f t="shared" si="136"/>
        <v>51.985543620606535</v>
      </c>
      <c r="EO124" s="2">
        <f t="shared" si="136"/>
        <v>53.473826046107696</v>
      </c>
      <c r="EQ124" s="2">
        <f t="shared" si="150"/>
        <v>44.991765290123944</v>
      </c>
      <c r="ER124" s="2">
        <f t="shared" si="150"/>
        <v>47.024852032792637</v>
      </c>
      <c r="ES124" s="2">
        <f t="shared" si="150"/>
        <v>46.468300924776237</v>
      </c>
      <c r="ET124" s="2">
        <f t="shared" si="150"/>
        <v>50.108487107210202</v>
      </c>
      <c r="EU124" s="2">
        <f t="shared" si="150"/>
        <v>51.625569181353974</v>
      </c>
      <c r="EV124" s="2">
        <f t="shared" si="150"/>
        <v>53.304186274670855</v>
      </c>
      <c r="EW124" s="2">
        <f t="shared" si="150"/>
        <v>54.436207030422146</v>
      </c>
      <c r="EX124" s="2">
        <f t="shared" si="150"/>
        <v>54.059532814382493</v>
      </c>
      <c r="EY124" s="2">
        <f t="shared" si="150"/>
        <v>53.784214127260753</v>
      </c>
      <c r="EZ124" s="2">
        <f t="shared" si="150"/>
        <v>52.846692279470254</v>
      </c>
      <c r="FA124" s="2">
        <f t="shared" si="150"/>
        <v>50.7020387745306</v>
      </c>
      <c r="FB124" s="2">
        <f t="shared" si="150"/>
        <v>50.45738680304995</v>
      </c>
      <c r="FC124" s="2">
        <f t="shared" si="150"/>
        <v>50.646766549326813</v>
      </c>
      <c r="FD124" s="2">
        <f t="shared" si="150"/>
        <v>52.452328062570317</v>
      </c>
      <c r="FE124" s="2">
        <f t="shared" si="150"/>
        <v>53.530915353556388</v>
      </c>
      <c r="FG124" s="2">
        <f t="shared" si="151"/>
        <v>0.99223976857202445</v>
      </c>
      <c r="FH124" s="2">
        <f t="shared" si="151"/>
        <v>0.99357772216559403</v>
      </c>
      <c r="FI124" s="2">
        <f t="shared" si="151"/>
        <v>0.99230109384931497</v>
      </c>
      <c r="FJ124" s="2">
        <f t="shared" si="151"/>
        <v>0.99250164241982464</v>
      </c>
      <c r="FK124" s="2">
        <f t="shared" si="151"/>
        <v>0.99205683250252275</v>
      </c>
      <c r="FL124" s="2">
        <f t="shared" si="151"/>
        <v>0.99186434132639723</v>
      </c>
      <c r="FM124" s="2">
        <f t="shared" si="151"/>
        <v>0.99208770976969685</v>
      </c>
      <c r="FN124" s="2">
        <f t="shared" si="151"/>
        <v>0.99225828820270989</v>
      </c>
      <c r="FO124" s="2">
        <f t="shared" si="151"/>
        <v>0.99236440256187153</v>
      </c>
      <c r="FP124" s="2">
        <f t="shared" si="151"/>
        <v>0.99239696097246288</v>
      </c>
      <c r="FQ124" s="2">
        <f t="shared" si="151"/>
        <v>0.99127919911997942</v>
      </c>
      <c r="FR124" s="2">
        <f t="shared" si="151"/>
        <v>0.99145285734874145</v>
      </c>
      <c r="FS124" s="2">
        <f t="shared" si="151"/>
        <v>0.99249972722247271</v>
      </c>
      <c r="FT124" s="2">
        <f t="shared" si="151"/>
        <v>0.992060126646791</v>
      </c>
      <c r="FU124" s="2">
        <f t="shared" si="151"/>
        <v>0.9886817918233225</v>
      </c>
      <c r="FW124" s="2">
        <f t="shared" si="142"/>
        <v>3.0677006070868682E-3</v>
      </c>
      <c r="FX124" s="2">
        <f t="shared" si="142"/>
        <v>3.4323347195334497E-3</v>
      </c>
      <c r="FY124" s="2">
        <f t="shared" si="142"/>
        <v>2.9518757635029346E-3</v>
      </c>
      <c r="FZ124" s="2">
        <f t="shared" si="142"/>
        <v>3.5886092106126779E-3</v>
      </c>
      <c r="GA124" s="2">
        <f t="shared" si="142"/>
        <v>3.3206210237611191E-3</v>
      </c>
      <c r="GB124" s="2">
        <f t="shared" si="142"/>
        <v>3.3811520772688286E-3</v>
      </c>
      <c r="GC124" s="2">
        <f t="shared" si="142"/>
        <v>3.6054079487934966E-3</v>
      </c>
      <c r="GD124" s="2">
        <f t="shared" si="142"/>
        <v>4.0219769249718283E-3</v>
      </c>
      <c r="GE124" s="2">
        <f t="shared" si="142"/>
        <v>4.0130903338691931E-3</v>
      </c>
      <c r="GF124" s="2">
        <f t="shared" si="142"/>
        <v>4.0265697112442517E-3</v>
      </c>
      <c r="GG124" s="2">
        <f t="shared" si="142"/>
        <v>3.3751342051293641E-3</v>
      </c>
      <c r="GH124" s="2">
        <f t="shared" si="142"/>
        <v>3.021441795659044E-3</v>
      </c>
      <c r="GI124" s="2">
        <f t="shared" si="142"/>
        <v>2.7701375023133782E-3</v>
      </c>
      <c r="GJ124" s="2">
        <f t="shared" si="142"/>
        <v>2.3377482444499839E-3</v>
      </c>
      <c r="GK124" s="2">
        <f t="shared" si="142"/>
        <v>1.9862150630850298E-3</v>
      </c>
      <c r="GM124" s="86">
        <f t="shared" si="143"/>
        <v>2.607085333032515E-28</v>
      </c>
      <c r="GN124" s="86">
        <f t="shared" si="143"/>
        <v>1.0830266138887124E-32</v>
      </c>
      <c r="GO124" s="86">
        <f t="shared" si="143"/>
        <v>1.1247033724881712E-44</v>
      </c>
      <c r="GP124" s="86">
        <f t="shared" si="143"/>
        <v>1.4511118434846057E-42</v>
      </c>
      <c r="GQ124" s="86">
        <f t="shared" si="143"/>
        <v>4.5332529859667263E-45</v>
      </c>
      <c r="GR124" s="86">
        <f t="shared" si="143"/>
        <v>2.6125194441921839E-66</v>
      </c>
      <c r="GS124" s="86">
        <f t="shared" si="143"/>
        <v>1.072992505434684E-67</v>
      </c>
      <c r="GT124" s="86">
        <f t="shared" si="143"/>
        <v>3.5952271594301508E-41</v>
      </c>
      <c r="GU124" s="86">
        <f t="shared" si="143"/>
        <v>1.7954966458808415E-49</v>
      </c>
      <c r="GV124" s="86">
        <f t="shared" si="143"/>
        <v>5.1401014523195427E-56</v>
      </c>
      <c r="GW124" s="86">
        <f t="shared" si="143"/>
        <v>4.3413198276019061E-46</v>
      </c>
      <c r="GX124" s="86">
        <f t="shared" si="143"/>
        <v>1.9835602169770443E-42</v>
      </c>
      <c r="GY124" s="86">
        <f t="shared" si="143"/>
        <v>1.7221652436214596E-34</v>
      </c>
      <c r="GZ124" s="86">
        <f t="shared" si="143"/>
        <v>1.3056500032972129E-33</v>
      </c>
      <c r="HA124" s="86">
        <f t="shared" si="143"/>
        <v>1.979710759476894E-36</v>
      </c>
      <c r="HC124" s="86">
        <f t="shared" si="154"/>
        <v>1.9150705213350544E-3</v>
      </c>
      <c r="HD124" s="86">
        <f t="shared" si="154"/>
        <v>7.3502566975588394E-4</v>
      </c>
      <c r="HE124" s="86">
        <f t="shared" si="154"/>
        <v>7.3212985915376385E-4</v>
      </c>
      <c r="HF124" s="86">
        <f t="shared" si="154"/>
        <v>2.6016409196285722E-5</v>
      </c>
      <c r="HG124" s="86">
        <f t="shared" si="154"/>
        <v>3.56172396248397E-5</v>
      </c>
      <c r="HH124" s="86">
        <f t="shared" si="154"/>
        <v>7.2448347262993531E-7</v>
      </c>
      <c r="HI124" s="86">
        <f t="shared" si="139"/>
        <v>9.2253443022479337E-6</v>
      </c>
      <c r="HJ124" s="86">
        <f t="shared" si="139"/>
        <v>5.937537798926398E-5</v>
      </c>
      <c r="HK124" s="86">
        <f t="shared" si="139"/>
        <v>1.145689761858219E-6</v>
      </c>
      <c r="HL124" s="86">
        <f t="shared" si="139"/>
        <v>4.4695393133915358E-6</v>
      </c>
      <c r="HM124" s="86">
        <f t="shared" si="139"/>
        <v>3.4103223571178208E-4</v>
      </c>
      <c r="HN124" s="86">
        <f t="shared" si="139"/>
        <v>5.0984323499105879E-4</v>
      </c>
      <c r="HO124" s="86">
        <f t="shared" si="139"/>
        <v>2.0432487279276514E-3</v>
      </c>
      <c r="HP124" s="86">
        <f t="shared" si="139"/>
        <v>2.0921015793704963E-3</v>
      </c>
      <c r="HQ124" s="86">
        <f t="shared" si="139"/>
        <v>1.1430539851043731E-3</v>
      </c>
      <c r="HS124" s="86">
        <f t="shared" si="144"/>
        <v>1.4499137292128041E-14</v>
      </c>
      <c r="HT124" s="86">
        <f t="shared" si="144"/>
        <v>3.4019794861955434E-11</v>
      </c>
      <c r="HU124" s="86">
        <f t="shared" si="144"/>
        <v>2.1759535002147474E-14</v>
      </c>
      <c r="HV124" s="86">
        <f t="shared" si="144"/>
        <v>1.9881753087825988E-13</v>
      </c>
      <c r="HW124" s="86">
        <f t="shared" si="144"/>
        <v>5.0718759659737019E-15</v>
      </c>
      <c r="HX124" s="86">
        <f t="shared" si="144"/>
        <v>1.7097523600040534E-14</v>
      </c>
      <c r="HY124" s="86">
        <f t="shared" si="144"/>
        <v>1.2240499783664598E-14</v>
      </c>
      <c r="HZ124" s="86">
        <f t="shared" si="144"/>
        <v>3.8604084818631743E-14</v>
      </c>
      <c r="IA124" s="86">
        <f t="shared" si="144"/>
        <v>6.6154915343818465E-13</v>
      </c>
      <c r="IB124" s="86">
        <f t="shared" si="144"/>
        <v>5.0713145167961337E-13</v>
      </c>
      <c r="IC124" s="86">
        <f t="shared" si="144"/>
        <v>1.7335603050990916E-15</v>
      </c>
      <c r="ID124" s="86">
        <f t="shared" si="144"/>
        <v>8.4270572300094062E-15</v>
      </c>
      <c r="IE124" s="86">
        <f t="shared" si="144"/>
        <v>1.0188272779712126E-13</v>
      </c>
      <c r="IF124" s="86">
        <f t="shared" si="144"/>
        <v>2.1888862176593694E-10</v>
      </c>
      <c r="IG124" s="86">
        <f t="shared" si="144"/>
        <v>4.5023304669080897E-8</v>
      </c>
      <c r="II124" s="86">
        <f t="shared" si="145"/>
        <v>4.8114717164250021E-69</v>
      </c>
      <c r="IJ124" s="86">
        <f t="shared" si="145"/>
        <v>1.2698571866300673E-50</v>
      </c>
      <c r="IK124" s="86">
        <f t="shared" si="145"/>
        <v>1.5027085708335996E-69</v>
      </c>
      <c r="IL124" s="86">
        <f t="shared" si="145"/>
        <v>7.3942039271327439E-67</v>
      </c>
      <c r="IM124" s="86">
        <f t="shared" si="145"/>
        <v>5.3352920650379243E-71</v>
      </c>
      <c r="IN124" s="86">
        <f t="shared" si="145"/>
        <v>2.2350576708544308E-68</v>
      </c>
      <c r="IO124" s="86">
        <f t="shared" si="145"/>
        <v>1.0558832006980606E-69</v>
      </c>
      <c r="IP124" s="86">
        <f t="shared" si="145"/>
        <v>1.0419971345011464E-67</v>
      </c>
      <c r="IQ124" s="86">
        <f t="shared" si="145"/>
        <v>1.2895072090981531E-62</v>
      </c>
      <c r="IR124" s="86">
        <f t="shared" si="145"/>
        <v>1.051650214273346E-62</v>
      </c>
      <c r="IS124" s="86">
        <f t="shared" si="145"/>
        <v>2.0381699636537214E-73</v>
      </c>
      <c r="IT124" s="86">
        <f t="shared" si="145"/>
        <v>3.285501110850575E-68</v>
      </c>
      <c r="IU124" s="86">
        <f t="shared" si="145"/>
        <v>1.3830096418522724E-61</v>
      </c>
      <c r="IV124" s="86">
        <f t="shared" si="145"/>
        <v>2.7174142402582969E-45</v>
      </c>
      <c r="IW124" s="86">
        <f t="shared" si="145"/>
        <v>3.2404759356878715E-40</v>
      </c>
      <c r="IY124" s="86">
        <f t="shared" si="146"/>
        <v>1.9150705213495534E-3</v>
      </c>
      <c r="IZ124" s="86">
        <f t="shared" si="146"/>
        <v>7.3502570377567884E-4</v>
      </c>
      <c r="JA124" s="86">
        <f t="shared" si="146"/>
        <v>7.3212985917552335E-4</v>
      </c>
      <c r="JB124" s="86">
        <f t="shared" si="146"/>
        <v>2.6016409395103253E-5</v>
      </c>
      <c r="JC124" s="86">
        <f t="shared" si="146"/>
        <v>3.5617239629911577E-5</v>
      </c>
      <c r="JD124" s="86">
        <f t="shared" si="146"/>
        <v>7.2448348972745894E-7</v>
      </c>
      <c r="JE124" s="86">
        <f t="shared" si="146"/>
        <v>9.225344314488434E-6</v>
      </c>
      <c r="JF124" s="86">
        <f t="shared" si="146"/>
        <v>5.9375378027868062E-5</v>
      </c>
      <c r="JG124" s="86">
        <f t="shared" si="146"/>
        <v>1.1456904234073724E-6</v>
      </c>
      <c r="JH124" s="86">
        <f t="shared" si="146"/>
        <v>4.4695398205229871E-6</v>
      </c>
      <c r="JI124" s="86">
        <f t="shared" si="146"/>
        <v>3.4103223571351567E-4</v>
      </c>
      <c r="JJ124" s="86">
        <f t="shared" si="146"/>
        <v>5.0984323499948586E-4</v>
      </c>
      <c r="JK124" s="86">
        <f t="shared" si="146"/>
        <v>2.0432487280295343E-3</v>
      </c>
      <c r="JL124" s="86">
        <f t="shared" si="146"/>
        <v>2.092101798259118E-3</v>
      </c>
      <c r="JM124" s="86">
        <f t="shared" si="146"/>
        <v>1.1430990084090422E-3</v>
      </c>
    </row>
    <row r="125" spans="2:273" x14ac:dyDescent="0.25">
      <c r="B125" s="2">
        <v>98</v>
      </c>
      <c r="C125" s="37">
        <v>42.148000000000003</v>
      </c>
      <c r="D125" s="37">
        <v>47.381</v>
      </c>
      <c r="E125" s="37">
        <v>44.444000000000003</v>
      </c>
      <c r="F125" s="37">
        <v>48.048000000000002</v>
      </c>
      <c r="G125" s="37">
        <v>51.984000000000002</v>
      </c>
      <c r="H125" s="37">
        <v>50.920999999999999</v>
      </c>
      <c r="I125" s="37">
        <v>53.984000000000002</v>
      </c>
      <c r="J125" s="37">
        <v>53.338999999999999</v>
      </c>
      <c r="K125" s="37">
        <v>54.371000000000002</v>
      </c>
      <c r="L125" s="37">
        <v>49.628999999999998</v>
      </c>
      <c r="M125" s="37">
        <v>50.094999999999999</v>
      </c>
      <c r="N125" s="37">
        <v>51.015999999999998</v>
      </c>
      <c r="O125" s="37">
        <v>49.856999999999999</v>
      </c>
      <c r="P125" s="37">
        <v>50.966999999999999</v>
      </c>
      <c r="Q125" s="37">
        <v>52.786999999999999</v>
      </c>
      <c r="S125" s="4">
        <f t="shared" si="147"/>
        <v>45.046051619946809</v>
      </c>
      <c r="T125" s="4">
        <f t="shared" si="147"/>
        <v>47.250901529347281</v>
      </c>
      <c r="U125" s="4">
        <f t="shared" si="147"/>
        <v>46.458596187468004</v>
      </c>
      <c r="V125" s="4">
        <f t="shared" si="147"/>
        <v>50.848671159009257</v>
      </c>
      <c r="W125" s="4">
        <f t="shared" si="147"/>
        <v>51.760158396085593</v>
      </c>
      <c r="X125" s="4">
        <f t="shared" si="147"/>
        <v>53.57855759888286</v>
      </c>
      <c r="Y125" s="4">
        <f t="shared" si="147"/>
        <v>54.818844046501901</v>
      </c>
      <c r="Z125" s="4">
        <f t="shared" si="147"/>
        <v>53.988738498567976</v>
      </c>
      <c r="AA125" s="4">
        <f t="shared" si="147"/>
        <v>53.634380711407488</v>
      </c>
      <c r="AB125" s="4">
        <f t="shared" si="147"/>
        <v>52.84072449310591</v>
      </c>
      <c r="AC125" s="4">
        <f t="shared" si="147"/>
        <v>51.342619903610156</v>
      </c>
      <c r="AD125" s="4">
        <f t="shared" si="147"/>
        <v>50.84562422494335</v>
      </c>
      <c r="AE125" s="4">
        <f t="shared" si="147"/>
        <v>50.999666018873548</v>
      </c>
      <c r="AF125" s="4">
        <f t="shared" si="147"/>
        <v>52.049385870703937</v>
      </c>
      <c r="AG125" s="4">
        <f t="shared" si="147"/>
        <v>53.527248946024031</v>
      </c>
      <c r="AI125" s="4">
        <f t="shared" si="148"/>
        <v>-2.8980516199468056</v>
      </c>
      <c r="AJ125" s="4">
        <f t="shared" si="148"/>
        <v>0.13009847065271885</v>
      </c>
      <c r="AK125" s="4">
        <f t="shared" si="148"/>
        <v>-2.0145961874680012</v>
      </c>
      <c r="AL125" s="4">
        <f t="shared" si="148"/>
        <v>-2.800671159009255</v>
      </c>
      <c r="AM125" s="4">
        <f t="shared" si="148"/>
        <v>0.22384160391440844</v>
      </c>
      <c r="AN125" s="4">
        <f t="shared" si="148"/>
        <v>-2.6575575988828604</v>
      </c>
      <c r="AO125" s="4">
        <f t="shared" si="148"/>
        <v>-0.83484404650189958</v>
      </c>
      <c r="AP125" s="4">
        <f t="shared" si="148"/>
        <v>-0.64973849856797727</v>
      </c>
      <c r="AQ125" s="4">
        <f t="shared" si="148"/>
        <v>0.73661928859251447</v>
      </c>
      <c r="AR125" s="4">
        <f t="shared" si="148"/>
        <v>-3.2117244931059119</v>
      </c>
      <c r="AS125" s="4">
        <f t="shared" si="148"/>
        <v>-1.2476199036101576</v>
      </c>
      <c r="AT125" s="4">
        <f t="shared" si="148"/>
        <v>0.17037577505664814</v>
      </c>
      <c r="AU125" s="4">
        <f t="shared" si="148"/>
        <v>-1.1426660188735482</v>
      </c>
      <c r="AV125" s="4">
        <f t="shared" si="148"/>
        <v>-1.0823858707039378</v>
      </c>
      <c r="AW125" s="4">
        <f t="shared" si="148"/>
        <v>-0.7402489460240318</v>
      </c>
      <c r="AY125" s="2">
        <f t="shared" si="140"/>
        <v>45.031657712616216</v>
      </c>
      <c r="AZ125" s="2">
        <f t="shared" si="140"/>
        <v>47.245282578043167</v>
      </c>
      <c r="BA125" s="2">
        <f t="shared" si="140"/>
        <v>46.45400191100066</v>
      </c>
      <c r="BB125" s="2">
        <f t="shared" si="140"/>
        <v>50.848595223220514</v>
      </c>
      <c r="BC125" s="2">
        <f t="shared" si="140"/>
        <v>51.760055123994803</v>
      </c>
      <c r="BD125" s="2">
        <f t="shared" si="140"/>
        <v>53.578556784188116</v>
      </c>
      <c r="BE125" s="2">
        <f t="shared" si="140"/>
        <v>54.81882612897553</v>
      </c>
      <c r="BF125" s="2">
        <f t="shared" si="140"/>
        <v>53.988547212705583</v>
      </c>
      <c r="BG125" s="2">
        <f t="shared" si="140"/>
        <v>53.634379167635799</v>
      </c>
      <c r="BH125" s="2">
        <f t="shared" si="140"/>
        <v>52.840715846971925</v>
      </c>
      <c r="BI125" s="2">
        <f t="shared" si="140"/>
        <v>51.341118143305678</v>
      </c>
      <c r="BJ125" s="2">
        <f t="shared" si="140"/>
        <v>50.842893421032734</v>
      </c>
      <c r="BK125" s="2">
        <f t="shared" si="140"/>
        <v>50.981695642229788</v>
      </c>
      <c r="BL125" s="2">
        <f t="shared" si="140"/>
        <v>52.034628411842931</v>
      </c>
      <c r="BM125" s="2">
        <f t="shared" si="140"/>
        <v>53.524464115515734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>
        <f t="shared" si="141"/>
        <v>42.148000000000003</v>
      </c>
      <c r="CF125" s="2">
        <f t="shared" si="141"/>
        <v>47.381</v>
      </c>
      <c r="CG125" s="2">
        <f t="shared" si="141"/>
        <v>44.444000000000003</v>
      </c>
      <c r="CH125" s="2">
        <f t="shared" si="141"/>
        <v>48.048000000000002</v>
      </c>
      <c r="CI125" s="2">
        <f t="shared" si="141"/>
        <v>51.984000000000002</v>
      </c>
      <c r="CJ125" s="2">
        <f t="shared" si="141"/>
        <v>50.920999999999999</v>
      </c>
      <c r="CK125" s="2">
        <f t="shared" si="141"/>
        <v>53.984000000000002</v>
      </c>
      <c r="CL125" s="2">
        <f t="shared" si="141"/>
        <v>53.338999999999999</v>
      </c>
      <c r="CM125" s="2">
        <f t="shared" si="141"/>
        <v>54.371000000000002</v>
      </c>
      <c r="CN125" s="2">
        <f t="shared" si="141"/>
        <v>49.628999999999998</v>
      </c>
      <c r="CO125" s="2">
        <f t="shared" si="141"/>
        <v>50.094999999999999</v>
      </c>
      <c r="CP125" s="2">
        <f t="shared" si="141"/>
        <v>51.015999999999998</v>
      </c>
      <c r="CQ125" s="2">
        <f t="shared" si="141"/>
        <v>49.856999999999999</v>
      </c>
      <c r="CR125" s="2">
        <f t="shared" si="141"/>
        <v>50.966999999999999</v>
      </c>
      <c r="CS125" s="2">
        <f t="shared" si="141"/>
        <v>52.786999999999999</v>
      </c>
      <c r="CU125" s="2">
        <f t="shared" si="111"/>
        <v>42.148000000000003</v>
      </c>
      <c r="CV125" s="2">
        <f t="shared" si="112"/>
        <v>47.381</v>
      </c>
      <c r="CW125" s="2">
        <f t="shared" si="113"/>
        <v>44.444000000000003</v>
      </c>
      <c r="CX125" s="2">
        <f t="shared" si="114"/>
        <v>48.048000000000002</v>
      </c>
      <c r="CY125" s="2">
        <f t="shared" si="115"/>
        <v>51.984000000000002</v>
      </c>
      <c r="CZ125" s="2">
        <f t="shared" si="116"/>
        <v>50.920999999999999</v>
      </c>
      <c r="DA125" s="2">
        <f t="shared" si="117"/>
        <v>53.984000000000002</v>
      </c>
      <c r="DB125" s="2">
        <f t="shared" si="118"/>
        <v>53.338999999999999</v>
      </c>
      <c r="DC125" s="2">
        <f t="shared" si="119"/>
        <v>54.371000000000002</v>
      </c>
      <c r="DD125" s="2">
        <f t="shared" si="120"/>
        <v>49.628999999999998</v>
      </c>
      <c r="DE125" s="2">
        <f t="shared" si="121"/>
        <v>50.094999999999999</v>
      </c>
      <c r="DF125" s="2">
        <f t="shared" si="122"/>
        <v>51.015999999999998</v>
      </c>
      <c r="DG125" s="2">
        <f t="shared" si="123"/>
        <v>49.856999999999999</v>
      </c>
      <c r="DH125" s="2">
        <f t="shared" si="124"/>
        <v>50.966999999999999</v>
      </c>
      <c r="DI125" s="2">
        <f t="shared" si="125"/>
        <v>52.786999999999999</v>
      </c>
      <c r="DK125" s="2">
        <f t="shared" si="149"/>
        <v>70.15977982482633</v>
      </c>
      <c r="DL125" s="2">
        <f t="shared" si="149"/>
        <v>72.880263863004075</v>
      </c>
      <c r="DM125" s="2">
        <f t="shared" si="149"/>
        <v>64.416939293264889</v>
      </c>
      <c r="DN125" s="2">
        <f t="shared" si="149"/>
        <v>78.684994926004194</v>
      </c>
      <c r="DO125" s="2">
        <f t="shared" si="149"/>
        <v>76.150900170164505</v>
      </c>
      <c r="DP125" s="2">
        <f t="shared" si="149"/>
        <v>75.755754774059369</v>
      </c>
      <c r="DQ125" s="2">
        <f t="shared" si="149"/>
        <v>77.788581449369318</v>
      </c>
      <c r="DR125" s="2">
        <f t="shared" si="149"/>
        <v>71.725177052102751</v>
      </c>
      <c r="DS125" s="2">
        <f t="shared" si="149"/>
        <v>77.258356085774707</v>
      </c>
      <c r="DT125" s="2">
        <f t="shared" si="149"/>
        <v>76.720932346723032</v>
      </c>
      <c r="DU125" s="2">
        <f t="shared" si="149"/>
        <v>75.604883623693382</v>
      </c>
      <c r="DV125" s="2">
        <f t="shared" si="149"/>
        <v>72.651599651567963</v>
      </c>
      <c r="DW125" s="2">
        <f t="shared" si="149"/>
        <v>69.922126427061329</v>
      </c>
      <c r="DX125" s="2">
        <f t="shared" si="149"/>
        <v>69.761756664775945</v>
      </c>
      <c r="DY125" s="2">
        <f t="shared" si="149"/>
        <v>67.339963569518702</v>
      </c>
      <c r="EA125" s="2">
        <f t="shared" si="153"/>
        <v>44.852382521874716</v>
      </c>
      <c r="EB125" s="2">
        <f t="shared" si="153"/>
        <v>47.094951812022131</v>
      </c>
      <c r="EC125" s="2">
        <f t="shared" si="153"/>
        <v>46.326920495153146</v>
      </c>
      <c r="ED125" s="2">
        <f t="shared" si="153"/>
        <v>50.659600083421246</v>
      </c>
      <c r="EE125" s="2">
        <f t="shared" si="152"/>
        <v>51.582307412251254</v>
      </c>
      <c r="EF125" s="2">
        <f t="shared" si="152"/>
        <v>53.413541263157896</v>
      </c>
      <c r="EG125" s="2">
        <f t="shared" si="152"/>
        <v>54.653205743757489</v>
      </c>
      <c r="EH125" s="2">
        <f t="shared" si="152"/>
        <v>53.862050172055767</v>
      </c>
      <c r="EI125" s="2">
        <f t="shared" si="152"/>
        <v>53.467683475011889</v>
      </c>
      <c r="EJ125" s="2">
        <f t="shared" si="152"/>
        <v>52.673556877843879</v>
      </c>
      <c r="EK125" s="2">
        <f t="shared" si="152"/>
        <v>51.148546052130257</v>
      </c>
      <c r="EL125" s="2">
        <f t="shared" si="152"/>
        <v>50.672607838798122</v>
      </c>
      <c r="EM125" s="2">
        <f t="shared" si="136"/>
        <v>50.852045514027949</v>
      </c>
      <c r="EN125" s="2">
        <f t="shared" si="136"/>
        <v>51.90410513265757</v>
      </c>
      <c r="EO125" s="2">
        <f t="shared" si="136"/>
        <v>53.380126156639832</v>
      </c>
      <c r="EQ125" s="2">
        <f t="shared" si="150"/>
        <v>44.864827837814055</v>
      </c>
      <c r="ER125" s="2">
        <f t="shared" si="150"/>
        <v>46.886559143180691</v>
      </c>
      <c r="ES125" s="2">
        <f t="shared" si="150"/>
        <v>46.319658240801836</v>
      </c>
      <c r="ET125" s="2">
        <f t="shared" si="150"/>
        <v>49.951474230144981</v>
      </c>
      <c r="EU125" s="2">
        <f t="shared" si="150"/>
        <v>51.483974062637813</v>
      </c>
      <c r="EV125" s="2">
        <f t="shared" si="150"/>
        <v>53.17658691183027</v>
      </c>
      <c r="EW125" s="2">
        <f t="shared" si="150"/>
        <v>54.288067842885972</v>
      </c>
      <c r="EX125" s="2">
        <f t="shared" si="150"/>
        <v>53.927384548346843</v>
      </c>
      <c r="EY125" s="2">
        <f t="shared" si="150"/>
        <v>53.675040047592901</v>
      </c>
      <c r="EZ125" s="2">
        <f t="shared" si="150"/>
        <v>52.741882547824289</v>
      </c>
      <c r="FA125" s="2">
        <f t="shared" si="150"/>
        <v>50.583639627405475</v>
      </c>
      <c r="FB125" s="2">
        <f t="shared" si="150"/>
        <v>50.318888630887862</v>
      </c>
      <c r="FC125" s="2">
        <f t="shared" si="150"/>
        <v>50.561698438448467</v>
      </c>
      <c r="FD125" s="2">
        <f t="shared" si="150"/>
        <v>52.341589616220737</v>
      </c>
      <c r="FE125" s="2">
        <f t="shared" si="150"/>
        <v>53.424345099417764</v>
      </c>
      <c r="FG125" s="2">
        <f t="shared" si="151"/>
        <v>0.9929177489456712</v>
      </c>
      <c r="FH125" s="2">
        <f t="shared" si="151"/>
        <v>0.99413950128754935</v>
      </c>
      <c r="FI125" s="2">
        <f t="shared" si="151"/>
        <v>0.99297375441807112</v>
      </c>
      <c r="FJ125" s="2">
        <f t="shared" si="151"/>
        <v>0.99315690170988424</v>
      </c>
      <c r="FK125" s="2">
        <f t="shared" si="151"/>
        <v>0.99275067850104726</v>
      </c>
      <c r="FL125" s="2">
        <f t="shared" si="151"/>
        <v>0.99257487583088644</v>
      </c>
      <c r="FM125" s="2">
        <f t="shared" si="151"/>
        <v>0.99277887823135935</v>
      </c>
      <c r="FN125" s="2">
        <f t="shared" si="151"/>
        <v>0.99293466211133863</v>
      </c>
      <c r="FO125" s="2">
        <f t="shared" si="151"/>
        <v>0.99303157063352565</v>
      </c>
      <c r="FP125" s="2">
        <f t="shared" si="151"/>
        <v>0.99306130411121574</v>
      </c>
      <c r="FQ125" s="2">
        <f t="shared" si="151"/>
        <v>0.99204042740336007</v>
      </c>
      <c r="FR125" s="2">
        <f t="shared" si="151"/>
        <v>0.99219904650336754</v>
      </c>
      <c r="FS125" s="2">
        <f t="shared" si="151"/>
        <v>0.99315515272173205</v>
      </c>
      <c r="FT125" s="2">
        <f t="shared" si="151"/>
        <v>0.99275368699934019</v>
      </c>
      <c r="FU125" s="2">
        <f t="shared" si="151"/>
        <v>0.98966738141633437</v>
      </c>
      <c r="FW125" s="2">
        <f t="shared" si="142"/>
        <v>3.362671590763189E-3</v>
      </c>
      <c r="FX125" s="2">
        <f t="shared" si="142"/>
        <v>3.7622343350055105E-3</v>
      </c>
      <c r="FY125" s="2">
        <f t="shared" si="142"/>
        <v>3.2357458989944825E-3</v>
      </c>
      <c r="FZ125" s="2">
        <f t="shared" si="142"/>
        <v>3.933469897963328E-3</v>
      </c>
      <c r="GA125" s="2">
        <f t="shared" si="142"/>
        <v>3.6398224692875329E-3</v>
      </c>
      <c r="GB125" s="2">
        <f t="shared" si="142"/>
        <v>3.7061505566348815E-3</v>
      </c>
      <c r="GC125" s="2">
        <f t="shared" si="142"/>
        <v>3.9518765704427434E-3</v>
      </c>
      <c r="GD125" s="2">
        <f t="shared" si="142"/>
        <v>4.4082994376202275E-3</v>
      </c>
      <c r="GE125" s="2">
        <f t="shared" si="142"/>
        <v>4.3985630334470683E-3</v>
      </c>
      <c r="GF125" s="2">
        <f t="shared" si="142"/>
        <v>4.4133314194884383E-3</v>
      </c>
      <c r="GG125" s="2">
        <f t="shared" si="142"/>
        <v>3.6995563900512679E-3</v>
      </c>
      <c r="GH125" s="2">
        <f t="shared" si="142"/>
        <v>3.3119795970254864E-3</v>
      </c>
      <c r="GI125" s="2">
        <f t="shared" si="142"/>
        <v>3.0365838206833215E-3</v>
      </c>
      <c r="GJ125" s="2">
        <f t="shared" si="142"/>
        <v>2.5627119796086612E-3</v>
      </c>
      <c r="GK125" s="2">
        <f t="shared" si="142"/>
        <v>2.1774242574510521E-3</v>
      </c>
      <c r="GM125" s="86">
        <f t="shared" si="143"/>
        <v>5.6500325335459311E-30</v>
      </c>
      <c r="GN125" s="86">
        <f t="shared" si="143"/>
        <v>1.2702470403419177E-34</v>
      </c>
      <c r="GO125" s="86">
        <f t="shared" si="143"/>
        <v>2.4150751174421432E-47</v>
      </c>
      <c r="GP125" s="86">
        <f t="shared" si="143"/>
        <v>4.4193746478489702E-45</v>
      </c>
      <c r="GQ125" s="86">
        <f t="shared" si="143"/>
        <v>9.5027470711460875E-48</v>
      </c>
      <c r="GR125" s="86">
        <f t="shared" si="143"/>
        <v>2.5782503524646193E-70</v>
      </c>
      <c r="GS125" s="86">
        <f t="shared" si="143"/>
        <v>9.4820527012769125E-72</v>
      </c>
      <c r="GT125" s="86">
        <f t="shared" si="143"/>
        <v>1.3777182541923662E-43</v>
      </c>
      <c r="GU125" s="86">
        <f t="shared" si="143"/>
        <v>1.9954267579977145E-52</v>
      </c>
      <c r="GV125" s="86">
        <f t="shared" si="143"/>
        <v>2.3607077929704572E-59</v>
      </c>
      <c r="GW125" s="86">
        <f t="shared" si="143"/>
        <v>7.3552814466939238E-49</v>
      </c>
      <c r="GX125" s="86">
        <f t="shared" si="143"/>
        <v>5.5404406672417445E-45</v>
      </c>
      <c r="GY125" s="86">
        <f t="shared" si="143"/>
        <v>1.5504291464487313E-36</v>
      </c>
      <c r="GZ125" s="86">
        <f t="shared" si="143"/>
        <v>1.4774086060511281E-35</v>
      </c>
      <c r="HA125" s="86">
        <f t="shared" si="143"/>
        <v>1.4713816335258674E-38</v>
      </c>
      <c r="HC125" s="86">
        <f t="shared" si="154"/>
        <v>5.7007248494897629E-4</v>
      </c>
      <c r="HD125" s="86">
        <f t="shared" si="154"/>
        <v>1.5391687009492074E-4</v>
      </c>
      <c r="HE125" s="86">
        <f t="shared" si="154"/>
        <v>1.5315352294452105E-4</v>
      </c>
      <c r="HF125" s="86">
        <f t="shared" si="154"/>
        <v>3.1062349678958241E-6</v>
      </c>
      <c r="HG125" s="86">
        <f t="shared" si="154"/>
        <v>4.1316441590894612E-6</v>
      </c>
      <c r="HH125" s="86">
        <f t="shared" si="154"/>
        <v>3.1272025808502651E-8</v>
      </c>
      <c r="HI125" s="86">
        <f t="shared" si="139"/>
        <v>8.2941960553019489E-7</v>
      </c>
      <c r="HJ125" s="86">
        <f t="shared" si="139"/>
        <v>8.406723943443933E-6</v>
      </c>
      <c r="HK125" s="86">
        <f t="shared" si="139"/>
        <v>8.2675432756120024E-8</v>
      </c>
      <c r="HL125" s="86">
        <f t="shared" si="139"/>
        <v>4.0125347461585608E-7</v>
      </c>
      <c r="HM125" s="86">
        <f t="shared" si="139"/>
        <v>6.5655007012195709E-5</v>
      </c>
      <c r="HN125" s="86">
        <f t="shared" si="139"/>
        <v>9.5182684395161458E-5</v>
      </c>
      <c r="HO125" s="86">
        <f t="shared" si="139"/>
        <v>4.8691198752283914E-4</v>
      </c>
      <c r="HP125" s="86">
        <f t="shared" si="139"/>
        <v>5.6204705428627934E-4</v>
      </c>
      <c r="HQ125" s="86">
        <f t="shared" si="139"/>
        <v>2.6458917305486045E-4</v>
      </c>
      <c r="HS125" s="86">
        <f t="shared" si="144"/>
        <v>9.6075840530489645E-14</v>
      </c>
      <c r="HT125" s="86">
        <f t="shared" si="144"/>
        <v>1.412558508095801E-10</v>
      </c>
      <c r="HU125" s="86">
        <f t="shared" si="144"/>
        <v>1.4161912132932025E-13</v>
      </c>
      <c r="HV125" s="86">
        <f t="shared" si="144"/>
        <v>1.2370392594364564E-12</v>
      </c>
      <c r="HW125" s="86">
        <f t="shared" si="144"/>
        <v>3.6637684700560526E-14</v>
      </c>
      <c r="HX125" s="86">
        <f t="shared" si="144"/>
        <v>1.1527727819371106E-13</v>
      </c>
      <c r="HY125" s="86">
        <f t="shared" si="144"/>
        <v>8.6850614231672097E-14</v>
      </c>
      <c r="HZ125" s="86">
        <f t="shared" si="144"/>
        <v>2.6638219662957028E-13</v>
      </c>
      <c r="IA125" s="86">
        <f t="shared" si="144"/>
        <v>3.8634117810819143E-12</v>
      </c>
      <c r="IB125" s="86">
        <f t="shared" si="144"/>
        <v>2.9945377927323732E-12</v>
      </c>
      <c r="IC125" s="86">
        <f t="shared" si="144"/>
        <v>1.3476728907702894E-14</v>
      </c>
      <c r="ID125" s="86">
        <f t="shared" si="144"/>
        <v>5.5846399022636529E-14</v>
      </c>
      <c r="IE125" s="86">
        <f t="shared" si="144"/>
        <v>5.5619664058723895E-13</v>
      </c>
      <c r="IF125" s="86">
        <f t="shared" si="144"/>
        <v>7.3259186139079497E-10</v>
      </c>
      <c r="IG125" s="86">
        <f t="shared" si="144"/>
        <v>1.038159502094621E-7</v>
      </c>
      <c r="II125" s="86">
        <f t="shared" si="145"/>
        <v>6.3865399446132514E-67</v>
      </c>
      <c r="IJ125" s="86">
        <f t="shared" si="145"/>
        <v>4.7564587904019197E-49</v>
      </c>
      <c r="IK125" s="86">
        <f t="shared" si="145"/>
        <v>2.0031386068139074E-67</v>
      </c>
      <c r="IL125" s="86">
        <f t="shared" si="145"/>
        <v>9.5498190948766227E-65</v>
      </c>
      <c r="IM125" s="86">
        <f t="shared" si="145"/>
        <v>8.7481387613596495E-69</v>
      </c>
      <c r="IN125" s="86">
        <f t="shared" si="145"/>
        <v>3.0694272419927397E-66</v>
      </c>
      <c r="IO125" s="86">
        <f t="shared" si="145"/>
        <v>1.6929123098630906E-67</v>
      </c>
      <c r="IP125" s="86">
        <f t="shared" si="145"/>
        <v>1.5868902795625E-65</v>
      </c>
      <c r="IQ125" s="86">
        <f t="shared" si="145"/>
        <v>1.3307664105737379E-60</v>
      </c>
      <c r="IR125" s="86">
        <f t="shared" si="145"/>
        <v>1.0957065059511995E-60</v>
      </c>
      <c r="IS125" s="86">
        <f t="shared" si="145"/>
        <v>4.0526824052661173E-71</v>
      </c>
      <c r="IT125" s="86">
        <f t="shared" si="145"/>
        <v>4.0536523900658649E-66</v>
      </c>
      <c r="IU125" s="86">
        <f t="shared" si="145"/>
        <v>9.9171066609710764E-60</v>
      </c>
      <c r="IV125" s="86">
        <f t="shared" si="145"/>
        <v>5.6004302693731138E-44</v>
      </c>
      <c r="IW125" s="86">
        <f t="shared" si="145"/>
        <v>4.384919220072993E-39</v>
      </c>
      <c r="IY125" s="86">
        <f t="shared" si="146"/>
        <v>5.7007248504505211E-4</v>
      </c>
      <c r="IZ125" s="86">
        <f t="shared" si="146"/>
        <v>1.5391701135077156E-4</v>
      </c>
      <c r="JA125" s="86">
        <f t="shared" si="146"/>
        <v>1.5315352308614016E-4</v>
      </c>
      <c r="JB125" s="86">
        <f t="shared" si="146"/>
        <v>3.1062362049350833E-6</v>
      </c>
      <c r="JC125" s="86">
        <f t="shared" si="146"/>
        <v>4.1316441957271463E-6</v>
      </c>
      <c r="JD125" s="86">
        <f t="shared" si="146"/>
        <v>3.1272141085780845E-8</v>
      </c>
      <c r="JE125" s="86">
        <f t="shared" si="146"/>
        <v>8.2941969238080909E-7</v>
      </c>
      <c r="JF125" s="86">
        <f t="shared" si="146"/>
        <v>8.4067242098261302E-6</v>
      </c>
      <c r="JG125" s="86">
        <f t="shared" si="146"/>
        <v>8.2679296167901105E-8</v>
      </c>
      <c r="JH125" s="86">
        <f t="shared" si="146"/>
        <v>4.012564691536488E-7</v>
      </c>
      <c r="JI125" s="86">
        <f t="shared" si="146"/>
        <v>6.5655007025672437E-5</v>
      </c>
      <c r="JJ125" s="86">
        <f t="shared" si="146"/>
        <v>9.5182684451007858E-5</v>
      </c>
      <c r="JK125" s="86">
        <f t="shared" si="146"/>
        <v>4.8691198807903577E-4</v>
      </c>
      <c r="JL125" s="86">
        <f t="shared" si="146"/>
        <v>5.6204778687814075E-4</v>
      </c>
      <c r="JM125" s="86">
        <f t="shared" si="146"/>
        <v>2.6469298900506992E-4</v>
      </c>
    </row>
    <row r="126" spans="2:273" x14ac:dyDescent="0.25">
      <c r="B126" s="2">
        <v>99</v>
      </c>
      <c r="C126" s="37">
        <v>43.444000000000003</v>
      </c>
      <c r="D126" s="37">
        <v>44.793999999999997</v>
      </c>
      <c r="E126" s="37">
        <v>46.651000000000003</v>
      </c>
      <c r="F126" s="37">
        <v>50.54</v>
      </c>
      <c r="G126" s="37">
        <v>49.73</v>
      </c>
      <c r="H126" s="37">
        <v>53.332999999999998</v>
      </c>
      <c r="I126" s="37">
        <v>53.774000000000001</v>
      </c>
      <c r="J126" s="37">
        <v>51.515999999999998</v>
      </c>
      <c r="K126" s="37">
        <v>50.774000000000001</v>
      </c>
      <c r="L126" s="37">
        <v>49.531999999999996</v>
      </c>
      <c r="M126" s="37">
        <v>50.412999999999997</v>
      </c>
      <c r="N126" s="37">
        <v>52.127000000000002</v>
      </c>
      <c r="O126" s="37">
        <v>50.73</v>
      </c>
      <c r="P126" s="37">
        <v>51.639000000000003</v>
      </c>
      <c r="Q126" s="37">
        <v>50.508000000000003</v>
      </c>
      <c r="S126" s="4">
        <f t="shared" si="147"/>
        <v>44.894415558599249</v>
      </c>
      <c r="T126" s="4">
        <f t="shared" si="147"/>
        <v>47.081795567905132</v>
      </c>
      <c r="U126" s="4">
        <f t="shared" si="147"/>
        <v>46.29696550556406</v>
      </c>
      <c r="V126" s="4">
        <f t="shared" si="147"/>
        <v>50.63152636855628</v>
      </c>
      <c r="W126" s="4">
        <f t="shared" si="147"/>
        <v>51.599348826274209</v>
      </c>
      <c r="X126" s="4">
        <f t="shared" si="147"/>
        <v>53.419481603899477</v>
      </c>
      <c r="Y126" s="4">
        <f t="shared" si="147"/>
        <v>54.629716289830377</v>
      </c>
      <c r="Z126" s="4">
        <f t="shared" si="147"/>
        <v>53.849806393313514</v>
      </c>
      <c r="AA126" s="4">
        <f t="shared" si="147"/>
        <v>53.525473152377323</v>
      </c>
      <c r="AB126" s="4">
        <f t="shared" si="147"/>
        <v>52.727989792831757</v>
      </c>
      <c r="AC126" s="4">
        <f t="shared" si="147"/>
        <v>51.172041034387576</v>
      </c>
      <c r="AD126" s="4">
        <f t="shared" si="147"/>
        <v>50.671871261944695</v>
      </c>
      <c r="AE126" s="4">
        <f t="shared" si="147"/>
        <v>50.870386902691898</v>
      </c>
      <c r="AF126" s="4">
        <f t="shared" si="147"/>
        <v>51.945820799908596</v>
      </c>
      <c r="AG126" s="4">
        <f t="shared" si="147"/>
        <v>53.42073065096951</v>
      </c>
      <c r="AI126" s="4">
        <f t="shared" si="148"/>
        <v>-1.4504155585992464</v>
      </c>
      <c r="AJ126" s="4">
        <f t="shared" si="148"/>
        <v>-2.2877955679051354</v>
      </c>
      <c r="AK126" s="4">
        <f t="shared" si="148"/>
        <v>0.35403449443594326</v>
      </c>
      <c r="AL126" s="4">
        <f t="shared" si="148"/>
        <v>-9.1526368556280602E-2</v>
      </c>
      <c r="AM126" s="4">
        <f t="shared" si="148"/>
        <v>-1.8693488262742122</v>
      </c>
      <c r="AN126" s="4">
        <f t="shared" si="148"/>
        <v>-8.6481603899478898E-2</v>
      </c>
      <c r="AO126" s="4">
        <f t="shared" si="148"/>
        <v>-0.85571628983037584</v>
      </c>
      <c r="AP126" s="4">
        <f t="shared" si="148"/>
        <v>-2.333806393313516</v>
      </c>
      <c r="AQ126" s="4">
        <f t="shared" si="148"/>
        <v>-2.7514731523773222</v>
      </c>
      <c r="AR126" s="4">
        <f t="shared" si="148"/>
        <v>-3.1959897928317602</v>
      </c>
      <c r="AS126" s="4">
        <f t="shared" si="148"/>
        <v>-0.75904103438757886</v>
      </c>
      <c r="AT126" s="4">
        <f t="shared" si="148"/>
        <v>1.4551287380553077</v>
      </c>
      <c r="AU126" s="4">
        <f t="shared" si="148"/>
        <v>-0.14038690269190113</v>
      </c>
      <c r="AV126" s="4">
        <f t="shared" si="148"/>
        <v>-0.30682079990859279</v>
      </c>
      <c r="AW126" s="4">
        <f t="shared" si="148"/>
        <v>-2.9127306509695075</v>
      </c>
      <c r="AY126" s="2">
        <f t="shared" si="140"/>
        <v>44.891422461175935</v>
      </c>
      <c r="AZ126" s="2">
        <f t="shared" si="140"/>
        <v>47.080968129528415</v>
      </c>
      <c r="BA126" s="2">
        <f t="shared" si="140"/>
        <v>46.296319113329183</v>
      </c>
      <c r="BB126" s="2">
        <f t="shared" si="140"/>
        <v>50.63152063908656</v>
      </c>
      <c r="BC126" s="2">
        <f t="shared" si="140"/>
        <v>51.5993413515585</v>
      </c>
      <c r="BD126" s="2">
        <f t="shared" si="140"/>
        <v>53.419481584013049</v>
      </c>
      <c r="BE126" s="2">
        <f t="shared" si="140"/>
        <v>54.62971531231662</v>
      </c>
      <c r="BF126" s="2">
        <f t="shared" si="140"/>
        <v>53.849789179250315</v>
      </c>
      <c r="BG126" s="2">
        <f t="shared" si="140"/>
        <v>53.525473080140983</v>
      </c>
      <c r="BH126" s="2">
        <f t="shared" si="140"/>
        <v>52.727989308590175</v>
      </c>
      <c r="BI126" s="2">
        <f t="shared" si="140"/>
        <v>51.171852088741645</v>
      </c>
      <c r="BJ126" s="2">
        <f t="shared" si="140"/>
        <v>50.671532350106752</v>
      </c>
      <c r="BK126" s="2">
        <f t="shared" si="140"/>
        <v>50.867401414212523</v>
      </c>
      <c r="BL126" s="2">
        <f t="shared" si="140"/>
        <v>51.943073567760983</v>
      </c>
      <c r="BM126" s="2">
        <f t="shared" si="140"/>
        <v>53.420183529310719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>
        <f t="shared" si="141"/>
        <v>43.444000000000003</v>
      </c>
      <c r="CF126" s="2">
        <f t="shared" si="141"/>
        <v>44.793999999999997</v>
      </c>
      <c r="CG126" s="2">
        <f t="shared" si="141"/>
        <v>46.651000000000003</v>
      </c>
      <c r="CH126" s="2">
        <f t="shared" si="141"/>
        <v>50.54</v>
      </c>
      <c r="CI126" s="2">
        <f t="shared" si="141"/>
        <v>49.73</v>
      </c>
      <c r="CJ126" s="2">
        <f t="shared" si="141"/>
        <v>53.332999999999998</v>
      </c>
      <c r="CK126" s="2">
        <f t="shared" si="141"/>
        <v>53.774000000000001</v>
      </c>
      <c r="CL126" s="2">
        <f t="shared" si="141"/>
        <v>51.515999999999998</v>
      </c>
      <c r="CM126" s="2">
        <f t="shared" si="141"/>
        <v>50.774000000000001</v>
      </c>
      <c r="CN126" s="2">
        <f t="shared" si="141"/>
        <v>49.531999999999996</v>
      </c>
      <c r="CO126" s="2">
        <f t="shared" si="141"/>
        <v>50.412999999999997</v>
      </c>
      <c r="CP126" s="2">
        <f t="shared" si="141"/>
        <v>52.127000000000002</v>
      </c>
      <c r="CQ126" s="2">
        <f t="shared" si="141"/>
        <v>50.73</v>
      </c>
      <c r="CR126" s="2">
        <f t="shared" si="141"/>
        <v>51.639000000000003</v>
      </c>
      <c r="CS126" s="2">
        <f t="shared" si="141"/>
        <v>50.508000000000003</v>
      </c>
      <c r="CU126" s="2">
        <f t="shared" si="111"/>
        <v>43.444000000000003</v>
      </c>
      <c r="CV126" s="2">
        <f t="shared" si="112"/>
        <v>44.793999999999997</v>
      </c>
      <c r="CW126" s="2">
        <f t="shared" si="113"/>
        <v>46.651000000000003</v>
      </c>
      <c r="CX126" s="2">
        <f t="shared" si="114"/>
        <v>50.54</v>
      </c>
      <c r="CY126" s="2">
        <f t="shared" si="115"/>
        <v>49.73</v>
      </c>
      <c r="CZ126" s="2">
        <f t="shared" si="116"/>
        <v>53.332999999999998</v>
      </c>
      <c r="DA126" s="2">
        <f t="shared" si="117"/>
        <v>53.774000000000001</v>
      </c>
      <c r="DB126" s="2">
        <f t="shared" si="118"/>
        <v>51.515999999999998</v>
      </c>
      <c r="DC126" s="2">
        <f t="shared" si="119"/>
        <v>50.774000000000001</v>
      </c>
      <c r="DD126" s="2">
        <f t="shared" si="120"/>
        <v>49.531999999999996</v>
      </c>
      <c r="DE126" s="2">
        <f t="shared" si="121"/>
        <v>50.412999999999997</v>
      </c>
      <c r="DF126" s="2">
        <f t="shared" si="122"/>
        <v>52.127000000000002</v>
      </c>
      <c r="DG126" s="2">
        <f t="shared" si="123"/>
        <v>50.73</v>
      </c>
      <c r="DH126" s="2">
        <f t="shared" si="124"/>
        <v>51.639000000000003</v>
      </c>
      <c r="DI126" s="2">
        <f t="shared" si="125"/>
        <v>50.508000000000003</v>
      </c>
      <c r="DK126" s="2">
        <f t="shared" si="149"/>
        <v>70.354127906976743</v>
      </c>
      <c r="DL126" s="2">
        <f t="shared" si="149"/>
        <v>73.058096453555891</v>
      </c>
      <c r="DM126" s="2">
        <f t="shared" si="149"/>
        <v>64.495209302325591</v>
      </c>
      <c r="DN126" s="2">
        <f t="shared" si="149"/>
        <v>78.867042988019705</v>
      </c>
      <c r="DO126" s="2">
        <f t="shared" si="149"/>
        <v>76.303218620857308</v>
      </c>
      <c r="DP126" s="2">
        <f t="shared" si="149"/>
        <v>75.866027928584927</v>
      </c>
      <c r="DQ126" s="2">
        <f t="shared" si="149"/>
        <v>77.930810847311136</v>
      </c>
      <c r="DR126" s="2">
        <f t="shared" si="149"/>
        <v>71.782864354590387</v>
      </c>
      <c r="DS126" s="2">
        <f t="shared" si="149"/>
        <v>77.370325581395363</v>
      </c>
      <c r="DT126" s="2">
        <f t="shared" si="149"/>
        <v>76.825267441860447</v>
      </c>
      <c r="DU126" s="2">
        <f t="shared" si="149"/>
        <v>75.723755400696874</v>
      </c>
      <c r="DV126" s="2">
        <f t="shared" si="149"/>
        <v>72.761978222996532</v>
      </c>
      <c r="DW126" s="2">
        <f t="shared" si="149"/>
        <v>69.988896053558875</v>
      </c>
      <c r="DX126" s="2">
        <f t="shared" si="149"/>
        <v>69.857060205818001</v>
      </c>
      <c r="DY126" s="2">
        <f t="shared" si="149"/>
        <v>67.459659090909085</v>
      </c>
      <c r="EA126" s="2">
        <f t="shared" si="153"/>
        <v>44.72573838256951</v>
      </c>
      <c r="EB126" s="2">
        <f t="shared" si="153"/>
        <v>46.942109740784488</v>
      </c>
      <c r="EC126" s="2">
        <f t="shared" si="153"/>
        <v>46.17890337174186</v>
      </c>
      <c r="ED126" s="2">
        <f t="shared" si="153"/>
        <v>50.456963344790395</v>
      </c>
      <c r="EE126" s="2">
        <f t="shared" si="152"/>
        <v>51.435192746809946</v>
      </c>
      <c r="EF126" s="2">
        <f t="shared" si="152"/>
        <v>53.267233736842101</v>
      </c>
      <c r="EG126" s="2">
        <f t="shared" si="152"/>
        <v>54.476612164394211</v>
      </c>
      <c r="EH126" s="2">
        <f t="shared" si="152"/>
        <v>53.733110098853089</v>
      </c>
      <c r="EI126" s="2">
        <f t="shared" si="152"/>
        <v>53.371927944021323</v>
      </c>
      <c r="EJ126" s="2">
        <f t="shared" si="152"/>
        <v>52.574125831291546</v>
      </c>
      <c r="EK126" s="2">
        <f t="shared" si="152"/>
        <v>50.994355791559222</v>
      </c>
      <c r="EL126" s="2">
        <f t="shared" si="152"/>
        <v>50.514354110574267</v>
      </c>
      <c r="EM126" s="2">
        <f t="shared" si="136"/>
        <v>50.748120724695148</v>
      </c>
      <c r="EN126" s="2">
        <f t="shared" si="136"/>
        <v>51.822666644708605</v>
      </c>
      <c r="EO126" s="2">
        <f t="shared" si="136"/>
        <v>53.286426267171962</v>
      </c>
      <c r="EQ126" s="2">
        <f t="shared" si="150"/>
        <v>44.737890385504166</v>
      </c>
      <c r="ER126" s="2">
        <f t="shared" si="150"/>
        <v>46.748266253568751</v>
      </c>
      <c r="ES126" s="2">
        <f t="shared" si="150"/>
        <v>46.171015556827435</v>
      </c>
      <c r="ET126" s="2">
        <f t="shared" si="150"/>
        <v>49.794461353079768</v>
      </c>
      <c r="EU126" s="2">
        <f t="shared" si="150"/>
        <v>51.342378943921659</v>
      </c>
      <c r="EV126" s="2">
        <f t="shared" si="150"/>
        <v>53.048987548989686</v>
      </c>
      <c r="EW126" s="2">
        <f t="shared" si="150"/>
        <v>54.139928655349806</v>
      </c>
      <c r="EX126" s="2">
        <f t="shared" si="150"/>
        <v>53.795236282311187</v>
      </c>
      <c r="EY126" s="2">
        <f t="shared" si="150"/>
        <v>53.565865967925049</v>
      </c>
      <c r="EZ126" s="2">
        <f t="shared" si="150"/>
        <v>52.637072816178325</v>
      </c>
      <c r="FA126" s="2">
        <f t="shared" si="150"/>
        <v>50.465240480280357</v>
      </c>
      <c r="FB126" s="2">
        <f t="shared" si="150"/>
        <v>50.180390458725775</v>
      </c>
      <c r="FC126" s="2">
        <f t="shared" si="150"/>
        <v>50.47663032757012</v>
      </c>
      <c r="FD126" s="2">
        <f t="shared" si="150"/>
        <v>52.230851169871158</v>
      </c>
      <c r="FE126" s="2">
        <f t="shared" si="150"/>
        <v>53.317774845279146</v>
      </c>
      <c r="FG126" s="2">
        <f t="shared" si="151"/>
        <v>0.9935368827066714</v>
      </c>
      <c r="FH126" s="2">
        <f t="shared" si="151"/>
        <v>0.99465240410697597</v>
      </c>
      <c r="FI126" s="2">
        <f t="shared" si="151"/>
        <v>0.99358802377111111</v>
      </c>
      <c r="FJ126" s="2">
        <f t="shared" si="151"/>
        <v>0.9937552601113796</v>
      </c>
      <c r="FK126" s="2">
        <f t="shared" si="151"/>
        <v>0.99338432032620372</v>
      </c>
      <c r="FL126" s="2">
        <f t="shared" si="151"/>
        <v>0.99322377916284132</v>
      </c>
      <c r="FM126" s="2">
        <f t="shared" si="151"/>
        <v>0.99341007156303907</v>
      </c>
      <c r="FN126" s="2">
        <f t="shared" si="151"/>
        <v>0.99355232691658979</v>
      </c>
      <c r="FO126" s="2">
        <f t="shared" si="151"/>
        <v>0.99364081777574931</v>
      </c>
      <c r="FP126" s="2">
        <f t="shared" si="151"/>
        <v>0.99366796824291348</v>
      </c>
      <c r="FQ126" s="2">
        <f t="shared" si="151"/>
        <v>0.99273569591546007</v>
      </c>
      <c r="FR126" s="2">
        <f t="shared" si="151"/>
        <v>0.99288055907413297</v>
      </c>
      <c r="FS126" s="2">
        <f t="shared" si="151"/>
        <v>0.9937536630923709</v>
      </c>
      <c r="FT126" s="2">
        <f t="shared" si="151"/>
        <v>0.99338706761218964</v>
      </c>
      <c r="FU126" s="2">
        <f t="shared" si="151"/>
        <v>0.99056796463824481</v>
      </c>
      <c r="FW126" s="2">
        <f t="shared" si="142"/>
        <v>3.6859002837447944E-3</v>
      </c>
      <c r="FX126" s="2">
        <f t="shared" si="142"/>
        <v>4.1237111189183807E-3</v>
      </c>
      <c r="FY126" s="2">
        <f t="shared" si="142"/>
        <v>3.5468175847974751E-3</v>
      </c>
      <c r="FZ126" s="2">
        <f t="shared" si="142"/>
        <v>4.3113278549030149E-3</v>
      </c>
      <c r="GA126" s="2">
        <f t="shared" si="142"/>
        <v>3.9895849787567319E-3</v>
      </c>
      <c r="GB126" s="2">
        <f t="shared" si="142"/>
        <v>4.0622607639645841E-3</v>
      </c>
      <c r="GC126" s="2">
        <f t="shared" si="142"/>
        <v>4.3314950245655348E-3</v>
      </c>
      <c r="GD126" s="2">
        <f t="shared" si="142"/>
        <v>4.8315493344047453E-3</v>
      </c>
      <c r="GE126" s="2">
        <f t="shared" si="142"/>
        <v>4.8208826446137073E-3</v>
      </c>
      <c r="GF126" s="2">
        <f t="shared" si="142"/>
        <v>4.8370620999209687E-3</v>
      </c>
      <c r="GG126" s="2">
        <f t="shared" si="142"/>
        <v>4.0550355673313306E-3</v>
      </c>
      <c r="GH126" s="2">
        <f t="shared" si="142"/>
        <v>3.6303533935319746E-3</v>
      </c>
      <c r="GI126" s="2">
        <f t="shared" si="142"/>
        <v>3.328572797708412E-3</v>
      </c>
      <c r="GJ126" s="2">
        <f t="shared" si="142"/>
        <v>2.8092632300195722E-3</v>
      </c>
      <c r="GK126" s="2">
        <f t="shared" si="142"/>
        <v>2.3869967761720929E-3</v>
      </c>
      <c r="GM126" s="86">
        <f t="shared" si="143"/>
        <v>1.0922110993997155E-31</v>
      </c>
      <c r="GN126" s="86">
        <f t="shared" si="143"/>
        <v>1.3048520275583247E-36</v>
      </c>
      <c r="GO126" s="86">
        <f t="shared" si="143"/>
        <v>4.3163715529979609E-50</v>
      </c>
      <c r="GP126" s="86">
        <f t="shared" si="143"/>
        <v>1.1336943912479385E-47</v>
      </c>
      <c r="GQ126" s="86">
        <f t="shared" si="143"/>
        <v>1.6583207083602535E-50</v>
      </c>
      <c r="GR126" s="86">
        <f t="shared" si="143"/>
        <v>1.9302412550094546E-74</v>
      </c>
      <c r="GS126" s="86">
        <f t="shared" si="143"/>
        <v>6.3513966167242307E-76</v>
      </c>
      <c r="GT126" s="86">
        <f t="shared" si="143"/>
        <v>4.4818601964618116E-46</v>
      </c>
      <c r="GU126" s="86">
        <f t="shared" si="143"/>
        <v>1.8107873368696318E-55</v>
      </c>
      <c r="GV126" s="86">
        <f t="shared" si="143"/>
        <v>8.6323604979712673E-63</v>
      </c>
      <c r="GW126" s="86">
        <f t="shared" si="143"/>
        <v>1.0287824364332446E-51</v>
      </c>
      <c r="GX126" s="86">
        <f t="shared" si="143"/>
        <v>1.296182116656267E-47</v>
      </c>
      <c r="GY126" s="86">
        <f t="shared" si="143"/>
        <v>1.212510856083394E-38</v>
      </c>
      <c r="GZ126" s="86">
        <f t="shared" si="143"/>
        <v>1.4665290700887446E-37</v>
      </c>
      <c r="HA126" s="86">
        <f t="shared" si="143"/>
        <v>9.4674631472935341E-41</v>
      </c>
      <c r="HC126" s="86">
        <f t="shared" si="154"/>
        <v>1.5019528540311981E-4</v>
      </c>
      <c r="HD126" s="86">
        <f t="shared" si="154"/>
        <v>2.708640341017579E-5</v>
      </c>
      <c r="HE126" s="86">
        <f t="shared" si="154"/>
        <v>2.6943258344477138E-5</v>
      </c>
      <c r="HF126" s="86">
        <f t="shared" si="154"/>
        <v>2.9966143661417056E-7</v>
      </c>
      <c r="HG126" s="86">
        <f t="shared" si="154"/>
        <v>3.8253456859505248E-7</v>
      </c>
      <c r="HH126" s="86">
        <f t="shared" si="154"/>
        <v>9.6073885990584888E-10</v>
      </c>
      <c r="HI126" s="86">
        <f t="shared" si="139"/>
        <v>5.8230719334894355E-8</v>
      </c>
      <c r="HJ126" s="86">
        <f t="shared" si="139"/>
        <v>9.7795365561678495E-7</v>
      </c>
      <c r="HK126" s="86">
        <f t="shared" si="139"/>
        <v>4.6519203062011062E-9</v>
      </c>
      <c r="HL126" s="86">
        <f t="shared" si="139"/>
        <v>2.8525149925209933E-8</v>
      </c>
      <c r="HM126" s="86">
        <f t="shared" si="139"/>
        <v>1.0639782857135836E-5</v>
      </c>
      <c r="HN126" s="86">
        <f t="shared" si="139"/>
        <v>1.4712860754100121E-5</v>
      </c>
      <c r="HO126" s="86">
        <f t="shared" si="139"/>
        <v>9.7712308437996364E-5</v>
      </c>
      <c r="HP126" s="86">
        <f t="shared" si="139"/>
        <v>1.3056926792550652E-4</v>
      </c>
      <c r="HQ126" s="86">
        <f t="shared" si="139"/>
        <v>5.2205916720221271E-5</v>
      </c>
      <c r="HS126" s="86">
        <f t="shared" si="144"/>
        <v>5.9992796449352677E-13</v>
      </c>
      <c r="HT126" s="86">
        <f t="shared" si="144"/>
        <v>5.6092938172040909E-10</v>
      </c>
      <c r="HU126" s="86">
        <f t="shared" si="144"/>
        <v>8.6888411947791408E-13</v>
      </c>
      <c r="HV126" s="86">
        <f t="shared" si="144"/>
        <v>7.2441697899341083E-12</v>
      </c>
      <c r="HW126" s="86">
        <f t="shared" si="144"/>
        <v>2.4853731865308344E-13</v>
      </c>
      <c r="HX126" s="86">
        <f t="shared" si="144"/>
        <v>7.3137764717577569E-13</v>
      </c>
      <c r="HY126" s="86">
        <f t="shared" si="144"/>
        <v>5.7833891091383818E-13</v>
      </c>
      <c r="HZ126" s="86">
        <f t="shared" si="144"/>
        <v>1.7241069458039689E-12</v>
      </c>
      <c r="IA126" s="86">
        <f t="shared" si="144"/>
        <v>2.1270663955827764E-11</v>
      </c>
      <c r="IB126" s="86">
        <f t="shared" si="144"/>
        <v>1.6667371584717512E-11</v>
      </c>
      <c r="IC126" s="86">
        <f t="shared" si="144"/>
        <v>9.8130313406928693E-14</v>
      </c>
      <c r="ID126" s="86">
        <f t="shared" si="144"/>
        <v>3.4911936998531586E-13</v>
      </c>
      <c r="IE126" s="86">
        <f t="shared" si="144"/>
        <v>2.8856473919254236E-12</v>
      </c>
      <c r="IF126" s="86">
        <f t="shared" si="144"/>
        <v>2.3681546830184053E-9</v>
      </c>
      <c r="IG126" s="86">
        <f t="shared" si="144"/>
        <v>2.3421048535890003E-7</v>
      </c>
      <c r="II126" s="86">
        <f t="shared" si="145"/>
        <v>7.8414642385377878E-65</v>
      </c>
      <c r="IJ126" s="86">
        <f t="shared" si="145"/>
        <v>1.6798808217087993E-47</v>
      </c>
      <c r="IK126" s="86">
        <f t="shared" si="145"/>
        <v>2.4710776755025341E-65</v>
      </c>
      <c r="IL126" s="86">
        <f t="shared" si="145"/>
        <v>1.1389130026522865E-62</v>
      </c>
      <c r="IM126" s="86">
        <f t="shared" si="145"/>
        <v>1.3208420395026331E-66</v>
      </c>
      <c r="IN126" s="86">
        <f t="shared" si="145"/>
        <v>3.8917636169930473E-64</v>
      </c>
      <c r="IO126" s="86">
        <f t="shared" si="145"/>
        <v>2.4972648566971724E-65</v>
      </c>
      <c r="IP126" s="86">
        <f t="shared" si="145"/>
        <v>2.2217405893574628E-63</v>
      </c>
      <c r="IQ126" s="86">
        <f t="shared" si="145"/>
        <v>1.2708873375955799E-58</v>
      </c>
      <c r="IR126" s="86">
        <f t="shared" si="145"/>
        <v>1.0562187827080525E-58</v>
      </c>
      <c r="IS126" s="86">
        <f t="shared" si="145"/>
        <v>7.3952422916817494E-69</v>
      </c>
      <c r="IT126" s="86">
        <f t="shared" si="145"/>
        <v>4.6326819498249582E-64</v>
      </c>
      <c r="IU126" s="86">
        <f t="shared" si="145"/>
        <v>6.65112696291752E-58</v>
      </c>
      <c r="IV126" s="86">
        <f t="shared" si="145"/>
        <v>1.1024297429339197E-42</v>
      </c>
      <c r="IW126" s="86">
        <f t="shared" si="145"/>
        <v>5.7098665668918495E-38</v>
      </c>
      <c r="IY126" s="86">
        <f t="shared" si="146"/>
        <v>1.5019528600304776E-4</v>
      </c>
      <c r="IZ126" s="86">
        <f t="shared" si="146"/>
        <v>2.7086964339557509E-5</v>
      </c>
      <c r="JA126" s="86">
        <f t="shared" si="146"/>
        <v>2.6943259213361258E-5</v>
      </c>
      <c r="JB126" s="86">
        <f t="shared" si="146"/>
        <v>2.996686807839605E-7</v>
      </c>
      <c r="JC126" s="86">
        <f t="shared" si="146"/>
        <v>3.8253481713237111E-7</v>
      </c>
      <c r="JD126" s="86">
        <f t="shared" si="146"/>
        <v>9.6147023755302462E-10</v>
      </c>
      <c r="JE126" s="86">
        <f t="shared" si="146"/>
        <v>5.8231297673805266E-8</v>
      </c>
      <c r="JF126" s="86">
        <f t="shared" si="146"/>
        <v>9.7795537972373081E-7</v>
      </c>
      <c r="JG126" s="86">
        <f t="shared" si="146"/>
        <v>4.6731909701569336E-9</v>
      </c>
      <c r="JH126" s="86">
        <f t="shared" si="146"/>
        <v>2.854181729679465E-8</v>
      </c>
      <c r="JI126" s="86">
        <f t="shared" si="146"/>
        <v>1.063978295526615E-5</v>
      </c>
      <c r="JJ126" s="86">
        <f t="shared" si="146"/>
        <v>1.471286110321949E-5</v>
      </c>
      <c r="JK126" s="86">
        <f t="shared" si="146"/>
        <v>9.771231132364376E-5</v>
      </c>
      <c r="JL126" s="86">
        <f t="shared" si="146"/>
        <v>1.3057163608018953E-4</v>
      </c>
      <c r="JM126" s="86">
        <f t="shared" si="146"/>
        <v>5.2440127205580168E-5</v>
      </c>
    </row>
    <row r="127" spans="2:273" x14ac:dyDescent="0.25">
      <c r="B127" s="2">
        <v>100</v>
      </c>
      <c r="C127" s="37">
        <v>43.110999999999997</v>
      </c>
      <c r="D127" s="37">
        <v>46.491999999999997</v>
      </c>
      <c r="E127" s="37">
        <v>45.777999999999999</v>
      </c>
      <c r="F127" s="37">
        <v>49.46</v>
      </c>
      <c r="G127" s="37">
        <v>52.094999999999999</v>
      </c>
      <c r="H127" s="37">
        <v>51.619</v>
      </c>
      <c r="I127" s="37">
        <v>52.725999999999999</v>
      </c>
      <c r="J127" s="37">
        <v>53.145000000000003</v>
      </c>
      <c r="K127" s="37">
        <v>50.984000000000002</v>
      </c>
      <c r="L127" s="37">
        <v>52.661000000000001</v>
      </c>
      <c r="M127" s="37">
        <v>48.889000000000003</v>
      </c>
      <c r="N127" s="37">
        <v>51.619</v>
      </c>
      <c r="O127" s="37">
        <v>48.634999999999998</v>
      </c>
      <c r="P127" s="37">
        <v>51.197000000000003</v>
      </c>
      <c r="Q127" s="37">
        <v>50.164000000000001</v>
      </c>
      <c r="S127" s="4">
        <f t="shared" si="147"/>
        <v>44.752727763692263</v>
      </c>
      <c r="T127" s="4">
        <f t="shared" si="147"/>
        <v>46.917601359458104</v>
      </c>
      <c r="U127" s="4">
        <f t="shared" si="147"/>
        <v>46.139422823332744</v>
      </c>
      <c r="V127" s="4">
        <f t="shared" si="147"/>
        <v>50.415496143557334</v>
      </c>
      <c r="W127" s="4">
        <f t="shared" si="147"/>
        <v>51.43963489398709</v>
      </c>
      <c r="X127" s="4">
        <f t="shared" si="147"/>
        <v>53.261367963546185</v>
      </c>
      <c r="Y127" s="4">
        <f t="shared" si="147"/>
        <v>54.441516141142245</v>
      </c>
      <c r="Z127" s="4">
        <f t="shared" si="147"/>
        <v>53.711780398797544</v>
      </c>
      <c r="AA127" s="4">
        <f t="shared" si="147"/>
        <v>53.417591688558218</v>
      </c>
      <c r="AB127" s="4">
        <f t="shared" si="147"/>
        <v>52.616302935759819</v>
      </c>
      <c r="AC127" s="4">
        <f t="shared" si="147"/>
        <v>51.003742933966741</v>
      </c>
      <c r="AD127" s="4">
        <f t="shared" si="147"/>
        <v>50.501174207843384</v>
      </c>
      <c r="AE127" s="4">
        <f t="shared" si="147"/>
        <v>50.754328887491347</v>
      </c>
      <c r="AF127" s="4">
        <f t="shared" si="147"/>
        <v>51.852729311454446</v>
      </c>
      <c r="AG127" s="4">
        <f t="shared" si="147"/>
        <v>53.317039812653228</v>
      </c>
      <c r="AI127" s="4">
        <f t="shared" si="148"/>
        <v>-1.6417277636922663</v>
      </c>
      <c r="AJ127" s="4">
        <f t="shared" si="148"/>
        <v>-0.42560135945810629</v>
      </c>
      <c r="AK127" s="4">
        <f t="shared" si="148"/>
        <v>-0.36142282333274522</v>
      </c>
      <c r="AL127" s="4">
        <f t="shared" si="148"/>
        <v>-0.95549614355733326</v>
      </c>
      <c r="AM127" s="4">
        <f t="shared" si="148"/>
        <v>0.65536510601290843</v>
      </c>
      <c r="AN127" s="4">
        <f t="shared" si="148"/>
        <v>-1.6423679635461852</v>
      </c>
      <c r="AO127" s="4">
        <f t="shared" si="148"/>
        <v>-1.7155161411422455</v>
      </c>
      <c r="AP127" s="4">
        <f t="shared" si="148"/>
        <v>-0.56678039879754039</v>
      </c>
      <c r="AQ127" s="4">
        <f t="shared" si="148"/>
        <v>-2.4335916885582165</v>
      </c>
      <c r="AR127" s="4">
        <f t="shared" si="148"/>
        <v>4.4697064240182272E-2</v>
      </c>
      <c r="AS127" s="4">
        <f t="shared" si="148"/>
        <v>-2.1147429339667383</v>
      </c>
      <c r="AT127" s="4">
        <f t="shared" si="148"/>
        <v>1.1178257921566157</v>
      </c>
      <c r="AU127" s="4">
        <f t="shared" si="148"/>
        <v>-2.1193288874913492</v>
      </c>
      <c r="AV127" s="4">
        <f t="shared" si="148"/>
        <v>-0.65572931145444358</v>
      </c>
      <c r="AW127" s="4">
        <f t="shared" si="148"/>
        <v>-3.1530398126532262</v>
      </c>
      <c r="AY127" s="2">
        <f t="shared" ref="AY127:BM143" si="155">IF(OR($B127 &lt; C$230, $B127 &gt; C$233), #N/A, ((1-FG127)*DK127) + (FG127 - FW127)*EA127 + (FW127*EQ127))</f>
        <v>44.752186079712786</v>
      </c>
      <c r="AZ127" s="2">
        <f t="shared" si="155"/>
        <v>46.917500118323581</v>
      </c>
      <c r="BA127" s="2">
        <f t="shared" si="155"/>
        <v>46.139347586018886</v>
      </c>
      <c r="BB127" s="2">
        <f t="shared" si="155"/>
        <v>50.415495795601757</v>
      </c>
      <c r="BC127" s="2">
        <f t="shared" si="155"/>
        <v>51.439634469701176</v>
      </c>
      <c r="BD127" s="2">
        <f t="shared" si="155"/>
        <v>53.261367962469933</v>
      </c>
      <c r="BE127" s="2">
        <f t="shared" si="155"/>
        <v>54.441516099589997</v>
      </c>
      <c r="BF127" s="2">
        <f t="shared" si="155"/>
        <v>53.711779147294202</v>
      </c>
      <c r="BG127" s="2">
        <f t="shared" si="155"/>
        <v>53.417591662690306</v>
      </c>
      <c r="BH127" s="2">
        <f t="shared" si="155"/>
        <v>52.616302892913296</v>
      </c>
      <c r="BI127" s="2">
        <f t="shared" si="155"/>
        <v>51.003723296742287</v>
      </c>
      <c r="BJ127" s="2">
        <f t="shared" si="155"/>
        <v>50.501139940488663</v>
      </c>
      <c r="BK127" s="2">
        <f t="shared" si="155"/>
        <v>50.753916845636148</v>
      </c>
      <c r="BL127" s="2">
        <f t="shared" si="155"/>
        <v>51.852291423179722</v>
      </c>
      <c r="BM127" s="2">
        <f t="shared" si="155"/>
        <v>53.316633002185398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>
        <f t="shared" ref="CE127:CS143" si="156">IF(AND(IY127 &lt; $CS$22, $B127 &gt; C$231, $B127 &lt; C$232), C127, "")</f>
        <v>43.110999999999997</v>
      </c>
      <c r="CF127" s="2">
        <f t="shared" si="156"/>
        <v>46.491999999999997</v>
      </c>
      <c r="CG127" s="2">
        <f t="shared" si="156"/>
        <v>45.777999999999999</v>
      </c>
      <c r="CH127" s="2">
        <f t="shared" si="156"/>
        <v>49.46</v>
      </c>
      <c r="CI127" s="2">
        <f t="shared" si="156"/>
        <v>52.094999999999999</v>
      </c>
      <c r="CJ127" s="2">
        <f t="shared" si="156"/>
        <v>51.619</v>
      </c>
      <c r="CK127" s="2">
        <f t="shared" si="156"/>
        <v>52.725999999999999</v>
      </c>
      <c r="CL127" s="2">
        <f t="shared" si="156"/>
        <v>53.145000000000003</v>
      </c>
      <c r="CM127" s="2">
        <f t="shared" si="156"/>
        <v>50.984000000000002</v>
      </c>
      <c r="CN127" s="2">
        <f t="shared" si="156"/>
        <v>52.661000000000001</v>
      </c>
      <c r="CO127" s="2">
        <f t="shared" si="156"/>
        <v>48.889000000000003</v>
      </c>
      <c r="CP127" s="2">
        <f t="shared" si="156"/>
        <v>51.619</v>
      </c>
      <c r="CQ127" s="2">
        <f t="shared" si="156"/>
        <v>48.634999999999998</v>
      </c>
      <c r="CR127" s="2">
        <f t="shared" si="156"/>
        <v>51.197000000000003</v>
      </c>
      <c r="CS127" s="2">
        <f t="shared" si="156"/>
        <v>50.164000000000001</v>
      </c>
      <c r="CU127" s="2">
        <f t="shared" si="111"/>
        <v>43.110999999999997</v>
      </c>
      <c r="CV127" s="2">
        <f t="shared" si="112"/>
        <v>46.491999999999997</v>
      </c>
      <c r="CW127" s="2">
        <f t="shared" si="113"/>
        <v>45.777999999999999</v>
      </c>
      <c r="CX127" s="2">
        <f t="shared" si="114"/>
        <v>49.46</v>
      </c>
      <c r="CY127" s="2">
        <f t="shared" si="115"/>
        <v>52.094999999999999</v>
      </c>
      <c r="CZ127" s="2">
        <f t="shared" si="116"/>
        <v>51.619</v>
      </c>
      <c r="DA127" s="2">
        <f t="shared" si="117"/>
        <v>52.725999999999999</v>
      </c>
      <c r="DB127" s="2">
        <f t="shared" si="118"/>
        <v>53.145000000000003</v>
      </c>
      <c r="DC127" s="2">
        <f t="shared" si="119"/>
        <v>50.984000000000002</v>
      </c>
      <c r="DD127" s="2">
        <f t="shared" si="120"/>
        <v>52.661000000000001</v>
      </c>
      <c r="DE127" s="2">
        <f t="shared" si="121"/>
        <v>48.889000000000003</v>
      </c>
      <c r="DF127" s="2">
        <f t="shared" si="122"/>
        <v>51.619</v>
      </c>
      <c r="DG127" s="2">
        <f t="shared" si="123"/>
        <v>48.634999999999998</v>
      </c>
      <c r="DH127" s="2">
        <f t="shared" si="124"/>
        <v>51.197000000000003</v>
      </c>
      <c r="DI127" s="2">
        <f t="shared" si="125"/>
        <v>50.164000000000001</v>
      </c>
      <c r="DK127" s="2">
        <f t="shared" si="149"/>
        <v>70.548475989127155</v>
      </c>
      <c r="DL127" s="2">
        <f t="shared" si="149"/>
        <v>73.235929044107706</v>
      </c>
      <c r="DM127" s="2">
        <f t="shared" si="149"/>
        <v>64.573479311386308</v>
      </c>
      <c r="DN127" s="2">
        <f t="shared" si="149"/>
        <v>79.049091050035202</v>
      </c>
      <c r="DO127" s="2">
        <f t="shared" si="149"/>
        <v>76.455537071550125</v>
      </c>
      <c r="DP127" s="2">
        <f t="shared" si="149"/>
        <v>75.976301083110499</v>
      </c>
      <c r="DQ127" s="2">
        <f t="shared" si="149"/>
        <v>78.073040245252955</v>
      </c>
      <c r="DR127" s="2">
        <f t="shared" si="149"/>
        <v>71.840551657078038</v>
      </c>
      <c r="DS127" s="2">
        <f t="shared" si="149"/>
        <v>77.482295077016019</v>
      </c>
      <c r="DT127" s="2">
        <f t="shared" si="149"/>
        <v>76.929602536997876</v>
      </c>
      <c r="DU127" s="2">
        <f t="shared" si="149"/>
        <v>75.842627177700351</v>
      </c>
      <c r="DV127" s="2">
        <f t="shared" si="149"/>
        <v>72.872356794425102</v>
      </c>
      <c r="DW127" s="2">
        <f t="shared" si="149"/>
        <v>70.055665680056407</v>
      </c>
      <c r="DX127" s="2">
        <f t="shared" si="149"/>
        <v>69.952363746860058</v>
      </c>
      <c r="DY127" s="2">
        <f t="shared" si="149"/>
        <v>67.579354612299454</v>
      </c>
      <c r="EA127" s="2">
        <f t="shared" si="153"/>
        <v>44.599094243264304</v>
      </c>
      <c r="EB127" s="2">
        <f t="shared" si="153"/>
        <v>46.789267669546845</v>
      </c>
      <c r="EC127" s="2">
        <f t="shared" si="153"/>
        <v>46.030886248330575</v>
      </c>
      <c r="ED127" s="2">
        <f t="shared" si="153"/>
        <v>50.254326606159552</v>
      </c>
      <c r="EE127" s="2">
        <f t="shared" si="152"/>
        <v>51.288078081368639</v>
      </c>
      <c r="EF127" s="2">
        <f t="shared" si="152"/>
        <v>53.120926210526314</v>
      </c>
      <c r="EG127" s="2">
        <f t="shared" si="152"/>
        <v>54.300018585030926</v>
      </c>
      <c r="EH127" s="2">
        <f t="shared" si="152"/>
        <v>53.604170025650404</v>
      </c>
      <c r="EI127" s="2">
        <f t="shared" si="152"/>
        <v>53.27617241303075</v>
      </c>
      <c r="EJ127" s="2">
        <f t="shared" si="152"/>
        <v>52.474694784739221</v>
      </c>
      <c r="EK127" s="2">
        <f t="shared" si="152"/>
        <v>50.840165530988187</v>
      </c>
      <c r="EL127" s="2">
        <f t="shared" si="152"/>
        <v>50.356100382350412</v>
      </c>
      <c r="EM127" s="2">
        <f t="shared" si="136"/>
        <v>50.644195935362347</v>
      </c>
      <c r="EN127" s="2">
        <f t="shared" si="136"/>
        <v>51.741228156759632</v>
      </c>
      <c r="EO127" s="2">
        <f t="shared" si="136"/>
        <v>53.192726377704091</v>
      </c>
      <c r="EQ127" s="2">
        <f t="shared" si="150"/>
        <v>44.61095293319427</v>
      </c>
      <c r="ER127" s="2">
        <f t="shared" si="150"/>
        <v>46.609973363956804</v>
      </c>
      <c r="ES127" s="2">
        <f t="shared" si="150"/>
        <v>46.022372872853033</v>
      </c>
      <c r="ET127" s="2">
        <f t="shared" si="150"/>
        <v>49.637448476014548</v>
      </c>
      <c r="EU127" s="2">
        <f t="shared" si="150"/>
        <v>51.200783825205498</v>
      </c>
      <c r="EV127" s="2">
        <f t="shared" si="150"/>
        <v>52.921388186149109</v>
      </c>
      <c r="EW127" s="2">
        <f t="shared" si="150"/>
        <v>53.991789467813632</v>
      </c>
      <c r="EX127" s="2">
        <f t="shared" si="150"/>
        <v>53.663088016275537</v>
      </c>
      <c r="EY127" s="2">
        <f t="shared" si="150"/>
        <v>53.456691888257197</v>
      </c>
      <c r="EZ127" s="2">
        <f t="shared" si="150"/>
        <v>52.532263084532367</v>
      </c>
      <c r="FA127" s="2">
        <f t="shared" si="150"/>
        <v>50.346841333155233</v>
      </c>
      <c r="FB127" s="2">
        <f t="shared" si="150"/>
        <v>50.041892286563687</v>
      </c>
      <c r="FC127" s="2">
        <f t="shared" si="150"/>
        <v>50.391562216691767</v>
      </c>
      <c r="FD127" s="2">
        <f t="shared" si="150"/>
        <v>52.120112723521579</v>
      </c>
      <c r="FE127" s="2">
        <f t="shared" si="150"/>
        <v>53.211204591140529</v>
      </c>
      <c r="FG127" s="2">
        <f t="shared" si="151"/>
        <v>0.99410221299378232</v>
      </c>
      <c r="FH127" s="2">
        <f t="shared" si="151"/>
        <v>0.99512063869287792</v>
      </c>
      <c r="FI127" s="2">
        <f t="shared" si="151"/>
        <v>0.99414890708217596</v>
      </c>
      <c r="FJ127" s="2">
        <f t="shared" si="151"/>
        <v>0.99430159843521015</v>
      </c>
      <c r="FK127" s="2">
        <f t="shared" si="151"/>
        <v>0.99396291419123195</v>
      </c>
      <c r="FL127" s="2">
        <f t="shared" si="151"/>
        <v>0.99381632623019556</v>
      </c>
      <c r="FM127" s="2">
        <f t="shared" si="151"/>
        <v>0.9939864269110299</v>
      </c>
      <c r="FN127" s="2">
        <f t="shared" si="151"/>
        <v>0.99411631429529768</v>
      </c>
      <c r="FO127" s="2">
        <f t="shared" si="151"/>
        <v>0.99419710993812482</v>
      </c>
      <c r="FP127" s="2">
        <f t="shared" si="151"/>
        <v>0.99422189913257142</v>
      </c>
      <c r="FQ127" s="2">
        <f t="shared" si="151"/>
        <v>0.99337063857916286</v>
      </c>
      <c r="FR127" s="2">
        <f t="shared" si="151"/>
        <v>0.99350292271774032</v>
      </c>
      <c r="FS127" s="2">
        <f t="shared" si="151"/>
        <v>0.99430014033443548</v>
      </c>
      <c r="FT127" s="2">
        <f t="shared" si="151"/>
        <v>0.99396542266477939</v>
      </c>
      <c r="FU127" s="2">
        <f t="shared" si="151"/>
        <v>0.99139073653986709</v>
      </c>
      <c r="FW127" s="2">
        <f t="shared" ref="FW127:GK143" si="157">POWER(10,($B127-C$232)/C$229)/(1+POWER(10,($B127-C$232)/C$229))</f>
        <v>4.0400726080614879E-3</v>
      </c>
      <c r="FX127" s="2">
        <f t="shared" si="157"/>
        <v>4.5197611502032211E-3</v>
      </c>
      <c r="FY127" s="2">
        <f t="shared" si="157"/>
        <v>3.8876778207668529E-3</v>
      </c>
      <c r="FZ127" s="2">
        <f t="shared" si="157"/>
        <v>4.7253115000975834E-3</v>
      </c>
      <c r="GA127" s="2">
        <f t="shared" si="157"/>
        <v>4.3728098115538658E-3</v>
      </c>
      <c r="GB127" s="2">
        <f t="shared" si="157"/>
        <v>4.4524353580916512E-3</v>
      </c>
      <c r="GC127" s="2">
        <f t="shared" si="157"/>
        <v>4.7474059347590216E-3</v>
      </c>
      <c r="GD127" s="2">
        <f t="shared" si="157"/>
        <v>5.2952201892507988E-3</v>
      </c>
      <c r="GE127" s="2">
        <f t="shared" si="157"/>
        <v>5.2835352805654309E-3</v>
      </c>
      <c r="GF127" s="2">
        <f t="shared" si="157"/>
        <v>5.3012591818922322E-3</v>
      </c>
      <c r="GG127" s="2">
        <f t="shared" si="157"/>
        <v>4.4445192881418941E-3</v>
      </c>
      <c r="GH127" s="2">
        <f t="shared" si="157"/>
        <v>3.9792096223438145E-3</v>
      </c>
      <c r="GI127" s="2">
        <f t="shared" si="157"/>
        <v>3.6485358255075539E-3</v>
      </c>
      <c r="GJ127" s="2">
        <f t="shared" si="157"/>
        <v>3.0794612444049112E-3</v>
      </c>
      <c r="GK127" s="2">
        <f t="shared" si="157"/>
        <v>2.6166873141905095E-3</v>
      </c>
      <c r="GM127" s="86">
        <f t="shared" ref="GM127:HA143" si="158" xml:space="preserve"> _xlfn.NORM.DIST($B127, C$7, ABS(C$11), TRUE) * _xlfn.NORM.DIST(($B127 - C$7)*C$15, 0, ABS(C$11), TRUE) * 2</f>
        <v>1.8832269511582625E-33</v>
      </c>
      <c r="GN127" s="86">
        <f t="shared" si="158"/>
        <v>1.1739243190349056E-38</v>
      </c>
      <c r="GO127" s="86">
        <f t="shared" si="158"/>
        <v>6.4207027296819953E-53</v>
      </c>
      <c r="GP127" s="86">
        <f t="shared" si="158"/>
        <v>2.4495534263708232E-50</v>
      </c>
      <c r="GQ127" s="86">
        <f t="shared" si="158"/>
        <v>2.4090626788140184E-53</v>
      </c>
      <c r="GR127" s="86">
        <f t="shared" si="158"/>
        <v>1.0962219669998909E-78</v>
      </c>
      <c r="GS127" s="86">
        <f t="shared" si="158"/>
        <v>3.2246100893894945E-80</v>
      </c>
      <c r="GT127" s="86">
        <f t="shared" si="158"/>
        <v>1.2376579867488655E-48</v>
      </c>
      <c r="GU127" s="86">
        <f t="shared" si="158"/>
        <v>1.3417130845401233E-58</v>
      </c>
      <c r="GV127" s="86">
        <f t="shared" si="158"/>
        <v>2.5131238768766725E-66</v>
      </c>
      <c r="GW127" s="86">
        <f t="shared" si="158"/>
        <v>1.187883402637461E-54</v>
      </c>
      <c r="GX127" s="86">
        <f t="shared" si="158"/>
        <v>2.5397432557567762E-50</v>
      </c>
      <c r="GY127" s="86">
        <f t="shared" si="158"/>
        <v>8.2367589286495061E-41</v>
      </c>
      <c r="GZ127" s="86">
        <f t="shared" si="158"/>
        <v>1.2769619722177874E-39</v>
      </c>
      <c r="HA127" s="86">
        <f t="shared" si="158"/>
        <v>5.2735976073731966E-43</v>
      </c>
      <c r="HC127" s="86">
        <f t="shared" si="154"/>
        <v>3.50182907894494E-5</v>
      </c>
      <c r="HD127" s="86">
        <f t="shared" si="154"/>
        <v>4.0027150898625064E-6</v>
      </c>
      <c r="HE127" s="86">
        <f t="shared" si="154"/>
        <v>3.9841735552815205E-6</v>
      </c>
      <c r="HF127" s="86">
        <f t="shared" si="154"/>
        <v>2.3350246219775771E-8</v>
      </c>
      <c r="HG127" s="86">
        <f t="shared" si="154"/>
        <v>2.8256873626437082E-8</v>
      </c>
      <c r="HH127" s="86">
        <f t="shared" si="154"/>
        <v>2.0993440083002791E-11</v>
      </c>
      <c r="HI127" s="86">
        <f t="shared" si="139"/>
        <v>3.1911464012983561E-9</v>
      </c>
      <c r="HJ127" s="86">
        <f t="shared" si="139"/>
        <v>9.3447368358106671E-8</v>
      </c>
      <c r="HK127" s="86">
        <f t="shared" si="139"/>
        <v>2.0403698160550315E-10</v>
      </c>
      <c r="HL127" s="86">
        <f t="shared" si="139"/>
        <v>1.6052928555678017E-9</v>
      </c>
      <c r="HM127" s="86">
        <f t="shared" si="139"/>
        <v>1.45102432715872E-6</v>
      </c>
      <c r="HN127" s="86">
        <f t="shared" si="139"/>
        <v>1.8818835140862649E-6</v>
      </c>
      <c r="HO127" s="86">
        <f t="shared" si="139"/>
        <v>1.6498036916939985E-5</v>
      </c>
      <c r="HP127" s="86">
        <f t="shared" si="139"/>
        <v>2.6218401449006737E-5</v>
      </c>
      <c r="HQ127" s="86">
        <f t="shared" si="139"/>
        <v>8.7817656021763869E-6</v>
      </c>
      <c r="HS127" s="86">
        <f t="shared" ref="HS127:IG143" si="159" xml:space="preserve"> _xlfn.NORM.DIST($B127, C$9, ABS(C$13), TRUE) * _xlfn.NORM.DIST(($B127 - C$9)*C$17, 0, ABS(C$13), TRUE) * 2</f>
        <v>3.5303987641400634E-12</v>
      </c>
      <c r="HT127" s="86">
        <f t="shared" si="159"/>
        <v>2.130408368234595E-9</v>
      </c>
      <c r="HU127" s="86">
        <f t="shared" si="159"/>
        <v>5.0257007399650914E-12</v>
      </c>
      <c r="HV127" s="86">
        <f t="shared" si="159"/>
        <v>3.9930212225404194E-11</v>
      </c>
      <c r="HW127" s="86">
        <f t="shared" si="159"/>
        <v>1.5833880480018938E-12</v>
      </c>
      <c r="HX127" s="86">
        <f t="shared" si="159"/>
        <v>4.3667187910845475E-12</v>
      </c>
      <c r="HY127" s="86">
        <f t="shared" si="159"/>
        <v>3.6145754292448638E-12</v>
      </c>
      <c r="HZ127" s="86">
        <f t="shared" si="159"/>
        <v>1.0467475882445837E-11</v>
      </c>
      <c r="IA127" s="86">
        <f t="shared" si="159"/>
        <v>1.1041405951432843E-10</v>
      </c>
      <c r="IB127" s="86">
        <f t="shared" si="159"/>
        <v>8.7450907001452948E-11</v>
      </c>
      <c r="IC127" s="86">
        <f t="shared" si="159"/>
        <v>6.6930404473413379E-13</v>
      </c>
      <c r="ID127" s="86">
        <f t="shared" si="159"/>
        <v>2.0589117691999606E-12</v>
      </c>
      <c r="IE127" s="86">
        <f t="shared" si="159"/>
        <v>1.4228806047320957E-11</v>
      </c>
      <c r="IF127" s="86">
        <f t="shared" si="159"/>
        <v>7.3941261004060443E-9</v>
      </c>
      <c r="IG127" s="86">
        <f t="shared" si="159"/>
        <v>5.1698542595270862E-7</v>
      </c>
      <c r="II127" s="86">
        <f t="shared" ref="II127:IW143" si="160" xml:space="preserve"> _xlfn.NORM.DIST($B127, C$10, ABS(C$14), TRUE) * _xlfn.NORM.DIST(($B127 - C$10)*C$18, 0, ABS(C$14), TRUE) * 2</f>
        <v>8.9058661234775545E-63</v>
      </c>
      <c r="IJ127" s="86">
        <f t="shared" si="160"/>
        <v>5.5942629632837646E-46</v>
      </c>
      <c r="IK127" s="86">
        <f t="shared" si="160"/>
        <v>2.8210092095450791E-63</v>
      </c>
      <c r="IL127" s="86">
        <f t="shared" si="160"/>
        <v>1.2542427060079266E-60</v>
      </c>
      <c r="IM127" s="86">
        <f t="shared" si="160"/>
        <v>1.836401527442184E-64</v>
      </c>
      <c r="IN127" s="86">
        <f t="shared" si="160"/>
        <v>4.5557499910707401E-62</v>
      </c>
      <c r="IO127" s="86">
        <f t="shared" si="160"/>
        <v>3.3893019803996093E-63</v>
      </c>
      <c r="IP127" s="86">
        <f t="shared" si="160"/>
        <v>2.8596315025495724E-61</v>
      </c>
      <c r="IQ127" s="86">
        <f t="shared" si="160"/>
        <v>1.1231651555867313E-56</v>
      </c>
      <c r="IR127" s="86">
        <f t="shared" si="160"/>
        <v>9.4200767488734101E-57</v>
      </c>
      <c r="IS127" s="86">
        <f t="shared" si="160"/>
        <v>1.2384364673701917E-66</v>
      </c>
      <c r="IT127" s="86">
        <f t="shared" si="160"/>
        <v>4.9041433459684112E-62</v>
      </c>
      <c r="IU127" s="86">
        <f t="shared" si="160"/>
        <v>4.1721449453594047E-56</v>
      </c>
      <c r="IV127" s="86">
        <f t="shared" si="160"/>
        <v>2.0727528025823207E-41</v>
      </c>
      <c r="IW127" s="86">
        <f t="shared" si="160"/>
        <v>7.1549187381576472E-37</v>
      </c>
      <c r="IY127" s="86">
        <f t="shared" ref="IY127:JM143" si="161">GM127+HC127+HS127+II127</f>
        <v>3.5018294319848165E-5</v>
      </c>
      <c r="IZ127" s="86">
        <f t="shared" si="161"/>
        <v>4.0048454982307409E-6</v>
      </c>
      <c r="JA127" s="86">
        <f t="shared" si="161"/>
        <v>3.9841785809822606E-6</v>
      </c>
      <c r="JB127" s="86">
        <f t="shared" si="161"/>
        <v>2.3390176432001176E-8</v>
      </c>
      <c r="JC127" s="86">
        <f t="shared" si="161"/>
        <v>2.8258457014485085E-8</v>
      </c>
      <c r="JD127" s="86">
        <f t="shared" si="161"/>
        <v>2.5360158874087338E-11</v>
      </c>
      <c r="JE127" s="86">
        <f t="shared" si="161"/>
        <v>3.1947609767276008E-9</v>
      </c>
      <c r="JF127" s="86">
        <f t="shared" si="161"/>
        <v>9.3457835833989115E-8</v>
      </c>
      <c r="JG127" s="86">
        <f t="shared" si="161"/>
        <v>3.144510411198316E-10</v>
      </c>
      <c r="JH127" s="86">
        <f t="shared" si="161"/>
        <v>1.6927437625692547E-9</v>
      </c>
      <c r="JI127" s="86">
        <f t="shared" si="161"/>
        <v>1.4510249964627648E-6</v>
      </c>
      <c r="JJ127" s="86">
        <f t="shared" si="161"/>
        <v>1.881885572998034E-6</v>
      </c>
      <c r="JK127" s="86">
        <f t="shared" si="161"/>
        <v>1.6498051145746032E-5</v>
      </c>
      <c r="JL127" s="86">
        <f t="shared" si="161"/>
        <v>2.6225795575107143E-5</v>
      </c>
      <c r="JM127" s="86">
        <f t="shared" si="161"/>
        <v>9.2987510281290959E-6</v>
      </c>
    </row>
    <row r="128" spans="2:273" x14ac:dyDescent="0.25">
      <c r="B128" s="2">
        <v>101</v>
      </c>
      <c r="C128" s="37">
        <v>46.222000000000001</v>
      </c>
      <c r="D128" s="37">
        <v>46.174999999999997</v>
      </c>
      <c r="E128" s="37">
        <v>43.031999999999996</v>
      </c>
      <c r="F128" s="37">
        <v>49.444000000000003</v>
      </c>
      <c r="G128" s="37">
        <v>48.73</v>
      </c>
      <c r="H128" s="37">
        <v>53.238</v>
      </c>
      <c r="I128" s="37">
        <v>54.71</v>
      </c>
      <c r="J128" s="37">
        <v>53.902999999999999</v>
      </c>
      <c r="K128" s="37">
        <v>53.258000000000003</v>
      </c>
      <c r="L128" s="37">
        <v>52.564999999999998</v>
      </c>
      <c r="M128" s="37">
        <v>49.793999999999997</v>
      </c>
      <c r="N128" s="37">
        <v>48.412999999999997</v>
      </c>
      <c r="O128" s="37">
        <v>50.174999999999997</v>
      </c>
      <c r="P128" s="37">
        <v>51.295000000000002</v>
      </c>
      <c r="Q128" s="37">
        <v>51.328000000000003</v>
      </c>
      <c r="S128" s="4">
        <f t="shared" si="147"/>
        <v>44.613964223640188</v>
      </c>
      <c r="T128" s="4">
        <f t="shared" si="147"/>
        <v>46.754831149175629</v>
      </c>
      <c r="U128" s="4">
        <f t="shared" si="147"/>
        <v>45.983044639596891</v>
      </c>
      <c r="V128" s="4">
        <f t="shared" si="147"/>
        <v>50.200453261000661</v>
      </c>
      <c r="W128" s="4">
        <f t="shared" si="147"/>
        <v>51.280863888109344</v>
      </c>
      <c r="X128" s="4">
        <f t="shared" si="147"/>
        <v>53.104148877881912</v>
      </c>
      <c r="Y128" s="4">
        <f t="shared" si="147"/>
        <v>54.254169650624668</v>
      </c>
      <c r="Z128" s="4">
        <f t="shared" si="147"/>
        <v>53.574462127700976</v>
      </c>
      <c r="AA128" s="4">
        <f t="shared" si="147"/>
        <v>53.310655940569333</v>
      </c>
      <c r="AB128" s="4">
        <f t="shared" si="147"/>
        <v>52.50557673344008</v>
      </c>
      <c r="AC128" s="4">
        <f t="shared" si="147"/>
        <v>50.836654465836787</v>
      </c>
      <c r="AD128" s="4">
        <f t="shared" si="147"/>
        <v>50.331652155857718</v>
      </c>
      <c r="AE128" s="4">
        <f t="shared" si="147"/>
        <v>50.641229146366307</v>
      </c>
      <c r="AF128" s="4">
        <f t="shared" si="147"/>
        <v>51.762290485958438</v>
      </c>
      <c r="AG128" s="4">
        <f t="shared" si="147"/>
        <v>53.214531729382607</v>
      </c>
      <c r="AI128" s="4">
        <f t="shared" si="148"/>
        <v>1.608035776359813</v>
      </c>
      <c r="AJ128" s="4">
        <f t="shared" si="148"/>
        <v>-0.57983114917563228</v>
      </c>
      <c r="AK128" s="4">
        <f t="shared" si="148"/>
        <v>-2.9510446395968941</v>
      </c>
      <c r="AL128" s="4">
        <f t="shared" si="148"/>
        <v>-0.75645326100065802</v>
      </c>
      <c r="AM128" s="4">
        <f t="shared" si="148"/>
        <v>-2.5508638881093475</v>
      </c>
      <c r="AN128" s="4">
        <f t="shared" si="148"/>
        <v>0.13385112211808803</v>
      </c>
      <c r="AO128" s="4">
        <f t="shared" si="148"/>
        <v>0.45583034937533284</v>
      </c>
      <c r="AP128" s="4">
        <f t="shared" si="148"/>
        <v>0.32853787229902309</v>
      </c>
      <c r="AQ128" s="4">
        <f t="shared" si="148"/>
        <v>-5.2655940569330539E-2</v>
      </c>
      <c r="AR128" s="4">
        <f t="shared" si="148"/>
        <v>5.942326655991792E-2</v>
      </c>
      <c r="AS128" s="4">
        <f t="shared" si="148"/>
        <v>-1.0426544658367902</v>
      </c>
      <c r="AT128" s="4">
        <f t="shared" si="148"/>
        <v>-1.9186521558577212</v>
      </c>
      <c r="AU128" s="4">
        <f t="shared" si="148"/>
        <v>-0.46622914636630952</v>
      </c>
      <c r="AV128" s="4">
        <f t="shared" si="148"/>
        <v>-0.46729048595843636</v>
      </c>
      <c r="AW128" s="4">
        <f t="shared" si="148"/>
        <v>-1.8865317293826038</v>
      </c>
      <c r="AY128" s="2">
        <f t="shared" si="155"/>
        <v>44.613878971078115</v>
      </c>
      <c r="AZ128" s="2">
        <f t="shared" si="155"/>
        <v>46.754820647518656</v>
      </c>
      <c r="BA128" s="2">
        <f t="shared" si="155"/>
        <v>45.983037400141761</v>
      </c>
      <c r="BB128" s="2">
        <f t="shared" si="155"/>
        <v>50.200453220248022</v>
      </c>
      <c r="BC128" s="2">
        <f t="shared" si="155"/>
        <v>51.280863867777711</v>
      </c>
      <c r="BD128" s="2">
        <f t="shared" si="155"/>
        <v>53.10414887385727</v>
      </c>
      <c r="BE128" s="2">
        <f t="shared" si="155"/>
        <v>54.25416964544587</v>
      </c>
      <c r="BF128" s="2">
        <f t="shared" si="155"/>
        <v>53.574462041251721</v>
      </c>
      <c r="BG128" s="2">
        <f t="shared" si="155"/>
        <v>53.310655829177499</v>
      </c>
      <c r="BH128" s="2">
        <f t="shared" si="155"/>
        <v>52.505576627294211</v>
      </c>
      <c r="BI128" s="2">
        <f t="shared" si="155"/>
        <v>50.836652780381272</v>
      </c>
      <c r="BJ128" s="2">
        <f t="shared" si="155"/>
        <v>50.331649333197447</v>
      </c>
      <c r="BK128" s="2">
        <f t="shared" si="155"/>
        <v>50.641181944769045</v>
      </c>
      <c r="BL128" s="2">
        <f t="shared" si="155"/>
        <v>51.762222997740494</v>
      </c>
      <c r="BM128" s="2">
        <f t="shared" si="155"/>
        <v>53.213765091635388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>
        <f t="shared" si="156"/>
        <v>46.222000000000001</v>
      </c>
      <c r="CF128" s="2">
        <f t="shared" si="156"/>
        <v>46.174999999999997</v>
      </c>
      <c r="CG128" s="2">
        <f t="shared" si="156"/>
        <v>43.031999999999996</v>
      </c>
      <c r="CH128" s="2">
        <f t="shared" si="156"/>
        <v>49.444000000000003</v>
      </c>
      <c r="CI128" s="2">
        <f t="shared" si="156"/>
        <v>48.73</v>
      </c>
      <c r="CJ128" s="2">
        <f t="shared" si="156"/>
        <v>53.238</v>
      </c>
      <c r="CK128" s="2">
        <f t="shared" si="156"/>
        <v>54.71</v>
      </c>
      <c r="CL128" s="2">
        <f t="shared" si="156"/>
        <v>53.902999999999999</v>
      </c>
      <c r="CM128" s="2">
        <f t="shared" si="156"/>
        <v>53.258000000000003</v>
      </c>
      <c r="CN128" s="2">
        <f t="shared" si="156"/>
        <v>52.564999999999998</v>
      </c>
      <c r="CO128" s="2">
        <f t="shared" si="156"/>
        <v>49.793999999999997</v>
      </c>
      <c r="CP128" s="2">
        <f t="shared" si="156"/>
        <v>48.412999999999997</v>
      </c>
      <c r="CQ128" s="2">
        <f t="shared" si="156"/>
        <v>50.174999999999997</v>
      </c>
      <c r="CR128" s="2">
        <f t="shared" si="156"/>
        <v>51.295000000000002</v>
      </c>
      <c r="CS128" s="2">
        <f t="shared" si="156"/>
        <v>51.328000000000003</v>
      </c>
      <c r="CU128" s="2">
        <f t="shared" si="111"/>
        <v>46.222000000000001</v>
      </c>
      <c r="CV128" s="2">
        <f t="shared" si="112"/>
        <v>46.174999999999997</v>
      </c>
      <c r="CW128" s="2">
        <f t="shared" si="113"/>
        <v>43.031999999999996</v>
      </c>
      <c r="CX128" s="2">
        <f t="shared" si="114"/>
        <v>49.444000000000003</v>
      </c>
      <c r="CY128" s="2">
        <f t="shared" si="115"/>
        <v>48.73</v>
      </c>
      <c r="CZ128" s="2">
        <f t="shared" si="116"/>
        <v>53.238</v>
      </c>
      <c r="DA128" s="2">
        <f t="shared" si="117"/>
        <v>54.71</v>
      </c>
      <c r="DB128" s="2">
        <f t="shared" si="118"/>
        <v>53.902999999999999</v>
      </c>
      <c r="DC128" s="2">
        <f t="shared" si="119"/>
        <v>53.258000000000003</v>
      </c>
      <c r="DD128" s="2">
        <f t="shared" si="120"/>
        <v>52.564999999999998</v>
      </c>
      <c r="DE128" s="2">
        <f t="shared" si="121"/>
        <v>49.793999999999997</v>
      </c>
      <c r="DF128" s="2">
        <f t="shared" si="122"/>
        <v>48.412999999999997</v>
      </c>
      <c r="DG128" s="2">
        <f t="shared" si="123"/>
        <v>50.174999999999997</v>
      </c>
      <c r="DH128" s="2">
        <f t="shared" si="124"/>
        <v>51.295000000000002</v>
      </c>
      <c r="DI128" s="2">
        <f t="shared" si="125"/>
        <v>51.328000000000003</v>
      </c>
      <c r="DK128" s="2">
        <f t="shared" si="149"/>
        <v>70.742824071277553</v>
      </c>
      <c r="DL128" s="2">
        <f t="shared" si="149"/>
        <v>73.413761634659522</v>
      </c>
      <c r="DM128" s="2">
        <f t="shared" si="149"/>
        <v>64.65174932044701</v>
      </c>
      <c r="DN128" s="2">
        <f t="shared" si="149"/>
        <v>79.231139112050698</v>
      </c>
      <c r="DO128" s="2">
        <f t="shared" si="149"/>
        <v>76.607855522242943</v>
      </c>
      <c r="DP128" s="2">
        <f t="shared" si="149"/>
        <v>76.086574237636057</v>
      </c>
      <c r="DQ128" s="2">
        <f t="shared" si="149"/>
        <v>78.215269643194773</v>
      </c>
      <c r="DR128" s="2">
        <f t="shared" si="149"/>
        <v>71.898238959565674</v>
      </c>
      <c r="DS128" s="2">
        <f t="shared" si="149"/>
        <v>77.594264572636689</v>
      </c>
      <c r="DT128" s="2">
        <f t="shared" si="149"/>
        <v>77.033937632135292</v>
      </c>
      <c r="DU128" s="2">
        <f t="shared" si="149"/>
        <v>75.961498954703842</v>
      </c>
      <c r="DV128" s="2">
        <f t="shared" si="149"/>
        <v>72.982735365853671</v>
      </c>
      <c r="DW128" s="2">
        <f t="shared" si="149"/>
        <v>70.122435306553939</v>
      </c>
      <c r="DX128" s="2">
        <f t="shared" si="149"/>
        <v>70.047667287902115</v>
      </c>
      <c r="DY128" s="2">
        <f t="shared" si="149"/>
        <v>67.699050133689823</v>
      </c>
      <c r="EA128" s="2">
        <f t="shared" si="153"/>
        <v>44.472450103959098</v>
      </c>
      <c r="EB128" s="2">
        <f t="shared" si="153"/>
        <v>46.636425598309202</v>
      </c>
      <c r="EC128" s="2">
        <f t="shared" si="153"/>
        <v>45.882869124919289</v>
      </c>
      <c r="ED128" s="2">
        <f t="shared" si="153"/>
        <v>50.051689867528694</v>
      </c>
      <c r="EE128" s="2">
        <f t="shared" si="152"/>
        <v>51.140963415927331</v>
      </c>
      <c r="EF128" s="2">
        <f t="shared" si="152"/>
        <v>52.974618684210526</v>
      </c>
      <c r="EG128" s="2">
        <f t="shared" si="152"/>
        <v>54.123425005667649</v>
      </c>
      <c r="EH128" s="2">
        <f t="shared" si="152"/>
        <v>53.475229952447727</v>
      </c>
      <c r="EI128" s="2">
        <f t="shared" si="152"/>
        <v>53.180416882040177</v>
      </c>
      <c r="EJ128" s="2">
        <f t="shared" si="152"/>
        <v>52.375263738186895</v>
      </c>
      <c r="EK128" s="2">
        <f t="shared" si="152"/>
        <v>50.685975270417153</v>
      </c>
      <c r="EL128" s="2">
        <f t="shared" si="152"/>
        <v>50.197846654126558</v>
      </c>
      <c r="EM128" s="2">
        <f t="shared" si="136"/>
        <v>50.540271146029539</v>
      </c>
      <c r="EN128" s="2">
        <f t="shared" si="136"/>
        <v>51.659789668810667</v>
      </c>
      <c r="EO128" s="2">
        <f t="shared" si="136"/>
        <v>53.099026488236227</v>
      </c>
      <c r="EQ128" s="2">
        <f t="shared" si="150"/>
        <v>44.484015480884381</v>
      </c>
      <c r="ER128" s="2">
        <f t="shared" si="150"/>
        <v>46.471680474344865</v>
      </c>
      <c r="ES128" s="2">
        <f t="shared" si="150"/>
        <v>45.873730188878632</v>
      </c>
      <c r="ET128" s="2">
        <f t="shared" si="150"/>
        <v>49.480435598949327</v>
      </c>
      <c r="EU128" s="2">
        <f t="shared" si="150"/>
        <v>51.059188706489337</v>
      </c>
      <c r="EV128" s="2">
        <f t="shared" si="150"/>
        <v>52.793788823308525</v>
      </c>
      <c r="EW128" s="2">
        <f t="shared" si="150"/>
        <v>53.843650280277458</v>
      </c>
      <c r="EX128" s="2">
        <f t="shared" si="150"/>
        <v>53.530939750239881</v>
      </c>
      <c r="EY128" s="2">
        <f t="shared" si="150"/>
        <v>53.347517808589338</v>
      </c>
      <c r="EZ128" s="2">
        <f t="shared" si="150"/>
        <v>52.427453352886403</v>
      </c>
      <c r="FA128" s="2">
        <f t="shared" si="150"/>
        <v>50.228442186030108</v>
      </c>
      <c r="FB128" s="2">
        <f t="shared" si="150"/>
        <v>49.9033941144016</v>
      </c>
      <c r="FC128" s="2">
        <f t="shared" si="150"/>
        <v>50.306494105813421</v>
      </c>
      <c r="FD128" s="2">
        <f t="shared" si="150"/>
        <v>52.009374277172</v>
      </c>
      <c r="FE128" s="2">
        <f t="shared" si="150"/>
        <v>53.104634337001912</v>
      </c>
      <c r="FG128" s="2">
        <f t="shared" si="151"/>
        <v>0.99461836156752026</v>
      </c>
      <c r="FH128" s="2">
        <f t="shared" si="151"/>
        <v>0.99554805824258308</v>
      </c>
      <c r="FI128" s="2">
        <f t="shared" si="151"/>
        <v>0.99466099114022732</v>
      </c>
      <c r="FJ128" s="2">
        <f t="shared" si="151"/>
        <v>0.99480038893355172</v>
      </c>
      <c r="FK128" s="2">
        <f t="shared" si="151"/>
        <v>0.99449118603269726</v>
      </c>
      <c r="FL128" s="2">
        <f t="shared" si="151"/>
        <v>0.99435735235138889</v>
      </c>
      <c r="FM128" s="2">
        <f t="shared" si="151"/>
        <v>0.99451265264361688</v>
      </c>
      <c r="FN128" s="2">
        <f t="shared" si="151"/>
        <v>0.99463123544949805</v>
      </c>
      <c r="FO128" s="2">
        <f t="shared" si="151"/>
        <v>0.99470499778124633</v>
      </c>
      <c r="FP128" s="2">
        <f t="shared" si="151"/>
        <v>0.99472762885050325</v>
      </c>
      <c r="FQ128" s="2">
        <f t="shared" si="151"/>
        <v>0.9939504217349121</v>
      </c>
      <c r="FR128" s="2">
        <f t="shared" si="151"/>
        <v>0.99407120576655572</v>
      </c>
      <c r="FS128" s="2">
        <f t="shared" si="151"/>
        <v>0.9947990577951451</v>
      </c>
      <c r="FT128" s="2">
        <f t="shared" si="151"/>
        <v>0.9944934762196973</v>
      </c>
      <c r="FU128" s="2">
        <f t="shared" si="151"/>
        <v>0.9921423060304928</v>
      </c>
      <c r="FW128" s="2">
        <f t="shared" si="157"/>
        <v>4.4281255355968739E-3</v>
      </c>
      <c r="FX128" s="2">
        <f t="shared" si="157"/>
        <v>4.9536594681373362E-3</v>
      </c>
      <c r="FY128" s="2">
        <f t="shared" si="157"/>
        <v>4.2611557062518608E-3</v>
      </c>
      <c r="FZ128" s="2">
        <f t="shared" si="157"/>
        <v>5.1788400508862254E-3</v>
      </c>
      <c r="GA128" s="2">
        <f t="shared" si="157"/>
        <v>4.7926686793403096E-3</v>
      </c>
      <c r="GB128" s="2">
        <f t="shared" si="157"/>
        <v>4.8799020648466257E-3</v>
      </c>
      <c r="GC128" s="2">
        <f t="shared" si="157"/>
        <v>5.2030439914546069E-3</v>
      </c>
      <c r="GD128" s="2">
        <f t="shared" si="157"/>
        <v>5.8031288177674287E-3</v>
      </c>
      <c r="GE128" s="2">
        <f t="shared" si="157"/>
        <v>5.7903296365937242E-3</v>
      </c>
      <c r="GF128" s="2">
        <f t="shared" si="157"/>
        <v>5.8097436772329477E-3</v>
      </c>
      <c r="GG128" s="2">
        <f t="shared" si="157"/>
        <v>4.8712297123639937E-3</v>
      </c>
      <c r="GH128" s="2">
        <f t="shared" si="157"/>
        <v>4.3614422007385674E-3</v>
      </c>
      <c r="GI128" s="2">
        <f t="shared" si="157"/>
        <v>3.9991322693410658E-3</v>
      </c>
      <c r="GJ128" s="2">
        <f t="shared" si="157"/>
        <v>3.3755592287879948E-3</v>
      </c>
      <c r="GK128" s="2">
        <f t="shared" si="157"/>
        <v>2.8684164450175249E-3</v>
      </c>
      <c r="GM128" s="86">
        <f t="shared" si="158"/>
        <v>2.8961495920015647E-35</v>
      </c>
      <c r="GN128" s="86">
        <f t="shared" si="158"/>
        <v>9.2492687760159374E-41</v>
      </c>
      <c r="GO128" s="86">
        <f t="shared" si="158"/>
        <v>7.9488315512095825E-56</v>
      </c>
      <c r="GP128" s="86">
        <f t="shared" si="158"/>
        <v>4.4577471770055092E-53</v>
      </c>
      <c r="GQ128" s="86">
        <f t="shared" si="158"/>
        <v>2.9131941216739163E-56</v>
      </c>
      <c r="GR128" s="86">
        <f t="shared" si="158"/>
        <v>4.7224435480382277E-83</v>
      </c>
      <c r="GS128" s="86">
        <f t="shared" si="158"/>
        <v>1.2408168846432009E-84</v>
      </c>
      <c r="GT128" s="86">
        <f t="shared" si="158"/>
        <v>2.9011453107339575E-51</v>
      </c>
      <c r="GU128" s="86">
        <f t="shared" si="158"/>
        <v>8.1169692382670144E-62</v>
      </c>
      <c r="GV128" s="86">
        <f t="shared" si="158"/>
        <v>5.8247439374358466E-70</v>
      </c>
      <c r="GW128" s="86">
        <f t="shared" si="158"/>
        <v>1.1322203875508978E-57</v>
      </c>
      <c r="GX128" s="86">
        <f t="shared" si="158"/>
        <v>4.1677003105766883E-53</v>
      </c>
      <c r="GY128" s="86">
        <f t="shared" si="158"/>
        <v>4.8601064257076392E-43</v>
      </c>
      <c r="GZ128" s="86">
        <f t="shared" si="158"/>
        <v>9.7531502836939539E-42</v>
      </c>
      <c r="HA128" s="86">
        <f t="shared" si="158"/>
        <v>2.5428886139507548E-45</v>
      </c>
      <c r="HC128" s="86">
        <f t="shared" si="154"/>
        <v>7.2248114329292661E-6</v>
      </c>
      <c r="HD128" s="86">
        <f t="shared" si="154"/>
        <v>4.9643760533787145E-7</v>
      </c>
      <c r="HE128" s="86">
        <f t="shared" si="154"/>
        <v>4.9507083287010263E-7</v>
      </c>
      <c r="HF128" s="86">
        <f t="shared" si="154"/>
        <v>1.4693979968410517E-9</v>
      </c>
      <c r="HG128" s="86">
        <f t="shared" si="154"/>
        <v>1.6648944318513738E-9</v>
      </c>
      <c r="HH128" s="86">
        <f t="shared" si="154"/>
        <v>3.2614877744296922E-13</v>
      </c>
      <c r="HI128" s="86">
        <f t="shared" si="139"/>
        <v>1.3647944081140795E-10</v>
      </c>
      <c r="HJ128" s="86">
        <f t="shared" si="139"/>
        <v>7.3336599404524635E-9</v>
      </c>
      <c r="HK128" s="86">
        <f t="shared" si="139"/>
        <v>6.9749078102592067E-12</v>
      </c>
      <c r="HL128" s="86">
        <f t="shared" ref="HL128:HQ170" si="162" xml:space="preserve"> _xlfn.NORM.DIST($B128, L$8, ABS(L$12), TRUE) * _xlfn.NORM.DIST(($B128 - L$8)*L$16, 0, ABS(L$12), TRUE) * 2</f>
        <v>7.1503042578635286E-11</v>
      </c>
      <c r="HM128" s="86">
        <f t="shared" si="162"/>
        <v>1.6651163022981654E-7</v>
      </c>
      <c r="HN128" s="86">
        <f t="shared" si="162"/>
        <v>1.9910887294585257E-7</v>
      </c>
      <c r="HO128" s="86">
        <f t="shared" si="162"/>
        <v>2.3423254907566608E-6</v>
      </c>
      <c r="HP128" s="86">
        <f t="shared" si="162"/>
        <v>4.5495808091370421E-6</v>
      </c>
      <c r="HQ128" s="86">
        <f t="shared" si="162"/>
        <v>1.2596375055628728E-6</v>
      </c>
      <c r="HS128" s="86">
        <f t="shared" si="159"/>
        <v>1.9580218807587733E-11</v>
      </c>
      <c r="HT128" s="86">
        <f t="shared" si="159"/>
        <v>7.7392477912599967E-9</v>
      </c>
      <c r="HU128" s="86">
        <f t="shared" si="159"/>
        <v>2.7406644270574149E-11</v>
      </c>
      <c r="HV128" s="86">
        <f t="shared" si="159"/>
        <v>2.0718443107351199E-10</v>
      </c>
      <c r="HW128" s="86">
        <f t="shared" si="159"/>
        <v>9.4742736544101933E-12</v>
      </c>
      <c r="HX128" s="86">
        <f t="shared" si="159"/>
        <v>2.4536641857627127E-11</v>
      </c>
      <c r="HY128" s="86">
        <f t="shared" si="159"/>
        <v>2.1204595417860876E-11</v>
      </c>
      <c r="HZ128" s="86">
        <f t="shared" si="159"/>
        <v>5.9617441559832775E-11</v>
      </c>
      <c r="IA128" s="86">
        <f t="shared" si="159"/>
        <v>5.4042607573346245E-10</v>
      </c>
      <c r="IB128" s="86">
        <f t="shared" si="159"/>
        <v>4.3256996199446001E-10</v>
      </c>
      <c r="IC128" s="86">
        <f t="shared" si="159"/>
        <v>4.2763813623725657E-12</v>
      </c>
      <c r="ID128" s="86">
        <f t="shared" si="159"/>
        <v>1.1455508705582865E-11</v>
      </c>
      <c r="IE128" s="86">
        <f t="shared" si="159"/>
        <v>6.6685161430651588E-11</v>
      </c>
      <c r="IF128" s="86">
        <f t="shared" si="159"/>
        <v>2.2300459258343095E-8</v>
      </c>
      <c r="IG128" s="86">
        <f t="shared" si="159"/>
        <v>1.1165937060909856E-6</v>
      </c>
      <c r="II128" s="86">
        <f t="shared" si="160"/>
        <v>9.3563492562757933E-61</v>
      </c>
      <c r="IJ128" s="86">
        <f t="shared" si="160"/>
        <v>1.7566325943584571E-44</v>
      </c>
      <c r="IK128" s="86">
        <f t="shared" si="160"/>
        <v>2.9803622106753889E-61</v>
      </c>
      <c r="IL128" s="86">
        <f t="shared" si="160"/>
        <v>1.275476271310545E-58</v>
      </c>
      <c r="IM128" s="86">
        <f t="shared" si="160"/>
        <v>2.351093635104165E-62</v>
      </c>
      <c r="IN128" s="86">
        <f t="shared" si="160"/>
        <v>4.9238140225716146E-60</v>
      </c>
      <c r="IO128" s="86">
        <f t="shared" si="160"/>
        <v>4.2322917786385781E-61</v>
      </c>
      <c r="IP128" s="86">
        <f t="shared" si="160"/>
        <v>3.3837750782814034E-59</v>
      </c>
      <c r="IQ128" s="86">
        <f t="shared" si="160"/>
        <v>9.1857777632956053E-55</v>
      </c>
      <c r="IR128" s="86">
        <f t="shared" si="160"/>
        <v>7.7732083807775965E-55</v>
      </c>
      <c r="IS128" s="86">
        <f t="shared" si="160"/>
        <v>1.9033145229683642E-64</v>
      </c>
      <c r="IT128" s="86">
        <f t="shared" si="160"/>
        <v>4.8088616915067226E-60</v>
      </c>
      <c r="IU128" s="86">
        <f t="shared" si="160"/>
        <v>2.4478286666005409E-54</v>
      </c>
      <c r="IV128" s="86">
        <f t="shared" si="160"/>
        <v>3.7223258307806687E-40</v>
      </c>
      <c r="IW128" s="86">
        <f t="shared" si="160"/>
        <v>8.6278141195377415E-36</v>
      </c>
      <c r="IY128" s="86">
        <f t="shared" si="161"/>
        <v>7.2248310131480736E-6</v>
      </c>
      <c r="IZ128" s="86">
        <f t="shared" si="161"/>
        <v>5.0417685312913142E-7</v>
      </c>
      <c r="JA128" s="86">
        <f t="shared" si="161"/>
        <v>4.9509823951437325E-7</v>
      </c>
      <c r="JB128" s="86">
        <f t="shared" si="161"/>
        <v>1.6765824279145638E-9</v>
      </c>
      <c r="JC128" s="86">
        <f t="shared" si="161"/>
        <v>1.6743687055057841E-9</v>
      </c>
      <c r="JD128" s="86">
        <f t="shared" si="161"/>
        <v>2.4862790635070096E-11</v>
      </c>
      <c r="JE128" s="86">
        <f t="shared" si="161"/>
        <v>1.5768403622926882E-10</v>
      </c>
      <c r="JF128" s="86">
        <f t="shared" si="161"/>
        <v>7.3932773820122962E-9</v>
      </c>
      <c r="JG128" s="86">
        <f t="shared" si="161"/>
        <v>5.4740098354372168E-10</v>
      </c>
      <c r="JH128" s="86">
        <f t="shared" si="161"/>
        <v>5.0407300457309534E-10</v>
      </c>
      <c r="JI128" s="86">
        <f t="shared" si="161"/>
        <v>1.6651590661117891E-7</v>
      </c>
      <c r="JJ128" s="86">
        <f t="shared" si="161"/>
        <v>1.9912032845455816E-7</v>
      </c>
      <c r="JK128" s="86">
        <f t="shared" si="161"/>
        <v>2.3423921759180913E-6</v>
      </c>
      <c r="JL128" s="86">
        <f t="shared" si="161"/>
        <v>4.5718812683953853E-6</v>
      </c>
      <c r="JM128" s="86">
        <f t="shared" si="161"/>
        <v>2.3762312116538587E-6</v>
      </c>
    </row>
    <row r="129" spans="2:273" x14ac:dyDescent="0.25">
      <c r="B129" s="2">
        <v>102</v>
      </c>
      <c r="C129" s="37">
        <v>47.406999999999996</v>
      </c>
      <c r="D129" s="37">
        <v>46.412999999999997</v>
      </c>
      <c r="E129" s="37">
        <v>45.094999999999999</v>
      </c>
      <c r="F129" s="37">
        <v>49.127000000000002</v>
      </c>
      <c r="G129" s="37">
        <v>49.46</v>
      </c>
      <c r="H129" s="37">
        <v>52.143000000000001</v>
      </c>
      <c r="I129" s="37">
        <v>52.968000000000004</v>
      </c>
      <c r="J129" s="37">
        <v>53.29</v>
      </c>
      <c r="K129" s="37">
        <v>53.531999999999996</v>
      </c>
      <c r="L129" s="37">
        <v>55.015999999999998</v>
      </c>
      <c r="M129" s="37">
        <v>51.048000000000002</v>
      </c>
      <c r="N129" s="37">
        <v>48.73</v>
      </c>
      <c r="O129" s="37">
        <v>50.889000000000003</v>
      </c>
      <c r="P129" s="37">
        <v>50.984000000000002</v>
      </c>
      <c r="Q129" s="37">
        <v>51.115000000000002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44.476447584284465</v>
      </c>
      <c r="T129" s="4">
        <f t="shared" si="163"/>
        <v>46.592877380777843</v>
      </c>
      <c r="U129" s="4">
        <f t="shared" si="163"/>
        <v>45.827342370195645</v>
      </c>
      <c r="V129" s="4">
        <f t="shared" si="163"/>
        <v>49.986330249959387</v>
      </c>
      <c r="W129" s="4">
        <f t="shared" si="163"/>
        <v>51.122963541708415</v>
      </c>
      <c r="X129" s="4">
        <f t="shared" si="163"/>
        <v>52.947761986581597</v>
      </c>
      <c r="Y129" s="4">
        <f t="shared" si="163"/>
        <v>54.067621070908288</v>
      </c>
      <c r="Z129" s="4">
        <f t="shared" si="163"/>
        <v>53.437786589986814</v>
      </c>
      <c r="AA129" s="4">
        <f t="shared" si="163"/>
        <v>53.204592469790327</v>
      </c>
      <c r="AB129" s="4">
        <f t="shared" si="163"/>
        <v>52.395736721392943</v>
      </c>
      <c r="AC129" s="4">
        <f t="shared" si="163"/>
        <v>50.670567384501531</v>
      </c>
      <c r="AD129" s="4">
        <f t="shared" si="163"/>
        <v>50.162998343125615</v>
      </c>
      <c r="AE129" s="4">
        <f t="shared" si="163"/>
        <v>50.5291458089185</v>
      </c>
      <c r="AF129" s="4">
        <f t="shared" si="163"/>
        <v>51.672845124197913</v>
      </c>
      <c r="AG129" s="4">
        <f t="shared" si="163"/>
        <v>53.113100269205454</v>
      </c>
      <c r="AI129" s="4">
        <f t="shared" ref="AI129:AW145" si="164">IF(OR($B129 &lt; C$230, $B129 &gt; C$233), 0, C129-S129)</f>
        <v>2.9305524157155318</v>
      </c>
      <c r="AJ129" s="4">
        <f t="shared" si="164"/>
        <v>-0.17987738077784599</v>
      </c>
      <c r="AK129" s="4">
        <f t="shared" si="164"/>
        <v>-0.73234237019564574</v>
      </c>
      <c r="AL129" s="4">
        <f t="shared" si="164"/>
        <v>-0.85933024995938467</v>
      </c>
      <c r="AM129" s="4">
        <f t="shared" si="164"/>
        <v>-1.6629635417084145</v>
      </c>
      <c r="AN129" s="4">
        <f t="shared" si="164"/>
        <v>-0.80476198658159603</v>
      </c>
      <c r="AO129" s="4">
        <f t="shared" si="164"/>
        <v>-1.0996210709082845</v>
      </c>
      <c r="AP129" s="4">
        <f t="shared" si="164"/>
        <v>-0.14778658998681493</v>
      </c>
      <c r="AQ129" s="4">
        <f t="shared" si="164"/>
        <v>0.32740753020966906</v>
      </c>
      <c r="AR129" s="4">
        <f t="shared" si="164"/>
        <v>2.6202632786070552</v>
      </c>
      <c r="AS129" s="4">
        <f t="shared" si="164"/>
        <v>0.37743261549847062</v>
      </c>
      <c r="AT129" s="4">
        <f t="shared" si="164"/>
        <v>-1.4329983431256181</v>
      </c>
      <c r="AU129" s="4">
        <f t="shared" si="164"/>
        <v>0.35985419108150296</v>
      </c>
      <c r="AV129" s="4">
        <f t="shared" si="164"/>
        <v>-0.68884512419791122</v>
      </c>
      <c r="AW129" s="4">
        <f t="shared" si="164"/>
        <v>-1.9981002692054517</v>
      </c>
      <c r="AY129" s="2">
        <f t="shared" si="155"/>
        <v>44.476435920790721</v>
      </c>
      <c r="AZ129" s="2">
        <f t="shared" si="155"/>
        <v>46.592875711047981</v>
      </c>
      <c r="BA129" s="2">
        <f t="shared" si="155"/>
        <v>45.82734178241715</v>
      </c>
      <c r="BB129" s="2">
        <f t="shared" si="155"/>
        <v>49.986330134334231</v>
      </c>
      <c r="BC129" s="2">
        <f t="shared" si="155"/>
        <v>51.122963532935174</v>
      </c>
      <c r="BD129" s="2">
        <f t="shared" si="155"/>
        <v>52.947761966077259</v>
      </c>
      <c r="BE129" s="2">
        <f t="shared" si="155"/>
        <v>54.067621050338339</v>
      </c>
      <c r="BF129" s="2">
        <f t="shared" si="155"/>
        <v>53.437786517443683</v>
      </c>
      <c r="BG129" s="2">
        <f t="shared" si="155"/>
        <v>53.204591975262545</v>
      </c>
      <c r="BH129" s="2">
        <f t="shared" si="155"/>
        <v>52.395736248029024</v>
      </c>
      <c r="BI129" s="2">
        <f t="shared" si="155"/>
        <v>50.670567258227095</v>
      </c>
      <c r="BJ129" s="2">
        <f t="shared" si="155"/>
        <v>50.162998137763601</v>
      </c>
      <c r="BK129" s="2">
        <f t="shared" si="155"/>
        <v>50.529141242730589</v>
      </c>
      <c r="BL129" s="2">
        <f t="shared" si="155"/>
        <v>51.672813129058213</v>
      </c>
      <c r="BM129" s="2">
        <f t="shared" si="155"/>
        <v>53.111534646197853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>
        <f t="shared" si="156"/>
        <v>47.406999999999996</v>
      </c>
      <c r="CF129" s="2">
        <f t="shared" si="156"/>
        <v>46.412999999999997</v>
      </c>
      <c r="CG129" s="2">
        <f t="shared" si="156"/>
        <v>45.094999999999999</v>
      </c>
      <c r="CH129" s="2">
        <f t="shared" si="156"/>
        <v>49.127000000000002</v>
      </c>
      <c r="CI129" s="2">
        <f t="shared" si="156"/>
        <v>49.46</v>
      </c>
      <c r="CJ129" s="2">
        <f t="shared" si="156"/>
        <v>52.143000000000001</v>
      </c>
      <c r="CK129" s="2">
        <f t="shared" si="156"/>
        <v>52.968000000000004</v>
      </c>
      <c r="CL129" s="2">
        <f t="shared" si="156"/>
        <v>53.29</v>
      </c>
      <c r="CM129" s="2">
        <f t="shared" si="156"/>
        <v>53.531999999999996</v>
      </c>
      <c r="CN129" s="2">
        <f t="shared" si="156"/>
        <v>55.015999999999998</v>
      </c>
      <c r="CO129" s="2">
        <f t="shared" si="156"/>
        <v>51.048000000000002</v>
      </c>
      <c r="CP129" s="2">
        <f t="shared" si="156"/>
        <v>48.73</v>
      </c>
      <c r="CQ129" s="2">
        <f t="shared" si="156"/>
        <v>50.889000000000003</v>
      </c>
      <c r="CR129" s="2">
        <f t="shared" si="156"/>
        <v>50.984000000000002</v>
      </c>
      <c r="CS129" s="2">
        <f t="shared" si="156"/>
        <v>51.115000000000002</v>
      </c>
      <c r="CU129" s="2">
        <f t="shared" si="111"/>
        <v>47.406999999999996</v>
      </c>
      <c r="CV129" s="2">
        <f t="shared" si="112"/>
        <v>46.412999999999997</v>
      </c>
      <c r="CW129" s="2">
        <f t="shared" si="113"/>
        <v>45.094999999999999</v>
      </c>
      <c r="CX129" s="2">
        <f t="shared" si="114"/>
        <v>49.127000000000002</v>
      </c>
      <c r="CY129" s="2">
        <f t="shared" si="115"/>
        <v>49.46</v>
      </c>
      <c r="CZ129" s="2">
        <f t="shared" si="116"/>
        <v>52.143000000000001</v>
      </c>
      <c r="DA129" s="2">
        <f t="shared" si="117"/>
        <v>52.968000000000004</v>
      </c>
      <c r="DB129" s="2">
        <f t="shared" si="118"/>
        <v>53.29</v>
      </c>
      <c r="DC129" s="2">
        <f t="shared" si="119"/>
        <v>53.531999999999996</v>
      </c>
      <c r="DD129" s="2">
        <f t="shared" si="120"/>
        <v>55.015999999999998</v>
      </c>
      <c r="DE129" s="2">
        <f t="shared" si="121"/>
        <v>51.048000000000002</v>
      </c>
      <c r="DF129" s="2">
        <f t="shared" si="122"/>
        <v>48.73</v>
      </c>
      <c r="DG129" s="2">
        <f t="shared" si="123"/>
        <v>50.889000000000003</v>
      </c>
      <c r="DH129" s="2">
        <f t="shared" si="124"/>
        <v>50.984000000000002</v>
      </c>
      <c r="DI129" s="2">
        <f t="shared" si="125"/>
        <v>51.115000000000002</v>
      </c>
      <c r="DK129" s="2">
        <f t="shared" ref="DK129:DY145" si="165">BO$228*$B129+BO$229</f>
        <v>70.937172153427966</v>
      </c>
      <c r="DL129" s="2">
        <f t="shared" si="165"/>
        <v>73.591594225211338</v>
      </c>
      <c r="DM129" s="2">
        <f t="shared" si="165"/>
        <v>64.730019329507712</v>
      </c>
      <c r="DN129" s="2">
        <f t="shared" si="165"/>
        <v>79.413187174066209</v>
      </c>
      <c r="DO129" s="2">
        <f t="shared" si="165"/>
        <v>76.760173972935746</v>
      </c>
      <c r="DP129" s="2">
        <f t="shared" si="165"/>
        <v>76.196847392161629</v>
      </c>
      <c r="DQ129" s="2">
        <f t="shared" si="165"/>
        <v>78.357499041136592</v>
      </c>
      <c r="DR129" s="2">
        <f t="shared" si="165"/>
        <v>71.955926262053325</v>
      </c>
      <c r="DS129" s="2">
        <f t="shared" si="165"/>
        <v>77.706234068257345</v>
      </c>
      <c r="DT129" s="2">
        <f t="shared" si="165"/>
        <v>77.138272727272721</v>
      </c>
      <c r="DU129" s="2">
        <f t="shared" si="165"/>
        <v>76.080370731707319</v>
      </c>
      <c r="DV129" s="2">
        <f t="shared" si="165"/>
        <v>73.09311393728224</v>
      </c>
      <c r="DW129" s="2">
        <f t="shared" si="165"/>
        <v>70.189204933051471</v>
      </c>
      <c r="DX129" s="2">
        <f t="shared" si="165"/>
        <v>70.142970828944158</v>
      </c>
      <c r="DY129" s="2">
        <f t="shared" si="165"/>
        <v>67.818745655080207</v>
      </c>
      <c r="EA129" s="2">
        <f t="shared" si="153"/>
        <v>44.345805964653891</v>
      </c>
      <c r="EB129" s="2">
        <f t="shared" si="153"/>
        <v>46.483583527071552</v>
      </c>
      <c r="EC129" s="2">
        <f t="shared" si="153"/>
        <v>45.734852001508003</v>
      </c>
      <c r="ED129" s="2">
        <f t="shared" si="153"/>
        <v>49.84905312889785</v>
      </c>
      <c r="EE129" s="2">
        <f t="shared" si="152"/>
        <v>50.993848750486023</v>
      </c>
      <c r="EF129" s="2">
        <f t="shared" si="152"/>
        <v>52.828311157894731</v>
      </c>
      <c r="EG129" s="2">
        <f t="shared" si="152"/>
        <v>53.946831426304371</v>
      </c>
      <c r="EH129" s="2">
        <f t="shared" si="152"/>
        <v>53.346289879245049</v>
      </c>
      <c r="EI129" s="2">
        <f t="shared" si="152"/>
        <v>53.084661351049604</v>
      </c>
      <c r="EJ129" s="2">
        <f t="shared" si="152"/>
        <v>52.275832691634562</v>
      </c>
      <c r="EK129" s="2">
        <f t="shared" si="152"/>
        <v>50.531785009846118</v>
      </c>
      <c r="EL129" s="2">
        <f t="shared" si="152"/>
        <v>50.03959292590271</v>
      </c>
      <c r="EM129" s="2">
        <f t="shared" si="136"/>
        <v>50.436346356696731</v>
      </c>
      <c r="EN129" s="2">
        <f t="shared" si="136"/>
        <v>51.578351180861702</v>
      </c>
      <c r="EO129" s="2">
        <f t="shared" si="136"/>
        <v>53.005326598768363</v>
      </c>
      <c r="EQ129" s="2">
        <f t="shared" ref="EQ129:FE145" si="166">CU$228*$B129+CU$229</f>
        <v>44.357078028574492</v>
      </c>
      <c r="ER129" s="2">
        <f t="shared" si="166"/>
        <v>46.333387584732918</v>
      </c>
      <c r="ES129" s="2">
        <f t="shared" si="166"/>
        <v>45.725087504904238</v>
      </c>
      <c r="ET129" s="2">
        <f t="shared" si="166"/>
        <v>49.323422721884107</v>
      </c>
      <c r="EU129" s="2">
        <f t="shared" si="166"/>
        <v>50.917593587773176</v>
      </c>
      <c r="EV129" s="2">
        <f t="shared" si="166"/>
        <v>52.666189460467947</v>
      </c>
      <c r="EW129" s="2">
        <f t="shared" si="166"/>
        <v>53.695511092741285</v>
      </c>
      <c r="EX129" s="2">
        <f t="shared" si="166"/>
        <v>53.398791484204224</v>
      </c>
      <c r="EY129" s="2">
        <f t="shared" si="166"/>
        <v>53.238343728921478</v>
      </c>
      <c r="EZ129" s="2">
        <f t="shared" si="166"/>
        <v>52.322643621240438</v>
      </c>
      <c r="FA129" s="2">
        <f t="shared" si="166"/>
        <v>50.110043038904983</v>
      </c>
      <c r="FB129" s="2">
        <f t="shared" si="166"/>
        <v>49.764895942239512</v>
      </c>
      <c r="FC129" s="2">
        <f t="shared" si="166"/>
        <v>50.221425994935075</v>
      </c>
      <c r="FD129" s="2">
        <f t="shared" si="166"/>
        <v>51.898635830822421</v>
      </c>
      <c r="FE129" s="2">
        <f t="shared" si="166"/>
        <v>52.998064082863294</v>
      </c>
      <c r="FG129" s="2">
        <f t="shared" ref="FG129:FU145" si="167">POWER(10,($B129-C$231)/C$229)/(1+POWER(10,($B129-C$231)/C$229))</f>
        <v>0.99508956219685663</v>
      </c>
      <c r="FH129" s="2">
        <f t="shared" si="167"/>
        <v>0.99593818975811088</v>
      </c>
      <c r="FI129" s="2">
        <f t="shared" si="167"/>
        <v>0.99512847752944844</v>
      </c>
      <c r="FJ129" s="2">
        <f t="shared" si="167"/>
        <v>0.99525572779777183</v>
      </c>
      <c r="FK129" s="2">
        <f t="shared" si="167"/>
        <v>0.99497346550854859</v>
      </c>
      <c r="FL129" s="2">
        <f t="shared" si="167"/>
        <v>0.99485128788830002</v>
      </c>
      <c r="FM129" s="2">
        <f t="shared" si="167"/>
        <v>0.99499306224649198</v>
      </c>
      <c r="FN129" s="2">
        <f t="shared" si="167"/>
        <v>0.99510131443079664</v>
      </c>
      <c r="FO129" s="2">
        <f t="shared" si="167"/>
        <v>0.99516864964241969</v>
      </c>
      <c r="FP129" s="2">
        <f t="shared" si="167"/>
        <v>0.99518930862744293</v>
      </c>
      <c r="FQ129" s="2">
        <f t="shared" si="167"/>
        <v>0.9944797806507768</v>
      </c>
      <c r="FR129" s="2">
        <f t="shared" si="167"/>
        <v>0.99459005318984683</v>
      </c>
      <c r="FS129" s="2">
        <f t="shared" si="167"/>
        <v>0.99525451267336684</v>
      </c>
      <c r="FT129" s="2">
        <f t="shared" si="167"/>
        <v>0.99497555620979694</v>
      </c>
      <c r="FU129" s="2">
        <f t="shared" si="167"/>
        <v>0.99282873977625807</v>
      </c>
      <c r="FW129" s="2">
        <f t="shared" si="157"/>
        <v>4.8532696975093787E-3</v>
      </c>
      <c r="FX129" s="2">
        <f t="shared" si="157"/>
        <v>5.4289849767261093E-3</v>
      </c>
      <c r="FY129" s="2">
        <f t="shared" si="157"/>
        <v>4.6703443034933154E-3</v>
      </c>
      <c r="FZ129" s="2">
        <f t="shared" si="157"/>
        <v>5.6756493864422086E-3</v>
      </c>
      <c r="GA129" s="2">
        <f t="shared" si="157"/>
        <v>5.2526279559479338E-3</v>
      </c>
      <c r="GB129" s="2">
        <f t="shared" si="157"/>
        <v>5.3481882641963066E-3</v>
      </c>
      <c r="GC129" s="2">
        <f t="shared" si="157"/>
        <v>5.7021619172610456E-3</v>
      </c>
      <c r="GD129" s="2">
        <f t="shared" si="157"/>
        <v>6.3594437219924634E-3</v>
      </c>
      <c r="GE129" s="2">
        <f t="shared" si="157"/>
        <v>6.3454253830273711E-3</v>
      </c>
      <c r="GF129" s="2">
        <f t="shared" si="157"/>
        <v>6.3666886517538381E-3</v>
      </c>
      <c r="GG129" s="2">
        <f t="shared" si="157"/>
        <v>5.3386881583216911E-3</v>
      </c>
      <c r="GH129" s="2">
        <f t="shared" si="157"/>
        <v>4.7802148385641318E-3</v>
      </c>
      <c r="GI129" s="2">
        <f t="shared" si="157"/>
        <v>4.3832701437929861E-3</v>
      </c>
      <c r="GJ129" s="2">
        <f t="shared" si="157"/>
        <v>3.7000221158516602E-3</v>
      </c>
      <c r="GK129" s="2">
        <f t="shared" si="157"/>
        <v>3.1442859408470913E-3</v>
      </c>
      <c r="GM129" s="86">
        <f t="shared" si="158"/>
        <v>3.9723238142176192E-37</v>
      </c>
      <c r="GN129" s="86">
        <f t="shared" si="158"/>
        <v>6.3818538059782386E-43</v>
      </c>
      <c r="GO129" s="86">
        <f t="shared" si="158"/>
        <v>8.1896201257731035E-59</v>
      </c>
      <c r="GP129" s="86">
        <f t="shared" si="158"/>
        <v>6.8322648880733497E-56</v>
      </c>
      <c r="GQ129" s="86">
        <f t="shared" si="158"/>
        <v>2.9323471019012091E-59</v>
      </c>
      <c r="GR129" s="86">
        <f t="shared" si="158"/>
        <v>1.543116796701843E-87</v>
      </c>
      <c r="GS129" s="86">
        <f t="shared" si="158"/>
        <v>3.6186241361281663E-89</v>
      </c>
      <c r="GT129" s="86">
        <f t="shared" si="158"/>
        <v>5.7722901100230444E-54</v>
      </c>
      <c r="GU129" s="86">
        <f t="shared" si="158"/>
        <v>4.0091563680367574E-65</v>
      </c>
      <c r="GV129" s="86">
        <f t="shared" si="158"/>
        <v>1.0747348818936706E-73</v>
      </c>
      <c r="GW129" s="86">
        <f t="shared" si="158"/>
        <v>8.9079404791346892E-61</v>
      </c>
      <c r="GX129" s="86">
        <f t="shared" si="158"/>
        <v>5.7275415366600944E-56</v>
      </c>
      <c r="GY129" s="86">
        <f t="shared" si="158"/>
        <v>2.4907884904427899E-45</v>
      </c>
      <c r="GZ129" s="86">
        <f t="shared" si="158"/>
        <v>6.5339415424749097E-44</v>
      </c>
      <c r="HA129" s="86">
        <f t="shared" si="158"/>
        <v>1.0613972720756589E-47</v>
      </c>
      <c r="HC129" s="86">
        <f t="shared" si="154"/>
        <v>1.3190458947395981E-6</v>
      </c>
      <c r="HD129" s="86">
        <f t="shared" si="154"/>
        <v>5.1657116765084139E-8</v>
      </c>
      <c r="HE129" s="86">
        <f t="shared" si="154"/>
        <v>5.1686312481586912E-8</v>
      </c>
      <c r="HF129" s="86">
        <f t="shared" si="154"/>
        <v>7.4668818161784665E-11</v>
      </c>
      <c r="HG129" s="86">
        <f t="shared" si="154"/>
        <v>7.8237013989319587E-11</v>
      </c>
      <c r="HH129" s="86">
        <f t="shared" si="154"/>
        <v>3.6016505259025756E-15</v>
      </c>
      <c r="HI129" s="86">
        <f t="shared" si="154"/>
        <v>4.5548015897485657E-12</v>
      </c>
      <c r="HJ129" s="86">
        <f t="shared" si="154"/>
        <v>4.7267358134734901E-10</v>
      </c>
      <c r="HK129" s="86">
        <f t="shared" si="154"/>
        <v>1.8581750484062995E-13</v>
      </c>
      <c r="HL129" s="86">
        <f t="shared" si="162"/>
        <v>2.520591451422877E-12</v>
      </c>
      <c r="HM129" s="86">
        <f t="shared" si="162"/>
        <v>1.6077966574207935E-8</v>
      </c>
      <c r="HN129" s="86">
        <f t="shared" si="162"/>
        <v>1.7422387986973288E-8</v>
      </c>
      <c r="HO129" s="86">
        <f t="shared" si="162"/>
        <v>2.7953514989810766E-7</v>
      </c>
      <c r="HP129" s="86">
        <f t="shared" si="162"/>
        <v>6.8217307726475187E-7</v>
      </c>
      <c r="HQ129" s="86">
        <f t="shared" si="162"/>
        <v>1.5409333467517369E-7</v>
      </c>
      <c r="HS129" s="86">
        <f t="shared" si="159"/>
        <v>1.023558465420779E-10</v>
      </c>
      <c r="HT129" s="86">
        <f t="shared" si="159"/>
        <v>2.689346759768647E-8</v>
      </c>
      <c r="HU129" s="86">
        <f t="shared" si="159"/>
        <v>1.4091983214770537E-10</v>
      </c>
      <c r="HV129" s="86">
        <f t="shared" si="159"/>
        <v>1.0120297475026904E-9</v>
      </c>
      <c r="HW129" s="86">
        <f t="shared" si="159"/>
        <v>5.3247711109852145E-11</v>
      </c>
      <c r="HX129" s="86">
        <f t="shared" si="159"/>
        <v>1.2976428588598381E-10</v>
      </c>
      <c r="HY129" s="86">
        <f t="shared" si="159"/>
        <v>1.1677132559303774E-10</v>
      </c>
      <c r="HZ129" s="86">
        <f t="shared" si="159"/>
        <v>3.1856399945823642E-10</v>
      </c>
      <c r="IA129" s="86">
        <f t="shared" si="159"/>
        <v>2.4943403014935776E-9</v>
      </c>
      <c r="IB129" s="86">
        <f t="shared" si="159"/>
        <v>2.017352322558491E-9</v>
      </c>
      <c r="IC129" s="86">
        <f t="shared" si="159"/>
        <v>2.5597428891465144E-11</v>
      </c>
      <c r="ID129" s="86">
        <f t="shared" si="159"/>
        <v>6.0135973339008762E-11</v>
      </c>
      <c r="IE129" s="86">
        <f t="shared" si="159"/>
        <v>2.9706607419225775E-10</v>
      </c>
      <c r="IF129" s="86">
        <f t="shared" si="159"/>
        <v>6.497018175344306E-8</v>
      </c>
      <c r="IG129" s="86">
        <f t="shared" si="159"/>
        <v>2.3597894799329669E-6</v>
      </c>
      <c r="II129" s="86">
        <f t="shared" si="160"/>
        <v>9.0926808462782204E-59</v>
      </c>
      <c r="IJ129" s="86">
        <f t="shared" si="160"/>
        <v>5.2011195576752974E-43</v>
      </c>
      <c r="IK129" s="86">
        <f t="shared" si="160"/>
        <v>2.9139623847196732E-59</v>
      </c>
      <c r="IL129" s="86">
        <f t="shared" si="160"/>
        <v>1.1977530976500319E-56</v>
      </c>
      <c r="IM129" s="86">
        <f t="shared" si="160"/>
        <v>2.771800076973727E-60</v>
      </c>
      <c r="IN129" s="86">
        <f t="shared" si="160"/>
        <v>4.9133300761699066E-58</v>
      </c>
      <c r="IO129" s="86">
        <f t="shared" si="160"/>
        <v>4.862560125871031E-59</v>
      </c>
      <c r="IP129" s="86">
        <f t="shared" si="160"/>
        <v>3.6810544657878379E-57</v>
      </c>
      <c r="IQ129" s="86">
        <f t="shared" si="160"/>
        <v>6.9523018081457025E-53</v>
      </c>
      <c r="IR129" s="86">
        <f t="shared" si="160"/>
        <v>5.9346639231577241E-53</v>
      </c>
      <c r="IS129" s="86">
        <f t="shared" si="160"/>
        <v>2.6845229317820329E-62</v>
      </c>
      <c r="IT129" s="86">
        <f t="shared" si="160"/>
        <v>4.3679115502839214E-58</v>
      </c>
      <c r="IU129" s="86">
        <f t="shared" si="160"/>
        <v>1.3432717523601086E-52</v>
      </c>
      <c r="IV129" s="86">
        <f t="shared" si="160"/>
        <v>6.3849120902968212E-39</v>
      </c>
      <c r="IW129" s="86">
        <f t="shared" si="160"/>
        <v>1.0011917447398653E-34</v>
      </c>
      <c r="IY129" s="86">
        <f t="shared" si="161"/>
        <v>1.3191482505861401E-6</v>
      </c>
      <c r="IZ129" s="86">
        <f t="shared" si="161"/>
        <v>7.8550584362770605E-8</v>
      </c>
      <c r="JA129" s="86">
        <f t="shared" si="161"/>
        <v>5.1827232313734617E-8</v>
      </c>
      <c r="JB129" s="86">
        <f t="shared" si="161"/>
        <v>1.0866985656644751E-9</v>
      </c>
      <c r="JC129" s="86">
        <f t="shared" si="161"/>
        <v>1.3148472509917172E-10</v>
      </c>
      <c r="JD129" s="86">
        <f t="shared" si="161"/>
        <v>1.2976788753650972E-10</v>
      </c>
      <c r="JE129" s="86">
        <f t="shared" si="161"/>
        <v>1.2132612718278632E-10</v>
      </c>
      <c r="JF129" s="86">
        <f t="shared" si="161"/>
        <v>7.9123758080558543E-10</v>
      </c>
      <c r="JG129" s="86">
        <f t="shared" si="161"/>
        <v>2.494526118998418E-9</v>
      </c>
      <c r="JH129" s="86">
        <f t="shared" si="161"/>
        <v>2.0198729140099139E-9</v>
      </c>
      <c r="JI129" s="86">
        <f t="shared" si="161"/>
        <v>1.6103564003099399E-8</v>
      </c>
      <c r="JJ129" s="86">
        <f t="shared" si="161"/>
        <v>1.7482523960312297E-8</v>
      </c>
      <c r="JK129" s="86">
        <f t="shared" si="161"/>
        <v>2.7983221597229993E-7</v>
      </c>
      <c r="JL129" s="86">
        <f t="shared" si="161"/>
        <v>7.4714325901819492E-7</v>
      </c>
      <c r="JM129" s="86">
        <f t="shared" si="161"/>
        <v>2.5138828146081408E-6</v>
      </c>
    </row>
    <row r="130" spans="2:273" x14ac:dyDescent="0.25">
      <c r="B130" s="2">
        <v>103</v>
      </c>
      <c r="C130" s="37">
        <v>45.518999999999998</v>
      </c>
      <c r="D130" s="37">
        <v>46.762</v>
      </c>
      <c r="E130" s="37">
        <v>44.444000000000003</v>
      </c>
      <c r="F130" s="37">
        <v>48.856999999999999</v>
      </c>
      <c r="G130" s="37">
        <v>51.475999999999999</v>
      </c>
      <c r="H130" s="37">
        <v>51.19</v>
      </c>
      <c r="I130" s="37">
        <v>53.064999999999998</v>
      </c>
      <c r="J130" s="37">
        <v>54.402999999999999</v>
      </c>
      <c r="K130" s="37">
        <v>53.194000000000003</v>
      </c>
      <c r="L130" s="37">
        <v>52.21</v>
      </c>
      <c r="M130" s="37">
        <v>49.81</v>
      </c>
      <c r="N130" s="37">
        <v>48.777999999999999</v>
      </c>
      <c r="O130" s="37">
        <v>48.81</v>
      </c>
      <c r="P130" s="37">
        <v>54.311</v>
      </c>
      <c r="Q130" s="37">
        <v>49.917999999999999</v>
      </c>
      <c r="S130" s="4">
        <f t="shared" si="163"/>
        <v>44.339797284893777</v>
      </c>
      <c r="T130" s="4">
        <f t="shared" si="163"/>
        <v>46.431617669014663</v>
      </c>
      <c r="U130" s="4">
        <f t="shared" si="163"/>
        <v>45.672217055501996</v>
      </c>
      <c r="V130" s="4">
        <f t="shared" si="163"/>
        <v>49.773068839074725</v>
      </c>
      <c r="W130" s="4">
        <f t="shared" si="163"/>
        <v>50.965871866325145</v>
      </c>
      <c r="X130" s="4">
        <f t="shared" si="163"/>
        <v>52.792149460844044</v>
      </c>
      <c r="Y130" s="4">
        <f t="shared" si="163"/>
        <v>53.881819351234618</v>
      </c>
      <c r="Z130" s="4">
        <f t="shared" si="163"/>
        <v>53.30170507187735</v>
      </c>
      <c r="AA130" s="4">
        <f t="shared" si="163"/>
        <v>53.099333663754408</v>
      </c>
      <c r="AB130" s="4">
        <f t="shared" si="163"/>
        <v>52.286714815130971</v>
      </c>
      <c r="AC130" s="4">
        <f t="shared" si="163"/>
        <v>50.505398952509964</v>
      </c>
      <c r="AD130" s="4">
        <f t="shared" si="163"/>
        <v>49.995128329906009</v>
      </c>
      <c r="AE130" s="4">
        <f t="shared" si="163"/>
        <v>50.417744245075859</v>
      </c>
      <c r="AF130" s="4">
        <f t="shared" si="163"/>
        <v>51.584079744174694</v>
      </c>
      <c r="AG130" s="4">
        <f t="shared" si="163"/>
        <v>53.013040715201221</v>
      </c>
      <c r="AI130" s="4">
        <f t="shared" si="164"/>
        <v>1.1792027151062214</v>
      </c>
      <c r="AJ130" s="4">
        <f t="shared" si="164"/>
        <v>0.33038233098533709</v>
      </c>
      <c r="AK130" s="4">
        <f t="shared" si="164"/>
        <v>-1.2282170555019931</v>
      </c>
      <c r="AL130" s="4">
        <f t="shared" si="164"/>
        <v>-0.91606883907472536</v>
      </c>
      <c r="AM130" s="4">
        <f t="shared" si="164"/>
        <v>0.51012813367485421</v>
      </c>
      <c r="AN130" s="4">
        <f t="shared" si="164"/>
        <v>-1.6021494608440463</v>
      </c>
      <c r="AO130" s="4">
        <f t="shared" si="164"/>
        <v>-0.81681935123462068</v>
      </c>
      <c r="AP130" s="4">
        <f t="shared" si="164"/>
        <v>1.1012949281226483</v>
      </c>
      <c r="AQ130" s="4">
        <f t="shared" si="164"/>
        <v>9.4666336245595062E-2</v>
      </c>
      <c r="AR130" s="4">
        <f t="shared" si="164"/>
        <v>-7.6714815130969782E-2</v>
      </c>
      <c r="AS130" s="4">
        <f t="shared" si="164"/>
        <v>-0.69539895250996153</v>
      </c>
      <c r="AT130" s="4">
        <f t="shared" si="164"/>
        <v>-1.2171283299060107</v>
      </c>
      <c r="AU130" s="4">
        <f t="shared" si="164"/>
        <v>-1.6077442450758568</v>
      </c>
      <c r="AV130" s="4">
        <f t="shared" si="164"/>
        <v>2.7269202558253056</v>
      </c>
      <c r="AW130" s="4">
        <f t="shared" si="164"/>
        <v>-3.0950407152012218</v>
      </c>
      <c r="AY130" s="2">
        <f t="shared" si="155"/>
        <v>44.339795883917233</v>
      </c>
      <c r="AZ130" s="2">
        <f t="shared" si="155"/>
        <v>46.431615022364483</v>
      </c>
      <c r="BA130" s="2">
        <f t="shared" si="155"/>
        <v>45.672216956897728</v>
      </c>
      <c r="BB130" s="2">
        <f t="shared" si="155"/>
        <v>49.77306833059496</v>
      </c>
      <c r="BC130" s="2">
        <f t="shared" si="155"/>
        <v>50.965871825025069</v>
      </c>
      <c r="BD130" s="2">
        <f t="shared" si="155"/>
        <v>52.792149362547612</v>
      </c>
      <c r="BE130" s="2">
        <f t="shared" si="155"/>
        <v>53.8818192490575</v>
      </c>
      <c r="BF130" s="2">
        <f t="shared" si="155"/>
        <v>53.301704738678993</v>
      </c>
      <c r="BG130" s="2">
        <f t="shared" si="155"/>
        <v>53.099331595184921</v>
      </c>
      <c r="BH130" s="2">
        <f t="shared" si="155"/>
        <v>52.286712814536742</v>
      </c>
      <c r="BI130" s="2">
        <f t="shared" si="155"/>
        <v>50.505398906893774</v>
      </c>
      <c r="BJ130" s="2">
        <f t="shared" si="155"/>
        <v>49.995128239526061</v>
      </c>
      <c r="BK130" s="2">
        <f t="shared" si="155"/>
        <v>50.417743531688664</v>
      </c>
      <c r="BL130" s="2">
        <f t="shared" si="155"/>
        <v>51.584010204643505</v>
      </c>
      <c r="BM130" s="2">
        <f t="shared" si="155"/>
        <v>53.009898751792846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>
        <f t="shared" si="156"/>
        <v>45.518999999999998</v>
      </c>
      <c r="CF130" s="2">
        <f t="shared" si="156"/>
        <v>46.762</v>
      </c>
      <c r="CG130" s="2">
        <f t="shared" si="156"/>
        <v>44.444000000000003</v>
      </c>
      <c r="CH130" s="2">
        <f t="shared" si="156"/>
        <v>48.856999999999999</v>
      </c>
      <c r="CI130" s="2">
        <f t="shared" si="156"/>
        <v>51.475999999999999</v>
      </c>
      <c r="CJ130" s="2">
        <f t="shared" si="156"/>
        <v>51.19</v>
      </c>
      <c r="CK130" s="2">
        <f t="shared" si="156"/>
        <v>53.064999999999998</v>
      </c>
      <c r="CL130" s="2">
        <f t="shared" si="156"/>
        <v>54.402999999999999</v>
      </c>
      <c r="CM130" s="2">
        <f t="shared" si="156"/>
        <v>53.194000000000003</v>
      </c>
      <c r="CN130" s="2">
        <f t="shared" si="156"/>
        <v>52.21</v>
      </c>
      <c r="CO130" s="2">
        <f t="shared" si="156"/>
        <v>49.81</v>
      </c>
      <c r="CP130" s="2">
        <f t="shared" si="156"/>
        <v>48.777999999999999</v>
      </c>
      <c r="CQ130" s="2">
        <f t="shared" si="156"/>
        <v>48.81</v>
      </c>
      <c r="CR130" s="2">
        <f t="shared" si="156"/>
        <v>54.311</v>
      </c>
      <c r="CS130" s="2">
        <f t="shared" si="156"/>
        <v>49.917999999999999</v>
      </c>
      <c r="CU130" s="2">
        <f t="shared" si="111"/>
        <v>45.518999999999998</v>
      </c>
      <c r="CV130" s="2">
        <f t="shared" si="112"/>
        <v>46.762</v>
      </c>
      <c r="CW130" s="2">
        <f t="shared" si="113"/>
        <v>44.444000000000003</v>
      </c>
      <c r="CX130" s="2">
        <f t="shared" si="114"/>
        <v>48.856999999999999</v>
      </c>
      <c r="CY130" s="2">
        <f t="shared" si="115"/>
        <v>51.475999999999999</v>
      </c>
      <c r="CZ130" s="2">
        <f t="shared" si="116"/>
        <v>51.19</v>
      </c>
      <c r="DA130" s="2">
        <f t="shared" si="117"/>
        <v>53.064999999999998</v>
      </c>
      <c r="DB130" s="2">
        <f t="shared" si="118"/>
        <v>54.402999999999999</v>
      </c>
      <c r="DC130" s="2">
        <f t="shared" si="119"/>
        <v>53.194000000000003</v>
      </c>
      <c r="DD130" s="2">
        <f t="shared" si="120"/>
        <v>52.21</v>
      </c>
      <c r="DE130" s="2">
        <f t="shared" si="121"/>
        <v>49.81</v>
      </c>
      <c r="DF130" s="2">
        <f t="shared" si="122"/>
        <v>48.777999999999999</v>
      </c>
      <c r="DG130" s="2">
        <f t="shared" si="123"/>
        <v>48.81</v>
      </c>
      <c r="DH130" s="2">
        <f t="shared" si="124"/>
        <v>54.311</v>
      </c>
      <c r="DI130" s="2">
        <f t="shared" si="125"/>
        <v>49.917999999999999</v>
      </c>
      <c r="DK130" s="2">
        <f t="shared" si="165"/>
        <v>71.131520235578364</v>
      </c>
      <c r="DL130" s="2">
        <f t="shared" si="165"/>
        <v>73.769426815763168</v>
      </c>
      <c r="DM130" s="2">
        <f t="shared" si="165"/>
        <v>64.808289338568414</v>
      </c>
      <c r="DN130" s="2">
        <f t="shared" si="165"/>
        <v>79.59523523608172</v>
      </c>
      <c r="DO130" s="2">
        <f t="shared" si="165"/>
        <v>76.912492423628564</v>
      </c>
      <c r="DP130" s="2">
        <f t="shared" si="165"/>
        <v>76.307120546687187</v>
      </c>
      <c r="DQ130" s="2">
        <f t="shared" si="165"/>
        <v>78.49972843907841</v>
      </c>
      <c r="DR130" s="2">
        <f t="shared" si="165"/>
        <v>72.013613564540961</v>
      </c>
      <c r="DS130" s="2">
        <f t="shared" si="165"/>
        <v>77.818203563878001</v>
      </c>
      <c r="DT130" s="2">
        <f t="shared" si="165"/>
        <v>77.242607822410136</v>
      </c>
      <c r="DU130" s="2">
        <f t="shared" si="165"/>
        <v>76.19924250871081</v>
      </c>
      <c r="DV130" s="2">
        <f t="shared" si="165"/>
        <v>73.203492508710823</v>
      </c>
      <c r="DW130" s="2">
        <f t="shared" si="165"/>
        <v>70.255974559549003</v>
      </c>
      <c r="DX130" s="2">
        <f t="shared" si="165"/>
        <v>70.238274369986215</v>
      </c>
      <c r="DY130" s="2">
        <f t="shared" si="165"/>
        <v>67.938441176470576</v>
      </c>
      <c r="EA130" s="2">
        <f t="shared" si="153"/>
        <v>44.219161825348685</v>
      </c>
      <c r="EB130" s="2">
        <f t="shared" si="153"/>
        <v>46.330741455833909</v>
      </c>
      <c r="EC130" s="2">
        <f t="shared" si="153"/>
        <v>45.58683487809671</v>
      </c>
      <c r="ED130" s="2">
        <f t="shared" si="153"/>
        <v>49.646416390266999</v>
      </c>
      <c r="EE130" s="2">
        <f t="shared" si="152"/>
        <v>50.846734085044716</v>
      </c>
      <c r="EF130" s="2">
        <f t="shared" si="152"/>
        <v>52.682003631578944</v>
      </c>
      <c r="EG130" s="2">
        <f t="shared" si="152"/>
        <v>53.770237846941086</v>
      </c>
      <c r="EH130" s="2">
        <f t="shared" si="152"/>
        <v>53.217349806042364</v>
      </c>
      <c r="EI130" s="2">
        <f t="shared" si="152"/>
        <v>52.988905820059038</v>
      </c>
      <c r="EJ130" s="2">
        <f t="shared" si="152"/>
        <v>52.176401645082237</v>
      </c>
      <c r="EK130" s="2">
        <f t="shared" si="152"/>
        <v>50.377594749275083</v>
      </c>
      <c r="EL130" s="2">
        <f t="shared" si="152"/>
        <v>49.881339197678855</v>
      </c>
      <c r="EM130" s="2">
        <f t="shared" si="136"/>
        <v>50.33242156736393</v>
      </c>
      <c r="EN130" s="2">
        <f t="shared" si="136"/>
        <v>51.496912692912737</v>
      </c>
      <c r="EO130" s="2">
        <f t="shared" si="136"/>
        <v>52.911626709300492</v>
      </c>
      <c r="EQ130" s="2">
        <f t="shared" si="166"/>
        <v>44.230140576264603</v>
      </c>
      <c r="ER130" s="2">
        <f t="shared" si="166"/>
        <v>46.195094695120979</v>
      </c>
      <c r="ES130" s="2">
        <f t="shared" si="166"/>
        <v>45.576444820929837</v>
      </c>
      <c r="ET130" s="2">
        <f t="shared" si="166"/>
        <v>49.166409844818887</v>
      </c>
      <c r="EU130" s="2">
        <f t="shared" si="166"/>
        <v>50.775998469057015</v>
      </c>
      <c r="EV130" s="2">
        <f t="shared" si="166"/>
        <v>52.538590097627363</v>
      </c>
      <c r="EW130" s="2">
        <f t="shared" si="166"/>
        <v>53.547371905205111</v>
      </c>
      <c r="EX130" s="2">
        <f t="shared" si="166"/>
        <v>53.266643218168575</v>
      </c>
      <c r="EY130" s="2">
        <f t="shared" si="166"/>
        <v>53.129169649253626</v>
      </c>
      <c r="EZ130" s="2">
        <f t="shared" si="166"/>
        <v>52.217833889594473</v>
      </c>
      <c r="FA130" s="2">
        <f t="shared" si="166"/>
        <v>49.991643891779859</v>
      </c>
      <c r="FB130" s="2">
        <f t="shared" si="166"/>
        <v>49.626397770077425</v>
      </c>
      <c r="FC130" s="2">
        <f t="shared" si="166"/>
        <v>50.136357884056721</v>
      </c>
      <c r="FD130" s="2">
        <f t="shared" si="166"/>
        <v>51.787897384472842</v>
      </c>
      <c r="FE130" s="2">
        <f t="shared" si="166"/>
        <v>52.891493828724677</v>
      </c>
      <c r="FG130" s="2">
        <f t="shared" si="167"/>
        <v>0.99551969171180243</v>
      </c>
      <c r="FH130" s="2">
        <f t="shared" si="167"/>
        <v>0.99629426061824899</v>
      </c>
      <c r="FI130" s="2">
        <f t="shared" si="167"/>
        <v>0.99555521348418419</v>
      </c>
      <c r="FJ130" s="2">
        <f t="shared" si="167"/>
        <v>0.99567136536186551</v>
      </c>
      <c r="FK130" s="2">
        <f t="shared" si="167"/>
        <v>0.99541371763590969</v>
      </c>
      <c r="FL130" s="2">
        <f t="shared" si="167"/>
        <v>0.99530219049273894</v>
      </c>
      <c r="FM130" s="2">
        <f t="shared" si="167"/>
        <v>0.99543160586222901</v>
      </c>
      <c r="FN130" s="2">
        <f t="shared" si="167"/>
        <v>0.99553041913334495</v>
      </c>
      <c r="FO130" s="2">
        <f t="shared" si="167"/>
        <v>0.99559188218578931</v>
      </c>
      <c r="FP130" s="2">
        <f t="shared" si="167"/>
        <v>0.99561073939903588</v>
      </c>
      <c r="FQ130" s="2">
        <f t="shared" si="167"/>
        <v>0.99496305357495274</v>
      </c>
      <c r="FR130" s="2">
        <f t="shared" si="167"/>
        <v>0.9950637201172452</v>
      </c>
      <c r="FS130" s="2">
        <f t="shared" si="167"/>
        <v>0.99567025622930905</v>
      </c>
      <c r="FT130" s="2">
        <f t="shared" si="167"/>
        <v>0.99541562606550837</v>
      </c>
      <c r="FU130" s="2">
        <f t="shared" si="167"/>
        <v>0.99345560347461026</v>
      </c>
      <c r="FW130" s="2">
        <f t="shared" si="157"/>
        <v>5.3190138564331814E-3</v>
      </c>
      <c r="FX130" s="2">
        <f t="shared" si="157"/>
        <v>5.9496473557458544E-3</v>
      </c>
      <c r="FY130" s="2">
        <f t="shared" si="157"/>
        <v>5.1186243147908908E-3</v>
      </c>
      <c r="FZ130" s="2">
        <f t="shared" si="157"/>
        <v>6.2198199744653467E-3</v>
      </c>
      <c r="GA130" s="2">
        <f t="shared" si="157"/>
        <v>5.7564748515232913E-3</v>
      </c>
      <c r="GB130" s="2">
        <f t="shared" si="157"/>
        <v>5.8611475647952615E-3</v>
      </c>
      <c r="GC130" s="2">
        <f t="shared" si="157"/>
        <v>6.2488585017827364E-3</v>
      </c>
      <c r="GD130" s="2">
        <f t="shared" si="157"/>
        <v>6.9687157415365356E-3</v>
      </c>
      <c r="GE130" s="2">
        <f t="shared" si="157"/>
        <v>6.9533637618609074E-3</v>
      </c>
      <c r="GF130" s="2">
        <f t="shared" si="157"/>
        <v>6.9766499045422438E-3</v>
      </c>
      <c r="GG130" s="2">
        <f t="shared" si="157"/>
        <v>5.8507416376452513E-3</v>
      </c>
      <c r="GH130" s="2">
        <f t="shared" si="157"/>
        <v>5.238985194095316E-3</v>
      </c>
      <c r="GI130" s="2">
        <f t="shared" si="157"/>
        <v>4.8041285225794402E-3</v>
      </c>
      <c r="GJ130" s="2">
        <f t="shared" si="157"/>
        <v>4.0555458611540862E-3</v>
      </c>
      <c r="GK130" s="2">
        <f t="shared" si="157"/>
        <v>3.4465954344972145E-3</v>
      </c>
      <c r="GM130" s="86">
        <f t="shared" si="158"/>
        <v>4.8591227528420159E-39</v>
      </c>
      <c r="GN130" s="86">
        <f t="shared" si="158"/>
        <v>3.8560541110277432E-45</v>
      </c>
      <c r="GO130" s="86">
        <f t="shared" si="158"/>
        <v>7.0217915018719228E-62</v>
      </c>
      <c r="GP130" s="86">
        <f t="shared" si="158"/>
        <v>8.8189939729234692E-59</v>
      </c>
      <c r="GQ130" s="86">
        <f t="shared" si="158"/>
        <v>2.4568015400573217E-62</v>
      </c>
      <c r="GR130" s="86">
        <f t="shared" si="158"/>
        <v>3.8245316042476685E-92</v>
      </c>
      <c r="GS130" s="86">
        <f t="shared" si="158"/>
        <v>7.9977643536548305E-94</v>
      </c>
      <c r="GT130" s="86">
        <f t="shared" si="158"/>
        <v>9.7481275430839487E-57</v>
      </c>
      <c r="GU130" s="86">
        <f t="shared" si="158"/>
        <v>1.6166685271845649E-68</v>
      </c>
      <c r="GV130" s="86">
        <f t="shared" si="158"/>
        <v>1.57859818647898E-77</v>
      </c>
      <c r="GW130" s="86">
        <f t="shared" si="158"/>
        <v>5.7849077258584259E-64</v>
      </c>
      <c r="GX130" s="86">
        <f t="shared" si="158"/>
        <v>6.5915665768250359E-59</v>
      </c>
      <c r="GY130" s="86">
        <f t="shared" si="158"/>
        <v>1.1086990827088591E-47</v>
      </c>
      <c r="GZ130" s="86">
        <f t="shared" si="158"/>
        <v>3.8393158464458109E-46</v>
      </c>
      <c r="HA130" s="86">
        <f t="shared" si="158"/>
        <v>3.8348062568995419E-50</v>
      </c>
      <c r="HC130" s="86">
        <f t="shared" si="154"/>
        <v>2.131164129331537E-7</v>
      </c>
      <c r="HD130" s="86">
        <f t="shared" si="154"/>
        <v>4.5087558271629337E-9</v>
      </c>
      <c r="HE130" s="86">
        <f t="shared" si="154"/>
        <v>4.5335514700236847E-9</v>
      </c>
      <c r="HF130" s="86">
        <f t="shared" si="154"/>
        <v>3.0639153367734211E-12</v>
      </c>
      <c r="HG130" s="86">
        <f t="shared" si="154"/>
        <v>2.9321181583310388E-12</v>
      </c>
      <c r="HH130" s="86">
        <f t="shared" si="154"/>
        <v>2.8267360971980459E-17</v>
      </c>
      <c r="HI130" s="86">
        <f t="shared" si="154"/>
        <v>1.1861323561442202E-13</v>
      </c>
      <c r="HJ130" s="86">
        <f t="shared" si="154"/>
        <v>2.501992815746464E-11</v>
      </c>
      <c r="HK130" s="86">
        <f t="shared" si="154"/>
        <v>3.8577624837260758E-15</v>
      </c>
      <c r="HL130" s="86">
        <f t="shared" si="162"/>
        <v>7.0318696523079484E-14</v>
      </c>
      <c r="HM130" s="86">
        <f t="shared" si="162"/>
        <v>1.3062918609340412E-9</v>
      </c>
      <c r="HN130" s="86">
        <f t="shared" si="162"/>
        <v>1.2606804869753125E-9</v>
      </c>
      <c r="HO130" s="86">
        <f t="shared" si="162"/>
        <v>2.8035428712078212E-8</v>
      </c>
      <c r="HP130" s="86">
        <f t="shared" si="162"/>
        <v>8.8382569561660496E-8</v>
      </c>
      <c r="HQ130" s="86">
        <f t="shared" si="162"/>
        <v>1.6078285108411308E-8</v>
      </c>
      <c r="HS130" s="86">
        <f t="shared" si="159"/>
        <v>5.0436450299551826E-10</v>
      </c>
      <c r="HT130" s="86">
        <f t="shared" si="159"/>
        <v>8.9400698504526676E-8</v>
      </c>
      <c r="HU130" s="86">
        <f t="shared" si="159"/>
        <v>6.8325240326722718E-10</v>
      </c>
      <c r="HV130" s="86">
        <f t="shared" si="159"/>
        <v>4.6542773184405406E-9</v>
      </c>
      <c r="HW130" s="86">
        <f t="shared" si="159"/>
        <v>2.8111852554861405E-10</v>
      </c>
      <c r="HX130" s="86">
        <f t="shared" si="159"/>
        <v>6.4597038455882731E-10</v>
      </c>
      <c r="HY130" s="86">
        <f t="shared" si="159"/>
        <v>6.0369186974215857E-10</v>
      </c>
      <c r="HZ130" s="86">
        <f t="shared" si="159"/>
        <v>1.5971823019370986E-9</v>
      </c>
      <c r="IA130" s="86">
        <f t="shared" si="159"/>
        <v>1.0857393796199273E-8</v>
      </c>
      <c r="IB130" s="86">
        <f t="shared" si="159"/>
        <v>8.8712138456832802E-9</v>
      </c>
      <c r="IC130" s="86">
        <f t="shared" si="159"/>
        <v>1.4355585426143428E-10</v>
      </c>
      <c r="ID130" s="86">
        <f t="shared" si="159"/>
        <v>2.9787295120938224E-10</v>
      </c>
      <c r="IE130" s="86">
        <f t="shared" si="159"/>
        <v>1.2579695835422903E-9</v>
      </c>
      <c r="IF130" s="86">
        <f t="shared" si="159"/>
        <v>1.8285751837062248E-7</v>
      </c>
      <c r="IG130" s="86">
        <f t="shared" si="159"/>
        <v>4.880115130458098E-6</v>
      </c>
      <c r="II130" s="86">
        <f t="shared" si="160"/>
        <v>8.1740431746260789E-57</v>
      </c>
      <c r="IJ130" s="86">
        <f t="shared" si="160"/>
        <v>1.4520948249216696E-41</v>
      </c>
      <c r="IK130" s="86">
        <f t="shared" si="160"/>
        <v>2.6366549117763416E-57</v>
      </c>
      <c r="IL130" s="86">
        <f t="shared" si="160"/>
        <v>1.0386540596358081E-54</v>
      </c>
      <c r="IM130" s="86">
        <f t="shared" si="160"/>
        <v>3.0091786330106805E-58</v>
      </c>
      <c r="IN130" s="86">
        <f t="shared" si="160"/>
        <v>4.5267573473379162E-56</v>
      </c>
      <c r="IO130" s="86">
        <f t="shared" si="160"/>
        <v>5.1402355223424528E-57</v>
      </c>
      <c r="IP130" s="86">
        <f t="shared" si="160"/>
        <v>3.6815206384877228E-55</v>
      </c>
      <c r="IQ130" s="86">
        <f t="shared" si="160"/>
        <v>4.8695243885302082E-51</v>
      </c>
      <c r="IR130" s="86">
        <f t="shared" si="160"/>
        <v>4.1922462534864605E-51</v>
      </c>
      <c r="IS130" s="86">
        <f t="shared" si="160"/>
        <v>3.4749442638776161E-60</v>
      </c>
      <c r="IT130" s="86">
        <f t="shared" si="160"/>
        <v>3.6750390816075381E-56</v>
      </c>
      <c r="IU130" s="86">
        <f t="shared" si="160"/>
        <v>6.8946453177641233E-51</v>
      </c>
      <c r="IV130" s="86">
        <f t="shared" si="160"/>
        <v>1.0460986826326167E-37</v>
      </c>
      <c r="IW130" s="86">
        <f t="shared" si="160"/>
        <v>1.1180400606785034E-33</v>
      </c>
      <c r="IY130" s="86">
        <f t="shared" si="161"/>
        <v>2.1362077743614922E-7</v>
      </c>
      <c r="IZ130" s="86">
        <f t="shared" si="161"/>
        <v>9.3909454331689608E-8</v>
      </c>
      <c r="JA130" s="86">
        <f t="shared" si="161"/>
        <v>5.2168038732909121E-9</v>
      </c>
      <c r="JB130" s="86">
        <f t="shared" si="161"/>
        <v>4.6573412337773143E-9</v>
      </c>
      <c r="JC130" s="86">
        <f t="shared" si="161"/>
        <v>2.8405064370694511E-10</v>
      </c>
      <c r="JD130" s="86">
        <f t="shared" si="161"/>
        <v>6.4597041282618825E-10</v>
      </c>
      <c r="JE130" s="86">
        <f t="shared" si="161"/>
        <v>6.0381048297777294E-10</v>
      </c>
      <c r="JF130" s="86">
        <f t="shared" si="161"/>
        <v>1.6222022300945631E-9</v>
      </c>
      <c r="JG130" s="86">
        <f t="shared" si="161"/>
        <v>1.0857397653961756E-8</v>
      </c>
      <c r="JH130" s="86">
        <f t="shared" si="161"/>
        <v>8.871284164379803E-9</v>
      </c>
      <c r="JI130" s="86">
        <f t="shared" si="161"/>
        <v>1.4498477151954756E-9</v>
      </c>
      <c r="JJ130" s="86">
        <f t="shared" si="161"/>
        <v>1.5585534381846948E-9</v>
      </c>
      <c r="JK130" s="86">
        <f t="shared" si="161"/>
        <v>2.9293398295620501E-8</v>
      </c>
      <c r="JL130" s="86">
        <f t="shared" si="161"/>
        <v>2.7124008793228299E-7</v>
      </c>
      <c r="JM130" s="86">
        <f t="shared" si="161"/>
        <v>4.8961934155665094E-6</v>
      </c>
    </row>
    <row r="131" spans="2:273" x14ac:dyDescent="0.25">
      <c r="B131" s="2">
        <v>104</v>
      </c>
      <c r="C131" s="37">
        <v>44.444000000000003</v>
      </c>
      <c r="D131" s="37">
        <v>45.46</v>
      </c>
      <c r="E131" s="37">
        <v>45.174999999999997</v>
      </c>
      <c r="F131" s="37">
        <v>49.651000000000003</v>
      </c>
      <c r="G131" s="37">
        <v>53.048000000000002</v>
      </c>
      <c r="H131" s="37">
        <v>51.110999999999997</v>
      </c>
      <c r="I131" s="37">
        <v>52.918999999999997</v>
      </c>
      <c r="J131" s="37">
        <v>53.015999999999998</v>
      </c>
      <c r="K131" s="37">
        <v>53.564999999999998</v>
      </c>
      <c r="L131" s="37">
        <v>53.048000000000002</v>
      </c>
      <c r="M131" s="37">
        <v>51.508000000000003</v>
      </c>
      <c r="N131" s="37">
        <v>49.698</v>
      </c>
      <c r="O131" s="37">
        <v>49.968000000000004</v>
      </c>
      <c r="P131" s="37">
        <v>51.148000000000003</v>
      </c>
      <c r="Q131" s="37">
        <v>50.426000000000002</v>
      </c>
      <c r="S131" s="4">
        <f t="shared" si="163"/>
        <v>44.203901986248873</v>
      </c>
      <c r="T131" s="4">
        <f t="shared" si="163"/>
        <v>46.270999769168498</v>
      </c>
      <c r="U131" s="4">
        <f t="shared" si="163"/>
        <v>45.517622257918944</v>
      </c>
      <c r="V131" s="4">
        <f t="shared" si="163"/>
        <v>49.560616167378448</v>
      </c>
      <c r="W131" s="4">
        <f t="shared" si="163"/>
        <v>50.809531451768429</v>
      </c>
      <c r="X131" s="4">
        <f t="shared" si="163"/>
        <v>52.637257894683586</v>
      </c>
      <c r="Y131" s="4">
        <f t="shared" si="163"/>
        <v>53.696717376210209</v>
      </c>
      <c r="Z131" s="4">
        <f t="shared" si="163"/>
        <v>53.166173659869521</v>
      </c>
      <c r="AA131" s="4">
        <f t="shared" si="163"/>
        <v>52.994819061764595</v>
      </c>
      <c r="AB131" s="4">
        <f t="shared" si="163"/>
        <v>52.178450302263641</v>
      </c>
      <c r="AC131" s="4">
        <f t="shared" si="163"/>
        <v>50.341085320169469</v>
      </c>
      <c r="AD131" s="4">
        <f t="shared" si="163"/>
        <v>49.827985971694368</v>
      </c>
      <c r="AE131" s="4">
        <f t="shared" si="163"/>
        <v>50.306943044341445</v>
      </c>
      <c r="AF131" s="4">
        <f t="shared" si="163"/>
        <v>51.495946932981219</v>
      </c>
      <c r="AG131" s="4">
        <f t="shared" si="163"/>
        <v>52.914983009010008</v>
      </c>
      <c r="AI131" s="4">
        <f t="shared" si="164"/>
        <v>0.24009801375112971</v>
      </c>
      <c r="AJ131" s="4">
        <f t="shared" si="164"/>
        <v>-0.8109997691684967</v>
      </c>
      <c r="AK131" s="4">
        <f t="shared" si="164"/>
        <v>-0.34262225791894707</v>
      </c>
      <c r="AL131" s="4">
        <f t="shared" si="164"/>
        <v>9.0383832621554916E-2</v>
      </c>
      <c r="AM131" s="4">
        <f t="shared" si="164"/>
        <v>2.2384685482315732</v>
      </c>
      <c r="AN131" s="4">
        <f t="shared" si="164"/>
        <v>-1.5262578946835887</v>
      </c>
      <c r="AO131" s="4">
        <f t="shared" si="164"/>
        <v>-0.77771737621021231</v>
      </c>
      <c r="AP131" s="4">
        <f t="shared" si="164"/>
        <v>-0.15017365986952314</v>
      </c>
      <c r="AQ131" s="4">
        <f t="shared" si="164"/>
        <v>0.57018093823540283</v>
      </c>
      <c r="AR131" s="4">
        <f t="shared" si="164"/>
        <v>0.86954969773636037</v>
      </c>
      <c r="AS131" s="4">
        <f t="shared" si="164"/>
        <v>1.1669146798305334</v>
      </c>
      <c r="AT131" s="4">
        <f t="shared" si="164"/>
        <v>-0.12998597169436721</v>
      </c>
      <c r="AU131" s="4">
        <f t="shared" si="164"/>
        <v>-0.33894304434144118</v>
      </c>
      <c r="AV131" s="4">
        <f t="shared" si="164"/>
        <v>-0.34794693298121615</v>
      </c>
      <c r="AW131" s="4">
        <f t="shared" si="164"/>
        <v>-2.4889830090100062</v>
      </c>
      <c r="AY131" s="2">
        <f t="shared" si="155"/>
        <v>44.20390177275101</v>
      </c>
      <c r="AZ131" s="2">
        <f t="shared" si="155"/>
        <v>46.270991847670992</v>
      </c>
      <c r="BA131" s="2">
        <f t="shared" si="155"/>
        <v>45.517621987758567</v>
      </c>
      <c r="BB131" s="2">
        <f t="shared" si="155"/>
        <v>49.560614054021414</v>
      </c>
      <c r="BC131" s="2">
        <f t="shared" si="155"/>
        <v>50.809531254843755</v>
      </c>
      <c r="BD131" s="2">
        <f t="shared" si="155"/>
        <v>52.637257451711193</v>
      </c>
      <c r="BE131" s="2">
        <f t="shared" si="155"/>
        <v>53.696716899641423</v>
      </c>
      <c r="BF131" s="2">
        <f t="shared" si="155"/>
        <v>53.166172155852166</v>
      </c>
      <c r="BG131" s="2">
        <f t="shared" si="155"/>
        <v>52.994810913446329</v>
      </c>
      <c r="BH131" s="2">
        <f t="shared" si="155"/>
        <v>52.178442340910287</v>
      </c>
      <c r="BI131" s="2">
        <f t="shared" si="155"/>
        <v>50.341085124413176</v>
      </c>
      <c r="BJ131" s="2">
        <f t="shared" si="155"/>
        <v>49.827985610501621</v>
      </c>
      <c r="BK131" s="2">
        <f t="shared" si="155"/>
        <v>50.306941618215845</v>
      </c>
      <c r="BL131" s="2">
        <f t="shared" si="155"/>
        <v>51.495765899960908</v>
      </c>
      <c r="BM131" s="2">
        <f t="shared" si="155"/>
        <v>52.908816663340481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>
        <f t="shared" si="156"/>
        <v>44.444000000000003</v>
      </c>
      <c r="CF131" s="2">
        <f t="shared" si="156"/>
        <v>45.46</v>
      </c>
      <c r="CG131" s="2">
        <f t="shared" si="156"/>
        <v>45.174999999999997</v>
      </c>
      <c r="CH131" s="2">
        <f t="shared" si="156"/>
        <v>49.651000000000003</v>
      </c>
      <c r="CI131" s="2">
        <f t="shared" si="156"/>
        <v>53.048000000000002</v>
      </c>
      <c r="CJ131" s="2">
        <f t="shared" si="156"/>
        <v>51.110999999999997</v>
      </c>
      <c r="CK131" s="2">
        <f t="shared" si="156"/>
        <v>52.918999999999997</v>
      </c>
      <c r="CL131" s="2">
        <f t="shared" si="156"/>
        <v>53.015999999999998</v>
      </c>
      <c r="CM131" s="2">
        <f t="shared" si="156"/>
        <v>53.564999999999998</v>
      </c>
      <c r="CN131" s="2">
        <f t="shared" si="156"/>
        <v>53.048000000000002</v>
      </c>
      <c r="CO131" s="2">
        <f t="shared" si="156"/>
        <v>51.508000000000003</v>
      </c>
      <c r="CP131" s="2">
        <f t="shared" si="156"/>
        <v>49.698</v>
      </c>
      <c r="CQ131" s="2">
        <f t="shared" si="156"/>
        <v>49.968000000000004</v>
      </c>
      <c r="CR131" s="2">
        <f t="shared" si="156"/>
        <v>51.148000000000003</v>
      </c>
      <c r="CS131" s="2">
        <f t="shared" si="156"/>
        <v>50.426000000000002</v>
      </c>
      <c r="CU131" s="2">
        <f t="shared" si="111"/>
        <v>44.444000000000003</v>
      </c>
      <c r="CV131" s="2">
        <f t="shared" si="112"/>
        <v>45.46</v>
      </c>
      <c r="CW131" s="2">
        <f t="shared" si="113"/>
        <v>45.174999999999997</v>
      </c>
      <c r="CX131" s="2">
        <f t="shared" si="114"/>
        <v>49.651000000000003</v>
      </c>
      <c r="CY131" s="2">
        <f t="shared" si="115"/>
        <v>53.048000000000002</v>
      </c>
      <c r="CZ131" s="2">
        <f t="shared" si="116"/>
        <v>51.110999999999997</v>
      </c>
      <c r="DA131" s="2">
        <f t="shared" si="117"/>
        <v>52.918999999999997</v>
      </c>
      <c r="DB131" s="2">
        <f t="shared" si="118"/>
        <v>53.015999999999998</v>
      </c>
      <c r="DC131" s="2">
        <f t="shared" si="119"/>
        <v>53.564999999999998</v>
      </c>
      <c r="DD131" s="2">
        <f t="shared" si="120"/>
        <v>53.048000000000002</v>
      </c>
      <c r="DE131" s="2">
        <f t="shared" si="121"/>
        <v>51.508000000000003</v>
      </c>
      <c r="DF131" s="2">
        <f t="shared" si="122"/>
        <v>49.698</v>
      </c>
      <c r="DG131" s="2">
        <f t="shared" si="123"/>
        <v>49.968000000000004</v>
      </c>
      <c r="DH131" s="2">
        <f t="shared" si="124"/>
        <v>51.148000000000003</v>
      </c>
      <c r="DI131" s="2">
        <f t="shared" si="125"/>
        <v>50.426000000000002</v>
      </c>
      <c r="DK131" s="2">
        <f t="shared" si="165"/>
        <v>71.325868317728776</v>
      </c>
      <c r="DL131" s="2">
        <f t="shared" si="165"/>
        <v>73.947259406314984</v>
      </c>
      <c r="DM131" s="2">
        <f t="shared" si="165"/>
        <v>64.886559347629131</v>
      </c>
      <c r="DN131" s="2">
        <f t="shared" si="165"/>
        <v>79.777283298097217</v>
      </c>
      <c r="DO131" s="2">
        <f t="shared" si="165"/>
        <v>77.064810874321381</v>
      </c>
      <c r="DP131" s="2">
        <f t="shared" si="165"/>
        <v>76.41739370121276</v>
      </c>
      <c r="DQ131" s="2">
        <f t="shared" si="165"/>
        <v>78.641957837020243</v>
      </c>
      <c r="DR131" s="2">
        <f t="shared" si="165"/>
        <v>72.071300867028611</v>
      </c>
      <c r="DS131" s="2">
        <f t="shared" si="165"/>
        <v>77.930173059498657</v>
      </c>
      <c r="DT131" s="2">
        <f t="shared" si="165"/>
        <v>77.346942917547551</v>
      </c>
      <c r="DU131" s="2">
        <f t="shared" si="165"/>
        <v>76.318114285714287</v>
      </c>
      <c r="DV131" s="2">
        <f t="shared" si="165"/>
        <v>73.313871080139393</v>
      </c>
      <c r="DW131" s="2">
        <f t="shared" si="165"/>
        <v>70.322744186046535</v>
      </c>
      <c r="DX131" s="2">
        <f t="shared" si="165"/>
        <v>70.333577911028272</v>
      </c>
      <c r="DY131" s="2">
        <f t="shared" si="165"/>
        <v>68.058136697860945</v>
      </c>
      <c r="EA131" s="2">
        <f t="shared" si="153"/>
        <v>44.092517686043479</v>
      </c>
      <c r="EB131" s="2">
        <f t="shared" si="153"/>
        <v>46.177899384596266</v>
      </c>
      <c r="EC131" s="2">
        <f t="shared" si="153"/>
        <v>45.438817754685431</v>
      </c>
      <c r="ED131" s="2">
        <f t="shared" si="153"/>
        <v>49.443779651636149</v>
      </c>
      <c r="EE131" s="2">
        <f t="shared" si="152"/>
        <v>50.699619419603415</v>
      </c>
      <c r="EF131" s="2">
        <f t="shared" si="152"/>
        <v>52.535696105263156</v>
      </c>
      <c r="EG131" s="2">
        <f t="shared" si="152"/>
        <v>53.593644267577808</v>
      </c>
      <c r="EH131" s="2">
        <f t="shared" si="152"/>
        <v>53.088409732839686</v>
      </c>
      <c r="EI131" s="2">
        <f t="shared" si="152"/>
        <v>52.893150289068465</v>
      </c>
      <c r="EJ131" s="2">
        <f t="shared" si="152"/>
        <v>52.076970598529911</v>
      </c>
      <c r="EK131" s="2">
        <f t="shared" si="152"/>
        <v>50.223404488704048</v>
      </c>
      <c r="EL131" s="2">
        <f t="shared" si="152"/>
        <v>49.723085469455</v>
      </c>
      <c r="EM131" s="2">
        <f t="shared" si="136"/>
        <v>50.228496778031129</v>
      </c>
      <c r="EN131" s="2">
        <f t="shared" si="136"/>
        <v>51.415474204963772</v>
      </c>
      <c r="EO131" s="2">
        <f t="shared" si="136"/>
        <v>52.817926819832628</v>
      </c>
      <c r="EQ131" s="2">
        <f t="shared" si="166"/>
        <v>44.103203123954714</v>
      </c>
      <c r="ER131" s="2">
        <f t="shared" si="166"/>
        <v>46.056801805509032</v>
      </c>
      <c r="ES131" s="2">
        <f t="shared" si="166"/>
        <v>45.427802136955435</v>
      </c>
      <c r="ET131" s="2">
        <f t="shared" si="166"/>
        <v>49.009396967753673</v>
      </c>
      <c r="EU131" s="2">
        <f t="shared" si="166"/>
        <v>50.634403350340861</v>
      </c>
      <c r="EV131" s="2">
        <f t="shared" si="166"/>
        <v>52.410990734786786</v>
      </c>
      <c r="EW131" s="2">
        <f t="shared" si="166"/>
        <v>53.399232717668937</v>
      </c>
      <c r="EX131" s="2">
        <f t="shared" si="166"/>
        <v>53.134494952132926</v>
      </c>
      <c r="EY131" s="2">
        <f t="shared" si="166"/>
        <v>53.019995569585774</v>
      </c>
      <c r="EZ131" s="2">
        <f t="shared" si="166"/>
        <v>52.113024157948516</v>
      </c>
      <c r="FA131" s="2">
        <f t="shared" si="166"/>
        <v>49.873244744654734</v>
      </c>
      <c r="FB131" s="2">
        <f t="shared" si="166"/>
        <v>49.487899597915337</v>
      </c>
      <c r="FC131" s="2">
        <f t="shared" si="166"/>
        <v>50.051289773178375</v>
      </c>
      <c r="FD131" s="2">
        <f t="shared" si="166"/>
        <v>51.677158938123256</v>
      </c>
      <c r="FE131" s="2">
        <f t="shared" si="166"/>
        <v>52.78492357458606</v>
      </c>
      <c r="FG131" s="2">
        <f t="shared" si="167"/>
        <v>0.99591229882981536</v>
      </c>
      <c r="FH131" s="2">
        <f t="shared" si="167"/>
        <v>0.99661922316336149</v>
      </c>
      <c r="FI131" s="2">
        <f t="shared" si="167"/>
        <v>0.99594472052739713</v>
      </c>
      <c r="FJ131" s="2">
        <f t="shared" si="167"/>
        <v>0.99605073412194933</v>
      </c>
      <c r="FK131" s="2">
        <f t="shared" si="167"/>
        <v>0.99581557217447692</v>
      </c>
      <c r="FL131" s="2">
        <f t="shared" si="167"/>
        <v>0.99571377507000458</v>
      </c>
      <c r="FM131" s="2">
        <f t="shared" si="167"/>
        <v>0.99583189958005469</v>
      </c>
      <c r="FN131" s="2">
        <f t="shared" si="167"/>
        <v>0.99592209006355281</v>
      </c>
      <c r="FO131" s="2">
        <f t="shared" si="167"/>
        <v>0.99597818884611822</v>
      </c>
      <c r="FP131" s="2">
        <f t="shared" si="167"/>
        <v>0.99599540014924215</v>
      </c>
      <c r="FQ131" s="2">
        <f t="shared" si="167"/>
        <v>0.99540421342571273</v>
      </c>
      <c r="FR131" s="2">
        <f t="shared" si="167"/>
        <v>0.99549610302216696</v>
      </c>
      <c r="FS131" s="2">
        <f t="shared" si="167"/>
        <v>0.99604972180995921</v>
      </c>
      <c r="FT131" s="2">
        <f t="shared" si="167"/>
        <v>0.99581731408825569</v>
      </c>
      <c r="FU131" s="2">
        <f t="shared" si="167"/>
        <v>0.99402800053977591</v>
      </c>
      <c r="FW131" s="2">
        <f t="shared" si="157"/>
        <v>5.8291913590655968E-3</v>
      </c>
      <c r="FX131" s="2">
        <f t="shared" si="157"/>
        <v>6.5199160951640031E-3</v>
      </c>
      <c r="FY131" s="2">
        <f t="shared" si="157"/>
        <v>5.6096896907144398E-3</v>
      </c>
      <c r="FZ131" s="2">
        <f t="shared" si="157"/>
        <v>6.8158069768556777E-3</v>
      </c>
      <c r="GA131" s="2">
        <f t="shared" si="157"/>
        <v>6.3083456682202794E-3</v>
      </c>
      <c r="GB131" s="2">
        <f t="shared" si="157"/>
        <v>6.422988482966548E-3</v>
      </c>
      <c r="GC131" s="2">
        <f t="shared" si="157"/>
        <v>6.8476088211952401E-3</v>
      </c>
      <c r="GD131" s="2">
        <f t="shared" si="157"/>
        <v>7.6359110203459831E-3</v>
      </c>
      <c r="GE131" s="2">
        <f t="shared" si="157"/>
        <v>7.6191004964571056E-3</v>
      </c>
      <c r="GF131" s="2">
        <f t="shared" si="157"/>
        <v>7.6445989641890037E-3</v>
      </c>
      <c r="GG131" s="2">
        <f t="shared" si="157"/>
        <v>6.4115914923115027E-3</v>
      </c>
      <c r="GH131" s="2">
        <f t="shared" si="157"/>
        <v>5.7415309907983096E-3</v>
      </c>
      <c r="GI131" s="2">
        <f t="shared" si="157"/>
        <v>5.2651817981278779E-3</v>
      </c>
      <c r="GJ131" s="2">
        <f t="shared" si="157"/>
        <v>4.4450783766230642E-3</v>
      </c>
      <c r="GK131" s="2">
        <f t="shared" si="157"/>
        <v>3.777860525720488E-3</v>
      </c>
      <c r="GM131" s="86">
        <f t="shared" si="158"/>
        <v>5.3008561280591889E-41</v>
      </c>
      <c r="GN131" s="86">
        <f t="shared" si="158"/>
        <v>2.0402426730397019E-47</v>
      </c>
      <c r="GO131" s="86">
        <f t="shared" si="158"/>
        <v>5.0100369087480961E-65</v>
      </c>
      <c r="GP131" s="86">
        <f t="shared" si="158"/>
        <v>9.5865851945904826E-62</v>
      </c>
      <c r="GQ131" s="86">
        <f t="shared" si="158"/>
        <v>1.7132422983622772E-65</v>
      </c>
      <c r="GR131" s="86">
        <f t="shared" si="158"/>
        <v>7.1893564659545464E-97</v>
      </c>
      <c r="GS131" s="86">
        <f t="shared" si="158"/>
        <v>1.3395788836473261E-98</v>
      </c>
      <c r="GT131" s="86">
        <f t="shared" si="158"/>
        <v>1.3972505680192248E-59</v>
      </c>
      <c r="GU131" s="86">
        <f t="shared" si="158"/>
        <v>5.3221002004130708E-72</v>
      </c>
      <c r="GV131" s="86">
        <f t="shared" si="158"/>
        <v>1.8457501847543202E-81</v>
      </c>
      <c r="GW131" s="86">
        <f t="shared" si="158"/>
        <v>3.1007958759031175E-67</v>
      </c>
      <c r="GX131" s="86">
        <f t="shared" si="158"/>
        <v>6.352466769028781E-62</v>
      </c>
      <c r="GY131" s="86">
        <f t="shared" si="158"/>
        <v>4.2860922668542878E-50</v>
      </c>
      <c r="GZ131" s="86">
        <f t="shared" si="158"/>
        <v>1.9786395106837307E-48</v>
      </c>
      <c r="HA131" s="86">
        <f t="shared" si="158"/>
        <v>1.1992490880962283E-52</v>
      </c>
      <c r="HC131" s="86">
        <f t="shared" si="154"/>
        <v>3.0473413664459264E-8</v>
      </c>
      <c r="HD131" s="86">
        <f t="shared" si="154"/>
        <v>3.3005673765055653E-10</v>
      </c>
      <c r="HE131" s="86">
        <f t="shared" si="154"/>
        <v>3.3408077004297701E-10</v>
      </c>
      <c r="HF131" s="86">
        <f t="shared" si="154"/>
        <v>1.0151853872720423E-13</v>
      </c>
      <c r="HG131" s="86">
        <f t="shared" si="154"/>
        <v>8.7636631947309904E-14</v>
      </c>
      <c r="HH131" s="86">
        <f t="shared" si="154"/>
        <v>1.5766468608201717E-19</v>
      </c>
      <c r="HI131" s="86">
        <f t="shared" si="154"/>
        <v>2.4101645123529552E-15</v>
      </c>
      <c r="HJ131" s="86">
        <f t="shared" si="154"/>
        <v>1.0876642091125294E-12</v>
      </c>
      <c r="HK131" s="86">
        <f t="shared" si="154"/>
        <v>6.2412611422912343E-17</v>
      </c>
      <c r="HL131" s="86">
        <f t="shared" si="162"/>
        <v>1.5524547354903884E-15</v>
      </c>
      <c r="HM131" s="86">
        <f t="shared" si="162"/>
        <v>8.9306047082404236E-11</v>
      </c>
      <c r="HN131" s="86">
        <f t="shared" si="162"/>
        <v>7.5434182704334703E-11</v>
      </c>
      <c r="HO131" s="86">
        <f t="shared" si="162"/>
        <v>2.3627073386165637E-9</v>
      </c>
      <c r="HP131" s="86">
        <f t="shared" si="162"/>
        <v>9.8945159854020587E-9</v>
      </c>
      <c r="HQ131" s="86">
        <f t="shared" si="162"/>
        <v>1.43094057434255E-9</v>
      </c>
      <c r="HS131" s="86">
        <f t="shared" si="159"/>
        <v>2.3428913193623964E-9</v>
      </c>
      <c r="HT131" s="86">
        <f t="shared" si="159"/>
        <v>2.8432713734788008E-7</v>
      </c>
      <c r="HU131" s="86">
        <f t="shared" si="159"/>
        <v>3.1240822474340673E-9</v>
      </c>
      <c r="HV131" s="86">
        <f t="shared" si="159"/>
        <v>2.0154904811998172E-8</v>
      </c>
      <c r="HW131" s="86">
        <f t="shared" si="159"/>
        <v>1.3942876781592005E-9</v>
      </c>
      <c r="HX131" s="86">
        <f t="shared" si="159"/>
        <v>3.0271119267535709E-9</v>
      </c>
      <c r="HY131" s="86">
        <f t="shared" si="159"/>
        <v>2.9302919380271649E-9</v>
      </c>
      <c r="HZ131" s="86">
        <f t="shared" si="159"/>
        <v>7.5143905200836151E-9</v>
      </c>
      <c r="IA131" s="86">
        <f t="shared" si="159"/>
        <v>4.4575230068912113E-8</v>
      </c>
      <c r="IB131" s="86">
        <f t="shared" si="159"/>
        <v>3.678810208937051E-8</v>
      </c>
      <c r="IC131" s="86">
        <f t="shared" si="159"/>
        <v>7.5438279854145372E-10</v>
      </c>
      <c r="ID131" s="86">
        <f t="shared" si="159"/>
        <v>1.3923272999705133E-9</v>
      </c>
      <c r="IE131" s="86">
        <f t="shared" si="159"/>
        <v>5.0642307193181528E-9</v>
      </c>
      <c r="IF131" s="86">
        <f t="shared" si="159"/>
        <v>4.9720717379081892E-7</v>
      </c>
      <c r="IG131" s="86">
        <f t="shared" si="159"/>
        <v>9.8760762812603102E-6</v>
      </c>
      <c r="II131" s="86">
        <f t="shared" si="160"/>
        <v>6.7974461825973451E-55</v>
      </c>
      <c r="IJ131" s="86">
        <f t="shared" si="160"/>
        <v>3.8227860202755767E-40</v>
      </c>
      <c r="IK131" s="86">
        <f t="shared" si="160"/>
        <v>2.2079102821002212E-55</v>
      </c>
      <c r="IL131" s="86">
        <f t="shared" si="160"/>
        <v>8.3174092155788524E-53</v>
      </c>
      <c r="IM131" s="86">
        <f t="shared" si="160"/>
        <v>3.0083804051397453E-56</v>
      </c>
      <c r="IN131" s="86">
        <f t="shared" si="160"/>
        <v>3.850703937097944E-54</v>
      </c>
      <c r="IO131" s="86">
        <f t="shared" si="160"/>
        <v>4.9995918436416011E-55</v>
      </c>
      <c r="IP131" s="86">
        <f t="shared" si="160"/>
        <v>3.3851010816711803E-53</v>
      </c>
      <c r="IQ131" s="86">
        <f t="shared" si="160"/>
        <v>3.1564205194078755E-49</v>
      </c>
      <c r="IR131" s="86">
        <f t="shared" si="160"/>
        <v>2.7400432996025655E-49</v>
      </c>
      <c r="IS131" s="86">
        <f t="shared" si="160"/>
        <v>4.128168463883979E-58</v>
      </c>
      <c r="IT131" s="86">
        <f t="shared" si="160"/>
        <v>2.8642507758879603E-54</v>
      </c>
      <c r="IU131" s="86">
        <f t="shared" si="160"/>
        <v>3.3100099816127886E-49</v>
      </c>
      <c r="IV131" s="86">
        <f t="shared" si="160"/>
        <v>1.6370852376576059E-36</v>
      </c>
      <c r="IW131" s="86">
        <f t="shared" si="160"/>
        <v>1.2015019083014099E-32</v>
      </c>
      <c r="IY131" s="86">
        <f t="shared" si="161"/>
        <v>3.281630498382166E-8</v>
      </c>
      <c r="IZ131" s="86">
        <f t="shared" si="161"/>
        <v>2.8465719408553063E-7</v>
      </c>
      <c r="JA131" s="86">
        <f t="shared" si="161"/>
        <v>3.4581630174770443E-9</v>
      </c>
      <c r="JB131" s="86">
        <f t="shared" si="161"/>
        <v>2.0155006330536899E-8</v>
      </c>
      <c r="JC131" s="86">
        <f t="shared" si="161"/>
        <v>1.3943753147911479E-9</v>
      </c>
      <c r="JD131" s="86">
        <f t="shared" si="161"/>
        <v>3.0271119269112356E-9</v>
      </c>
      <c r="JE131" s="86">
        <f t="shared" si="161"/>
        <v>2.9302943481916773E-9</v>
      </c>
      <c r="JF131" s="86">
        <f t="shared" si="161"/>
        <v>7.5154781842927269E-9</v>
      </c>
      <c r="JG131" s="86">
        <f t="shared" si="161"/>
        <v>4.4575230131324724E-8</v>
      </c>
      <c r="JH131" s="86">
        <f t="shared" si="161"/>
        <v>3.6788103641825248E-8</v>
      </c>
      <c r="JI131" s="86">
        <f t="shared" si="161"/>
        <v>8.43688845623858E-10</v>
      </c>
      <c r="JJ131" s="86">
        <f t="shared" si="161"/>
        <v>1.467761482674848E-9</v>
      </c>
      <c r="JK131" s="86">
        <f t="shared" si="161"/>
        <v>7.426938057934717E-9</v>
      </c>
      <c r="JL131" s="86">
        <f t="shared" si="161"/>
        <v>5.0710168977622096E-7</v>
      </c>
      <c r="JM131" s="86">
        <f t="shared" si="161"/>
        <v>9.8775072218346533E-6</v>
      </c>
    </row>
    <row r="132" spans="2:273" x14ac:dyDescent="0.25">
      <c r="B132" s="2">
        <v>105</v>
      </c>
      <c r="C132" s="37">
        <v>42.63</v>
      </c>
      <c r="D132" s="37">
        <v>46.031999999999996</v>
      </c>
      <c r="E132" s="37">
        <v>48.683</v>
      </c>
      <c r="F132" s="37">
        <v>49.524000000000001</v>
      </c>
      <c r="G132" s="37">
        <v>49.206000000000003</v>
      </c>
      <c r="H132" s="37">
        <v>52.825000000000003</v>
      </c>
      <c r="I132" s="37">
        <v>52.258000000000003</v>
      </c>
      <c r="J132" s="37">
        <v>51.354999999999997</v>
      </c>
      <c r="K132" s="37">
        <v>51.402999999999999</v>
      </c>
      <c r="L132" s="37">
        <v>52.902999999999999</v>
      </c>
      <c r="M132" s="37">
        <v>49.365000000000002</v>
      </c>
      <c r="N132" s="37">
        <v>48.968000000000004</v>
      </c>
      <c r="O132" s="37">
        <v>46.936999999999998</v>
      </c>
      <c r="P132" s="37">
        <v>49.246000000000002</v>
      </c>
      <c r="Q132" s="37">
        <v>53</v>
      </c>
      <c r="S132" s="4">
        <f t="shared" si="163"/>
        <v>44.06870055722959</v>
      </c>
      <c r="T132" s="4">
        <f t="shared" si="163"/>
        <v>46.110986003617633</v>
      </c>
      <c r="U132" s="4">
        <f t="shared" si="163"/>
        <v>45.363519735428916</v>
      </c>
      <c r="V132" s="4">
        <f t="shared" si="163"/>
        <v>49.348926147139878</v>
      </c>
      <c r="W132" s="4">
        <f t="shared" si="163"/>
        <v>50.653889148746558</v>
      </c>
      <c r="X132" s="4">
        <f t="shared" si="163"/>
        <v>52.483038562379882</v>
      </c>
      <c r="Y132" s="4">
        <f t="shared" si="163"/>
        <v>53.512272359154878</v>
      </c>
      <c r="Z132" s="4">
        <f t="shared" si="163"/>
        <v>53.03115366048219</v>
      </c>
      <c r="AA132" s="4">
        <f t="shared" si="163"/>
        <v>52.891000757655924</v>
      </c>
      <c r="AB132" s="4">
        <f t="shared" si="163"/>
        <v>52.070895275598573</v>
      </c>
      <c r="AC132" s="4">
        <f t="shared" si="163"/>
        <v>50.177569230634191</v>
      </c>
      <c r="AD132" s="4">
        <f t="shared" si="163"/>
        <v>49.661521656410443</v>
      </c>
      <c r="AE132" s="4">
        <f t="shared" si="163"/>
        <v>50.196697266080996</v>
      </c>
      <c r="AF132" s="4">
        <f t="shared" si="163"/>
        <v>51.408493757619951</v>
      </c>
      <c r="AG132" s="4">
        <f t="shared" si="163"/>
        <v>52.820082450034718</v>
      </c>
      <c r="AI132" s="4">
        <f t="shared" si="164"/>
        <v>-1.4387005572295877</v>
      </c>
      <c r="AJ132" s="4">
        <f t="shared" si="164"/>
        <v>-7.8986003617636413E-2</v>
      </c>
      <c r="AK132" s="4">
        <f t="shared" si="164"/>
        <v>3.3194802645710837</v>
      </c>
      <c r="AL132" s="4">
        <f t="shared" si="164"/>
        <v>0.17507385286012322</v>
      </c>
      <c r="AM132" s="4">
        <f t="shared" si="164"/>
        <v>-1.4478891487465546</v>
      </c>
      <c r="AN132" s="4">
        <f t="shared" si="164"/>
        <v>0.34196143762012099</v>
      </c>
      <c r="AO132" s="4">
        <f t="shared" si="164"/>
        <v>-1.254272359154875</v>
      </c>
      <c r="AP132" s="4">
        <f t="shared" si="164"/>
        <v>-1.6761536604821927</v>
      </c>
      <c r="AQ132" s="4">
        <f t="shared" si="164"/>
        <v>-1.4880007576559251</v>
      </c>
      <c r="AR132" s="4">
        <f t="shared" si="164"/>
        <v>0.83210472440142524</v>
      </c>
      <c r="AS132" s="4">
        <f t="shared" si="164"/>
        <v>-0.81256923063418895</v>
      </c>
      <c r="AT132" s="4">
        <f t="shared" si="164"/>
        <v>-0.69352165641043939</v>
      </c>
      <c r="AU132" s="4">
        <f t="shared" si="164"/>
        <v>-3.2596972660809982</v>
      </c>
      <c r="AV132" s="4">
        <f t="shared" si="164"/>
        <v>-2.1624937576199486</v>
      </c>
      <c r="AW132" s="4">
        <f t="shared" si="164"/>
        <v>0.17991754996528186</v>
      </c>
      <c r="AY132" s="2">
        <f t="shared" si="155"/>
        <v>44.068700247151639</v>
      </c>
      <c r="AZ132" s="2">
        <f t="shared" si="155"/>
        <v>46.110962845207219</v>
      </c>
      <c r="BA132" s="2">
        <f t="shared" si="155"/>
        <v>45.363518624442648</v>
      </c>
      <c r="BB132" s="2">
        <f t="shared" si="155"/>
        <v>49.348917888915935</v>
      </c>
      <c r="BC132" s="2">
        <f t="shared" si="155"/>
        <v>50.653888267495979</v>
      </c>
      <c r="BD132" s="2">
        <f t="shared" si="155"/>
        <v>52.483036685823265</v>
      </c>
      <c r="BE132" s="2">
        <f t="shared" si="155"/>
        <v>53.512270275242329</v>
      </c>
      <c r="BF132" s="2">
        <f t="shared" si="155"/>
        <v>53.031147297228685</v>
      </c>
      <c r="BG132" s="2">
        <f t="shared" si="155"/>
        <v>52.890970531472682</v>
      </c>
      <c r="BH132" s="2">
        <f t="shared" si="155"/>
        <v>52.070865444970494</v>
      </c>
      <c r="BI132" s="2">
        <f t="shared" si="155"/>
        <v>50.177568306649</v>
      </c>
      <c r="BJ132" s="2">
        <f t="shared" si="155"/>
        <v>49.661520125908588</v>
      </c>
      <c r="BK132" s="2">
        <f t="shared" si="155"/>
        <v>50.196692092303742</v>
      </c>
      <c r="BL132" s="2">
        <f t="shared" si="155"/>
        <v>51.408034922951181</v>
      </c>
      <c r="BM132" s="2">
        <f t="shared" si="155"/>
        <v>52.808249724429835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>
        <f t="shared" si="156"/>
        <v>42.63</v>
      </c>
      <c r="CF132" s="2">
        <f t="shared" si="156"/>
        <v>46.031999999999996</v>
      </c>
      <c r="CG132" s="2">
        <f t="shared" si="156"/>
        <v>48.683</v>
      </c>
      <c r="CH132" s="2">
        <f t="shared" si="156"/>
        <v>49.524000000000001</v>
      </c>
      <c r="CI132" s="2">
        <f t="shared" si="156"/>
        <v>49.206000000000003</v>
      </c>
      <c r="CJ132" s="2">
        <f t="shared" si="156"/>
        <v>52.825000000000003</v>
      </c>
      <c r="CK132" s="2">
        <f t="shared" si="156"/>
        <v>52.258000000000003</v>
      </c>
      <c r="CL132" s="2">
        <f t="shared" si="156"/>
        <v>51.354999999999997</v>
      </c>
      <c r="CM132" s="2">
        <f t="shared" si="156"/>
        <v>51.402999999999999</v>
      </c>
      <c r="CN132" s="2">
        <f t="shared" si="156"/>
        <v>52.902999999999999</v>
      </c>
      <c r="CO132" s="2">
        <f t="shared" si="156"/>
        <v>49.365000000000002</v>
      </c>
      <c r="CP132" s="2">
        <f t="shared" si="156"/>
        <v>48.968000000000004</v>
      </c>
      <c r="CQ132" s="2">
        <f t="shared" si="156"/>
        <v>46.936999999999998</v>
      </c>
      <c r="CR132" s="2">
        <f t="shared" si="156"/>
        <v>49.246000000000002</v>
      </c>
      <c r="CS132" s="2">
        <f t="shared" si="156"/>
        <v>53</v>
      </c>
      <c r="CU132" s="2">
        <f t="shared" si="111"/>
        <v>42.63</v>
      </c>
      <c r="CV132" s="2">
        <f t="shared" si="112"/>
        <v>46.031999999999996</v>
      </c>
      <c r="CW132" s="2">
        <f t="shared" si="113"/>
        <v>48.683</v>
      </c>
      <c r="CX132" s="2">
        <f t="shared" si="114"/>
        <v>49.524000000000001</v>
      </c>
      <c r="CY132" s="2">
        <f t="shared" si="115"/>
        <v>49.206000000000003</v>
      </c>
      <c r="CZ132" s="2">
        <f t="shared" si="116"/>
        <v>52.825000000000003</v>
      </c>
      <c r="DA132" s="2">
        <f t="shared" si="117"/>
        <v>52.258000000000003</v>
      </c>
      <c r="DB132" s="2">
        <f t="shared" si="118"/>
        <v>51.354999999999997</v>
      </c>
      <c r="DC132" s="2">
        <f t="shared" si="119"/>
        <v>51.402999999999999</v>
      </c>
      <c r="DD132" s="2">
        <f t="shared" si="120"/>
        <v>52.902999999999999</v>
      </c>
      <c r="DE132" s="2">
        <f t="shared" si="121"/>
        <v>49.365000000000002</v>
      </c>
      <c r="DF132" s="2">
        <f t="shared" si="122"/>
        <v>48.968000000000004</v>
      </c>
      <c r="DG132" s="2">
        <f t="shared" si="123"/>
        <v>46.936999999999998</v>
      </c>
      <c r="DH132" s="2">
        <f t="shared" si="124"/>
        <v>49.246000000000002</v>
      </c>
      <c r="DI132" s="2">
        <f t="shared" si="125"/>
        <v>53</v>
      </c>
      <c r="DK132" s="2">
        <f t="shared" si="165"/>
        <v>71.520216399879189</v>
      </c>
      <c r="DL132" s="2">
        <f t="shared" si="165"/>
        <v>74.1250919968668</v>
      </c>
      <c r="DM132" s="2">
        <f t="shared" si="165"/>
        <v>64.964829356689833</v>
      </c>
      <c r="DN132" s="2">
        <f t="shared" si="165"/>
        <v>79.959331360112714</v>
      </c>
      <c r="DO132" s="2">
        <f t="shared" si="165"/>
        <v>77.217129325014184</v>
      </c>
      <c r="DP132" s="2">
        <f t="shared" si="165"/>
        <v>76.527666855738318</v>
      </c>
      <c r="DQ132" s="2">
        <f t="shared" si="165"/>
        <v>78.784187234962062</v>
      </c>
      <c r="DR132" s="2">
        <f t="shared" si="165"/>
        <v>72.128988169516248</v>
      </c>
      <c r="DS132" s="2">
        <f t="shared" si="165"/>
        <v>78.042142555119312</v>
      </c>
      <c r="DT132" s="2">
        <f t="shared" si="165"/>
        <v>77.45127801268498</v>
      </c>
      <c r="DU132" s="2">
        <f t="shared" si="165"/>
        <v>76.436986062717779</v>
      </c>
      <c r="DV132" s="2">
        <f t="shared" si="165"/>
        <v>73.424249651567962</v>
      </c>
      <c r="DW132" s="2">
        <f t="shared" si="165"/>
        <v>70.389513812544067</v>
      </c>
      <c r="DX132" s="2">
        <f t="shared" si="165"/>
        <v>70.428881452070328</v>
      </c>
      <c r="DY132" s="2">
        <f t="shared" si="165"/>
        <v>68.177832219251329</v>
      </c>
      <c r="EA132" s="2">
        <f t="shared" si="153"/>
        <v>43.965873546738273</v>
      </c>
      <c r="EB132" s="2">
        <f t="shared" si="153"/>
        <v>46.025057313358616</v>
      </c>
      <c r="EC132" s="2">
        <f t="shared" si="153"/>
        <v>45.290800631274138</v>
      </c>
      <c r="ED132" s="2">
        <f t="shared" si="153"/>
        <v>49.241142913005305</v>
      </c>
      <c r="EE132" s="2">
        <f t="shared" si="152"/>
        <v>50.552504754162108</v>
      </c>
      <c r="EF132" s="2">
        <f t="shared" si="152"/>
        <v>52.389388578947369</v>
      </c>
      <c r="EG132" s="2">
        <f t="shared" si="152"/>
        <v>53.41705068821453</v>
      </c>
      <c r="EH132" s="2">
        <f t="shared" si="152"/>
        <v>52.959469659637008</v>
      </c>
      <c r="EI132" s="2">
        <f t="shared" si="152"/>
        <v>52.7973947580779</v>
      </c>
      <c r="EJ132" s="2">
        <f t="shared" si="152"/>
        <v>51.977539551977586</v>
      </c>
      <c r="EK132" s="2">
        <f t="shared" si="152"/>
        <v>50.069214228133013</v>
      </c>
      <c r="EL132" s="2">
        <f t="shared" si="152"/>
        <v>49.564831741231146</v>
      </c>
      <c r="EM132" s="2">
        <f t="shared" si="136"/>
        <v>50.124571988698321</v>
      </c>
      <c r="EN132" s="2">
        <f t="shared" si="136"/>
        <v>51.334035717014807</v>
      </c>
      <c r="EO132" s="2">
        <f t="shared" si="136"/>
        <v>52.724226930364765</v>
      </c>
      <c r="EQ132" s="2">
        <f t="shared" si="166"/>
        <v>43.976265671644818</v>
      </c>
      <c r="ER132" s="2">
        <f t="shared" si="166"/>
        <v>45.918508915897092</v>
      </c>
      <c r="ES132" s="2">
        <f t="shared" si="166"/>
        <v>45.279159452981034</v>
      </c>
      <c r="ET132" s="2">
        <f t="shared" si="166"/>
        <v>48.852384090688453</v>
      </c>
      <c r="EU132" s="2">
        <f t="shared" si="166"/>
        <v>50.4928082316247</v>
      </c>
      <c r="EV132" s="2">
        <f t="shared" si="166"/>
        <v>52.283391371946202</v>
      </c>
      <c r="EW132" s="2">
        <f t="shared" si="166"/>
        <v>53.251093530132763</v>
      </c>
      <c r="EX132" s="2">
        <f t="shared" si="166"/>
        <v>53.002346686097269</v>
      </c>
      <c r="EY132" s="2">
        <f t="shared" si="166"/>
        <v>52.910821489917915</v>
      </c>
      <c r="EZ132" s="2">
        <f t="shared" si="166"/>
        <v>52.008214426302551</v>
      </c>
      <c r="FA132" s="2">
        <f t="shared" si="166"/>
        <v>49.754845597529609</v>
      </c>
      <c r="FB132" s="2">
        <f t="shared" si="166"/>
        <v>49.349401425753243</v>
      </c>
      <c r="FC132" s="2">
        <f t="shared" si="166"/>
        <v>49.966221662300029</v>
      </c>
      <c r="FD132" s="2">
        <f t="shared" si="166"/>
        <v>51.566420491773677</v>
      </c>
      <c r="FE132" s="2">
        <f t="shared" si="166"/>
        <v>52.678353320447442</v>
      </c>
      <c r="FG132" s="2">
        <f t="shared" si="167"/>
        <v>0.99627063086988776</v>
      </c>
      <c r="FH132" s="2">
        <f t="shared" si="167"/>
        <v>0.99691577741055548</v>
      </c>
      <c r="FI132" s="2">
        <f t="shared" si="167"/>
        <v>0.99630022100687177</v>
      </c>
      <c r="FJ132" s="2">
        <f t="shared" si="167"/>
        <v>0.99639697468712241</v>
      </c>
      <c r="FK132" s="2">
        <f t="shared" si="167"/>
        <v>0.9961823508681773</v>
      </c>
      <c r="FL132" s="2">
        <f t="shared" si="167"/>
        <v>0.99608944157070423</v>
      </c>
      <c r="FM132" s="2">
        <f t="shared" si="167"/>
        <v>0.996197252588781</v>
      </c>
      <c r="FN132" s="2">
        <f t="shared" si="167"/>
        <v>0.99627956700051201</v>
      </c>
      <c r="FO132" s="2">
        <f t="shared" si="167"/>
        <v>0.99633076618080929</v>
      </c>
      <c r="FP132" s="2">
        <f t="shared" si="167"/>
        <v>0.99634647416742306</v>
      </c>
      <c r="FQ132" s="2">
        <f t="shared" si="167"/>
        <v>0.9958068972244859</v>
      </c>
      <c r="FR132" s="2">
        <f t="shared" si="167"/>
        <v>0.995890768672683</v>
      </c>
      <c r="FS132" s="2">
        <f t="shared" si="167"/>
        <v>0.99639605080555982</v>
      </c>
      <c r="FT132" s="2">
        <f t="shared" si="167"/>
        <v>0.99618394068265503</v>
      </c>
      <c r="FU132" s="2">
        <f t="shared" si="167"/>
        <v>0.9945506082611234</v>
      </c>
      <c r="FW132" s="2">
        <f t="shared" si="157"/>
        <v>6.3879886862521348E-3</v>
      </c>
      <c r="FX132" s="2">
        <f t="shared" si="157"/>
        <v>7.1444517663656858E-3</v>
      </c>
      <c r="FY132" s="2">
        <f t="shared" si="157"/>
        <v>6.1475752869181634E-3</v>
      </c>
      <c r="FZ132" s="2">
        <f t="shared" si="157"/>
        <v>7.4684726451808518E-3</v>
      </c>
      <c r="GA132" s="2">
        <f t="shared" si="157"/>
        <v>6.9127562523615066E-3</v>
      </c>
      <c r="GB132" s="2">
        <f t="shared" si="157"/>
        <v>7.0383053402630442E-3</v>
      </c>
      <c r="GC132" s="2">
        <f t="shared" si="157"/>
        <v>7.5032967530728432E-3</v>
      </c>
      <c r="GD132" s="2">
        <f t="shared" si="157"/>
        <v>8.366446389469831E-3</v>
      </c>
      <c r="GE132" s="2">
        <f t="shared" si="157"/>
        <v>8.3480411149681032E-3</v>
      </c>
      <c r="GF132" s="2">
        <f t="shared" si="157"/>
        <v>8.3759585021952725E-3</v>
      </c>
      <c r="GG132" s="2">
        <f t="shared" si="157"/>
        <v>7.0258242480936931E-3</v>
      </c>
      <c r="GH132" s="2">
        <f t="shared" si="157"/>
        <v>6.2919782123355625E-3</v>
      </c>
      <c r="GI132" s="2">
        <f t="shared" si="157"/>
        <v>5.7702259084734938E-3</v>
      </c>
      <c r="GJ132" s="2">
        <f t="shared" si="157"/>
        <v>4.8718422152661213E-3</v>
      </c>
      <c r="GK132" s="2">
        <f t="shared" si="157"/>
        <v>4.14083243907534E-3</v>
      </c>
      <c r="GM132" s="86">
        <f t="shared" si="158"/>
        <v>5.1569799909553067E-43</v>
      </c>
      <c r="GN132" s="86">
        <f t="shared" si="158"/>
        <v>9.452561500927901E-50</v>
      </c>
      <c r="GO132" s="86">
        <f t="shared" si="158"/>
        <v>2.9746022936831729E-68</v>
      </c>
      <c r="GP132" s="86">
        <f t="shared" si="158"/>
        <v>8.7757822564631885E-65</v>
      </c>
      <c r="GQ132" s="86">
        <f t="shared" si="158"/>
        <v>9.9436957311573417E-69</v>
      </c>
      <c r="GR132" s="86">
        <f t="shared" si="158"/>
        <v>1.0249910051624605E-101</v>
      </c>
      <c r="GS132" s="86">
        <f t="shared" si="158"/>
        <v>1.7003127681067643E-103</v>
      </c>
      <c r="GT132" s="86">
        <f t="shared" si="158"/>
        <v>1.6997853948504418E-62</v>
      </c>
      <c r="GU132" s="86">
        <f t="shared" si="158"/>
        <v>1.4302943174679608E-75</v>
      </c>
      <c r="GV132" s="86">
        <f t="shared" si="158"/>
        <v>1.7178754234003607E-85</v>
      </c>
      <c r="GW132" s="86">
        <f t="shared" si="158"/>
        <v>1.3718083661872432E-70</v>
      </c>
      <c r="GX132" s="86">
        <f t="shared" si="158"/>
        <v>5.1264338164197675E-65</v>
      </c>
      <c r="GY132" s="86">
        <f t="shared" si="158"/>
        <v>1.4390191659562583E-52</v>
      </c>
      <c r="GZ132" s="86">
        <f t="shared" si="158"/>
        <v>8.9433598849657905E-51</v>
      </c>
      <c r="HA132" s="86">
        <f t="shared" si="158"/>
        <v>3.2461051111997168E-55</v>
      </c>
      <c r="HC132" s="86">
        <f t="shared" si="154"/>
        <v>3.8564769271536385E-9</v>
      </c>
      <c r="HD132" s="86">
        <f t="shared" si="154"/>
        <v>2.0262597030836185E-11</v>
      </c>
      <c r="HE132" s="86">
        <f t="shared" si="154"/>
        <v>2.0683129220555338E-11</v>
      </c>
      <c r="HF132" s="86">
        <f t="shared" si="154"/>
        <v>2.71604837670509E-15</v>
      </c>
      <c r="HG132" s="86">
        <f t="shared" si="154"/>
        <v>2.0888949549674053E-15</v>
      </c>
      <c r="HH132" s="86">
        <f t="shared" si="154"/>
        <v>6.2492228807031272E-22</v>
      </c>
      <c r="HI132" s="86">
        <f t="shared" si="154"/>
        <v>3.8211802643595671E-17</v>
      </c>
      <c r="HJ132" s="86">
        <f t="shared" si="154"/>
        <v>3.8831346449969025E-14</v>
      </c>
      <c r="HK132" s="86">
        <f t="shared" si="154"/>
        <v>7.8683322606654761E-19</v>
      </c>
      <c r="HL132" s="86">
        <f t="shared" si="162"/>
        <v>2.7122836729509075E-17</v>
      </c>
      <c r="HM132" s="86">
        <f t="shared" si="162"/>
        <v>5.1375549214910151E-12</v>
      </c>
      <c r="HN132" s="86">
        <f t="shared" si="162"/>
        <v>3.7324427079308528E-12</v>
      </c>
      <c r="HO132" s="86">
        <f t="shared" si="162"/>
        <v>1.6730975705960707E-10</v>
      </c>
      <c r="HP132" s="86">
        <f t="shared" si="162"/>
        <v>9.5717171813439538E-10</v>
      </c>
      <c r="HQ132" s="86">
        <f t="shared" si="162"/>
        <v>1.0861897621850539E-10</v>
      </c>
      <c r="HS132" s="86">
        <f t="shared" si="159"/>
        <v>1.0260739772703968E-8</v>
      </c>
      <c r="HT132" s="86">
        <f t="shared" si="159"/>
        <v>8.6520695116660948E-7</v>
      </c>
      <c r="HU132" s="86">
        <f t="shared" si="159"/>
        <v>1.3472233251345095E-8</v>
      </c>
      <c r="HV132" s="86">
        <f t="shared" si="159"/>
        <v>8.2192209083445401E-8</v>
      </c>
      <c r="HW132" s="86">
        <f t="shared" si="159"/>
        <v>6.497331017718685E-9</v>
      </c>
      <c r="HX132" s="86">
        <f t="shared" si="159"/>
        <v>1.3355134518307225E-8</v>
      </c>
      <c r="HY132" s="86">
        <f t="shared" si="159"/>
        <v>1.3355840046236474E-8</v>
      </c>
      <c r="HZ132" s="86">
        <f t="shared" si="159"/>
        <v>3.3179269664982027E-8</v>
      </c>
      <c r="IA132" s="86">
        <f t="shared" si="159"/>
        <v>1.7262856732005224E-7</v>
      </c>
      <c r="IB132" s="86">
        <f t="shared" si="159"/>
        <v>1.438822221056982E-7</v>
      </c>
      <c r="IC132" s="86">
        <f t="shared" si="159"/>
        <v>3.7149683405039169E-9</v>
      </c>
      <c r="ID132" s="86">
        <f t="shared" si="159"/>
        <v>6.1419423967611589E-9</v>
      </c>
      <c r="IE132" s="86">
        <f t="shared" si="159"/>
        <v>1.9382927593772722E-8</v>
      </c>
      <c r="IF132" s="86">
        <f t="shared" si="159"/>
        <v>1.3062238323939992E-6</v>
      </c>
      <c r="IG132" s="86">
        <f t="shared" si="159"/>
        <v>1.9559450855640335E-5</v>
      </c>
      <c r="II132" s="86">
        <f t="shared" si="160"/>
        <v>5.2290542209507655E-53</v>
      </c>
      <c r="IJ132" s="86">
        <f t="shared" si="160"/>
        <v>9.4897931864508081E-39</v>
      </c>
      <c r="IK132" s="86">
        <f t="shared" si="160"/>
        <v>1.7110900858323475E-53</v>
      </c>
      <c r="IL132" s="86">
        <f t="shared" si="160"/>
        <v>6.1506898523614385E-51</v>
      </c>
      <c r="IM132" s="86">
        <f t="shared" si="160"/>
        <v>2.7696259524813006E-54</v>
      </c>
      <c r="IN132" s="86">
        <f t="shared" si="160"/>
        <v>3.024402565450481E-52</v>
      </c>
      <c r="IO132" s="86">
        <f t="shared" si="160"/>
        <v>4.474295801769306E-53</v>
      </c>
      <c r="IP132" s="86">
        <f t="shared" si="160"/>
        <v>2.8616130150487758E-51</v>
      </c>
      <c r="IQ132" s="86">
        <f t="shared" si="160"/>
        <v>1.8934723994111803E-47</v>
      </c>
      <c r="IR132" s="86">
        <f t="shared" si="160"/>
        <v>1.6570418878982492E-47</v>
      </c>
      <c r="IS132" s="86">
        <f t="shared" si="160"/>
        <v>4.5009143706900606E-56</v>
      </c>
      <c r="IT132" s="86">
        <f t="shared" si="160"/>
        <v>2.0678816081427007E-52</v>
      </c>
      <c r="IU132" s="86">
        <f t="shared" si="160"/>
        <v>1.4863475125116959E-47</v>
      </c>
      <c r="IV132" s="86">
        <f t="shared" si="160"/>
        <v>2.4471169353068386E-35</v>
      </c>
      <c r="IW132" s="86">
        <f t="shared" si="160"/>
        <v>1.2425735043640268E-31</v>
      </c>
      <c r="IY132" s="86">
        <f t="shared" si="161"/>
        <v>1.4117216699857607E-8</v>
      </c>
      <c r="IZ132" s="86">
        <f t="shared" si="161"/>
        <v>8.6522721376364036E-7</v>
      </c>
      <c r="JA132" s="86">
        <f t="shared" si="161"/>
        <v>1.3492916380565652E-8</v>
      </c>
      <c r="JB132" s="86">
        <f t="shared" si="161"/>
        <v>8.2192211799493776E-8</v>
      </c>
      <c r="JC132" s="86">
        <f t="shared" si="161"/>
        <v>6.4973331066136404E-9</v>
      </c>
      <c r="JD132" s="86">
        <f t="shared" si="161"/>
        <v>1.3355134518307851E-8</v>
      </c>
      <c r="JE132" s="86">
        <f t="shared" si="161"/>
        <v>1.3355840084448276E-8</v>
      </c>
      <c r="JF132" s="86">
        <f t="shared" si="161"/>
        <v>3.3179308496328479E-8</v>
      </c>
      <c r="JG132" s="86">
        <f t="shared" si="161"/>
        <v>1.7262856732083908E-7</v>
      </c>
      <c r="JH132" s="86">
        <f t="shared" si="161"/>
        <v>1.4388222213282104E-7</v>
      </c>
      <c r="JI132" s="86">
        <f t="shared" si="161"/>
        <v>3.7201058954254077E-9</v>
      </c>
      <c r="JJ132" s="86">
        <f t="shared" si="161"/>
        <v>6.1456748394690898E-9</v>
      </c>
      <c r="JK132" s="86">
        <f t="shared" si="161"/>
        <v>1.9550237350832327E-8</v>
      </c>
      <c r="JL132" s="86">
        <f t="shared" si="161"/>
        <v>1.3071810041121337E-6</v>
      </c>
      <c r="JM132" s="86">
        <f t="shared" si="161"/>
        <v>1.9559559474616554E-5</v>
      </c>
    </row>
    <row r="133" spans="2:273" x14ac:dyDescent="0.25">
      <c r="B133" s="2">
        <v>106</v>
      </c>
      <c r="C133" s="37">
        <v>44.851999999999997</v>
      </c>
      <c r="D133" s="37">
        <v>44.667000000000002</v>
      </c>
      <c r="E133" s="37">
        <v>45.634999999999998</v>
      </c>
      <c r="F133" s="37">
        <v>49.015999999999998</v>
      </c>
      <c r="G133" s="37">
        <v>48.651000000000003</v>
      </c>
      <c r="H133" s="37">
        <v>51.936999999999998</v>
      </c>
      <c r="I133" s="37">
        <v>52.338999999999999</v>
      </c>
      <c r="J133" s="37">
        <v>51.838999999999999</v>
      </c>
      <c r="K133" s="37">
        <v>53.177</v>
      </c>
      <c r="L133" s="37">
        <v>50.741999999999997</v>
      </c>
      <c r="M133" s="37">
        <v>49.015999999999998</v>
      </c>
      <c r="N133" s="37">
        <v>49.73</v>
      </c>
      <c r="O133" s="37">
        <v>50.206000000000003</v>
      </c>
      <c r="P133" s="37">
        <v>52.966999999999999</v>
      </c>
      <c r="Q133" s="37">
        <v>51.115000000000002</v>
      </c>
      <c r="S133" s="4">
        <f t="shared" si="163"/>
        <v>43.934142687867613</v>
      </c>
      <c r="T133" s="4">
        <f t="shared" si="163"/>
        <v>45.951552625801519</v>
      </c>
      <c r="U133" s="4">
        <f t="shared" si="163"/>
        <v>45.209875484712363</v>
      </c>
      <c r="V133" s="4">
        <f t="shared" si="163"/>
        <v>49.137964993673236</v>
      </c>
      <c r="W133" s="4">
        <f t="shared" si="163"/>
        <v>50.498896731992396</v>
      </c>
      <c r="X133" s="4">
        <f t="shared" si="163"/>
        <v>52.329448863338904</v>
      </c>
      <c r="Y133" s="4">
        <f t="shared" si="163"/>
        <v>53.32844770421471</v>
      </c>
      <c r="Z133" s="4">
        <f t="shared" si="163"/>
        <v>52.896616789967794</v>
      </c>
      <c r="AA133" s="4">
        <f t="shared" si="163"/>
        <v>52.78786067746762</v>
      </c>
      <c r="AB133" s="4">
        <f t="shared" si="163"/>
        <v>51.964032255810764</v>
      </c>
      <c r="AC133" s="4">
        <f t="shared" si="163"/>
        <v>50.014799726221</v>
      </c>
      <c r="AD133" s="4">
        <f t="shared" si="163"/>
        <v>49.495691507474973</v>
      </c>
      <c r="AE133" s="4">
        <f t="shared" si="163"/>
        <v>50.086973216453984</v>
      </c>
      <c r="AF133" s="4">
        <f t="shared" si="163"/>
        <v>51.321897379714891</v>
      </c>
      <c r="AG133" s="4">
        <f t="shared" si="163"/>
        <v>52.730362105806904</v>
      </c>
      <c r="AI133" s="4">
        <f t="shared" si="164"/>
        <v>0.91785731213238364</v>
      </c>
      <c r="AJ133" s="4">
        <f t="shared" si="164"/>
        <v>-1.284552625801517</v>
      </c>
      <c r="AK133" s="4">
        <f t="shared" si="164"/>
        <v>0.42512451528763506</v>
      </c>
      <c r="AL133" s="4">
        <f t="shared" si="164"/>
        <v>-0.1219649936732381</v>
      </c>
      <c r="AM133" s="4">
        <f t="shared" si="164"/>
        <v>-1.8478967319923925</v>
      </c>
      <c r="AN133" s="4">
        <f t="shared" si="164"/>
        <v>-0.39244886333890605</v>
      </c>
      <c r="AO133" s="4">
        <f t="shared" si="164"/>
        <v>-0.98944770421471162</v>
      </c>
      <c r="AP133" s="4">
        <f t="shared" si="164"/>
        <v>-1.0576167899677955</v>
      </c>
      <c r="AQ133" s="4">
        <f t="shared" si="164"/>
        <v>0.38913932253237959</v>
      </c>
      <c r="AR133" s="4">
        <f t="shared" si="164"/>
        <v>-1.2220322558107668</v>
      </c>
      <c r="AS133" s="4">
        <f t="shared" si="164"/>
        <v>-0.99879972622100155</v>
      </c>
      <c r="AT133" s="4">
        <f t="shared" si="164"/>
        <v>0.23430849252502384</v>
      </c>
      <c r="AU133" s="4">
        <f t="shared" si="164"/>
        <v>0.11902678354601903</v>
      </c>
      <c r="AV133" s="4">
        <f t="shared" si="164"/>
        <v>1.6451026202851082</v>
      </c>
      <c r="AW133" s="4">
        <f t="shared" si="164"/>
        <v>-1.6153621058069021</v>
      </c>
      <c r="AY133" s="2">
        <f t="shared" si="155"/>
        <v>43.93414150902921</v>
      </c>
      <c r="AZ133" s="2">
        <f t="shared" si="155"/>
        <v>45.951487911826526</v>
      </c>
      <c r="BA133" s="2">
        <f t="shared" si="155"/>
        <v>45.209871150153859</v>
      </c>
      <c r="BB133" s="2">
        <f t="shared" si="155"/>
        <v>49.13793465478448</v>
      </c>
      <c r="BC133" s="2">
        <f t="shared" si="155"/>
        <v>50.498893032312203</v>
      </c>
      <c r="BD133" s="2">
        <f t="shared" si="155"/>
        <v>52.32944139037685</v>
      </c>
      <c r="BE133" s="2">
        <f t="shared" si="155"/>
        <v>53.328439161167609</v>
      </c>
      <c r="BF133" s="2">
        <f t="shared" si="155"/>
        <v>52.896591565859161</v>
      </c>
      <c r="BG133" s="2">
        <f t="shared" si="155"/>
        <v>52.787755089096137</v>
      </c>
      <c r="BH133" s="2">
        <f t="shared" si="155"/>
        <v>51.963927014699621</v>
      </c>
      <c r="BI133" s="2">
        <f t="shared" si="155"/>
        <v>50.014795638593306</v>
      </c>
      <c r="BJ133" s="2">
        <f t="shared" si="155"/>
        <v>49.495685388066356</v>
      </c>
      <c r="BK133" s="2">
        <f t="shared" si="155"/>
        <v>50.086955112350893</v>
      </c>
      <c r="BL133" s="2">
        <f t="shared" si="155"/>
        <v>51.320774765088579</v>
      </c>
      <c r="BM133" s="2">
        <f t="shared" si="155"/>
        <v>52.708161277381464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>
        <f t="shared" si="156"/>
        <v>44.851999999999997</v>
      </c>
      <c r="CF133" s="2">
        <f t="shared" si="156"/>
        <v>44.667000000000002</v>
      </c>
      <c r="CG133" s="2">
        <f t="shared" si="156"/>
        <v>45.634999999999998</v>
      </c>
      <c r="CH133" s="2">
        <f t="shared" si="156"/>
        <v>49.015999999999998</v>
      </c>
      <c r="CI133" s="2">
        <f t="shared" si="156"/>
        <v>48.651000000000003</v>
      </c>
      <c r="CJ133" s="2">
        <f t="shared" si="156"/>
        <v>51.936999999999998</v>
      </c>
      <c r="CK133" s="2">
        <f t="shared" si="156"/>
        <v>52.338999999999999</v>
      </c>
      <c r="CL133" s="2">
        <f t="shared" si="156"/>
        <v>51.838999999999999</v>
      </c>
      <c r="CM133" s="2">
        <f t="shared" si="156"/>
        <v>53.177</v>
      </c>
      <c r="CN133" s="2">
        <f t="shared" si="156"/>
        <v>50.741999999999997</v>
      </c>
      <c r="CO133" s="2">
        <f t="shared" si="156"/>
        <v>49.015999999999998</v>
      </c>
      <c r="CP133" s="2">
        <f t="shared" si="156"/>
        <v>49.73</v>
      </c>
      <c r="CQ133" s="2">
        <f t="shared" si="156"/>
        <v>50.206000000000003</v>
      </c>
      <c r="CR133" s="2">
        <f t="shared" si="156"/>
        <v>52.966999999999999</v>
      </c>
      <c r="CS133" s="2">
        <f t="shared" si="156"/>
        <v>51.115000000000002</v>
      </c>
      <c r="CU133" s="2">
        <f t="shared" si="111"/>
        <v>44.851999999999997</v>
      </c>
      <c r="CV133" s="2">
        <f t="shared" si="112"/>
        <v>44.667000000000002</v>
      </c>
      <c r="CW133" s="2">
        <f t="shared" si="113"/>
        <v>45.634999999999998</v>
      </c>
      <c r="CX133" s="2">
        <f t="shared" si="114"/>
        <v>49.015999999999998</v>
      </c>
      <c r="CY133" s="2">
        <f t="shared" si="115"/>
        <v>48.651000000000003</v>
      </c>
      <c r="CZ133" s="2">
        <f t="shared" si="116"/>
        <v>51.936999999999998</v>
      </c>
      <c r="DA133" s="2">
        <f t="shared" si="117"/>
        <v>52.338999999999999</v>
      </c>
      <c r="DB133" s="2">
        <f t="shared" si="118"/>
        <v>51.838999999999999</v>
      </c>
      <c r="DC133" s="2">
        <f t="shared" si="119"/>
        <v>53.177</v>
      </c>
      <c r="DD133" s="2">
        <f t="shared" si="120"/>
        <v>50.741999999999997</v>
      </c>
      <c r="DE133" s="2">
        <f t="shared" si="121"/>
        <v>49.015999999999998</v>
      </c>
      <c r="DF133" s="2">
        <f t="shared" si="122"/>
        <v>49.73</v>
      </c>
      <c r="DG133" s="2">
        <f t="shared" si="123"/>
        <v>50.206000000000003</v>
      </c>
      <c r="DH133" s="2">
        <f t="shared" si="124"/>
        <v>52.966999999999999</v>
      </c>
      <c r="DI133" s="2">
        <f t="shared" si="125"/>
        <v>51.115000000000002</v>
      </c>
      <c r="DK133" s="2">
        <f t="shared" si="165"/>
        <v>71.714564482029601</v>
      </c>
      <c r="DL133" s="2">
        <f t="shared" si="165"/>
        <v>74.30292458741863</v>
      </c>
      <c r="DM133" s="2">
        <f t="shared" si="165"/>
        <v>65.043099365750535</v>
      </c>
      <c r="DN133" s="2">
        <f t="shared" si="165"/>
        <v>80.141379422128225</v>
      </c>
      <c r="DO133" s="2">
        <f t="shared" si="165"/>
        <v>77.369447775707002</v>
      </c>
      <c r="DP133" s="2">
        <f t="shared" si="165"/>
        <v>76.63794001026389</v>
      </c>
      <c r="DQ133" s="2">
        <f t="shared" si="165"/>
        <v>78.92641663290388</v>
      </c>
      <c r="DR133" s="2">
        <f t="shared" si="165"/>
        <v>72.186675472003898</v>
      </c>
      <c r="DS133" s="2">
        <f t="shared" si="165"/>
        <v>78.154112050739968</v>
      </c>
      <c r="DT133" s="2">
        <f t="shared" si="165"/>
        <v>77.555613107822396</v>
      </c>
      <c r="DU133" s="2">
        <f t="shared" si="165"/>
        <v>76.555857839721256</v>
      </c>
      <c r="DV133" s="2">
        <f t="shared" si="165"/>
        <v>73.534628222996531</v>
      </c>
      <c r="DW133" s="2">
        <f t="shared" si="165"/>
        <v>70.456283439041599</v>
      </c>
      <c r="DX133" s="2">
        <f t="shared" si="165"/>
        <v>70.524184993112385</v>
      </c>
      <c r="DY133" s="2">
        <f t="shared" si="165"/>
        <v>68.297527740641698</v>
      </c>
      <c r="EA133" s="2">
        <f t="shared" si="153"/>
        <v>43.839229407433066</v>
      </c>
      <c r="EB133" s="2">
        <f t="shared" si="153"/>
        <v>45.872215242120973</v>
      </c>
      <c r="EC133" s="2">
        <f t="shared" si="153"/>
        <v>45.142783507862852</v>
      </c>
      <c r="ED133" s="2">
        <f t="shared" si="153"/>
        <v>49.038506174374454</v>
      </c>
      <c r="EE133" s="2">
        <f t="shared" si="152"/>
        <v>50.4053900887208</v>
      </c>
      <c r="EF133" s="2">
        <f t="shared" si="152"/>
        <v>52.243081052631581</v>
      </c>
      <c r="EG133" s="2">
        <f t="shared" si="152"/>
        <v>53.240457108851245</v>
      </c>
      <c r="EH133" s="2">
        <f t="shared" si="152"/>
        <v>52.830529586434324</v>
      </c>
      <c r="EI133" s="2">
        <f t="shared" si="152"/>
        <v>52.701639227087327</v>
      </c>
      <c r="EJ133" s="2">
        <f t="shared" si="152"/>
        <v>51.87810850542526</v>
      </c>
      <c r="EK133" s="2">
        <f t="shared" si="152"/>
        <v>49.915023967561979</v>
      </c>
      <c r="EL133" s="2">
        <f t="shared" si="152"/>
        <v>49.406578013007291</v>
      </c>
      <c r="EM133" s="2">
        <f t="shared" si="136"/>
        <v>50.020647199365513</v>
      </c>
      <c r="EN133" s="2">
        <f t="shared" si="136"/>
        <v>51.252597229065842</v>
      </c>
      <c r="EO133" s="2">
        <f t="shared" si="136"/>
        <v>52.630527040896894</v>
      </c>
      <c r="EQ133" s="2">
        <f t="shared" si="166"/>
        <v>43.849328219334929</v>
      </c>
      <c r="ER133" s="2">
        <f t="shared" si="166"/>
        <v>45.780216026285146</v>
      </c>
      <c r="ES133" s="2">
        <f t="shared" si="166"/>
        <v>45.130516769006633</v>
      </c>
      <c r="ET133" s="2">
        <f t="shared" si="166"/>
        <v>48.695371213623233</v>
      </c>
      <c r="EU133" s="2">
        <f t="shared" si="166"/>
        <v>50.351213112908539</v>
      </c>
      <c r="EV133" s="2">
        <f t="shared" si="166"/>
        <v>52.155792009105625</v>
      </c>
      <c r="EW133" s="2">
        <f t="shared" si="166"/>
        <v>53.10295434259659</v>
      </c>
      <c r="EX133" s="2">
        <f t="shared" si="166"/>
        <v>52.870198420061612</v>
      </c>
      <c r="EY133" s="2">
        <f t="shared" si="166"/>
        <v>52.801647410250062</v>
      </c>
      <c r="EZ133" s="2">
        <f t="shared" si="166"/>
        <v>51.903404694656587</v>
      </c>
      <c r="FA133" s="2">
        <f t="shared" si="166"/>
        <v>49.636446450404492</v>
      </c>
      <c r="FB133" s="2">
        <f t="shared" si="166"/>
        <v>49.210903253591155</v>
      </c>
      <c r="FC133" s="2">
        <f t="shared" si="166"/>
        <v>49.881153551421683</v>
      </c>
      <c r="FD133" s="2">
        <f t="shared" si="166"/>
        <v>51.455682045424098</v>
      </c>
      <c r="FE133" s="2">
        <f t="shared" si="166"/>
        <v>52.571783066308818</v>
      </c>
      <c r="FG133" s="2">
        <f t="shared" si="167"/>
        <v>0.99659765847121728</v>
      </c>
      <c r="FH133" s="2">
        <f t="shared" si="167"/>
        <v>0.99718639201569126</v>
      </c>
      <c r="FI133" s="2">
        <f t="shared" si="167"/>
        <v>0.99662466264621086</v>
      </c>
      <c r="FJ133" s="2">
        <f t="shared" si="167"/>
        <v>0.99671295977911289</v>
      </c>
      <c r="FK133" s="2">
        <f t="shared" si="167"/>
        <v>0.99651709266144606</v>
      </c>
      <c r="FL133" s="2">
        <f t="shared" si="167"/>
        <v>0.99643230072648592</v>
      </c>
      <c r="FM133" s="2">
        <f t="shared" si="167"/>
        <v>0.99653069230936442</v>
      </c>
      <c r="FN133" s="2">
        <f t="shared" si="167"/>
        <v>0.9966058136640763</v>
      </c>
      <c r="FO133" s="2">
        <f t="shared" si="167"/>
        <v>0.99665253824735378</v>
      </c>
      <c r="FP133" s="2">
        <f t="shared" si="167"/>
        <v>0.99666687333635662</v>
      </c>
      <c r="FQ133" s="2">
        <f t="shared" si="167"/>
        <v>0.99617443338460043</v>
      </c>
      <c r="FR133" s="2">
        <f t="shared" si="167"/>
        <v>0.99625098096344311</v>
      </c>
      <c r="FS133" s="2">
        <f t="shared" si="167"/>
        <v>0.99671211665454307</v>
      </c>
      <c r="FT133" s="2">
        <f t="shared" si="167"/>
        <v>0.99651854356386615</v>
      </c>
      <c r="FU133" s="2">
        <f t="shared" si="167"/>
        <v>0.99502771151654557</v>
      </c>
      <c r="FW133" s="2">
        <f t="shared" si="157"/>
        <v>6.9999762149655451E-3</v>
      </c>
      <c r="FX133" s="2">
        <f t="shared" si="157"/>
        <v>7.8283396373761312E-3</v>
      </c>
      <c r="FY133" s="2">
        <f t="shared" si="157"/>
        <v>6.7366866853974198E-3</v>
      </c>
      <c r="FZ133" s="2">
        <f t="shared" si="157"/>
        <v>8.1831211088255994E-3</v>
      </c>
      <c r="GA133" s="2">
        <f t="shared" si="157"/>
        <v>7.5746347528901532E-3</v>
      </c>
      <c r="GB133" s="2">
        <f t="shared" si="157"/>
        <v>7.7121114880512251E-3</v>
      </c>
      <c r="GC133" s="2">
        <f t="shared" si="157"/>
        <v>8.2212498888513258E-3</v>
      </c>
      <c r="GD133" s="2">
        <f t="shared" si="157"/>
        <v>9.1662272530955435E-3</v>
      </c>
      <c r="GE133" s="2">
        <f t="shared" si="157"/>
        <v>9.1460787751142508E-3</v>
      </c>
      <c r="GF133" s="2">
        <f t="shared" si="157"/>
        <v>9.1766402506304086E-3</v>
      </c>
      <c r="GG133" s="2">
        <f t="shared" si="157"/>
        <v>7.6984447930045019E-3</v>
      </c>
      <c r="GH133" s="2">
        <f t="shared" si="157"/>
        <v>6.8948314908331716E-3</v>
      </c>
      <c r="GI133" s="2">
        <f t="shared" si="157"/>
        <v>6.3234066487392101E-3</v>
      </c>
      <c r="GJ133" s="2">
        <f t="shared" si="157"/>
        <v>5.3393591235474493E-3</v>
      </c>
      <c r="GK133" s="2">
        <f t="shared" si="157"/>
        <v>4.5385193446494812E-3</v>
      </c>
      <c r="GM133" s="86">
        <f t="shared" si="158"/>
        <v>4.473974004330182E-45</v>
      </c>
      <c r="GN133" s="86">
        <f t="shared" si="158"/>
        <v>3.8347193126936129E-52</v>
      </c>
      <c r="GO133" s="86">
        <f t="shared" si="158"/>
        <v>1.469599538642212E-71</v>
      </c>
      <c r="GP133" s="86">
        <f t="shared" si="158"/>
        <v>6.7650679471766829E-68</v>
      </c>
      <c r="GQ133" s="86">
        <f t="shared" si="158"/>
        <v>4.8033525252328474E-72</v>
      </c>
      <c r="GR133" s="86">
        <f t="shared" si="158"/>
        <v>1.1082948710875098E-106</v>
      </c>
      <c r="GS133" s="86">
        <f t="shared" si="158"/>
        <v>1.6354505353112743E-108</v>
      </c>
      <c r="GT133" s="86">
        <f t="shared" si="158"/>
        <v>1.7549639104726981E-65</v>
      </c>
      <c r="GU133" s="86">
        <f t="shared" si="158"/>
        <v>3.1378723407665596E-79</v>
      </c>
      <c r="GV133" s="86">
        <f t="shared" si="158"/>
        <v>1.272668071392097E-89</v>
      </c>
      <c r="GW133" s="86">
        <f t="shared" si="158"/>
        <v>5.0089207220550093E-74</v>
      </c>
      <c r="GX133" s="86">
        <f t="shared" si="158"/>
        <v>3.4641312205169881E-68</v>
      </c>
      <c r="GY133" s="86">
        <f t="shared" si="158"/>
        <v>4.1958124184002448E-55</v>
      </c>
      <c r="GZ133" s="86">
        <f t="shared" si="158"/>
        <v>3.5452248665348527E-53</v>
      </c>
      <c r="HA133" s="86">
        <f t="shared" si="158"/>
        <v>7.6048491456635899E-58</v>
      </c>
      <c r="HC133" s="86">
        <f t="shared" si="154"/>
        <v>4.3195100635079915E-10</v>
      </c>
      <c r="HD133" s="86">
        <f t="shared" si="154"/>
        <v>1.0431824996944392E-12</v>
      </c>
      <c r="HE133" s="86">
        <f t="shared" si="154"/>
        <v>1.0758042917935647E-12</v>
      </c>
      <c r="HF133" s="86">
        <f t="shared" si="154"/>
        <v>5.8673192881713649E-17</v>
      </c>
      <c r="HG133" s="86">
        <f t="shared" si="154"/>
        <v>3.9706384478302981E-17</v>
      </c>
      <c r="HH133" s="86">
        <f t="shared" si="154"/>
        <v>1.7601011276253926E-24</v>
      </c>
      <c r="HI133" s="86">
        <f t="shared" si="154"/>
        <v>4.7267975371262446E-19</v>
      </c>
      <c r="HJ133" s="86">
        <f t="shared" si="154"/>
        <v>1.138504559640409E-15</v>
      </c>
      <c r="HK133" s="86">
        <f t="shared" si="154"/>
        <v>7.7294114818649695E-21</v>
      </c>
      <c r="HL133" s="86">
        <f t="shared" si="162"/>
        <v>3.7497488002402887E-19</v>
      </c>
      <c r="HM133" s="86">
        <f t="shared" si="162"/>
        <v>2.486912006174343E-13</v>
      </c>
      <c r="HN133" s="86">
        <f t="shared" si="162"/>
        <v>1.5271337000317705E-13</v>
      </c>
      <c r="HO133" s="86">
        <f t="shared" si="162"/>
        <v>9.9547856140372083E-12</v>
      </c>
      <c r="HP133" s="86">
        <f t="shared" si="162"/>
        <v>8.0013046264082494E-11</v>
      </c>
      <c r="HQ133" s="86">
        <f t="shared" si="162"/>
        <v>7.0314152389496579E-12</v>
      </c>
      <c r="HS133" s="86">
        <f t="shared" si="159"/>
        <v>4.2371311458592822E-8</v>
      </c>
      <c r="HT133" s="86">
        <f t="shared" si="159"/>
        <v>2.5193657764358505E-6</v>
      </c>
      <c r="HU133" s="86">
        <f t="shared" si="159"/>
        <v>5.4800044511932587E-8</v>
      </c>
      <c r="HV133" s="86">
        <f t="shared" si="159"/>
        <v>3.1568925570822562E-7</v>
      </c>
      <c r="HW133" s="86">
        <f t="shared" si="159"/>
        <v>2.8450346494850526E-8</v>
      </c>
      <c r="HX133" s="86">
        <f t="shared" si="159"/>
        <v>5.5478212088355539E-8</v>
      </c>
      <c r="HY133" s="86">
        <f t="shared" si="159"/>
        <v>5.7167610331168972E-8</v>
      </c>
      <c r="HZ133" s="86">
        <f t="shared" si="159"/>
        <v>1.3750928523399988E-7</v>
      </c>
      <c r="IA133" s="86">
        <f t="shared" si="159"/>
        <v>6.3072762168488414E-7</v>
      </c>
      <c r="IB133" s="86">
        <f t="shared" si="159"/>
        <v>5.3081195445972186E-7</v>
      </c>
      <c r="IC133" s="86">
        <f t="shared" si="159"/>
        <v>1.7145977093310922E-8</v>
      </c>
      <c r="ID133" s="86">
        <f t="shared" si="159"/>
        <v>2.5572263104027197E-8</v>
      </c>
      <c r="IE133" s="86">
        <f t="shared" si="159"/>
        <v>7.0538753946061473E-8</v>
      </c>
      <c r="IF133" s="86">
        <f t="shared" si="159"/>
        <v>3.3157826703577796E-6</v>
      </c>
      <c r="IG133" s="86">
        <f t="shared" si="159"/>
        <v>3.7911295453845359E-5</v>
      </c>
      <c r="II133" s="86">
        <f t="shared" si="160"/>
        <v>3.7211221251639754E-51</v>
      </c>
      <c r="IJ133" s="86">
        <f t="shared" si="160"/>
        <v>2.2214185481289255E-37</v>
      </c>
      <c r="IK133" s="86">
        <f t="shared" si="160"/>
        <v>1.2272482979208341E-51</v>
      </c>
      <c r="IL133" s="86">
        <f t="shared" si="160"/>
        <v>4.2003315004889474E-49</v>
      </c>
      <c r="IM133" s="86">
        <f t="shared" si="160"/>
        <v>2.3481087815841866E-52</v>
      </c>
      <c r="IN133" s="86">
        <f t="shared" si="160"/>
        <v>2.1932634679905928E-50</v>
      </c>
      <c r="IO133" s="86">
        <f t="shared" si="160"/>
        <v>3.6843326695472027E-51</v>
      </c>
      <c r="IP133" s="86">
        <f t="shared" si="160"/>
        <v>2.2240819349415961E-49</v>
      </c>
      <c r="IQ133" s="86">
        <f t="shared" si="160"/>
        <v>1.0511982693286247E-45</v>
      </c>
      <c r="IR133" s="86">
        <f t="shared" si="160"/>
        <v>9.2721555822484961E-46</v>
      </c>
      <c r="IS133" s="86">
        <f t="shared" si="160"/>
        <v>4.5038410507175754E-54</v>
      </c>
      <c r="IT133" s="86">
        <f t="shared" si="160"/>
        <v>1.382963453154353E-50</v>
      </c>
      <c r="IU133" s="86">
        <f t="shared" si="160"/>
        <v>6.2429475456123153E-46</v>
      </c>
      <c r="IV133" s="86">
        <f t="shared" si="160"/>
        <v>3.4940332158459997E-34</v>
      </c>
      <c r="IW133" s="86">
        <f t="shared" si="160"/>
        <v>1.2366703149987226E-30</v>
      </c>
      <c r="IY133" s="86">
        <f t="shared" si="161"/>
        <v>4.2803262464943618E-8</v>
      </c>
      <c r="IZ133" s="86">
        <f t="shared" si="161"/>
        <v>2.5193668196183501E-6</v>
      </c>
      <c r="JA133" s="86">
        <f t="shared" si="161"/>
        <v>5.4801120316224379E-8</v>
      </c>
      <c r="JB133" s="86">
        <f t="shared" si="161"/>
        <v>3.156892557668988E-7</v>
      </c>
      <c r="JC133" s="86">
        <f t="shared" si="161"/>
        <v>2.8450346534556909E-8</v>
      </c>
      <c r="JD133" s="86">
        <f t="shared" si="161"/>
        <v>5.5478212088355539E-8</v>
      </c>
      <c r="JE133" s="86">
        <f t="shared" si="161"/>
        <v>5.716761033164165E-8</v>
      </c>
      <c r="JF133" s="86">
        <f t="shared" si="161"/>
        <v>1.3750928637250444E-7</v>
      </c>
      <c r="JG133" s="86">
        <f t="shared" si="161"/>
        <v>6.3072762168489187E-7</v>
      </c>
      <c r="JH133" s="86">
        <f t="shared" si="161"/>
        <v>5.3081195446009688E-7</v>
      </c>
      <c r="JI133" s="86">
        <f t="shared" si="161"/>
        <v>1.7146225784511539E-8</v>
      </c>
      <c r="JJ133" s="86">
        <f t="shared" si="161"/>
        <v>2.5572415817397199E-8</v>
      </c>
      <c r="JK133" s="86">
        <f t="shared" si="161"/>
        <v>7.0548708731675509E-8</v>
      </c>
      <c r="JL133" s="86">
        <f t="shared" si="161"/>
        <v>3.3158626834040438E-6</v>
      </c>
      <c r="JM133" s="86">
        <f t="shared" si="161"/>
        <v>3.7911302485260598E-5</v>
      </c>
    </row>
    <row r="134" spans="2:273" x14ac:dyDescent="0.25">
      <c r="B134" s="2">
        <v>107</v>
      </c>
      <c r="C134" s="37">
        <v>45.814999999999998</v>
      </c>
      <c r="D134" s="37">
        <v>44.491999999999997</v>
      </c>
      <c r="E134" s="37">
        <v>43.951999999999998</v>
      </c>
      <c r="F134" s="37">
        <v>48.286000000000001</v>
      </c>
      <c r="G134" s="37">
        <v>49.905000000000001</v>
      </c>
      <c r="H134" s="37">
        <v>52.412999999999997</v>
      </c>
      <c r="I134" s="37">
        <v>54.968000000000004</v>
      </c>
      <c r="J134" s="37">
        <v>52.758000000000003</v>
      </c>
      <c r="K134" s="37">
        <v>52.468000000000004</v>
      </c>
      <c r="L134" s="37">
        <v>52.564999999999998</v>
      </c>
      <c r="M134" s="37">
        <v>51.158999999999999</v>
      </c>
      <c r="N134" s="37">
        <v>49.19</v>
      </c>
      <c r="O134" s="37">
        <v>52.286000000000001</v>
      </c>
      <c r="P134" s="37">
        <v>49.115000000000002</v>
      </c>
      <c r="Q134" s="37">
        <v>51.835999999999999</v>
      </c>
      <c r="S134" s="4">
        <f t="shared" si="163"/>
        <v>43.80018349536445</v>
      </c>
      <c r="T134" s="4">
        <f t="shared" si="163"/>
        <v>45.79270281841697</v>
      </c>
      <c r="U134" s="4">
        <f t="shared" si="163"/>
        <v>45.056662162132255</v>
      </c>
      <c r="V134" s="4">
        <f t="shared" si="163"/>
        <v>48.927728101426815</v>
      </c>
      <c r="W134" s="4">
        <f t="shared" si="163"/>
        <v>50.3445138115842</v>
      </c>
      <c r="X134" s="4">
        <f t="shared" si="163"/>
        <v>52.176457560252366</v>
      </c>
      <c r="Y134" s="4">
        <f t="shared" si="163"/>
        <v>53.145219593143395</v>
      </c>
      <c r="Z134" s="4">
        <f t="shared" si="163"/>
        <v>52.762562728532963</v>
      </c>
      <c r="AA134" s="4">
        <f t="shared" si="163"/>
        <v>52.685460289700181</v>
      </c>
      <c r="AB134" s="4">
        <f t="shared" si="163"/>
        <v>51.857925479295801</v>
      </c>
      <c r="AC134" s="4">
        <f t="shared" si="163"/>
        <v>49.852735822574921</v>
      </c>
      <c r="AD134" s="4">
        <f t="shared" si="163"/>
        <v>49.330461617828796</v>
      </c>
      <c r="AE134" s="4">
        <f t="shared" si="163"/>
        <v>49.977754371374026</v>
      </c>
      <c r="AF134" s="4">
        <f t="shared" si="163"/>
        <v>51.236596176645705</v>
      </c>
      <c r="AG134" s="4">
        <f t="shared" si="163"/>
        <v>52.649243427914875</v>
      </c>
      <c r="AI134" s="4">
        <f t="shared" si="164"/>
        <v>2.0148165046355473</v>
      </c>
      <c r="AJ134" s="4">
        <f t="shared" si="164"/>
        <v>-1.3007028184169727</v>
      </c>
      <c r="AK134" s="4">
        <f t="shared" si="164"/>
        <v>-1.1046621621322572</v>
      </c>
      <c r="AL134" s="4">
        <f t="shared" si="164"/>
        <v>-0.64172810142681413</v>
      </c>
      <c r="AM134" s="4">
        <f t="shared" si="164"/>
        <v>-0.43951381158419878</v>
      </c>
      <c r="AN134" s="4">
        <f t="shared" si="164"/>
        <v>0.23654243974763034</v>
      </c>
      <c r="AO134" s="4">
        <f t="shared" si="164"/>
        <v>1.8227804068566087</v>
      </c>
      <c r="AP134" s="4">
        <f t="shared" si="164"/>
        <v>-4.5627285329601364E-3</v>
      </c>
      <c r="AQ134" s="4">
        <f t="shared" si="164"/>
        <v>-0.21746028970017761</v>
      </c>
      <c r="AR134" s="4">
        <f t="shared" si="164"/>
        <v>0.70707452070419663</v>
      </c>
      <c r="AS134" s="4">
        <f t="shared" si="164"/>
        <v>1.3062641774250778</v>
      </c>
      <c r="AT134" s="4">
        <f t="shared" si="164"/>
        <v>-0.14046161782879807</v>
      </c>
      <c r="AU134" s="4">
        <f t="shared" si="164"/>
        <v>2.3082456286259756</v>
      </c>
      <c r="AV134" s="4">
        <f t="shared" si="164"/>
        <v>-2.1215961766457028</v>
      </c>
      <c r="AW134" s="4">
        <f t="shared" si="164"/>
        <v>-0.8132434279148768</v>
      </c>
      <c r="AY134" s="2">
        <f t="shared" si="155"/>
        <v>43.800179102136553</v>
      </c>
      <c r="AZ134" s="2">
        <f t="shared" si="155"/>
        <v>45.792530037873149</v>
      </c>
      <c r="BA134" s="2">
        <f t="shared" si="155"/>
        <v>45.056646234462974</v>
      </c>
      <c r="BB134" s="2">
        <f t="shared" si="155"/>
        <v>48.927623313360414</v>
      </c>
      <c r="BC134" s="2">
        <f t="shared" si="155"/>
        <v>50.344499240441301</v>
      </c>
      <c r="BD134" s="2">
        <f t="shared" si="155"/>
        <v>52.176429585259825</v>
      </c>
      <c r="BE134" s="2">
        <f t="shared" si="155"/>
        <v>53.145186759012923</v>
      </c>
      <c r="BF134" s="2">
        <f t="shared" si="155"/>
        <v>52.762469045372598</v>
      </c>
      <c r="BG134" s="2">
        <f t="shared" si="155"/>
        <v>52.68511294048249</v>
      </c>
      <c r="BH134" s="2">
        <f t="shared" si="155"/>
        <v>51.857575891727535</v>
      </c>
      <c r="BI134" s="2">
        <f t="shared" si="155"/>
        <v>49.852718902072411</v>
      </c>
      <c r="BJ134" s="2">
        <f t="shared" si="155"/>
        <v>49.330438559090311</v>
      </c>
      <c r="BK134" s="2">
        <f t="shared" si="155"/>
        <v>49.977694206297492</v>
      </c>
      <c r="BL134" s="2">
        <f t="shared" si="155"/>
        <v>51.233945458827257</v>
      </c>
      <c r="BM134" s="2">
        <f t="shared" si="155"/>
        <v>52.608516565660842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>
        <f t="shared" si="156"/>
        <v>45.814999999999998</v>
      </c>
      <c r="CF134" s="2">
        <f t="shared" si="156"/>
        <v>44.491999999999997</v>
      </c>
      <c r="CG134" s="2">
        <f t="shared" si="156"/>
        <v>43.951999999999998</v>
      </c>
      <c r="CH134" s="2">
        <f t="shared" si="156"/>
        <v>48.286000000000001</v>
      </c>
      <c r="CI134" s="2">
        <f t="shared" si="156"/>
        <v>49.905000000000001</v>
      </c>
      <c r="CJ134" s="2">
        <f t="shared" si="156"/>
        <v>52.412999999999997</v>
      </c>
      <c r="CK134" s="2">
        <f t="shared" si="156"/>
        <v>54.968000000000004</v>
      </c>
      <c r="CL134" s="2">
        <f t="shared" si="156"/>
        <v>52.758000000000003</v>
      </c>
      <c r="CM134" s="2">
        <f t="shared" si="156"/>
        <v>52.468000000000004</v>
      </c>
      <c r="CN134" s="2">
        <f t="shared" si="156"/>
        <v>52.564999999999998</v>
      </c>
      <c r="CO134" s="2">
        <f t="shared" si="156"/>
        <v>51.158999999999999</v>
      </c>
      <c r="CP134" s="2">
        <f t="shared" si="156"/>
        <v>49.19</v>
      </c>
      <c r="CQ134" s="2">
        <f t="shared" si="156"/>
        <v>52.286000000000001</v>
      </c>
      <c r="CR134" s="2">
        <f t="shared" si="156"/>
        <v>49.115000000000002</v>
      </c>
      <c r="CS134" s="2">
        <f t="shared" si="156"/>
        <v>51.835999999999999</v>
      </c>
      <c r="CU134" s="2">
        <f t="shared" si="111"/>
        <v>45.814999999999998</v>
      </c>
      <c r="CV134" s="2">
        <f t="shared" si="112"/>
        <v>44.491999999999997</v>
      </c>
      <c r="CW134" s="2">
        <f t="shared" si="113"/>
        <v>43.951999999999998</v>
      </c>
      <c r="CX134" s="2">
        <f t="shared" si="114"/>
        <v>48.286000000000001</v>
      </c>
      <c r="CY134" s="2">
        <f t="shared" si="115"/>
        <v>49.905000000000001</v>
      </c>
      <c r="CZ134" s="2">
        <f t="shared" si="116"/>
        <v>52.412999999999997</v>
      </c>
      <c r="DA134" s="2">
        <f t="shared" si="117"/>
        <v>54.968000000000004</v>
      </c>
      <c r="DB134" s="2">
        <f t="shared" si="118"/>
        <v>52.758000000000003</v>
      </c>
      <c r="DC134" s="2">
        <f t="shared" si="119"/>
        <v>52.468000000000004</v>
      </c>
      <c r="DD134" s="2">
        <f t="shared" si="120"/>
        <v>52.564999999999998</v>
      </c>
      <c r="DE134" s="2">
        <f t="shared" si="121"/>
        <v>51.158999999999999</v>
      </c>
      <c r="DF134" s="2">
        <f t="shared" si="122"/>
        <v>49.19</v>
      </c>
      <c r="DG134" s="2">
        <f t="shared" si="123"/>
        <v>52.286000000000001</v>
      </c>
      <c r="DH134" s="2">
        <f t="shared" si="124"/>
        <v>49.115000000000002</v>
      </c>
      <c r="DI134" s="2">
        <f t="shared" si="125"/>
        <v>51.835999999999999</v>
      </c>
      <c r="DK134" s="2">
        <f t="shared" si="165"/>
        <v>71.90891256418</v>
      </c>
      <c r="DL134" s="2">
        <f t="shared" si="165"/>
        <v>74.480757177970446</v>
      </c>
      <c r="DM134" s="2">
        <f t="shared" si="165"/>
        <v>65.121369374811252</v>
      </c>
      <c r="DN134" s="2">
        <f t="shared" si="165"/>
        <v>80.323427484143735</v>
      </c>
      <c r="DO134" s="2">
        <f t="shared" si="165"/>
        <v>77.521766226399819</v>
      </c>
      <c r="DP134" s="2">
        <f t="shared" si="165"/>
        <v>76.748213164789448</v>
      </c>
      <c r="DQ134" s="2">
        <f t="shared" si="165"/>
        <v>79.068646030845699</v>
      </c>
      <c r="DR134" s="2">
        <f t="shared" si="165"/>
        <v>72.244362774491535</v>
      </c>
      <c r="DS134" s="2">
        <f t="shared" si="165"/>
        <v>78.266081546360638</v>
      </c>
      <c r="DT134" s="2">
        <f t="shared" si="165"/>
        <v>77.659948202959811</v>
      </c>
      <c r="DU134" s="2">
        <f t="shared" si="165"/>
        <v>76.674729616724747</v>
      </c>
      <c r="DV134" s="2">
        <f t="shared" si="165"/>
        <v>73.6450067944251</v>
      </c>
      <c r="DW134" s="2">
        <f t="shared" si="165"/>
        <v>70.523053065539131</v>
      </c>
      <c r="DX134" s="2">
        <f t="shared" si="165"/>
        <v>70.619488534154442</v>
      </c>
      <c r="DY134" s="2">
        <f t="shared" si="165"/>
        <v>68.417223262032081</v>
      </c>
      <c r="EA134" s="2">
        <f t="shared" si="153"/>
        <v>43.712585268127853</v>
      </c>
      <c r="EB134" s="2">
        <f t="shared" si="153"/>
        <v>45.71937317088333</v>
      </c>
      <c r="EC134" s="2">
        <f t="shared" si="153"/>
        <v>44.994766384451566</v>
      </c>
      <c r="ED134" s="2">
        <f t="shared" si="153"/>
        <v>48.835869435743604</v>
      </c>
      <c r="EE134" s="2">
        <f t="shared" si="152"/>
        <v>50.258275423279493</v>
      </c>
      <c r="EF134" s="2">
        <f t="shared" si="152"/>
        <v>52.096773526315786</v>
      </c>
      <c r="EG134" s="2">
        <f t="shared" si="152"/>
        <v>53.063863529487968</v>
      </c>
      <c r="EH134" s="2">
        <f t="shared" si="152"/>
        <v>52.701589513231646</v>
      </c>
      <c r="EI134" s="2">
        <f t="shared" si="152"/>
        <v>52.605883696096754</v>
      </c>
      <c r="EJ134" s="2">
        <f t="shared" si="152"/>
        <v>51.778677458872927</v>
      </c>
      <c r="EK134" s="2">
        <f t="shared" si="152"/>
        <v>49.760833706990951</v>
      </c>
      <c r="EL134" s="2">
        <f t="shared" si="152"/>
        <v>49.248324284783436</v>
      </c>
      <c r="EM134" s="2">
        <f t="shared" si="136"/>
        <v>49.916722410032712</v>
      </c>
      <c r="EN134" s="2">
        <f t="shared" si="136"/>
        <v>51.171158741116876</v>
      </c>
      <c r="EO134" s="2">
        <f t="shared" si="136"/>
        <v>52.53682715142903</v>
      </c>
      <c r="EQ134" s="2">
        <f t="shared" si="166"/>
        <v>43.72239076702504</v>
      </c>
      <c r="ER134" s="2">
        <f t="shared" si="166"/>
        <v>45.641923136673206</v>
      </c>
      <c r="ES134" s="2">
        <f t="shared" si="166"/>
        <v>44.981874085032231</v>
      </c>
      <c r="ET134" s="2">
        <f t="shared" si="166"/>
        <v>48.538358336558012</v>
      </c>
      <c r="EU134" s="2">
        <f t="shared" si="166"/>
        <v>50.209617994192378</v>
      </c>
      <c r="EV134" s="2">
        <f t="shared" si="166"/>
        <v>52.02819264626504</v>
      </c>
      <c r="EW134" s="2">
        <f t="shared" si="166"/>
        <v>52.954815155060416</v>
      </c>
      <c r="EX134" s="2">
        <f t="shared" si="166"/>
        <v>52.738050154025963</v>
      </c>
      <c r="EY134" s="2">
        <f t="shared" si="166"/>
        <v>52.692473330582203</v>
      </c>
      <c r="EZ134" s="2">
        <f t="shared" si="166"/>
        <v>51.798594963010629</v>
      </c>
      <c r="FA134" s="2">
        <f t="shared" si="166"/>
        <v>49.51804730327936</v>
      </c>
      <c r="FB134" s="2">
        <f t="shared" si="166"/>
        <v>49.072405081429068</v>
      </c>
      <c r="FC134" s="2">
        <f t="shared" si="166"/>
        <v>49.79608544054333</v>
      </c>
      <c r="FD134" s="2">
        <f t="shared" si="166"/>
        <v>51.344943599074519</v>
      </c>
      <c r="FE134" s="2">
        <f t="shared" si="166"/>
        <v>52.465212812170201</v>
      </c>
      <c r="FG134" s="2">
        <f t="shared" si="167"/>
        <v>0.99689609843410731</v>
      </c>
      <c r="FH134" s="2">
        <f t="shared" si="167"/>
        <v>0.99743332359622228</v>
      </c>
      <c r="FI134" s="2">
        <f t="shared" si="167"/>
        <v>0.99692074122825103</v>
      </c>
      <c r="FJ134" s="2">
        <f t="shared" si="167"/>
        <v>0.99700131639815581</v>
      </c>
      <c r="FK134" s="2">
        <f t="shared" si="167"/>
        <v>0.99682257700777466</v>
      </c>
      <c r="FL134" s="2">
        <f t="shared" si="167"/>
        <v>0.99674519784719695</v>
      </c>
      <c r="FM134" s="2">
        <f t="shared" si="167"/>
        <v>0.99683498762474387</v>
      </c>
      <c r="FN134" s="2">
        <f t="shared" si="167"/>
        <v>0.99690354050824137</v>
      </c>
      <c r="FO134" s="2">
        <f t="shared" si="167"/>
        <v>0.99694617912378791</v>
      </c>
      <c r="FP134" s="2">
        <f t="shared" si="167"/>
        <v>0.99695926056873829</v>
      </c>
      <c r="FQ134" s="2">
        <f t="shared" si="167"/>
        <v>0.99650986697199895</v>
      </c>
      <c r="FR134" s="2">
        <f t="shared" si="167"/>
        <v>0.9965797257454484</v>
      </c>
      <c r="FS134" s="2">
        <f t="shared" si="167"/>
        <v>0.99700054701436813</v>
      </c>
      <c r="FT134" s="2">
        <f t="shared" si="167"/>
        <v>0.99682390105774699</v>
      </c>
      <c r="FU134" s="2">
        <f t="shared" si="167"/>
        <v>0.99546323413763915</v>
      </c>
      <c r="FW134" s="2">
        <f t="shared" si="157"/>
        <v>7.6701413010533534E-3</v>
      </c>
      <c r="FX134" s="2">
        <f t="shared" si="157"/>
        <v>8.5771257293532199E-3</v>
      </c>
      <c r="FY134" s="2">
        <f t="shared" si="157"/>
        <v>7.3818322917605841E-3</v>
      </c>
      <c r="FZ134" s="2">
        <f t="shared" si="157"/>
        <v>8.9655356467132196E-3</v>
      </c>
      <c r="GA134" s="2">
        <f t="shared" si="157"/>
        <v>8.2993567874354822E-3</v>
      </c>
      <c r="GB134" s="2">
        <f t="shared" si="157"/>
        <v>8.4498749583001506E-3</v>
      </c>
      <c r="GC134" s="2">
        <f t="shared" si="157"/>
        <v>9.0072769340804916E-3</v>
      </c>
      <c r="GD134" s="2">
        <f t="shared" si="157"/>
        <v>1.004168804675263E-2</v>
      </c>
      <c r="GE134" s="2">
        <f t="shared" si="157"/>
        <v>1.0019634659732267E-2</v>
      </c>
      <c r="GF134" s="2">
        <f t="shared" si="157"/>
        <v>1.0053085492673253E-2</v>
      </c>
      <c r="GG134" s="2">
        <f t="shared" si="157"/>
        <v>8.4349119801337188E-3</v>
      </c>
      <c r="GH134" s="2">
        <f t="shared" si="157"/>
        <v>7.5550067984207908E-3</v>
      </c>
      <c r="GI134" s="2">
        <f t="shared" si="157"/>
        <v>6.9292501820235278E-3</v>
      </c>
      <c r="GJ134" s="2">
        <f t="shared" si="157"/>
        <v>5.8514765790549502E-3</v>
      </c>
      <c r="GK134" s="2">
        <f t="shared" si="157"/>
        <v>4.9742094562424807E-3</v>
      </c>
      <c r="GM134" s="86">
        <f t="shared" si="158"/>
        <v>3.4612120274984939E-47</v>
      </c>
      <c r="GN134" s="86">
        <f t="shared" si="158"/>
        <v>1.3621415956465764E-54</v>
      </c>
      <c r="GO134" s="86">
        <f t="shared" si="158"/>
        <v>6.0414228048561083E-75</v>
      </c>
      <c r="GP134" s="86">
        <f t="shared" si="158"/>
        <v>4.3914826738967569E-71</v>
      </c>
      <c r="GQ134" s="86">
        <f t="shared" si="158"/>
        <v>1.9310647477915111E-75</v>
      </c>
      <c r="GR134" s="86">
        <f t="shared" si="158"/>
        <v>9.0883216805318245E-112</v>
      </c>
      <c r="GS134" s="86">
        <f t="shared" si="158"/>
        <v>1.1920163328966499E-113</v>
      </c>
      <c r="GT134" s="86">
        <f t="shared" si="158"/>
        <v>1.5377474707565915E-68</v>
      </c>
      <c r="GU134" s="86">
        <f t="shared" si="158"/>
        <v>5.6195389711356085E-83</v>
      </c>
      <c r="GV134" s="86">
        <f t="shared" si="158"/>
        <v>7.504669118222951E-94</v>
      </c>
      <c r="GW134" s="86">
        <f t="shared" si="158"/>
        <v>1.5094305429787891E-77</v>
      </c>
      <c r="GX134" s="86">
        <f t="shared" si="158"/>
        <v>1.9600497168536284E-71</v>
      </c>
      <c r="GY134" s="86">
        <f t="shared" si="158"/>
        <v>1.0624243847347981E-57</v>
      </c>
      <c r="GZ134" s="86">
        <f t="shared" si="158"/>
        <v>1.232493368689896E-55</v>
      </c>
      <c r="HA134" s="86">
        <f t="shared" si="158"/>
        <v>1.5419913894856641E-60</v>
      </c>
      <c r="HC134" s="86">
        <f t="shared" si="154"/>
        <v>4.2820325768856231E-11</v>
      </c>
      <c r="HD134" s="86">
        <f t="shared" si="154"/>
        <v>4.5037629863439639E-14</v>
      </c>
      <c r="HE134" s="86">
        <f t="shared" si="154"/>
        <v>4.7010699709893808E-14</v>
      </c>
      <c r="HF134" s="86">
        <f t="shared" si="154"/>
        <v>1.023365192207004E-18</v>
      </c>
      <c r="HG134" s="86">
        <f t="shared" si="154"/>
        <v>6.0185909804065909E-19</v>
      </c>
      <c r="HH134" s="86">
        <f t="shared" si="154"/>
        <v>3.5224334051388004E-27</v>
      </c>
      <c r="HI134" s="86">
        <f t="shared" si="154"/>
        <v>4.5617165819232669E-21</v>
      </c>
      <c r="HJ134" s="86">
        <f t="shared" si="154"/>
        <v>2.7411184265034855E-17</v>
      </c>
      <c r="HK134" s="86">
        <f t="shared" si="154"/>
        <v>5.9161159616808355E-23</v>
      </c>
      <c r="HL134" s="86">
        <f t="shared" si="162"/>
        <v>4.1020028650242187E-21</v>
      </c>
      <c r="HM134" s="86">
        <f t="shared" si="162"/>
        <v>1.0129188435524809E-14</v>
      </c>
      <c r="HN134" s="86">
        <f t="shared" si="162"/>
        <v>5.1666925178528191E-15</v>
      </c>
      <c r="HO134" s="86">
        <f t="shared" si="162"/>
        <v>4.9766593066038947E-13</v>
      </c>
      <c r="HP134" s="86">
        <f t="shared" si="162"/>
        <v>5.7797366683894883E-12</v>
      </c>
      <c r="HQ134" s="86">
        <f t="shared" si="162"/>
        <v>3.8811996222007029E-13</v>
      </c>
      <c r="HS134" s="86">
        <f t="shared" si="159"/>
        <v>1.6500039479845157E-7</v>
      </c>
      <c r="HT134" s="86">
        <f t="shared" si="159"/>
        <v>7.0207266830986004E-6</v>
      </c>
      <c r="HU134" s="86">
        <f t="shared" si="159"/>
        <v>2.1028106433131902E-7</v>
      </c>
      <c r="HV134" s="86">
        <f t="shared" si="159"/>
        <v>1.1421755992783269E-6</v>
      </c>
      <c r="HW134" s="86">
        <f t="shared" si="159"/>
        <v>1.1707552186405273E-7</v>
      </c>
      <c r="HX134" s="86">
        <f t="shared" si="159"/>
        <v>2.1702375701974279E-7</v>
      </c>
      <c r="HY134" s="86">
        <f t="shared" si="159"/>
        <v>2.2983035467615604E-7</v>
      </c>
      <c r="HZ134" s="86">
        <f t="shared" si="159"/>
        <v>5.3500110891823756E-7</v>
      </c>
      <c r="IA134" s="86">
        <f t="shared" si="159"/>
        <v>2.1744388279518793E-6</v>
      </c>
      <c r="IB134" s="86">
        <f t="shared" si="159"/>
        <v>1.8474528092295856E-6</v>
      </c>
      <c r="IC134" s="86">
        <f t="shared" si="159"/>
        <v>7.417718700247824E-8</v>
      </c>
      <c r="ID134" s="86">
        <f t="shared" si="159"/>
        <v>1.0050355475459415E-7</v>
      </c>
      <c r="IE134" s="86">
        <f t="shared" si="159"/>
        <v>2.4410847782622306E-7</v>
      </c>
      <c r="IF134" s="86">
        <f t="shared" si="159"/>
        <v>8.1335177336819098E-6</v>
      </c>
      <c r="IG134" s="86">
        <f t="shared" si="159"/>
        <v>7.1919057419941008E-5</v>
      </c>
      <c r="II134" s="86">
        <f t="shared" si="160"/>
        <v>2.4496456909192646E-49</v>
      </c>
      <c r="IJ134" s="86">
        <f t="shared" si="160"/>
        <v>4.9035019209518092E-36</v>
      </c>
      <c r="IK134" s="86">
        <f t="shared" si="160"/>
        <v>8.146389252786382E-50</v>
      </c>
      <c r="IL134" s="86">
        <f t="shared" si="160"/>
        <v>2.6489450830865711E-47</v>
      </c>
      <c r="IM134" s="86">
        <f t="shared" si="160"/>
        <v>1.8332827443404963E-50</v>
      </c>
      <c r="IN134" s="86">
        <f t="shared" si="160"/>
        <v>1.4685854507684457E-48</v>
      </c>
      <c r="IO134" s="86">
        <f t="shared" si="160"/>
        <v>2.7915324569892234E-49</v>
      </c>
      <c r="IP134" s="86">
        <f t="shared" si="160"/>
        <v>1.5892688614181303E-47</v>
      </c>
      <c r="IQ134" s="86">
        <f t="shared" si="160"/>
        <v>5.4010461802336504E-44</v>
      </c>
      <c r="IR134" s="86">
        <f t="shared" si="160"/>
        <v>4.8007066268496966E-44</v>
      </c>
      <c r="IS134" s="86">
        <f t="shared" si="160"/>
        <v>4.1362788514947574E-52</v>
      </c>
      <c r="IT134" s="86">
        <f t="shared" si="160"/>
        <v>8.5678380476712187E-49</v>
      </c>
      <c r="IU134" s="86">
        <f t="shared" si="160"/>
        <v>2.452686876894234E-44</v>
      </c>
      <c r="IV134" s="86">
        <f t="shared" si="160"/>
        <v>4.7653247509734518E-33</v>
      </c>
      <c r="IW134" s="86">
        <f t="shared" si="160"/>
        <v>1.1844695127801149E-29</v>
      </c>
      <c r="IY134" s="86">
        <f t="shared" si="161"/>
        <v>1.6504321512422042E-7</v>
      </c>
      <c r="IZ134" s="86">
        <f t="shared" si="161"/>
        <v>7.0207267281362299E-6</v>
      </c>
      <c r="JA134" s="86">
        <f t="shared" si="161"/>
        <v>2.1028111134201873E-7</v>
      </c>
      <c r="JB134" s="86">
        <f t="shared" si="161"/>
        <v>1.1421755992793504E-6</v>
      </c>
      <c r="JC134" s="86">
        <f t="shared" si="161"/>
        <v>1.1707552186465459E-7</v>
      </c>
      <c r="JD134" s="86">
        <f t="shared" si="161"/>
        <v>2.1702375701974279E-7</v>
      </c>
      <c r="JE134" s="86">
        <f t="shared" si="161"/>
        <v>2.2983035467616059E-7</v>
      </c>
      <c r="JF134" s="86">
        <f t="shared" si="161"/>
        <v>5.3500110894564871E-7</v>
      </c>
      <c r="JG134" s="86">
        <f t="shared" si="161"/>
        <v>2.1744388279518793E-6</v>
      </c>
      <c r="JH134" s="86">
        <f t="shared" si="161"/>
        <v>1.8474528092295897E-6</v>
      </c>
      <c r="JI134" s="86">
        <f t="shared" si="161"/>
        <v>7.4177197131666669E-8</v>
      </c>
      <c r="JJ134" s="86">
        <f t="shared" si="161"/>
        <v>1.0050355992128666E-7</v>
      </c>
      <c r="JK134" s="86">
        <f t="shared" si="161"/>
        <v>2.4410897549215369E-7</v>
      </c>
      <c r="JL134" s="86">
        <f t="shared" si="161"/>
        <v>8.1335235134185776E-6</v>
      </c>
      <c r="JM134" s="86">
        <f t="shared" si="161"/>
        <v>7.1919057808060964E-5</v>
      </c>
    </row>
    <row r="135" spans="2:273" x14ac:dyDescent="0.25">
      <c r="B135" s="2">
        <v>108</v>
      </c>
      <c r="C135" s="37">
        <v>42.777999999999999</v>
      </c>
      <c r="D135" s="37">
        <v>45.872999999999998</v>
      </c>
      <c r="E135" s="37">
        <v>45.491999999999997</v>
      </c>
      <c r="F135" s="37">
        <v>49.793999999999997</v>
      </c>
      <c r="G135" s="37">
        <v>50.444000000000003</v>
      </c>
      <c r="H135" s="37">
        <v>52.683</v>
      </c>
      <c r="I135" s="37">
        <v>54.145000000000003</v>
      </c>
      <c r="J135" s="37">
        <v>51.935000000000002</v>
      </c>
      <c r="K135" s="37">
        <v>52.194000000000003</v>
      </c>
      <c r="L135" s="37">
        <v>52.741999999999997</v>
      </c>
      <c r="M135" s="37">
        <v>48.793999999999997</v>
      </c>
      <c r="N135" s="37">
        <v>49.603000000000002</v>
      </c>
      <c r="O135" s="37">
        <v>50.444000000000003</v>
      </c>
      <c r="P135" s="37">
        <v>51.279000000000003</v>
      </c>
      <c r="Q135" s="37">
        <v>52.82</v>
      </c>
      <c r="S135" s="4">
        <f t="shared" si="163"/>
        <v>43.666785143958059</v>
      </c>
      <c r="T135" s="4">
        <f t="shared" si="163"/>
        <v>45.634495924962529</v>
      </c>
      <c r="U135" s="4">
        <f t="shared" si="163"/>
        <v>44.903867908971343</v>
      </c>
      <c r="V135" s="4">
        <f t="shared" si="163"/>
        <v>48.718287158358876</v>
      </c>
      <c r="W135" s="4">
        <f t="shared" si="163"/>
        <v>50.190717748831908</v>
      </c>
      <c r="X135" s="4">
        <f t="shared" si="163"/>
        <v>52.024061263429324</v>
      </c>
      <c r="Y135" s="4">
        <f t="shared" si="163"/>
        <v>52.962597908507107</v>
      </c>
      <c r="Z135" s="4">
        <f t="shared" si="163"/>
        <v>52.629072313289726</v>
      </c>
      <c r="AA135" s="4">
        <f t="shared" si="163"/>
        <v>52.584071897804982</v>
      </c>
      <c r="AB135" s="4">
        <f t="shared" si="163"/>
        <v>51.752857958769106</v>
      </c>
      <c r="AC135" s="4">
        <f t="shared" si="163"/>
        <v>49.691359837853874</v>
      </c>
      <c r="AD135" s="4">
        <f t="shared" si="163"/>
        <v>49.165822089166348</v>
      </c>
      <c r="AE135" s="4">
        <f t="shared" si="163"/>
        <v>49.869065938980079</v>
      </c>
      <c r="AF135" s="4">
        <f t="shared" si="163"/>
        <v>51.153549541629403</v>
      </c>
      <c r="AG135" s="4">
        <f t="shared" si="163"/>
        <v>52.582332610969743</v>
      </c>
      <c r="AI135" s="4">
        <f t="shared" si="164"/>
        <v>-0.88878514395806008</v>
      </c>
      <c r="AJ135" s="4">
        <f t="shared" si="164"/>
        <v>0.23850407503746851</v>
      </c>
      <c r="AK135" s="4">
        <f t="shared" si="164"/>
        <v>0.58813209102865471</v>
      </c>
      <c r="AL135" s="4">
        <f t="shared" si="164"/>
        <v>1.0757128416411206</v>
      </c>
      <c r="AM135" s="4">
        <f t="shared" si="164"/>
        <v>0.25328225116809477</v>
      </c>
      <c r="AN135" s="4">
        <f t="shared" si="164"/>
        <v>0.65893873657067559</v>
      </c>
      <c r="AO135" s="4">
        <f t="shared" si="164"/>
        <v>1.1824020914928965</v>
      </c>
      <c r="AP135" s="4">
        <f t="shared" si="164"/>
        <v>-0.6940723132897233</v>
      </c>
      <c r="AQ135" s="4">
        <f t="shared" si="164"/>
        <v>-0.39007189780497953</v>
      </c>
      <c r="AR135" s="4">
        <f t="shared" si="164"/>
        <v>0.98914204123089178</v>
      </c>
      <c r="AS135" s="4">
        <f t="shared" si="164"/>
        <v>-0.89735983785387674</v>
      </c>
      <c r="AT135" s="4">
        <f t="shared" si="164"/>
        <v>0.43717791083365398</v>
      </c>
      <c r="AU135" s="4">
        <f t="shared" si="164"/>
        <v>0.57493406101992406</v>
      </c>
      <c r="AV135" s="4">
        <f t="shared" si="164"/>
        <v>0.12545045837060087</v>
      </c>
      <c r="AW135" s="4">
        <f t="shared" si="164"/>
        <v>0.23766738903025697</v>
      </c>
      <c r="AY135" s="2">
        <f t="shared" si="155"/>
        <v>43.666769718059285</v>
      </c>
      <c r="AZ135" s="2">
        <f t="shared" si="155"/>
        <v>45.634055171183284</v>
      </c>
      <c r="BA135" s="2">
        <f t="shared" si="155"/>
        <v>44.90381279060405</v>
      </c>
      <c r="BB135" s="2">
        <f t="shared" si="155"/>
        <v>48.717946888779821</v>
      </c>
      <c r="BC135" s="2">
        <f t="shared" si="155"/>
        <v>50.190663910981563</v>
      </c>
      <c r="BD135" s="2">
        <f t="shared" si="155"/>
        <v>52.023962818516644</v>
      </c>
      <c r="BE135" s="2">
        <f t="shared" si="155"/>
        <v>52.962479599544452</v>
      </c>
      <c r="BF135" s="2">
        <f t="shared" si="155"/>
        <v>52.628746314241461</v>
      </c>
      <c r="BG135" s="2">
        <f t="shared" si="155"/>
        <v>52.582995843957953</v>
      </c>
      <c r="BH135" s="2">
        <f t="shared" si="155"/>
        <v>51.751764571384754</v>
      </c>
      <c r="BI135" s="2">
        <f t="shared" si="155"/>
        <v>49.691294301129922</v>
      </c>
      <c r="BJ135" s="2">
        <f t="shared" si="155"/>
        <v>49.165740203547323</v>
      </c>
      <c r="BK135" s="2">
        <f t="shared" si="155"/>
        <v>49.868876088970524</v>
      </c>
      <c r="BL135" s="2">
        <f t="shared" si="155"/>
        <v>51.147509341110144</v>
      </c>
      <c r="BM135" s="2">
        <f t="shared" si="155"/>
        <v>52.509282630260728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>
        <f t="shared" si="156"/>
        <v>42.777999999999999</v>
      </c>
      <c r="CF135" s="2">
        <f t="shared" si="156"/>
        <v>45.872999999999998</v>
      </c>
      <c r="CG135" s="2">
        <f t="shared" si="156"/>
        <v>45.491999999999997</v>
      </c>
      <c r="CH135" s="2">
        <f t="shared" si="156"/>
        <v>49.793999999999997</v>
      </c>
      <c r="CI135" s="2">
        <f t="shared" si="156"/>
        <v>50.444000000000003</v>
      </c>
      <c r="CJ135" s="2">
        <f t="shared" si="156"/>
        <v>52.683</v>
      </c>
      <c r="CK135" s="2">
        <f t="shared" si="156"/>
        <v>54.145000000000003</v>
      </c>
      <c r="CL135" s="2">
        <f t="shared" si="156"/>
        <v>51.935000000000002</v>
      </c>
      <c r="CM135" s="2">
        <f t="shared" si="156"/>
        <v>52.194000000000003</v>
      </c>
      <c r="CN135" s="2">
        <f t="shared" si="156"/>
        <v>52.741999999999997</v>
      </c>
      <c r="CO135" s="2">
        <f t="shared" si="156"/>
        <v>48.793999999999997</v>
      </c>
      <c r="CP135" s="2">
        <f t="shared" si="156"/>
        <v>49.603000000000002</v>
      </c>
      <c r="CQ135" s="2">
        <f t="shared" si="156"/>
        <v>50.444000000000003</v>
      </c>
      <c r="CR135" s="2">
        <f t="shared" si="156"/>
        <v>51.279000000000003</v>
      </c>
      <c r="CS135" s="2">
        <f t="shared" si="156"/>
        <v>52.82</v>
      </c>
      <c r="CU135" s="2">
        <f t="shared" si="111"/>
        <v>42.777999999999999</v>
      </c>
      <c r="CV135" s="2">
        <f t="shared" si="112"/>
        <v>45.872999999999998</v>
      </c>
      <c r="CW135" s="2">
        <f t="shared" si="113"/>
        <v>45.491999999999997</v>
      </c>
      <c r="CX135" s="2">
        <f t="shared" si="114"/>
        <v>49.793999999999997</v>
      </c>
      <c r="CY135" s="2">
        <f t="shared" si="115"/>
        <v>50.444000000000003</v>
      </c>
      <c r="CZ135" s="2">
        <f t="shared" si="116"/>
        <v>52.683</v>
      </c>
      <c r="DA135" s="2">
        <f t="shared" si="117"/>
        <v>54.145000000000003</v>
      </c>
      <c r="DB135" s="2">
        <f t="shared" si="118"/>
        <v>51.935000000000002</v>
      </c>
      <c r="DC135" s="2">
        <f t="shared" si="119"/>
        <v>52.194000000000003</v>
      </c>
      <c r="DD135" s="2">
        <f t="shared" si="120"/>
        <v>52.741999999999997</v>
      </c>
      <c r="DE135" s="2">
        <f t="shared" si="121"/>
        <v>48.793999999999997</v>
      </c>
      <c r="DF135" s="2">
        <f t="shared" si="122"/>
        <v>49.603000000000002</v>
      </c>
      <c r="DG135" s="2">
        <f t="shared" si="123"/>
        <v>50.444000000000003</v>
      </c>
      <c r="DH135" s="2">
        <f t="shared" si="124"/>
        <v>51.279000000000003</v>
      </c>
      <c r="DI135" s="2">
        <f t="shared" si="125"/>
        <v>52.82</v>
      </c>
      <c r="DK135" s="2">
        <f t="shared" si="165"/>
        <v>72.103260646330412</v>
      </c>
      <c r="DL135" s="2">
        <f t="shared" si="165"/>
        <v>74.658589768522262</v>
      </c>
      <c r="DM135" s="2">
        <f t="shared" si="165"/>
        <v>65.199639383871954</v>
      </c>
      <c r="DN135" s="2">
        <f t="shared" si="165"/>
        <v>80.505475546159232</v>
      </c>
      <c r="DO135" s="2">
        <f t="shared" si="165"/>
        <v>77.674084677092623</v>
      </c>
      <c r="DP135" s="2">
        <f t="shared" si="165"/>
        <v>76.85848631931502</v>
      </c>
      <c r="DQ135" s="2">
        <f t="shared" si="165"/>
        <v>79.210875428787517</v>
      </c>
      <c r="DR135" s="2">
        <f t="shared" si="165"/>
        <v>72.302050076979171</v>
      </c>
      <c r="DS135" s="2">
        <f t="shared" si="165"/>
        <v>78.378051041981294</v>
      </c>
      <c r="DT135" s="2">
        <f t="shared" si="165"/>
        <v>77.76428329809724</v>
      </c>
      <c r="DU135" s="2">
        <f t="shared" si="165"/>
        <v>76.793601393728224</v>
      </c>
      <c r="DV135" s="2">
        <f t="shared" si="165"/>
        <v>73.75538536585367</v>
      </c>
      <c r="DW135" s="2">
        <f t="shared" si="165"/>
        <v>70.589822692036677</v>
      </c>
      <c r="DX135" s="2">
        <f t="shared" si="165"/>
        <v>70.714792075196499</v>
      </c>
      <c r="DY135" s="2">
        <f t="shared" si="165"/>
        <v>68.53691878342245</v>
      </c>
      <c r="EA135" s="2">
        <f t="shared" si="153"/>
        <v>43.585941128822654</v>
      </c>
      <c r="EB135" s="2">
        <f t="shared" si="153"/>
        <v>45.566531099645687</v>
      </c>
      <c r="EC135" s="2">
        <f t="shared" si="153"/>
        <v>44.84674926104028</v>
      </c>
      <c r="ED135" s="2">
        <f t="shared" si="153"/>
        <v>48.63323269711276</v>
      </c>
      <c r="EE135" s="2">
        <f t="shared" si="152"/>
        <v>50.111160757838185</v>
      </c>
      <c r="EF135" s="2">
        <f t="shared" si="152"/>
        <v>51.950465999999999</v>
      </c>
      <c r="EG135" s="2">
        <f t="shared" si="152"/>
        <v>52.88726995012469</v>
      </c>
      <c r="EH135" s="2">
        <f t="shared" si="152"/>
        <v>52.572649440028968</v>
      </c>
      <c r="EI135" s="2">
        <f t="shared" si="152"/>
        <v>52.510128165106181</v>
      </c>
      <c r="EJ135" s="2">
        <f t="shared" si="152"/>
        <v>51.679246412320602</v>
      </c>
      <c r="EK135" s="2">
        <f t="shared" si="152"/>
        <v>49.606643446419909</v>
      </c>
      <c r="EL135" s="2">
        <f t="shared" si="152"/>
        <v>49.090070556559589</v>
      </c>
      <c r="EM135" s="2">
        <f t="shared" si="136"/>
        <v>49.812797620699911</v>
      </c>
      <c r="EN135" s="2">
        <f t="shared" si="136"/>
        <v>51.089720253167911</v>
      </c>
      <c r="EO135" s="2">
        <f t="shared" si="136"/>
        <v>52.443127261961159</v>
      </c>
      <c r="EQ135" s="2">
        <f t="shared" si="166"/>
        <v>43.595453314715144</v>
      </c>
      <c r="ER135" s="2">
        <f t="shared" si="166"/>
        <v>45.50363024706126</v>
      </c>
      <c r="ES135" s="2">
        <f t="shared" si="166"/>
        <v>44.83323140105783</v>
      </c>
      <c r="ET135" s="2">
        <f t="shared" si="166"/>
        <v>48.381345459492792</v>
      </c>
      <c r="EU135" s="2">
        <f t="shared" si="166"/>
        <v>50.068022875476217</v>
      </c>
      <c r="EV135" s="2">
        <f t="shared" si="166"/>
        <v>51.900593283424456</v>
      </c>
      <c r="EW135" s="2">
        <f t="shared" si="166"/>
        <v>52.806675967524242</v>
      </c>
      <c r="EX135" s="2">
        <f t="shared" si="166"/>
        <v>52.605901887990314</v>
      </c>
      <c r="EY135" s="2">
        <f t="shared" si="166"/>
        <v>52.583299250914351</v>
      </c>
      <c r="EZ135" s="2">
        <f t="shared" si="166"/>
        <v>51.693785231364664</v>
      </c>
      <c r="FA135" s="2">
        <f t="shared" si="166"/>
        <v>49.399648156154242</v>
      </c>
      <c r="FB135" s="2">
        <f t="shared" si="166"/>
        <v>48.93390690926698</v>
      </c>
      <c r="FC135" s="2">
        <f t="shared" si="166"/>
        <v>49.711017329664983</v>
      </c>
      <c r="FD135" s="2">
        <f t="shared" si="166"/>
        <v>51.23420515272494</v>
      </c>
      <c r="FE135" s="2">
        <f t="shared" si="166"/>
        <v>52.358642558031583</v>
      </c>
      <c r="FG135" s="2">
        <f t="shared" si="167"/>
        <v>0.99716843479970807</v>
      </c>
      <c r="FH135" s="2">
        <f t="shared" si="167"/>
        <v>0.99765863452535364</v>
      </c>
      <c r="FI135" s="2">
        <f t="shared" si="167"/>
        <v>0.9971909215273439</v>
      </c>
      <c r="FJ135" s="2">
        <f t="shared" si="167"/>
        <v>0.99726444627094557</v>
      </c>
      <c r="FK135" s="2">
        <f t="shared" si="167"/>
        <v>0.99710134538754558</v>
      </c>
      <c r="FL135" s="2">
        <f t="shared" si="167"/>
        <v>0.99703073479681203</v>
      </c>
      <c r="FM135" s="2">
        <f t="shared" si="167"/>
        <v>0.99711267032391981</v>
      </c>
      <c r="FN135" s="2">
        <f t="shared" si="167"/>
        <v>0.99717522575638573</v>
      </c>
      <c r="FO135" s="2">
        <f t="shared" si="167"/>
        <v>0.99721413368842982</v>
      </c>
      <c r="FP135" s="2">
        <f t="shared" si="167"/>
        <v>0.99722607050834311</v>
      </c>
      <c r="FQ135" s="2">
        <f t="shared" si="167"/>
        <v>0.99681598305556529</v>
      </c>
      <c r="FR135" s="2">
        <f t="shared" si="167"/>
        <v>0.99687973377132855</v>
      </c>
      <c r="FS135" s="2">
        <f t="shared" si="167"/>
        <v>0.99726374421411523</v>
      </c>
      <c r="FT135" s="2">
        <f t="shared" si="167"/>
        <v>0.99710255361082412</v>
      </c>
      <c r="FU135" s="2">
        <f t="shared" si="167"/>
        <v>0.99586076803354351</v>
      </c>
      <c r="FW135" s="2">
        <f t="shared" si="157"/>
        <v>8.4039237826038539E-3</v>
      </c>
      <c r="FX135" s="2">
        <f t="shared" si="157"/>
        <v>9.3968553971774914E-3</v>
      </c>
      <c r="FY135" s="2">
        <f t="shared" si="157"/>
        <v>8.0882578126247207E-3</v>
      </c>
      <c r="FZ135" s="2">
        <f t="shared" si="157"/>
        <v>9.822018516492427E-3</v>
      </c>
      <c r="GA135" s="2">
        <f t="shared" si="157"/>
        <v>9.0927831046092034E-3</v>
      </c>
      <c r="GB135" s="2">
        <f t="shared" si="157"/>
        <v>9.2575566261180655E-3</v>
      </c>
      <c r="GC135" s="2">
        <f t="shared" si="157"/>
        <v>9.8677076693417867E-3</v>
      </c>
      <c r="GD135" s="2">
        <f t="shared" si="157"/>
        <v>1.0999835311847618E-2</v>
      </c>
      <c r="GE135" s="2">
        <f t="shared" si="157"/>
        <v>1.0975700987937676E-2</v>
      </c>
      <c r="GF135" s="2">
        <f t="shared" si="157"/>
        <v>1.1012308169847839E-2</v>
      </c>
      <c r="GG135" s="2">
        <f t="shared" si="157"/>
        <v>9.2411767407350673E-3</v>
      </c>
      <c r="GH135" s="2">
        <f t="shared" si="157"/>
        <v>8.2778665436623738E-3</v>
      </c>
      <c r="GI135" s="2">
        <f t="shared" si="157"/>
        <v>7.5926958593432719E-3</v>
      </c>
      <c r="GJ135" s="2">
        <f t="shared" si="157"/>
        <v>6.4123964305037879E-3</v>
      </c>
      <c r="GK135" s="2">
        <f t="shared" si="157"/>
        <v>5.4514960238552582E-3</v>
      </c>
      <c r="GM135" s="86">
        <f t="shared" si="158"/>
        <v>2.3877487984231533E-49</v>
      </c>
      <c r="GN135" s="86">
        <f t="shared" si="158"/>
        <v>4.2364737106198051E-57</v>
      </c>
      <c r="GO135" s="86">
        <f t="shared" si="158"/>
        <v>2.0665142136923235E-78</v>
      </c>
      <c r="GP135" s="86">
        <f t="shared" si="158"/>
        <v>2.4004458967645117E-74</v>
      </c>
      <c r="GQ135" s="86">
        <f t="shared" si="158"/>
        <v>6.4609129900143031E-79</v>
      </c>
      <c r="GR135" s="86">
        <f t="shared" si="158"/>
        <v>5.6518919061125334E-117</v>
      </c>
      <c r="GS135" s="86">
        <f t="shared" si="158"/>
        <v>6.5834284538152675E-119</v>
      </c>
      <c r="GT135" s="86">
        <f t="shared" si="158"/>
        <v>1.1434937531024755E-71</v>
      </c>
      <c r="GU135" s="86">
        <f t="shared" si="158"/>
        <v>8.2150560891056542E-87</v>
      </c>
      <c r="GV135" s="86">
        <f t="shared" si="158"/>
        <v>3.5223284035315479E-98</v>
      </c>
      <c r="GW135" s="86">
        <f t="shared" si="158"/>
        <v>3.7539546863823901E-81</v>
      </c>
      <c r="GX135" s="86">
        <f t="shared" si="158"/>
        <v>9.2858613188257469E-75</v>
      </c>
      <c r="GY135" s="86">
        <f t="shared" si="158"/>
        <v>2.3361532585862956E-60</v>
      </c>
      <c r="GZ135" s="86">
        <f t="shared" si="158"/>
        <v>3.7576172992371226E-58</v>
      </c>
      <c r="HA135" s="86">
        <f t="shared" si="158"/>
        <v>2.7059879632550252E-63</v>
      </c>
      <c r="HC135" s="86">
        <f t="shared" si="154"/>
        <v>3.7568502294993829E-12</v>
      </c>
      <c r="HD135" s="86">
        <f t="shared" si="154"/>
        <v>1.6305505997300279E-15</v>
      </c>
      <c r="HE135" s="86">
        <f t="shared" si="154"/>
        <v>1.7258075798989917E-15</v>
      </c>
      <c r="HF135" s="86">
        <f t="shared" si="154"/>
        <v>1.4410562198071942E-20</v>
      </c>
      <c r="HG135" s="86">
        <f t="shared" si="154"/>
        <v>7.2742717260067297E-21</v>
      </c>
      <c r="HH135" s="86">
        <f t="shared" si="154"/>
        <v>5.0085165528344888E-30</v>
      </c>
      <c r="HI135" s="86">
        <f t="shared" si="154"/>
        <v>3.4343661319119497E-23</v>
      </c>
      <c r="HJ135" s="86">
        <f t="shared" si="154"/>
        <v>5.4191162993595669E-19</v>
      </c>
      <c r="HK135" s="86">
        <f t="shared" si="154"/>
        <v>3.5279305809153202E-25</v>
      </c>
      <c r="HL135" s="86">
        <f t="shared" si="162"/>
        <v>3.5504654739039048E-23</v>
      </c>
      <c r="HM135" s="86">
        <f t="shared" si="162"/>
        <v>3.4711268133385956E-16</v>
      </c>
      <c r="HN135" s="86">
        <f t="shared" si="162"/>
        <v>1.4453908416215186E-16</v>
      </c>
      <c r="HO135" s="86">
        <f t="shared" si="162"/>
        <v>2.0904265163962256E-14</v>
      </c>
      <c r="HP135" s="86">
        <f t="shared" si="162"/>
        <v>3.60763661586133E-13</v>
      </c>
      <c r="HQ135" s="86">
        <f t="shared" si="162"/>
        <v>1.8264127301002369E-14</v>
      </c>
      <c r="HS135" s="86">
        <f t="shared" si="159"/>
        <v>6.0600633945858334E-7</v>
      </c>
      <c r="HT135" s="86">
        <f t="shared" si="159"/>
        <v>1.8726131987616959E-5</v>
      </c>
      <c r="HU135" s="86">
        <f t="shared" si="159"/>
        <v>7.6130261562618253E-7</v>
      </c>
      <c r="HV135" s="86">
        <f t="shared" si="159"/>
        <v>3.8933411967202037E-6</v>
      </c>
      <c r="HW135" s="86">
        <f t="shared" si="159"/>
        <v>4.5282794635584873E-7</v>
      </c>
      <c r="HX135" s="86">
        <f t="shared" si="159"/>
        <v>7.9958669515453709E-7</v>
      </c>
      <c r="HY135" s="86">
        <f t="shared" si="159"/>
        <v>8.6798150809855899E-7</v>
      </c>
      <c r="HZ135" s="86">
        <f t="shared" si="159"/>
        <v>1.954376159262802E-6</v>
      </c>
      <c r="IA135" s="86">
        <f t="shared" si="159"/>
        <v>7.0746153413174057E-6</v>
      </c>
      <c r="IB135" s="86">
        <f t="shared" si="159"/>
        <v>6.0670612348364981E-6</v>
      </c>
      <c r="IC135" s="86">
        <f t="shared" si="159"/>
        <v>3.0084548202156077E-7</v>
      </c>
      <c r="ID135" s="86">
        <f t="shared" si="159"/>
        <v>3.729047752200785E-7</v>
      </c>
      <c r="IE135" s="86">
        <f t="shared" si="159"/>
        <v>8.0340310304400997E-7</v>
      </c>
      <c r="IF135" s="86">
        <f t="shared" si="159"/>
        <v>1.9281189165708224E-5</v>
      </c>
      <c r="IG135" s="86">
        <f t="shared" si="159"/>
        <v>1.3353906449087204E-4</v>
      </c>
      <c r="II135" s="86">
        <f t="shared" si="160"/>
        <v>1.4918207476942917E-47</v>
      </c>
      <c r="IJ135" s="86">
        <f t="shared" si="160"/>
        <v>1.0206817330854243E-34</v>
      </c>
      <c r="IK135" s="86">
        <f t="shared" si="160"/>
        <v>5.0046804842228428E-48</v>
      </c>
      <c r="IL135" s="86">
        <f t="shared" si="160"/>
        <v>1.5427586257501014E-45</v>
      </c>
      <c r="IM135" s="86">
        <f t="shared" si="160"/>
        <v>1.3181370306087947E-48</v>
      </c>
      <c r="IN135" s="86">
        <f t="shared" si="160"/>
        <v>9.0796817717170227E-47</v>
      </c>
      <c r="IO135" s="86">
        <f t="shared" si="160"/>
        <v>1.9461766172552848E-47</v>
      </c>
      <c r="IP135" s="86">
        <f t="shared" si="160"/>
        <v>1.0441361379032936E-45</v>
      </c>
      <c r="IQ135" s="86">
        <f t="shared" si="160"/>
        <v>2.568296446796753E-42</v>
      </c>
      <c r="IR135" s="86">
        <f t="shared" si="160"/>
        <v>2.2999229291058935E-42</v>
      </c>
      <c r="IS135" s="86">
        <f t="shared" si="160"/>
        <v>3.4864770360558856E-50</v>
      </c>
      <c r="IT135" s="86">
        <f t="shared" si="160"/>
        <v>4.9171414262645641E-47</v>
      </c>
      <c r="IU135" s="86">
        <f t="shared" si="160"/>
        <v>9.0132769142038207E-43</v>
      </c>
      <c r="IV135" s="86">
        <f t="shared" si="160"/>
        <v>6.2080564024894218E-32</v>
      </c>
      <c r="IW135" s="86">
        <f t="shared" si="160"/>
        <v>1.0917822104973568E-28</v>
      </c>
      <c r="IY135" s="86">
        <f t="shared" si="161"/>
        <v>6.0601009630881285E-7</v>
      </c>
      <c r="IZ135" s="86">
        <f t="shared" si="161"/>
        <v>1.8726131989247511E-5</v>
      </c>
      <c r="JA135" s="86">
        <f t="shared" si="161"/>
        <v>7.6130261735199014E-7</v>
      </c>
      <c r="JB135" s="86">
        <f t="shared" si="161"/>
        <v>3.8933411967202181E-6</v>
      </c>
      <c r="JC135" s="86">
        <f t="shared" si="161"/>
        <v>4.5282794635585598E-7</v>
      </c>
      <c r="JD135" s="86">
        <f t="shared" si="161"/>
        <v>7.9958669515453709E-7</v>
      </c>
      <c r="JE135" s="86">
        <f t="shared" si="161"/>
        <v>8.6798150809855899E-7</v>
      </c>
      <c r="JF135" s="86">
        <f t="shared" si="161"/>
        <v>1.9543761592633441E-6</v>
      </c>
      <c r="JG135" s="86">
        <f t="shared" si="161"/>
        <v>7.0746153413174057E-6</v>
      </c>
      <c r="JH135" s="86">
        <f t="shared" si="161"/>
        <v>6.0670612348364981E-6</v>
      </c>
      <c r="JI135" s="86">
        <f t="shared" si="161"/>
        <v>3.0084548236867344E-7</v>
      </c>
      <c r="JJ135" s="86">
        <f t="shared" si="161"/>
        <v>3.7290477536461758E-7</v>
      </c>
      <c r="JK135" s="86">
        <f t="shared" si="161"/>
        <v>8.034031239482751E-7</v>
      </c>
      <c r="JL135" s="86">
        <f t="shared" si="161"/>
        <v>1.9281189526471886E-5</v>
      </c>
      <c r="JM135" s="86">
        <f t="shared" si="161"/>
        <v>1.3353906450913616E-4</v>
      </c>
    </row>
    <row r="136" spans="2:273" x14ac:dyDescent="0.25">
      <c r="B136" s="2">
        <v>109</v>
      </c>
      <c r="C136" s="37">
        <v>43.63</v>
      </c>
      <c r="D136" s="37">
        <v>47.905000000000001</v>
      </c>
      <c r="E136" s="37">
        <v>45.286000000000001</v>
      </c>
      <c r="F136" s="37">
        <v>49.222000000000001</v>
      </c>
      <c r="G136" s="37">
        <v>50.094999999999999</v>
      </c>
      <c r="H136" s="37">
        <v>50.984000000000002</v>
      </c>
      <c r="I136" s="37">
        <v>52.177</v>
      </c>
      <c r="J136" s="37">
        <v>52.871000000000002</v>
      </c>
      <c r="K136" s="37">
        <v>52.984000000000002</v>
      </c>
      <c r="L136" s="37">
        <v>51.531999999999996</v>
      </c>
      <c r="M136" s="37">
        <v>47.984000000000002</v>
      </c>
      <c r="N136" s="37">
        <v>48.079000000000001</v>
      </c>
      <c r="O136" s="37">
        <v>52.555999999999997</v>
      </c>
      <c r="P136" s="37">
        <v>48.18</v>
      </c>
      <c r="Q136" s="37">
        <v>52.213000000000001</v>
      </c>
      <c r="S136" s="4">
        <f t="shared" si="163"/>
        <v>43.533924001779923</v>
      </c>
      <c r="T136" s="4">
        <f t="shared" si="163"/>
        <v>45.477106331529541</v>
      </c>
      <c r="U136" s="4">
        <f t="shared" si="163"/>
        <v>44.75152146705841</v>
      </c>
      <c r="V136" s="4">
        <f t="shared" si="163"/>
        <v>48.509911206535286</v>
      </c>
      <c r="W136" s="4">
        <f t="shared" si="163"/>
        <v>50.037533821258407</v>
      </c>
      <c r="X136" s="4">
        <f t="shared" si="163"/>
        <v>51.872331672093068</v>
      </c>
      <c r="Y136" s="4">
        <f t="shared" si="163"/>
        <v>52.780687124379668</v>
      </c>
      <c r="Z136" s="4">
        <f t="shared" si="163"/>
        <v>52.496455138655733</v>
      </c>
      <c r="AA136" s="4">
        <f t="shared" si="163"/>
        <v>52.484497865875568</v>
      </c>
      <c r="AB136" s="4">
        <f t="shared" si="163"/>
        <v>51.649668798329259</v>
      </c>
      <c r="AC136" s="4">
        <f t="shared" si="163"/>
        <v>49.530719818221478</v>
      </c>
      <c r="AD136" s="4">
        <f t="shared" si="163"/>
        <v>49.001828189433553</v>
      </c>
      <c r="AE136" s="4">
        <f t="shared" si="163"/>
        <v>49.761039314748032</v>
      </c>
      <c r="AF136" s="4">
        <f t="shared" si="163"/>
        <v>51.074713761912825</v>
      </c>
      <c r="AG136" s="4">
        <f t="shared" si="163"/>
        <v>52.538539266495739</v>
      </c>
      <c r="AI136" s="4">
        <f t="shared" si="164"/>
        <v>9.6075998220079839E-2</v>
      </c>
      <c r="AJ136" s="4">
        <f t="shared" si="164"/>
        <v>2.4278936684704604</v>
      </c>
      <c r="AK136" s="4">
        <f t="shared" si="164"/>
        <v>0.53447853294159131</v>
      </c>
      <c r="AL136" s="4">
        <f t="shared" si="164"/>
        <v>0.71208879346471576</v>
      </c>
      <c r="AM136" s="4">
        <f t="shared" si="164"/>
        <v>5.7466178741591989E-2</v>
      </c>
      <c r="AN136" s="4">
        <f t="shared" si="164"/>
        <v>-0.88833167209306652</v>
      </c>
      <c r="AO136" s="4">
        <f t="shared" si="164"/>
        <v>-0.60368712437966821</v>
      </c>
      <c r="AP136" s="4">
        <f t="shared" si="164"/>
        <v>0.37454486134426901</v>
      </c>
      <c r="AQ136" s="4">
        <f t="shared" si="164"/>
        <v>0.49950213412443389</v>
      </c>
      <c r="AR136" s="4">
        <f t="shared" si="164"/>
        <v>-0.11766879832926236</v>
      </c>
      <c r="AS136" s="4">
        <f t="shared" si="164"/>
        <v>-1.5467198182214759</v>
      </c>
      <c r="AT136" s="4">
        <f t="shared" si="164"/>
        <v>-0.92282818943355238</v>
      </c>
      <c r="AU136" s="4">
        <f t="shared" si="164"/>
        <v>2.7949606852519651</v>
      </c>
      <c r="AV136" s="4">
        <f t="shared" si="164"/>
        <v>-2.8947137619128256</v>
      </c>
      <c r="AW136" s="4">
        <f t="shared" si="164"/>
        <v>-0.32553926649573839</v>
      </c>
      <c r="AY136" s="2">
        <f t="shared" si="155"/>
        <v>43.533873009063328</v>
      </c>
      <c r="AZ136" s="2">
        <f t="shared" si="155"/>
        <v>45.476032090876295</v>
      </c>
      <c r="BA136" s="2">
        <f t="shared" si="155"/>
        <v>44.751341837878321</v>
      </c>
      <c r="BB136" s="2">
        <f t="shared" si="155"/>
        <v>48.508872402695232</v>
      </c>
      <c r="BC136" s="2">
        <f t="shared" si="155"/>
        <v>50.037347206294754</v>
      </c>
      <c r="BD136" s="2">
        <f t="shared" si="155"/>
        <v>51.872006013403258</v>
      </c>
      <c r="BE136" s="2">
        <f t="shared" si="155"/>
        <v>52.780287465764516</v>
      </c>
      <c r="BF136" s="2">
        <f t="shared" si="155"/>
        <v>52.495392268484508</v>
      </c>
      <c r="BG136" s="2">
        <f t="shared" si="155"/>
        <v>52.481358665058131</v>
      </c>
      <c r="BH136" s="2">
        <f t="shared" si="155"/>
        <v>51.646448918715357</v>
      </c>
      <c r="BI136" s="2">
        <f t="shared" si="155"/>
        <v>49.530482306141799</v>
      </c>
      <c r="BJ136" s="2">
        <f t="shared" si="155"/>
        <v>49.001554142025853</v>
      </c>
      <c r="BK136" s="2">
        <f t="shared" si="155"/>
        <v>49.76047049562122</v>
      </c>
      <c r="BL136" s="2">
        <f t="shared" si="155"/>
        <v>51.061430822461141</v>
      </c>
      <c r="BM136" s="2">
        <f t="shared" si="155"/>
        <v>52.410428201371715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>
        <f t="shared" si="156"/>
        <v>43.63</v>
      </c>
      <c r="CF136" s="2">
        <f t="shared" si="156"/>
        <v>47.905000000000001</v>
      </c>
      <c r="CG136" s="2">
        <f t="shared" si="156"/>
        <v>45.286000000000001</v>
      </c>
      <c r="CH136" s="2">
        <f t="shared" si="156"/>
        <v>49.222000000000001</v>
      </c>
      <c r="CI136" s="2">
        <f t="shared" si="156"/>
        <v>50.094999999999999</v>
      </c>
      <c r="CJ136" s="2">
        <f t="shared" si="156"/>
        <v>50.984000000000002</v>
      </c>
      <c r="CK136" s="2">
        <f t="shared" si="156"/>
        <v>52.177</v>
      </c>
      <c r="CL136" s="2">
        <f t="shared" si="156"/>
        <v>52.871000000000002</v>
      </c>
      <c r="CM136" s="2">
        <f t="shared" si="156"/>
        <v>52.984000000000002</v>
      </c>
      <c r="CN136" s="2">
        <f t="shared" si="156"/>
        <v>51.531999999999996</v>
      </c>
      <c r="CO136" s="2">
        <f t="shared" si="156"/>
        <v>47.984000000000002</v>
      </c>
      <c r="CP136" s="2">
        <f t="shared" si="156"/>
        <v>48.079000000000001</v>
      </c>
      <c r="CQ136" s="2">
        <f t="shared" si="156"/>
        <v>52.555999999999997</v>
      </c>
      <c r="CR136" s="2">
        <f t="shared" si="156"/>
        <v>48.18</v>
      </c>
      <c r="CS136" s="2">
        <f t="shared" si="156"/>
        <v>52.213000000000001</v>
      </c>
      <c r="CU136" s="2">
        <f t="shared" si="111"/>
        <v>43.63</v>
      </c>
      <c r="CV136" s="2">
        <f t="shared" si="112"/>
        <v>47.905000000000001</v>
      </c>
      <c r="CW136" s="2">
        <f t="shared" si="113"/>
        <v>45.286000000000001</v>
      </c>
      <c r="CX136" s="2">
        <f t="shared" si="114"/>
        <v>49.222000000000001</v>
      </c>
      <c r="CY136" s="2">
        <f t="shared" si="115"/>
        <v>50.094999999999999</v>
      </c>
      <c r="CZ136" s="2">
        <f t="shared" si="116"/>
        <v>50.984000000000002</v>
      </c>
      <c r="DA136" s="2">
        <f t="shared" si="117"/>
        <v>52.177</v>
      </c>
      <c r="DB136" s="2">
        <f t="shared" si="118"/>
        <v>52.871000000000002</v>
      </c>
      <c r="DC136" s="2">
        <f t="shared" si="119"/>
        <v>52.984000000000002</v>
      </c>
      <c r="DD136" s="2">
        <f t="shared" si="120"/>
        <v>51.531999999999996</v>
      </c>
      <c r="DE136" s="2">
        <f t="shared" si="121"/>
        <v>47.984000000000002</v>
      </c>
      <c r="DF136" s="2">
        <f t="shared" si="122"/>
        <v>48.079000000000001</v>
      </c>
      <c r="DG136" s="2">
        <f t="shared" si="123"/>
        <v>52.555999999999997</v>
      </c>
      <c r="DH136" s="2">
        <f t="shared" si="124"/>
        <v>48.18</v>
      </c>
      <c r="DI136" s="2">
        <f t="shared" si="125"/>
        <v>52.213000000000001</v>
      </c>
      <c r="DK136" s="2">
        <f t="shared" si="165"/>
        <v>72.29760872848081</v>
      </c>
      <c r="DL136" s="2">
        <f t="shared" si="165"/>
        <v>74.836422359074078</v>
      </c>
      <c r="DM136" s="2">
        <f t="shared" si="165"/>
        <v>65.277909392932656</v>
      </c>
      <c r="DN136" s="2">
        <f t="shared" si="165"/>
        <v>80.687523608174729</v>
      </c>
      <c r="DO136" s="2">
        <f t="shared" si="165"/>
        <v>77.82640312778544</v>
      </c>
      <c r="DP136" s="2">
        <f t="shared" si="165"/>
        <v>76.968759473840578</v>
      </c>
      <c r="DQ136" s="2">
        <f t="shared" si="165"/>
        <v>79.353104826729336</v>
      </c>
      <c r="DR136" s="2">
        <f t="shared" si="165"/>
        <v>72.359737379466821</v>
      </c>
      <c r="DS136" s="2">
        <f t="shared" si="165"/>
        <v>78.49002053760195</v>
      </c>
      <c r="DT136" s="2">
        <f t="shared" si="165"/>
        <v>77.868618393234655</v>
      </c>
      <c r="DU136" s="2">
        <f t="shared" si="165"/>
        <v>76.912473170731715</v>
      </c>
      <c r="DV136" s="2">
        <f t="shared" si="165"/>
        <v>73.865763937282253</v>
      </c>
      <c r="DW136" s="2">
        <f t="shared" si="165"/>
        <v>70.656592318534209</v>
      </c>
      <c r="DX136" s="2">
        <f t="shared" si="165"/>
        <v>70.810095616238556</v>
      </c>
      <c r="DY136" s="2">
        <f t="shared" si="165"/>
        <v>68.65661430481282</v>
      </c>
      <c r="EA136" s="2">
        <f t="shared" si="153"/>
        <v>43.459296989517441</v>
      </c>
      <c r="EB136" s="2">
        <f t="shared" si="153"/>
        <v>45.413689028408037</v>
      </c>
      <c r="EC136" s="2">
        <f t="shared" si="153"/>
        <v>44.698732137628994</v>
      </c>
      <c r="ED136" s="2">
        <f t="shared" si="153"/>
        <v>48.430595958481902</v>
      </c>
      <c r="EE136" s="2">
        <f t="shared" si="152"/>
        <v>49.964046092396885</v>
      </c>
      <c r="EF136" s="2">
        <f t="shared" si="152"/>
        <v>51.804158473684211</v>
      </c>
      <c r="EG136" s="2">
        <f t="shared" si="152"/>
        <v>52.710676370761405</v>
      </c>
      <c r="EH136" s="2">
        <f t="shared" si="152"/>
        <v>52.443709366826283</v>
      </c>
      <c r="EI136" s="2">
        <f t="shared" si="152"/>
        <v>52.414372634115608</v>
      </c>
      <c r="EJ136" s="2">
        <f t="shared" si="152"/>
        <v>51.579815365768269</v>
      </c>
      <c r="EK136" s="2">
        <f t="shared" si="152"/>
        <v>49.452453185848881</v>
      </c>
      <c r="EL136" s="2">
        <f t="shared" si="152"/>
        <v>48.931816828335734</v>
      </c>
      <c r="EM136" s="2">
        <f t="shared" si="136"/>
        <v>49.708872831367103</v>
      </c>
      <c r="EN136" s="2">
        <f t="shared" si="136"/>
        <v>51.008281765218939</v>
      </c>
      <c r="EO136" s="2">
        <f t="shared" si="136"/>
        <v>52.349427372493295</v>
      </c>
      <c r="EQ136" s="2">
        <f t="shared" si="166"/>
        <v>43.468515862405255</v>
      </c>
      <c r="ER136" s="2">
        <f t="shared" si="166"/>
        <v>45.36533735744932</v>
      </c>
      <c r="ES136" s="2">
        <f t="shared" si="166"/>
        <v>44.684588717083429</v>
      </c>
      <c r="ET136" s="2">
        <f t="shared" si="166"/>
        <v>48.224332582427579</v>
      </c>
      <c r="EU136" s="2">
        <f t="shared" si="166"/>
        <v>49.926427756760056</v>
      </c>
      <c r="EV136" s="2">
        <f t="shared" si="166"/>
        <v>51.772993920583879</v>
      </c>
      <c r="EW136" s="2">
        <f t="shared" si="166"/>
        <v>52.658536779988069</v>
      </c>
      <c r="EX136" s="2">
        <f t="shared" si="166"/>
        <v>52.473753621954657</v>
      </c>
      <c r="EY136" s="2">
        <f t="shared" si="166"/>
        <v>52.474125171246499</v>
      </c>
      <c r="EZ136" s="2">
        <f t="shared" si="166"/>
        <v>51.5889754997187</v>
      </c>
      <c r="FA136" s="2">
        <f t="shared" si="166"/>
        <v>49.281249009029118</v>
      </c>
      <c r="FB136" s="2">
        <f t="shared" si="166"/>
        <v>48.795408737104893</v>
      </c>
      <c r="FC136" s="2">
        <f t="shared" si="166"/>
        <v>49.625949218786637</v>
      </c>
      <c r="FD136" s="2">
        <f t="shared" si="166"/>
        <v>51.123466706375353</v>
      </c>
      <c r="FE136" s="2">
        <f t="shared" si="166"/>
        <v>52.252072303892966</v>
      </c>
      <c r="FG136" s="2">
        <f t="shared" si="167"/>
        <v>0.99741693828279621</v>
      </c>
      <c r="FH136" s="2">
        <f t="shared" si="167"/>
        <v>0.99786420930377229</v>
      </c>
      <c r="FI136" s="2">
        <f t="shared" si="167"/>
        <v>0.99743745660443928</v>
      </c>
      <c r="FJ136" s="2">
        <f t="shared" si="167"/>
        <v>0.99750454469367422</v>
      </c>
      <c r="FK136" s="2">
        <f t="shared" si="167"/>
        <v>0.99735572115007909</v>
      </c>
      <c r="FL136" s="2">
        <f t="shared" si="167"/>
        <v>0.9972912902637241</v>
      </c>
      <c r="FM136" s="2">
        <f t="shared" si="167"/>
        <v>0.99736605487507757</v>
      </c>
      <c r="FN136" s="2">
        <f t="shared" si="167"/>
        <v>0.99742313479249356</v>
      </c>
      <c r="FO136" s="2">
        <f t="shared" si="167"/>
        <v>0.99745863677255142</v>
      </c>
      <c r="FP136" s="2">
        <f t="shared" si="167"/>
        <v>0.99746952860935389</v>
      </c>
      <c r="FQ136" s="2">
        <f t="shared" si="167"/>
        <v>0.99709532826411651</v>
      </c>
      <c r="FR136" s="2">
        <f t="shared" si="167"/>
        <v>0.9971535018728348</v>
      </c>
      <c r="FS136" s="2">
        <f t="shared" si="167"/>
        <v>0.99750390410185286</v>
      </c>
      <c r="FT136" s="2">
        <f t="shared" si="167"/>
        <v>0.99735682362498956</v>
      </c>
      <c r="FU136" s="2">
        <f t="shared" si="167"/>
        <v>0.99622360018667289</v>
      </c>
      <c r="FW136" s="2">
        <f t="shared" si="157"/>
        <v>9.2072539904271122E-3</v>
      </c>
      <c r="FX136" s="2">
        <f t="shared" si="157"/>
        <v>1.0294114496984639E-2</v>
      </c>
      <c r="FY136" s="2">
        <f t="shared" si="157"/>
        <v>8.8616832058140589E-3</v>
      </c>
      <c r="FZ136" s="2">
        <f t="shared" si="157"/>
        <v>1.0759433392004766E-2</v>
      </c>
      <c r="GA136" s="2">
        <f t="shared" si="157"/>
        <v>9.9612998132889586E-3</v>
      </c>
      <c r="GB136" s="2">
        <f t="shared" si="157"/>
        <v>1.0141650950578148E-2</v>
      </c>
      <c r="GC136" s="2">
        <f t="shared" si="157"/>
        <v>1.0809435521287174E-2</v>
      </c>
      <c r="GD136" s="2">
        <f t="shared" si="157"/>
        <v>1.2048293398289528E-2</v>
      </c>
      <c r="GE136" s="2">
        <f t="shared" si="157"/>
        <v>1.2021886654543183E-2</v>
      </c>
      <c r="GF136" s="2">
        <f t="shared" si="157"/>
        <v>1.2061940617254562E-2</v>
      </c>
      <c r="GG136" s="2">
        <f t="shared" si="157"/>
        <v>1.0123722774530459E-2</v>
      </c>
      <c r="GH136" s="2">
        <f t="shared" si="157"/>
        <v>9.0692571619217476E-3</v>
      </c>
      <c r="GI136" s="2">
        <f t="shared" si="157"/>
        <v>8.3191314496802518E-3</v>
      </c>
      <c r="GJ136" s="2">
        <f t="shared" si="157"/>
        <v>7.026705754302893E-3</v>
      </c>
      <c r="GK136" s="2">
        <f t="shared" si="157"/>
        <v>5.9743043381488489E-3</v>
      </c>
      <c r="GM136" s="86">
        <f t="shared" si="158"/>
        <v>1.4688059303552795E-51</v>
      </c>
      <c r="GN136" s="86">
        <f t="shared" si="158"/>
        <v>1.1536393148982796E-59</v>
      </c>
      <c r="GO136" s="86">
        <f t="shared" si="158"/>
        <v>5.8814723804543927E-82</v>
      </c>
      <c r="GP136" s="86">
        <f t="shared" si="158"/>
        <v>1.1048521812167365E-77</v>
      </c>
      <c r="GQ136" s="86">
        <f t="shared" si="158"/>
        <v>1.7989757270905893E-82</v>
      </c>
      <c r="GR136" s="86">
        <f t="shared" si="158"/>
        <v>2.6654788473809035E-122</v>
      </c>
      <c r="GS136" s="86">
        <f t="shared" si="158"/>
        <v>2.7550965040352871E-124</v>
      </c>
      <c r="GT136" s="86">
        <f t="shared" si="158"/>
        <v>7.2161313572950478E-75</v>
      </c>
      <c r="GU136" s="86">
        <f t="shared" si="158"/>
        <v>9.8028964301665837E-91</v>
      </c>
      <c r="GV136" s="86">
        <f t="shared" si="158"/>
        <v>1.3158298738216462E-102</v>
      </c>
      <c r="GW136" s="86">
        <f t="shared" si="158"/>
        <v>7.7047977636371074E-85</v>
      </c>
      <c r="GX136" s="86">
        <f t="shared" si="158"/>
        <v>3.6834009342305639E-78</v>
      </c>
      <c r="GY136" s="86">
        <f t="shared" si="158"/>
        <v>4.4608287432583313E-63</v>
      </c>
      <c r="GZ136" s="86">
        <f t="shared" si="158"/>
        <v>1.0046568855992784E-60</v>
      </c>
      <c r="HA136" s="86">
        <f t="shared" si="158"/>
        <v>4.1097205248941596E-66</v>
      </c>
      <c r="HC136" s="86">
        <f t="shared" si="154"/>
        <v>2.9169799844407651E-13</v>
      </c>
      <c r="HD136" s="86">
        <f t="shared" si="154"/>
        <v>4.9502683242303993E-17</v>
      </c>
      <c r="HE136" s="86">
        <f t="shared" si="154"/>
        <v>5.3222773204940001E-17</v>
      </c>
      <c r="HF136" s="86">
        <f t="shared" si="154"/>
        <v>1.6381529887359431E-22</v>
      </c>
      <c r="HG136" s="86">
        <f t="shared" si="154"/>
        <v>7.0098151216012611E-23</v>
      </c>
      <c r="HH136" s="86">
        <f t="shared" si="154"/>
        <v>5.0593907571604553E-33</v>
      </c>
      <c r="HI136" s="86">
        <f t="shared" si="154"/>
        <v>2.01688172597261E-25</v>
      </c>
      <c r="HJ136" s="86">
        <f t="shared" si="154"/>
        <v>8.7962301199210564E-21</v>
      </c>
      <c r="HK136" s="86">
        <f t="shared" si="154"/>
        <v>1.6389201074593622E-27</v>
      </c>
      <c r="HL136" s="86">
        <f t="shared" si="162"/>
        <v>2.4312697724783332E-25</v>
      </c>
      <c r="HM136" s="86">
        <f t="shared" si="162"/>
        <v>1.0007153152441883E-17</v>
      </c>
      <c r="HN136" s="86">
        <f t="shared" si="162"/>
        <v>3.343279486317673E-18</v>
      </c>
      <c r="HO136" s="86">
        <f t="shared" si="162"/>
        <v>7.3775927613020162E-16</v>
      </c>
      <c r="HP136" s="86">
        <f t="shared" si="162"/>
        <v>1.9457485354422411E-14</v>
      </c>
      <c r="HQ136" s="86">
        <f t="shared" si="162"/>
        <v>7.3259109302753795E-16</v>
      </c>
      <c r="HS136" s="86">
        <f t="shared" si="159"/>
        <v>2.0994946122633945E-6</v>
      </c>
      <c r="HT136" s="86">
        <f t="shared" si="159"/>
        <v>4.7813555883128785E-5</v>
      </c>
      <c r="HU136" s="86">
        <f t="shared" si="159"/>
        <v>2.6008750332688147E-6</v>
      </c>
      <c r="HV136" s="86">
        <f t="shared" si="159"/>
        <v>1.2505765824690138E-5</v>
      </c>
      <c r="HW136" s="86">
        <f t="shared" si="159"/>
        <v>1.6464900986572263E-6</v>
      </c>
      <c r="HX136" s="86">
        <f t="shared" si="159"/>
        <v>2.7750303829703262E-6</v>
      </c>
      <c r="HY136" s="86">
        <f t="shared" si="159"/>
        <v>3.0798875089693377E-6</v>
      </c>
      <c r="HZ136" s="86">
        <f t="shared" si="159"/>
        <v>6.7046351168257479E-6</v>
      </c>
      <c r="IA136" s="86">
        <f t="shared" si="159"/>
        <v>2.1726624072670723E-5</v>
      </c>
      <c r="IB136" s="86">
        <f t="shared" si="159"/>
        <v>1.880348104243352E-5</v>
      </c>
      <c r="IC136" s="86">
        <f t="shared" si="159"/>
        <v>1.1440724209010269E-6</v>
      </c>
      <c r="ID136" s="86">
        <f t="shared" si="159"/>
        <v>1.3064133524762558E-6</v>
      </c>
      <c r="IE136" s="86">
        <f t="shared" si="159"/>
        <v>2.5149769856724039E-6</v>
      </c>
      <c r="IF136" s="86">
        <f t="shared" si="159"/>
        <v>4.4176903608530115E-5</v>
      </c>
      <c r="IG136" s="86">
        <f t="shared" si="159"/>
        <v>2.4271095268920212E-4</v>
      </c>
      <c r="II136" s="86">
        <f t="shared" si="160"/>
        <v>8.4046529368457012E-46</v>
      </c>
      <c r="IJ136" s="86">
        <f t="shared" si="160"/>
        <v>2.0034957456860132E-33</v>
      </c>
      <c r="IK136" s="86">
        <f t="shared" si="160"/>
        <v>2.8455855925819333E-46</v>
      </c>
      <c r="IL136" s="86">
        <f t="shared" si="160"/>
        <v>8.2978388198305849E-44</v>
      </c>
      <c r="IM136" s="86">
        <f t="shared" si="160"/>
        <v>8.728057509658684E-47</v>
      </c>
      <c r="IN136" s="86">
        <f t="shared" si="160"/>
        <v>5.1833571741024714E-45</v>
      </c>
      <c r="IO136" s="86">
        <f t="shared" si="160"/>
        <v>1.2484866949609909E-45</v>
      </c>
      <c r="IP136" s="86">
        <f t="shared" si="160"/>
        <v>6.3072039665276242E-44</v>
      </c>
      <c r="IQ136" s="86">
        <f t="shared" si="160"/>
        <v>1.130298657402396E-40</v>
      </c>
      <c r="IR136" s="86">
        <f t="shared" si="160"/>
        <v>1.0195578381486177E-40</v>
      </c>
      <c r="IS136" s="86">
        <f t="shared" si="160"/>
        <v>2.6972436726952769E-48</v>
      </c>
      <c r="IT136" s="86">
        <f t="shared" si="160"/>
        <v>2.6142116889153949E-45</v>
      </c>
      <c r="IU136" s="86">
        <f t="shared" si="160"/>
        <v>3.0982529707093248E-41</v>
      </c>
      <c r="IV136" s="86">
        <f t="shared" si="160"/>
        <v>7.7254045516725212E-31</v>
      </c>
      <c r="IW136" s="86">
        <f t="shared" si="160"/>
        <v>9.6848878167605803E-28</v>
      </c>
      <c r="IY136" s="86">
        <f t="shared" si="161"/>
        <v>2.0994949039613928E-6</v>
      </c>
      <c r="IZ136" s="86">
        <f t="shared" si="161"/>
        <v>4.7813555883178285E-5</v>
      </c>
      <c r="JA136" s="86">
        <f t="shared" si="161"/>
        <v>2.6008750333220376E-6</v>
      </c>
      <c r="JB136" s="86">
        <f t="shared" si="161"/>
        <v>1.2505765824690138E-5</v>
      </c>
      <c r="JC136" s="86">
        <f t="shared" si="161"/>
        <v>1.6464900986572263E-6</v>
      </c>
      <c r="JD136" s="86">
        <f t="shared" si="161"/>
        <v>2.7750303829703262E-6</v>
      </c>
      <c r="JE136" s="86">
        <f t="shared" si="161"/>
        <v>3.0798875089693377E-6</v>
      </c>
      <c r="JF136" s="86">
        <f t="shared" si="161"/>
        <v>6.7046351168257564E-6</v>
      </c>
      <c r="JG136" s="86">
        <f t="shared" si="161"/>
        <v>2.1726624072670723E-5</v>
      </c>
      <c r="JH136" s="86">
        <f t="shared" si="161"/>
        <v>1.880348104243352E-5</v>
      </c>
      <c r="JI136" s="86">
        <f t="shared" si="161"/>
        <v>1.144072420911034E-6</v>
      </c>
      <c r="JJ136" s="86">
        <f t="shared" si="161"/>
        <v>1.306413352479599E-6</v>
      </c>
      <c r="JK136" s="86">
        <f t="shared" si="161"/>
        <v>2.5149769864101632E-6</v>
      </c>
      <c r="JL136" s="86">
        <f t="shared" si="161"/>
        <v>4.41769036279876E-5</v>
      </c>
      <c r="JM136" s="86">
        <f t="shared" si="161"/>
        <v>2.4271095268993471E-4</v>
      </c>
    </row>
    <row r="137" spans="2:273" x14ac:dyDescent="0.25">
      <c r="B137" s="2">
        <v>110</v>
      </c>
      <c r="C137" s="37">
        <v>44</v>
      </c>
      <c r="D137" s="37">
        <v>47.365000000000002</v>
      </c>
      <c r="E137" s="37">
        <v>46.81</v>
      </c>
      <c r="F137" s="37">
        <v>47.825000000000003</v>
      </c>
      <c r="G137" s="37">
        <v>50.889000000000003</v>
      </c>
      <c r="H137" s="37">
        <v>50.46</v>
      </c>
      <c r="I137" s="37">
        <v>53.161000000000001</v>
      </c>
      <c r="J137" s="37">
        <v>53.774000000000001</v>
      </c>
      <c r="K137" s="37">
        <v>55.402999999999999</v>
      </c>
      <c r="L137" s="37">
        <v>51.661000000000001</v>
      </c>
      <c r="M137" s="37">
        <v>50.348999999999997</v>
      </c>
      <c r="N137" s="37">
        <v>49.73</v>
      </c>
      <c r="O137" s="37">
        <v>49.475999999999999</v>
      </c>
      <c r="P137" s="37">
        <v>50.262</v>
      </c>
      <c r="Q137" s="37">
        <v>49.328000000000003</v>
      </c>
      <c r="S137" s="4">
        <f t="shared" si="163"/>
        <v>43.401610098595974</v>
      </c>
      <c r="T137" s="4">
        <f t="shared" si="163"/>
        <v>45.320933853048238</v>
      </c>
      <c r="U137" s="4">
        <f t="shared" si="163"/>
        <v>44.599757676882518</v>
      </c>
      <c r="V137" s="4">
        <f t="shared" si="163"/>
        <v>48.303352382293902</v>
      </c>
      <c r="W137" s="4">
        <f t="shared" si="163"/>
        <v>49.885119090922259</v>
      </c>
      <c r="X137" s="4">
        <f t="shared" si="163"/>
        <v>51.721540023068776</v>
      </c>
      <c r="Y137" s="4">
        <f t="shared" si="163"/>
        <v>52.599849054582073</v>
      </c>
      <c r="Z137" s="4">
        <f t="shared" si="163"/>
        <v>52.365624734906518</v>
      </c>
      <c r="AA137" s="4">
        <f t="shared" si="163"/>
        <v>52.388783344727969</v>
      </c>
      <c r="AB137" s="4">
        <f t="shared" si="163"/>
        <v>51.550515867151837</v>
      </c>
      <c r="AC137" s="4">
        <f t="shared" si="163"/>
        <v>49.371052925981559</v>
      </c>
      <c r="AD137" s="4">
        <f t="shared" si="163"/>
        <v>48.838711666577389</v>
      </c>
      <c r="AE137" s="4">
        <f t="shared" si="163"/>
        <v>49.654068242607202</v>
      </c>
      <c r="AF137" s="4">
        <f t="shared" si="163"/>
        <v>51.003865961749973</v>
      </c>
      <c r="AG137" s="4">
        <f t="shared" si="163"/>
        <v>52.531598548868921</v>
      </c>
      <c r="AI137" s="4">
        <f t="shared" si="164"/>
        <v>0.59838990140402615</v>
      </c>
      <c r="AJ137" s="4">
        <f t="shared" si="164"/>
        <v>2.0440661469517636</v>
      </c>
      <c r="AK137" s="4">
        <f t="shared" si="164"/>
        <v>2.2102423231174839</v>
      </c>
      <c r="AL137" s="4">
        <f t="shared" si="164"/>
        <v>-0.47835238229389887</v>
      </c>
      <c r="AM137" s="4">
        <f t="shared" si="164"/>
        <v>1.0038809090777434</v>
      </c>
      <c r="AN137" s="4">
        <f t="shared" si="164"/>
        <v>-1.2615400230687754</v>
      </c>
      <c r="AO137" s="4">
        <f t="shared" si="164"/>
        <v>0.56115094541792843</v>
      </c>
      <c r="AP137" s="4">
        <f t="shared" si="164"/>
        <v>1.4083752650934827</v>
      </c>
      <c r="AQ137" s="4">
        <f t="shared" si="164"/>
        <v>3.0142166552720298</v>
      </c>
      <c r="AR137" s="4">
        <f t="shared" si="164"/>
        <v>0.11048413284816405</v>
      </c>
      <c r="AS137" s="4">
        <f t="shared" si="164"/>
        <v>0.97794707401843795</v>
      </c>
      <c r="AT137" s="4">
        <f t="shared" si="164"/>
        <v>0.89128833342260805</v>
      </c>
      <c r="AU137" s="4">
        <f t="shared" si="164"/>
        <v>-0.17806824260720333</v>
      </c>
      <c r="AV137" s="4">
        <f t="shared" si="164"/>
        <v>-0.74186596174997277</v>
      </c>
      <c r="AW137" s="4">
        <f t="shared" si="164"/>
        <v>-3.2035985488689178</v>
      </c>
      <c r="AY137" s="2">
        <f t="shared" si="155"/>
        <v>43.401451408266965</v>
      </c>
      <c r="AZ137" s="2">
        <f t="shared" si="155"/>
        <v>45.318432291470359</v>
      </c>
      <c r="BA137" s="2">
        <f t="shared" si="155"/>
        <v>44.59920636944976</v>
      </c>
      <c r="BB137" s="2">
        <f t="shared" si="155"/>
        <v>48.300370825913106</v>
      </c>
      <c r="BC137" s="2">
        <f t="shared" si="155"/>
        <v>49.884512256967561</v>
      </c>
      <c r="BD137" s="2">
        <f t="shared" si="155"/>
        <v>51.720527329272628</v>
      </c>
      <c r="BE137" s="2">
        <f t="shared" si="155"/>
        <v>52.598583327401641</v>
      </c>
      <c r="BF137" s="2">
        <f t="shared" si="155"/>
        <v>52.362377952670641</v>
      </c>
      <c r="BG137" s="2">
        <f t="shared" si="155"/>
        <v>52.380159092023959</v>
      </c>
      <c r="BH137" s="2">
        <f t="shared" si="155"/>
        <v>51.541587899753075</v>
      </c>
      <c r="BI137" s="2">
        <f t="shared" si="155"/>
        <v>49.370247517542197</v>
      </c>
      <c r="BJ137" s="2">
        <f t="shared" si="155"/>
        <v>48.837847316399326</v>
      </c>
      <c r="BK137" s="2">
        <f t="shared" si="155"/>
        <v>49.652450031577821</v>
      </c>
      <c r="BL137" s="2">
        <f t="shared" si="155"/>
        <v>50.975676161056889</v>
      </c>
      <c r="BM137" s="2">
        <f t="shared" si="155"/>
        <v>52.311923586398862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>
        <f t="shared" si="156"/>
        <v>44</v>
      </c>
      <c r="CF137" s="2">
        <f t="shared" si="156"/>
        <v>47.365000000000002</v>
      </c>
      <c r="CG137" s="2">
        <f t="shared" si="156"/>
        <v>46.81</v>
      </c>
      <c r="CH137" s="2">
        <f t="shared" si="156"/>
        <v>47.825000000000003</v>
      </c>
      <c r="CI137" s="2">
        <f t="shared" si="156"/>
        <v>50.889000000000003</v>
      </c>
      <c r="CJ137" s="2">
        <f t="shared" si="156"/>
        <v>50.46</v>
      </c>
      <c r="CK137" s="2">
        <f t="shared" si="156"/>
        <v>53.161000000000001</v>
      </c>
      <c r="CL137" s="2">
        <f t="shared" si="156"/>
        <v>53.774000000000001</v>
      </c>
      <c r="CM137" s="2">
        <f t="shared" si="156"/>
        <v>55.402999999999999</v>
      </c>
      <c r="CN137" s="2">
        <f t="shared" si="156"/>
        <v>51.661000000000001</v>
      </c>
      <c r="CO137" s="2">
        <f t="shared" si="156"/>
        <v>50.348999999999997</v>
      </c>
      <c r="CP137" s="2">
        <f t="shared" si="156"/>
        <v>49.73</v>
      </c>
      <c r="CQ137" s="2">
        <f t="shared" si="156"/>
        <v>49.475999999999999</v>
      </c>
      <c r="CR137" s="2">
        <f t="shared" si="156"/>
        <v>50.262</v>
      </c>
      <c r="CS137" s="2">
        <f t="shared" si="156"/>
        <v>49.328000000000003</v>
      </c>
      <c r="CU137" s="2">
        <f t="shared" si="111"/>
        <v>44</v>
      </c>
      <c r="CV137" s="2">
        <f t="shared" si="112"/>
        <v>47.365000000000002</v>
      </c>
      <c r="CW137" s="2">
        <f t="shared" si="113"/>
        <v>46.81</v>
      </c>
      <c r="CX137" s="2">
        <f t="shared" si="114"/>
        <v>47.825000000000003</v>
      </c>
      <c r="CY137" s="2">
        <f t="shared" si="115"/>
        <v>50.889000000000003</v>
      </c>
      <c r="CZ137" s="2">
        <f t="shared" si="116"/>
        <v>50.46</v>
      </c>
      <c r="DA137" s="2">
        <f t="shared" si="117"/>
        <v>53.161000000000001</v>
      </c>
      <c r="DB137" s="2">
        <f t="shared" si="118"/>
        <v>53.774000000000001</v>
      </c>
      <c r="DC137" s="2">
        <f t="shared" si="119"/>
        <v>55.402999999999999</v>
      </c>
      <c r="DD137" s="2">
        <f t="shared" si="120"/>
        <v>51.661000000000001</v>
      </c>
      <c r="DE137" s="2">
        <f t="shared" si="121"/>
        <v>50.348999999999997</v>
      </c>
      <c r="DF137" s="2">
        <f t="shared" si="122"/>
        <v>49.73</v>
      </c>
      <c r="DG137" s="2">
        <f t="shared" si="123"/>
        <v>49.475999999999999</v>
      </c>
      <c r="DH137" s="2">
        <f t="shared" si="124"/>
        <v>50.262</v>
      </c>
      <c r="DI137" s="2">
        <f t="shared" si="125"/>
        <v>49.328000000000003</v>
      </c>
      <c r="DK137" s="2">
        <f t="shared" si="165"/>
        <v>72.491956810631223</v>
      </c>
      <c r="DL137" s="2">
        <f t="shared" si="165"/>
        <v>75.014254949625894</v>
      </c>
      <c r="DM137" s="2">
        <f t="shared" si="165"/>
        <v>65.356179401993373</v>
      </c>
      <c r="DN137" s="2">
        <f t="shared" si="165"/>
        <v>80.86957167019024</v>
      </c>
      <c r="DO137" s="2">
        <f t="shared" si="165"/>
        <v>77.978721578478257</v>
      </c>
      <c r="DP137" s="2">
        <f t="shared" si="165"/>
        <v>77.07903262836615</v>
      </c>
      <c r="DQ137" s="2">
        <f t="shared" si="165"/>
        <v>79.495334224671154</v>
      </c>
      <c r="DR137" s="2">
        <f t="shared" si="165"/>
        <v>72.417424681954458</v>
      </c>
      <c r="DS137" s="2">
        <f t="shared" si="165"/>
        <v>78.601990033222606</v>
      </c>
      <c r="DT137" s="2">
        <f t="shared" si="165"/>
        <v>77.97295348837207</v>
      </c>
      <c r="DU137" s="2">
        <f t="shared" si="165"/>
        <v>77.031344947735192</v>
      </c>
      <c r="DV137" s="2">
        <f t="shared" si="165"/>
        <v>73.976142508710822</v>
      </c>
      <c r="DW137" s="2">
        <f t="shared" si="165"/>
        <v>70.723361945031741</v>
      </c>
      <c r="DX137" s="2">
        <f t="shared" si="165"/>
        <v>70.905399157280598</v>
      </c>
      <c r="DY137" s="2">
        <f t="shared" si="165"/>
        <v>68.776309826203203</v>
      </c>
      <c r="EA137" s="2">
        <f t="shared" si="153"/>
        <v>43.332652850212241</v>
      </c>
      <c r="EB137" s="2">
        <f t="shared" si="153"/>
        <v>45.260846957170394</v>
      </c>
      <c r="EC137" s="2">
        <f t="shared" si="153"/>
        <v>44.550715014217701</v>
      </c>
      <c r="ED137" s="2">
        <f t="shared" si="153"/>
        <v>48.227959219851058</v>
      </c>
      <c r="EE137" s="2">
        <f t="shared" si="152"/>
        <v>49.816931426955577</v>
      </c>
      <c r="EF137" s="2">
        <f t="shared" si="152"/>
        <v>51.657850947368416</v>
      </c>
      <c r="EG137" s="2">
        <f t="shared" si="152"/>
        <v>52.534082791398127</v>
      </c>
      <c r="EH137" s="2">
        <f t="shared" si="152"/>
        <v>52.314769293623606</v>
      </c>
      <c r="EI137" s="2">
        <f t="shared" si="152"/>
        <v>52.318617103125042</v>
      </c>
      <c r="EJ137" s="2">
        <f t="shared" si="152"/>
        <v>51.480384319215943</v>
      </c>
      <c r="EK137" s="2">
        <f t="shared" si="152"/>
        <v>49.298262925277839</v>
      </c>
      <c r="EL137" s="2">
        <f t="shared" si="152"/>
        <v>48.773563100111879</v>
      </c>
      <c r="EM137" s="2">
        <f t="shared" si="136"/>
        <v>49.604948042034295</v>
      </c>
      <c r="EN137" s="2">
        <f t="shared" si="136"/>
        <v>50.926843277269974</v>
      </c>
      <c r="EO137" s="2">
        <f t="shared" si="136"/>
        <v>52.255727483025424</v>
      </c>
      <c r="EQ137" s="2">
        <f t="shared" si="166"/>
        <v>43.341578410095366</v>
      </c>
      <c r="ER137" s="2">
        <f t="shared" si="166"/>
        <v>45.227044467837374</v>
      </c>
      <c r="ES137" s="2">
        <f t="shared" si="166"/>
        <v>44.535946033109028</v>
      </c>
      <c r="ET137" s="2">
        <f t="shared" si="166"/>
        <v>48.067319705362358</v>
      </c>
      <c r="EU137" s="2">
        <f t="shared" si="166"/>
        <v>49.784832638043895</v>
      </c>
      <c r="EV137" s="2">
        <f t="shared" si="166"/>
        <v>51.645394557743302</v>
      </c>
      <c r="EW137" s="2">
        <f t="shared" si="166"/>
        <v>52.510397592451895</v>
      </c>
      <c r="EX137" s="2">
        <f t="shared" si="166"/>
        <v>52.341605355919</v>
      </c>
      <c r="EY137" s="2">
        <f t="shared" si="166"/>
        <v>52.364951091578639</v>
      </c>
      <c r="EZ137" s="2">
        <f t="shared" si="166"/>
        <v>51.484165768072742</v>
      </c>
      <c r="FA137" s="2">
        <f t="shared" si="166"/>
        <v>49.162849861903993</v>
      </c>
      <c r="FB137" s="2">
        <f t="shared" si="166"/>
        <v>48.656910564942805</v>
      </c>
      <c r="FC137" s="2">
        <f t="shared" si="166"/>
        <v>49.540881107908284</v>
      </c>
      <c r="FD137" s="2">
        <f t="shared" si="166"/>
        <v>51.012728260025781</v>
      </c>
      <c r="FE137" s="2">
        <f t="shared" si="166"/>
        <v>52.145502049754342</v>
      </c>
      <c r="FG137" s="2">
        <f t="shared" si="167"/>
        <v>0.99764368416834748</v>
      </c>
      <c r="FH137" s="2">
        <f t="shared" si="167"/>
        <v>0.99805176961046149</v>
      </c>
      <c r="FI137" s="2">
        <f t="shared" si="167"/>
        <v>0.99766240557538888</v>
      </c>
      <c r="FJ137" s="2">
        <f t="shared" si="167"/>
        <v>0.99772361787941066</v>
      </c>
      <c r="FK137" s="2">
        <f t="shared" si="167"/>
        <v>0.99758782779160704</v>
      </c>
      <c r="FL137" s="2">
        <f t="shared" si="167"/>
        <v>0.99752903843804408</v>
      </c>
      <c r="FM137" s="2">
        <f t="shared" si="167"/>
        <v>0.99759725663931487</v>
      </c>
      <c r="FN137" s="2">
        <f t="shared" si="167"/>
        <v>0.99764933801901423</v>
      </c>
      <c r="FO137" s="2">
        <f t="shared" si="167"/>
        <v>0.99768173079604572</v>
      </c>
      <c r="FP137" s="2">
        <f t="shared" si="167"/>
        <v>0.99769166870373027</v>
      </c>
      <c r="FQ137" s="2">
        <f t="shared" si="167"/>
        <v>0.99735023066504258</v>
      </c>
      <c r="FR137" s="2">
        <f t="shared" si="167"/>
        <v>0.99740331248491676</v>
      </c>
      <c r="FS137" s="2">
        <f t="shared" si="167"/>
        <v>0.99772303339604773</v>
      </c>
      <c r="FT137" s="2">
        <f t="shared" si="167"/>
        <v>0.99758883372862195</v>
      </c>
      <c r="FU137" s="2">
        <f t="shared" si="167"/>
        <v>0.99655473763697477</v>
      </c>
      <c r="FW137" s="2">
        <f t="shared" si="157"/>
        <v>1.0086593333497623E-2</v>
      </c>
      <c r="FX137" s="2">
        <f t="shared" si="157"/>
        <v>1.1276073176798936E-2</v>
      </c>
      <c r="FY137" s="2">
        <f t="shared" si="157"/>
        <v>9.7083421797382122E-3</v>
      </c>
      <c r="FZ137" s="2">
        <f t="shared" si="157"/>
        <v>1.178525042943339E-2</v>
      </c>
      <c r="GA137" s="2">
        <f t="shared" si="157"/>
        <v>1.0911861225520863E-2</v>
      </c>
      <c r="GB137" s="2">
        <f t="shared" si="157"/>
        <v>1.1109229334872898E-2</v>
      </c>
      <c r="GC137" s="2">
        <f t="shared" si="157"/>
        <v>1.183996276243059E-2</v>
      </c>
      <c r="GD137" s="2">
        <f t="shared" si="157"/>
        <v>1.3195352765394304E-2</v>
      </c>
      <c r="GE137" s="2">
        <f t="shared" si="157"/>
        <v>1.3166465469044585E-2</v>
      </c>
      <c r="GF137" s="2">
        <f t="shared" si="157"/>
        <v>1.3210281896403758E-2</v>
      </c>
      <c r="GG137" s="2">
        <f t="shared" si="157"/>
        <v>1.1089609858835947E-2</v>
      </c>
      <c r="GH137" s="2">
        <f t="shared" si="157"/>
        <v>9.9355492710071387E-3</v>
      </c>
      <c r="GI137" s="2">
        <f t="shared" si="157"/>
        <v>9.114430868353729E-3</v>
      </c>
      <c r="GJ137" s="2">
        <f t="shared" si="157"/>
        <v>7.6994100362582666E-3</v>
      </c>
      <c r="GK137" s="2">
        <f t="shared" si="157"/>
        <v>6.5469208634949729E-3</v>
      </c>
      <c r="GM137" s="86">
        <f t="shared" si="158"/>
        <v>8.0564901733856897E-54</v>
      </c>
      <c r="GN137" s="86">
        <f t="shared" si="158"/>
        <v>2.7504844226819805E-62</v>
      </c>
      <c r="GO137" s="86">
        <f t="shared" si="158"/>
        <v>1.3927477308688232E-85</v>
      </c>
      <c r="GP137" s="86">
        <f t="shared" si="158"/>
        <v>4.2819182187161948E-81</v>
      </c>
      <c r="GQ137" s="86">
        <f t="shared" si="158"/>
        <v>4.1685153967526757E-86</v>
      </c>
      <c r="GR137" s="86">
        <f t="shared" si="158"/>
        <v>9.5327456706004132E-128</v>
      </c>
      <c r="GS137" s="86">
        <f t="shared" si="158"/>
        <v>8.7362816038190001E-130</v>
      </c>
      <c r="GT137" s="86">
        <f t="shared" si="158"/>
        <v>3.8644481521605671E-78</v>
      </c>
      <c r="GU137" s="86">
        <f t="shared" si="158"/>
        <v>9.5482242691688443E-95</v>
      </c>
      <c r="GV137" s="86">
        <f t="shared" si="158"/>
        <v>3.9122951618128138E-107</v>
      </c>
      <c r="GW137" s="86">
        <f t="shared" si="158"/>
        <v>1.3050281721184483E-88</v>
      </c>
      <c r="GX137" s="86">
        <f t="shared" si="158"/>
        <v>1.2233128195998558E-81</v>
      </c>
      <c r="GY137" s="86">
        <f t="shared" si="158"/>
        <v>7.3965797964801785E-66</v>
      </c>
      <c r="GZ137" s="86">
        <f t="shared" si="158"/>
        <v>2.3555427379942373E-63</v>
      </c>
      <c r="HA137" s="86">
        <f t="shared" si="158"/>
        <v>5.4017170265170949E-69</v>
      </c>
      <c r="HC137" s="86">
        <f t="shared" si="154"/>
        <v>2.0042338764986167E-14</v>
      </c>
      <c r="HD137" s="86">
        <f t="shared" si="154"/>
        <v>1.2602243715811751E-18</v>
      </c>
      <c r="HE137" s="86">
        <f t="shared" si="154"/>
        <v>1.3787383436657024E-18</v>
      </c>
      <c r="HF137" s="86">
        <f t="shared" si="154"/>
        <v>1.5031770267570086E-24</v>
      </c>
      <c r="HG137" s="86">
        <f t="shared" si="154"/>
        <v>5.3852105489792914E-25</v>
      </c>
      <c r="HH137" s="86">
        <f t="shared" si="154"/>
        <v>3.6305038263301612E-36</v>
      </c>
      <c r="HI137" s="86">
        <f t="shared" si="154"/>
        <v>9.2381226707116121E-28</v>
      </c>
      <c r="HJ137" s="86">
        <f t="shared" si="154"/>
        <v>1.1721604141708576E-22</v>
      </c>
      <c r="HK137" s="86">
        <f t="shared" si="154"/>
        <v>5.930722236076847E-30</v>
      </c>
      <c r="HL137" s="86">
        <f t="shared" si="162"/>
        <v>1.317037937720219E-27</v>
      </c>
      <c r="HM137" s="86">
        <f t="shared" si="162"/>
        <v>2.4268968450932377E-19</v>
      </c>
      <c r="HN137" s="86">
        <f t="shared" si="162"/>
        <v>6.3935948501486705E-20</v>
      </c>
      <c r="HO137" s="86">
        <f t="shared" si="162"/>
        <v>2.1875777680730603E-17</v>
      </c>
      <c r="HP137" s="86">
        <f t="shared" si="162"/>
        <v>9.0672005055859247E-16</v>
      </c>
      <c r="HQ137" s="86">
        <f t="shared" si="162"/>
        <v>2.5042357574385833E-17</v>
      </c>
      <c r="HS137" s="86">
        <f t="shared" si="159"/>
        <v>6.8623396933786273E-6</v>
      </c>
      <c r="HT137" s="86">
        <f t="shared" si="159"/>
        <v>1.1688525655713103E-4</v>
      </c>
      <c r="HU137" s="86">
        <f t="shared" si="159"/>
        <v>8.3861382327832224E-6</v>
      </c>
      <c r="HV137" s="86">
        <f t="shared" si="159"/>
        <v>3.7860704655620909E-5</v>
      </c>
      <c r="HW137" s="86">
        <f t="shared" si="159"/>
        <v>5.628890774825643E-6</v>
      </c>
      <c r="HX137" s="86">
        <f t="shared" si="159"/>
        <v>9.0738809855977694E-6</v>
      </c>
      <c r="HY137" s="86">
        <f t="shared" si="159"/>
        <v>1.0269889620203316E-5</v>
      </c>
      <c r="HZ137" s="86">
        <f t="shared" si="159"/>
        <v>2.1604748978771722E-5</v>
      </c>
      <c r="IA137" s="86">
        <f t="shared" si="159"/>
        <v>6.2995532098449804E-5</v>
      </c>
      <c r="IB137" s="86">
        <f t="shared" si="159"/>
        <v>5.5010569507598676E-5</v>
      </c>
      <c r="IC137" s="86">
        <f t="shared" si="159"/>
        <v>4.0801997409987855E-6</v>
      </c>
      <c r="ID137" s="86">
        <f t="shared" si="159"/>
        <v>4.3221390026415228E-6</v>
      </c>
      <c r="IE137" s="86">
        <f t="shared" si="159"/>
        <v>7.4893630546234178E-6</v>
      </c>
      <c r="IF137" s="86">
        <f t="shared" si="159"/>
        <v>9.7838592813969457E-5</v>
      </c>
      <c r="IG137" s="86">
        <f t="shared" si="159"/>
        <v>4.3183437103951728E-4</v>
      </c>
      <c r="II137" s="86">
        <f t="shared" si="160"/>
        <v>4.380450556775063E-44</v>
      </c>
      <c r="IJ137" s="86">
        <f t="shared" si="160"/>
        <v>3.7085744407842999E-32</v>
      </c>
      <c r="IK137" s="86">
        <f t="shared" si="160"/>
        <v>1.4974660713906521E-44</v>
      </c>
      <c r="IL137" s="86">
        <f t="shared" si="160"/>
        <v>4.1217410846324303E-42</v>
      </c>
      <c r="IM137" s="86">
        <f t="shared" si="160"/>
        <v>5.3223934453405852E-45</v>
      </c>
      <c r="IN137" s="86">
        <f t="shared" si="160"/>
        <v>2.7322926821718344E-43</v>
      </c>
      <c r="IO137" s="86">
        <f t="shared" si="160"/>
        <v>7.3697786015529792E-44</v>
      </c>
      <c r="IP137" s="86">
        <f t="shared" si="160"/>
        <v>3.5030301199721998E-42</v>
      </c>
      <c r="IQ137" s="86">
        <f t="shared" si="160"/>
        <v>4.603936013409322E-39</v>
      </c>
      <c r="IR137" s="86">
        <f t="shared" si="160"/>
        <v>4.1822322263324458E-39</v>
      </c>
      <c r="IS137" s="86">
        <f t="shared" si="160"/>
        <v>1.9152100890929887E-46</v>
      </c>
      <c r="IT137" s="86">
        <f t="shared" si="160"/>
        <v>1.2875420707459995E-43</v>
      </c>
      <c r="IU137" s="86">
        <f t="shared" si="160"/>
        <v>9.9620853651177779E-40</v>
      </c>
      <c r="IV137" s="86">
        <f t="shared" si="160"/>
        <v>9.1832040558840086E-30</v>
      </c>
      <c r="IW137" s="86">
        <f t="shared" si="160"/>
        <v>8.2680696540135528E-27</v>
      </c>
      <c r="IY137" s="86">
        <f t="shared" si="161"/>
        <v>6.8623397134209659E-6</v>
      </c>
      <c r="IZ137" s="86">
        <f t="shared" si="161"/>
        <v>1.1688525655713229E-4</v>
      </c>
      <c r="JA137" s="86">
        <f t="shared" si="161"/>
        <v>8.3861382327846014E-6</v>
      </c>
      <c r="JB137" s="86">
        <f t="shared" si="161"/>
        <v>3.7860704655620909E-5</v>
      </c>
      <c r="JC137" s="86">
        <f t="shared" si="161"/>
        <v>5.628890774825643E-6</v>
      </c>
      <c r="JD137" s="86">
        <f t="shared" si="161"/>
        <v>9.0738809855977694E-6</v>
      </c>
      <c r="JE137" s="86">
        <f t="shared" si="161"/>
        <v>1.0269889620203316E-5</v>
      </c>
      <c r="JF137" s="86">
        <f t="shared" si="161"/>
        <v>2.1604748978771722E-5</v>
      </c>
      <c r="JG137" s="86">
        <f t="shared" si="161"/>
        <v>6.2995532098449804E-5</v>
      </c>
      <c r="JH137" s="86">
        <f t="shared" si="161"/>
        <v>5.5010569507598676E-5</v>
      </c>
      <c r="JI137" s="86">
        <f t="shared" si="161"/>
        <v>4.0801997409990286E-6</v>
      </c>
      <c r="JJ137" s="86">
        <f t="shared" si="161"/>
        <v>4.3221390026415863E-6</v>
      </c>
      <c r="JK137" s="86">
        <f t="shared" si="161"/>
        <v>7.4893630546452933E-6</v>
      </c>
      <c r="JL137" s="86">
        <f t="shared" si="161"/>
        <v>9.7838592814876175E-5</v>
      </c>
      <c r="JM137" s="86">
        <f t="shared" si="161"/>
        <v>4.3183437103954232E-4</v>
      </c>
    </row>
    <row r="138" spans="2:273" x14ac:dyDescent="0.25">
      <c r="B138" s="2">
        <v>111</v>
      </c>
      <c r="C138" s="37">
        <v>44.851999999999997</v>
      </c>
      <c r="D138" s="37">
        <v>44.079000000000001</v>
      </c>
      <c r="E138" s="37">
        <v>44.158999999999999</v>
      </c>
      <c r="F138" s="37">
        <v>49.127000000000002</v>
      </c>
      <c r="G138" s="37">
        <v>49.332999999999998</v>
      </c>
      <c r="H138" s="37">
        <v>52.015999999999998</v>
      </c>
      <c r="I138" s="37">
        <v>52.581000000000003</v>
      </c>
      <c r="J138" s="37">
        <v>54.128999999999998</v>
      </c>
      <c r="K138" s="37">
        <v>51.805999999999997</v>
      </c>
      <c r="L138" s="37">
        <v>49.387</v>
      </c>
      <c r="M138" s="37">
        <v>50.253999999999998</v>
      </c>
      <c r="N138" s="37">
        <v>50.381</v>
      </c>
      <c r="O138" s="37">
        <v>50.951999999999998</v>
      </c>
      <c r="P138" s="37">
        <v>50.360999999999997</v>
      </c>
      <c r="Q138" s="37">
        <v>50.540999999999997</v>
      </c>
      <c r="S138" s="4">
        <f t="shared" si="163"/>
        <v>43.269934876421573</v>
      </c>
      <c r="T138" s="4">
        <f t="shared" si="163"/>
        <v>45.166795632829306</v>
      </c>
      <c r="U138" s="4">
        <f t="shared" si="163"/>
        <v>44.448974707793532</v>
      </c>
      <c r="V138" s="4">
        <f t="shared" si="163"/>
        <v>48.100462515324772</v>
      </c>
      <c r="W138" s="4">
        <f t="shared" si="163"/>
        <v>49.733976216215282</v>
      </c>
      <c r="X138" s="4">
        <f t="shared" si="163"/>
        <v>51.572458363574768</v>
      </c>
      <c r="Y138" s="4">
        <f t="shared" si="163"/>
        <v>52.421101405545507</v>
      </c>
      <c r="Z138" s="4">
        <f t="shared" si="163"/>
        <v>52.238968951203638</v>
      </c>
      <c r="AA138" s="4">
        <f t="shared" si="163"/>
        <v>52.301669470719212</v>
      </c>
      <c r="AB138" s="4">
        <f t="shared" si="163"/>
        <v>51.460451729109998</v>
      </c>
      <c r="AC138" s="4">
        <f t="shared" si="163"/>
        <v>49.213114051341392</v>
      </c>
      <c r="AD138" s="4">
        <f t="shared" si="163"/>
        <v>48.677158878002288</v>
      </c>
      <c r="AE138" s="4">
        <f t="shared" si="163"/>
        <v>49.549161165577608</v>
      </c>
      <c r="AF138" s="4">
        <f t="shared" si="163"/>
        <v>50.947948988357915</v>
      </c>
      <c r="AG138" s="4">
        <f t="shared" si="163"/>
        <v>52.582040676830609</v>
      </c>
      <c r="AI138" s="4">
        <f t="shared" si="164"/>
        <v>1.582065123578424</v>
      </c>
      <c r="AJ138" s="4">
        <f t="shared" si="164"/>
        <v>-1.0877956328293052</v>
      </c>
      <c r="AK138" s="4">
        <f t="shared" si="164"/>
        <v>-0.28997470779353307</v>
      </c>
      <c r="AL138" s="4">
        <f t="shared" si="164"/>
        <v>1.0265374846752309</v>
      </c>
      <c r="AM138" s="4">
        <f t="shared" si="164"/>
        <v>-0.4009762162152839</v>
      </c>
      <c r="AN138" s="4">
        <f t="shared" si="164"/>
        <v>0.44354163642523048</v>
      </c>
      <c r="AO138" s="4">
        <f t="shared" si="164"/>
        <v>0.15989859445449639</v>
      </c>
      <c r="AP138" s="4">
        <f t="shared" si="164"/>
        <v>1.8900310487963594</v>
      </c>
      <c r="AQ138" s="4">
        <f t="shared" si="164"/>
        <v>-0.49566947071921419</v>
      </c>
      <c r="AR138" s="4">
        <f t="shared" si="164"/>
        <v>-2.0734517291099976</v>
      </c>
      <c r="AS138" s="4">
        <f t="shared" si="164"/>
        <v>1.0408859486586053</v>
      </c>
      <c r="AT138" s="4">
        <f t="shared" si="164"/>
        <v>1.7038411219977121</v>
      </c>
      <c r="AU138" s="4">
        <f t="shared" si="164"/>
        <v>1.4028388344223899</v>
      </c>
      <c r="AV138" s="4">
        <f t="shared" si="164"/>
        <v>-0.58694898835791776</v>
      </c>
      <c r="AW138" s="4">
        <f t="shared" si="164"/>
        <v>-2.0410406768306117</v>
      </c>
      <c r="AY138" s="2">
        <f t="shared" si="155"/>
        <v>43.269469957441864</v>
      </c>
      <c r="AZ138" s="2">
        <f t="shared" si="155"/>
        <v>45.161229877745633</v>
      </c>
      <c r="BA138" s="2">
        <f t="shared" si="155"/>
        <v>44.447381225705698</v>
      </c>
      <c r="BB138" s="2">
        <f t="shared" si="155"/>
        <v>48.092417047961312</v>
      </c>
      <c r="BC138" s="2">
        <f t="shared" si="155"/>
        <v>49.732124996734221</v>
      </c>
      <c r="BD138" s="2">
        <f t="shared" si="155"/>
        <v>51.569498036700793</v>
      </c>
      <c r="BE138" s="2">
        <f t="shared" si="155"/>
        <v>52.417343287895505</v>
      </c>
      <c r="BF138" s="2">
        <f t="shared" si="155"/>
        <v>52.229676399006998</v>
      </c>
      <c r="BG138" s="2">
        <f t="shared" si="155"/>
        <v>52.279357362901848</v>
      </c>
      <c r="BH138" s="2">
        <f t="shared" si="155"/>
        <v>51.437143327301712</v>
      </c>
      <c r="BI138" s="2">
        <f t="shared" si="155"/>
        <v>49.210558549892859</v>
      </c>
      <c r="BJ138" s="2">
        <f t="shared" si="155"/>
        <v>48.674589667415091</v>
      </c>
      <c r="BK138" s="2">
        <f t="shared" si="155"/>
        <v>49.544790037895339</v>
      </c>
      <c r="BL138" s="2">
        <f t="shared" si="155"/>
        <v>50.890213241070747</v>
      </c>
      <c r="BM138" s="2">
        <f t="shared" si="155"/>
        <v>52.213740555154615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>
        <f t="shared" si="156"/>
        <v>44.851999999999997</v>
      </c>
      <c r="CF138" s="2">
        <f t="shared" si="156"/>
        <v>44.079000000000001</v>
      </c>
      <c r="CG138" s="2">
        <f t="shared" si="156"/>
        <v>44.158999999999999</v>
      </c>
      <c r="CH138" s="2">
        <f t="shared" si="156"/>
        <v>49.127000000000002</v>
      </c>
      <c r="CI138" s="2">
        <f t="shared" si="156"/>
        <v>49.332999999999998</v>
      </c>
      <c r="CJ138" s="2">
        <f t="shared" si="156"/>
        <v>52.015999999999998</v>
      </c>
      <c r="CK138" s="2">
        <f t="shared" si="156"/>
        <v>52.581000000000003</v>
      </c>
      <c r="CL138" s="2">
        <f t="shared" si="156"/>
        <v>54.128999999999998</v>
      </c>
      <c r="CM138" s="2">
        <f t="shared" si="156"/>
        <v>51.805999999999997</v>
      </c>
      <c r="CN138" s="2">
        <f t="shared" si="156"/>
        <v>49.387</v>
      </c>
      <c r="CO138" s="2">
        <f t="shared" si="156"/>
        <v>50.253999999999998</v>
      </c>
      <c r="CP138" s="2">
        <f t="shared" si="156"/>
        <v>50.381</v>
      </c>
      <c r="CQ138" s="2">
        <f t="shared" si="156"/>
        <v>50.951999999999998</v>
      </c>
      <c r="CR138" s="2">
        <f t="shared" si="156"/>
        <v>50.360999999999997</v>
      </c>
      <c r="CS138" s="2">
        <f t="shared" si="156"/>
        <v>50.540999999999997</v>
      </c>
      <c r="CU138" s="2">
        <f t="shared" si="111"/>
        <v>44.851999999999997</v>
      </c>
      <c r="CV138" s="2">
        <f t="shared" si="112"/>
        <v>44.079000000000001</v>
      </c>
      <c r="CW138" s="2">
        <f t="shared" si="113"/>
        <v>44.158999999999999</v>
      </c>
      <c r="CX138" s="2">
        <f t="shared" si="114"/>
        <v>49.127000000000002</v>
      </c>
      <c r="CY138" s="2">
        <f t="shared" si="115"/>
        <v>49.332999999999998</v>
      </c>
      <c r="CZ138" s="2">
        <f t="shared" si="116"/>
        <v>52.015999999999998</v>
      </c>
      <c r="DA138" s="2">
        <f t="shared" si="117"/>
        <v>52.581000000000003</v>
      </c>
      <c r="DB138" s="2">
        <f t="shared" si="118"/>
        <v>54.128999999999998</v>
      </c>
      <c r="DC138" s="2">
        <f t="shared" si="119"/>
        <v>51.805999999999997</v>
      </c>
      <c r="DD138" s="2">
        <f t="shared" si="120"/>
        <v>49.387</v>
      </c>
      <c r="DE138" s="2">
        <f t="shared" si="121"/>
        <v>50.253999999999998</v>
      </c>
      <c r="DF138" s="2">
        <f t="shared" si="122"/>
        <v>50.381</v>
      </c>
      <c r="DG138" s="2">
        <f t="shared" si="123"/>
        <v>50.951999999999998</v>
      </c>
      <c r="DH138" s="2">
        <f t="shared" si="124"/>
        <v>50.360999999999997</v>
      </c>
      <c r="DI138" s="2">
        <f t="shared" si="125"/>
        <v>50.540999999999997</v>
      </c>
      <c r="DK138" s="2">
        <f t="shared" si="165"/>
        <v>72.686304892781635</v>
      </c>
      <c r="DL138" s="2">
        <f t="shared" si="165"/>
        <v>75.192087540177724</v>
      </c>
      <c r="DM138" s="2">
        <f t="shared" si="165"/>
        <v>65.434449411054075</v>
      </c>
      <c r="DN138" s="2">
        <f t="shared" si="165"/>
        <v>81.051619732205751</v>
      </c>
      <c r="DO138" s="2">
        <f t="shared" si="165"/>
        <v>78.131040029171061</v>
      </c>
      <c r="DP138" s="2">
        <f t="shared" si="165"/>
        <v>77.189305782891708</v>
      </c>
      <c r="DQ138" s="2">
        <f t="shared" si="165"/>
        <v>79.637563622612973</v>
      </c>
      <c r="DR138" s="2">
        <f t="shared" si="165"/>
        <v>72.475111984442108</v>
      </c>
      <c r="DS138" s="2">
        <f t="shared" si="165"/>
        <v>78.713959528843262</v>
      </c>
      <c r="DT138" s="2">
        <f t="shared" si="165"/>
        <v>78.0772885835095</v>
      </c>
      <c r="DU138" s="2">
        <f t="shared" si="165"/>
        <v>77.150216724738684</v>
      </c>
      <c r="DV138" s="2">
        <f t="shared" si="165"/>
        <v>74.086521080139391</v>
      </c>
      <c r="DW138" s="2">
        <f t="shared" si="165"/>
        <v>70.790131571529272</v>
      </c>
      <c r="DX138" s="2">
        <f t="shared" si="165"/>
        <v>71.000702698322655</v>
      </c>
      <c r="DY138" s="2">
        <f t="shared" si="165"/>
        <v>68.896005347593572</v>
      </c>
      <c r="EA138" s="2">
        <f t="shared" si="153"/>
        <v>43.206008710907028</v>
      </c>
      <c r="EB138" s="2">
        <f t="shared" si="153"/>
        <v>45.108004885932743</v>
      </c>
      <c r="EC138" s="2">
        <f t="shared" si="153"/>
        <v>44.402697890806422</v>
      </c>
      <c r="ED138" s="2">
        <f t="shared" si="153"/>
        <v>48.025322481220208</v>
      </c>
      <c r="EE138" s="2">
        <f t="shared" si="152"/>
        <v>49.669816761514269</v>
      </c>
      <c r="EF138" s="2">
        <f t="shared" si="152"/>
        <v>51.511543421052629</v>
      </c>
      <c r="EG138" s="2">
        <f t="shared" si="152"/>
        <v>52.357489212034849</v>
      </c>
      <c r="EH138" s="2">
        <f t="shared" si="152"/>
        <v>52.185829220420928</v>
      </c>
      <c r="EI138" s="2">
        <f t="shared" si="152"/>
        <v>52.22286157213447</v>
      </c>
      <c r="EJ138" s="2">
        <f t="shared" si="152"/>
        <v>51.380953272663618</v>
      </c>
      <c r="EK138" s="2">
        <f t="shared" si="152"/>
        <v>49.144072664706812</v>
      </c>
      <c r="EL138" s="2">
        <f t="shared" si="152"/>
        <v>48.615309371888031</v>
      </c>
      <c r="EM138" s="2">
        <f t="shared" si="136"/>
        <v>49.501023252701494</v>
      </c>
      <c r="EN138" s="2">
        <f t="shared" si="136"/>
        <v>50.845404789321009</v>
      </c>
      <c r="EO138" s="2">
        <f t="shared" si="136"/>
        <v>52.162027593557561</v>
      </c>
      <c r="EQ138" s="2">
        <f t="shared" si="166"/>
        <v>43.214640957785477</v>
      </c>
      <c r="ER138" s="2">
        <f t="shared" si="166"/>
        <v>45.088751578225434</v>
      </c>
      <c r="ES138" s="2">
        <f t="shared" si="166"/>
        <v>44.387303349134626</v>
      </c>
      <c r="ET138" s="2">
        <f t="shared" si="166"/>
        <v>47.910306828297138</v>
      </c>
      <c r="EU138" s="2">
        <f t="shared" si="166"/>
        <v>49.643237519327741</v>
      </c>
      <c r="EV138" s="2">
        <f t="shared" si="166"/>
        <v>51.517795194902718</v>
      </c>
      <c r="EW138" s="2">
        <f t="shared" si="166"/>
        <v>52.362258404915721</v>
      </c>
      <c r="EX138" s="2">
        <f t="shared" si="166"/>
        <v>52.209457089883351</v>
      </c>
      <c r="EY138" s="2">
        <f t="shared" si="166"/>
        <v>52.255777011910787</v>
      </c>
      <c r="EZ138" s="2">
        <f t="shared" si="166"/>
        <v>51.379356036426778</v>
      </c>
      <c r="FA138" s="2">
        <f t="shared" si="166"/>
        <v>49.044450714778868</v>
      </c>
      <c r="FB138" s="2">
        <f t="shared" si="166"/>
        <v>48.518412392780718</v>
      </c>
      <c r="FC138" s="2">
        <f t="shared" si="166"/>
        <v>49.455812997029938</v>
      </c>
      <c r="FD138" s="2">
        <f t="shared" si="166"/>
        <v>50.901989813676195</v>
      </c>
      <c r="FE138" s="2">
        <f t="shared" si="166"/>
        <v>52.038931795615724</v>
      </c>
      <c r="FG138" s="2">
        <f t="shared" si="167"/>
        <v>0.99785056877846956</v>
      </c>
      <c r="FH138" s="2">
        <f t="shared" si="167"/>
        <v>0.99822288812905158</v>
      </c>
      <c r="FI138" s="2">
        <f t="shared" si="167"/>
        <v>0.9978676499586443</v>
      </c>
      <c r="FJ138" s="2">
        <f t="shared" si="167"/>
        <v>0.99792349891466814</v>
      </c>
      <c r="FK138" s="2">
        <f t="shared" si="167"/>
        <v>0.99779960577686322</v>
      </c>
      <c r="FL138" s="2">
        <f t="shared" si="167"/>
        <v>0.99774596620471934</v>
      </c>
      <c r="FM138" s="2">
        <f t="shared" si="167"/>
        <v>0.99780820863247832</v>
      </c>
      <c r="FN138" s="2">
        <f t="shared" si="167"/>
        <v>0.99785572728780447</v>
      </c>
      <c r="FO138" s="2">
        <f t="shared" si="167"/>
        <v>0.99788528199185278</v>
      </c>
      <c r="FP138" s="2">
        <f t="shared" si="167"/>
        <v>0.99789434916216668</v>
      </c>
      <c r="FQ138" s="2">
        <f t="shared" si="167"/>
        <v>0.99758281807639237</v>
      </c>
      <c r="FR138" s="2">
        <f t="shared" si="167"/>
        <v>0.997631251627355</v>
      </c>
      <c r="FS138" s="2">
        <f t="shared" si="167"/>
        <v>0.99792296564587546</v>
      </c>
      <c r="FT138" s="2">
        <f t="shared" si="167"/>
        <v>0.99780052359180516</v>
      </c>
      <c r="FU138" s="2">
        <f t="shared" si="167"/>
        <v>0.99685693057237745</v>
      </c>
      <c r="FW138" s="2">
        <f t="shared" si="157"/>
        <v>1.1048977502126167E-2</v>
      </c>
      <c r="FX138" s="2">
        <f t="shared" si="157"/>
        <v>1.2350532291681492E-2</v>
      </c>
      <c r="FY138" s="2">
        <f t="shared" si="157"/>
        <v>1.0635024296091394E-2</v>
      </c>
      <c r="FZ138" s="2">
        <f t="shared" si="157"/>
        <v>1.290759394333503E-2</v>
      </c>
      <c r="GA138" s="2">
        <f t="shared" si="157"/>
        <v>1.1952035328001863E-2</v>
      </c>
      <c r="GB138" s="2">
        <f t="shared" si="157"/>
        <v>1.216798611351233E-2</v>
      </c>
      <c r="GC138" s="2">
        <f t="shared" si="157"/>
        <v>1.2967448318634636E-2</v>
      </c>
      <c r="GD138" s="2">
        <f t="shared" si="157"/>
        <v>1.4450020798817884E-2</v>
      </c>
      <c r="GE138" s="2">
        <f t="shared" si="157"/>
        <v>1.4418426913330631E-2</v>
      </c>
      <c r="GF138" s="2">
        <f t="shared" si="157"/>
        <v>1.446634864267226E-2</v>
      </c>
      <c r="GG138" s="2">
        <f t="shared" si="157"/>
        <v>1.2146519784954924E-2</v>
      </c>
      <c r="GH138" s="2">
        <f t="shared" si="157"/>
        <v>1.0883680439508926E-2</v>
      </c>
      <c r="GI138" s="2">
        <f t="shared" si="157"/>
        <v>9.9849944739308014E-3</v>
      </c>
      <c r="GJ138" s="2">
        <f t="shared" si="157"/>
        <v>8.4359687777989471E-3</v>
      </c>
      <c r="GK138" s="2">
        <f t="shared" si="157"/>
        <v>7.1740246128343642E-3</v>
      </c>
      <c r="GM138" s="86">
        <f t="shared" si="158"/>
        <v>3.9402517281164239E-56</v>
      </c>
      <c r="GN138" s="86">
        <f t="shared" si="158"/>
        <v>5.7413349114067064E-65</v>
      </c>
      <c r="GO138" s="86">
        <f t="shared" si="158"/>
        <v>2.7440274022260067E-89</v>
      </c>
      <c r="GP138" s="86">
        <f t="shared" si="158"/>
        <v>1.3972867065564315E-84</v>
      </c>
      <c r="GQ138" s="86">
        <f t="shared" si="158"/>
        <v>8.0380955472307231E-90</v>
      </c>
      <c r="GR138" s="86">
        <f t="shared" si="158"/>
        <v>2.5853117099420482E-133</v>
      </c>
      <c r="GS138" s="86">
        <f t="shared" si="158"/>
        <v>2.099000268013121E-135</v>
      </c>
      <c r="GT138" s="86">
        <f t="shared" si="158"/>
        <v>1.756200579489506E-81</v>
      </c>
      <c r="GU138" s="86">
        <f t="shared" si="158"/>
        <v>7.5911228768463031E-99</v>
      </c>
      <c r="GV138" s="86">
        <f t="shared" si="158"/>
        <v>9.2579842741484533E-112</v>
      </c>
      <c r="GW138" s="86">
        <f t="shared" si="158"/>
        <v>1.8241295923551434E-92</v>
      </c>
      <c r="GX138" s="86">
        <f t="shared" si="158"/>
        <v>3.401562598620949E-85</v>
      </c>
      <c r="GY138" s="86">
        <f t="shared" si="158"/>
        <v>1.0649724978533107E-68</v>
      </c>
      <c r="GZ138" s="86">
        <f t="shared" si="158"/>
        <v>4.8431010985287284E-66</v>
      </c>
      <c r="HA138" s="86">
        <f t="shared" si="158"/>
        <v>6.1443460268710953E-72</v>
      </c>
      <c r="HC138" s="86">
        <f t="shared" si="154"/>
        <v>1.2185214628278783E-15</v>
      </c>
      <c r="HD138" s="86">
        <f t="shared" si="154"/>
        <v>2.6901505716885252E-20</v>
      </c>
      <c r="HE138" s="86">
        <f t="shared" si="154"/>
        <v>2.9999179684547261E-20</v>
      </c>
      <c r="HF138" s="86">
        <f t="shared" si="154"/>
        <v>1.1132783287032645E-26</v>
      </c>
      <c r="HG138" s="86">
        <f t="shared" si="154"/>
        <v>3.2978529057045099E-27</v>
      </c>
      <c r="HH138" s="86">
        <f t="shared" si="154"/>
        <v>1.8504129903486545E-39</v>
      </c>
      <c r="HI138" s="86">
        <f t="shared" si="154"/>
        <v>3.2999535151701539E-30</v>
      </c>
      <c r="HJ138" s="86">
        <f t="shared" si="154"/>
        <v>1.2821893486145933E-24</v>
      </c>
      <c r="HK138" s="86">
        <f t="shared" si="154"/>
        <v>1.6715721626481374E-32</v>
      </c>
      <c r="HL138" s="86">
        <f t="shared" si="162"/>
        <v>5.643350034827564E-30</v>
      </c>
      <c r="HM138" s="86">
        <f t="shared" si="162"/>
        <v>4.9504605944553432E-21</v>
      </c>
      <c r="HN138" s="86">
        <f t="shared" si="162"/>
        <v>1.0108044373177205E-21</v>
      </c>
      <c r="HO138" s="86">
        <f t="shared" si="162"/>
        <v>5.4495642791208631E-19</v>
      </c>
      <c r="HP138" s="86">
        <f t="shared" si="162"/>
        <v>3.6504733962906329E-17</v>
      </c>
      <c r="HQ138" s="86">
        <f t="shared" si="162"/>
        <v>7.2939818580052192E-19</v>
      </c>
      <c r="HS138" s="86">
        <f t="shared" si="159"/>
        <v>2.116573520632664E-5</v>
      </c>
      <c r="HT138" s="86">
        <f t="shared" si="159"/>
        <v>2.7362176258313389E-4</v>
      </c>
      <c r="HU138" s="86">
        <f t="shared" si="159"/>
        <v>2.5525239152905687E-5</v>
      </c>
      <c r="HV138" s="86">
        <f t="shared" si="159"/>
        <v>1.0805932148150666E-4</v>
      </c>
      <c r="HW138" s="86">
        <f t="shared" si="159"/>
        <v>1.8097290662883539E-5</v>
      </c>
      <c r="HX138" s="86">
        <f t="shared" si="159"/>
        <v>2.7959605115669999E-5</v>
      </c>
      <c r="HY138" s="86">
        <f t="shared" si="159"/>
        <v>3.2188426460151607E-5</v>
      </c>
      <c r="HZ138" s="86">
        <f t="shared" si="159"/>
        <v>6.5408862051741454E-5</v>
      </c>
      <c r="IA138" s="86">
        <f t="shared" si="159"/>
        <v>1.7248922917003921E-4</v>
      </c>
      <c r="IB138" s="86">
        <f t="shared" si="159"/>
        <v>1.5195234460814E-4</v>
      </c>
      <c r="IC138" s="86">
        <f t="shared" si="159"/>
        <v>1.3649565647936686E-5</v>
      </c>
      <c r="ID138" s="86">
        <f t="shared" si="159"/>
        <v>1.3506107217339713E-5</v>
      </c>
      <c r="IE138" s="86">
        <f t="shared" si="159"/>
        <v>2.1219428576265905E-5</v>
      </c>
      <c r="IF138" s="86">
        <f t="shared" si="159"/>
        <v>2.0947439889742816E-4</v>
      </c>
      <c r="IG138" s="86">
        <f t="shared" si="159"/>
        <v>7.5218473936446812E-4</v>
      </c>
      <c r="II138" s="86">
        <f t="shared" si="160"/>
        <v>2.1121272444968954E-42</v>
      </c>
      <c r="IJ138" s="86">
        <f t="shared" si="160"/>
        <v>6.4737042460204409E-31</v>
      </c>
      <c r="IK138" s="86">
        <f t="shared" si="160"/>
        <v>7.2935448102194964E-43</v>
      </c>
      <c r="IL138" s="86">
        <f t="shared" si="160"/>
        <v>1.8908289618155661E-40</v>
      </c>
      <c r="IM138" s="86">
        <f t="shared" si="160"/>
        <v>2.9890658470637059E-43</v>
      </c>
      <c r="IN138" s="86">
        <f t="shared" si="160"/>
        <v>1.3299206641645528E-41</v>
      </c>
      <c r="IO138" s="86">
        <f t="shared" si="160"/>
        <v>4.0031418889572511E-42</v>
      </c>
      <c r="IP138" s="86">
        <f t="shared" si="160"/>
        <v>1.7888989799588245E-40</v>
      </c>
      <c r="IQ138" s="86">
        <f t="shared" si="160"/>
        <v>1.7356454139682503E-37</v>
      </c>
      <c r="IR138" s="86">
        <f t="shared" si="160"/>
        <v>1.5874855567817449E-37</v>
      </c>
      <c r="IS138" s="86">
        <f t="shared" si="160"/>
        <v>1.2481948922049645E-44</v>
      </c>
      <c r="IT138" s="86">
        <f t="shared" si="160"/>
        <v>5.8746378920011113E-42</v>
      </c>
      <c r="IU138" s="86">
        <f t="shared" si="160"/>
        <v>2.9963245925701155E-38</v>
      </c>
      <c r="IV138" s="86">
        <f t="shared" si="160"/>
        <v>1.0427493703481475E-28</v>
      </c>
      <c r="IW138" s="86">
        <f t="shared" si="160"/>
        <v>6.793120861055181E-26</v>
      </c>
      <c r="IY138" s="86">
        <f t="shared" si="161"/>
        <v>2.1165735207545161E-5</v>
      </c>
      <c r="IZ138" s="86">
        <f t="shared" si="161"/>
        <v>2.7362176258313389E-4</v>
      </c>
      <c r="JA138" s="86">
        <f t="shared" si="161"/>
        <v>2.5525239152905718E-5</v>
      </c>
      <c r="JB138" s="86">
        <f t="shared" si="161"/>
        <v>1.0805932148150666E-4</v>
      </c>
      <c r="JC138" s="86">
        <f t="shared" si="161"/>
        <v>1.8097290662883539E-5</v>
      </c>
      <c r="JD138" s="86">
        <f t="shared" si="161"/>
        <v>2.7959605115669999E-5</v>
      </c>
      <c r="JE138" s="86">
        <f t="shared" si="161"/>
        <v>3.2188426460151607E-5</v>
      </c>
      <c r="JF138" s="86">
        <f t="shared" si="161"/>
        <v>6.5408862051741454E-5</v>
      </c>
      <c r="JG138" s="86">
        <f t="shared" si="161"/>
        <v>1.7248922917003921E-4</v>
      </c>
      <c r="JH138" s="86">
        <f t="shared" si="161"/>
        <v>1.5195234460814E-4</v>
      </c>
      <c r="JI138" s="86">
        <f t="shared" si="161"/>
        <v>1.3649565647936691E-5</v>
      </c>
      <c r="JJ138" s="86">
        <f t="shared" si="161"/>
        <v>1.3506107217339715E-5</v>
      </c>
      <c r="JK138" s="86">
        <f t="shared" si="161"/>
        <v>2.121942857626645E-5</v>
      </c>
      <c r="JL138" s="86">
        <f t="shared" si="161"/>
        <v>2.0947439889746467E-4</v>
      </c>
      <c r="JM138" s="86">
        <f t="shared" si="161"/>
        <v>7.5218473936446888E-4</v>
      </c>
    </row>
    <row r="139" spans="2:273" x14ac:dyDescent="0.25">
      <c r="B139" s="2">
        <v>112</v>
      </c>
      <c r="C139" s="37">
        <v>44.185000000000002</v>
      </c>
      <c r="D139" s="37">
        <v>45.031999999999996</v>
      </c>
      <c r="E139" s="37">
        <v>46.683</v>
      </c>
      <c r="F139" s="37">
        <v>49.063000000000002</v>
      </c>
      <c r="G139" s="37">
        <v>51.905000000000001</v>
      </c>
      <c r="H139" s="37">
        <v>54.905000000000001</v>
      </c>
      <c r="I139" s="37">
        <v>54.161000000000001</v>
      </c>
      <c r="J139" s="37">
        <v>53.161000000000001</v>
      </c>
      <c r="K139" s="37">
        <v>52.838999999999999</v>
      </c>
      <c r="L139" s="37">
        <v>51.871000000000002</v>
      </c>
      <c r="M139" s="37">
        <v>48.332999999999998</v>
      </c>
      <c r="N139" s="37">
        <v>46.73</v>
      </c>
      <c r="O139" s="37">
        <v>49.317</v>
      </c>
      <c r="P139" s="37">
        <v>52.835999999999999</v>
      </c>
      <c r="Q139" s="37">
        <v>53</v>
      </c>
      <c r="S139" s="4">
        <f t="shared" si="163"/>
        <v>43.139178439134398</v>
      </c>
      <c r="T139" s="4">
        <f t="shared" si="163"/>
        <v>45.016232920126384</v>
      </c>
      <c r="U139" s="4">
        <f t="shared" si="163"/>
        <v>44.300180445791156</v>
      </c>
      <c r="V139" s="4">
        <f t="shared" si="163"/>
        <v>47.905400533430452</v>
      </c>
      <c r="W139" s="4">
        <f t="shared" si="163"/>
        <v>49.585451989385824</v>
      </c>
      <c r="X139" s="4">
        <f t="shared" si="163"/>
        <v>51.427027210006898</v>
      </c>
      <c r="Y139" s="4">
        <f t="shared" si="163"/>
        <v>52.247007702013534</v>
      </c>
      <c r="Z139" s="4">
        <f t="shared" si="163"/>
        <v>52.122181160537885</v>
      </c>
      <c r="AA139" s="4">
        <f t="shared" si="163"/>
        <v>52.233275394565965</v>
      </c>
      <c r="AB139" s="4">
        <f t="shared" si="163"/>
        <v>51.39037475119985</v>
      </c>
      <c r="AC139" s="4">
        <f t="shared" si="163"/>
        <v>49.058974856544545</v>
      </c>
      <c r="AD139" s="4">
        <f t="shared" si="163"/>
        <v>48.518951092334085</v>
      </c>
      <c r="AE139" s="4">
        <f t="shared" si="163"/>
        <v>49.448679595200105</v>
      </c>
      <c r="AF139" s="4">
        <f t="shared" si="163"/>
        <v>50.919128931352063</v>
      </c>
      <c r="AG139" s="4">
        <f t="shared" si="163"/>
        <v>52.719593051274281</v>
      </c>
      <c r="AI139" s="4">
        <f t="shared" si="164"/>
        <v>1.0458215608656047</v>
      </c>
      <c r="AJ139" s="4">
        <f t="shared" si="164"/>
        <v>1.5767079873612033E-2</v>
      </c>
      <c r="AK139" s="4">
        <f t="shared" si="164"/>
        <v>2.3828195542088437</v>
      </c>
      <c r="AL139" s="4">
        <f t="shared" si="164"/>
        <v>1.1575994665695504</v>
      </c>
      <c r="AM139" s="4">
        <f t="shared" si="164"/>
        <v>2.3195480106141773</v>
      </c>
      <c r="AN139" s="4">
        <f t="shared" si="164"/>
        <v>3.4779727899931032</v>
      </c>
      <c r="AO139" s="4">
        <f t="shared" si="164"/>
        <v>1.9139922979864679</v>
      </c>
      <c r="AP139" s="4">
        <f t="shared" si="164"/>
        <v>1.0388188394621167</v>
      </c>
      <c r="AQ139" s="4">
        <f t="shared" si="164"/>
        <v>0.60572460543403395</v>
      </c>
      <c r="AR139" s="4">
        <f t="shared" si="164"/>
        <v>0.48062524880015189</v>
      </c>
      <c r="AS139" s="4">
        <f t="shared" si="164"/>
        <v>-0.7259748565445463</v>
      </c>
      <c r="AT139" s="4">
        <f t="shared" si="164"/>
        <v>-1.7889510923340879</v>
      </c>
      <c r="AU139" s="4">
        <f t="shared" si="164"/>
        <v>-0.13167959520010442</v>
      </c>
      <c r="AV139" s="4">
        <f t="shared" si="164"/>
        <v>1.9168710686479358</v>
      </c>
      <c r="AW139" s="4">
        <f t="shared" si="164"/>
        <v>0.28040694872571947</v>
      </c>
      <c r="AY139" s="2">
        <f t="shared" si="155"/>
        <v>43.137896142615631</v>
      </c>
      <c r="AZ139" s="2">
        <f t="shared" si="155"/>
        <v>45.004401470682815</v>
      </c>
      <c r="BA139" s="2">
        <f t="shared" si="155"/>
        <v>44.295842973264783</v>
      </c>
      <c r="BB139" s="2">
        <f t="shared" si="155"/>
        <v>47.884989865829517</v>
      </c>
      <c r="BC139" s="2">
        <f t="shared" si="155"/>
        <v>49.580154007550036</v>
      </c>
      <c r="BD139" s="2">
        <f t="shared" si="155"/>
        <v>51.418892407156292</v>
      </c>
      <c r="BE139" s="2">
        <f t="shared" si="155"/>
        <v>52.236546544795061</v>
      </c>
      <c r="BF139" s="2">
        <f t="shared" si="155"/>
        <v>52.097262474232906</v>
      </c>
      <c r="BG139" s="2">
        <f t="shared" si="155"/>
        <v>52.178916003364876</v>
      </c>
      <c r="BH139" s="2">
        <f t="shared" si="155"/>
        <v>51.33307962042241</v>
      </c>
      <c r="BI139" s="2">
        <f t="shared" si="155"/>
        <v>49.051387936902088</v>
      </c>
      <c r="BJ139" s="2">
        <f t="shared" si="155"/>
        <v>48.511754025120027</v>
      </c>
      <c r="BK139" s="2">
        <f t="shared" si="155"/>
        <v>49.437468472856132</v>
      </c>
      <c r="BL139" s="2">
        <f t="shared" si="155"/>
        <v>50.805011354499861</v>
      </c>
      <c r="BM139" s="2">
        <f t="shared" si="155"/>
        <v>52.115852222860063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>
        <f t="shared" si="156"/>
        <v>44.185000000000002</v>
      </c>
      <c r="CF139" s="2">
        <f t="shared" si="156"/>
        <v>45.031999999999996</v>
      </c>
      <c r="CG139" s="2">
        <f t="shared" si="156"/>
        <v>46.683</v>
      </c>
      <c r="CH139" s="2">
        <f t="shared" si="156"/>
        <v>49.063000000000002</v>
      </c>
      <c r="CI139" s="2">
        <f t="shared" si="156"/>
        <v>51.905000000000001</v>
      </c>
      <c r="CJ139" s="2">
        <f t="shared" si="156"/>
        <v>54.905000000000001</v>
      </c>
      <c r="CK139" s="2">
        <f t="shared" si="156"/>
        <v>54.161000000000001</v>
      </c>
      <c r="CL139" s="2">
        <f t="shared" si="156"/>
        <v>53.161000000000001</v>
      </c>
      <c r="CM139" s="2">
        <f t="shared" si="156"/>
        <v>52.838999999999999</v>
      </c>
      <c r="CN139" s="2">
        <f t="shared" si="156"/>
        <v>51.871000000000002</v>
      </c>
      <c r="CO139" s="2">
        <f t="shared" si="156"/>
        <v>48.332999999999998</v>
      </c>
      <c r="CP139" s="2">
        <f t="shared" si="156"/>
        <v>46.73</v>
      </c>
      <c r="CQ139" s="2">
        <f t="shared" si="156"/>
        <v>49.317</v>
      </c>
      <c r="CR139" s="2">
        <f t="shared" si="156"/>
        <v>52.835999999999999</v>
      </c>
      <c r="CS139" s="2">
        <f t="shared" si="156"/>
        <v>53</v>
      </c>
      <c r="CU139" s="2">
        <f t="shared" si="111"/>
        <v>44.185000000000002</v>
      </c>
      <c r="CV139" s="2">
        <f t="shared" si="112"/>
        <v>45.031999999999996</v>
      </c>
      <c r="CW139" s="2">
        <f t="shared" si="113"/>
        <v>46.683</v>
      </c>
      <c r="CX139" s="2">
        <f t="shared" si="114"/>
        <v>49.063000000000002</v>
      </c>
      <c r="CY139" s="2">
        <f t="shared" si="115"/>
        <v>51.905000000000001</v>
      </c>
      <c r="CZ139" s="2">
        <f t="shared" si="116"/>
        <v>54.905000000000001</v>
      </c>
      <c r="DA139" s="2">
        <f t="shared" si="117"/>
        <v>54.161000000000001</v>
      </c>
      <c r="DB139" s="2">
        <f t="shared" si="118"/>
        <v>53.161000000000001</v>
      </c>
      <c r="DC139" s="2">
        <f t="shared" si="119"/>
        <v>52.838999999999999</v>
      </c>
      <c r="DD139" s="2">
        <f t="shared" si="120"/>
        <v>51.871000000000002</v>
      </c>
      <c r="DE139" s="2">
        <f t="shared" si="121"/>
        <v>48.332999999999998</v>
      </c>
      <c r="DF139" s="2">
        <f t="shared" si="122"/>
        <v>46.73</v>
      </c>
      <c r="DG139" s="2">
        <f t="shared" si="123"/>
        <v>49.317</v>
      </c>
      <c r="DH139" s="2">
        <f t="shared" si="124"/>
        <v>52.835999999999999</v>
      </c>
      <c r="DI139" s="2">
        <f t="shared" si="125"/>
        <v>53</v>
      </c>
      <c r="DK139" s="2">
        <f t="shared" si="165"/>
        <v>72.880652974932048</v>
      </c>
      <c r="DL139" s="2">
        <f t="shared" si="165"/>
        <v>75.36992013072954</v>
      </c>
      <c r="DM139" s="2">
        <f t="shared" si="165"/>
        <v>65.512719420114777</v>
      </c>
      <c r="DN139" s="2">
        <f t="shared" si="165"/>
        <v>81.233667794221248</v>
      </c>
      <c r="DO139" s="2">
        <f t="shared" si="165"/>
        <v>78.283358479863878</v>
      </c>
      <c r="DP139" s="2">
        <f t="shared" si="165"/>
        <v>77.29957893741728</v>
      </c>
      <c r="DQ139" s="2">
        <f t="shared" si="165"/>
        <v>79.779793020554791</v>
      </c>
      <c r="DR139" s="2">
        <f t="shared" si="165"/>
        <v>72.532799286929745</v>
      </c>
      <c r="DS139" s="2">
        <f t="shared" si="165"/>
        <v>78.825929024463932</v>
      </c>
      <c r="DT139" s="2">
        <f t="shared" si="165"/>
        <v>78.181623678646915</v>
      </c>
      <c r="DU139" s="2">
        <f t="shared" si="165"/>
        <v>77.269088501742161</v>
      </c>
      <c r="DV139" s="2">
        <f t="shared" si="165"/>
        <v>74.196899651567961</v>
      </c>
      <c r="DW139" s="2">
        <f t="shared" si="165"/>
        <v>70.856901198026804</v>
      </c>
      <c r="DX139" s="2">
        <f t="shared" si="165"/>
        <v>71.096006239364712</v>
      </c>
      <c r="DY139" s="2">
        <f t="shared" si="165"/>
        <v>69.015700868983942</v>
      </c>
      <c r="EA139" s="2">
        <f t="shared" si="153"/>
        <v>43.079364571601822</v>
      </c>
      <c r="EB139" s="2">
        <f t="shared" si="153"/>
        <v>44.9551628146951</v>
      </c>
      <c r="EC139" s="2">
        <f t="shared" si="153"/>
        <v>44.254680767395129</v>
      </c>
      <c r="ED139" s="2">
        <f t="shared" si="153"/>
        <v>47.822685742589357</v>
      </c>
      <c r="EE139" s="2">
        <f t="shared" si="152"/>
        <v>49.522702096072962</v>
      </c>
      <c r="EF139" s="2">
        <f t="shared" si="152"/>
        <v>51.365235894736841</v>
      </c>
      <c r="EG139" s="2">
        <f t="shared" si="152"/>
        <v>52.180895632671564</v>
      </c>
      <c r="EH139" s="2">
        <f t="shared" si="152"/>
        <v>52.056889147218243</v>
      </c>
      <c r="EI139" s="2">
        <f t="shared" si="152"/>
        <v>52.127106041143904</v>
      </c>
      <c r="EJ139" s="2">
        <f t="shared" si="152"/>
        <v>51.281522226111292</v>
      </c>
      <c r="EK139" s="2">
        <f t="shared" si="152"/>
        <v>48.98988240413577</v>
      </c>
      <c r="EL139" s="2">
        <f t="shared" si="152"/>
        <v>48.457055643664177</v>
      </c>
      <c r="EM139" s="2">
        <f t="shared" si="136"/>
        <v>49.397098463368692</v>
      </c>
      <c r="EN139" s="2">
        <f t="shared" si="136"/>
        <v>50.763966301372044</v>
      </c>
      <c r="EO139" s="2">
        <f t="shared" si="136"/>
        <v>52.068327704089697</v>
      </c>
      <c r="EQ139" s="2">
        <f t="shared" si="166"/>
        <v>43.087703505475588</v>
      </c>
      <c r="ER139" s="2">
        <f t="shared" si="166"/>
        <v>44.950458688613487</v>
      </c>
      <c r="ES139" s="2">
        <f t="shared" si="166"/>
        <v>44.238660665160225</v>
      </c>
      <c r="ET139" s="2">
        <f t="shared" si="166"/>
        <v>47.753293951231925</v>
      </c>
      <c r="EU139" s="2">
        <f t="shared" si="166"/>
        <v>49.50164240061158</v>
      </c>
      <c r="EV139" s="2">
        <f t="shared" si="166"/>
        <v>51.390195832062133</v>
      </c>
      <c r="EW139" s="2">
        <f t="shared" si="166"/>
        <v>52.214119217379547</v>
      </c>
      <c r="EX139" s="2">
        <f t="shared" si="166"/>
        <v>52.077308823847702</v>
      </c>
      <c r="EY139" s="2">
        <f t="shared" si="166"/>
        <v>52.146602932242928</v>
      </c>
      <c r="EZ139" s="2">
        <f t="shared" si="166"/>
        <v>51.274546304780813</v>
      </c>
      <c r="FA139" s="2">
        <f t="shared" si="166"/>
        <v>48.926051567653744</v>
      </c>
      <c r="FB139" s="2">
        <f t="shared" si="166"/>
        <v>48.37991422061863</v>
      </c>
      <c r="FC139" s="2">
        <f t="shared" si="166"/>
        <v>49.370744886151591</v>
      </c>
      <c r="FD139" s="2">
        <f t="shared" si="166"/>
        <v>50.791251367326616</v>
      </c>
      <c r="FE139" s="2">
        <f t="shared" si="166"/>
        <v>51.932361541477107</v>
      </c>
      <c r="FG139" s="2">
        <f t="shared" si="167"/>
        <v>0.99803932461154821</v>
      </c>
      <c r="FH139" s="2">
        <f t="shared" si="167"/>
        <v>0.99837900124091172</v>
      </c>
      <c r="FI139" s="2">
        <f t="shared" si="167"/>
        <v>0.99805490870377556</v>
      </c>
      <c r="FJ139" s="2">
        <f t="shared" si="167"/>
        <v>0.99810586242514787</v>
      </c>
      <c r="FK139" s="2">
        <f t="shared" si="167"/>
        <v>0.99799282800738598</v>
      </c>
      <c r="FL139" s="2">
        <f t="shared" si="167"/>
        <v>0.99794388895681241</v>
      </c>
      <c r="FM139" s="2">
        <f t="shared" si="167"/>
        <v>0.99800067693799821</v>
      </c>
      <c r="FN139" s="2">
        <f t="shared" si="167"/>
        <v>0.99804403100588146</v>
      </c>
      <c r="FO139" s="2">
        <f t="shared" si="167"/>
        <v>0.99807099532012333</v>
      </c>
      <c r="FP139" s="2">
        <f t="shared" si="167"/>
        <v>0.99807926774938616</v>
      </c>
      <c r="FQ139" s="2">
        <f t="shared" si="167"/>
        <v>0.99779503492019384</v>
      </c>
      <c r="FR139" s="2">
        <f t="shared" si="167"/>
        <v>0.99783922545077519</v>
      </c>
      <c r="FS139" s="2">
        <f t="shared" si="167"/>
        <v>0.99810537590043669</v>
      </c>
      <c r="FT139" s="2">
        <f t="shared" si="167"/>
        <v>0.99799366538871481</v>
      </c>
      <c r="FU139" s="2">
        <f t="shared" si="167"/>
        <v>0.99713269364226609</v>
      </c>
      <c r="FW139" s="2">
        <f t="shared" si="157"/>
        <v>1.2102062298812024E-2</v>
      </c>
      <c r="FX139" s="2">
        <f t="shared" si="157"/>
        <v>1.3525972400455227E-2</v>
      </c>
      <c r="FY139" s="2">
        <f t="shared" si="157"/>
        <v>1.1649119700612335E-2</v>
      </c>
      <c r="FZ139" s="2">
        <f t="shared" si="157"/>
        <v>1.4135292624122317E-2</v>
      </c>
      <c r="GA139" s="2">
        <f t="shared" si="157"/>
        <v>1.3090051856405225E-2</v>
      </c>
      <c r="GB139" s="2">
        <f t="shared" si="157"/>
        <v>1.3326287131616052E-2</v>
      </c>
      <c r="GC139" s="2">
        <f t="shared" si="157"/>
        <v>1.4200758113021926E-2</v>
      </c>
      <c r="GD139" s="2">
        <f t="shared" si="157"/>
        <v>1.5822074996037529E-2</v>
      </c>
      <c r="GE139" s="2">
        <f t="shared" si="157"/>
        <v>1.5787529272375971E-2</v>
      </c>
      <c r="GF139" s="2">
        <f t="shared" si="157"/>
        <v>1.5839928279002099E-2</v>
      </c>
      <c r="GG139" s="2">
        <f t="shared" si="157"/>
        <v>1.3302804887815888E-2</v>
      </c>
      <c r="GH139" s="2">
        <f t="shared" si="157"/>
        <v>1.1921200583807225E-2</v>
      </c>
      <c r="GI139" s="2">
        <f t="shared" si="157"/>
        <v>1.0937791979583545E-2</v>
      </c>
      <c r="GJ139" s="2">
        <f t="shared" si="157"/>
        <v>9.2423336125584642E-3</v>
      </c>
      <c r="GK139" s="2">
        <f t="shared" si="157"/>
        <v>7.8607208711695131E-3</v>
      </c>
      <c r="GM139" s="86">
        <f t="shared" si="158"/>
        <v>1.7182651278394157E-58</v>
      </c>
      <c r="GN139" s="86">
        <f t="shared" si="158"/>
        <v>1.0492346403544012E-67</v>
      </c>
      <c r="GO139" s="86">
        <f t="shared" si="158"/>
        <v>4.4980620207383347E-93</v>
      </c>
      <c r="GP139" s="86">
        <f t="shared" si="158"/>
        <v>3.8391691035137597E-88</v>
      </c>
      <c r="GQ139" s="86">
        <f t="shared" si="158"/>
        <v>1.28982883491414E-93</v>
      </c>
      <c r="GR139" s="86">
        <f t="shared" si="158"/>
        <v>5.3168120519972917E-139</v>
      </c>
      <c r="GS139" s="86">
        <f t="shared" si="158"/>
        <v>3.8210782884378425E-141</v>
      </c>
      <c r="GT139" s="86">
        <f t="shared" si="158"/>
        <v>6.7726093292305517E-85</v>
      </c>
      <c r="GU139" s="86">
        <f t="shared" si="158"/>
        <v>4.9260193027705897E-103</v>
      </c>
      <c r="GV139" s="86">
        <f t="shared" si="158"/>
        <v>1.7435955983416732E-116</v>
      </c>
      <c r="GW139" s="86">
        <f t="shared" si="158"/>
        <v>2.104068927474911E-96</v>
      </c>
      <c r="GX139" s="86">
        <f t="shared" si="158"/>
        <v>7.9188674980800131E-89</v>
      </c>
      <c r="GY139" s="86">
        <f t="shared" si="158"/>
        <v>1.3314636876021702E-71</v>
      </c>
      <c r="GZ139" s="86">
        <f t="shared" si="158"/>
        <v>8.7318698615239138E-69</v>
      </c>
      <c r="HA139" s="86">
        <f t="shared" si="158"/>
        <v>6.0483306360229691E-75</v>
      </c>
      <c r="HC139" s="86">
        <f t="shared" si="154"/>
        <v>6.5546435196268927E-17</v>
      </c>
      <c r="HD139" s="86">
        <f t="shared" si="154"/>
        <v>4.8149931156027125E-22</v>
      </c>
      <c r="HE139" s="86">
        <f t="shared" si="154"/>
        <v>5.4820137792482774E-22</v>
      </c>
      <c r="HF139" s="86">
        <f t="shared" si="154"/>
        <v>6.6541084376873454E-29</v>
      </c>
      <c r="HG139" s="86">
        <f t="shared" si="154"/>
        <v>1.609697781114418E-29</v>
      </c>
      <c r="HH139" s="86">
        <f t="shared" si="154"/>
        <v>6.6981597621642459E-43</v>
      </c>
      <c r="HI139" s="86">
        <f t="shared" si="154"/>
        <v>9.1918594425448932E-33</v>
      </c>
      <c r="HJ139" s="86">
        <f t="shared" si="154"/>
        <v>1.1511807706262294E-26</v>
      </c>
      <c r="HK139" s="86">
        <f t="shared" si="154"/>
        <v>3.6691518163439226E-35</v>
      </c>
      <c r="HL139" s="86">
        <f t="shared" si="162"/>
        <v>1.9125143261930643E-32</v>
      </c>
      <c r="HM139" s="86">
        <f t="shared" si="162"/>
        <v>8.4926807211318781E-23</v>
      </c>
      <c r="HN139" s="86">
        <f t="shared" si="162"/>
        <v>1.3209893054093401E-23</v>
      </c>
      <c r="HO139" s="86">
        <f t="shared" si="162"/>
        <v>1.1404718606921237E-20</v>
      </c>
      <c r="HP139" s="86">
        <f t="shared" si="162"/>
        <v>1.269629486894218E-18</v>
      </c>
      <c r="HQ139" s="86">
        <f t="shared" si="162"/>
        <v>1.80992463998203E-20</v>
      </c>
      <c r="HS139" s="86">
        <f t="shared" si="159"/>
        <v>6.1615919132301707E-5</v>
      </c>
      <c r="HT139" s="86">
        <f t="shared" si="159"/>
        <v>6.1349101784762081E-4</v>
      </c>
      <c r="HU139" s="86">
        <f t="shared" si="159"/>
        <v>7.3356537190696704E-5</v>
      </c>
      <c r="HV139" s="86">
        <f t="shared" si="159"/>
        <v>2.9083675863986457E-4</v>
      </c>
      <c r="HW139" s="86">
        <f t="shared" si="159"/>
        <v>5.4730885617462279E-5</v>
      </c>
      <c r="HX139" s="86">
        <f t="shared" si="159"/>
        <v>8.1205021859173996E-5</v>
      </c>
      <c r="HY139" s="86">
        <f t="shared" si="159"/>
        <v>9.4851965870192072E-5</v>
      </c>
      <c r="HZ139" s="86">
        <f t="shared" si="159"/>
        <v>1.8610497488699489E-4</v>
      </c>
      <c r="IA139" s="86">
        <f t="shared" si="159"/>
        <v>4.4613797409528061E-4</v>
      </c>
      <c r="IB139" s="86">
        <f t="shared" si="159"/>
        <v>3.96406685698149E-4</v>
      </c>
      <c r="IC139" s="86">
        <f t="shared" si="159"/>
        <v>4.2841999855462583E-5</v>
      </c>
      <c r="ID139" s="86">
        <f t="shared" si="159"/>
        <v>3.9871521450517861E-5</v>
      </c>
      <c r="IE139" s="86">
        <f t="shared" si="159"/>
        <v>5.72105458701858E-5</v>
      </c>
      <c r="IF139" s="86">
        <f t="shared" si="159"/>
        <v>4.3362618818725755E-4</v>
      </c>
      <c r="IG139" s="86">
        <f t="shared" si="159"/>
        <v>1.2827644016310798E-3</v>
      </c>
      <c r="II139" s="86">
        <f t="shared" si="160"/>
        <v>9.4217265778136645E-41</v>
      </c>
      <c r="IJ139" s="86">
        <f t="shared" si="160"/>
        <v>1.0656956130807067E-29</v>
      </c>
      <c r="IK139" s="86">
        <f t="shared" si="160"/>
        <v>3.2879356119570465E-41</v>
      </c>
      <c r="IL139" s="86">
        <f t="shared" si="160"/>
        <v>8.0110081739482904E-39</v>
      </c>
      <c r="IM139" s="86">
        <f t="shared" si="160"/>
        <v>1.5460029721880239E-41</v>
      </c>
      <c r="IN139" s="86">
        <f t="shared" si="160"/>
        <v>5.9774225518992792E-40</v>
      </c>
      <c r="IO139" s="86">
        <f t="shared" si="160"/>
        <v>2.0009265840428135E-40</v>
      </c>
      <c r="IP139" s="86">
        <f t="shared" si="160"/>
        <v>8.3998378162502672E-39</v>
      </c>
      <c r="IQ139" s="86">
        <f t="shared" si="160"/>
        <v>6.056148634250296E-36</v>
      </c>
      <c r="IR139" s="86">
        <f t="shared" si="160"/>
        <v>5.5760279075510606E-36</v>
      </c>
      <c r="IS139" s="86">
        <f t="shared" si="160"/>
        <v>7.4666436008474893E-43</v>
      </c>
      <c r="IT139" s="86">
        <f t="shared" si="160"/>
        <v>2.4831704125370814E-40</v>
      </c>
      <c r="IU139" s="86">
        <f t="shared" si="160"/>
        <v>8.4302220666283084E-37</v>
      </c>
      <c r="IV139" s="86">
        <f t="shared" si="160"/>
        <v>1.1310554535723717E-27</v>
      </c>
      <c r="IW139" s="86">
        <f t="shared" si="160"/>
        <v>5.371495556715095E-25</v>
      </c>
      <c r="IY139" s="86">
        <f t="shared" si="161"/>
        <v>6.1615919132367247E-5</v>
      </c>
      <c r="IZ139" s="86">
        <f t="shared" si="161"/>
        <v>6.1349101784762081E-4</v>
      </c>
      <c r="JA139" s="86">
        <f t="shared" si="161"/>
        <v>7.3356537190696704E-5</v>
      </c>
      <c r="JB139" s="86">
        <f t="shared" si="161"/>
        <v>2.9083675863986457E-4</v>
      </c>
      <c r="JC139" s="86">
        <f t="shared" si="161"/>
        <v>5.4730885617462279E-5</v>
      </c>
      <c r="JD139" s="86">
        <f t="shared" si="161"/>
        <v>8.1205021859173996E-5</v>
      </c>
      <c r="JE139" s="86">
        <f t="shared" si="161"/>
        <v>9.4851965870192072E-5</v>
      </c>
      <c r="JF139" s="86">
        <f t="shared" si="161"/>
        <v>1.8610497488699489E-4</v>
      </c>
      <c r="JG139" s="86">
        <f t="shared" si="161"/>
        <v>4.4613797409528061E-4</v>
      </c>
      <c r="JH139" s="86">
        <f t="shared" si="161"/>
        <v>3.96406685698149E-4</v>
      </c>
      <c r="JI139" s="86">
        <f t="shared" si="161"/>
        <v>4.2841999855462583E-5</v>
      </c>
      <c r="JJ139" s="86">
        <f t="shared" si="161"/>
        <v>3.9871521450517861E-5</v>
      </c>
      <c r="JK139" s="86">
        <f t="shared" si="161"/>
        <v>5.7210545870185814E-5</v>
      </c>
      <c r="JL139" s="86">
        <f t="shared" si="161"/>
        <v>4.336261881872588E-4</v>
      </c>
      <c r="JM139" s="86">
        <f t="shared" si="161"/>
        <v>1.2827644016310798E-3</v>
      </c>
    </row>
    <row r="140" spans="2:273" x14ac:dyDescent="0.25">
      <c r="B140" s="2">
        <v>113</v>
      </c>
      <c r="C140" s="37">
        <v>44.37</v>
      </c>
      <c r="D140" s="37">
        <v>46.54</v>
      </c>
      <c r="E140" s="37">
        <v>45.174999999999997</v>
      </c>
      <c r="F140" s="37">
        <v>46.110999999999997</v>
      </c>
      <c r="G140" s="37">
        <v>51.634999999999998</v>
      </c>
      <c r="H140" s="37">
        <v>50.302</v>
      </c>
      <c r="I140" s="37">
        <v>52.128999999999998</v>
      </c>
      <c r="J140" s="37">
        <v>51.5</v>
      </c>
      <c r="K140" s="37">
        <v>52.968000000000004</v>
      </c>
      <c r="L140" s="37">
        <v>53.597000000000001</v>
      </c>
      <c r="M140" s="37">
        <v>49.015999999999998</v>
      </c>
      <c r="N140" s="37">
        <v>48.048000000000002</v>
      </c>
      <c r="O140" s="37">
        <v>50.332999999999998</v>
      </c>
      <c r="P140" s="37">
        <v>53.475000000000001</v>
      </c>
      <c r="Q140" s="37">
        <v>54.082000000000001</v>
      </c>
      <c r="S140" s="4">
        <f t="shared" si="163"/>
        <v>43.010029271922186</v>
      </c>
      <c r="T140" s="4">
        <f t="shared" si="163"/>
        <v>44.871955724182122</v>
      </c>
      <c r="U140" s="4">
        <f t="shared" si="163"/>
        <v>44.155688690531377</v>
      </c>
      <c r="V140" s="4">
        <f t="shared" si="163"/>
        <v>47.726752719596391</v>
      </c>
      <c r="W140" s="4">
        <f t="shared" si="163"/>
        <v>49.442794548757497</v>
      </c>
      <c r="X140" s="4">
        <f t="shared" si="163"/>
        <v>51.289701170049312</v>
      </c>
      <c r="Y140" s="4">
        <f t="shared" si="163"/>
        <v>52.083475650282729</v>
      </c>
      <c r="Z140" s="4">
        <f t="shared" si="163"/>
        <v>52.027719494802163</v>
      </c>
      <c r="AA140" s="4">
        <f t="shared" si="163"/>
        <v>52.203514164050617</v>
      </c>
      <c r="AB140" s="4">
        <f t="shared" si="163"/>
        <v>51.361969493639222</v>
      </c>
      <c r="AC140" s="4">
        <f t="shared" si="163"/>
        <v>48.913787847910008</v>
      </c>
      <c r="AD140" s="4">
        <f t="shared" si="163"/>
        <v>48.368316161389359</v>
      </c>
      <c r="AE140" s="4">
        <f t="shared" si="163"/>
        <v>49.357768256176328</v>
      </c>
      <c r="AF140" s="4">
        <f t="shared" si="163"/>
        <v>50.937719323613869</v>
      </c>
      <c r="AG140" s="4">
        <f t="shared" si="163"/>
        <v>52.985901451304542</v>
      </c>
      <c r="AI140" s="4">
        <f t="shared" si="164"/>
        <v>1.3599707280778119</v>
      </c>
      <c r="AJ140" s="4">
        <f t="shared" si="164"/>
        <v>1.6680442758178771</v>
      </c>
      <c r="AK140" s="4">
        <f t="shared" si="164"/>
        <v>1.0193113094686197</v>
      </c>
      <c r="AL140" s="4">
        <f t="shared" si="164"/>
        <v>-1.6157527195963937</v>
      </c>
      <c r="AM140" s="4">
        <f t="shared" si="164"/>
        <v>2.1922054512425007</v>
      </c>
      <c r="AN140" s="4">
        <f t="shared" si="164"/>
        <v>-0.98770117004931279</v>
      </c>
      <c r="AO140" s="4">
        <f t="shared" si="164"/>
        <v>4.5524349717268819E-2</v>
      </c>
      <c r="AP140" s="4">
        <f t="shared" si="164"/>
        <v>-0.52771949480216307</v>
      </c>
      <c r="AQ140" s="4">
        <f t="shared" si="164"/>
        <v>0.76448583594938668</v>
      </c>
      <c r="AR140" s="4">
        <f t="shared" si="164"/>
        <v>2.2350305063607792</v>
      </c>
      <c r="AS140" s="4">
        <f t="shared" si="164"/>
        <v>0.10221215208999013</v>
      </c>
      <c r="AT140" s="4">
        <f t="shared" si="164"/>
        <v>-0.32031616138935703</v>
      </c>
      <c r="AU140" s="4">
        <f t="shared" si="164"/>
        <v>0.97523174382367017</v>
      </c>
      <c r="AV140" s="4">
        <f t="shared" si="164"/>
        <v>2.537280676386132</v>
      </c>
      <c r="AW140" s="4">
        <f t="shared" si="164"/>
        <v>1.0960985486954584</v>
      </c>
      <c r="AY140" s="2">
        <f t="shared" si="155"/>
        <v>43.006699737536813</v>
      </c>
      <c r="AZ140" s="2">
        <f t="shared" si="155"/>
        <v>44.847926124720885</v>
      </c>
      <c r="BA140" s="2">
        <f t="shared" si="155"/>
        <v>44.144569789640563</v>
      </c>
      <c r="BB140" s="2">
        <f t="shared" si="155"/>
        <v>47.678071992967133</v>
      </c>
      <c r="BC140" s="2">
        <f t="shared" si="155"/>
        <v>49.428570374902741</v>
      </c>
      <c r="BD140" s="2">
        <f t="shared" si="155"/>
        <v>51.268687617422216</v>
      </c>
      <c r="BE140" s="2">
        <f t="shared" si="155"/>
        <v>52.056175364343886</v>
      </c>
      <c r="BF140" s="2">
        <f t="shared" si="155"/>
        <v>51.965112733996229</v>
      </c>
      <c r="BG140" s="2">
        <f t="shared" si="155"/>
        <v>52.078799574355308</v>
      </c>
      <c r="BH140" s="2">
        <f t="shared" si="155"/>
        <v>51.229363576811046</v>
      </c>
      <c r="BI140" s="2">
        <f t="shared" si="155"/>
        <v>48.892712057887707</v>
      </c>
      <c r="BJ140" s="2">
        <f t="shared" si="155"/>
        <v>48.34931601253102</v>
      </c>
      <c r="BK140" s="2">
        <f t="shared" si="155"/>
        <v>49.33046580915714</v>
      </c>
      <c r="BL140" s="2">
        <f t="shared" si="155"/>
        <v>50.720040985622155</v>
      </c>
      <c r="BM140" s="2">
        <f t="shared" si="155"/>
        <v>52.01823293141657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>
        <f t="shared" si="156"/>
        <v>44.37</v>
      </c>
      <c r="CF140" s="2">
        <f t="shared" si="156"/>
        <v>46.54</v>
      </c>
      <c r="CG140" s="2">
        <f t="shared" si="156"/>
        <v>45.174999999999997</v>
      </c>
      <c r="CH140" s="2">
        <f t="shared" si="156"/>
        <v>46.110999999999997</v>
      </c>
      <c r="CI140" s="2">
        <f t="shared" si="156"/>
        <v>51.634999999999998</v>
      </c>
      <c r="CJ140" s="2">
        <f t="shared" si="156"/>
        <v>50.302</v>
      </c>
      <c r="CK140" s="2">
        <f t="shared" si="156"/>
        <v>52.128999999999998</v>
      </c>
      <c r="CL140" s="2">
        <f t="shared" si="156"/>
        <v>51.5</v>
      </c>
      <c r="CM140" s="2">
        <f t="shared" si="156"/>
        <v>52.968000000000004</v>
      </c>
      <c r="CN140" s="2">
        <f t="shared" si="156"/>
        <v>53.597000000000001</v>
      </c>
      <c r="CO140" s="2">
        <f t="shared" si="156"/>
        <v>49.015999999999998</v>
      </c>
      <c r="CP140" s="2">
        <f t="shared" si="156"/>
        <v>48.048000000000002</v>
      </c>
      <c r="CQ140" s="2">
        <f t="shared" si="156"/>
        <v>50.332999999999998</v>
      </c>
      <c r="CR140" s="2">
        <f t="shared" si="156"/>
        <v>53.475000000000001</v>
      </c>
      <c r="CS140" s="2">
        <f t="shared" si="156"/>
        <v>54.082000000000001</v>
      </c>
      <c r="CU140" s="2">
        <f t="shared" si="111"/>
        <v>44.37</v>
      </c>
      <c r="CV140" s="2">
        <f t="shared" si="112"/>
        <v>46.54</v>
      </c>
      <c r="CW140" s="2">
        <f t="shared" si="113"/>
        <v>45.174999999999997</v>
      </c>
      <c r="CX140" s="2">
        <f t="shared" si="114"/>
        <v>46.110999999999997</v>
      </c>
      <c r="CY140" s="2">
        <f t="shared" si="115"/>
        <v>51.634999999999998</v>
      </c>
      <c r="CZ140" s="2">
        <f t="shared" si="116"/>
        <v>50.302</v>
      </c>
      <c r="DA140" s="2">
        <f t="shared" si="117"/>
        <v>52.128999999999998</v>
      </c>
      <c r="DB140" s="2">
        <f t="shared" si="118"/>
        <v>51.5</v>
      </c>
      <c r="DC140" s="2">
        <f t="shared" si="119"/>
        <v>52.968000000000004</v>
      </c>
      <c r="DD140" s="2">
        <f t="shared" si="120"/>
        <v>53.597000000000001</v>
      </c>
      <c r="DE140" s="2">
        <f t="shared" si="121"/>
        <v>49.015999999999998</v>
      </c>
      <c r="DF140" s="2">
        <f t="shared" si="122"/>
        <v>48.048000000000002</v>
      </c>
      <c r="DG140" s="2">
        <f t="shared" si="123"/>
        <v>50.332999999999998</v>
      </c>
      <c r="DH140" s="2">
        <f t="shared" si="124"/>
        <v>53.475000000000001</v>
      </c>
      <c r="DI140" s="2">
        <f t="shared" si="125"/>
        <v>54.082000000000001</v>
      </c>
      <c r="DK140" s="2">
        <f t="shared" si="165"/>
        <v>73.075001057082446</v>
      </c>
      <c r="DL140" s="2">
        <f t="shared" si="165"/>
        <v>75.547752721281356</v>
      </c>
      <c r="DM140" s="2">
        <f t="shared" si="165"/>
        <v>65.590989429175494</v>
      </c>
      <c r="DN140" s="2">
        <f t="shared" si="165"/>
        <v>81.415715856236744</v>
      </c>
      <c r="DO140" s="2">
        <f t="shared" si="165"/>
        <v>78.435676930556696</v>
      </c>
      <c r="DP140" s="2">
        <f t="shared" si="165"/>
        <v>77.409852091942838</v>
      </c>
      <c r="DQ140" s="2">
        <f t="shared" si="165"/>
        <v>79.922022418496624</v>
      </c>
      <c r="DR140" s="2">
        <f t="shared" si="165"/>
        <v>72.590486589417395</v>
      </c>
      <c r="DS140" s="2">
        <f t="shared" si="165"/>
        <v>78.937898520084588</v>
      </c>
      <c r="DT140" s="2">
        <f t="shared" si="165"/>
        <v>78.285958773784344</v>
      </c>
      <c r="DU140" s="2">
        <f t="shared" si="165"/>
        <v>77.387960278745652</v>
      </c>
      <c r="DV140" s="2">
        <f t="shared" si="165"/>
        <v>74.30727822299653</v>
      </c>
      <c r="DW140" s="2">
        <f t="shared" si="165"/>
        <v>70.923670824524336</v>
      </c>
      <c r="DX140" s="2">
        <f t="shared" si="165"/>
        <v>71.191309780406769</v>
      </c>
      <c r="DY140" s="2">
        <f t="shared" si="165"/>
        <v>69.135396390374325</v>
      </c>
      <c r="EA140" s="2">
        <f t="shared" si="153"/>
        <v>42.952720432296616</v>
      </c>
      <c r="EB140" s="2">
        <f t="shared" si="153"/>
        <v>44.802320743457457</v>
      </c>
      <c r="EC140" s="2">
        <f t="shared" si="153"/>
        <v>44.10666364398385</v>
      </c>
      <c r="ED140" s="2">
        <f t="shared" si="153"/>
        <v>47.620049003958513</v>
      </c>
      <c r="EE140" s="2">
        <f t="shared" si="152"/>
        <v>49.375587430631654</v>
      </c>
      <c r="EF140" s="2">
        <f t="shared" si="152"/>
        <v>51.218928368421047</v>
      </c>
      <c r="EG140" s="2">
        <f t="shared" si="152"/>
        <v>52.004302053308287</v>
      </c>
      <c r="EH140" s="2">
        <f t="shared" si="152"/>
        <v>51.927949074015558</v>
      </c>
      <c r="EI140" s="2">
        <f t="shared" si="152"/>
        <v>52.031350510153331</v>
      </c>
      <c r="EJ140" s="2">
        <f t="shared" si="152"/>
        <v>51.182091179558967</v>
      </c>
      <c r="EK140" s="2">
        <f t="shared" si="152"/>
        <v>48.835692143564742</v>
      </c>
      <c r="EL140" s="2">
        <f t="shared" si="152"/>
        <v>48.298801915440322</v>
      </c>
      <c r="EM140" s="2">
        <f t="shared" si="136"/>
        <v>49.293173674035884</v>
      </c>
      <c r="EN140" s="2">
        <f t="shared" si="136"/>
        <v>50.682527813423079</v>
      </c>
      <c r="EO140" s="2">
        <f t="shared" si="136"/>
        <v>51.974627814621826</v>
      </c>
      <c r="EQ140" s="2">
        <f t="shared" si="166"/>
        <v>42.960766053165692</v>
      </c>
      <c r="ER140" s="2">
        <f t="shared" si="166"/>
        <v>44.812165799001548</v>
      </c>
      <c r="ES140" s="2">
        <f t="shared" si="166"/>
        <v>44.090017981185824</v>
      </c>
      <c r="ET140" s="2">
        <f t="shared" si="166"/>
        <v>47.596281074166697</v>
      </c>
      <c r="EU140" s="2">
        <f t="shared" si="166"/>
        <v>49.360047281895419</v>
      </c>
      <c r="EV140" s="2">
        <f t="shared" si="166"/>
        <v>51.262596469221556</v>
      </c>
      <c r="EW140" s="2">
        <f t="shared" si="166"/>
        <v>52.065980029843374</v>
      </c>
      <c r="EX140" s="2">
        <f t="shared" si="166"/>
        <v>51.945160557812045</v>
      </c>
      <c r="EY140" s="2">
        <f t="shared" si="166"/>
        <v>52.037428852575076</v>
      </c>
      <c r="EZ140" s="2">
        <f t="shared" si="166"/>
        <v>51.169736573134855</v>
      </c>
      <c r="FA140" s="2">
        <f t="shared" si="166"/>
        <v>48.807652420528619</v>
      </c>
      <c r="FB140" s="2">
        <f t="shared" si="166"/>
        <v>48.241416048456543</v>
      </c>
      <c r="FC140" s="2">
        <f t="shared" si="166"/>
        <v>49.285676775273238</v>
      </c>
      <c r="FD140" s="2">
        <f t="shared" si="166"/>
        <v>50.680512920977037</v>
      </c>
      <c r="FE140" s="2">
        <f t="shared" si="166"/>
        <v>51.82579128733849</v>
      </c>
      <c r="FG140" s="2">
        <f t="shared" si="167"/>
        <v>0.99821153425041442</v>
      </c>
      <c r="FH140" s="2">
        <f t="shared" si="167"/>
        <v>0.9985214206708859</v>
      </c>
      <c r="FI140" s="2">
        <f t="shared" si="167"/>
        <v>0.99822575199717123</v>
      </c>
      <c r="FJ140" s="2">
        <f t="shared" si="167"/>
        <v>0.9982722380455189</v>
      </c>
      <c r="FK140" s="2">
        <f t="shared" si="167"/>
        <v>0.99816911403465125</v>
      </c>
      <c r="FL140" s="2">
        <f t="shared" si="167"/>
        <v>0.99812446512839292</v>
      </c>
      <c r="FM140" s="2">
        <f t="shared" si="167"/>
        <v>0.99817627486861993</v>
      </c>
      <c r="FN140" s="2">
        <f t="shared" si="167"/>
        <v>0.99821582801265918</v>
      </c>
      <c r="FO140" s="2">
        <f t="shared" si="167"/>
        <v>0.99824042816801317</v>
      </c>
      <c r="FP140" s="2">
        <f t="shared" si="167"/>
        <v>0.99824797526942044</v>
      </c>
      <c r="FQ140" s="2">
        <f t="shared" si="167"/>
        <v>0.99798865772021217</v>
      </c>
      <c r="FR140" s="2">
        <f t="shared" si="167"/>
        <v>0.99802897544917446</v>
      </c>
      <c r="FS140" s="2">
        <f t="shared" si="167"/>
        <v>0.99827179418175005</v>
      </c>
      <c r="FT140" s="2">
        <f t="shared" si="167"/>
        <v>0.99816987800526846</v>
      </c>
      <c r="FU140" s="2">
        <f t="shared" si="167"/>
        <v>0.99738432560858359</v>
      </c>
      <c r="FW140" s="2">
        <f t="shared" si="157"/>
        <v>1.3254172064665479E-2</v>
      </c>
      <c r="FX140" s="2">
        <f t="shared" si="157"/>
        <v>1.4811605245345702E-2</v>
      </c>
      <c r="FY140" s="2">
        <f t="shared" si="157"/>
        <v>1.2758666468654192E-2</v>
      </c>
      <c r="FZ140" s="2">
        <f t="shared" si="157"/>
        <v>1.5477932166624913E-2</v>
      </c>
      <c r="GA140" s="2">
        <f t="shared" si="157"/>
        <v>1.4334852895405828E-2</v>
      </c>
      <c r="GB140" s="2">
        <f t="shared" si="157"/>
        <v>1.4593220827617623E-2</v>
      </c>
      <c r="GC140" s="2">
        <f t="shared" si="157"/>
        <v>1.5549517812420805E-2</v>
      </c>
      <c r="GD140" s="2">
        <f t="shared" si="157"/>
        <v>1.7322118292740614E-2</v>
      </c>
      <c r="GE140" s="2">
        <f t="shared" si="157"/>
        <v>1.7284354912402811E-2</v>
      </c>
      <c r="GF140" s="2">
        <f t="shared" si="157"/>
        <v>1.7341634367099002E-2</v>
      </c>
      <c r="GG140" s="2">
        <f t="shared" si="157"/>
        <v>1.456753908133343E-2</v>
      </c>
      <c r="GH140" s="2">
        <f t="shared" si="157"/>
        <v>1.3056319969307435E-2</v>
      </c>
      <c r="GI140" s="2">
        <f t="shared" si="157"/>
        <v>1.1980407992914248E-2</v>
      </c>
      <c r="GJ140" s="2">
        <f t="shared" si="157"/>
        <v>1.0124989000249615E-2</v>
      </c>
      <c r="GK140" s="2">
        <f t="shared" si="157"/>
        <v>8.6125773644183494E-3</v>
      </c>
      <c r="GM140" s="86">
        <f t="shared" si="158"/>
        <v>6.6809238280491063E-61</v>
      </c>
      <c r="GN140" s="86">
        <f t="shared" si="158"/>
        <v>1.6787283196231718E-70</v>
      </c>
      <c r="GO140" s="86">
        <f t="shared" si="158"/>
        <v>6.1344466487325056E-97</v>
      </c>
      <c r="GP140" s="86">
        <f t="shared" si="158"/>
        <v>8.8814854825719479E-92</v>
      </c>
      <c r="GQ140" s="86">
        <f t="shared" si="158"/>
        <v>1.7223055217874357E-97</v>
      </c>
      <c r="GR140" s="86">
        <f t="shared" si="158"/>
        <v>8.291346614653683E-145</v>
      </c>
      <c r="GS140" s="86">
        <f t="shared" si="158"/>
        <v>5.270344213443908E-147</v>
      </c>
      <c r="GT140" s="86">
        <f t="shared" si="158"/>
        <v>2.2162840057696267E-88</v>
      </c>
      <c r="GU140" s="86">
        <f t="shared" si="158"/>
        <v>2.6090647707058244E-107</v>
      </c>
      <c r="GV140" s="86">
        <f t="shared" si="158"/>
        <v>2.6134346628741658E-121</v>
      </c>
      <c r="GW140" s="86">
        <f t="shared" si="158"/>
        <v>2.0027399264877584E-100</v>
      </c>
      <c r="GX140" s="86">
        <f t="shared" si="158"/>
        <v>1.5434165395347949E-92</v>
      </c>
      <c r="GY140" s="86">
        <f t="shared" si="158"/>
        <v>1.4454254901834773E-74</v>
      </c>
      <c r="GZ140" s="86">
        <f t="shared" si="158"/>
        <v>1.3804938773632671E-71</v>
      </c>
      <c r="HA140" s="86">
        <f t="shared" si="158"/>
        <v>5.152329521626156E-78</v>
      </c>
      <c r="HC140" s="86">
        <f t="shared" si="154"/>
        <v>3.1192916187858041E-18</v>
      </c>
      <c r="HD140" s="86">
        <f t="shared" si="154"/>
        <v>7.2257386101184079E-24</v>
      </c>
      <c r="HE140" s="86">
        <f t="shared" si="154"/>
        <v>8.4126352038476148E-24</v>
      </c>
      <c r="HF140" s="86">
        <f t="shared" si="154"/>
        <v>3.2093954664773916E-31</v>
      </c>
      <c r="HG140" s="86">
        <f t="shared" si="154"/>
        <v>6.2617268053344454E-32</v>
      </c>
      <c r="HH140" s="86">
        <f t="shared" si="154"/>
        <v>1.7217866284508835E-46</v>
      </c>
      <c r="HI140" s="86">
        <f t="shared" si="154"/>
        <v>1.9962817433433639E-35</v>
      </c>
      <c r="HJ140" s="86">
        <f t="shared" si="154"/>
        <v>8.4822987356446106E-29</v>
      </c>
      <c r="HK140" s="86">
        <f t="shared" si="154"/>
        <v>6.2717001678435944E-38</v>
      </c>
      <c r="HL140" s="86">
        <f t="shared" si="162"/>
        <v>5.1257487444741332E-35</v>
      </c>
      <c r="HM140" s="86">
        <f t="shared" si="162"/>
        <v>1.2251819479518445E-24</v>
      </c>
      <c r="HN140" s="86">
        <f t="shared" si="162"/>
        <v>1.4269208238493241E-25</v>
      </c>
      <c r="HO140" s="86">
        <f t="shared" si="162"/>
        <v>2.0049457247802664E-22</v>
      </c>
      <c r="HP140" s="86">
        <f t="shared" si="162"/>
        <v>3.8143142179840979E-20</v>
      </c>
      <c r="HQ140" s="86">
        <f t="shared" si="162"/>
        <v>3.8255963032388083E-22</v>
      </c>
      <c r="HS140" s="86">
        <f t="shared" si="159"/>
        <v>1.6933943386700925E-4</v>
      </c>
      <c r="HT140" s="86">
        <f t="shared" si="159"/>
        <v>1.3177224416312965E-3</v>
      </c>
      <c r="HU140" s="86">
        <f t="shared" si="159"/>
        <v>1.991028639848099E-4</v>
      </c>
      <c r="HV140" s="86">
        <f t="shared" si="159"/>
        <v>7.3838483525220065E-4</v>
      </c>
      <c r="HW140" s="86">
        <f t="shared" si="159"/>
        <v>1.5573792308636928E-4</v>
      </c>
      <c r="HX140" s="86">
        <f t="shared" si="159"/>
        <v>2.223634364436157E-4</v>
      </c>
      <c r="HY140" s="86">
        <f t="shared" si="159"/>
        <v>2.6286330817760269E-4</v>
      </c>
      <c r="HZ140" s="86">
        <f t="shared" si="159"/>
        <v>4.9779452620783986E-4</v>
      </c>
      <c r="IA140" s="86">
        <f t="shared" si="159"/>
        <v>1.090347556107715E-3</v>
      </c>
      <c r="IB140" s="86">
        <f t="shared" si="159"/>
        <v>9.7696578732713404E-4</v>
      </c>
      <c r="IC140" s="86">
        <f t="shared" si="159"/>
        <v>1.2619800145012973E-4</v>
      </c>
      <c r="ID140" s="86">
        <f t="shared" si="159"/>
        <v>1.1122330249128572E-4</v>
      </c>
      <c r="IE140" s="86">
        <f t="shared" si="159"/>
        <v>1.4681044535293781E-4</v>
      </c>
      <c r="IF140" s="86">
        <f t="shared" si="159"/>
        <v>8.680168331041628E-4</v>
      </c>
      <c r="IG140" s="86">
        <f t="shared" si="159"/>
        <v>2.1420181656171683E-3</v>
      </c>
      <c r="II140" s="86">
        <f t="shared" si="160"/>
        <v>3.8882777190069601E-39</v>
      </c>
      <c r="IJ140" s="86">
        <f t="shared" si="160"/>
        <v>1.6544574618205241E-28</v>
      </c>
      <c r="IK140" s="86">
        <f t="shared" si="160"/>
        <v>1.3718859119402103E-39</v>
      </c>
      <c r="IL140" s="86">
        <f t="shared" si="160"/>
        <v>3.1346823264440837E-37</v>
      </c>
      <c r="IM140" s="86">
        <f t="shared" si="160"/>
        <v>7.3644302590031694E-40</v>
      </c>
      <c r="IN140" s="86">
        <f t="shared" si="160"/>
        <v>2.4808449283919216E-38</v>
      </c>
      <c r="IO140" s="86">
        <f t="shared" si="160"/>
        <v>9.2035005315067863E-39</v>
      </c>
      <c r="IP140" s="86">
        <f t="shared" si="160"/>
        <v>3.6266683735822247E-37</v>
      </c>
      <c r="IQ140" s="86">
        <f t="shared" si="160"/>
        <v>1.9558903309974249E-34</v>
      </c>
      <c r="IR140" s="86">
        <f t="shared" si="160"/>
        <v>1.8124343883581339E-34</v>
      </c>
      <c r="IS140" s="86">
        <f t="shared" si="160"/>
        <v>4.0997109413917908E-41</v>
      </c>
      <c r="IT140" s="86">
        <f t="shared" si="160"/>
        <v>9.7239979289453779E-39</v>
      </c>
      <c r="IU140" s="86">
        <f t="shared" si="160"/>
        <v>2.2187452584239159E-35</v>
      </c>
      <c r="IV140" s="86">
        <f t="shared" si="160"/>
        <v>1.1719578555888698E-26</v>
      </c>
      <c r="IW140" s="86">
        <f t="shared" si="160"/>
        <v>4.0877752953953012E-24</v>
      </c>
      <c r="IY140" s="86">
        <f t="shared" si="161"/>
        <v>1.6933943386701237E-4</v>
      </c>
      <c r="IZ140" s="86">
        <f t="shared" si="161"/>
        <v>1.3177224416312965E-3</v>
      </c>
      <c r="JA140" s="86">
        <f t="shared" si="161"/>
        <v>1.991028639848099E-4</v>
      </c>
      <c r="JB140" s="86">
        <f t="shared" si="161"/>
        <v>7.3838483525220065E-4</v>
      </c>
      <c r="JC140" s="86">
        <f t="shared" si="161"/>
        <v>1.5573792308636928E-4</v>
      </c>
      <c r="JD140" s="86">
        <f t="shared" si="161"/>
        <v>2.223634364436157E-4</v>
      </c>
      <c r="JE140" s="86">
        <f t="shared" si="161"/>
        <v>2.6286330817760269E-4</v>
      </c>
      <c r="JF140" s="86">
        <f t="shared" si="161"/>
        <v>4.9779452620783986E-4</v>
      </c>
      <c r="JG140" s="86">
        <f t="shared" si="161"/>
        <v>1.090347556107715E-3</v>
      </c>
      <c r="JH140" s="86">
        <f t="shared" si="161"/>
        <v>9.7696578732713404E-4</v>
      </c>
      <c r="JI140" s="86">
        <f t="shared" si="161"/>
        <v>1.2619800145012973E-4</v>
      </c>
      <c r="JJ140" s="86">
        <f t="shared" si="161"/>
        <v>1.1122330249128572E-4</v>
      </c>
      <c r="JK140" s="86">
        <f t="shared" si="161"/>
        <v>1.4681044535293781E-4</v>
      </c>
      <c r="JL140" s="86">
        <f t="shared" si="161"/>
        <v>8.680168331041628E-4</v>
      </c>
      <c r="JM140" s="86">
        <f t="shared" si="161"/>
        <v>2.1420181656171683E-3</v>
      </c>
    </row>
    <row r="141" spans="2:273" x14ac:dyDescent="0.25">
      <c r="B141" s="2">
        <v>114</v>
      </c>
      <c r="C141" s="37">
        <v>43.332999999999998</v>
      </c>
      <c r="D141" s="37">
        <v>46.603000000000002</v>
      </c>
      <c r="E141" s="37">
        <v>44.19</v>
      </c>
      <c r="F141" s="37">
        <v>48.27</v>
      </c>
      <c r="G141" s="37">
        <v>47.793999999999997</v>
      </c>
      <c r="H141" s="37">
        <v>51.063000000000002</v>
      </c>
      <c r="I141" s="37">
        <v>53.484000000000002</v>
      </c>
      <c r="J141" s="37">
        <v>52.838999999999999</v>
      </c>
      <c r="K141" s="37">
        <v>53.161000000000001</v>
      </c>
      <c r="L141" s="37">
        <v>52</v>
      </c>
      <c r="M141" s="37">
        <v>49.143000000000001</v>
      </c>
      <c r="N141" s="37">
        <v>47.158999999999999</v>
      </c>
      <c r="O141" s="37">
        <v>50.825000000000003</v>
      </c>
      <c r="P141" s="37">
        <v>50.393000000000001</v>
      </c>
      <c r="Q141" s="37">
        <v>52.311</v>
      </c>
      <c r="S141" s="4">
        <f t="shared" si="163"/>
        <v>42.883991457970829</v>
      </c>
      <c r="T141" s="4">
        <f t="shared" si="163"/>
        <v>44.738411900573311</v>
      </c>
      <c r="U141" s="4">
        <f t="shared" si="163"/>
        <v>44.020383688255606</v>
      </c>
      <c r="V141" s="4">
        <f t="shared" si="163"/>
        <v>47.58080391915361</v>
      </c>
      <c r="W141" s="4">
        <f t="shared" si="163"/>
        <v>49.313174175297952</v>
      </c>
      <c r="X141" s="4">
        <f t="shared" si="163"/>
        <v>51.169889996075526</v>
      </c>
      <c r="Y141" s="4">
        <f t="shared" si="163"/>
        <v>51.943007807402395</v>
      </c>
      <c r="Z141" s="4">
        <f t="shared" si="163"/>
        <v>51.980577430278942</v>
      </c>
      <c r="AA141" s="4">
        <f t="shared" si="163"/>
        <v>52.248407199318265</v>
      </c>
      <c r="AB141" s="4">
        <f t="shared" si="163"/>
        <v>51.414920364727543</v>
      </c>
      <c r="AC141" s="4">
        <f t="shared" si="163"/>
        <v>48.789292066341396</v>
      </c>
      <c r="AD141" s="4">
        <f t="shared" si="163"/>
        <v>48.234525852931085</v>
      </c>
      <c r="AE141" s="4">
        <f t="shared" si="163"/>
        <v>49.286896964646331</v>
      </c>
      <c r="AF141" s="4">
        <f t="shared" si="163"/>
        <v>51.035985861410865</v>
      </c>
      <c r="AG141" s="4">
        <f t="shared" si="163"/>
        <v>53.437314995342462</v>
      </c>
      <c r="AI141" s="4">
        <f t="shared" si="164"/>
        <v>0.44900854202916918</v>
      </c>
      <c r="AJ141" s="4">
        <f t="shared" si="164"/>
        <v>1.8645880994266903</v>
      </c>
      <c r="AK141" s="4">
        <f t="shared" si="164"/>
        <v>0.16961631174439162</v>
      </c>
      <c r="AL141" s="4">
        <f t="shared" si="164"/>
        <v>0.6891960808463935</v>
      </c>
      <c r="AM141" s="4">
        <f t="shared" si="164"/>
        <v>-1.5191741752979553</v>
      </c>
      <c r="AN141" s="4">
        <f t="shared" si="164"/>
        <v>-0.10688999607552319</v>
      </c>
      <c r="AO141" s="4">
        <f t="shared" si="164"/>
        <v>1.5409921925976064</v>
      </c>
      <c r="AP141" s="4">
        <f t="shared" si="164"/>
        <v>0.85842256972105702</v>
      </c>
      <c r="AQ141" s="4">
        <f t="shared" si="164"/>
        <v>0.91259280068173609</v>
      </c>
      <c r="AR141" s="4">
        <f t="shared" si="164"/>
        <v>0.58507963527245721</v>
      </c>
      <c r="AS141" s="4">
        <f t="shared" si="164"/>
        <v>0.35370793365860465</v>
      </c>
      <c r="AT141" s="4">
        <f t="shared" si="164"/>
        <v>-1.0755258529310865</v>
      </c>
      <c r="AU141" s="4">
        <f t="shared" si="164"/>
        <v>1.5381030353536715</v>
      </c>
      <c r="AV141" s="4">
        <f t="shared" si="164"/>
        <v>-0.64298586141086389</v>
      </c>
      <c r="AW141" s="4">
        <f t="shared" si="164"/>
        <v>-1.1263149953424616</v>
      </c>
      <c r="AY141" s="2">
        <f t="shared" si="155"/>
        <v>42.875852654975098</v>
      </c>
      <c r="AZ141" s="2">
        <f t="shared" si="155"/>
        <v>44.691785256502271</v>
      </c>
      <c r="BA141" s="2">
        <f t="shared" si="155"/>
        <v>43.993541353508675</v>
      </c>
      <c r="BB141" s="2">
        <f t="shared" si="155"/>
        <v>47.471650089463083</v>
      </c>
      <c r="BC141" s="2">
        <f t="shared" si="155"/>
        <v>49.277347553363612</v>
      </c>
      <c r="BD141" s="2">
        <f t="shared" si="155"/>
        <v>51.118863668894754</v>
      </c>
      <c r="BE141" s="2">
        <f t="shared" si="155"/>
        <v>51.87621507088712</v>
      </c>
      <c r="BF141" s="2">
        <f t="shared" si="155"/>
        <v>51.8332052843583</v>
      </c>
      <c r="BG141" s="2">
        <f t="shared" si="155"/>
        <v>51.97897442865802</v>
      </c>
      <c r="BH141" s="2">
        <f t="shared" si="155"/>
        <v>51.125964157249072</v>
      </c>
      <c r="BI141" s="2">
        <f t="shared" si="155"/>
        <v>48.734511086069453</v>
      </c>
      <c r="BJ141" s="2">
        <f t="shared" si="155"/>
        <v>48.187253962869086</v>
      </c>
      <c r="BK141" s="2">
        <f t="shared" si="155"/>
        <v>49.223764946605996</v>
      </c>
      <c r="BL141" s="2">
        <f t="shared" si="155"/>
        <v>50.635273597184067</v>
      </c>
      <c r="BM141" s="2">
        <f t="shared" si="155"/>
        <v>51.920858129263941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>
        <f t="shared" si="156"/>
        <v>43.332999999999998</v>
      </c>
      <c r="CF141" s="2">
        <f t="shared" si="156"/>
        <v>46.603000000000002</v>
      </c>
      <c r="CG141" s="2">
        <f t="shared" si="156"/>
        <v>44.19</v>
      </c>
      <c r="CH141" s="2">
        <f t="shared" si="156"/>
        <v>48.27</v>
      </c>
      <c r="CI141" s="2">
        <f t="shared" si="156"/>
        <v>47.793999999999997</v>
      </c>
      <c r="CJ141" s="2">
        <f t="shared" si="156"/>
        <v>51.063000000000002</v>
      </c>
      <c r="CK141" s="2">
        <f t="shared" si="156"/>
        <v>53.484000000000002</v>
      </c>
      <c r="CL141" s="2">
        <f t="shared" si="156"/>
        <v>52.838999999999999</v>
      </c>
      <c r="CM141" s="2">
        <f t="shared" si="156"/>
        <v>53.161000000000001</v>
      </c>
      <c r="CN141" s="2">
        <f t="shared" si="156"/>
        <v>52</v>
      </c>
      <c r="CO141" s="2">
        <f t="shared" si="156"/>
        <v>49.143000000000001</v>
      </c>
      <c r="CP141" s="2">
        <f t="shared" si="156"/>
        <v>47.158999999999999</v>
      </c>
      <c r="CQ141" s="2">
        <f t="shared" si="156"/>
        <v>50.825000000000003</v>
      </c>
      <c r="CR141" s="2">
        <f t="shared" si="156"/>
        <v>50.393000000000001</v>
      </c>
      <c r="CS141" s="2">
        <f t="shared" si="156"/>
        <v>52.311</v>
      </c>
      <c r="CU141" s="2">
        <f t="shared" si="111"/>
        <v>43.332999999999998</v>
      </c>
      <c r="CV141" s="2">
        <f t="shared" si="112"/>
        <v>46.603000000000002</v>
      </c>
      <c r="CW141" s="2">
        <f t="shared" si="113"/>
        <v>44.19</v>
      </c>
      <c r="CX141" s="2">
        <f t="shared" si="114"/>
        <v>48.27</v>
      </c>
      <c r="CY141" s="2">
        <f t="shared" si="115"/>
        <v>47.793999999999997</v>
      </c>
      <c r="CZ141" s="2">
        <f t="shared" si="116"/>
        <v>51.063000000000002</v>
      </c>
      <c r="DA141" s="2">
        <f t="shared" si="117"/>
        <v>53.484000000000002</v>
      </c>
      <c r="DB141" s="2">
        <f t="shared" si="118"/>
        <v>52.838999999999999</v>
      </c>
      <c r="DC141" s="2">
        <f t="shared" si="119"/>
        <v>53.161000000000001</v>
      </c>
      <c r="DD141" s="2">
        <f t="shared" si="120"/>
        <v>52</v>
      </c>
      <c r="DE141" s="2">
        <f t="shared" si="121"/>
        <v>49.143000000000001</v>
      </c>
      <c r="DF141" s="2">
        <f t="shared" si="122"/>
        <v>47.158999999999999</v>
      </c>
      <c r="DG141" s="2">
        <f t="shared" si="123"/>
        <v>50.825000000000003</v>
      </c>
      <c r="DH141" s="2">
        <f t="shared" si="124"/>
        <v>50.393000000000001</v>
      </c>
      <c r="DI141" s="2">
        <f t="shared" si="125"/>
        <v>52.311</v>
      </c>
      <c r="DK141" s="2">
        <f t="shared" si="165"/>
        <v>73.269349139232858</v>
      </c>
      <c r="DL141" s="2">
        <f t="shared" si="165"/>
        <v>75.725585311833171</v>
      </c>
      <c r="DM141" s="2">
        <f t="shared" si="165"/>
        <v>65.669259438236196</v>
      </c>
      <c r="DN141" s="2">
        <f t="shared" si="165"/>
        <v>81.597763918252255</v>
      </c>
      <c r="DO141" s="2">
        <f t="shared" si="165"/>
        <v>78.587995381249499</v>
      </c>
      <c r="DP141" s="2">
        <f t="shared" si="165"/>
        <v>77.52012524646841</v>
      </c>
      <c r="DQ141" s="2">
        <f t="shared" si="165"/>
        <v>80.064251816438428</v>
      </c>
      <c r="DR141" s="2">
        <f t="shared" si="165"/>
        <v>72.648173891905031</v>
      </c>
      <c r="DS141" s="2">
        <f t="shared" si="165"/>
        <v>79.049868015705243</v>
      </c>
      <c r="DT141" s="2">
        <f t="shared" si="165"/>
        <v>78.390293868921759</v>
      </c>
      <c r="DU141" s="2">
        <f t="shared" si="165"/>
        <v>77.506832055749129</v>
      </c>
      <c r="DV141" s="2">
        <f t="shared" si="165"/>
        <v>74.417656794425099</v>
      </c>
      <c r="DW141" s="2">
        <f t="shared" si="165"/>
        <v>70.990440451021868</v>
      </c>
      <c r="DX141" s="2">
        <f t="shared" si="165"/>
        <v>71.286613321448826</v>
      </c>
      <c r="DY141" s="2">
        <f t="shared" si="165"/>
        <v>69.255091911764694</v>
      </c>
      <c r="EA141" s="2">
        <f t="shared" si="153"/>
        <v>42.826076292991409</v>
      </c>
      <c r="EB141" s="2">
        <f t="shared" si="153"/>
        <v>44.649478672219814</v>
      </c>
      <c r="EC141" s="2">
        <f t="shared" si="153"/>
        <v>43.958646520572557</v>
      </c>
      <c r="ED141" s="2">
        <f t="shared" si="153"/>
        <v>47.417412265327656</v>
      </c>
      <c r="EE141" s="2">
        <f t="shared" si="152"/>
        <v>49.228472765190347</v>
      </c>
      <c r="EF141" s="2">
        <f t="shared" si="152"/>
        <v>51.072620842105266</v>
      </c>
      <c r="EG141" s="2">
        <f t="shared" si="152"/>
        <v>51.827708473945009</v>
      </c>
      <c r="EH141" s="2">
        <f t="shared" si="152"/>
        <v>51.79900900081288</v>
      </c>
      <c r="EI141" s="2">
        <f t="shared" si="152"/>
        <v>51.935594979162758</v>
      </c>
      <c r="EJ141" s="2">
        <f t="shared" si="152"/>
        <v>51.082660133006634</v>
      </c>
      <c r="EK141" s="2">
        <f t="shared" si="152"/>
        <v>48.6815018829937</v>
      </c>
      <c r="EL141" s="2">
        <f t="shared" si="152"/>
        <v>48.140548187216467</v>
      </c>
      <c r="EM141" s="2">
        <f t="shared" si="136"/>
        <v>49.189248884703076</v>
      </c>
      <c r="EN141" s="2">
        <f t="shared" si="136"/>
        <v>50.601089325474113</v>
      </c>
      <c r="EO141" s="2">
        <f t="shared" si="136"/>
        <v>51.880927925153962</v>
      </c>
      <c r="EQ141" s="2">
        <f t="shared" si="166"/>
        <v>42.833828600855803</v>
      </c>
      <c r="ER141" s="2">
        <f t="shared" si="166"/>
        <v>44.673872909389601</v>
      </c>
      <c r="ES141" s="2">
        <f t="shared" si="166"/>
        <v>43.941375297211422</v>
      </c>
      <c r="ET141" s="2">
        <f t="shared" si="166"/>
        <v>47.439268197101484</v>
      </c>
      <c r="EU141" s="2">
        <f t="shared" si="166"/>
        <v>49.218452163179258</v>
      </c>
      <c r="EV141" s="2">
        <f t="shared" si="166"/>
        <v>51.134997106380972</v>
      </c>
      <c r="EW141" s="2">
        <f t="shared" si="166"/>
        <v>51.9178408423072</v>
      </c>
      <c r="EX141" s="2">
        <f t="shared" si="166"/>
        <v>51.813012291776388</v>
      </c>
      <c r="EY141" s="2">
        <f t="shared" si="166"/>
        <v>51.928254772907223</v>
      </c>
      <c r="EZ141" s="2">
        <f t="shared" si="166"/>
        <v>51.064926841488891</v>
      </c>
      <c r="FA141" s="2">
        <f t="shared" si="166"/>
        <v>48.689253273403494</v>
      </c>
      <c r="FB141" s="2">
        <f t="shared" si="166"/>
        <v>48.102917876294455</v>
      </c>
      <c r="FC141" s="2">
        <f t="shared" si="166"/>
        <v>49.200608664394892</v>
      </c>
      <c r="FD141" s="2">
        <f t="shared" si="166"/>
        <v>50.569774474627458</v>
      </c>
      <c r="FE141" s="2">
        <f t="shared" si="166"/>
        <v>51.719221033199872</v>
      </c>
      <c r="FG141" s="2">
        <f t="shared" si="167"/>
        <v>0.9983686431311084</v>
      </c>
      <c r="FH141" s="2">
        <f t="shared" si="167"/>
        <v>0.99865134416628687</v>
      </c>
      <c r="FI141" s="2">
        <f t="shared" si="167"/>
        <v>0.99838161393603364</v>
      </c>
      <c r="FJ141" s="2">
        <f t="shared" si="167"/>
        <v>0.99842402278281517</v>
      </c>
      <c r="FK141" s="2">
        <f t="shared" si="167"/>
        <v>0.99832994311095336</v>
      </c>
      <c r="FL141" s="2">
        <f t="shared" si="167"/>
        <v>0.9982892095413336</v>
      </c>
      <c r="FM141" s="2">
        <f t="shared" si="167"/>
        <v>0.99833647596972908</v>
      </c>
      <c r="FN141" s="2">
        <f t="shared" si="167"/>
        <v>0.99837256032010213</v>
      </c>
      <c r="FO141" s="2">
        <f t="shared" si="167"/>
        <v>0.99839500292574168</v>
      </c>
      <c r="FP141" s="2">
        <f t="shared" si="167"/>
        <v>0.99840188809126162</v>
      </c>
      <c r="FQ141" s="2">
        <f t="shared" si="167"/>
        <v>0.99816530934237968</v>
      </c>
      <c r="FR141" s="2">
        <f t="shared" si="167"/>
        <v>0.99820209243606661</v>
      </c>
      <c r="FS141" s="2">
        <f t="shared" si="167"/>
        <v>0.99842361785112144</v>
      </c>
      <c r="FT141" s="2">
        <f t="shared" si="167"/>
        <v>0.99833064008493466</v>
      </c>
      <c r="FU141" s="2">
        <f t="shared" si="167"/>
        <v>0.99761392744583188</v>
      </c>
      <c r="FW141" s="2">
        <f t="shared" si="157"/>
        <v>1.4514350616272202E-2</v>
      </c>
      <c r="FX141" s="2">
        <f t="shared" si="157"/>
        <v>1.6217427546802166E-2</v>
      </c>
      <c r="FY141" s="2">
        <f t="shared" si="157"/>
        <v>1.3972400504111014E-2</v>
      </c>
      <c r="FZ141" s="2">
        <f t="shared" si="157"/>
        <v>1.6945910103026908E-2</v>
      </c>
      <c r="GA141" s="2">
        <f t="shared" si="157"/>
        <v>1.5696145863242084E-2</v>
      </c>
      <c r="GB141" s="2">
        <f t="shared" si="157"/>
        <v>1.5978651663955443E-2</v>
      </c>
      <c r="GC141" s="2">
        <f t="shared" si="157"/>
        <v>1.7024167765332936E-2</v>
      </c>
      <c r="GD141" s="2">
        <f t="shared" si="157"/>
        <v>1.8961636205036304E-2</v>
      </c>
      <c r="GE141" s="2">
        <f t="shared" si="157"/>
        <v>1.8920367383999107E-2</v>
      </c>
      <c r="GF141" s="2">
        <f t="shared" si="157"/>
        <v>1.8982963769714804E-2</v>
      </c>
      <c r="GG141" s="2">
        <f t="shared" si="157"/>
        <v>1.5950571245498556E-2</v>
      </c>
      <c r="GH141" s="2">
        <f t="shared" si="157"/>
        <v>1.4297959740383516E-2</v>
      </c>
      <c r="GI141" s="2">
        <f t="shared" si="157"/>
        <v>1.3121090157316613E-2</v>
      </c>
      <c r="GJ141" s="2">
        <f t="shared" si="157"/>
        <v>1.1090995539397335E-2</v>
      </c>
      <c r="GK141" s="2">
        <f t="shared" si="157"/>
        <v>9.4356629556808288E-3</v>
      </c>
      <c r="GM141" s="86">
        <f t="shared" si="158"/>
        <v>2.3160903091175308E-63</v>
      </c>
      <c r="GN141" s="86">
        <f t="shared" si="158"/>
        <v>2.3514121401768641E-73</v>
      </c>
      <c r="GO141" s="86">
        <f t="shared" si="158"/>
        <v>6.960344538607612E-101</v>
      </c>
      <c r="GP141" s="86">
        <f t="shared" si="158"/>
        <v>1.7299087726574328E-95</v>
      </c>
      <c r="GQ141" s="86">
        <f t="shared" si="158"/>
        <v>1.9137271096809068E-101</v>
      </c>
      <c r="GR141" s="86">
        <f t="shared" si="158"/>
        <v>9.8045252577670634E-151</v>
      </c>
      <c r="GS141" s="86">
        <f t="shared" si="158"/>
        <v>5.5076221262569213E-153</v>
      </c>
      <c r="GT141" s="86">
        <f t="shared" si="158"/>
        <v>6.1542473007876994E-92</v>
      </c>
      <c r="GU141" s="86">
        <f t="shared" si="158"/>
        <v>1.1278847929700548E-111</v>
      </c>
      <c r="GV141" s="86">
        <f t="shared" si="158"/>
        <v>3.1175011412285804E-126</v>
      </c>
      <c r="GW141" s="86">
        <f t="shared" si="158"/>
        <v>1.5730473882446584E-104</v>
      </c>
      <c r="GX141" s="86">
        <f t="shared" si="158"/>
        <v>2.5184363568741133E-96</v>
      </c>
      <c r="GY141" s="86">
        <f t="shared" si="158"/>
        <v>1.3624795132757737E-77</v>
      </c>
      <c r="GZ141" s="86">
        <f t="shared" si="158"/>
        <v>1.9138064537130665E-74</v>
      </c>
      <c r="HA141" s="86">
        <f t="shared" si="158"/>
        <v>3.7981548890921268E-81</v>
      </c>
      <c r="HC141" s="86">
        <f t="shared" si="154"/>
        <v>1.3131484769817574E-19</v>
      </c>
      <c r="HD141" s="86">
        <f t="shared" si="154"/>
        <v>9.0909766056726384E-26</v>
      </c>
      <c r="HE141" s="86">
        <f t="shared" si="154"/>
        <v>1.0840333524913086E-25</v>
      </c>
      <c r="HF141" s="86">
        <f t="shared" si="154"/>
        <v>1.2489927432125849E-33</v>
      </c>
      <c r="HG141" s="86">
        <f t="shared" si="154"/>
        <v>1.9410390591160873E-34</v>
      </c>
      <c r="HH141" s="86">
        <f t="shared" si="154"/>
        <v>3.1426301019998388E-50</v>
      </c>
      <c r="HI141" s="86">
        <f t="shared" si="154"/>
        <v>3.3799987724458505E-38</v>
      </c>
      <c r="HJ141" s="86">
        <f t="shared" si="154"/>
        <v>5.1288099300302921E-31</v>
      </c>
      <c r="HK141" s="86">
        <f t="shared" si="154"/>
        <v>8.347216489490099E-41</v>
      </c>
      <c r="HL141" s="86">
        <f t="shared" si="162"/>
        <v>1.0863060567679097E-37</v>
      </c>
      <c r="HM141" s="86">
        <f t="shared" si="162"/>
        <v>1.4861624611017576E-26</v>
      </c>
      <c r="HN141" s="86">
        <f t="shared" si="162"/>
        <v>1.2738738848587236E-27</v>
      </c>
      <c r="HO141" s="86">
        <f t="shared" si="162"/>
        <v>2.9606261462072678E-24</v>
      </c>
      <c r="HP141" s="86">
        <f t="shared" si="162"/>
        <v>9.8975220304796472E-22</v>
      </c>
      <c r="HQ141" s="86">
        <f t="shared" si="162"/>
        <v>6.8868895387514028E-24</v>
      </c>
      <c r="HS141" s="86">
        <f t="shared" si="159"/>
        <v>4.3949076852904992E-4</v>
      </c>
      <c r="HT141" s="86">
        <f t="shared" si="159"/>
        <v>2.7120182311041558E-3</v>
      </c>
      <c r="HU141" s="86">
        <f t="shared" si="159"/>
        <v>5.1051443565273426E-4</v>
      </c>
      <c r="HV141" s="86">
        <f t="shared" si="159"/>
        <v>1.7689185807534373E-3</v>
      </c>
      <c r="HW141" s="86">
        <f t="shared" si="159"/>
        <v>4.1708954550947932E-4</v>
      </c>
      <c r="HX141" s="86">
        <f t="shared" si="159"/>
        <v>5.7425103897145802E-4</v>
      </c>
      <c r="HY141" s="86">
        <f t="shared" si="159"/>
        <v>6.8531610261409132E-4</v>
      </c>
      <c r="HZ141" s="86">
        <f t="shared" si="159"/>
        <v>1.2521753851210105E-3</v>
      </c>
      <c r="IA141" s="86">
        <f t="shared" si="159"/>
        <v>2.5187879400972823E-3</v>
      </c>
      <c r="IB141" s="86">
        <f t="shared" si="159"/>
        <v>2.275437297920394E-3</v>
      </c>
      <c r="IC141" s="86">
        <f t="shared" si="159"/>
        <v>3.4898083575317395E-4</v>
      </c>
      <c r="ID141" s="86">
        <f t="shared" si="159"/>
        <v>2.9325211198579756E-4</v>
      </c>
      <c r="IE141" s="86">
        <f t="shared" si="159"/>
        <v>3.5865030497718632E-4</v>
      </c>
      <c r="IF141" s="86">
        <f t="shared" si="159"/>
        <v>1.6805068992383698E-3</v>
      </c>
      <c r="IG141" s="86">
        <f t="shared" si="159"/>
        <v>3.5026410773822897E-3</v>
      </c>
      <c r="II141" s="86">
        <f t="shared" si="160"/>
        <v>1.4845953889870553E-37</v>
      </c>
      <c r="IJ141" s="86">
        <f t="shared" si="160"/>
        <v>2.4223017856972167E-27</v>
      </c>
      <c r="IK141" s="86">
        <f t="shared" si="160"/>
        <v>5.2982229011026706E-38</v>
      </c>
      <c r="IL141" s="86">
        <f t="shared" si="160"/>
        <v>1.1328695000323586E-35</v>
      </c>
      <c r="IM141" s="86">
        <f t="shared" si="160"/>
        <v>3.2309490217443726E-38</v>
      </c>
      <c r="IN141" s="86">
        <f t="shared" si="160"/>
        <v>9.5080385643410533E-37</v>
      </c>
      <c r="IO141" s="86">
        <f t="shared" si="160"/>
        <v>3.8956080646649604E-37</v>
      </c>
      <c r="IP141" s="86">
        <f t="shared" si="160"/>
        <v>1.4398125206205014E-35</v>
      </c>
      <c r="IQ141" s="86">
        <f t="shared" si="160"/>
        <v>5.8467450682081405E-33</v>
      </c>
      <c r="IR141" s="86">
        <f t="shared" si="160"/>
        <v>5.4516893534104123E-33</v>
      </c>
      <c r="IS141" s="86">
        <f t="shared" si="160"/>
        <v>2.0662082539724072E-39</v>
      </c>
      <c r="IT141" s="86">
        <f t="shared" si="160"/>
        <v>3.5277979519024996E-37</v>
      </c>
      <c r="IU141" s="86">
        <f t="shared" si="160"/>
        <v>5.4626234058981451E-34</v>
      </c>
      <c r="IV141" s="86">
        <f t="shared" si="160"/>
        <v>1.1600332429264598E-25</v>
      </c>
      <c r="IW141" s="86">
        <f t="shared" si="160"/>
        <v>2.9939894136788722E-23</v>
      </c>
      <c r="IY141" s="86">
        <f t="shared" si="161"/>
        <v>4.3949076852905003E-4</v>
      </c>
      <c r="IZ141" s="86">
        <f t="shared" si="161"/>
        <v>2.7120182311041558E-3</v>
      </c>
      <c r="JA141" s="86">
        <f t="shared" si="161"/>
        <v>5.1051443565273426E-4</v>
      </c>
      <c r="JB141" s="86">
        <f t="shared" si="161"/>
        <v>1.7689185807534373E-3</v>
      </c>
      <c r="JC141" s="86">
        <f t="shared" si="161"/>
        <v>4.1708954550947932E-4</v>
      </c>
      <c r="JD141" s="86">
        <f t="shared" si="161"/>
        <v>5.7425103897145802E-4</v>
      </c>
      <c r="JE141" s="86">
        <f t="shared" si="161"/>
        <v>6.8531610261409132E-4</v>
      </c>
      <c r="JF141" s="86">
        <f t="shared" si="161"/>
        <v>1.2521753851210105E-3</v>
      </c>
      <c r="JG141" s="86">
        <f t="shared" si="161"/>
        <v>2.5187879400972823E-3</v>
      </c>
      <c r="JH141" s="86">
        <f t="shared" si="161"/>
        <v>2.275437297920394E-3</v>
      </c>
      <c r="JI141" s="86">
        <f t="shared" si="161"/>
        <v>3.4898083575317395E-4</v>
      </c>
      <c r="JJ141" s="86">
        <f t="shared" si="161"/>
        <v>2.9325211198579756E-4</v>
      </c>
      <c r="JK141" s="86">
        <f t="shared" si="161"/>
        <v>3.5865030497718632E-4</v>
      </c>
      <c r="JL141" s="86">
        <f t="shared" si="161"/>
        <v>1.6805068992383698E-3</v>
      </c>
      <c r="JM141" s="86">
        <f t="shared" si="161"/>
        <v>3.5026410773822897E-3</v>
      </c>
    </row>
    <row r="142" spans="2:273" x14ac:dyDescent="0.25">
      <c r="B142" s="2">
        <v>115</v>
      </c>
      <c r="C142" s="37">
        <v>42.073999999999998</v>
      </c>
      <c r="D142" s="37">
        <v>44.872999999999998</v>
      </c>
      <c r="E142" s="37">
        <v>43.429000000000002</v>
      </c>
      <c r="F142" s="37">
        <v>48.238</v>
      </c>
      <c r="G142" s="37">
        <v>53.143000000000001</v>
      </c>
      <c r="H142" s="37">
        <v>48.713999999999999</v>
      </c>
      <c r="I142" s="37">
        <v>51.418999999999997</v>
      </c>
      <c r="J142" s="37">
        <v>52.451999999999998</v>
      </c>
      <c r="K142" s="37">
        <v>50.402999999999999</v>
      </c>
      <c r="L142" s="37">
        <v>51.581000000000003</v>
      </c>
      <c r="M142" s="37">
        <v>46.27</v>
      </c>
      <c r="N142" s="37">
        <v>47.984000000000002</v>
      </c>
      <c r="O142" s="37">
        <v>50.54</v>
      </c>
      <c r="P142" s="37">
        <v>50.82</v>
      </c>
      <c r="Q142" s="37">
        <v>56.015999999999998</v>
      </c>
      <c r="S142" s="4">
        <f t="shared" si="163"/>
        <v>42.764057757263956</v>
      </c>
      <c r="T142" s="4">
        <f t="shared" si="163"/>
        <v>44.622392558660913</v>
      </c>
      <c r="U142" s="4">
        <f t="shared" si="163"/>
        <v>43.90376331487596</v>
      </c>
      <c r="V142" s="4">
        <f t="shared" si="163"/>
        <v>47.495789822349074</v>
      </c>
      <c r="W142" s="4">
        <f t="shared" si="163"/>
        <v>49.211113924152087</v>
      </c>
      <c r="X142" s="4">
        <f t="shared" si="163"/>
        <v>51.085875655766067</v>
      </c>
      <c r="Y142" s="4">
        <f t="shared" si="163"/>
        <v>51.849852502457026</v>
      </c>
      <c r="Z142" s="4">
        <f t="shared" si="163"/>
        <v>52.026519875288933</v>
      </c>
      <c r="AA142" s="4">
        <f t="shared" si="163"/>
        <v>52.427464883853091</v>
      </c>
      <c r="AB142" s="4">
        <f t="shared" si="163"/>
        <v>51.615615931770037</v>
      </c>
      <c r="AC142" s="4">
        <f t="shared" si="163"/>
        <v>48.709997742199548</v>
      </c>
      <c r="AD142" s="4">
        <f t="shared" si="163"/>
        <v>48.136387146460123</v>
      </c>
      <c r="AE142" s="4">
        <f t="shared" si="163"/>
        <v>49.255959535732181</v>
      </c>
      <c r="AF142" s="4">
        <f t="shared" si="163"/>
        <v>51.262557127660536</v>
      </c>
      <c r="AG142" s="4">
        <f t="shared" si="163"/>
        <v>54.14730170733624</v>
      </c>
      <c r="AI142" s="4">
        <f t="shared" si="164"/>
        <v>-0.69005775726395768</v>
      </c>
      <c r="AJ142" s="4">
        <f t="shared" si="164"/>
        <v>0.25060744133908486</v>
      </c>
      <c r="AK142" s="4">
        <f t="shared" si="164"/>
        <v>-0.47476331487595758</v>
      </c>
      <c r="AL142" s="4">
        <f t="shared" si="164"/>
        <v>0.74221017765092512</v>
      </c>
      <c r="AM142" s="4">
        <f t="shared" si="164"/>
        <v>3.9318860758479133</v>
      </c>
      <c r="AN142" s="4">
        <f t="shared" si="164"/>
        <v>-2.3718756557660683</v>
      </c>
      <c r="AO142" s="4">
        <f t="shared" si="164"/>
        <v>-0.43085250245702866</v>
      </c>
      <c r="AP142" s="4">
        <f t="shared" si="164"/>
        <v>0.42548012471106489</v>
      </c>
      <c r="AQ142" s="4">
        <f t="shared" si="164"/>
        <v>-2.0244648838530921</v>
      </c>
      <c r="AR142" s="4">
        <f t="shared" si="164"/>
        <v>-3.4615931770034081E-2</v>
      </c>
      <c r="AS142" s="4">
        <f t="shared" si="164"/>
        <v>-2.4399977421995445</v>
      </c>
      <c r="AT142" s="4">
        <f t="shared" si="164"/>
        <v>-0.15238714646012141</v>
      </c>
      <c r="AU142" s="4">
        <f t="shared" si="164"/>
        <v>1.284040464267818</v>
      </c>
      <c r="AV142" s="4">
        <f t="shared" si="164"/>
        <v>-0.44255712766053534</v>
      </c>
      <c r="AW142" s="4">
        <f t="shared" si="164"/>
        <v>1.8686982926637583</v>
      </c>
      <c r="AY142" s="2">
        <f t="shared" si="155"/>
        <v>42.745328805756266</v>
      </c>
      <c r="AZ142" s="2">
        <f t="shared" si="155"/>
        <v>44.535962585199833</v>
      </c>
      <c r="BA142" s="2">
        <f t="shared" si="155"/>
        <v>43.842738740479568</v>
      </c>
      <c r="BB142" s="2">
        <f t="shared" si="155"/>
        <v>47.265714814157214</v>
      </c>
      <c r="BC142" s="2">
        <f t="shared" si="155"/>
        <v>49.126461242308658</v>
      </c>
      <c r="BD142" s="2">
        <f t="shared" si="155"/>
        <v>50.969403321799604</v>
      </c>
      <c r="BE142" s="2">
        <f t="shared" si="155"/>
        <v>51.696654051590173</v>
      </c>
      <c r="BF142" s="2">
        <f t="shared" si="155"/>
        <v>51.701519650055154</v>
      </c>
      <c r="BG142" s="2">
        <f t="shared" si="155"/>
        <v>51.879408475544743</v>
      </c>
      <c r="BH142" s="2">
        <f t="shared" si="155"/>
        <v>51.02285228132591</v>
      </c>
      <c r="BI142" s="2">
        <f t="shared" si="155"/>
        <v>48.576768958966348</v>
      </c>
      <c r="BJ142" s="2">
        <f t="shared" si="155"/>
        <v>48.025548850595314</v>
      </c>
      <c r="BK142" s="2">
        <f t="shared" si="155"/>
        <v>49.117351140137657</v>
      </c>
      <c r="BL142" s="2">
        <f t="shared" si="155"/>
        <v>50.550681417391345</v>
      </c>
      <c r="BM142" s="2">
        <f t="shared" si="155"/>
        <v>51.823704250018807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>
        <f t="shared" si="156"/>
        <v>42.073999999999998</v>
      </c>
      <c r="CF142" s="2">
        <f t="shared" si="156"/>
        <v>44.872999999999998</v>
      </c>
      <c r="CG142" s="2">
        <f t="shared" si="156"/>
        <v>43.429000000000002</v>
      </c>
      <c r="CH142" s="2">
        <f t="shared" si="156"/>
        <v>48.238</v>
      </c>
      <c r="CI142" s="2">
        <f t="shared" si="156"/>
        <v>53.143000000000001</v>
      </c>
      <c r="CJ142" s="2">
        <f t="shared" si="156"/>
        <v>48.713999999999999</v>
      </c>
      <c r="CK142" s="2">
        <f t="shared" si="156"/>
        <v>51.418999999999997</v>
      </c>
      <c r="CL142" s="2">
        <f t="shared" si="156"/>
        <v>52.451999999999998</v>
      </c>
      <c r="CM142" s="2">
        <f t="shared" si="156"/>
        <v>50.402999999999999</v>
      </c>
      <c r="CN142" s="2">
        <f t="shared" si="156"/>
        <v>51.581000000000003</v>
      </c>
      <c r="CO142" s="2">
        <f t="shared" si="156"/>
        <v>46.27</v>
      </c>
      <c r="CP142" s="2">
        <f t="shared" si="156"/>
        <v>47.984000000000002</v>
      </c>
      <c r="CQ142" s="2">
        <f t="shared" si="156"/>
        <v>50.54</v>
      </c>
      <c r="CR142" s="2">
        <f t="shared" si="156"/>
        <v>50.82</v>
      </c>
      <c r="CS142" s="2">
        <f t="shared" si="156"/>
        <v>56.015999999999998</v>
      </c>
      <c r="CU142" s="2">
        <f t="shared" si="111"/>
        <v>42.073999999999998</v>
      </c>
      <c r="CV142" s="2">
        <f t="shared" si="112"/>
        <v>44.872999999999998</v>
      </c>
      <c r="CW142" s="2">
        <f t="shared" si="113"/>
        <v>43.429000000000002</v>
      </c>
      <c r="CX142" s="2">
        <f t="shared" si="114"/>
        <v>48.238</v>
      </c>
      <c r="CY142" s="2">
        <f t="shared" si="115"/>
        <v>53.143000000000001</v>
      </c>
      <c r="CZ142" s="2">
        <f t="shared" si="116"/>
        <v>48.713999999999999</v>
      </c>
      <c r="DA142" s="2">
        <f t="shared" si="117"/>
        <v>51.418999999999997</v>
      </c>
      <c r="DB142" s="2">
        <f t="shared" si="118"/>
        <v>52.451999999999998</v>
      </c>
      <c r="DC142" s="2">
        <f t="shared" si="119"/>
        <v>50.402999999999999</v>
      </c>
      <c r="DD142" s="2">
        <f t="shared" si="120"/>
        <v>51.581000000000003</v>
      </c>
      <c r="DE142" s="2">
        <f t="shared" si="121"/>
        <v>46.27</v>
      </c>
      <c r="DF142" s="2">
        <f t="shared" si="122"/>
        <v>47.984000000000002</v>
      </c>
      <c r="DG142" s="2">
        <f t="shared" si="123"/>
        <v>50.54</v>
      </c>
      <c r="DH142" s="2">
        <f t="shared" si="124"/>
        <v>50.82</v>
      </c>
      <c r="DI142" s="2">
        <f t="shared" si="125"/>
        <v>56.015999999999998</v>
      </c>
      <c r="DK142" s="2">
        <f t="shared" si="165"/>
        <v>73.463697221383256</v>
      </c>
      <c r="DL142" s="2">
        <f t="shared" si="165"/>
        <v>75.903417902385002</v>
      </c>
      <c r="DM142" s="2">
        <f t="shared" si="165"/>
        <v>65.747529447296898</v>
      </c>
      <c r="DN142" s="2">
        <f t="shared" si="165"/>
        <v>81.779811980267766</v>
      </c>
      <c r="DO142" s="2">
        <f t="shared" si="165"/>
        <v>78.740313831942316</v>
      </c>
      <c r="DP142" s="2">
        <f t="shared" si="165"/>
        <v>77.630398400993968</v>
      </c>
      <c r="DQ142" s="2">
        <f t="shared" si="165"/>
        <v>80.206481214380261</v>
      </c>
      <c r="DR142" s="2">
        <f t="shared" si="165"/>
        <v>72.705861194392682</v>
      </c>
      <c r="DS142" s="2">
        <f t="shared" si="165"/>
        <v>79.161837511325899</v>
      </c>
      <c r="DT142" s="2">
        <f t="shared" si="165"/>
        <v>78.494628964059189</v>
      </c>
      <c r="DU142" s="2">
        <f t="shared" si="165"/>
        <v>77.62570383275262</v>
      </c>
      <c r="DV142" s="2">
        <f t="shared" si="165"/>
        <v>74.528035365853668</v>
      </c>
      <c r="DW142" s="2">
        <f t="shared" si="165"/>
        <v>71.0572100775194</v>
      </c>
      <c r="DX142" s="2">
        <f t="shared" si="165"/>
        <v>71.381916862490883</v>
      </c>
      <c r="DY142" s="2">
        <f t="shared" si="165"/>
        <v>69.374787433155063</v>
      </c>
      <c r="EA142" s="2">
        <f t="shared" si="153"/>
        <v>42.699432153686203</v>
      </c>
      <c r="EB142" s="2">
        <f t="shared" si="153"/>
        <v>44.496636600982164</v>
      </c>
      <c r="EC142" s="2">
        <f t="shared" si="153"/>
        <v>43.810629397161271</v>
      </c>
      <c r="ED142" s="2">
        <f t="shared" si="153"/>
        <v>47.214775526696812</v>
      </c>
      <c r="EE142" s="2">
        <f t="shared" si="152"/>
        <v>49.081358099749039</v>
      </c>
      <c r="EF142" s="2">
        <f t="shared" si="152"/>
        <v>50.926313315789471</v>
      </c>
      <c r="EG142" s="2">
        <f t="shared" si="152"/>
        <v>51.651114894581724</v>
      </c>
      <c r="EH142" s="2">
        <f t="shared" si="152"/>
        <v>51.670068927610203</v>
      </c>
      <c r="EI142" s="2">
        <f t="shared" si="152"/>
        <v>51.839839448172185</v>
      </c>
      <c r="EJ142" s="2">
        <f t="shared" si="152"/>
        <v>50.983229086454308</v>
      </c>
      <c r="EK142" s="2">
        <f t="shared" si="152"/>
        <v>48.527311622422673</v>
      </c>
      <c r="EL142" s="2">
        <f t="shared" si="152"/>
        <v>47.982294458992612</v>
      </c>
      <c r="EM142" s="2">
        <f t="shared" si="136"/>
        <v>49.085324095370275</v>
      </c>
      <c r="EN142" s="2">
        <f t="shared" si="136"/>
        <v>50.519650837525148</v>
      </c>
      <c r="EO142" s="2">
        <f t="shared" si="136"/>
        <v>51.787228035686098</v>
      </c>
      <c r="EQ142" s="2">
        <f t="shared" si="166"/>
        <v>42.706891148545914</v>
      </c>
      <c r="ER142" s="2">
        <f t="shared" si="166"/>
        <v>44.535580019777655</v>
      </c>
      <c r="ES142" s="2">
        <f t="shared" si="166"/>
        <v>43.792732613237021</v>
      </c>
      <c r="ET142" s="2">
        <f t="shared" si="166"/>
        <v>47.282255320036263</v>
      </c>
      <c r="EU142" s="2">
        <f t="shared" si="166"/>
        <v>49.076857044463097</v>
      </c>
      <c r="EV142" s="2">
        <f t="shared" si="166"/>
        <v>51.007397743540395</v>
      </c>
      <c r="EW142" s="2">
        <f t="shared" si="166"/>
        <v>51.769701654771026</v>
      </c>
      <c r="EX142" s="2">
        <f t="shared" si="166"/>
        <v>51.680864025740739</v>
      </c>
      <c r="EY142" s="2">
        <f t="shared" si="166"/>
        <v>51.819080693239364</v>
      </c>
      <c r="EZ142" s="2">
        <f t="shared" si="166"/>
        <v>50.960117109842926</v>
      </c>
      <c r="FA142" s="2">
        <f t="shared" si="166"/>
        <v>48.570854126278377</v>
      </c>
      <c r="FB142" s="2">
        <f t="shared" si="166"/>
        <v>47.964419704132368</v>
      </c>
      <c r="FC142" s="2">
        <f t="shared" si="166"/>
        <v>49.115540553516546</v>
      </c>
      <c r="FD142" s="2">
        <f t="shared" si="166"/>
        <v>50.459036028277879</v>
      </c>
      <c r="FE142" s="2">
        <f t="shared" si="166"/>
        <v>51.612650779061255</v>
      </c>
      <c r="FG142" s="2">
        <f t="shared" si="167"/>
        <v>0.99851197125850577</v>
      </c>
      <c r="FH142" s="2">
        <f t="shared" si="167"/>
        <v>0.99876986528458023</v>
      </c>
      <c r="FI142" s="2">
        <f t="shared" si="167"/>
        <v>0.99852380415647524</v>
      </c>
      <c r="FJ142" s="2">
        <f t="shared" si="167"/>
        <v>0.99856249235772787</v>
      </c>
      <c r="FK142" s="2">
        <f t="shared" si="167"/>
        <v>0.99847666616565789</v>
      </c>
      <c r="FL142" s="2">
        <f t="shared" si="167"/>
        <v>0.99843950565502959</v>
      </c>
      <c r="FM142" s="2">
        <f t="shared" si="167"/>
        <v>0.99848262595166348</v>
      </c>
      <c r="FN142" s="2">
        <f t="shared" si="167"/>
        <v>0.99851554480192795</v>
      </c>
      <c r="FO142" s="2">
        <f t="shared" si="167"/>
        <v>0.99853601852424423</v>
      </c>
      <c r="FP142" s="2">
        <f t="shared" si="167"/>
        <v>0.9985422996399671</v>
      </c>
      <c r="FQ142" s="2">
        <f t="shared" si="167"/>
        <v>0.9983264720709335</v>
      </c>
      <c r="FR142" s="2">
        <f t="shared" si="167"/>
        <v>0.99836002937612101</v>
      </c>
      <c r="FS142" s="2">
        <f t="shared" si="167"/>
        <v>0.99856212295317814</v>
      </c>
      <c r="FT142" s="2">
        <f t="shared" si="167"/>
        <v>0.99847730200029872</v>
      </c>
      <c r="FU142" s="2">
        <f t="shared" si="167"/>
        <v>0.99782341899714611</v>
      </c>
      <c r="FW142" s="2">
        <f t="shared" si="157"/>
        <v>1.5892414541962264E-2</v>
      </c>
      <c r="FX142" s="2">
        <f t="shared" si="157"/>
        <v>1.7754276861137654E-2</v>
      </c>
      <c r="FY142" s="2">
        <f t="shared" si="157"/>
        <v>1.5299807869989841E-2</v>
      </c>
      <c r="FZ142" s="2">
        <f t="shared" si="157"/>
        <v>1.855049254045308E-2</v>
      </c>
      <c r="GA142" s="2">
        <f t="shared" si="157"/>
        <v>1.7184458660899064E-2</v>
      </c>
      <c r="GB142" s="2">
        <f t="shared" si="157"/>
        <v>1.7493275668403096E-2</v>
      </c>
      <c r="GC142" s="2">
        <f t="shared" si="157"/>
        <v>1.8636019826469945E-2</v>
      </c>
      <c r="GD142" s="2">
        <f t="shared" si="157"/>
        <v>2.0753055345138164E-2</v>
      </c>
      <c r="GE142" s="2">
        <f t="shared" si="157"/>
        <v>2.070796991092267E-2</v>
      </c>
      <c r="GF142" s="2">
        <f t="shared" si="157"/>
        <v>2.0776355180066399E-2</v>
      </c>
      <c r="GG142" s="2">
        <f t="shared" si="157"/>
        <v>1.7462580729600718E-2</v>
      </c>
      <c r="GH142" s="2">
        <f t="shared" si="157"/>
        <v>1.5655804839876369E-2</v>
      </c>
      <c r="GI142" s="2">
        <f t="shared" si="157"/>
        <v>1.4368799816230224E-2</v>
      </c>
      <c r="GJ142" s="2">
        <f t="shared" si="157"/>
        <v>1.2148035907323409E-2</v>
      </c>
      <c r="GK142" s="2">
        <f t="shared" si="157"/>
        <v>1.0336588930712423E-2</v>
      </c>
      <c r="GM142" s="86">
        <f t="shared" si="158"/>
        <v>7.158796400747044E-66</v>
      </c>
      <c r="GN142" s="86">
        <f t="shared" si="158"/>
        <v>2.8834376252242729E-76</v>
      </c>
      <c r="GO142" s="86">
        <f t="shared" si="158"/>
        <v>6.5702870961864193E-105</v>
      </c>
      <c r="GP142" s="86">
        <f t="shared" si="158"/>
        <v>2.8368933998575481E-99</v>
      </c>
      <c r="GQ142" s="86">
        <f t="shared" si="158"/>
        <v>1.7694344309450063E-105</v>
      </c>
      <c r="GR142" s="86">
        <f t="shared" si="158"/>
        <v>8.7912093900689338E-157</v>
      </c>
      <c r="GS142" s="86">
        <f t="shared" si="158"/>
        <v>4.3606813306932222E-159</v>
      </c>
      <c r="GT142" s="86">
        <f t="shared" si="158"/>
        <v>1.4500991903077748E-95</v>
      </c>
      <c r="GU142" s="86">
        <f t="shared" si="158"/>
        <v>3.979501373454681E-116</v>
      </c>
      <c r="GV142" s="86">
        <f t="shared" si="158"/>
        <v>2.9595362065327499E-131</v>
      </c>
      <c r="GW142" s="86">
        <f t="shared" si="158"/>
        <v>1.0195405484566051E-108</v>
      </c>
      <c r="GX142" s="86">
        <f t="shared" si="158"/>
        <v>3.4403237581804385E-100</v>
      </c>
      <c r="GY142" s="86">
        <f t="shared" si="158"/>
        <v>1.1151287796997557E-80</v>
      </c>
      <c r="GZ142" s="86">
        <f t="shared" si="158"/>
        <v>2.3264356748820942E-77</v>
      </c>
      <c r="HA142" s="86">
        <f t="shared" si="158"/>
        <v>2.4229014800701455E-84</v>
      </c>
      <c r="HC142" s="86">
        <f t="shared" si="154"/>
        <v>4.8897165314202549E-21</v>
      </c>
      <c r="HD142" s="86">
        <f t="shared" si="154"/>
        <v>9.5885456460030451E-28</v>
      </c>
      <c r="HE142" s="86">
        <f t="shared" si="154"/>
        <v>1.1728164781735205E-27</v>
      </c>
      <c r="HF142" s="86">
        <f t="shared" si="154"/>
        <v>3.9215529656003513E-36</v>
      </c>
      <c r="HG142" s="86">
        <f t="shared" si="154"/>
        <v>4.7942510955650488E-37</v>
      </c>
      <c r="HH142" s="86">
        <f t="shared" si="154"/>
        <v>4.0724191768791465E-54</v>
      </c>
      <c r="HI142" s="86">
        <f t="shared" si="154"/>
        <v>4.4611150446898098E-41</v>
      </c>
      <c r="HJ142" s="86">
        <f t="shared" si="154"/>
        <v>2.5445415925165736E-33</v>
      </c>
      <c r="HK142" s="86">
        <f t="shared" si="154"/>
        <v>8.6495764957538461E-44</v>
      </c>
      <c r="HL142" s="86">
        <f t="shared" si="162"/>
        <v>1.8203246239455801E-40</v>
      </c>
      <c r="HM142" s="86">
        <f t="shared" si="162"/>
        <v>1.5156454556134095E-28</v>
      </c>
      <c r="HN142" s="86">
        <f t="shared" si="162"/>
        <v>9.3980356116832802E-30</v>
      </c>
      <c r="HO142" s="86">
        <f t="shared" si="162"/>
        <v>3.6719202784305676E-26</v>
      </c>
      <c r="HP142" s="86">
        <f t="shared" si="162"/>
        <v>2.2180243253755441E-23</v>
      </c>
      <c r="HQ142" s="86">
        <f t="shared" si="162"/>
        <v>1.0557974092367551E-25</v>
      </c>
      <c r="HS142" s="86">
        <f t="shared" si="159"/>
        <v>1.0774627748004288E-3</v>
      </c>
      <c r="HT142" s="86">
        <f t="shared" si="159"/>
        <v>5.3493736199542201E-3</v>
      </c>
      <c r="HU142" s="86">
        <f t="shared" si="159"/>
        <v>1.2369881735579719E-3</v>
      </c>
      <c r="HV142" s="86">
        <f t="shared" si="159"/>
        <v>4.0001119509735228E-3</v>
      </c>
      <c r="HW142" s="86">
        <f t="shared" si="159"/>
        <v>1.05167730518359E-3</v>
      </c>
      <c r="HX142" s="86">
        <f t="shared" si="159"/>
        <v>1.3990746152169544E-3</v>
      </c>
      <c r="HY142" s="86">
        <f t="shared" si="159"/>
        <v>1.6814479902912012E-3</v>
      </c>
      <c r="HZ142" s="86">
        <f t="shared" si="159"/>
        <v>2.9632217571660432E-3</v>
      </c>
      <c r="IA142" s="86">
        <f t="shared" si="159"/>
        <v>5.5015566084299647E-3</v>
      </c>
      <c r="IB142" s="86">
        <f t="shared" si="159"/>
        <v>5.0099872025191798E-3</v>
      </c>
      <c r="IC142" s="86">
        <f t="shared" si="159"/>
        <v>9.0629228775434905E-4</v>
      </c>
      <c r="ID142" s="86">
        <f t="shared" si="159"/>
        <v>7.3101171624316791E-4</v>
      </c>
      <c r="IE142" s="86">
        <f t="shared" si="159"/>
        <v>8.343032219761072E-4</v>
      </c>
      <c r="IF142" s="86">
        <f t="shared" si="159"/>
        <v>3.1472494665930641E-3</v>
      </c>
      <c r="IG142" s="86">
        <f t="shared" si="159"/>
        <v>5.6093261880859752E-3</v>
      </c>
      <c r="II142" s="86">
        <f t="shared" si="160"/>
        <v>5.244343908860203E-36</v>
      </c>
      <c r="IJ142" s="86">
        <f t="shared" si="160"/>
        <v>3.34471979991848E-26</v>
      </c>
      <c r="IK142" s="86">
        <f t="shared" si="160"/>
        <v>1.8939475824637346E-36</v>
      </c>
      <c r="IL142" s="86">
        <f t="shared" si="160"/>
        <v>3.7814236950956599E-34</v>
      </c>
      <c r="IM142" s="86">
        <f t="shared" si="160"/>
        <v>1.3055449859218939E-36</v>
      </c>
      <c r="IN142" s="86">
        <f t="shared" si="160"/>
        <v>3.3650897870077728E-35</v>
      </c>
      <c r="IO142" s="86">
        <f t="shared" si="160"/>
        <v>1.5174240893969009E-35</v>
      </c>
      <c r="IP142" s="86">
        <f t="shared" si="160"/>
        <v>5.2562392821406972E-34</v>
      </c>
      <c r="IQ142" s="86">
        <f t="shared" si="160"/>
        <v>1.6177646830944367E-31</v>
      </c>
      <c r="IR142" s="86">
        <f t="shared" si="160"/>
        <v>1.5175438061607958E-31</v>
      </c>
      <c r="IS142" s="86">
        <f t="shared" si="160"/>
        <v>9.5586545993962138E-38</v>
      </c>
      <c r="IT142" s="86">
        <f t="shared" si="160"/>
        <v>1.185744572620781E-35</v>
      </c>
      <c r="IU142" s="86">
        <f t="shared" si="160"/>
        <v>1.2581372745153458E-32</v>
      </c>
      <c r="IV142" s="86">
        <f t="shared" si="160"/>
        <v>1.0968968525158563E-24</v>
      </c>
      <c r="IW142" s="86">
        <f t="shared" si="160"/>
        <v>2.1105264722329418E-22</v>
      </c>
      <c r="IY142" s="86">
        <f t="shared" si="161"/>
        <v>1.0774627748004288E-3</v>
      </c>
      <c r="IZ142" s="86">
        <f t="shared" si="161"/>
        <v>5.3493736199542201E-3</v>
      </c>
      <c r="JA142" s="86">
        <f t="shared" si="161"/>
        <v>1.2369881735579719E-3</v>
      </c>
      <c r="JB142" s="86">
        <f t="shared" si="161"/>
        <v>4.0001119509735228E-3</v>
      </c>
      <c r="JC142" s="86">
        <f t="shared" si="161"/>
        <v>1.05167730518359E-3</v>
      </c>
      <c r="JD142" s="86">
        <f t="shared" si="161"/>
        <v>1.3990746152169544E-3</v>
      </c>
      <c r="JE142" s="86">
        <f t="shared" si="161"/>
        <v>1.6814479902912012E-3</v>
      </c>
      <c r="JF142" s="86">
        <f t="shared" si="161"/>
        <v>2.9632217571660432E-3</v>
      </c>
      <c r="JG142" s="86">
        <f t="shared" si="161"/>
        <v>5.5015566084299647E-3</v>
      </c>
      <c r="JH142" s="86">
        <f t="shared" si="161"/>
        <v>5.0099872025191798E-3</v>
      </c>
      <c r="JI142" s="86">
        <f t="shared" si="161"/>
        <v>9.0629228775434905E-4</v>
      </c>
      <c r="JJ142" s="86">
        <f t="shared" si="161"/>
        <v>7.3101171624316791E-4</v>
      </c>
      <c r="JK142" s="86">
        <f t="shared" si="161"/>
        <v>8.343032219761072E-4</v>
      </c>
      <c r="JL142" s="86">
        <f t="shared" si="161"/>
        <v>3.1472494665930641E-3</v>
      </c>
      <c r="JM142" s="86">
        <f t="shared" si="161"/>
        <v>5.6093261880859752E-3</v>
      </c>
    </row>
    <row r="143" spans="2:273" x14ac:dyDescent="0.25">
      <c r="B143" s="2">
        <v>116</v>
      </c>
      <c r="C143" s="37">
        <v>43.036999999999999</v>
      </c>
      <c r="D143" s="37">
        <v>45.889000000000003</v>
      </c>
      <c r="E143" s="37">
        <v>43.651000000000003</v>
      </c>
      <c r="F143" s="37">
        <v>46.905000000000001</v>
      </c>
      <c r="G143" s="37">
        <v>49.444000000000003</v>
      </c>
      <c r="H143" s="37">
        <v>51.603000000000002</v>
      </c>
      <c r="I143" s="37">
        <v>53</v>
      </c>
      <c r="J143" s="37">
        <v>50.725999999999999</v>
      </c>
      <c r="K143" s="37">
        <v>53.823</v>
      </c>
      <c r="L143" s="37">
        <v>51.418999999999997</v>
      </c>
      <c r="M143" s="37">
        <v>50.365000000000002</v>
      </c>
      <c r="N143" s="37">
        <v>49.412999999999997</v>
      </c>
      <c r="O143" s="37">
        <v>50.667000000000002</v>
      </c>
      <c r="P143" s="37">
        <v>51.786999999999999</v>
      </c>
      <c r="Q143" s="37">
        <v>55.115000000000002</v>
      </c>
      <c r="S143" s="4">
        <f t="shared" si="163"/>
        <v>42.65567575889991</v>
      </c>
      <c r="T143" s="4">
        <f t="shared" si="163"/>
        <v>44.533467778012415</v>
      </c>
      <c r="U143" s="4">
        <f t="shared" si="163"/>
        <v>43.822789722513122</v>
      </c>
      <c r="V143" s="4">
        <f t="shared" si="163"/>
        <v>47.516048573655979</v>
      </c>
      <c r="W143" s="4">
        <f t="shared" si="163"/>
        <v>49.163523758846679</v>
      </c>
      <c r="X143" s="4">
        <f t="shared" si="163"/>
        <v>51.070188090983969</v>
      </c>
      <c r="Y143" s="4">
        <f t="shared" si="163"/>
        <v>51.846872731982103</v>
      </c>
      <c r="Z143" s="4">
        <f t="shared" si="163"/>
        <v>52.241404108326805</v>
      </c>
      <c r="AA143" s="4">
        <f t="shared" si="163"/>
        <v>52.829428814873822</v>
      </c>
      <c r="AB143" s="4">
        <f t="shared" si="163"/>
        <v>52.064471147451926</v>
      </c>
      <c r="AC143" s="4">
        <f t="shared" si="163"/>
        <v>48.722633366200995</v>
      </c>
      <c r="AD143" s="4">
        <f t="shared" si="163"/>
        <v>48.109094257897773</v>
      </c>
      <c r="AE143" s="4">
        <f t="shared" si="163"/>
        <v>49.300153736943045</v>
      </c>
      <c r="AF143" s="4">
        <f t="shared" si="163"/>
        <v>51.686708880991681</v>
      </c>
      <c r="AG143" s="4">
        <f t="shared" si="163"/>
        <v>55.20786944692464</v>
      </c>
      <c r="AI143" s="4">
        <f t="shared" si="164"/>
        <v>0.38132424110008856</v>
      </c>
      <c r="AJ143" s="4">
        <f t="shared" si="164"/>
        <v>1.3555322219875876</v>
      </c>
      <c r="AK143" s="4">
        <f t="shared" si="164"/>
        <v>-0.17178972251311819</v>
      </c>
      <c r="AL143" s="4">
        <f t="shared" si="164"/>
        <v>-0.61104857365597809</v>
      </c>
      <c r="AM143" s="4">
        <f t="shared" si="164"/>
        <v>0.28047624115332326</v>
      </c>
      <c r="AN143" s="4">
        <f t="shared" si="164"/>
        <v>0.53281190901603281</v>
      </c>
      <c r="AO143" s="4">
        <f t="shared" si="164"/>
        <v>1.1531272680178972</v>
      </c>
      <c r="AP143" s="4">
        <f t="shared" si="164"/>
        <v>-1.5154041083268055</v>
      </c>
      <c r="AQ143" s="4">
        <f t="shared" si="164"/>
        <v>0.99357118512617859</v>
      </c>
      <c r="AR143" s="4">
        <f t="shared" si="164"/>
        <v>-0.64547114745192857</v>
      </c>
      <c r="AS143" s="4">
        <f t="shared" si="164"/>
        <v>1.642366633799007</v>
      </c>
      <c r="AT143" s="4">
        <f t="shared" si="164"/>
        <v>1.3039057421022235</v>
      </c>
      <c r="AU143" s="4">
        <f t="shared" si="164"/>
        <v>1.3668462630569564</v>
      </c>
      <c r="AV143" s="4">
        <f t="shared" si="164"/>
        <v>0.10029111900831822</v>
      </c>
      <c r="AW143" s="4">
        <f t="shared" si="164"/>
        <v>-9.2869446924638055E-2</v>
      </c>
      <c r="AY143" s="2">
        <f t="shared" si="155"/>
        <v>42.615103965374637</v>
      </c>
      <c r="AZ143" s="2">
        <f t="shared" si="155"/>
        <v>44.380444084446246</v>
      </c>
      <c r="BA143" s="2">
        <f t="shared" si="155"/>
        <v>43.692144324241099</v>
      </c>
      <c r="BB143" s="2">
        <f t="shared" si="155"/>
        <v>47.060260899235786</v>
      </c>
      <c r="BC143" s="2">
        <f t="shared" si="155"/>
        <v>48.975889271679428</v>
      </c>
      <c r="BD143" s="2">
        <f t="shared" si="155"/>
        <v>50.820292044283057</v>
      </c>
      <c r="BE143" s="2">
        <f t="shared" si="155"/>
        <v>51.517483776803104</v>
      </c>
      <c r="BF143" s="2">
        <f t="shared" si="155"/>
        <v>51.570036649137492</v>
      </c>
      <c r="BG143" s="2">
        <f t="shared" si="155"/>
        <v>51.780070952685001</v>
      </c>
      <c r="BH143" s="2">
        <f t="shared" si="155"/>
        <v>50.92000063366207</v>
      </c>
      <c r="BI143" s="2">
        <f t="shared" si="155"/>
        <v>48.419473371050465</v>
      </c>
      <c r="BJ143" s="2">
        <f t="shared" si="155"/>
        <v>47.864184236409621</v>
      </c>
      <c r="BK143" s="2">
        <f t="shared" si="155"/>
        <v>49.011211942948712</v>
      </c>
      <c r="BL143" s="2">
        <f t="shared" si="155"/>
        <v>50.466237226764818</v>
      </c>
      <c r="BM143" s="2">
        <f t="shared" si="155"/>
        <v>51.726748589985306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>
        <f t="shared" si="156"/>
        <v>43.036999999999999</v>
      </c>
      <c r="CF143" s="2" t="str">
        <f t="shared" si="156"/>
        <v/>
      </c>
      <c r="CG143" s="2">
        <f t="shared" si="156"/>
        <v>43.651000000000003</v>
      </c>
      <c r="CH143" s="2">
        <f t="shared" si="156"/>
        <v>46.905000000000001</v>
      </c>
      <c r="CI143" s="2">
        <f t="shared" si="156"/>
        <v>49.444000000000003</v>
      </c>
      <c r="CJ143" s="2">
        <f t="shared" si="156"/>
        <v>51.603000000000002</v>
      </c>
      <c r="CK143" s="2">
        <f t="shared" si="156"/>
        <v>53</v>
      </c>
      <c r="CL143" s="2">
        <f t="shared" si="156"/>
        <v>50.725999999999999</v>
      </c>
      <c r="CM143" s="2" t="str">
        <f t="shared" si="156"/>
        <v/>
      </c>
      <c r="CN143" s="2" t="str">
        <f t="shared" si="156"/>
        <v/>
      </c>
      <c r="CO143" s="2">
        <f t="shared" si="156"/>
        <v>50.365000000000002</v>
      </c>
      <c r="CP143" s="2">
        <f t="shared" si="156"/>
        <v>49.412999999999997</v>
      </c>
      <c r="CQ143" s="2">
        <f t="shared" si="156"/>
        <v>50.667000000000002</v>
      </c>
      <c r="CR143" s="2">
        <f t="shared" si="156"/>
        <v>51.786999999999999</v>
      </c>
      <c r="CS143" s="2">
        <f t="shared" si="156"/>
        <v>55.115000000000002</v>
      </c>
      <c r="CU143" s="2">
        <f t="shared" si="111"/>
        <v>43.036999999999999</v>
      </c>
      <c r="CV143" s="2" t="str">
        <f t="shared" si="112"/>
        <v/>
      </c>
      <c r="CW143" s="2">
        <f t="shared" si="113"/>
        <v>43.651000000000003</v>
      </c>
      <c r="CX143" s="2">
        <f t="shared" si="114"/>
        <v>46.905000000000001</v>
      </c>
      <c r="CY143" s="2">
        <f t="shared" si="115"/>
        <v>49.444000000000003</v>
      </c>
      <c r="CZ143" s="2">
        <f t="shared" si="116"/>
        <v>51.603000000000002</v>
      </c>
      <c r="DA143" s="2">
        <f t="shared" si="117"/>
        <v>53</v>
      </c>
      <c r="DB143" s="2">
        <f t="shared" si="118"/>
        <v>50.725999999999999</v>
      </c>
      <c r="DC143" s="2" t="str">
        <f t="shared" si="119"/>
        <v/>
      </c>
      <c r="DD143" s="2" t="str">
        <f t="shared" si="120"/>
        <v/>
      </c>
      <c r="DE143" s="2">
        <f t="shared" si="121"/>
        <v>50.365000000000002</v>
      </c>
      <c r="DF143" s="2">
        <f t="shared" si="122"/>
        <v>49.412999999999997</v>
      </c>
      <c r="DG143" s="2">
        <f t="shared" si="123"/>
        <v>50.667000000000002</v>
      </c>
      <c r="DH143" s="2">
        <f t="shared" si="124"/>
        <v>51.786999999999999</v>
      </c>
      <c r="DI143" s="2">
        <f t="shared" si="125"/>
        <v>55.115000000000002</v>
      </c>
      <c r="DK143" s="2">
        <f t="shared" si="165"/>
        <v>73.658045303533669</v>
      </c>
      <c r="DL143" s="2">
        <f t="shared" si="165"/>
        <v>76.081250492936817</v>
      </c>
      <c r="DM143" s="2">
        <f t="shared" si="165"/>
        <v>65.825799456357615</v>
      </c>
      <c r="DN143" s="2">
        <f t="shared" si="165"/>
        <v>81.961860042283263</v>
      </c>
      <c r="DO143" s="2">
        <f t="shared" si="165"/>
        <v>78.892632282635134</v>
      </c>
      <c r="DP143" s="2">
        <f t="shared" si="165"/>
        <v>77.74067155551954</v>
      </c>
      <c r="DQ143" s="2">
        <f t="shared" si="165"/>
        <v>80.34871061232208</v>
      </c>
      <c r="DR143" s="2">
        <f t="shared" si="165"/>
        <v>72.763548496880318</v>
      </c>
      <c r="DS143" s="2">
        <f t="shared" si="165"/>
        <v>79.273807006946555</v>
      </c>
      <c r="DT143" s="2">
        <f t="shared" si="165"/>
        <v>78.598964059196604</v>
      </c>
      <c r="DU143" s="2">
        <f t="shared" si="165"/>
        <v>77.744575609756097</v>
      </c>
      <c r="DV143" s="2">
        <f t="shared" si="165"/>
        <v>74.638413937282252</v>
      </c>
      <c r="DW143" s="2">
        <f t="shared" si="165"/>
        <v>71.123979704016932</v>
      </c>
      <c r="DX143" s="2">
        <f t="shared" si="165"/>
        <v>71.477220403532939</v>
      </c>
      <c r="DY143" s="2">
        <f t="shared" si="165"/>
        <v>69.494482954545447</v>
      </c>
      <c r="EA143" s="2">
        <f t="shared" si="153"/>
        <v>42.572788014380997</v>
      </c>
      <c r="EB143" s="2">
        <f t="shared" si="153"/>
        <v>44.343794529744521</v>
      </c>
      <c r="EC143" s="2">
        <f t="shared" si="153"/>
        <v>43.662612273749986</v>
      </c>
      <c r="ED143" s="2">
        <f t="shared" si="153"/>
        <v>47.012138788065961</v>
      </c>
      <c r="EE143" s="2">
        <f t="shared" si="152"/>
        <v>48.934243434307731</v>
      </c>
      <c r="EF143" s="2">
        <f t="shared" si="152"/>
        <v>50.780005789473677</v>
      </c>
      <c r="EG143" s="2">
        <f t="shared" si="152"/>
        <v>51.474521315218453</v>
      </c>
      <c r="EH143" s="2">
        <f t="shared" si="152"/>
        <v>51.541128854407518</v>
      </c>
      <c r="EI143" s="2">
        <f t="shared" si="152"/>
        <v>51.744083917181619</v>
      </c>
      <c r="EJ143" s="2">
        <f t="shared" si="152"/>
        <v>50.883798039901976</v>
      </c>
      <c r="EK143" s="2">
        <f t="shared" si="152"/>
        <v>48.373121361851638</v>
      </c>
      <c r="EL143" s="2">
        <f t="shared" si="152"/>
        <v>47.824040730768758</v>
      </c>
      <c r="EM143" s="2">
        <f t="shared" si="136"/>
        <v>48.981399306037474</v>
      </c>
      <c r="EN143" s="2">
        <f t="shared" si="136"/>
        <v>50.438212349576183</v>
      </c>
      <c r="EO143" s="2">
        <f t="shared" si="136"/>
        <v>51.693528146218227</v>
      </c>
      <c r="EQ143" s="2">
        <f t="shared" si="166"/>
        <v>42.579953696236018</v>
      </c>
      <c r="ER143" s="2">
        <f t="shared" si="166"/>
        <v>44.397287130165715</v>
      </c>
      <c r="ES143" s="2">
        <f t="shared" si="166"/>
        <v>43.64408992926262</v>
      </c>
      <c r="ET143" s="2">
        <f t="shared" si="166"/>
        <v>47.125242442971043</v>
      </c>
      <c r="EU143" s="2">
        <f t="shared" si="166"/>
        <v>48.935261925746943</v>
      </c>
      <c r="EV143" s="2">
        <f t="shared" si="166"/>
        <v>50.87979838069981</v>
      </c>
      <c r="EW143" s="2">
        <f t="shared" si="166"/>
        <v>51.621562467234853</v>
      </c>
      <c r="EX143" s="2">
        <f t="shared" si="166"/>
        <v>51.548715759705082</v>
      </c>
      <c r="EY143" s="2">
        <f t="shared" si="166"/>
        <v>51.709906613571512</v>
      </c>
      <c r="EZ143" s="2">
        <f t="shared" si="166"/>
        <v>50.855307378196969</v>
      </c>
      <c r="FA143" s="2">
        <f t="shared" si="166"/>
        <v>48.452454979153252</v>
      </c>
      <c r="FB143" s="2">
        <f t="shared" si="166"/>
        <v>47.82592153197028</v>
      </c>
      <c r="FC143" s="2">
        <f t="shared" si="166"/>
        <v>49.030472442638199</v>
      </c>
      <c r="FD143" s="2">
        <f t="shared" si="166"/>
        <v>50.348297581928293</v>
      </c>
      <c r="FE143" s="2">
        <f t="shared" si="166"/>
        <v>51.506080524922638</v>
      </c>
      <c r="FG143" s="2">
        <f t="shared" si="167"/>
        <v>0.99864272394978804</v>
      </c>
      <c r="FH143" s="2">
        <f t="shared" si="167"/>
        <v>0.99887798236013914</v>
      </c>
      <c r="FI143" s="2">
        <f t="shared" si="167"/>
        <v>0.99865351849624318</v>
      </c>
      <c r="FJ143" s="2">
        <f t="shared" si="167"/>
        <v>0.99868881160280731</v>
      </c>
      <c r="FK143" s="2">
        <f t="shared" si="167"/>
        <v>0.99861051678914825</v>
      </c>
      <c r="FL143" s="2">
        <f t="shared" si="167"/>
        <v>0.99857661680274368</v>
      </c>
      <c r="FM143" s="2">
        <f t="shared" si="167"/>
        <v>0.99861595363311229</v>
      </c>
      <c r="FN143" s="2">
        <f t="shared" si="167"/>
        <v>0.99864598391269965</v>
      </c>
      <c r="FO143" s="2">
        <f t="shared" si="167"/>
        <v>0.99866466101446905</v>
      </c>
      <c r="FP143" s="2">
        <f t="shared" si="167"/>
        <v>0.99867039093302334</v>
      </c>
      <c r="FQ143" s="2">
        <f t="shared" si="167"/>
        <v>0.99847349960800569</v>
      </c>
      <c r="FR143" s="2">
        <f t="shared" si="167"/>
        <v>0.99850411315886634</v>
      </c>
      <c r="FS143" s="2">
        <f t="shared" si="167"/>
        <v>0.99868847461660082</v>
      </c>
      <c r="FT143" s="2">
        <f t="shared" si="167"/>
        <v>0.99861109683268423</v>
      </c>
      <c r="FU143" s="2">
        <f t="shared" si="167"/>
        <v>0.99801455428896246</v>
      </c>
      <c r="FW143" s="2">
        <f t="shared" si="157"/>
        <v>1.7399008625496572E-2</v>
      </c>
      <c r="FX143" s="2">
        <f t="shared" si="157"/>
        <v>1.9433889146043579E-2</v>
      </c>
      <c r="FY143" s="2">
        <f t="shared" si="157"/>
        <v>1.6751179354548416E-2</v>
      </c>
      <c r="FZ143" s="2">
        <f t="shared" si="157"/>
        <v>2.0303872391260268E-2</v>
      </c>
      <c r="GA143" s="2">
        <f t="shared" si="157"/>
        <v>1.8811196670175872E-2</v>
      </c>
      <c r="GB143" s="2">
        <f t="shared" si="157"/>
        <v>1.9148677749221243E-2</v>
      </c>
      <c r="GC143" s="2">
        <f t="shared" si="157"/>
        <v>2.0397315649643283E-2</v>
      </c>
      <c r="GD143" s="2">
        <f t="shared" si="157"/>
        <v>2.2709802728391574E-2</v>
      </c>
      <c r="GE143" s="2">
        <f t="shared" si="157"/>
        <v>2.266056468612165E-2</v>
      </c>
      <c r="GF143" s="2">
        <f t="shared" si="157"/>
        <v>2.273524843437319E-2</v>
      </c>
      <c r="GG143" s="2">
        <f t="shared" si="157"/>
        <v>1.9115134636876387E-2</v>
      </c>
      <c r="GH143" s="2">
        <f t="shared" si="157"/>
        <v>1.7140359100690505E-2</v>
      </c>
      <c r="GI143" s="2">
        <f t="shared" si="157"/>
        <v>1.5733265057269769E-2</v>
      </c>
      <c r="GJ143" s="2">
        <f t="shared" si="157"/>
        <v>1.3304463393295173E-2</v>
      </c>
      <c r="GK143" s="2">
        <f t="shared" si="157"/>
        <v>1.1322552907377586E-2</v>
      </c>
      <c r="GM143" s="86">
        <f t="shared" si="158"/>
        <v>1.9728016267828828E-68</v>
      </c>
      <c r="GN143" s="86">
        <f t="shared" si="158"/>
        <v>3.0954169807360406E-79</v>
      </c>
      <c r="GO143" s="86">
        <f t="shared" si="158"/>
        <v>5.1597600724949471E-109</v>
      </c>
      <c r="GP143" s="86">
        <f t="shared" si="158"/>
        <v>3.9168637203027275E-103</v>
      </c>
      <c r="GQ143" s="86">
        <f t="shared" si="158"/>
        <v>1.361341050047425E-109</v>
      </c>
      <c r="GR143" s="86">
        <f t="shared" si="158"/>
        <v>5.977016719793417E-163</v>
      </c>
      <c r="GS143" s="86">
        <f t="shared" si="158"/>
        <v>2.6157906240979556E-165</v>
      </c>
      <c r="GT143" s="86">
        <f t="shared" si="158"/>
        <v>2.8992602153530361E-99</v>
      </c>
      <c r="GU143" s="86">
        <f t="shared" si="158"/>
        <v>1.1459612454674774E-120</v>
      </c>
      <c r="GV143" s="86">
        <f t="shared" si="158"/>
        <v>2.2359193335727621E-136</v>
      </c>
      <c r="GW143" s="86">
        <f t="shared" si="158"/>
        <v>5.4526278102536236E-113</v>
      </c>
      <c r="GX143" s="86">
        <f t="shared" si="158"/>
        <v>3.9344254478587085E-104</v>
      </c>
      <c r="GY143" s="86">
        <f t="shared" si="158"/>
        <v>7.9245412889632554E-84</v>
      </c>
      <c r="GZ143" s="86">
        <f t="shared" si="158"/>
        <v>2.479745877722112E-80</v>
      </c>
      <c r="HA143" s="86">
        <f t="shared" si="158"/>
        <v>1.3374771922727737E-87</v>
      </c>
      <c r="HC143" s="86">
        <f t="shared" si="154"/>
        <v>1.6103799093355642E-22</v>
      </c>
      <c r="HD143" s="86">
        <f t="shared" si="154"/>
        <v>8.4777357014088349E-30</v>
      </c>
      <c r="HE143" s="86">
        <f t="shared" si="154"/>
        <v>1.0652561783075461E-29</v>
      </c>
      <c r="HF143" s="86">
        <f t="shared" si="154"/>
        <v>9.93295487238741E-39</v>
      </c>
      <c r="HG143" s="86">
        <f t="shared" si="154"/>
        <v>9.4343574825170976E-40</v>
      </c>
      <c r="HH143" s="86">
        <f t="shared" si="154"/>
        <v>3.7464050402264702E-58</v>
      </c>
      <c r="HI143" s="86">
        <f t="shared" si="154"/>
        <v>4.5894576610507584E-44</v>
      </c>
      <c r="HJ143" s="86">
        <f t="shared" si="154"/>
        <v>1.0357435721539176E-35</v>
      </c>
      <c r="HK143" s="86">
        <f t="shared" si="154"/>
        <v>6.9776209027332401E-47</v>
      </c>
      <c r="HL143" s="86">
        <f t="shared" si="162"/>
        <v>2.4116220324541908E-43</v>
      </c>
      <c r="HM143" s="86">
        <f t="shared" si="162"/>
        <v>1.2994309570792535E-30</v>
      </c>
      <c r="HN143" s="86">
        <f t="shared" si="162"/>
        <v>5.7291657712164497E-32</v>
      </c>
      <c r="HO143" s="86">
        <f t="shared" si="162"/>
        <v>3.8246945536567104E-28</v>
      </c>
      <c r="HP143" s="86">
        <f t="shared" si="162"/>
        <v>4.2923640724354049E-25</v>
      </c>
      <c r="HQ143" s="86">
        <f t="shared" si="162"/>
        <v>1.3782401425490534E-27</v>
      </c>
      <c r="HS143" s="86">
        <f t="shared" si="159"/>
        <v>2.4960829338339795E-3</v>
      </c>
      <c r="HT143" s="86">
        <f t="shared" si="159"/>
        <v>1.0113902642175977E-2</v>
      </c>
      <c r="HU143" s="86">
        <f t="shared" si="159"/>
        <v>2.8333005386891709E-3</v>
      </c>
      <c r="HV143" s="86">
        <f t="shared" si="159"/>
        <v>8.5408231676978204E-3</v>
      </c>
      <c r="HW143" s="86">
        <f t="shared" si="159"/>
        <v>2.4975240120390435E-3</v>
      </c>
      <c r="HX143" s="86">
        <f t="shared" si="159"/>
        <v>3.2168420765707421E-3</v>
      </c>
      <c r="HY143" s="86">
        <f t="shared" si="159"/>
        <v>3.8838783023785739E-3</v>
      </c>
      <c r="HZ143" s="86">
        <f t="shared" si="159"/>
        <v>6.5992758821056602E-3</v>
      </c>
      <c r="IA143" s="86">
        <f t="shared" si="159"/>
        <v>1.1364316810144917E-2</v>
      </c>
      <c r="IB143" s="86">
        <f t="shared" si="159"/>
        <v>1.0430357696654581E-2</v>
      </c>
      <c r="IC143" s="86">
        <f t="shared" si="159"/>
        <v>2.2111423965177272E-3</v>
      </c>
      <c r="ID143" s="86">
        <f t="shared" si="159"/>
        <v>1.7233843701986167E-3</v>
      </c>
      <c r="IE143" s="86">
        <f t="shared" si="159"/>
        <v>1.8485368600610732E-3</v>
      </c>
      <c r="IF143" s="86">
        <f t="shared" si="159"/>
        <v>5.7027966867359819E-3</v>
      </c>
      <c r="IG143" s="86">
        <f t="shared" si="159"/>
        <v>8.7987114961914133E-3</v>
      </c>
      <c r="II143" s="86">
        <f t="shared" si="160"/>
        <v>1.7140170940149438E-34</v>
      </c>
      <c r="IJ143" s="86">
        <f t="shared" si="160"/>
        <v>4.355713188415583E-25</v>
      </c>
      <c r="IK143" s="86">
        <f t="shared" si="160"/>
        <v>6.2667108752815371E-35</v>
      </c>
      <c r="IL143" s="86">
        <f t="shared" si="160"/>
        <v>1.1658149894003968E-32</v>
      </c>
      <c r="IM143" s="86">
        <f t="shared" si="160"/>
        <v>4.8588511148332234E-35</v>
      </c>
      <c r="IN143" s="86">
        <f t="shared" si="160"/>
        <v>1.0998313959570241E-33</v>
      </c>
      <c r="IO143" s="86">
        <f t="shared" si="160"/>
        <v>5.4394875754921256E-34</v>
      </c>
      <c r="IP143" s="86">
        <f t="shared" si="160"/>
        <v>1.7645176186766731E-32</v>
      </c>
      <c r="IQ143" s="86">
        <f t="shared" si="160"/>
        <v>4.1434166133001959E-30</v>
      </c>
      <c r="IR143" s="86">
        <f t="shared" si="160"/>
        <v>3.9093383036561491E-30</v>
      </c>
      <c r="IS143" s="86">
        <f t="shared" si="160"/>
        <v>4.0591082184319352E-36</v>
      </c>
      <c r="IT143" s="86">
        <f t="shared" si="160"/>
        <v>3.692459876607781E-34</v>
      </c>
      <c r="IU143" s="86">
        <f t="shared" si="160"/>
        <v>2.710789394104802E-31</v>
      </c>
      <c r="IV143" s="86">
        <f t="shared" si="160"/>
        <v>9.9084339878015837E-24</v>
      </c>
      <c r="IW143" s="86">
        <f t="shared" si="160"/>
        <v>1.4319070327093E-21</v>
      </c>
      <c r="IY143" s="86">
        <f t="shared" si="161"/>
        <v>2.4960829338339795E-3</v>
      </c>
      <c r="IZ143" s="86">
        <f t="shared" si="161"/>
        <v>1.0113902642175977E-2</v>
      </c>
      <c r="JA143" s="86">
        <f t="shared" si="161"/>
        <v>2.8333005386891709E-3</v>
      </c>
      <c r="JB143" s="86">
        <f t="shared" si="161"/>
        <v>8.5408231676978204E-3</v>
      </c>
      <c r="JC143" s="86">
        <f t="shared" si="161"/>
        <v>2.4975240120390435E-3</v>
      </c>
      <c r="JD143" s="86">
        <f t="shared" si="161"/>
        <v>3.2168420765707421E-3</v>
      </c>
      <c r="JE143" s="86">
        <f t="shared" si="161"/>
        <v>3.8838783023785739E-3</v>
      </c>
      <c r="JF143" s="86">
        <f t="shared" si="161"/>
        <v>6.5992758821056602E-3</v>
      </c>
      <c r="JG143" s="86">
        <f t="shared" si="161"/>
        <v>1.1364316810144917E-2</v>
      </c>
      <c r="JH143" s="86">
        <f t="shared" si="161"/>
        <v>1.0430357696654581E-2</v>
      </c>
      <c r="JI143" s="86">
        <f t="shared" si="161"/>
        <v>2.2111423965177272E-3</v>
      </c>
      <c r="JJ143" s="86">
        <f t="shared" si="161"/>
        <v>1.7233843701986167E-3</v>
      </c>
      <c r="JK143" s="86">
        <f t="shared" si="161"/>
        <v>1.8485368600610732E-3</v>
      </c>
      <c r="JL143" s="86">
        <f t="shared" si="161"/>
        <v>5.7027966867359819E-3</v>
      </c>
      <c r="JM143" s="86">
        <f t="shared" si="161"/>
        <v>8.7987114961914133E-3</v>
      </c>
    </row>
    <row r="144" spans="2:273" x14ac:dyDescent="0.25">
      <c r="B144" s="2">
        <v>117</v>
      </c>
      <c r="C144" s="37">
        <v>43.222000000000001</v>
      </c>
      <c r="D144" s="37">
        <v>43.889000000000003</v>
      </c>
      <c r="E144" s="37">
        <v>44.381</v>
      </c>
      <c r="F144" s="37">
        <v>46.46</v>
      </c>
      <c r="G144" s="37">
        <v>51.222000000000001</v>
      </c>
      <c r="H144" s="37">
        <v>50.238</v>
      </c>
      <c r="I144" s="37">
        <v>52.435000000000002</v>
      </c>
      <c r="J144" s="37">
        <v>54.597000000000001</v>
      </c>
      <c r="K144" s="37">
        <v>54.305999999999997</v>
      </c>
      <c r="L144" s="37">
        <v>51.564999999999998</v>
      </c>
      <c r="M144" s="37">
        <v>51.508000000000003</v>
      </c>
      <c r="N144" s="37">
        <v>49.713999999999999</v>
      </c>
      <c r="O144" s="37">
        <v>49.412999999999997</v>
      </c>
      <c r="P144" s="37">
        <v>52.869</v>
      </c>
      <c r="Q144" s="37">
        <v>55.459000000000003</v>
      </c>
      <c r="S144" s="4">
        <f t="shared" si="163"/>
        <v>42.56788205160484</v>
      </c>
      <c r="T144" s="4">
        <f t="shared" si="163"/>
        <v>44.48389667039649</v>
      </c>
      <c r="U144" s="4">
        <f t="shared" si="163"/>
        <v>43.805091210128694</v>
      </c>
      <c r="V144" s="4">
        <f t="shared" si="163"/>
        <v>47.703530291681552</v>
      </c>
      <c r="W144" s="4">
        <f t="shared" si="163"/>
        <v>49.215705399699999</v>
      </c>
      <c r="X144" s="4">
        <f t="shared" si="163"/>
        <v>51.175409313879925</v>
      </c>
      <c r="Y144" s="4">
        <f t="shared" si="163"/>
        <v>52.002449476012742</v>
      </c>
      <c r="Z144" s="4">
        <f t="shared" si="163"/>
        <v>52.737363984937957</v>
      </c>
      <c r="AA144" s="4">
        <f t="shared" si="163"/>
        <v>53.571042945971818</v>
      </c>
      <c r="AB144" s="4">
        <f t="shared" si="163"/>
        <v>52.895951695067254</v>
      </c>
      <c r="AC144" s="4">
        <f t="shared" si="163"/>
        <v>48.907977387561836</v>
      </c>
      <c r="AD144" s="4">
        <f t="shared" si="163"/>
        <v>48.213090014071582</v>
      </c>
      <c r="AE144" s="4">
        <f t="shared" si="163"/>
        <v>49.477190062919846</v>
      </c>
      <c r="AF144" s="4">
        <f t="shared" si="163"/>
        <v>52.40119442121717</v>
      </c>
      <c r="AG144" s="4">
        <f t="shared" si="163"/>
        <v>56.729199956970056</v>
      </c>
      <c r="AI144" s="4">
        <f t="shared" si="164"/>
        <v>0.65411794839516091</v>
      </c>
      <c r="AJ144" s="4">
        <f t="shared" si="164"/>
        <v>-0.59489667039648708</v>
      </c>
      <c r="AK144" s="4">
        <f t="shared" si="164"/>
        <v>0.57590878987130623</v>
      </c>
      <c r="AL144" s="4">
        <f t="shared" si="164"/>
        <v>-1.2435302916815516</v>
      </c>
      <c r="AM144" s="4">
        <f t="shared" si="164"/>
        <v>2.0062946003000022</v>
      </c>
      <c r="AN144" s="4">
        <f t="shared" si="164"/>
        <v>-0.93740931387992532</v>
      </c>
      <c r="AO144" s="4">
        <f t="shared" si="164"/>
        <v>0.43255052398725979</v>
      </c>
      <c r="AP144" s="4">
        <f t="shared" si="164"/>
        <v>1.8596360150620441</v>
      </c>
      <c r="AQ144" s="4">
        <f t="shared" si="164"/>
        <v>0.7349570540281789</v>
      </c>
      <c r="AR144" s="4">
        <f t="shared" si="164"/>
        <v>-1.330951695067256</v>
      </c>
      <c r="AS144" s="4">
        <f t="shared" si="164"/>
        <v>2.6000226124381669</v>
      </c>
      <c r="AT144" s="4">
        <f t="shared" si="164"/>
        <v>1.5009099859284163</v>
      </c>
      <c r="AU144" s="4">
        <f t="shared" si="164"/>
        <v>-6.4190062919848856E-2</v>
      </c>
      <c r="AV144" s="4">
        <f t="shared" si="164"/>
        <v>0.46780557878282991</v>
      </c>
      <c r="AW144" s="4">
        <f t="shared" si="164"/>
        <v>-1.2701999569700533</v>
      </c>
      <c r="AY144" s="2">
        <f t="shared" ref="AY144:BM160" si="168">IF(OR($B144 &lt; C$230, $B144 &gt; C$233), #N/A, ((1-FG144)*DK144) + (FG144 - FW144)*EA144 + (FW144*EQ144))</f>
        <v>42.485155647980633</v>
      </c>
      <c r="AZ144" s="2">
        <f t="shared" si="168"/>
        <v>44.225217945806222</v>
      </c>
      <c r="BA144" s="2">
        <f t="shared" si="168"/>
        <v>43.541741682909517</v>
      </c>
      <c r="BB144" s="2">
        <f t="shared" si="168"/>
        <v>46.855287247630976</v>
      </c>
      <c r="BC144" s="2">
        <f t="shared" si="168"/>
        <v>48.825611497599283</v>
      </c>
      <c r="BD144" s="2">
        <f t="shared" si="168"/>
        <v>50.671517976240168</v>
      </c>
      <c r="BE144" s="2">
        <f t="shared" si="168"/>
        <v>51.338698836228623</v>
      </c>
      <c r="BF144" s="2">
        <f t="shared" si="168"/>
        <v>51.438738273615847</v>
      </c>
      <c r="BG144" s="2">
        <f t="shared" si="168"/>
        <v>51.680932204599983</v>
      </c>
      <c r="BH144" s="2">
        <f t="shared" si="168"/>
        <v>50.817383479906695</v>
      </c>
      <c r="BI144" s="2">
        <f t="shared" si="168"/>
        <v>48.262615788665556</v>
      </c>
      <c r="BJ144" s="2">
        <f t="shared" si="168"/>
        <v>47.70314622629369</v>
      </c>
      <c r="BK144" s="2">
        <f t="shared" si="168"/>
        <v>48.905337164527623</v>
      </c>
      <c r="BL144" s="2">
        <f t="shared" si="168"/>
        <v>50.381914143931446</v>
      </c>
      <c r="BM144" s="2">
        <f t="shared" si="168"/>
        <v>51.629969184548898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>
        <f t="shared" ref="CE144:CS160" si="169">IF(AND(IY144 &lt; $CS$22, $B144 &gt; C$231, $B144 &lt; C$232), C144, "")</f>
        <v>43.222000000000001</v>
      </c>
      <c r="CF144" s="2" t="str">
        <f t="shared" si="169"/>
        <v/>
      </c>
      <c r="CG144" s="2">
        <f t="shared" si="169"/>
        <v>44.381</v>
      </c>
      <c r="CH144" s="2" t="str">
        <f t="shared" si="169"/>
        <v/>
      </c>
      <c r="CI144" s="2">
        <f t="shared" si="169"/>
        <v>51.222000000000001</v>
      </c>
      <c r="CJ144" s="2">
        <f t="shared" si="169"/>
        <v>50.238</v>
      </c>
      <c r="CK144" s="2">
        <f t="shared" si="169"/>
        <v>52.435000000000002</v>
      </c>
      <c r="CL144" s="2" t="str">
        <f t="shared" si="169"/>
        <v/>
      </c>
      <c r="CM144" s="2" t="str">
        <f t="shared" si="169"/>
        <v/>
      </c>
      <c r="CN144" s="2" t="str">
        <f t="shared" si="169"/>
        <v/>
      </c>
      <c r="CO144" s="2">
        <f t="shared" si="169"/>
        <v>51.508000000000003</v>
      </c>
      <c r="CP144" s="2">
        <f t="shared" si="169"/>
        <v>49.713999999999999</v>
      </c>
      <c r="CQ144" s="2">
        <f t="shared" si="169"/>
        <v>49.412999999999997</v>
      </c>
      <c r="CR144" s="2" t="str">
        <f t="shared" si="169"/>
        <v/>
      </c>
      <c r="CS144" s="2" t="str">
        <f t="shared" si="169"/>
        <v/>
      </c>
      <c r="CU144" s="2">
        <f t="shared" si="111"/>
        <v>43.222000000000001</v>
      </c>
      <c r="CV144" s="2" t="str">
        <f t="shared" si="112"/>
        <v/>
      </c>
      <c r="CW144" s="2">
        <f t="shared" si="113"/>
        <v>44.381</v>
      </c>
      <c r="CX144" s="2" t="str">
        <f t="shared" si="114"/>
        <v/>
      </c>
      <c r="CY144" s="2">
        <f t="shared" si="115"/>
        <v>51.222000000000001</v>
      </c>
      <c r="CZ144" s="2">
        <f t="shared" si="116"/>
        <v>50.238</v>
      </c>
      <c r="DA144" s="2">
        <f t="shared" si="117"/>
        <v>52.435000000000002</v>
      </c>
      <c r="DB144" s="2" t="str">
        <f t="shared" si="118"/>
        <v/>
      </c>
      <c r="DC144" s="2" t="str">
        <f t="shared" si="119"/>
        <v/>
      </c>
      <c r="DD144" s="2" t="str">
        <f t="shared" si="120"/>
        <v/>
      </c>
      <c r="DE144" s="2">
        <f t="shared" si="121"/>
        <v>51.508000000000003</v>
      </c>
      <c r="DF144" s="2">
        <f t="shared" si="122"/>
        <v>49.713999999999999</v>
      </c>
      <c r="DG144" s="2">
        <f t="shared" si="123"/>
        <v>49.412999999999997</v>
      </c>
      <c r="DH144" s="2" t="str">
        <f t="shared" si="124"/>
        <v/>
      </c>
      <c r="DI144" s="2" t="str">
        <f t="shared" si="125"/>
        <v/>
      </c>
      <c r="DK144" s="2">
        <f t="shared" si="165"/>
        <v>73.852393385684081</v>
      </c>
      <c r="DL144" s="2">
        <f t="shared" si="165"/>
        <v>76.259083083488633</v>
      </c>
      <c r="DM144" s="2">
        <f t="shared" si="165"/>
        <v>65.904069465418317</v>
      </c>
      <c r="DN144" s="2">
        <f t="shared" si="165"/>
        <v>82.14390810429876</v>
      </c>
      <c r="DO144" s="2">
        <f t="shared" si="165"/>
        <v>79.044950733327937</v>
      </c>
      <c r="DP144" s="2">
        <f t="shared" si="165"/>
        <v>77.850944710045098</v>
      </c>
      <c r="DQ144" s="2">
        <f t="shared" si="165"/>
        <v>80.490940010263898</v>
      </c>
      <c r="DR144" s="2">
        <f t="shared" si="165"/>
        <v>72.821235799367969</v>
      </c>
      <c r="DS144" s="2">
        <f t="shared" si="165"/>
        <v>79.385776502567211</v>
      </c>
      <c r="DT144" s="2">
        <f t="shared" si="165"/>
        <v>78.703299154334019</v>
      </c>
      <c r="DU144" s="2">
        <f t="shared" si="165"/>
        <v>77.863447386759589</v>
      </c>
      <c r="DV144" s="2">
        <f t="shared" si="165"/>
        <v>74.748792508710821</v>
      </c>
      <c r="DW144" s="2">
        <f t="shared" si="165"/>
        <v>71.190749330514478</v>
      </c>
      <c r="DX144" s="2">
        <f t="shared" si="165"/>
        <v>71.572523944574982</v>
      </c>
      <c r="DY144" s="2">
        <f t="shared" si="165"/>
        <v>69.614178475935816</v>
      </c>
      <c r="EA144" s="2">
        <f t="shared" si="153"/>
        <v>42.446143875075791</v>
      </c>
      <c r="EB144" s="2">
        <f t="shared" si="153"/>
        <v>44.190952458506871</v>
      </c>
      <c r="EC144" s="2">
        <f t="shared" si="153"/>
        <v>43.5145951503387</v>
      </c>
      <c r="ED144" s="2">
        <f t="shared" si="153"/>
        <v>46.80950204943511</v>
      </c>
      <c r="EE144" s="2">
        <f t="shared" si="152"/>
        <v>48.787128768866424</v>
      </c>
      <c r="EF144" s="2">
        <f t="shared" si="152"/>
        <v>50.633698263157896</v>
      </c>
      <c r="EG144" s="2">
        <f t="shared" si="152"/>
        <v>51.297927735855168</v>
      </c>
      <c r="EH144" s="2">
        <f t="shared" si="152"/>
        <v>51.41218878120484</v>
      </c>
      <c r="EI144" s="2">
        <f t="shared" si="152"/>
        <v>51.648328386191046</v>
      </c>
      <c r="EJ144" s="2">
        <f t="shared" si="152"/>
        <v>50.78436699334965</v>
      </c>
      <c r="EK144" s="2">
        <f t="shared" si="152"/>
        <v>48.218931101280603</v>
      </c>
      <c r="EL144" s="2">
        <f t="shared" si="152"/>
        <v>47.665787002544903</v>
      </c>
      <c r="EM144" s="2">
        <f t="shared" si="136"/>
        <v>48.877474516704666</v>
      </c>
      <c r="EN144" s="2">
        <f t="shared" si="136"/>
        <v>50.356773861627218</v>
      </c>
      <c r="EO144" s="2">
        <f t="shared" si="136"/>
        <v>51.599828256750357</v>
      </c>
      <c r="EQ144" s="2">
        <f t="shared" si="166"/>
        <v>42.453016243926129</v>
      </c>
      <c r="ER144" s="2">
        <f t="shared" si="166"/>
        <v>44.258994240553776</v>
      </c>
      <c r="ES144" s="2">
        <f t="shared" si="166"/>
        <v>43.495447245288219</v>
      </c>
      <c r="ET144" s="2">
        <f t="shared" si="166"/>
        <v>46.96822956590583</v>
      </c>
      <c r="EU144" s="2">
        <f t="shared" si="166"/>
        <v>48.793666807030775</v>
      </c>
      <c r="EV144" s="2">
        <f t="shared" si="166"/>
        <v>50.752199017859226</v>
      </c>
      <c r="EW144" s="2">
        <f t="shared" si="166"/>
        <v>51.473423279698679</v>
      </c>
      <c r="EX144" s="2">
        <f t="shared" si="166"/>
        <v>51.416567493669433</v>
      </c>
      <c r="EY144" s="2">
        <f t="shared" si="166"/>
        <v>51.600732533903653</v>
      </c>
      <c r="EZ144" s="2">
        <f t="shared" si="166"/>
        <v>50.750497646551004</v>
      </c>
      <c r="FA144" s="2">
        <f t="shared" si="166"/>
        <v>48.334055832028127</v>
      </c>
      <c r="FB144" s="2">
        <f t="shared" si="166"/>
        <v>47.687423359808193</v>
      </c>
      <c r="FC144" s="2">
        <f t="shared" si="166"/>
        <v>48.945404331759846</v>
      </c>
      <c r="FD144" s="2">
        <f t="shared" si="166"/>
        <v>50.237559135578721</v>
      </c>
      <c r="FE144" s="2">
        <f t="shared" si="166"/>
        <v>51.39951027078402</v>
      </c>
      <c r="FG144" s="2">
        <f t="shared" si="167"/>
        <v>0.99876200168154072</v>
      </c>
      <c r="FH144" s="2">
        <f t="shared" si="167"/>
        <v>0.99897660671559685</v>
      </c>
      <c r="FI144" s="2">
        <f t="shared" si="167"/>
        <v>0.99877184876740965</v>
      </c>
      <c r="FJ144" s="2">
        <f t="shared" si="167"/>
        <v>0.99880404399143952</v>
      </c>
      <c r="FK144" s="2">
        <f t="shared" si="167"/>
        <v>0.99873262130156304</v>
      </c>
      <c r="FL144" s="2">
        <f t="shared" si="167"/>
        <v>0.99870169649303719</v>
      </c>
      <c r="FM144" s="2">
        <f t="shared" si="167"/>
        <v>0.998737580972477</v>
      </c>
      <c r="FN144" s="2">
        <f t="shared" si="167"/>
        <v>0.99876497551245969</v>
      </c>
      <c r="FO144" s="2">
        <f t="shared" si="167"/>
        <v>0.99878201326319538</v>
      </c>
      <c r="FP144" s="2">
        <f t="shared" si="167"/>
        <v>0.99878724023660859</v>
      </c>
      <c r="FQ144" s="2">
        <f t="shared" si="167"/>
        <v>0.99860762807910575</v>
      </c>
      <c r="FR144" s="2">
        <f t="shared" si="167"/>
        <v>0.99863555539574378</v>
      </c>
      <c r="FS144" s="2">
        <f t="shared" si="167"/>
        <v>0.99880373658543031</v>
      </c>
      <c r="FT144" s="2">
        <f t="shared" si="167"/>
        <v>0.9987331504369038</v>
      </c>
      <c r="FU144" s="2">
        <f t="shared" si="167"/>
        <v>0.99818893560179323</v>
      </c>
      <c r="FW144" s="2">
        <f t="shared" ref="FW144:GK160" si="170">POWER(10,($B144-C$232)/C$229)/(1+POWER(10,($B144-C$232)/C$229))</f>
        <v>1.9045663066829657E-2</v>
      </c>
      <c r="FX144" s="2">
        <f t="shared" si="170"/>
        <v>2.1268957555907877E-2</v>
      </c>
      <c r="FY144" s="2">
        <f t="shared" si="170"/>
        <v>1.8337666986158789E-2</v>
      </c>
      <c r="FZ144" s="2">
        <f t="shared" si="170"/>
        <v>2.2219228550026227E-2</v>
      </c>
      <c r="GA144" s="2">
        <f t="shared" si="170"/>
        <v>2.0588701169487415E-2</v>
      </c>
      <c r="GB144" s="2">
        <f t="shared" si="170"/>
        <v>2.0957390327732098E-2</v>
      </c>
      <c r="GC144" s="2">
        <f t="shared" si="170"/>
        <v>2.232128589554374E-2</v>
      </c>
      <c r="GD144" s="2">
        <f t="shared" si="170"/>
        <v>2.4846365124479776E-2</v>
      </c>
      <c r="GE144" s="2">
        <f t="shared" si="170"/>
        <v>2.4792612232103495E-2</v>
      </c>
      <c r="GF144" s="2">
        <f t="shared" si="170"/>
        <v>2.4874143858122356E-2</v>
      </c>
      <c r="GG144" s="2">
        <f t="shared" si="170"/>
        <v>2.0920746436714349E-2</v>
      </c>
      <c r="GH144" s="2">
        <f t="shared" si="170"/>
        <v>1.8763002196730313E-2</v>
      </c>
      <c r="GI144" s="2">
        <f t="shared" si="170"/>
        <v>1.7225035914044118E-2</v>
      </c>
      <c r="GJ144" s="2">
        <f t="shared" si="170"/>
        <v>1.4569352937234869E-2</v>
      </c>
      <c r="GK144" s="2">
        <f t="shared" si="170"/>
        <v>1.2401385368713819E-2</v>
      </c>
      <c r="GM144" s="86">
        <f t="shared" ref="GM144:HA160" si="171" xml:space="preserve"> _xlfn.NORM.DIST($B144, C$7, ABS(C$11), TRUE) * _xlfn.NORM.DIST(($B144 - C$7)*C$15, 0, ABS(C$11), TRUE) * 2</f>
        <v>4.8470713796723033E-71</v>
      </c>
      <c r="GN144" s="86">
        <f t="shared" si="171"/>
        <v>2.9090303936324189E-82</v>
      </c>
      <c r="GO144" s="86">
        <f t="shared" si="171"/>
        <v>3.3710087963239303E-113</v>
      </c>
      <c r="GP144" s="86">
        <f t="shared" si="171"/>
        <v>4.5530593265055041E-107</v>
      </c>
      <c r="GQ144" s="86">
        <f t="shared" si="171"/>
        <v>8.7150751509843572E-114</v>
      </c>
      <c r="GR144" s="86">
        <f t="shared" si="171"/>
        <v>3.0812556273847438E-169</v>
      </c>
      <c r="GS144" s="86">
        <f t="shared" si="171"/>
        <v>1.1887861903366053E-171</v>
      </c>
      <c r="GT144" s="86">
        <f t="shared" si="171"/>
        <v>4.9185518268192207E-103</v>
      </c>
      <c r="GU144" s="86">
        <f t="shared" si="171"/>
        <v>2.6932846229395442E-125</v>
      </c>
      <c r="GV144" s="86">
        <f t="shared" si="171"/>
        <v>1.3443049314429038E-141</v>
      </c>
      <c r="GW144" s="86">
        <f t="shared" si="171"/>
        <v>2.4062428350647793E-117</v>
      </c>
      <c r="GX144" s="86">
        <f t="shared" si="171"/>
        <v>3.7667825880709269E-108</v>
      </c>
      <c r="GY144" s="86">
        <f t="shared" si="171"/>
        <v>4.8895734707219548E-87</v>
      </c>
      <c r="GZ144" s="86">
        <f t="shared" si="171"/>
        <v>2.3176099405802594E-83</v>
      </c>
      <c r="HA144" s="86">
        <f t="shared" si="171"/>
        <v>6.3887872416407405E-91</v>
      </c>
      <c r="HC144" s="86">
        <f t="shared" si="154"/>
        <v>4.6904318061435372E-24</v>
      </c>
      <c r="HD144" s="86">
        <f t="shared" si="154"/>
        <v>6.2829352555126812E-32</v>
      </c>
      <c r="HE144" s="86">
        <f t="shared" si="154"/>
        <v>8.122253840329841E-32</v>
      </c>
      <c r="HF144" s="86">
        <f t="shared" si="154"/>
        <v>2.0294788196688212E-41</v>
      </c>
      <c r="HG144" s="86">
        <f t="shared" si="154"/>
        <v>1.4790082989846135E-42</v>
      </c>
      <c r="HH144" s="86">
        <f t="shared" si="154"/>
        <v>2.4464745610732683E-62</v>
      </c>
      <c r="HI144" s="86">
        <f t="shared" si="154"/>
        <v>3.6798690794602817E-47</v>
      </c>
      <c r="HJ144" s="86">
        <f t="shared" si="154"/>
        <v>3.4586575460524627E-38</v>
      </c>
      <c r="HK144" s="86">
        <f t="shared" si="154"/>
        <v>4.3817193046720802E-50</v>
      </c>
      <c r="HL144" s="86">
        <f t="shared" si="162"/>
        <v>2.5257949128038636E-46</v>
      </c>
      <c r="HM144" s="86">
        <f t="shared" si="162"/>
        <v>9.3647186842722293E-33</v>
      </c>
      <c r="HN144" s="86">
        <f t="shared" si="162"/>
        <v>2.8856984576662047E-34</v>
      </c>
      <c r="HO144" s="86">
        <f t="shared" si="162"/>
        <v>3.345487853906878E-30</v>
      </c>
      <c r="HP144" s="86">
        <f t="shared" si="162"/>
        <v>7.1726520707228184E-27</v>
      </c>
      <c r="HQ144" s="86">
        <f t="shared" si="162"/>
        <v>1.5318420308779389E-29</v>
      </c>
      <c r="HS144" s="86">
        <f t="shared" ref="HS144:IG160" si="172" xml:space="preserve"> _xlfn.NORM.DIST($B144, C$9, ABS(C$13), TRUE) * _xlfn.NORM.DIST(($B144 - C$9)*C$17, 0, ABS(C$13), TRUE) * 2</f>
        <v>5.4658494458206721E-3</v>
      </c>
      <c r="HT144" s="86">
        <f t="shared" si="172"/>
        <v>1.8329311936054912E-2</v>
      </c>
      <c r="HU144" s="86">
        <f t="shared" si="172"/>
        <v>6.1365249778428084E-3</v>
      </c>
      <c r="HV144" s="86">
        <f t="shared" si="172"/>
        <v>1.7220146919955926E-2</v>
      </c>
      <c r="HW144" s="86">
        <f t="shared" si="172"/>
        <v>5.5880550253057781E-3</v>
      </c>
      <c r="HX144" s="86">
        <f t="shared" si="172"/>
        <v>6.9823765246898326E-3</v>
      </c>
      <c r="HY144" s="86">
        <f t="shared" si="172"/>
        <v>8.4483527006473449E-3</v>
      </c>
      <c r="HZ144" s="86">
        <f t="shared" si="172"/>
        <v>1.3834102837216609E-2</v>
      </c>
      <c r="IA144" s="86">
        <f t="shared" si="172"/>
        <v>2.2200168184975833E-2</v>
      </c>
      <c r="IB144" s="86">
        <f t="shared" si="172"/>
        <v>2.0533441725511064E-2</v>
      </c>
      <c r="IC144" s="86">
        <f t="shared" si="172"/>
        <v>5.07000910727808E-3</v>
      </c>
      <c r="ID144" s="86">
        <f t="shared" si="172"/>
        <v>3.8437389968440545E-3</v>
      </c>
      <c r="IE144" s="86">
        <f t="shared" si="172"/>
        <v>3.9020891205009882E-3</v>
      </c>
      <c r="IF144" s="86">
        <f t="shared" si="172"/>
        <v>1.0000090331450072E-2</v>
      </c>
      <c r="IG144" s="86">
        <f t="shared" si="172"/>
        <v>1.3519992315526213E-2</v>
      </c>
      <c r="II144" s="86">
        <f t="shared" ref="II144:IW160" si="173" xml:space="preserve"> _xlfn.NORM.DIST($B144, C$10, ABS(C$14), TRUE) * _xlfn.NORM.DIST(($B144 - C$10)*C$18, 0, ABS(C$14), TRUE) * 2</f>
        <v>5.1830970344002899E-33</v>
      </c>
      <c r="IJ144" s="86">
        <f t="shared" si="173"/>
        <v>5.3497890481319424E-24</v>
      </c>
      <c r="IK144" s="86">
        <f t="shared" si="173"/>
        <v>1.9193508155593894E-33</v>
      </c>
      <c r="IL144" s="86">
        <f t="shared" si="173"/>
        <v>3.319809482374802E-31</v>
      </c>
      <c r="IM144" s="86">
        <f t="shared" si="173"/>
        <v>1.6655788984451614E-33</v>
      </c>
      <c r="IN144" s="86">
        <f t="shared" si="173"/>
        <v>3.3196268005985508E-32</v>
      </c>
      <c r="IO144" s="86">
        <f t="shared" si="173"/>
        <v>1.7944805950563171E-32</v>
      </c>
      <c r="IP144" s="86">
        <f t="shared" si="173"/>
        <v>5.447157312440614E-31</v>
      </c>
      <c r="IQ144" s="86">
        <f t="shared" si="173"/>
        <v>9.8232496604601729E-29</v>
      </c>
      <c r="IR144" s="86">
        <f t="shared" si="173"/>
        <v>9.3202691068733473E-29</v>
      </c>
      <c r="IS144" s="86">
        <f t="shared" si="173"/>
        <v>1.5822885055415832E-34</v>
      </c>
      <c r="IT144" s="86">
        <f t="shared" si="173"/>
        <v>1.0653364549021231E-32</v>
      </c>
      <c r="IU144" s="86">
        <f t="shared" si="173"/>
        <v>5.4640297053362369E-30</v>
      </c>
      <c r="IV144" s="86">
        <f t="shared" si="173"/>
        <v>8.5505786244619307E-23</v>
      </c>
      <c r="IW144" s="86">
        <f t="shared" si="173"/>
        <v>9.3503711192462985E-21</v>
      </c>
      <c r="IY144" s="86">
        <f t="shared" ref="IY144:JM160" si="174">GM144+HC144+HS144+II144</f>
        <v>5.4658494458206721E-3</v>
      </c>
      <c r="IZ144" s="86">
        <f t="shared" si="174"/>
        <v>1.8329311936054912E-2</v>
      </c>
      <c r="JA144" s="86">
        <f t="shared" si="174"/>
        <v>6.1365249778428084E-3</v>
      </c>
      <c r="JB144" s="86">
        <f t="shared" si="174"/>
        <v>1.7220146919955926E-2</v>
      </c>
      <c r="JC144" s="86">
        <f t="shared" si="174"/>
        <v>5.5880550253057781E-3</v>
      </c>
      <c r="JD144" s="86">
        <f t="shared" si="174"/>
        <v>6.9823765246898326E-3</v>
      </c>
      <c r="JE144" s="86">
        <f t="shared" si="174"/>
        <v>8.4483527006473449E-3</v>
      </c>
      <c r="JF144" s="86">
        <f t="shared" si="174"/>
        <v>1.3834102837216609E-2</v>
      </c>
      <c r="JG144" s="86">
        <f t="shared" si="174"/>
        <v>2.2200168184975833E-2</v>
      </c>
      <c r="JH144" s="86">
        <f t="shared" si="174"/>
        <v>2.0533441725511064E-2</v>
      </c>
      <c r="JI144" s="86">
        <f t="shared" si="174"/>
        <v>5.07000910727808E-3</v>
      </c>
      <c r="JJ144" s="86">
        <f t="shared" si="174"/>
        <v>3.8437389968440545E-3</v>
      </c>
      <c r="JK144" s="86">
        <f t="shared" si="174"/>
        <v>3.9020891205009882E-3</v>
      </c>
      <c r="JL144" s="86">
        <f t="shared" si="174"/>
        <v>1.0000090331450072E-2</v>
      </c>
      <c r="JM144" s="86">
        <f t="shared" si="174"/>
        <v>1.3519992315526213E-2</v>
      </c>
    </row>
    <row r="145" spans="2:273" x14ac:dyDescent="0.25">
      <c r="B145" s="2">
        <v>118</v>
      </c>
      <c r="C145" s="37">
        <v>41.963000000000001</v>
      </c>
      <c r="D145" s="37">
        <v>43.317</v>
      </c>
      <c r="E145" s="37">
        <v>41.619</v>
      </c>
      <c r="F145" s="37">
        <v>49.951999999999998</v>
      </c>
      <c r="G145" s="37">
        <v>47.286000000000001</v>
      </c>
      <c r="H145" s="37">
        <v>50.127000000000002</v>
      </c>
      <c r="I145" s="37">
        <v>51.613</v>
      </c>
      <c r="J145" s="37">
        <v>53.064999999999998</v>
      </c>
      <c r="K145" s="37">
        <v>56.741999999999997</v>
      </c>
      <c r="L145" s="37">
        <v>55.128999999999998</v>
      </c>
      <c r="M145" s="37">
        <v>51.332999999999998</v>
      </c>
      <c r="N145" s="37">
        <v>47.143000000000001</v>
      </c>
      <c r="O145" s="37">
        <v>49.905000000000001</v>
      </c>
      <c r="P145" s="37">
        <v>53.917999999999999</v>
      </c>
      <c r="Q145" s="37">
        <v>59.082000000000001</v>
      </c>
      <c r="S145" s="4">
        <f t="shared" si="163"/>
        <v>42.514191570712747</v>
      </c>
      <c r="T145" s="4">
        <f t="shared" si="163"/>
        <v>44.48751181752376</v>
      </c>
      <c r="U145" s="4">
        <f t="shared" si="163"/>
        <v>43.891189651486847</v>
      </c>
      <c r="V145" s="4">
        <f t="shared" si="163"/>
        <v>48.132401375134684</v>
      </c>
      <c r="W145" s="4">
        <f t="shared" si="163"/>
        <v>49.436075126553092</v>
      </c>
      <c r="X145" s="4">
        <f t="shared" si="163"/>
        <v>51.477615025198297</v>
      </c>
      <c r="Y145" s="4">
        <f t="shared" si="163"/>
        <v>52.41324801111724</v>
      </c>
      <c r="Z145" s="4">
        <f t="shared" si="163"/>
        <v>53.657786028437528</v>
      </c>
      <c r="AA145" s="4">
        <f t="shared" si="163"/>
        <v>54.78091847168249</v>
      </c>
      <c r="AB145" s="4">
        <f t="shared" si="163"/>
        <v>54.262196311456627</v>
      </c>
      <c r="AC145" s="4">
        <f t="shared" si="163"/>
        <v>49.391086920289112</v>
      </c>
      <c r="AD145" s="4">
        <f t="shared" si="163"/>
        <v>48.542790383692072</v>
      </c>
      <c r="AE145" s="4">
        <f t="shared" si="163"/>
        <v>49.874068490159864</v>
      </c>
      <c r="AF145" s="4">
        <f t="shared" si="163"/>
        <v>53.521664948677042</v>
      </c>
      <c r="AG145" s="4">
        <f t="shared" si="163"/>
        <v>58.836616846793923</v>
      </c>
      <c r="AI145" s="4">
        <f t="shared" si="164"/>
        <v>-0.55119157071274572</v>
      </c>
      <c r="AJ145" s="4">
        <f t="shared" si="164"/>
        <v>-1.1705118175237601</v>
      </c>
      <c r="AK145" s="4">
        <f t="shared" si="164"/>
        <v>-2.2721896514868476</v>
      </c>
      <c r="AL145" s="4">
        <f t="shared" si="164"/>
        <v>1.8195986248653142</v>
      </c>
      <c r="AM145" s="4">
        <f t="shared" si="164"/>
        <v>-2.1500751265530909</v>
      </c>
      <c r="AN145" s="4">
        <f t="shared" si="164"/>
        <v>-1.3506150251982945</v>
      </c>
      <c r="AO145" s="4">
        <f t="shared" si="164"/>
        <v>-0.80024801111724031</v>
      </c>
      <c r="AP145" s="4">
        <f t="shared" si="164"/>
        <v>-0.59278602843752992</v>
      </c>
      <c r="AQ145" s="4">
        <f t="shared" si="164"/>
        <v>1.9610815283175071</v>
      </c>
      <c r="AR145" s="4">
        <f t="shared" si="164"/>
        <v>0.86680368854337075</v>
      </c>
      <c r="AS145" s="4">
        <f t="shared" si="164"/>
        <v>1.9419130797108863</v>
      </c>
      <c r="AT145" s="4">
        <f t="shared" si="164"/>
        <v>-1.3997903836920713</v>
      </c>
      <c r="AU145" s="4">
        <f t="shared" si="164"/>
        <v>3.0931509840137039E-2</v>
      </c>
      <c r="AV145" s="4">
        <f t="shared" si="164"/>
        <v>0.3963350513229571</v>
      </c>
      <c r="AW145" s="4">
        <f t="shared" si="164"/>
        <v>0.24538315320607751</v>
      </c>
      <c r="AY145" s="2">
        <f t="shared" si="168"/>
        <v>42.355462987506662</v>
      </c>
      <c r="AZ145" s="2">
        <f t="shared" si="168"/>
        <v>44.070274553641582</v>
      </c>
      <c r="BA145" s="2">
        <f t="shared" si="168"/>
        <v>43.391515510408048</v>
      </c>
      <c r="BB145" s="2">
        <f t="shared" si="168"/>
        <v>46.650797053262735</v>
      </c>
      <c r="BC145" s="2">
        <f t="shared" si="168"/>
        <v>48.675609707611038</v>
      </c>
      <c r="BD145" s="2">
        <f t="shared" si="168"/>
        <v>50.523071907635419</v>
      </c>
      <c r="BE145" s="2">
        <f t="shared" si="168"/>
        <v>51.160296990847584</v>
      </c>
      <c r="BF145" s="2">
        <f t="shared" si="168"/>
        <v>51.307607575752691</v>
      </c>
      <c r="BG145" s="2">
        <f t="shared" si="168"/>
        <v>51.581963467042925</v>
      </c>
      <c r="BH145" s="2">
        <f t="shared" si="168"/>
        <v>50.714976491842826</v>
      </c>
      <c r="BI145" s="2">
        <f t="shared" si="168"/>
        <v>48.106191487042821</v>
      </c>
      <c r="BJ145" s="2">
        <f t="shared" si="168"/>
        <v>47.542423444593453</v>
      </c>
      <c r="BK145" s="2">
        <f t="shared" si="168"/>
        <v>48.799718843327447</v>
      </c>
      <c r="BL145" s="2">
        <f t="shared" si="168"/>
        <v>50.297685409452072</v>
      </c>
      <c r="BM145" s="2">
        <f t="shared" si="168"/>
        <v>51.533344683402305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 t="str">
        <f t="shared" si="169"/>
        <v/>
      </c>
      <c r="CF145" s="2" t="str">
        <f t="shared" si="169"/>
        <v/>
      </c>
      <c r="CG145" s="2" t="str">
        <f t="shared" si="169"/>
        <v/>
      </c>
      <c r="CH145" s="2" t="str">
        <f t="shared" si="169"/>
        <v/>
      </c>
      <c r="CI145" s="2" t="str">
        <f t="shared" si="169"/>
        <v/>
      </c>
      <c r="CJ145" s="2" t="str">
        <f t="shared" si="169"/>
        <v/>
      </c>
      <c r="CK145" s="2" t="str">
        <f t="shared" si="169"/>
        <v/>
      </c>
      <c r="CL145" s="2" t="str">
        <f t="shared" si="169"/>
        <v/>
      </c>
      <c r="CM145" s="2" t="str">
        <f t="shared" si="169"/>
        <v/>
      </c>
      <c r="CN145" s="2" t="str">
        <f t="shared" si="169"/>
        <v/>
      </c>
      <c r="CO145" s="2" t="str">
        <f t="shared" si="169"/>
        <v/>
      </c>
      <c r="CP145" s="2">
        <f t="shared" si="169"/>
        <v>47.143000000000001</v>
      </c>
      <c r="CQ145" s="2">
        <f t="shared" si="169"/>
        <v>49.905000000000001</v>
      </c>
      <c r="CR145" s="2" t="str">
        <f t="shared" si="169"/>
        <v/>
      </c>
      <c r="CS145" s="2" t="str">
        <f t="shared" si="169"/>
        <v/>
      </c>
      <c r="CU145" s="2" t="str">
        <f t="shared" si="111"/>
        <v/>
      </c>
      <c r="CV145" s="2" t="str">
        <f t="shared" si="112"/>
        <v/>
      </c>
      <c r="CW145" s="2" t="str">
        <f t="shared" si="113"/>
        <v/>
      </c>
      <c r="CX145" s="2" t="str">
        <f t="shared" si="114"/>
        <v/>
      </c>
      <c r="CY145" s="2" t="str">
        <f t="shared" si="115"/>
        <v/>
      </c>
      <c r="CZ145" s="2" t="str">
        <f t="shared" si="116"/>
        <v/>
      </c>
      <c r="DA145" s="2" t="str">
        <f t="shared" si="117"/>
        <v/>
      </c>
      <c r="DB145" s="2" t="str">
        <f t="shared" si="118"/>
        <v/>
      </c>
      <c r="DC145" s="2" t="str">
        <f t="shared" si="119"/>
        <v/>
      </c>
      <c r="DD145" s="2" t="str">
        <f t="shared" si="120"/>
        <v/>
      </c>
      <c r="DE145" s="2" t="str">
        <f t="shared" si="121"/>
        <v/>
      </c>
      <c r="DF145" s="2">
        <f t="shared" si="122"/>
        <v>47.143000000000001</v>
      </c>
      <c r="DG145" s="2">
        <f t="shared" si="123"/>
        <v>49.905000000000001</v>
      </c>
      <c r="DH145" s="2" t="str">
        <f t="shared" si="124"/>
        <v/>
      </c>
      <c r="DI145" s="2" t="str">
        <f t="shared" si="125"/>
        <v/>
      </c>
      <c r="DK145" s="2">
        <f t="shared" si="165"/>
        <v>74.04674146783448</v>
      </c>
      <c r="DL145" s="2">
        <f t="shared" si="165"/>
        <v>76.436915674040449</v>
      </c>
      <c r="DM145" s="2">
        <f t="shared" si="165"/>
        <v>65.982339474479019</v>
      </c>
      <c r="DN145" s="2">
        <f t="shared" si="165"/>
        <v>82.32595616631427</v>
      </c>
      <c r="DO145" s="2">
        <f t="shared" si="165"/>
        <v>79.197269184020755</v>
      </c>
      <c r="DP145" s="2">
        <f t="shared" si="165"/>
        <v>77.961217864570671</v>
      </c>
      <c r="DQ145" s="2">
        <f t="shared" si="165"/>
        <v>80.633169408205717</v>
      </c>
      <c r="DR145" s="2">
        <f t="shared" si="165"/>
        <v>72.878923101855605</v>
      </c>
      <c r="DS145" s="2">
        <f t="shared" si="165"/>
        <v>79.497745998187881</v>
      </c>
      <c r="DT145" s="2">
        <f t="shared" si="165"/>
        <v>78.807634249471448</v>
      </c>
      <c r="DU145" s="2">
        <f t="shared" si="165"/>
        <v>77.982319163763066</v>
      </c>
      <c r="DV145" s="2">
        <f t="shared" si="165"/>
        <v>74.85917108013939</v>
      </c>
      <c r="DW145" s="2">
        <f t="shared" si="165"/>
        <v>71.25751895701201</v>
      </c>
      <c r="DX145" s="2">
        <f t="shared" si="165"/>
        <v>71.667827485617039</v>
      </c>
      <c r="DY145" s="2">
        <f t="shared" si="165"/>
        <v>69.733873997326185</v>
      </c>
      <c r="EA145" s="2">
        <f t="shared" si="153"/>
        <v>42.319499735770584</v>
      </c>
      <c r="EB145" s="2">
        <f t="shared" si="153"/>
        <v>44.038110387269228</v>
      </c>
      <c r="EC145" s="2">
        <f t="shared" si="153"/>
        <v>43.366578026927414</v>
      </c>
      <c r="ED145" s="2">
        <f t="shared" si="153"/>
        <v>46.606865310804267</v>
      </c>
      <c r="EE145" s="2">
        <f t="shared" si="152"/>
        <v>48.640014103425123</v>
      </c>
      <c r="EF145" s="2">
        <f t="shared" si="152"/>
        <v>50.487390736842102</v>
      </c>
      <c r="EG145" s="2">
        <f t="shared" si="152"/>
        <v>51.121334156491884</v>
      </c>
      <c r="EH145" s="2">
        <f t="shared" si="152"/>
        <v>51.283248708002162</v>
      </c>
      <c r="EI145" s="2">
        <f t="shared" si="152"/>
        <v>51.552572855200474</v>
      </c>
      <c r="EJ145" s="2">
        <f t="shared" si="152"/>
        <v>50.684935946797324</v>
      </c>
      <c r="EK145" s="2">
        <f t="shared" si="152"/>
        <v>48.064740840709568</v>
      </c>
      <c r="EL145" s="2">
        <f t="shared" si="152"/>
        <v>47.507533274321055</v>
      </c>
      <c r="EM145" s="2">
        <f t="shared" si="136"/>
        <v>48.773549727371858</v>
      </c>
      <c r="EN145" s="2">
        <f t="shared" si="136"/>
        <v>50.275335373678246</v>
      </c>
      <c r="EO145" s="2">
        <f t="shared" si="136"/>
        <v>51.506128367282493</v>
      </c>
      <c r="EQ145" s="2">
        <f t="shared" si="166"/>
        <v>42.32607879161624</v>
      </c>
      <c r="ER145" s="2">
        <f t="shared" si="166"/>
        <v>44.120701350941829</v>
      </c>
      <c r="ES145" s="2">
        <f t="shared" si="166"/>
        <v>43.346804561313817</v>
      </c>
      <c r="ET145" s="2">
        <f t="shared" si="166"/>
        <v>46.811216688840602</v>
      </c>
      <c r="EU145" s="2">
        <f t="shared" si="166"/>
        <v>48.652071688314621</v>
      </c>
      <c r="EV145" s="2">
        <f t="shared" si="166"/>
        <v>50.624599655018649</v>
      </c>
      <c r="EW145" s="2">
        <f t="shared" si="166"/>
        <v>51.325284092162505</v>
      </c>
      <c r="EX145" s="2">
        <f t="shared" si="166"/>
        <v>51.284419227633776</v>
      </c>
      <c r="EY145" s="2">
        <f t="shared" si="166"/>
        <v>51.4915584542358</v>
      </c>
      <c r="EZ145" s="2">
        <f t="shared" si="166"/>
        <v>50.645687914905039</v>
      </c>
      <c r="FA145" s="2">
        <f t="shared" si="166"/>
        <v>48.215656684903003</v>
      </c>
      <c r="FB145" s="2">
        <f t="shared" si="166"/>
        <v>47.548925187646105</v>
      </c>
      <c r="FC145" s="2">
        <f t="shared" si="166"/>
        <v>48.8603362208815</v>
      </c>
      <c r="FD145" s="2">
        <f t="shared" si="166"/>
        <v>50.126820689229135</v>
      </c>
      <c r="FE145" s="2">
        <f t="shared" si="166"/>
        <v>51.292940016645396</v>
      </c>
      <c r="FG145" s="2">
        <f t="shared" si="167"/>
        <v>0.9988708091112084</v>
      </c>
      <c r="FH145" s="2">
        <f t="shared" si="167"/>
        <v>0.9990665701786634</v>
      </c>
      <c r="FI145" s="2">
        <f t="shared" si="167"/>
        <v>0.99887979170932484</v>
      </c>
      <c r="FJ145" s="2">
        <f t="shared" si="167"/>
        <v>0.99890916036647415</v>
      </c>
      <c r="FK145" s="2">
        <f t="shared" si="167"/>
        <v>0.99884400797832673</v>
      </c>
      <c r="FL145" s="2">
        <f t="shared" si="167"/>
        <v>0.99881579784960639</v>
      </c>
      <c r="FM145" s="2">
        <f t="shared" si="167"/>
        <v>0.99884853225898518</v>
      </c>
      <c r="FN145" s="2">
        <f t="shared" si="167"/>
        <v>0.99887352186750233</v>
      </c>
      <c r="FO145" s="2">
        <f t="shared" si="167"/>
        <v>0.99888906383522402</v>
      </c>
      <c r="FP145" s="2">
        <f t="shared" si="167"/>
        <v>0.99889383191137227</v>
      </c>
      <c r="FQ145" s="2">
        <f t="shared" si="167"/>
        <v>0.99872998612171082</v>
      </c>
      <c r="FR145" s="2">
        <f t="shared" si="167"/>
        <v>0.99875546231658408</v>
      </c>
      <c r="FS145" s="2">
        <f t="shared" si="167"/>
        <v>0.99890887994984012</v>
      </c>
      <c r="FT145" s="2">
        <f t="shared" si="167"/>
        <v>0.99884449066311842</v>
      </c>
      <c r="FU145" s="2">
        <f t="shared" si="167"/>
        <v>0.99834802638940123</v>
      </c>
      <c r="FW145" s="2">
        <f t="shared" si="170"/>
        <v>2.0844852051303521E-2</v>
      </c>
      <c r="FX145" s="2">
        <f t="shared" si="170"/>
        <v>2.3273191842485674E-2</v>
      </c>
      <c r="FY145" s="2">
        <f t="shared" si="170"/>
        <v>2.0071342100435582E-2</v>
      </c>
      <c r="FZ145" s="2">
        <f t="shared" si="170"/>
        <v>2.4310785312571304E-2</v>
      </c>
      <c r="GA145" s="2">
        <f t="shared" si="170"/>
        <v>2.2530308598570394E-2</v>
      </c>
      <c r="GB145" s="2">
        <f t="shared" si="170"/>
        <v>2.2932952689532396E-2</v>
      </c>
      <c r="GC145" s="2">
        <f t="shared" si="170"/>
        <v>2.4422209640963199E-2</v>
      </c>
      <c r="GD145" s="2">
        <f t="shared" si="170"/>
        <v>2.7178347512613932E-2</v>
      </c>
      <c r="GE145" s="2">
        <f t="shared" si="170"/>
        <v>2.7119689890461599E-2</v>
      </c>
      <c r="GF145" s="2">
        <f t="shared" si="170"/>
        <v>2.7208660703278809E-2</v>
      </c>
      <c r="GG145" s="2">
        <f t="shared" si="170"/>
        <v>2.2892935308631058E-2</v>
      </c>
      <c r="GH145" s="2">
        <f t="shared" si="170"/>
        <v>2.0536048025596214E-2</v>
      </c>
      <c r="GI145" s="2">
        <f t="shared" si="170"/>
        <v>1.8855541407181136E-2</v>
      </c>
      <c r="GJ145" s="2">
        <f t="shared" si="170"/>
        <v>1.5952554519894746E-2</v>
      </c>
      <c r="GK145" s="2">
        <f t="shared" si="170"/>
        <v>1.3581598774410052E-2</v>
      </c>
      <c r="GM145" s="86">
        <f t="shared" si="171"/>
        <v>1.0617494859734461E-73</v>
      </c>
      <c r="GN145" s="86">
        <f t="shared" si="171"/>
        <v>2.3932711604975634E-85</v>
      </c>
      <c r="GO145" s="86">
        <f t="shared" si="171"/>
        <v>1.8321857456143657E-117</v>
      </c>
      <c r="GP145" s="86">
        <f t="shared" si="171"/>
        <v>4.4558614555381241E-111</v>
      </c>
      <c r="GQ145" s="86">
        <f t="shared" si="171"/>
        <v>4.6423848103273525E-118</v>
      </c>
      <c r="GR145" s="86">
        <f t="shared" si="171"/>
        <v>1.2044045249245381E-175</v>
      </c>
      <c r="GS145" s="86">
        <f t="shared" si="171"/>
        <v>4.0930848454543972E-178</v>
      </c>
      <c r="GT145" s="86">
        <f t="shared" si="171"/>
        <v>7.080143597628576E-107</v>
      </c>
      <c r="GU145" s="86">
        <f t="shared" si="171"/>
        <v>5.166062621565534E-130</v>
      </c>
      <c r="GV145" s="86">
        <f t="shared" si="171"/>
        <v>6.4319511133812308E-147</v>
      </c>
      <c r="GW145" s="86">
        <f t="shared" si="171"/>
        <v>8.7619193650423251E-122</v>
      </c>
      <c r="GX145" s="86">
        <f t="shared" si="171"/>
        <v>3.018984841434021E-112</v>
      </c>
      <c r="GY145" s="86">
        <f t="shared" si="171"/>
        <v>2.6194467686210311E-90</v>
      </c>
      <c r="GZ145" s="86">
        <f t="shared" si="171"/>
        <v>1.8992617840665756E-86</v>
      </c>
      <c r="HA145" s="86">
        <f t="shared" si="171"/>
        <v>2.6407426503476425E-94</v>
      </c>
      <c r="HC145" s="86">
        <f t="shared" si="154"/>
        <v>1.2081045378731932E-25</v>
      </c>
      <c r="HD145" s="86">
        <f t="shared" si="154"/>
        <v>3.9027595018853085E-34</v>
      </c>
      <c r="HE145" s="86">
        <f t="shared" si="154"/>
        <v>5.1983067829790456E-34</v>
      </c>
      <c r="HF145" s="86">
        <f t="shared" si="154"/>
        <v>3.3445873087419052E-44</v>
      </c>
      <c r="HG145" s="86">
        <f t="shared" si="154"/>
        <v>1.8469719565300874E-45</v>
      </c>
      <c r="HH145" s="86">
        <f t="shared" si="154"/>
        <v>1.1339503889164977E-66</v>
      </c>
      <c r="HI145" s="86">
        <f t="shared" si="154"/>
        <v>2.2994368182247596E-50</v>
      </c>
      <c r="HJ145" s="86">
        <f t="shared" si="154"/>
        <v>9.4741745670317838E-41</v>
      </c>
      <c r="HK145" s="86">
        <f t="shared" si="154"/>
        <v>2.141777655760863E-53</v>
      </c>
      <c r="HL145" s="86">
        <f t="shared" si="162"/>
        <v>2.0911382932637098E-49</v>
      </c>
      <c r="HM145" s="86">
        <f t="shared" si="162"/>
        <v>5.6726625689882819E-35</v>
      </c>
      <c r="HN145" s="86">
        <f t="shared" si="162"/>
        <v>1.2008251122023799E-36</v>
      </c>
      <c r="HO145" s="86">
        <f t="shared" si="162"/>
        <v>2.457240307262797E-32</v>
      </c>
      <c r="HP145" s="86">
        <f t="shared" si="162"/>
        <v>1.034858079706537E-28</v>
      </c>
      <c r="HQ145" s="86">
        <f t="shared" si="162"/>
        <v>1.4494722472754206E-31</v>
      </c>
      <c r="HS145" s="86">
        <f t="shared" si="172"/>
        <v>1.1316080561388884E-2</v>
      </c>
      <c r="HT145" s="86">
        <f t="shared" si="172"/>
        <v>3.1833438040049872E-2</v>
      </c>
      <c r="HU145" s="86">
        <f t="shared" si="172"/>
        <v>1.2570167804878874E-2</v>
      </c>
      <c r="HV145" s="86">
        <f t="shared" si="172"/>
        <v>3.2776202286350122E-2</v>
      </c>
      <c r="HW145" s="86">
        <f t="shared" si="172"/>
        <v>1.1782577875626889E-2</v>
      </c>
      <c r="HX145" s="86">
        <f t="shared" si="172"/>
        <v>1.4309902892354488E-2</v>
      </c>
      <c r="HY145" s="86">
        <f t="shared" si="172"/>
        <v>1.7308317249730958E-2</v>
      </c>
      <c r="HZ145" s="86">
        <f t="shared" si="172"/>
        <v>2.7294062874243175E-2</v>
      </c>
      <c r="IA145" s="86">
        <f t="shared" si="172"/>
        <v>4.0992837737285438E-2</v>
      </c>
      <c r="IB145" s="86">
        <f t="shared" si="172"/>
        <v>3.8206656212813307E-2</v>
      </c>
      <c r="IC145" s="86">
        <f t="shared" si="172"/>
        <v>1.0928623596971977E-2</v>
      </c>
      <c r="ID145" s="86">
        <f t="shared" si="172"/>
        <v>8.1125676730194555E-3</v>
      </c>
      <c r="IE145" s="86">
        <f t="shared" si="172"/>
        <v>7.8492295647722889E-3</v>
      </c>
      <c r="IF145" s="86">
        <f t="shared" si="172"/>
        <v>1.6973565772731292E-2</v>
      </c>
      <c r="IG145" s="86">
        <f t="shared" si="172"/>
        <v>2.0353723576771319E-2</v>
      </c>
      <c r="II145" s="86">
        <f t="shared" si="173"/>
        <v>1.4501857622215826E-31</v>
      </c>
      <c r="IJ145" s="86">
        <f t="shared" si="173"/>
        <v>6.1972977392091782E-23</v>
      </c>
      <c r="IK145" s="86">
        <f t="shared" si="173"/>
        <v>5.4415383447230785E-32</v>
      </c>
      <c r="IL145" s="86">
        <f t="shared" si="173"/>
        <v>8.7320666586152933E-30</v>
      </c>
      <c r="IM145" s="86">
        <f t="shared" si="173"/>
        <v>5.2589280281833158E-32</v>
      </c>
      <c r="IN145" s="86">
        <f t="shared" si="173"/>
        <v>9.2533022722801869E-31</v>
      </c>
      <c r="IO145" s="86">
        <f t="shared" si="173"/>
        <v>5.4482936432417617E-31</v>
      </c>
      <c r="IP145" s="86">
        <f t="shared" si="173"/>
        <v>1.5463900976190982E-29</v>
      </c>
      <c r="IQ145" s="86">
        <f t="shared" si="173"/>
        <v>2.1558431536059056E-27</v>
      </c>
      <c r="IR145" s="86">
        <f t="shared" si="173"/>
        <v>2.056501053703052E-27</v>
      </c>
      <c r="IS145" s="86">
        <f t="shared" si="173"/>
        <v>5.6620354865746961E-33</v>
      </c>
      <c r="IT145" s="86">
        <f t="shared" si="173"/>
        <v>2.8478291920684228E-31</v>
      </c>
      <c r="IU145" s="86">
        <f t="shared" si="173"/>
        <v>1.0303599127759081E-28</v>
      </c>
      <c r="IV145" s="86">
        <f t="shared" si="173"/>
        <v>7.0492851240797439E-22</v>
      </c>
      <c r="IW145" s="86">
        <f t="shared" si="173"/>
        <v>5.8767849680015509E-20</v>
      </c>
      <c r="IY145" s="86">
        <f t="shared" si="174"/>
        <v>1.1316080561388884E-2</v>
      </c>
      <c r="IZ145" s="86">
        <f t="shared" si="174"/>
        <v>3.1833438040049872E-2</v>
      </c>
      <c r="JA145" s="86">
        <f t="shared" si="174"/>
        <v>1.2570167804878874E-2</v>
      </c>
      <c r="JB145" s="86">
        <f t="shared" si="174"/>
        <v>3.2776202286350122E-2</v>
      </c>
      <c r="JC145" s="86">
        <f t="shared" si="174"/>
        <v>1.1782577875626889E-2</v>
      </c>
      <c r="JD145" s="86">
        <f t="shared" si="174"/>
        <v>1.4309902892354488E-2</v>
      </c>
      <c r="JE145" s="86">
        <f t="shared" si="174"/>
        <v>1.7308317249730958E-2</v>
      </c>
      <c r="JF145" s="86">
        <f t="shared" si="174"/>
        <v>2.7294062874243175E-2</v>
      </c>
      <c r="JG145" s="86">
        <f t="shared" si="174"/>
        <v>4.0992837737285438E-2</v>
      </c>
      <c r="JH145" s="86">
        <f t="shared" si="174"/>
        <v>3.8206656212813307E-2</v>
      </c>
      <c r="JI145" s="86">
        <f t="shared" si="174"/>
        <v>1.0928623596971977E-2</v>
      </c>
      <c r="JJ145" s="86">
        <f t="shared" si="174"/>
        <v>8.1125676730194555E-3</v>
      </c>
      <c r="JK145" s="86">
        <f t="shared" si="174"/>
        <v>7.8492295647722889E-3</v>
      </c>
      <c r="JL145" s="86">
        <f t="shared" si="174"/>
        <v>1.6973565772731292E-2</v>
      </c>
      <c r="JM145" s="86">
        <f t="shared" si="174"/>
        <v>2.0353723576771319E-2</v>
      </c>
    </row>
    <row r="146" spans="2:273" x14ac:dyDescent="0.25">
      <c r="B146" s="2">
        <v>119</v>
      </c>
      <c r="C146" s="37">
        <v>43.222000000000001</v>
      </c>
      <c r="D146" s="37">
        <v>44.920999999999999</v>
      </c>
      <c r="E146" s="37">
        <v>44.222000000000001</v>
      </c>
      <c r="F146" s="37">
        <v>49.381</v>
      </c>
      <c r="G146" s="37">
        <v>50.651000000000003</v>
      </c>
      <c r="H146" s="37">
        <v>52.381</v>
      </c>
      <c r="I146" s="37">
        <v>52.258000000000003</v>
      </c>
      <c r="J146" s="37">
        <v>57.097000000000001</v>
      </c>
      <c r="K146" s="37">
        <v>55.823</v>
      </c>
      <c r="L146" s="37">
        <v>58.258000000000003</v>
      </c>
      <c r="M146" s="37">
        <v>49.889000000000003</v>
      </c>
      <c r="N146" s="37">
        <v>50.332999999999998</v>
      </c>
      <c r="O146" s="37">
        <v>50.872999999999998</v>
      </c>
      <c r="P146" s="37">
        <v>55.902000000000001</v>
      </c>
      <c r="Q146" s="37">
        <v>58.279000000000003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42.512423296537634</v>
      </c>
      <c r="T146" s="4">
        <f t="shared" si="175"/>
        <v>44.557021197546277</v>
      </c>
      <c r="U146" s="4">
        <f t="shared" si="175"/>
        <v>44.133257892719662</v>
      </c>
      <c r="V146" s="4">
        <f t="shared" si="175"/>
        <v>48.871375219071375</v>
      </c>
      <c r="W146" s="4">
        <f t="shared" si="175"/>
        <v>49.915026204912401</v>
      </c>
      <c r="X146" s="4">
        <f t="shared" si="175"/>
        <v>52.072386378566563</v>
      </c>
      <c r="Y146" s="4">
        <f t="shared" si="175"/>
        <v>53.195669222942975</v>
      </c>
      <c r="Z146" s="4">
        <f t="shared" si="175"/>
        <v>55.149624250093929</v>
      </c>
      <c r="AA146" s="4">
        <f t="shared" si="175"/>
        <v>56.559917489550706</v>
      </c>
      <c r="AB146" s="4">
        <f t="shared" si="175"/>
        <v>56.28989448821207</v>
      </c>
      <c r="AC146" s="4">
        <f t="shared" si="175"/>
        <v>50.341207653229169</v>
      </c>
      <c r="AD146" s="4">
        <f t="shared" si="175"/>
        <v>49.230169536944132</v>
      </c>
      <c r="AE146" s="4">
        <f t="shared" si="175"/>
        <v>50.609718105121459</v>
      </c>
      <c r="AF146" s="4">
        <f t="shared" si="175"/>
        <v>55.180211714225244</v>
      </c>
      <c r="AG146" s="4">
        <f t="shared" si="175"/>
        <v>61.664062305690095</v>
      </c>
      <c r="AI146" s="4">
        <f t="shared" ref="AI146:AW162" si="176">IF(OR($B146 &lt; C$230, $B146 &gt; C$233), 0, C146-S146)</f>
        <v>0.70957670346236768</v>
      </c>
      <c r="AJ146" s="4">
        <f t="shared" si="176"/>
        <v>0.36397880245372249</v>
      </c>
      <c r="AK146" s="4">
        <f t="shared" si="176"/>
        <v>8.8742107280339155E-2</v>
      </c>
      <c r="AL146" s="4">
        <f t="shared" si="176"/>
        <v>0.5096247809286254</v>
      </c>
      <c r="AM146" s="4">
        <f t="shared" si="176"/>
        <v>0.73597379508760241</v>
      </c>
      <c r="AN146" s="4">
        <f t="shared" si="176"/>
        <v>0.3086136214334374</v>
      </c>
      <c r="AO146" s="4">
        <f t="shared" si="176"/>
        <v>-0.93766922294297217</v>
      </c>
      <c r="AP146" s="4">
        <f t="shared" si="176"/>
        <v>1.9473757499060724</v>
      </c>
      <c r="AQ146" s="4">
        <f t="shared" si="176"/>
        <v>-0.7369174895507058</v>
      </c>
      <c r="AR146" s="4">
        <f t="shared" si="176"/>
        <v>1.9681055117879325</v>
      </c>
      <c r="AS146" s="4">
        <f t="shared" si="176"/>
        <v>-0.45220765322916634</v>
      </c>
      <c r="AT146" s="4">
        <f t="shared" si="176"/>
        <v>1.1028304630558665</v>
      </c>
      <c r="AU146" s="4">
        <f t="shared" si="176"/>
        <v>0.26328189487853848</v>
      </c>
      <c r="AV146" s="4">
        <f t="shared" si="176"/>
        <v>0.72178828577475684</v>
      </c>
      <c r="AW146" s="4">
        <f t="shared" si="176"/>
        <v>-3.3850623056900915</v>
      </c>
      <c r="AY146" s="2">
        <f t="shared" si="168"/>
        <v>42.226006625670003</v>
      </c>
      <c r="AZ146" s="2">
        <f t="shared" si="168"/>
        <v>43.915606471113755</v>
      </c>
      <c r="BA146" s="2">
        <f t="shared" si="168"/>
        <v>43.241451532680543</v>
      </c>
      <c r="BB146" s="2">
        <f t="shared" si="168"/>
        <v>46.446797943819831</v>
      </c>
      <c r="BC146" s="2">
        <f t="shared" si="168"/>
        <v>48.525867535253539</v>
      </c>
      <c r="BD146" s="2">
        <f t="shared" si="168"/>
        <v>50.374947270942698</v>
      </c>
      <c r="BE146" s="2">
        <f t="shared" si="168"/>
        <v>50.982279240312884</v>
      </c>
      <c r="BF146" s="2">
        <f t="shared" si="168"/>
        <v>51.176628559668828</v>
      </c>
      <c r="BG146" s="2">
        <f t="shared" si="168"/>
        <v>51.4831366568269</v>
      </c>
      <c r="BH146" s="2">
        <f t="shared" si="168"/>
        <v>50.612756581007389</v>
      </c>
      <c r="BI146" s="2">
        <f t="shared" si="168"/>
        <v>47.950199609030236</v>
      </c>
      <c r="BJ146" s="2">
        <f t="shared" si="168"/>
        <v>47.382007021036372</v>
      </c>
      <c r="BK146" s="2">
        <f t="shared" si="168"/>
        <v>48.694351233782903</v>
      </c>
      <c r="BL146" s="2">
        <f t="shared" si="168"/>
        <v>50.213524166841871</v>
      </c>
      <c r="BM146" s="2">
        <f t="shared" si="168"/>
        <v>51.436854224510242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 t="str">
        <f t="shared" si="169"/>
        <v/>
      </c>
      <c r="CF146" s="2" t="str">
        <f t="shared" si="169"/>
        <v/>
      </c>
      <c r="CG146" s="2" t="str">
        <f t="shared" si="169"/>
        <v/>
      </c>
      <c r="CH146" s="2" t="str">
        <f t="shared" si="169"/>
        <v/>
      </c>
      <c r="CI146" s="2" t="str">
        <f t="shared" si="169"/>
        <v/>
      </c>
      <c r="CJ146" s="2" t="str">
        <f t="shared" si="169"/>
        <v/>
      </c>
      <c r="CK146" s="2" t="str">
        <f t="shared" si="169"/>
        <v/>
      </c>
      <c r="CL146" s="2" t="str">
        <f t="shared" si="169"/>
        <v/>
      </c>
      <c r="CM146" s="2" t="str">
        <f t="shared" si="169"/>
        <v/>
      </c>
      <c r="CN146" s="2" t="str">
        <f t="shared" si="169"/>
        <v/>
      </c>
      <c r="CO146" s="2" t="str">
        <f t="shared" si="169"/>
        <v/>
      </c>
      <c r="CP146" s="2" t="str">
        <f t="shared" si="169"/>
        <v/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 t="str">
        <f t="shared" si="111"/>
        <v/>
      </c>
      <c r="CV146" s="2" t="str">
        <f t="shared" si="112"/>
        <v/>
      </c>
      <c r="CW146" s="2" t="str">
        <f t="shared" si="113"/>
        <v/>
      </c>
      <c r="CX146" s="2" t="str">
        <f t="shared" si="114"/>
        <v/>
      </c>
      <c r="CY146" s="2" t="str">
        <f t="shared" si="115"/>
        <v/>
      </c>
      <c r="CZ146" s="2" t="str">
        <f t="shared" si="116"/>
        <v/>
      </c>
      <c r="DA146" s="2" t="str">
        <f t="shared" si="117"/>
        <v/>
      </c>
      <c r="DB146" s="2" t="str">
        <f t="shared" si="118"/>
        <v/>
      </c>
      <c r="DC146" s="2" t="str">
        <f t="shared" si="119"/>
        <v/>
      </c>
      <c r="DD146" s="2" t="str">
        <f t="shared" si="120"/>
        <v/>
      </c>
      <c r="DE146" s="2" t="str">
        <f t="shared" si="121"/>
        <v/>
      </c>
      <c r="DF146" s="2" t="str">
        <f t="shared" si="122"/>
        <v/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74.241089549984892</v>
      </c>
      <c r="DL146" s="2">
        <f t="shared" si="177"/>
        <v>76.614748264592265</v>
      </c>
      <c r="DM146" s="2">
        <f t="shared" si="177"/>
        <v>66.060609483539736</v>
      </c>
      <c r="DN146" s="2">
        <f t="shared" si="177"/>
        <v>82.508004228329781</v>
      </c>
      <c r="DO146" s="2">
        <f t="shared" si="177"/>
        <v>79.349587634713558</v>
      </c>
      <c r="DP146" s="2">
        <f t="shared" si="177"/>
        <v>78.071491019096229</v>
      </c>
      <c r="DQ146" s="2">
        <f t="shared" si="177"/>
        <v>80.775398806147535</v>
      </c>
      <c r="DR146" s="2">
        <f t="shared" si="177"/>
        <v>72.936610404343241</v>
      </c>
      <c r="DS146" s="2">
        <f t="shared" si="177"/>
        <v>79.609715493808537</v>
      </c>
      <c r="DT146" s="2">
        <f t="shared" si="177"/>
        <v>78.911969344608863</v>
      </c>
      <c r="DU146" s="2">
        <f t="shared" si="177"/>
        <v>78.101190940766557</v>
      </c>
      <c r="DV146" s="2">
        <f t="shared" si="177"/>
        <v>74.969549651567959</v>
      </c>
      <c r="DW146" s="2">
        <f t="shared" si="177"/>
        <v>71.324288583509542</v>
      </c>
      <c r="DX146" s="2">
        <f t="shared" si="177"/>
        <v>71.763131026659096</v>
      </c>
      <c r="DY146" s="2">
        <f t="shared" si="177"/>
        <v>69.853569518716569</v>
      </c>
      <c r="EA146" s="2">
        <f t="shared" si="153"/>
        <v>42.192855596465378</v>
      </c>
      <c r="EB146" s="2">
        <f t="shared" si="153"/>
        <v>43.885268316031585</v>
      </c>
      <c r="EC146" s="2">
        <f t="shared" si="153"/>
        <v>43.218560903516121</v>
      </c>
      <c r="ED146" s="2">
        <f t="shared" si="153"/>
        <v>46.404228572173416</v>
      </c>
      <c r="EE146" s="2">
        <f t="shared" si="152"/>
        <v>48.492899437983816</v>
      </c>
      <c r="EF146" s="2">
        <f t="shared" si="152"/>
        <v>50.341083210526314</v>
      </c>
      <c r="EG146" s="2">
        <f t="shared" si="152"/>
        <v>50.944740577128613</v>
      </c>
      <c r="EH146" s="2">
        <f t="shared" si="152"/>
        <v>51.154308634799477</v>
      </c>
      <c r="EI146" s="2">
        <f t="shared" si="152"/>
        <v>51.456817324209908</v>
      </c>
      <c r="EJ146" s="2">
        <f t="shared" si="152"/>
        <v>50.585504900244999</v>
      </c>
      <c r="EK146" s="2">
        <f t="shared" si="152"/>
        <v>47.910550580138533</v>
      </c>
      <c r="EL146" s="2">
        <f t="shared" si="152"/>
        <v>47.3492795460972</v>
      </c>
      <c r="EM146" s="2">
        <f t="shared" si="136"/>
        <v>48.669624938039057</v>
      </c>
      <c r="EN146" s="2">
        <f t="shared" si="136"/>
        <v>50.193896885729281</v>
      </c>
      <c r="EO146" s="2">
        <f t="shared" si="136"/>
        <v>51.412428477814629</v>
      </c>
      <c r="EQ146" s="2">
        <f t="shared" ref="EQ146:FE162" si="178">CU$228*$B146+CU$229</f>
        <v>42.199141339306351</v>
      </c>
      <c r="ER146" s="2">
        <f t="shared" si="178"/>
        <v>43.982408461329882</v>
      </c>
      <c r="ES146" s="2">
        <f t="shared" si="178"/>
        <v>43.198161877339416</v>
      </c>
      <c r="ET146" s="2">
        <f t="shared" si="178"/>
        <v>46.654203811775389</v>
      </c>
      <c r="EU146" s="2">
        <f t="shared" si="178"/>
        <v>48.51047656959846</v>
      </c>
      <c r="EV146" s="2">
        <f t="shared" si="178"/>
        <v>50.497000292178072</v>
      </c>
      <c r="EW146" s="2">
        <f t="shared" si="178"/>
        <v>51.177144904626331</v>
      </c>
      <c r="EX146" s="2">
        <f t="shared" si="178"/>
        <v>51.152270961598127</v>
      </c>
      <c r="EY146" s="2">
        <f t="shared" si="178"/>
        <v>51.382384374567948</v>
      </c>
      <c r="EZ146" s="2">
        <f t="shared" si="178"/>
        <v>50.540878183259082</v>
      </c>
      <c r="FA146" s="2">
        <f t="shared" si="178"/>
        <v>48.097257537777878</v>
      </c>
      <c r="FB146" s="2">
        <f t="shared" si="178"/>
        <v>47.410427015484018</v>
      </c>
      <c r="FC146" s="2">
        <f t="shared" si="178"/>
        <v>48.775268110003154</v>
      </c>
      <c r="FD146" s="2">
        <f t="shared" si="178"/>
        <v>50.016082242879556</v>
      </c>
      <c r="FE146" s="2">
        <f t="shared" si="178"/>
        <v>51.186369762506779</v>
      </c>
      <c r="FG146" s="2">
        <f t="shared" ref="FG146:FU162" si="179">POWER(10,($B146-C$231)/C$229)/(1+POWER(10,($B146-C$231)/C$229))</f>
        <v>0.99897006333875804</v>
      </c>
      <c r="FH146" s="2">
        <f t="shared" si="179"/>
        <v>0.99914863196085313</v>
      </c>
      <c r="FI146" s="2">
        <f t="shared" si="179"/>
        <v>0.99897825718727451</v>
      </c>
      <c r="FJ146" s="2">
        <f t="shared" si="179"/>
        <v>0.99900504693257663</v>
      </c>
      <c r="FK146" s="2">
        <f t="shared" si="179"/>
        <v>0.99894561549955052</v>
      </c>
      <c r="FL146" s="2">
        <f t="shared" si="179"/>
        <v>0.99891988225787454</v>
      </c>
      <c r="FM146" s="2">
        <f t="shared" si="179"/>
        <v>0.99894974253042579</v>
      </c>
      <c r="FN146" s="2">
        <f t="shared" si="179"/>
        <v>0.99897253789301399</v>
      </c>
      <c r="FO146" s="2">
        <f t="shared" si="179"/>
        <v>0.99898671512695025</v>
      </c>
      <c r="FP146" s="2">
        <f t="shared" si="179"/>
        <v>0.99899106451252218</v>
      </c>
      <c r="FQ146" s="2">
        <f t="shared" si="179"/>
        <v>0.99884160412907719</v>
      </c>
      <c r="FR146" s="2">
        <f t="shared" si="179"/>
        <v>0.9988648438365243</v>
      </c>
      <c r="FS146" s="2">
        <f t="shared" si="179"/>
        <v>0.99900479114046004</v>
      </c>
      <c r="FT146" s="2">
        <f t="shared" si="179"/>
        <v>0.99894605580285989</v>
      </c>
      <c r="FU146" s="2">
        <f t="shared" si="179"/>
        <v>0.99849316313336878</v>
      </c>
      <c r="FW146" s="2">
        <f t="shared" si="170"/>
        <v>2.281005307767946E-2</v>
      </c>
      <c r="FX146" s="2">
        <f t="shared" si="170"/>
        <v>2.5461377564074357E-2</v>
      </c>
      <c r="FY146" s="2">
        <f t="shared" si="170"/>
        <v>2.1965254432044539E-2</v>
      </c>
      <c r="FZ146" s="2">
        <f t="shared" si="170"/>
        <v>2.6593871146351287E-2</v>
      </c>
      <c r="GA146" s="2">
        <f t="shared" si="170"/>
        <v>2.4650409940561474E-2</v>
      </c>
      <c r="GB146" s="2">
        <f t="shared" si="170"/>
        <v>2.5089970287610265E-2</v>
      </c>
      <c r="GC146" s="2">
        <f t="shared" si="170"/>
        <v>2.6715473088552565E-2</v>
      </c>
      <c r="GD146" s="2">
        <f t="shared" si="170"/>
        <v>2.9722529476955358E-2</v>
      </c>
      <c r="GE146" s="2">
        <f t="shared" si="170"/>
        <v>2.9658548282575452E-2</v>
      </c>
      <c r="GF146" s="2">
        <f t="shared" si="170"/>
        <v>2.9755593509704699E-2</v>
      </c>
      <c r="GG146" s="2">
        <f t="shared" si="170"/>
        <v>2.504628545480149E-2</v>
      </c>
      <c r="GH146" s="2">
        <f t="shared" si="170"/>
        <v>2.2472803958450464E-2</v>
      </c>
      <c r="GI146" s="2">
        <f t="shared" si="170"/>
        <v>2.0637147990115345E-2</v>
      </c>
      <c r="GJ146" s="2">
        <f t="shared" si="170"/>
        <v>1.7464748668776987E-2</v>
      </c>
      <c r="GK146" s="2">
        <f t="shared" si="170"/>
        <v>1.4872439149221862E-2</v>
      </c>
      <c r="GM146" s="86">
        <f t="shared" si="171"/>
        <v>2.0735080532187136E-76</v>
      </c>
      <c r="GN146" s="86">
        <f t="shared" si="171"/>
        <v>1.7236317361663806E-88</v>
      </c>
      <c r="GO146" s="86">
        <f t="shared" si="171"/>
        <v>8.2842404342289094E-122</v>
      </c>
      <c r="GP146" s="86">
        <f t="shared" si="171"/>
        <v>3.6712842274650555E-115</v>
      </c>
      <c r="GQ146" s="86">
        <f t="shared" si="171"/>
        <v>2.0576492119114883E-122</v>
      </c>
      <c r="GR146" s="86">
        <f t="shared" si="171"/>
        <v>3.5695438714794552E-182</v>
      </c>
      <c r="GS146" s="86">
        <f t="shared" si="171"/>
        <v>1.0676732648916881E-184</v>
      </c>
      <c r="GT146" s="86">
        <f t="shared" si="171"/>
        <v>8.6476109102663272E-111</v>
      </c>
      <c r="GU146" s="86">
        <f t="shared" si="171"/>
        <v>8.087169482698536E-135</v>
      </c>
      <c r="GV146" s="86">
        <f t="shared" si="171"/>
        <v>2.4489807842579779E-152</v>
      </c>
      <c r="GW146" s="86">
        <f t="shared" si="171"/>
        <v>2.6325675998523908E-126</v>
      </c>
      <c r="GX146" s="86">
        <f t="shared" si="171"/>
        <v>2.025567429291713E-116</v>
      </c>
      <c r="GY146" s="86">
        <f t="shared" si="171"/>
        <v>1.2183842692777334E-93</v>
      </c>
      <c r="GZ146" s="86">
        <f t="shared" si="171"/>
        <v>1.3646937893626706E-89</v>
      </c>
      <c r="HA146" s="86">
        <f t="shared" si="171"/>
        <v>9.4450413225503904E-98</v>
      </c>
      <c r="HC146" s="86">
        <f t="shared" si="154"/>
        <v>2.7515233839542327E-27</v>
      </c>
      <c r="HD146" s="86">
        <f t="shared" si="154"/>
        <v>2.0317916921542804E-36</v>
      </c>
      <c r="HE146" s="86">
        <f t="shared" si="154"/>
        <v>2.792396134679056E-36</v>
      </c>
      <c r="HF146" s="86">
        <f t="shared" si="154"/>
        <v>4.4455089144024741E-47</v>
      </c>
      <c r="HG146" s="86">
        <f t="shared" si="154"/>
        <v>1.8371684347055524E-48</v>
      </c>
      <c r="HH146" s="86">
        <f t="shared" si="154"/>
        <v>3.7302793828734287E-71</v>
      </c>
      <c r="HI146" s="86">
        <f t="shared" si="154"/>
        <v>1.1196871369111495E-53</v>
      </c>
      <c r="HJ146" s="86">
        <f t="shared" si="154"/>
        <v>2.1287390914601012E-43</v>
      </c>
      <c r="HK146" s="86">
        <f t="shared" si="154"/>
        <v>8.1483080301340517E-57</v>
      </c>
      <c r="HL146" s="86">
        <f t="shared" si="162"/>
        <v>1.3684636095711804E-52</v>
      </c>
      <c r="HM146" s="86">
        <f t="shared" si="162"/>
        <v>2.8880023216539778E-37</v>
      </c>
      <c r="HN146" s="86">
        <f t="shared" si="162"/>
        <v>4.1280444664040584E-39</v>
      </c>
      <c r="HO146" s="86">
        <f t="shared" si="162"/>
        <v>1.5154060046420302E-34</v>
      </c>
      <c r="HP146" s="86">
        <f t="shared" si="162"/>
        <v>1.2890416258416383E-30</v>
      </c>
      <c r="HQ146" s="86">
        <f t="shared" si="162"/>
        <v>1.1675576466419719E-33</v>
      </c>
      <c r="HS146" s="86">
        <f t="shared" si="172"/>
        <v>2.2149631629550713E-2</v>
      </c>
      <c r="HT146" s="86">
        <f t="shared" si="172"/>
        <v>5.2948938215660886E-2</v>
      </c>
      <c r="HU146" s="86">
        <f t="shared" si="172"/>
        <v>2.4351002344482019E-2</v>
      </c>
      <c r="HV146" s="86">
        <f t="shared" si="172"/>
        <v>5.8835265132255767E-2</v>
      </c>
      <c r="HW146" s="86">
        <f t="shared" si="172"/>
        <v>2.3411661355428395E-2</v>
      </c>
      <c r="HX146" s="86">
        <f t="shared" si="172"/>
        <v>2.7686190265733504E-2</v>
      </c>
      <c r="HY146" s="86">
        <f t="shared" si="172"/>
        <v>3.3387248735678506E-2</v>
      </c>
      <c r="HZ146" s="86">
        <f t="shared" si="172"/>
        <v>5.0640845441818294E-2</v>
      </c>
      <c r="IA146" s="86">
        <f t="shared" si="172"/>
        <v>7.1456627850662022E-2</v>
      </c>
      <c r="IB146" s="86">
        <f t="shared" si="172"/>
        <v>6.7115234002837365E-2</v>
      </c>
      <c r="IC146" s="86">
        <f t="shared" si="172"/>
        <v>2.2145693015475469E-2</v>
      </c>
      <c r="ID146" s="86">
        <f t="shared" si="172"/>
        <v>1.6204886430741295E-2</v>
      </c>
      <c r="IE146" s="86">
        <f t="shared" si="172"/>
        <v>1.5047386088219056E-2</v>
      </c>
      <c r="IF146" s="86">
        <f t="shared" si="172"/>
        <v>2.7891645418568638E-2</v>
      </c>
      <c r="IG146" s="86">
        <f t="shared" si="172"/>
        <v>3.0025359326295638E-2</v>
      </c>
      <c r="II146" s="86">
        <f t="shared" si="173"/>
        <v>3.7542969780193163E-30</v>
      </c>
      <c r="IJ146" s="86">
        <f t="shared" si="173"/>
        <v>6.7712303567822615E-22</v>
      </c>
      <c r="IK146" s="86">
        <f t="shared" si="173"/>
        <v>1.4280780378474019E-30</v>
      </c>
      <c r="IL146" s="86">
        <f t="shared" si="173"/>
        <v>2.1215496367667156E-28</v>
      </c>
      <c r="IM146" s="86">
        <f t="shared" si="173"/>
        <v>1.5294698298535593E-30</v>
      </c>
      <c r="IN146" s="86">
        <f t="shared" si="173"/>
        <v>2.3820998952665177E-29</v>
      </c>
      <c r="IO146" s="86">
        <f t="shared" si="173"/>
        <v>1.5224225698424023E-29</v>
      </c>
      <c r="IP146" s="86">
        <f t="shared" si="173"/>
        <v>4.0372579772795231E-28</v>
      </c>
      <c r="IQ146" s="86">
        <f t="shared" si="173"/>
        <v>4.3798324930002117E-26</v>
      </c>
      <c r="IR146" s="86">
        <f t="shared" si="173"/>
        <v>4.1996945608383124E-26</v>
      </c>
      <c r="IS146" s="86">
        <f t="shared" si="173"/>
        <v>1.8599566248197614E-31</v>
      </c>
      <c r="IT146" s="86">
        <f t="shared" si="173"/>
        <v>7.0535489244822765E-30</v>
      </c>
      <c r="IU146" s="86">
        <f t="shared" si="173"/>
        <v>1.8177459796166188E-27</v>
      </c>
      <c r="IV146" s="86">
        <f t="shared" si="173"/>
        <v>5.5521611275270505E-21</v>
      </c>
      <c r="IW146" s="86">
        <f t="shared" si="173"/>
        <v>3.5551260838051014E-19</v>
      </c>
      <c r="IY146" s="86">
        <f t="shared" si="174"/>
        <v>2.2149631629550713E-2</v>
      </c>
      <c r="IZ146" s="86">
        <f t="shared" si="174"/>
        <v>5.2948938215660886E-2</v>
      </c>
      <c r="JA146" s="86">
        <f t="shared" si="174"/>
        <v>2.4351002344482019E-2</v>
      </c>
      <c r="JB146" s="86">
        <f t="shared" si="174"/>
        <v>5.8835265132255767E-2</v>
      </c>
      <c r="JC146" s="86">
        <f t="shared" si="174"/>
        <v>2.3411661355428395E-2</v>
      </c>
      <c r="JD146" s="86">
        <f t="shared" si="174"/>
        <v>2.7686190265733504E-2</v>
      </c>
      <c r="JE146" s="86">
        <f t="shared" si="174"/>
        <v>3.3387248735678506E-2</v>
      </c>
      <c r="JF146" s="86">
        <f t="shared" si="174"/>
        <v>5.0640845441818294E-2</v>
      </c>
      <c r="JG146" s="86">
        <f t="shared" si="174"/>
        <v>7.1456627850662022E-2</v>
      </c>
      <c r="JH146" s="86">
        <f t="shared" si="174"/>
        <v>6.7115234002837365E-2</v>
      </c>
      <c r="JI146" s="86">
        <f t="shared" si="174"/>
        <v>2.2145693015475469E-2</v>
      </c>
      <c r="JJ146" s="86">
        <f t="shared" si="174"/>
        <v>1.6204886430741295E-2</v>
      </c>
      <c r="JK146" s="86">
        <f t="shared" si="174"/>
        <v>1.5047386088219056E-2</v>
      </c>
      <c r="JL146" s="86">
        <f t="shared" si="174"/>
        <v>2.7891645418568638E-2</v>
      </c>
      <c r="JM146" s="86">
        <f t="shared" si="174"/>
        <v>3.0025359326295638E-2</v>
      </c>
    </row>
    <row r="147" spans="2:273" x14ac:dyDescent="0.25">
      <c r="B147" s="2">
        <v>120</v>
      </c>
      <c r="C147" s="37">
        <v>42.889000000000003</v>
      </c>
      <c r="D147" s="37">
        <v>46.651000000000003</v>
      </c>
      <c r="E147" s="37">
        <v>43.825000000000003</v>
      </c>
      <c r="F147" s="37">
        <v>50.81</v>
      </c>
      <c r="G147" s="37">
        <v>52.143000000000001</v>
      </c>
      <c r="H147" s="37">
        <v>51.968000000000004</v>
      </c>
      <c r="I147" s="37">
        <v>52.484000000000002</v>
      </c>
      <c r="J147" s="37">
        <v>55.323</v>
      </c>
      <c r="K147" s="37">
        <v>56.968000000000004</v>
      </c>
      <c r="L147" s="37">
        <v>57.902999999999999</v>
      </c>
      <c r="M147" s="37">
        <v>50.968000000000004</v>
      </c>
      <c r="N147" s="37">
        <v>49.238</v>
      </c>
      <c r="O147" s="37">
        <v>51.746000000000002</v>
      </c>
      <c r="P147" s="37">
        <v>57.097999999999999</v>
      </c>
      <c r="Q147" s="37">
        <v>61.671999999999997</v>
      </c>
      <c r="S147" s="4">
        <f t="shared" si="175"/>
        <v>42.582239439781212</v>
      </c>
      <c r="T147" s="4">
        <f t="shared" si="175"/>
        <v>44.699350380181961</v>
      </c>
      <c r="U147" s="4">
        <f t="shared" si="175"/>
        <v>44.586837736604245</v>
      </c>
      <c r="V147" s="4">
        <f t="shared" si="175"/>
        <v>49.949801551668287</v>
      </c>
      <c r="W147" s="4">
        <f t="shared" si="175"/>
        <v>50.751045449863369</v>
      </c>
      <c r="X147" s="4">
        <f t="shared" si="175"/>
        <v>53.056443367767493</v>
      </c>
      <c r="Y147" s="4">
        <f t="shared" si="175"/>
        <v>54.456827331019788</v>
      </c>
      <c r="Z147" s="4">
        <f t="shared" si="175"/>
        <v>57.302249375217755</v>
      </c>
      <c r="AA147" s="4">
        <f t="shared" si="175"/>
        <v>58.914572000652797</v>
      </c>
      <c r="AB147" s="4">
        <f t="shared" si="175"/>
        <v>59.004985122771174</v>
      </c>
      <c r="AC147" s="4">
        <f t="shared" si="175"/>
        <v>51.947624663102097</v>
      </c>
      <c r="AD147" s="4">
        <f t="shared" si="175"/>
        <v>50.434806070798167</v>
      </c>
      <c r="AE147" s="4">
        <f t="shared" si="175"/>
        <v>51.827565758192343</v>
      </c>
      <c r="AF147" s="4">
        <f t="shared" si="175"/>
        <v>57.510285119827941</v>
      </c>
      <c r="AG147" s="4">
        <f t="shared" si="175"/>
        <v>65.343494774059081</v>
      </c>
      <c r="AI147" s="4">
        <f t="shared" si="176"/>
        <v>0.30676056021879106</v>
      </c>
      <c r="AJ147" s="4">
        <f t="shared" si="176"/>
        <v>1.951649619818042</v>
      </c>
      <c r="AK147" s="4">
        <f t="shared" si="176"/>
        <v>-0.76183773660424237</v>
      </c>
      <c r="AL147" s="4">
        <f t="shared" si="176"/>
        <v>0.86019844833171533</v>
      </c>
      <c r="AM147" s="4">
        <f t="shared" si="176"/>
        <v>1.3919545501366315</v>
      </c>
      <c r="AN147" s="4">
        <f t="shared" si="176"/>
        <v>-1.0884433677674892</v>
      </c>
      <c r="AO147" s="4">
        <f t="shared" si="176"/>
        <v>-1.9728273310197864</v>
      </c>
      <c r="AP147" s="4">
        <f t="shared" si="176"/>
        <v>-1.9792493752177549</v>
      </c>
      <c r="AQ147" s="4">
        <f t="shared" si="176"/>
        <v>-1.9465720006527931</v>
      </c>
      <c r="AR147" s="4">
        <f t="shared" si="176"/>
        <v>-1.1019851227711754</v>
      </c>
      <c r="AS147" s="4">
        <f t="shared" si="176"/>
        <v>-0.97962466310209351</v>
      </c>
      <c r="AT147" s="4">
        <f t="shared" si="176"/>
        <v>-1.1968060707981678</v>
      </c>
      <c r="AU147" s="4">
        <f t="shared" si="176"/>
        <v>-8.1565758192340354E-2</v>
      </c>
      <c r="AV147" s="4">
        <f t="shared" si="176"/>
        <v>-0.41228511982794203</v>
      </c>
      <c r="AW147" s="4">
        <f t="shared" si="176"/>
        <v>-3.6714947740590844</v>
      </c>
      <c r="AY147" s="2">
        <f t="shared" si="168"/>
        <v>42.096768606572866</v>
      </c>
      <c r="AZ147" s="2">
        <f t="shared" si="168"/>
        <v>43.761208436942255</v>
      </c>
      <c r="BA147" s="2">
        <f t="shared" si="168"/>
        <v>43.091536428542852</v>
      </c>
      <c r="BB147" s="2">
        <f t="shared" si="168"/>
        <v>46.243302145357731</v>
      </c>
      <c r="BC147" s="2">
        <f t="shared" si="168"/>
        <v>48.376370383644542</v>
      </c>
      <c r="BD147" s="2">
        <f t="shared" si="168"/>
        <v>50.227140147175163</v>
      </c>
      <c r="BE147" s="2">
        <f t="shared" si="168"/>
        <v>50.804649905232623</v>
      </c>
      <c r="BF147" s="2">
        <f t="shared" si="168"/>
        <v>51.045786077966298</v>
      </c>
      <c r="BG147" s="2">
        <f t="shared" si="168"/>
        <v>51.384424166790673</v>
      </c>
      <c r="BH147" s="2">
        <f t="shared" si="168"/>
        <v>50.510701740322375</v>
      </c>
      <c r="BI147" s="2">
        <f t="shared" si="168"/>
        <v>47.794643244882373</v>
      </c>
      <c r="BJ147" s="2">
        <f t="shared" si="168"/>
        <v>47.221890591460671</v>
      </c>
      <c r="BK147" s="2">
        <f t="shared" si="168"/>
        <v>48.58923080730748</v>
      </c>
      <c r="BL147" s="2">
        <f t="shared" si="168"/>
        <v>50.129403240023002</v>
      </c>
      <c r="BM147" s="2">
        <f t="shared" si="168"/>
        <v>51.340477306696883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 t="str">
        <f t="shared" si="169"/>
        <v/>
      </c>
      <c r="CF147" s="2" t="str">
        <f t="shared" si="169"/>
        <v/>
      </c>
      <c r="CG147" s="2" t="str">
        <f t="shared" si="169"/>
        <v/>
      </c>
      <c r="CH147" s="2" t="str">
        <f t="shared" si="169"/>
        <v/>
      </c>
      <c r="CI147" s="2" t="str">
        <f t="shared" si="169"/>
        <v/>
      </c>
      <c r="CJ147" s="2" t="str">
        <f t="shared" si="169"/>
        <v/>
      </c>
      <c r="CK147" s="2" t="str">
        <f t="shared" si="169"/>
        <v/>
      </c>
      <c r="CL147" s="2" t="str">
        <f t="shared" si="169"/>
        <v/>
      </c>
      <c r="CM147" s="2" t="str">
        <f t="shared" si="169"/>
        <v/>
      </c>
      <c r="CN147" s="2" t="str">
        <f t="shared" si="169"/>
        <v/>
      </c>
      <c r="CO147" s="2" t="str">
        <f t="shared" si="169"/>
        <v/>
      </c>
      <c r="CP147" s="2" t="str">
        <f t="shared" si="169"/>
        <v/>
      </c>
      <c r="CQ147" s="2" t="str">
        <f t="shared" si="169"/>
        <v/>
      </c>
      <c r="CR147" s="2" t="str">
        <f t="shared" si="169"/>
        <v/>
      </c>
      <c r="CS147" s="2" t="str">
        <f t="shared" si="169"/>
        <v/>
      </c>
      <c r="CU147" s="2" t="str">
        <f t="shared" si="111"/>
        <v/>
      </c>
      <c r="CV147" s="2" t="str">
        <f t="shared" si="112"/>
        <v/>
      </c>
      <c r="CW147" s="2" t="str">
        <f t="shared" si="113"/>
        <v/>
      </c>
      <c r="CX147" s="2" t="str">
        <f t="shared" si="114"/>
        <v/>
      </c>
      <c r="CY147" s="2" t="str">
        <f t="shared" si="115"/>
        <v/>
      </c>
      <c r="CZ147" s="2" t="str">
        <f t="shared" si="116"/>
        <v/>
      </c>
      <c r="DA147" s="2" t="str">
        <f t="shared" si="117"/>
        <v/>
      </c>
      <c r="DB147" s="2" t="str">
        <f t="shared" si="118"/>
        <v/>
      </c>
      <c r="DC147" s="2" t="str">
        <f t="shared" si="119"/>
        <v/>
      </c>
      <c r="DD147" s="2" t="str">
        <f t="shared" si="120"/>
        <v/>
      </c>
      <c r="DE147" s="2" t="str">
        <f t="shared" si="121"/>
        <v/>
      </c>
      <c r="DF147" s="2" t="str">
        <f t="shared" si="122"/>
        <v/>
      </c>
      <c r="DG147" s="2" t="str">
        <f t="shared" si="123"/>
        <v/>
      </c>
      <c r="DH147" s="2" t="str">
        <f t="shared" si="124"/>
        <v/>
      </c>
      <c r="DI147" s="2" t="str">
        <f t="shared" si="125"/>
        <v/>
      </c>
      <c r="DK147" s="2">
        <f t="shared" si="177"/>
        <v>74.435437632135304</v>
      </c>
      <c r="DL147" s="2">
        <f t="shared" si="177"/>
        <v>76.792580855144095</v>
      </c>
      <c r="DM147" s="2">
        <f t="shared" si="177"/>
        <v>66.138879492600438</v>
      </c>
      <c r="DN147" s="2">
        <f t="shared" si="177"/>
        <v>82.690052290345278</v>
      </c>
      <c r="DO147" s="2">
        <f t="shared" si="177"/>
        <v>79.501906085406375</v>
      </c>
      <c r="DP147" s="2">
        <f t="shared" si="177"/>
        <v>78.181764173621801</v>
      </c>
      <c r="DQ147" s="2">
        <f t="shared" si="177"/>
        <v>80.917628204089354</v>
      </c>
      <c r="DR147" s="2">
        <f t="shared" si="177"/>
        <v>72.994297706830892</v>
      </c>
      <c r="DS147" s="2">
        <f t="shared" si="177"/>
        <v>79.721684989429193</v>
      </c>
      <c r="DT147" s="2">
        <f t="shared" si="177"/>
        <v>79.016304439746278</v>
      </c>
      <c r="DU147" s="2">
        <f t="shared" si="177"/>
        <v>78.220062717770034</v>
      </c>
      <c r="DV147" s="2">
        <f t="shared" si="177"/>
        <v>75.079928222996529</v>
      </c>
      <c r="DW147" s="2">
        <f t="shared" si="177"/>
        <v>71.391058210007074</v>
      </c>
      <c r="DX147" s="2">
        <f t="shared" si="177"/>
        <v>71.858434567701153</v>
      </c>
      <c r="DY147" s="2">
        <f t="shared" si="177"/>
        <v>69.973265040106938</v>
      </c>
      <c r="EA147" s="2">
        <f t="shared" si="153"/>
        <v>42.066211457160172</v>
      </c>
      <c r="EB147" s="2">
        <f t="shared" si="153"/>
        <v>43.732426244793942</v>
      </c>
      <c r="EC147" s="2">
        <f t="shared" si="153"/>
        <v>43.070543780104842</v>
      </c>
      <c r="ED147" s="2">
        <f t="shared" si="153"/>
        <v>46.201591833542565</v>
      </c>
      <c r="EE147" s="2">
        <f t="shared" si="152"/>
        <v>48.345784772542508</v>
      </c>
      <c r="EF147" s="2">
        <f t="shared" si="152"/>
        <v>50.194775684210526</v>
      </c>
      <c r="EG147" s="2">
        <f t="shared" si="152"/>
        <v>50.768146997765328</v>
      </c>
      <c r="EH147" s="2">
        <f t="shared" si="152"/>
        <v>51.0253685615968</v>
      </c>
      <c r="EI147" s="2">
        <f t="shared" si="152"/>
        <v>51.361061793219335</v>
      </c>
      <c r="EJ147" s="2">
        <f t="shared" si="152"/>
        <v>50.486073853692673</v>
      </c>
      <c r="EK147" s="2">
        <f t="shared" si="152"/>
        <v>47.756360319567499</v>
      </c>
      <c r="EL147" s="2">
        <f t="shared" ref="EL147:EO210" si="180">CP$228*$B147+CP$229</f>
        <v>47.191025817873353</v>
      </c>
      <c r="EM147" s="2">
        <f t="shared" si="136"/>
        <v>48.565700148706256</v>
      </c>
      <c r="EN147" s="2">
        <f t="shared" si="136"/>
        <v>50.112458397780316</v>
      </c>
      <c r="EO147" s="2">
        <f t="shared" si="136"/>
        <v>51.318728588346758</v>
      </c>
      <c r="EQ147" s="2">
        <f t="shared" si="178"/>
        <v>42.072203886996462</v>
      </c>
      <c r="ER147" s="2">
        <f t="shared" si="178"/>
        <v>43.844115571717943</v>
      </c>
      <c r="ES147" s="2">
        <f t="shared" si="178"/>
        <v>43.049519193365015</v>
      </c>
      <c r="ET147" s="2">
        <f t="shared" si="178"/>
        <v>46.497190934710169</v>
      </c>
      <c r="EU147" s="2">
        <f t="shared" si="178"/>
        <v>48.368881450882299</v>
      </c>
      <c r="EV147" s="2">
        <f t="shared" si="178"/>
        <v>50.369400929337488</v>
      </c>
      <c r="EW147" s="2">
        <f t="shared" si="178"/>
        <v>51.029005717090158</v>
      </c>
      <c r="EX147" s="2">
        <f t="shared" si="178"/>
        <v>51.02012269556247</v>
      </c>
      <c r="EY147" s="2">
        <f t="shared" si="178"/>
        <v>51.273210294900089</v>
      </c>
      <c r="EZ147" s="2">
        <f t="shared" si="178"/>
        <v>50.436068451613117</v>
      </c>
      <c r="FA147" s="2">
        <f t="shared" si="178"/>
        <v>47.978858390652753</v>
      </c>
      <c r="FB147" s="2">
        <f t="shared" si="178"/>
        <v>47.271928843321923</v>
      </c>
      <c r="FC147" s="2">
        <f t="shared" si="178"/>
        <v>48.6901999991248</v>
      </c>
      <c r="FD147" s="2">
        <f t="shared" si="178"/>
        <v>49.905343796529976</v>
      </c>
      <c r="FE147" s="2">
        <f t="shared" si="178"/>
        <v>51.079799508368161</v>
      </c>
      <c r="FG147" s="2">
        <f t="shared" si="179"/>
        <v>0.99906060146973785</v>
      </c>
      <c r="FH147" s="2">
        <f t="shared" si="179"/>
        <v>0.99922348495037439</v>
      </c>
      <c r="FI147" s="2">
        <f t="shared" si="179"/>
        <v>0.99906807569762923</v>
      </c>
      <c r="FJ147" s="2">
        <f t="shared" si="179"/>
        <v>0.99909251257179521</v>
      </c>
      <c r="FK147" s="2">
        <f t="shared" si="179"/>
        <v>0.99903830068565747</v>
      </c>
      <c r="FL147" s="2">
        <f t="shared" si="179"/>
        <v>0.99901482728191238</v>
      </c>
      <c r="FM147" s="2">
        <f t="shared" si="179"/>
        <v>0.99904206527966666</v>
      </c>
      <c r="FN147" s="2">
        <f t="shared" si="179"/>
        <v>0.99906285869864675</v>
      </c>
      <c r="FO147" s="2">
        <f t="shared" si="179"/>
        <v>0.9990757908117015</v>
      </c>
      <c r="FP147" s="2">
        <f t="shared" si="179"/>
        <v>0.9990797582043881</v>
      </c>
      <c r="FQ147" s="2">
        <f t="shared" si="179"/>
        <v>0.99894342271646086</v>
      </c>
      <c r="FR147" s="2">
        <f t="shared" si="179"/>
        <v>0.99896462185949086</v>
      </c>
      <c r="FS147" s="2">
        <f t="shared" si="179"/>
        <v>0.99909227924575561</v>
      </c>
      <c r="FT147" s="2">
        <f t="shared" si="179"/>
        <v>0.99903870232155223</v>
      </c>
      <c r="FU147" s="2">
        <f t="shared" si="179"/>
        <v>0.99862556621476029</v>
      </c>
      <c r="FW147" s="2">
        <f t="shared" si="170"/>
        <v>2.495580628906913E-2</v>
      </c>
      <c r="FX147" s="2">
        <f t="shared" si="170"/>
        <v>2.7849434105242175E-2</v>
      </c>
      <c r="FY147" s="2">
        <f t="shared" si="170"/>
        <v>2.4033491548242476E-2</v>
      </c>
      <c r="FZ147" s="2">
        <f t="shared" si="170"/>
        <v>2.9084975705624152E-2</v>
      </c>
      <c r="GA147" s="2">
        <f t="shared" si="170"/>
        <v>2.696450929946027E-2</v>
      </c>
      <c r="GB147" s="2">
        <f t="shared" si="170"/>
        <v>2.7444173034403593E-2</v>
      </c>
      <c r="GC147" s="2">
        <f t="shared" si="170"/>
        <v>2.921762645868551E-2</v>
      </c>
      <c r="GD147" s="2">
        <f t="shared" si="170"/>
        <v>3.2496918122288956E-2</v>
      </c>
      <c r="GE147" s="2">
        <f t="shared" si="170"/>
        <v>3.2427164328079253E-2</v>
      </c>
      <c r="GF147" s="2">
        <f t="shared" si="170"/>
        <v>3.2532964967406632E-2</v>
      </c>
      <c r="GG147" s="2">
        <f t="shared" si="170"/>
        <v>2.7396504422276497E-2</v>
      </c>
      <c r="GH147" s="2">
        <f t="shared" si="170"/>
        <v>2.4587630230509156E-2</v>
      </c>
      <c r="GI147" s="2">
        <f t="shared" si="170"/>
        <v>2.2583218826898704E-2</v>
      </c>
      <c r="GJ147" s="2">
        <f t="shared" si="170"/>
        <v>1.9117503744943979E-2</v>
      </c>
      <c r="GK147" s="2">
        <f t="shared" si="170"/>
        <v>1.6283939977118234E-2</v>
      </c>
      <c r="GM147" s="86">
        <f t="shared" si="171"/>
        <v>3.6101487197951659E-79</v>
      </c>
      <c r="GN147" s="86">
        <f t="shared" si="171"/>
        <v>1.0866774558091806E-91</v>
      </c>
      <c r="GO147" s="86">
        <f t="shared" si="171"/>
        <v>3.1160478537334788E-126</v>
      </c>
      <c r="GP147" s="86">
        <f t="shared" si="171"/>
        <v>2.5465782872421128E-119</v>
      </c>
      <c r="GQ147" s="86">
        <f t="shared" si="171"/>
        <v>7.5885087309158674E-127</v>
      </c>
      <c r="GR147" s="86">
        <f t="shared" si="171"/>
        <v>8.021274526698733E-189</v>
      </c>
      <c r="GS147" s="86">
        <f t="shared" si="171"/>
        <v>2.109897293617452E-191</v>
      </c>
      <c r="GT147" s="86">
        <f t="shared" si="171"/>
        <v>8.9617798374275821E-115</v>
      </c>
      <c r="GU147" s="86">
        <f t="shared" si="171"/>
        <v>1.0332075195938136E-139</v>
      </c>
      <c r="GV147" s="86">
        <f t="shared" si="171"/>
        <v>7.4202824230221676E-158</v>
      </c>
      <c r="GW147" s="86">
        <f t="shared" si="171"/>
        <v>6.5264179634785996E-131</v>
      </c>
      <c r="GX147" s="86">
        <f t="shared" si="171"/>
        <v>1.1376860476802261E-120</v>
      </c>
      <c r="GY147" s="86">
        <f t="shared" si="171"/>
        <v>4.9202791545781998E-97</v>
      </c>
      <c r="GZ147" s="86">
        <f t="shared" si="171"/>
        <v>8.5977808435521207E-93</v>
      </c>
      <c r="HA147" s="86">
        <f t="shared" si="171"/>
        <v>2.9231195597071525E-101</v>
      </c>
      <c r="HC147" s="86">
        <f t="shared" si="154"/>
        <v>5.541036887105926E-29</v>
      </c>
      <c r="HD147" s="86">
        <f t="shared" si="154"/>
        <v>8.8645681791406187E-39</v>
      </c>
      <c r="HE147" s="86">
        <f t="shared" si="154"/>
        <v>1.2589004518372219E-38</v>
      </c>
      <c r="HF147" s="86">
        <f t="shared" si="154"/>
        <v>4.7653291565728168E-50</v>
      </c>
      <c r="HG147" s="86">
        <f t="shared" si="154"/>
        <v>1.4554823070143998E-51</v>
      </c>
      <c r="HH147" s="86">
        <f t="shared" si="154"/>
        <v>8.7086729605642603E-76</v>
      </c>
      <c r="HI147" s="86">
        <f t="shared" si="154"/>
        <v>4.2484322547166176E-57</v>
      </c>
      <c r="HJ147" s="86">
        <f t="shared" si="154"/>
        <v>3.9230342614187789E-46</v>
      </c>
      <c r="HK147" s="86">
        <f t="shared" si="154"/>
        <v>2.4126632805656896E-60</v>
      </c>
      <c r="HL147" s="86">
        <f t="shared" si="162"/>
        <v>7.0781870345981287E-56</v>
      </c>
      <c r="HM147" s="86">
        <f t="shared" si="162"/>
        <v>1.2356541156141799E-39</v>
      </c>
      <c r="HN147" s="86">
        <f t="shared" si="162"/>
        <v>1.1722327158169006E-41</v>
      </c>
      <c r="HO147" s="86">
        <f t="shared" si="162"/>
        <v>7.8464472023127048E-37</v>
      </c>
      <c r="HP147" s="86">
        <f t="shared" si="162"/>
        <v>1.386142773246973E-32</v>
      </c>
      <c r="HQ147" s="86">
        <f t="shared" si="162"/>
        <v>8.0054937708110258E-36</v>
      </c>
      <c r="HS147" s="86">
        <f t="shared" si="172"/>
        <v>4.0968708099074734E-2</v>
      </c>
      <c r="HT147" s="86">
        <f t="shared" si="172"/>
        <v>8.4246708366814624E-2</v>
      </c>
      <c r="HU147" s="86">
        <f t="shared" si="172"/>
        <v>4.4585428428554973E-2</v>
      </c>
      <c r="HV147" s="86">
        <f t="shared" si="172"/>
        <v>9.940329070185204E-2</v>
      </c>
      <c r="HW147" s="86">
        <f t="shared" si="172"/>
        <v>4.3810434099108127E-2</v>
      </c>
      <c r="HX147" s="86">
        <f t="shared" si="172"/>
        <v>5.0530202234972045E-2</v>
      </c>
      <c r="HY147" s="86">
        <f t="shared" si="172"/>
        <v>6.057369030013128E-2</v>
      </c>
      <c r="HZ147" s="86">
        <f t="shared" si="172"/>
        <v>8.8196430691640459E-2</v>
      </c>
      <c r="IA147" s="86">
        <f t="shared" si="172"/>
        <v>0.11731063416540359</v>
      </c>
      <c r="IB147" s="86">
        <f t="shared" si="172"/>
        <v>0.11105608972081234</v>
      </c>
      <c r="IC147" s="86">
        <f t="shared" si="172"/>
        <v>4.2163379500637865E-2</v>
      </c>
      <c r="ID147" s="86">
        <f t="shared" si="172"/>
        <v>3.0627878857615719E-2</v>
      </c>
      <c r="IE147" s="86">
        <f t="shared" si="172"/>
        <v>2.7487289789680378E-2</v>
      </c>
      <c r="IF147" s="86">
        <f t="shared" si="172"/>
        <v>4.4374960185369725E-2</v>
      </c>
      <c r="IG147" s="86">
        <f t="shared" si="172"/>
        <v>4.3409200532986615E-2</v>
      </c>
      <c r="II147" s="86">
        <f t="shared" si="173"/>
        <v>8.9932284778284199E-29</v>
      </c>
      <c r="IJ147" s="86">
        <f t="shared" si="173"/>
        <v>6.9782148188521853E-21</v>
      </c>
      <c r="IK147" s="86">
        <f t="shared" si="173"/>
        <v>3.4694138065631872E-29</v>
      </c>
      <c r="IL147" s="86">
        <f t="shared" si="173"/>
        <v>4.7613972440789453E-27</v>
      </c>
      <c r="IM147" s="86">
        <f t="shared" si="173"/>
        <v>4.0973999134856478E-29</v>
      </c>
      <c r="IN147" s="86">
        <f t="shared" si="173"/>
        <v>5.6635813383986691E-28</v>
      </c>
      <c r="IO147" s="86">
        <f t="shared" si="173"/>
        <v>3.9153967364198459E-28</v>
      </c>
      <c r="IP147" s="86">
        <f t="shared" si="173"/>
        <v>9.6936270211235269E-27</v>
      </c>
      <c r="IQ147" s="86">
        <f t="shared" si="173"/>
        <v>8.2373996670504351E-25</v>
      </c>
      <c r="IR147" s="86">
        <f t="shared" si="173"/>
        <v>7.9379568996888625E-25</v>
      </c>
      <c r="IS147" s="86">
        <f t="shared" si="173"/>
        <v>5.6090412586190568E-30</v>
      </c>
      <c r="IT147" s="86">
        <f t="shared" si="173"/>
        <v>1.618747861544406E-28</v>
      </c>
      <c r="IU147" s="86">
        <f t="shared" si="173"/>
        <v>3.0002409819639391E-26</v>
      </c>
      <c r="IV147" s="86">
        <f t="shared" si="173"/>
        <v>4.1778737668127958E-20</v>
      </c>
      <c r="IW147" s="86">
        <f t="shared" si="173"/>
        <v>2.0700567357193194E-18</v>
      </c>
      <c r="IY147" s="86">
        <f t="shared" si="174"/>
        <v>4.0968708099074734E-2</v>
      </c>
      <c r="IZ147" s="86">
        <f t="shared" si="174"/>
        <v>8.4246708366814624E-2</v>
      </c>
      <c r="JA147" s="86">
        <f t="shared" si="174"/>
        <v>4.4585428428554973E-2</v>
      </c>
      <c r="JB147" s="86">
        <f t="shared" si="174"/>
        <v>9.940329070185204E-2</v>
      </c>
      <c r="JC147" s="86">
        <f t="shared" si="174"/>
        <v>4.3810434099108127E-2</v>
      </c>
      <c r="JD147" s="86">
        <f t="shared" si="174"/>
        <v>5.0530202234972045E-2</v>
      </c>
      <c r="JE147" s="86">
        <f t="shared" si="174"/>
        <v>6.057369030013128E-2</v>
      </c>
      <c r="JF147" s="86">
        <f t="shared" si="174"/>
        <v>8.8196430691640459E-2</v>
      </c>
      <c r="JG147" s="86">
        <f t="shared" si="174"/>
        <v>0.11731063416540359</v>
      </c>
      <c r="JH147" s="86">
        <f t="shared" si="174"/>
        <v>0.11105608972081234</v>
      </c>
      <c r="JI147" s="86">
        <f t="shared" si="174"/>
        <v>4.2163379500637865E-2</v>
      </c>
      <c r="JJ147" s="86">
        <f t="shared" si="174"/>
        <v>3.0627878857615719E-2</v>
      </c>
      <c r="JK147" s="86">
        <f t="shared" si="174"/>
        <v>2.7487289789680378E-2</v>
      </c>
      <c r="JL147" s="86">
        <f t="shared" si="174"/>
        <v>4.4374960185369725E-2</v>
      </c>
      <c r="JM147" s="86">
        <f t="shared" si="174"/>
        <v>4.3409200532986615E-2</v>
      </c>
    </row>
    <row r="148" spans="2:273" x14ac:dyDescent="0.25">
      <c r="B148" s="2">
        <v>121</v>
      </c>
      <c r="C148" s="37">
        <v>43.37</v>
      </c>
      <c r="D148" s="37">
        <v>44.762</v>
      </c>
      <c r="E148" s="37">
        <v>44.683</v>
      </c>
      <c r="F148" s="37">
        <v>52.524000000000001</v>
      </c>
      <c r="G148" s="37">
        <v>50.603000000000002</v>
      </c>
      <c r="H148" s="37">
        <v>53.238</v>
      </c>
      <c r="I148" s="37">
        <v>55.725999999999999</v>
      </c>
      <c r="J148" s="37">
        <v>60.015999999999998</v>
      </c>
      <c r="K148" s="37">
        <v>60.805999999999997</v>
      </c>
      <c r="L148" s="37">
        <v>62.081000000000003</v>
      </c>
      <c r="M148" s="37">
        <v>54.984000000000002</v>
      </c>
      <c r="N148" s="37">
        <v>52.127000000000002</v>
      </c>
      <c r="O148" s="37">
        <v>52.127000000000002</v>
      </c>
      <c r="P148" s="37">
        <v>59.344000000000001</v>
      </c>
      <c r="Q148" s="37">
        <v>69.033000000000001</v>
      </c>
      <c r="S148" s="4">
        <f t="shared" si="175"/>
        <v>42.73907243268772</v>
      </c>
      <c r="T148" s="4">
        <f t="shared" si="175"/>
        <v>44.909285040130626</v>
      </c>
      <c r="U148" s="4">
        <f t="shared" si="175"/>
        <v>45.291910043423876</v>
      </c>
      <c r="V148" s="4">
        <f t="shared" si="175"/>
        <v>51.310533265271843</v>
      </c>
      <c r="W148" s="4">
        <f t="shared" si="175"/>
        <v>52.016762199406514</v>
      </c>
      <c r="X148" s="4">
        <f t="shared" si="175"/>
        <v>54.488558871907863</v>
      </c>
      <c r="Y148" s="4">
        <f t="shared" si="175"/>
        <v>56.238340507608385</v>
      </c>
      <c r="Z148" s="4">
        <f t="shared" si="175"/>
        <v>60.053290906843237</v>
      </c>
      <c r="AA148" s="4">
        <f t="shared" si="175"/>
        <v>61.675941337641504</v>
      </c>
      <c r="AB148" s="4">
        <f t="shared" si="175"/>
        <v>62.236830464930826</v>
      </c>
      <c r="AC148" s="4">
        <f t="shared" si="175"/>
        <v>54.356057545959466</v>
      </c>
      <c r="AD148" s="4">
        <f t="shared" si="175"/>
        <v>52.309650626419852</v>
      </c>
      <c r="AE148" s="4">
        <f t="shared" si="175"/>
        <v>53.670530293586935</v>
      </c>
      <c r="AF148" s="4">
        <f t="shared" si="175"/>
        <v>60.620249102397217</v>
      </c>
      <c r="AG148" s="4">
        <f t="shared" si="175"/>
        <v>69.99001354451589</v>
      </c>
      <c r="AI148" s="4">
        <f t="shared" si="176"/>
        <v>0.63092756731227695</v>
      </c>
      <c r="AJ148" s="4">
        <f t="shared" si="176"/>
        <v>-0.14728504013062604</v>
      </c>
      <c r="AK148" s="4">
        <f t="shared" si="176"/>
        <v>-0.60891004342387589</v>
      </c>
      <c r="AL148" s="4">
        <f t="shared" si="176"/>
        <v>1.2134667347281578</v>
      </c>
      <c r="AM148" s="4">
        <f t="shared" si="176"/>
        <v>-1.4137621994065128</v>
      </c>
      <c r="AN148" s="4">
        <f t="shared" si="176"/>
        <v>-1.2505588719078631</v>
      </c>
      <c r="AO148" s="4">
        <f t="shared" si="176"/>
        <v>-0.51234050760838556</v>
      </c>
      <c r="AP148" s="4">
        <f t="shared" si="176"/>
        <v>-3.7290906843239213E-2</v>
      </c>
      <c r="AQ148" s="4">
        <f t="shared" si="176"/>
        <v>-0.86994133764150661</v>
      </c>
      <c r="AR148" s="4">
        <f t="shared" si="176"/>
        <v>-0.15583046493082264</v>
      </c>
      <c r="AS148" s="4">
        <f t="shared" si="176"/>
        <v>0.62794245404053584</v>
      </c>
      <c r="AT148" s="4">
        <f t="shared" si="176"/>
        <v>-0.18265062641984997</v>
      </c>
      <c r="AU148" s="4">
        <f t="shared" si="176"/>
        <v>-1.5435302935869331</v>
      </c>
      <c r="AV148" s="4">
        <f t="shared" si="176"/>
        <v>-1.276249102397216</v>
      </c>
      <c r="AW148" s="4">
        <f t="shared" si="176"/>
        <v>-0.95701354451588827</v>
      </c>
      <c r="AY148" s="2">
        <f t="shared" si="168"/>
        <v>41.967732277609166</v>
      </c>
      <c r="AZ148" s="2">
        <f t="shared" si="168"/>
        <v>43.607077372385838</v>
      </c>
      <c r="BA148" s="2">
        <f t="shared" si="168"/>
        <v>42.941757754974212</v>
      </c>
      <c r="BB148" s="2">
        <f t="shared" si="168"/>
        <v>46.040326667479846</v>
      </c>
      <c r="BC148" s="2">
        <f t="shared" si="168"/>
        <v>48.22710535768244</v>
      </c>
      <c r="BD148" s="2">
        <f t="shared" si="168"/>
        <v>50.079649284786996</v>
      </c>
      <c r="BE148" s="2">
        <f t="shared" si="168"/>
        <v>50.627416723415173</v>
      </c>
      <c r="BF148" s="2">
        <f t="shared" si="168"/>
        <v>50.915065733116663</v>
      </c>
      <c r="BG148" s="2">
        <f t="shared" si="168"/>
        <v>51.28579866580025</v>
      </c>
      <c r="BH148" s="2">
        <f t="shared" si="168"/>
        <v>50.408790893338512</v>
      </c>
      <c r="BI148" s="2">
        <f t="shared" si="168"/>
        <v>47.639529532122701</v>
      </c>
      <c r="BJ148" s="2">
        <f t="shared" si="168"/>
        <v>47.062070311888803</v>
      </c>
      <c r="BK148" s="2">
        <f t="shared" si="168"/>
        <v>48.484356266815873</v>
      </c>
      <c r="BL148" s="2">
        <f t="shared" si="168"/>
        <v>50.045294906566916</v>
      </c>
      <c r="BM148" s="2">
        <f t="shared" si="168"/>
        <v>51.244193660738077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 t="str">
        <f t="shared" si="169"/>
        <v/>
      </c>
      <c r="CF148" s="2" t="str">
        <f t="shared" si="169"/>
        <v/>
      </c>
      <c r="CG148" s="2" t="str">
        <f t="shared" si="169"/>
        <v/>
      </c>
      <c r="CH148" s="2" t="str">
        <f t="shared" si="169"/>
        <v/>
      </c>
      <c r="CI148" s="2" t="str">
        <f t="shared" si="169"/>
        <v/>
      </c>
      <c r="CJ148" s="2" t="str">
        <f t="shared" si="169"/>
        <v/>
      </c>
      <c r="CK148" s="2" t="str">
        <f t="shared" si="169"/>
        <v/>
      </c>
      <c r="CL148" s="2" t="str">
        <f t="shared" si="169"/>
        <v/>
      </c>
      <c r="CM148" s="2" t="str">
        <f t="shared" si="169"/>
        <v/>
      </c>
      <c r="CN148" s="2" t="str">
        <f t="shared" si="169"/>
        <v/>
      </c>
      <c r="CO148" s="2" t="str">
        <f t="shared" si="169"/>
        <v/>
      </c>
      <c r="CP148" s="2" t="str">
        <f t="shared" si="169"/>
        <v/>
      </c>
      <c r="CQ148" s="2" t="str">
        <f t="shared" si="169"/>
        <v/>
      </c>
      <c r="CR148" s="2" t="str">
        <f t="shared" si="169"/>
        <v/>
      </c>
      <c r="CS148" s="2" t="str">
        <f t="shared" si="169"/>
        <v/>
      </c>
      <c r="CU148" s="2" t="str">
        <f t="shared" si="111"/>
        <v/>
      </c>
      <c r="CV148" s="2" t="str">
        <f t="shared" si="112"/>
        <v/>
      </c>
      <c r="CW148" s="2" t="str">
        <f t="shared" si="113"/>
        <v/>
      </c>
      <c r="CX148" s="2" t="str">
        <f t="shared" si="114"/>
        <v/>
      </c>
      <c r="CY148" s="2" t="str">
        <f t="shared" si="115"/>
        <v/>
      </c>
      <c r="CZ148" s="2" t="str">
        <f t="shared" si="116"/>
        <v/>
      </c>
      <c r="DA148" s="2" t="str">
        <f t="shared" si="117"/>
        <v/>
      </c>
      <c r="DB148" s="2" t="str">
        <f t="shared" si="118"/>
        <v/>
      </c>
      <c r="DC148" s="2" t="str">
        <f t="shared" si="119"/>
        <v/>
      </c>
      <c r="DD148" s="2" t="str">
        <f t="shared" si="120"/>
        <v/>
      </c>
      <c r="DE148" s="2" t="str">
        <f t="shared" si="121"/>
        <v/>
      </c>
      <c r="DF148" s="2" t="str">
        <f t="shared" si="122"/>
        <v/>
      </c>
      <c r="DG148" s="2" t="str">
        <f t="shared" si="123"/>
        <v/>
      </c>
      <c r="DH148" s="2" t="str">
        <f t="shared" si="124"/>
        <v/>
      </c>
      <c r="DI148" s="2" t="str">
        <f t="shared" si="125"/>
        <v/>
      </c>
      <c r="DK148" s="2">
        <f t="shared" si="177"/>
        <v>74.629785714285703</v>
      </c>
      <c r="DL148" s="2">
        <f t="shared" si="177"/>
        <v>76.970413445695911</v>
      </c>
      <c r="DM148" s="2">
        <f t="shared" si="177"/>
        <v>66.21714950166114</v>
      </c>
      <c r="DN148" s="2">
        <f t="shared" si="177"/>
        <v>82.872100352360775</v>
      </c>
      <c r="DO148" s="2">
        <f t="shared" si="177"/>
        <v>79.654224536099193</v>
      </c>
      <c r="DP148" s="2">
        <f t="shared" si="177"/>
        <v>78.292037328147359</v>
      </c>
      <c r="DQ148" s="2">
        <f t="shared" si="177"/>
        <v>81.059857602031173</v>
      </c>
      <c r="DR148" s="2">
        <f t="shared" si="177"/>
        <v>73.051985009318528</v>
      </c>
      <c r="DS148" s="2">
        <f t="shared" si="177"/>
        <v>79.833654485049848</v>
      </c>
      <c r="DT148" s="2">
        <f t="shared" si="177"/>
        <v>79.120639534883708</v>
      </c>
      <c r="DU148" s="2">
        <f t="shared" si="177"/>
        <v>78.338934494773525</v>
      </c>
      <c r="DV148" s="2">
        <f t="shared" si="177"/>
        <v>75.190306794425112</v>
      </c>
      <c r="DW148" s="2">
        <f t="shared" si="177"/>
        <v>71.457827836504606</v>
      </c>
      <c r="DX148" s="2">
        <f t="shared" si="177"/>
        <v>71.95373810874321</v>
      </c>
      <c r="DY148" s="2">
        <f t="shared" si="177"/>
        <v>70.092960561497307</v>
      </c>
      <c r="EA148" s="2">
        <f t="shared" si="153"/>
        <v>41.939567317854966</v>
      </c>
      <c r="EB148" s="2">
        <f t="shared" si="153"/>
        <v>43.579584173556292</v>
      </c>
      <c r="EC148" s="2">
        <f t="shared" si="153"/>
        <v>42.922526656693549</v>
      </c>
      <c r="ED148" s="2">
        <f t="shared" si="153"/>
        <v>45.998955094911722</v>
      </c>
      <c r="EE148" s="2">
        <f t="shared" si="153"/>
        <v>48.198670107101208</v>
      </c>
      <c r="EF148" s="2">
        <f t="shared" si="153"/>
        <v>50.048468157894732</v>
      </c>
      <c r="EG148" s="2">
        <f t="shared" si="153"/>
        <v>50.591553418402043</v>
      </c>
      <c r="EH148" s="2">
        <f t="shared" si="153"/>
        <v>50.896428488394122</v>
      </c>
      <c r="EI148" s="2">
        <f t="shared" si="153"/>
        <v>51.265306262228762</v>
      </c>
      <c r="EJ148" s="2">
        <f t="shared" si="153"/>
        <v>50.38664280714034</v>
      </c>
      <c r="EK148" s="2">
        <f t="shared" si="153"/>
        <v>47.602170058996464</v>
      </c>
      <c r="EL148" s="2">
        <f t="shared" si="180"/>
        <v>47.032772089649498</v>
      </c>
      <c r="EM148" s="2">
        <f t="shared" si="136"/>
        <v>48.461775359373448</v>
      </c>
      <c r="EN148" s="2">
        <f t="shared" si="136"/>
        <v>50.03101990983135</v>
      </c>
      <c r="EO148" s="2">
        <f t="shared" si="136"/>
        <v>51.225028698878894</v>
      </c>
      <c r="EQ148" s="2">
        <f t="shared" si="178"/>
        <v>41.945266434686566</v>
      </c>
      <c r="ER148" s="2">
        <f t="shared" si="178"/>
        <v>43.705822682106003</v>
      </c>
      <c r="ES148" s="2">
        <f t="shared" si="178"/>
        <v>42.900876509390613</v>
      </c>
      <c r="ET148" s="2">
        <f t="shared" si="178"/>
        <v>46.340178057644948</v>
      </c>
      <c r="EU148" s="2">
        <f t="shared" si="178"/>
        <v>48.227286332166145</v>
      </c>
      <c r="EV148" s="2">
        <f t="shared" si="178"/>
        <v>50.241801566496903</v>
      </c>
      <c r="EW148" s="2">
        <f t="shared" si="178"/>
        <v>50.880866529553984</v>
      </c>
      <c r="EX148" s="2">
        <f t="shared" si="178"/>
        <v>50.887974429526821</v>
      </c>
      <c r="EY148" s="2">
        <f t="shared" si="178"/>
        <v>51.164036215232237</v>
      </c>
      <c r="EZ148" s="2">
        <f t="shared" si="178"/>
        <v>50.331258719967153</v>
      </c>
      <c r="FA148" s="2">
        <f t="shared" si="178"/>
        <v>47.860459243527629</v>
      </c>
      <c r="FB148" s="2">
        <f t="shared" si="178"/>
        <v>47.133430671159836</v>
      </c>
      <c r="FC148" s="2">
        <f t="shared" si="178"/>
        <v>48.605131888246454</v>
      </c>
      <c r="FD148" s="2">
        <f t="shared" si="178"/>
        <v>49.794605350180397</v>
      </c>
      <c r="FE148" s="2">
        <f t="shared" si="178"/>
        <v>50.973229254229544</v>
      </c>
      <c r="FG148" s="2">
        <f t="shared" si="179"/>
        <v>0.99914318753647391</v>
      </c>
      <c r="FH148" s="2">
        <f t="shared" si="179"/>
        <v>0.99929176146748622</v>
      </c>
      <c r="FI148" s="2">
        <f t="shared" si="179"/>
        <v>0.9991500052358564</v>
      </c>
      <c r="FJ148" s="2">
        <f t="shared" si="179"/>
        <v>0.99917229553747711</v>
      </c>
      <c r="FK148" s="2">
        <f t="shared" si="179"/>
        <v>0.99912284557708708</v>
      </c>
      <c r="FL148" s="2">
        <f t="shared" si="179"/>
        <v>0.99910143391069572</v>
      </c>
      <c r="FM148" s="2">
        <f t="shared" si="179"/>
        <v>0.99912627950761967</v>
      </c>
      <c r="FN148" s="2">
        <f t="shared" si="179"/>
        <v>0.99914524649365677</v>
      </c>
      <c r="FO148" s="2">
        <f t="shared" si="179"/>
        <v>0.99915704265281857</v>
      </c>
      <c r="FP148" s="2">
        <f t="shared" si="179"/>
        <v>0.99916066154524508</v>
      </c>
      <c r="FQ148" s="2">
        <f t="shared" si="179"/>
        <v>0.99903630047220537</v>
      </c>
      <c r="FR148" s="2">
        <f t="shared" si="179"/>
        <v>0.99905563787969509</v>
      </c>
      <c r="FS148" s="2">
        <f t="shared" si="179"/>
        <v>0.99917208270760838</v>
      </c>
      <c r="FT148" s="2">
        <f t="shared" si="179"/>
        <v>0.99912321193536291</v>
      </c>
      <c r="FU148" s="2">
        <f t="shared" si="179"/>
        <v>0.99874634987936217</v>
      </c>
      <c r="FW148" s="2">
        <f t="shared" si="170"/>
        <v>2.7297772856359304E-2</v>
      </c>
      <c r="FX148" s="2">
        <f t="shared" si="170"/>
        <v>3.0454470276894907E-2</v>
      </c>
      <c r="FY148" s="2">
        <f t="shared" si="170"/>
        <v>2.6291237758842286E-2</v>
      </c>
      <c r="FZ148" s="2">
        <f t="shared" si="170"/>
        <v>3.1801803736654935E-2</v>
      </c>
      <c r="GA148" s="2">
        <f t="shared" si="170"/>
        <v>2.948928053021756E-2</v>
      </c>
      <c r="GB148" s="2">
        <f t="shared" si="170"/>
        <v>3.0012471392825472E-2</v>
      </c>
      <c r="GC148" s="2">
        <f t="shared" si="170"/>
        <v>3.1946437695169957E-2</v>
      </c>
      <c r="GD148" s="2">
        <f t="shared" si="170"/>
        <v>3.5520795799590325E-2</v>
      </c>
      <c r="GE148" s="2">
        <f t="shared" si="170"/>
        <v>3.5444789118150861E-2</v>
      </c>
      <c r="GF148" s="2">
        <f t="shared" si="170"/>
        <v>3.5560073565422338E-2</v>
      </c>
      <c r="GG148" s="2">
        <f t="shared" si="170"/>
        <v>2.9960479249624923E-2</v>
      </c>
      <c r="GH148" s="2">
        <f t="shared" si="170"/>
        <v>2.6895998555985789E-2</v>
      </c>
      <c r="GI148" s="2">
        <f t="shared" si="170"/>
        <v>2.4708173165903662E-2</v>
      </c>
      <c r="GJ148" s="2">
        <f t="shared" si="170"/>
        <v>2.0923334556670715E-2</v>
      </c>
      <c r="GK148" s="2">
        <f t="shared" si="170"/>
        <v>1.782697814457047E-2</v>
      </c>
      <c r="GM148" s="86">
        <f t="shared" si="171"/>
        <v>5.6037030667158794E-82</v>
      </c>
      <c r="GN148" s="86">
        <f t="shared" si="171"/>
        <v>5.997294675842034E-95</v>
      </c>
      <c r="GO148" s="86">
        <f t="shared" si="171"/>
        <v>9.7503162188519819E-131</v>
      </c>
      <c r="GP148" s="86">
        <f t="shared" si="171"/>
        <v>1.4871122778100775E-123</v>
      </c>
      <c r="GQ148" s="86">
        <f t="shared" si="171"/>
        <v>2.3285813338190904E-131</v>
      </c>
      <c r="GR148" s="86">
        <f t="shared" si="171"/>
        <v>1.366656105782015E-195</v>
      </c>
      <c r="GS148" s="86">
        <f t="shared" si="171"/>
        <v>3.1587450127939213E-198</v>
      </c>
      <c r="GT148" s="86">
        <f t="shared" si="171"/>
        <v>7.8800962298536307E-119</v>
      </c>
      <c r="GU148" s="86">
        <f t="shared" si="171"/>
        <v>1.0772776726923145E-144</v>
      </c>
      <c r="GV148" s="86">
        <f t="shared" si="171"/>
        <v>1.7891341338758213E-163</v>
      </c>
      <c r="GW148" s="86">
        <f t="shared" si="171"/>
        <v>1.3349966702727241E-135</v>
      </c>
      <c r="GX148" s="86">
        <f t="shared" si="171"/>
        <v>5.3491276436610466E-125</v>
      </c>
      <c r="GY148" s="86">
        <f t="shared" si="171"/>
        <v>1.7251262718777139E-100</v>
      </c>
      <c r="GZ148" s="86">
        <f t="shared" si="171"/>
        <v>4.7493418702470341E-96</v>
      </c>
      <c r="HA148" s="86">
        <f t="shared" si="171"/>
        <v>7.8279727647678231E-105</v>
      </c>
      <c r="HC148" s="86">
        <f t="shared" si="154"/>
        <v>9.8658013515220227E-31</v>
      </c>
      <c r="HD148" s="86">
        <f t="shared" si="154"/>
        <v>3.2410162240873417E-41</v>
      </c>
      <c r="HE148" s="86">
        <f t="shared" si="154"/>
        <v>4.7629595321601832E-41</v>
      </c>
      <c r="HF148" s="86">
        <f t="shared" si="154"/>
        <v>4.119369002901468E-53</v>
      </c>
      <c r="HG148" s="86">
        <f t="shared" si="154"/>
        <v>9.1834735451390506E-55</v>
      </c>
      <c r="HH148" s="86">
        <f t="shared" si="154"/>
        <v>1.4427725290943672E-80</v>
      </c>
      <c r="HI148" s="86">
        <f t="shared" si="154"/>
        <v>1.2560030900412611E-60</v>
      </c>
      <c r="HJ148" s="86">
        <f t="shared" si="154"/>
        <v>5.9294468884852522E-49</v>
      </c>
      <c r="HK148" s="86">
        <f t="shared" si="154"/>
        <v>5.5595218385195363E-64</v>
      </c>
      <c r="HL148" s="86">
        <f t="shared" si="162"/>
        <v>2.8935022731965792E-59</v>
      </c>
      <c r="HM148" s="86">
        <f t="shared" si="162"/>
        <v>4.4428130010261377E-42</v>
      </c>
      <c r="HN148" s="86">
        <f t="shared" si="162"/>
        <v>2.7495378197666874E-44</v>
      </c>
      <c r="HO148" s="86">
        <f t="shared" si="162"/>
        <v>3.4107601918627514E-39</v>
      </c>
      <c r="HP148" s="86">
        <f t="shared" si="162"/>
        <v>1.2866961364700519E-34</v>
      </c>
      <c r="HQ148" s="86">
        <f t="shared" si="162"/>
        <v>4.6720873422835757E-38</v>
      </c>
      <c r="HS148" s="86">
        <f t="shared" si="172"/>
        <v>7.1514472431082984E-2</v>
      </c>
      <c r="HT148" s="86">
        <f t="shared" si="172"/>
        <v>0.12798579548665226</v>
      </c>
      <c r="HU148" s="86">
        <f t="shared" si="172"/>
        <v>7.7046626658826514E-2</v>
      </c>
      <c r="HV148" s="86">
        <f t="shared" si="172"/>
        <v>0.15755247695863264</v>
      </c>
      <c r="HW148" s="86">
        <f t="shared" si="172"/>
        <v>7.709401452715503E-2</v>
      </c>
      <c r="HX148" s="86">
        <f t="shared" si="172"/>
        <v>8.6847702112159281E-2</v>
      </c>
      <c r="HY148" s="86">
        <f t="shared" si="172"/>
        <v>0.10313549121763163</v>
      </c>
      <c r="HZ148" s="86">
        <f t="shared" si="172"/>
        <v>0.14372467124396562</v>
      </c>
      <c r="IA148" s="86">
        <f t="shared" si="172"/>
        <v>0.18073194050622174</v>
      </c>
      <c r="IB148" s="86">
        <f t="shared" si="172"/>
        <v>0.17250533343300398</v>
      </c>
      <c r="IC148" s="86">
        <f t="shared" si="172"/>
        <v>7.5308463608154089E-2</v>
      </c>
      <c r="ID148" s="86">
        <f t="shared" si="172"/>
        <v>5.4727285892718677E-2</v>
      </c>
      <c r="IE148" s="86">
        <f t="shared" si="172"/>
        <v>4.7816680118372382E-2</v>
      </c>
      <c r="IF148" s="86">
        <f t="shared" si="172"/>
        <v>6.8342094306138995E-2</v>
      </c>
      <c r="IG148" s="86">
        <f t="shared" si="172"/>
        <v>6.1517654797804376E-2</v>
      </c>
      <c r="II148" s="86">
        <f t="shared" si="173"/>
        <v>1.9934107134887338E-27</v>
      </c>
      <c r="IJ148" s="86">
        <f t="shared" si="173"/>
        <v>6.7833693786785958E-20</v>
      </c>
      <c r="IK148" s="86">
        <f t="shared" si="173"/>
        <v>7.8027189750953737E-28</v>
      </c>
      <c r="IL148" s="86">
        <f t="shared" si="173"/>
        <v>9.871302218263927E-26</v>
      </c>
      <c r="IM148" s="86">
        <f t="shared" si="173"/>
        <v>1.0111428529193002E-27</v>
      </c>
      <c r="IN148" s="86">
        <f t="shared" si="173"/>
        <v>1.2436649207462671E-26</v>
      </c>
      <c r="IO148" s="86">
        <f t="shared" si="173"/>
        <v>9.2682138089301003E-27</v>
      </c>
      <c r="IP148" s="86">
        <f t="shared" si="173"/>
        <v>2.1405906541781601E-25</v>
      </c>
      <c r="IQ148" s="86">
        <f t="shared" si="173"/>
        <v>1.4342672404223445E-23</v>
      </c>
      <c r="IR148" s="86">
        <f t="shared" si="173"/>
        <v>1.3887276477003586E-23</v>
      </c>
      <c r="IS148" s="86">
        <f t="shared" si="173"/>
        <v>1.5528990481828477E-28</v>
      </c>
      <c r="IT148" s="86">
        <f t="shared" si="173"/>
        <v>3.4422348304730052E-27</v>
      </c>
      <c r="IU148" s="86">
        <f t="shared" si="173"/>
        <v>4.6330702316337217E-25</v>
      </c>
      <c r="IV148" s="86">
        <f t="shared" si="173"/>
        <v>3.0035458672868716E-19</v>
      </c>
      <c r="IW148" s="86">
        <f t="shared" si="173"/>
        <v>1.1601917771688797E-17</v>
      </c>
      <c r="IY148" s="86">
        <f t="shared" si="174"/>
        <v>7.1514472431082984E-2</v>
      </c>
      <c r="IZ148" s="86">
        <f t="shared" si="174"/>
        <v>0.12798579548665226</v>
      </c>
      <c r="JA148" s="86">
        <f t="shared" si="174"/>
        <v>7.7046626658826514E-2</v>
      </c>
      <c r="JB148" s="86">
        <f t="shared" si="174"/>
        <v>0.15755247695863264</v>
      </c>
      <c r="JC148" s="86">
        <f t="shared" si="174"/>
        <v>7.709401452715503E-2</v>
      </c>
      <c r="JD148" s="86">
        <f t="shared" si="174"/>
        <v>8.6847702112159281E-2</v>
      </c>
      <c r="JE148" s="86">
        <f t="shared" si="174"/>
        <v>0.10313549121763163</v>
      </c>
      <c r="JF148" s="86">
        <f t="shared" si="174"/>
        <v>0.14372467124396562</v>
      </c>
      <c r="JG148" s="86">
        <f t="shared" si="174"/>
        <v>0.18073194050622174</v>
      </c>
      <c r="JH148" s="86">
        <f t="shared" si="174"/>
        <v>0.17250533343300398</v>
      </c>
      <c r="JI148" s="86">
        <f t="shared" si="174"/>
        <v>7.5308463608154089E-2</v>
      </c>
      <c r="JJ148" s="86">
        <f t="shared" si="174"/>
        <v>5.4727285892718677E-2</v>
      </c>
      <c r="JK148" s="86">
        <f t="shared" si="174"/>
        <v>4.7816680118372382E-2</v>
      </c>
      <c r="JL148" s="86">
        <f t="shared" si="174"/>
        <v>6.8342094306138995E-2</v>
      </c>
      <c r="JM148" s="86">
        <f t="shared" si="174"/>
        <v>6.151765479780439E-2</v>
      </c>
    </row>
    <row r="149" spans="2:273" x14ac:dyDescent="0.25">
      <c r="B149" s="2">
        <v>122</v>
      </c>
      <c r="C149" s="37">
        <v>43.073999999999998</v>
      </c>
      <c r="D149" s="37">
        <v>44.475999999999999</v>
      </c>
      <c r="E149" s="37">
        <v>46.396999999999998</v>
      </c>
      <c r="F149" s="37">
        <v>53.365000000000002</v>
      </c>
      <c r="G149" s="37">
        <v>55.174999999999997</v>
      </c>
      <c r="H149" s="37">
        <v>54.110999999999997</v>
      </c>
      <c r="I149" s="37">
        <v>61.371000000000002</v>
      </c>
      <c r="J149" s="37">
        <v>62.838999999999999</v>
      </c>
      <c r="K149" s="37">
        <v>64.257999999999996</v>
      </c>
      <c r="L149" s="37">
        <v>66.064999999999998</v>
      </c>
      <c r="M149" s="37">
        <v>56.984000000000002</v>
      </c>
      <c r="N149" s="37">
        <v>56.127000000000002</v>
      </c>
      <c r="O149" s="37">
        <v>55.889000000000003</v>
      </c>
      <c r="P149" s="37">
        <v>61.933999999999997</v>
      </c>
      <c r="Q149" s="37">
        <v>75.507999999999996</v>
      </c>
      <c r="S149" s="4">
        <f t="shared" si="175"/>
        <v>42.983896663504225</v>
      </c>
      <c r="T149" s="4">
        <f t="shared" si="175"/>
        <v>45.162939116980539</v>
      </c>
      <c r="U149" s="4">
        <f t="shared" si="175"/>
        <v>46.242465971734212</v>
      </c>
      <c r="V149" s="4">
        <f t="shared" si="175"/>
        <v>52.767365573464772</v>
      </c>
      <c r="W149" s="4">
        <f t="shared" si="175"/>
        <v>53.702673878831099</v>
      </c>
      <c r="X149" s="4">
        <f t="shared" si="175"/>
        <v>56.330265572650219</v>
      </c>
      <c r="Y149" s="4">
        <f t="shared" si="175"/>
        <v>58.438668917574034</v>
      </c>
      <c r="Z149" s="4">
        <f t="shared" si="175"/>
        <v>63.090755759034039</v>
      </c>
      <c r="AA149" s="4">
        <f t="shared" si="175"/>
        <v>64.443670269221855</v>
      </c>
      <c r="AB149" s="4">
        <f t="shared" si="175"/>
        <v>65.544881228413828</v>
      </c>
      <c r="AC149" s="4">
        <f t="shared" si="175"/>
        <v>57.559399304858168</v>
      </c>
      <c r="AD149" s="4">
        <f t="shared" si="175"/>
        <v>54.933918549282573</v>
      </c>
      <c r="AE149" s="4">
        <f t="shared" si="175"/>
        <v>56.231958521980289</v>
      </c>
      <c r="AF149" s="4">
        <f t="shared" si="175"/>
        <v>64.553324483286517</v>
      </c>
      <c r="AG149" s="4">
        <f t="shared" si="175"/>
        <v>75.682873698553763</v>
      </c>
      <c r="AI149" s="4">
        <f t="shared" si="176"/>
        <v>9.0103336495772623E-2</v>
      </c>
      <c r="AJ149" s="4">
        <f t="shared" si="176"/>
        <v>-0.68693911698053967</v>
      </c>
      <c r="AK149" s="4">
        <f t="shared" si="176"/>
        <v>0.15453402826578611</v>
      </c>
      <c r="AL149" s="4">
        <f t="shared" si="176"/>
        <v>0.59763442653522958</v>
      </c>
      <c r="AM149" s="4">
        <f t="shared" si="176"/>
        <v>1.4723261211688978</v>
      </c>
      <c r="AN149" s="4">
        <f t="shared" si="176"/>
        <v>-2.2192655726502224</v>
      </c>
      <c r="AO149" s="4">
        <f t="shared" si="176"/>
        <v>2.9323310824259678</v>
      </c>
      <c r="AP149" s="4">
        <f t="shared" si="176"/>
        <v>-0.25175575903404024</v>
      </c>
      <c r="AQ149" s="4">
        <f t="shared" si="176"/>
        <v>-0.18567026922185903</v>
      </c>
      <c r="AR149" s="4">
        <f t="shared" si="176"/>
        <v>0.52011877158616926</v>
      </c>
      <c r="AS149" s="4">
        <f t="shared" si="176"/>
        <v>-0.57539930485816626</v>
      </c>
      <c r="AT149" s="4">
        <f t="shared" si="176"/>
        <v>1.193081450717429</v>
      </c>
      <c r="AU149" s="4">
        <f t="shared" si="176"/>
        <v>-0.34295852198028598</v>
      </c>
      <c r="AV149" s="4">
        <f t="shared" si="176"/>
        <v>-2.619324483286519</v>
      </c>
      <c r="AW149" s="4">
        <f t="shared" si="176"/>
        <v>-0.17487369855376755</v>
      </c>
      <c r="AY149" s="2">
        <f t="shared" si="168"/>
        <v>41.838882196381647</v>
      </c>
      <c r="AZ149" s="2">
        <f t="shared" si="168"/>
        <v>43.45321239772985</v>
      </c>
      <c r="BA149" s="2">
        <f t="shared" si="168"/>
        <v>42.792103876657372</v>
      </c>
      <c r="BB149" s="2">
        <f t="shared" si="168"/>
        <v>45.837893507248957</v>
      </c>
      <c r="BC149" s="2">
        <f t="shared" si="168"/>
        <v>48.078061204416834</v>
      </c>
      <c r="BD149" s="2">
        <f t="shared" si="168"/>
        <v>49.932476130496994</v>
      </c>
      <c r="BE149" s="2">
        <f t="shared" si="168"/>
        <v>50.450590958730352</v>
      </c>
      <c r="BF149" s="2">
        <f t="shared" si="168"/>
        <v>50.784453783419991</v>
      </c>
      <c r="BG149" s="2">
        <f t="shared" si="168"/>
        <v>51.187232903929726</v>
      </c>
      <c r="BH149" s="2">
        <f t="shared" si="168"/>
        <v>50.307003750816442</v>
      </c>
      <c r="BI149" s="2">
        <f t="shared" si="168"/>
        <v>47.484869774078533</v>
      </c>
      <c r="BJ149" s="2">
        <f t="shared" si="168"/>
        <v>46.902544885401511</v>
      </c>
      <c r="BK149" s="2">
        <f t="shared" si="168"/>
        <v>48.379728574194417</v>
      </c>
      <c r="BL149" s="2">
        <f t="shared" si="168"/>
        <v>49.961170666239461</v>
      </c>
      <c r="BM149" s="2">
        <f t="shared" si="168"/>
        <v>51.147983118860225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 t="str">
        <f t="shared" si="169"/>
        <v/>
      </c>
      <c r="CF149" s="2" t="str">
        <f t="shared" si="169"/>
        <v/>
      </c>
      <c r="CG149" s="2" t="str">
        <f t="shared" si="169"/>
        <v/>
      </c>
      <c r="CH149" s="2" t="str">
        <f t="shared" si="169"/>
        <v/>
      </c>
      <c r="CI149" s="2" t="str">
        <f t="shared" si="169"/>
        <v/>
      </c>
      <c r="CJ149" s="2" t="str">
        <f t="shared" si="169"/>
        <v/>
      </c>
      <c r="CK149" s="2" t="str">
        <f t="shared" si="169"/>
        <v/>
      </c>
      <c r="CL149" s="2" t="str">
        <f t="shared" si="169"/>
        <v/>
      </c>
      <c r="CM149" s="2" t="str">
        <f t="shared" si="169"/>
        <v/>
      </c>
      <c r="CN149" s="2" t="str">
        <f t="shared" si="169"/>
        <v/>
      </c>
      <c r="CO149" s="2" t="str">
        <f t="shared" si="169"/>
        <v/>
      </c>
      <c r="CP149" s="2" t="str">
        <f t="shared" si="169"/>
        <v/>
      </c>
      <c r="CQ149" s="2" t="str">
        <f t="shared" si="169"/>
        <v/>
      </c>
      <c r="CR149" s="2" t="str">
        <f t="shared" si="169"/>
        <v/>
      </c>
      <c r="CS149" s="2" t="str">
        <f t="shared" si="169"/>
        <v/>
      </c>
      <c r="CU149" s="2" t="str">
        <f t="shared" si="111"/>
        <v/>
      </c>
      <c r="CV149" s="2" t="str">
        <f t="shared" si="112"/>
        <v/>
      </c>
      <c r="CW149" s="2" t="str">
        <f t="shared" si="113"/>
        <v/>
      </c>
      <c r="CX149" s="2" t="str">
        <f t="shared" si="114"/>
        <v/>
      </c>
      <c r="CY149" s="2" t="str">
        <f t="shared" si="115"/>
        <v/>
      </c>
      <c r="CZ149" s="2" t="str">
        <f t="shared" si="116"/>
        <v/>
      </c>
      <c r="DA149" s="2" t="str">
        <f t="shared" si="117"/>
        <v/>
      </c>
      <c r="DB149" s="2" t="str">
        <f t="shared" si="118"/>
        <v/>
      </c>
      <c r="DC149" s="2" t="str">
        <f t="shared" si="119"/>
        <v/>
      </c>
      <c r="DD149" s="2" t="str">
        <f t="shared" si="120"/>
        <v/>
      </c>
      <c r="DE149" s="2" t="str">
        <f t="shared" si="121"/>
        <v/>
      </c>
      <c r="DF149" s="2" t="str">
        <f t="shared" si="122"/>
        <v/>
      </c>
      <c r="DG149" s="2" t="str">
        <f t="shared" si="123"/>
        <v/>
      </c>
      <c r="DH149" s="2" t="str">
        <f t="shared" si="124"/>
        <v/>
      </c>
      <c r="DI149" s="2" t="str">
        <f t="shared" si="125"/>
        <v/>
      </c>
      <c r="DK149" s="2">
        <f t="shared" si="177"/>
        <v>74.824133796436115</v>
      </c>
      <c r="DL149" s="2">
        <f t="shared" si="177"/>
        <v>77.148246036247727</v>
      </c>
      <c r="DM149" s="2">
        <f t="shared" si="177"/>
        <v>66.295419510721842</v>
      </c>
      <c r="DN149" s="2">
        <f t="shared" si="177"/>
        <v>83.054148414376286</v>
      </c>
      <c r="DO149" s="2">
        <f t="shared" si="177"/>
        <v>79.806542986791996</v>
      </c>
      <c r="DP149" s="2">
        <f t="shared" si="177"/>
        <v>78.402310482672931</v>
      </c>
      <c r="DQ149" s="2">
        <f t="shared" si="177"/>
        <v>81.202086999973005</v>
      </c>
      <c r="DR149" s="2">
        <f t="shared" si="177"/>
        <v>73.109672311806179</v>
      </c>
      <c r="DS149" s="2">
        <f t="shared" si="177"/>
        <v>79.945623980670504</v>
      </c>
      <c r="DT149" s="2">
        <f t="shared" si="177"/>
        <v>79.224974630021123</v>
      </c>
      <c r="DU149" s="2">
        <f t="shared" si="177"/>
        <v>78.457806271777002</v>
      </c>
      <c r="DV149" s="2">
        <f t="shared" si="177"/>
        <v>75.300685365853681</v>
      </c>
      <c r="DW149" s="2">
        <f t="shared" si="177"/>
        <v>71.524597463002138</v>
      </c>
      <c r="DX149" s="2">
        <f t="shared" si="177"/>
        <v>72.049041649785266</v>
      </c>
      <c r="DY149" s="2">
        <f t="shared" si="177"/>
        <v>70.21265608288769</v>
      </c>
      <c r="EA149" s="2">
        <f t="shared" si="153"/>
        <v>41.812923178549759</v>
      </c>
      <c r="EB149" s="2">
        <f t="shared" si="153"/>
        <v>43.426742102318649</v>
      </c>
      <c r="EC149" s="2">
        <f t="shared" si="153"/>
        <v>42.774509533282263</v>
      </c>
      <c r="ED149" s="2">
        <f t="shared" si="153"/>
        <v>45.796318356280864</v>
      </c>
      <c r="EE149" s="2">
        <f t="shared" si="153"/>
        <v>48.0515554416599</v>
      </c>
      <c r="EF149" s="2">
        <f t="shared" si="153"/>
        <v>49.902160631578944</v>
      </c>
      <c r="EG149" s="2">
        <f t="shared" si="153"/>
        <v>50.414959839038772</v>
      </c>
      <c r="EH149" s="2">
        <f t="shared" si="153"/>
        <v>50.767488415191437</v>
      </c>
      <c r="EI149" s="2">
        <f t="shared" si="153"/>
        <v>51.169550731238189</v>
      </c>
      <c r="EJ149" s="2">
        <f t="shared" si="153"/>
        <v>50.287211760588015</v>
      </c>
      <c r="EK149" s="2">
        <f t="shared" si="153"/>
        <v>47.447979798425429</v>
      </c>
      <c r="EL149" s="2">
        <f t="shared" si="180"/>
        <v>46.874518361425643</v>
      </c>
      <c r="EM149" s="2">
        <f t="shared" si="136"/>
        <v>48.35785057004064</v>
      </c>
      <c r="EN149" s="2">
        <f t="shared" si="136"/>
        <v>49.949581421882385</v>
      </c>
      <c r="EO149" s="2">
        <f t="shared" si="136"/>
        <v>51.131328809411031</v>
      </c>
      <c r="EQ149" s="2">
        <f t="shared" si="178"/>
        <v>41.818328982376677</v>
      </c>
      <c r="ER149" s="2">
        <f t="shared" si="178"/>
        <v>43.567529792494057</v>
      </c>
      <c r="ES149" s="2">
        <f t="shared" si="178"/>
        <v>42.752233825416212</v>
      </c>
      <c r="ET149" s="2">
        <f t="shared" si="178"/>
        <v>46.183165180579735</v>
      </c>
      <c r="EU149" s="2">
        <f t="shared" si="178"/>
        <v>48.085691213449977</v>
      </c>
      <c r="EV149" s="2">
        <f t="shared" si="178"/>
        <v>50.114202203656326</v>
      </c>
      <c r="EW149" s="2">
        <f t="shared" si="178"/>
        <v>50.73272734201781</v>
      </c>
      <c r="EX149" s="2">
        <f t="shared" si="178"/>
        <v>50.755826163491164</v>
      </c>
      <c r="EY149" s="2">
        <f t="shared" si="178"/>
        <v>51.054862135564377</v>
      </c>
      <c r="EZ149" s="2">
        <f t="shared" si="178"/>
        <v>50.226448988321195</v>
      </c>
      <c r="FA149" s="2">
        <f t="shared" si="178"/>
        <v>47.742060096402511</v>
      </c>
      <c r="FB149" s="2">
        <f t="shared" si="178"/>
        <v>46.994932498997748</v>
      </c>
      <c r="FC149" s="2">
        <f t="shared" si="178"/>
        <v>48.520063777368108</v>
      </c>
      <c r="FD149" s="2">
        <f t="shared" si="178"/>
        <v>49.683866903830818</v>
      </c>
      <c r="FE149" s="2">
        <f t="shared" si="178"/>
        <v>50.866659000090927</v>
      </c>
      <c r="FG149" s="2">
        <f t="shared" si="179"/>
        <v>0.99921851882993984</v>
      </c>
      <c r="FH149" s="2">
        <f t="shared" si="179"/>
        <v>0.99935403852691396</v>
      </c>
      <c r="FI149" s="2">
        <f t="shared" si="179"/>
        <v>0.99922473757957619</v>
      </c>
      <c r="FJ149" s="2">
        <f t="shared" si="179"/>
        <v>0.99924506957755233</v>
      </c>
      <c r="FK149" s="2">
        <f t="shared" si="179"/>
        <v>0.99919996391166399</v>
      </c>
      <c r="FL149" s="2">
        <f t="shared" si="179"/>
        <v>0.99918043318838412</v>
      </c>
      <c r="FM149" s="2">
        <f t="shared" si="179"/>
        <v>0.99920309617606307</v>
      </c>
      <c r="FN149" s="2">
        <f t="shared" si="179"/>
        <v>0.9992203969040343</v>
      </c>
      <c r="FO149" s="2">
        <f t="shared" si="179"/>
        <v>0.99923115673629803</v>
      </c>
      <c r="FP149" s="2">
        <f t="shared" si="179"/>
        <v>0.99923445769401964</v>
      </c>
      <c r="FQ149" s="2">
        <f t="shared" si="179"/>
        <v>0.99912102105165024</v>
      </c>
      <c r="FR149" s="2">
        <f t="shared" si="179"/>
        <v>0.99913865993813211</v>
      </c>
      <c r="FS149" s="2">
        <f t="shared" si="179"/>
        <v>0.99924487544612572</v>
      </c>
      <c r="FT149" s="2">
        <f t="shared" si="179"/>
        <v>0.99920029808595301</v>
      </c>
      <c r="FU149" s="2">
        <f t="shared" si="179"/>
        <v>0.99885653136791297</v>
      </c>
      <c r="FW149" s="2">
        <f t="shared" si="170"/>
        <v>2.9852791238615256E-2</v>
      </c>
      <c r="FX149" s="2">
        <f t="shared" si="170"/>
        <v>3.3294836001046407E-2</v>
      </c>
      <c r="FY149" s="2">
        <f t="shared" si="170"/>
        <v>2.875483142531729E-2</v>
      </c>
      <c r="FZ149" s="2">
        <f t="shared" si="170"/>
        <v>3.4763324236216385E-2</v>
      </c>
      <c r="GA149" s="2">
        <f t="shared" si="170"/>
        <v>3.2242620525410701E-2</v>
      </c>
      <c r="GB149" s="2">
        <f t="shared" si="170"/>
        <v>3.2813008816399231E-2</v>
      </c>
      <c r="GC149" s="2">
        <f t="shared" si="170"/>
        <v>3.4920941332789654E-2</v>
      </c>
      <c r="GD149" s="2">
        <f t="shared" si="170"/>
        <v>3.881476060616168E-2</v>
      </c>
      <c r="GE149" s="2">
        <f t="shared" si="170"/>
        <v>3.8731988616535019E-2</v>
      </c>
      <c r="GF149" s="2">
        <f t="shared" si="170"/>
        <v>3.8857533987763572E-2</v>
      </c>
      <c r="GG149" s="2">
        <f t="shared" si="170"/>
        <v>3.275632899350945E-2</v>
      </c>
      <c r="GH149" s="2">
        <f t="shared" si="170"/>
        <v>2.9414548831432727E-2</v>
      </c>
      <c r="GI149" s="2">
        <f t="shared" si="170"/>
        <v>2.7027544882074164E-2</v>
      </c>
      <c r="GJ149" s="2">
        <f t="shared" si="170"/>
        <v>2.289576170394126E-2</v>
      </c>
      <c r="GK149" s="2">
        <f t="shared" si="170"/>
        <v>1.9513331572940006E-2</v>
      </c>
      <c r="GM149" s="86">
        <f t="shared" si="171"/>
        <v>7.7544501094963156E-85</v>
      </c>
      <c r="GN149" s="86">
        <f t="shared" si="171"/>
        <v>2.8973695387017273E-98</v>
      </c>
      <c r="GO149" s="86">
        <f t="shared" si="171"/>
        <v>2.5380000957693137E-135</v>
      </c>
      <c r="GP149" s="86">
        <f t="shared" si="171"/>
        <v>7.3109440071576799E-128</v>
      </c>
      <c r="GQ149" s="86">
        <f t="shared" si="171"/>
        <v>5.9452687878683854E-136</v>
      </c>
      <c r="GR149" s="86">
        <f t="shared" si="171"/>
        <v>1.7654502566336739E-202</v>
      </c>
      <c r="GS149" s="86">
        <f t="shared" si="171"/>
        <v>3.5825591590574776E-205</v>
      </c>
      <c r="GT149" s="86">
        <f t="shared" si="171"/>
        <v>5.8789966340315379E-123</v>
      </c>
      <c r="GU149" s="86">
        <f t="shared" si="171"/>
        <v>9.1666797668608312E-150</v>
      </c>
      <c r="GV149" s="86">
        <f t="shared" si="171"/>
        <v>3.4327962565010329E-169</v>
      </c>
      <c r="GW149" s="86">
        <f t="shared" si="171"/>
        <v>2.2531524216425697E-140</v>
      </c>
      <c r="GX149" s="86">
        <f t="shared" si="171"/>
        <v>2.1053456588930259E-129</v>
      </c>
      <c r="GY149" s="86">
        <f t="shared" si="171"/>
        <v>5.2513735594220386E-104</v>
      </c>
      <c r="GZ149" s="86">
        <f t="shared" si="171"/>
        <v>2.300232754854056E-99</v>
      </c>
      <c r="HA149" s="86">
        <f t="shared" si="171"/>
        <v>1.8138750697601553E-108</v>
      </c>
      <c r="HC149" s="86">
        <f t="shared" si="154"/>
        <v>1.5530076294190412E-32</v>
      </c>
      <c r="HD149" s="86">
        <f t="shared" si="154"/>
        <v>9.9294626638874215E-44</v>
      </c>
      <c r="HE149" s="86">
        <f t="shared" si="154"/>
        <v>1.5121947177214499E-43</v>
      </c>
      <c r="HF149" s="86">
        <f t="shared" si="154"/>
        <v>2.8715139463641737E-56</v>
      </c>
      <c r="HG149" s="86">
        <f t="shared" si="154"/>
        <v>4.6144954595496594E-58</v>
      </c>
      <c r="HH149" s="86">
        <f t="shared" si="154"/>
        <v>1.6961072963822769E-85</v>
      </c>
      <c r="HI149" s="86">
        <f t="shared" si="154"/>
        <v>2.8930649769173701E-64</v>
      </c>
      <c r="HJ149" s="86">
        <f t="shared" si="154"/>
        <v>7.3497858589601011E-52</v>
      </c>
      <c r="HK149" s="86">
        <f t="shared" si="154"/>
        <v>9.9693508359730698E-68</v>
      </c>
      <c r="HL149" s="86">
        <f t="shared" si="162"/>
        <v>9.3479297861105616E-63</v>
      </c>
      <c r="HM149" s="86">
        <f t="shared" si="162"/>
        <v>1.3423201231980516E-44</v>
      </c>
      <c r="HN149" s="86">
        <f t="shared" si="162"/>
        <v>5.3266697424432625E-47</v>
      </c>
      <c r="HO149" s="86">
        <f t="shared" si="162"/>
        <v>1.244619930513474E-41</v>
      </c>
      <c r="HP149" s="86">
        <f t="shared" si="162"/>
        <v>1.0309685162845301E-36</v>
      </c>
      <c r="HQ149" s="86">
        <f t="shared" si="162"/>
        <v>2.3207106052612823E-40</v>
      </c>
      <c r="HS149" s="86">
        <f t="shared" si="172"/>
        <v>0.11753332519671482</v>
      </c>
      <c r="HT149" s="86">
        <f t="shared" si="172"/>
        <v>0.18516684597795915</v>
      </c>
      <c r="HU149" s="86">
        <f t="shared" si="172"/>
        <v>0.12534367744446348</v>
      </c>
      <c r="HV149" s="86">
        <f t="shared" si="172"/>
        <v>0.23320366122268385</v>
      </c>
      <c r="HW149" s="86">
        <f t="shared" si="172"/>
        <v>0.12722303899377266</v>
      </c>
      <c r="HX149" s="86">
        <f t="shared" si="172"/>
        <v>0.14015619246065361</v>
      </c>
      <c r="HY149" s="86">
        <f t="shared" si="172"/>
        <v>0.16420757232250544</v>
      </c>
      <c r="HZ149" s="86">
        <f t="shared" si="172"/>
        <v>0.21813639107237803</v>
      </c>
      <c r="IA149" s="86">
        <f t="shared" si="172"/>
        <v>0.26006368135596947</v>
      </c>
      <c r="IB149" s="86">
        <f t="shared" si="172"/>
        <v>0.25037454272617782</v>
      </c>
      <c r="IC149" s="86">
        <f t="shared" si="172"/>
        <v>0.12582814960663438</v>
      </c>
      <c r="ID149" s="86">
        <f t="shared" si="172"/>
        <v>9.2287203401667892E-2</v>
      </c>
      <c r="IE149" s="86">
        <f t="shared" si="172"/>
        <v>7.9114511521406236E-2</v>
      </c>
      <c r="IF149" s="86">
        <f t="shared" si="172"/>
        <v>0.10182400105139065</v>
      </c>
      <c r="IG149" s="86">
        <f t="shared" si="172"/>
        <v>8.5469500614599681E-2</v>
      </c>
      <c r="II149" s="86">
        <f t="shared" si="173"/>
        <v>4.0886990167650205E-26</v>
      </c>
      <c r="IJ149" s="86">
        <f t="shared" si="173"/>
        <v>6.2199201099230419E-19</v>
      </c>
      <c r="IK149" s="86">
        <f t="shared" si="173"/>
        <v>1.6245540806271893E-26</v>
      </c>
      <c r="IL149" s="86">
        <f t="shared" si="173"/>
        <v>1.8905496929435551E-24</v>
      </c>
      <c r="IM149" s="86">
        <f t="shared" si="173"/>
        <v>2.2986208964269225E-26</v>
      </c>
      <c r="IN149" s="86">
        <f t="shared" si="173"/>
        <v>2.5223817060470973E-25</v>
      </c>
      <c r="IO149" s="86">
        <f t="shared" si="173"/>
        <v>2.0193469582432533E-25</v>
      </c>
      <c r="IP149" s="86">
        <f t="shared" si="173"/>
        <v>4.347552293524279E-24</v>
      </c>
      <c r="IQ149" s="86">
        <f t="shared" si="173"/>
        <v>2.3120302731866516E-22</v>
      </c>
      <c r="IR149" s="86">
        <f t="shared" si="173"/>
        <v>2.2488422064528878E-22</v>
      </c>
      <c r="IS149" s="86">
        <f t="shared" si="173"/>
        <v>3.9471239596687037E-27</v>
      </c>
      <c r="IT149" s="86">
        <f t="shared" si="173"/>
        <v>6.7827280537665203E-26</v>
      </c>
      <c r="IU149" s="86">
        <f t="shared" si="173"/>
        <v>6.6939629797191019E-24</v>
      </c>
      <c r="IV149" s="86">
        <f t="shared" si="173"/>
        <v>2.0630463557582885E-18</v>
      </c>
      <c r="IW149" s="86">
        <f t="shared" si="173"/>
        <v>6.259020785198712E-17</v>
      </c>
      <c r="IY149" s="86">
        <f t="shared" si="174"/>
        <v>0.11753332519671482</v>
      </c>
      <c r="IZ149" s="86">
        <f t="shared" si="174"/>
        <v>0.18516684597795915</v>
      </c>
      <c r="JA149" s="86">
        <f t="shared" si="174"/>
        <v>0.12534367744446348</v>
      </c>
      <c r="JB149" s="86">
        <f t="shared" si="174"/>
        <v>0.23320366122268385</v>
      </c>
      <c r="JC149" s="86">
        <f t="shared" si="174"/>
        <v>0.12722303899377266</v>
      </c>
      <c r="JD149" s="86">
        <f t="shared" si="174"/>
        <v>0.14015619246065361</v>
      </c>
      <c r="JE149" s="86">
        <f t="shared" si="174"/>
        <v>0.16420757232250544</v>
      </c>
      <c r="JF149" s="86">
        <f t="shared" si="174"/>
        <v>0.21813639107237803</v>
      </c>
      <c r="JG149" s="86">
        <f t="shared" si="174"/>
        <v>0.26006368135596947</v>
      </c>
      <c r="JH149" s="86">
        <f t="shared" si="174"/>
        <v>0.25037454272617782</v>
      </c>
      <c r="JI149" s="86">
        <f t="shared" si="174"/>
        <v>0.12582814960663438</v>
      </c>
      <c r="JJ149" s="86">
        <f t="shared" si="174"/>
        <v>9.2287203401667892E-2</v>
      </c>
      <c r="JK149" s="86">
        <f t="shared" si="174"/>
        <v>7.9114511521406236E-2</v>
      </c>
      <c r="JL149" s="86">
        <f t="shared" si="174"/>
        <v>0.10182400105139065</v>
      </c>
      <c r="JM149" s="86">
        <f t="shared" si="174"/>
        <v>8.546950061459975E-2</v>
      </c>
    </row>
    <row r="150" spans="2:273" x14ac:dyDescent="0.25">
      <c r="B150" s="2">
        <v>123</v>
      </c>
      <c r="C150" s="37">
        <v>43.222000000000001</v>
      </c>
      <c r="D150" s="37">
        <v>43.570999999999998</v>
      </c>
      <c r="E150" s="37">
        <v>48.619</v>
      </c>
      <c r="F150" s="37">
        <v>54.667000000000002</v>
      </c>
      <c r="G150" s="37">
        <v>56.603000000000002</v>
      </c>
      <c r="H150" s="37">
        <v>58.936999999999998</v>
      </c>
      <c r="I150" s="37">
        <v>58.21</v>
      </c>
      <c r="J150" s="37">
        <v>65.757999999999996</v>
      </c>
      <c r="K150" s="37">
        <v>65.064999999999998</v>
      </c>
      <c r="L150" s="37">
        <v>68</v>
      </c>
      <c r="M150" s="37">
        <v>60.889000000000003</v>
      </c>
      <c r="N150" s="37">
        <v>59.713999999999999</v>
      </c>
      <c r="O150" s="37">
        <v>58.667000000000002</v>
      </c>
      <c r="P150" s="37">
        <v>70.442999999999998</v>
      </c>
      <c r="Q150" s="37">
        <v>84.754000000000005</v>
      </c>
      <c r="S150" s="4">
        <f t="shared" si="175"/>
        <v>43.290757105745932</v>
      </c>
      <c r="T150" s="4">
        <f t="shared" si="175"/>
        <v>45.414233136397215</v>
      </c>
      <c r="U150" s="4">
        <f t="shared" si="175"/>
        <v>47.35143426554464</v>
      </c>
      <c r="V150" s="4">
        <f t="shared" si="175"/>
        <v>54.002147172973906</v>
      </c>
      <c r="W150" s="4">
        <f t="shared" si="175"/>
        <v>55.651523692913635</v>
      </c>
      <c r="X150" s="4">
        <f t="shared" si="175"/>
        <v>58.38383372772654</v>
      </c>
      <c r="Y150" s="4">
        <f t="shared" si="175"/>
        <v>60.745942680981514</v>
      </c>
      <c r="Z150" s="4">
        <f t="shared" si="175"/>
        <v>65.821293008132784</v>
      </c>
      <c r="AA150" s="4">
        <f t="shared" si="175"/>
        <v>66.618244409583909</v>
      </c>
      <c r="AB150" s="4">
        <f t="shared" si="175"/>
        <v>68.240902623101363</v>
      </c>
      <c r="AC150" s="4">
        <f t="shared" si="175"/>
        <v>61.266863381428585</v>
      </c>
      <c r="AD150" s="4">
        <f t="shared" si="175"/>
        <v>58.216869666393059</v>
      </c>
      <c r="AE150" s="4">
        <f t="shared" si="175"/>
        <v>59.482869464899466</v>
      </c>
      <c r="AF150" s="4">
        <f t="shared" si="175"/>
        <v>69.233794159667994</v>
      </c>
      <c r="AG150" s="4">
        <f t="shared" si="175"/>
        <v>82.442401384819519</v>
      </c>
      <c r="AI150" s="4">
        <f t="shared" si="176"/>
        <v>-6.8757105745930858E-2</v>
      </c>
      <c r="AJ150" s="4">
        <f t="shared" si="176"/>
        <v>-1.8432331363972168</v>
      </c>
      <c r="AK150" s="4">
        <f t="shared" si="176"/>
        <v>1.2675657344553599</v>
      </c>
      <c r="AL150" s="4">
        <f t="shared" si="176"/>
        <v>0.66485282702609538</v>
      </c>
      <c r="AM150" s="4">
        <f t="shared" si="176"/>
        <v>0.95147630708636655</v>
      </c>
      <c r="AN150" s="4">
        <f t="shared" si="176"/>
        <v>0.55316627227345805</v>
      </c>
      <c r="AO150" s="4">
        <f t="shared" si="176"/>
        <v>-2.5359426809815133</v>
      </c>
      <c r="AP150" s="4">
        <f t="shared" si="176"/>
        <v>-6.3293008132788486E-2</v>
      </c>
      <c r="AQ150" s="4">
        <f t="shared" si="176"/>
        <v>-1.5532444095839111</v>
      </c>
      <c r="AR150" s="4">
        <f t="shared" si="176"/>
        <v>-0.24090262310136268</v>
      </c>
      <c r="AS150" s="4">
        <f t="shared" si="176"/>
        <v>-0.37786338142858256</v>
      </c>
      <c r="AT150" s="4">
        <f t="shared" si="176"/>
        <v>1.4971303336069397</v>
      </c>
      <c r="AU150" s="4">
        <f t="shared" si="176"/>
        <v>-0.81586946489946399</v>
      </c>
      <c r="AV150" s="4">
        <f t="shared" si="176"/>
        <v>1.2092058403320038</v>
      </c>
      <c r="AW150" s="4">
        <f t="shared" si="176"/>
        <v>2.3115986151804861</v>
      </c>
      <c r="AY150" s="2">
        <f t="shared" si="168"/>
        <v>41.710204043331451</v>
      </c>
      <c r="AZ150" s="2">
        <f t="shared" si="168"/>
        <v>43.299614857342824</v>
      </c>
      <c r="BA150" s="2">
        <f t="shared" si="168"/>
        <v>42.642563899585134</v>
      </c>
      <c r="BB150" s="2">
        <f t="shared" si="168"/>
        <v>45.636029869230242</v>
      </c>
      <c r="BC150" s="2">
        <f t="shared" si="168"/>
        <v>47.929228261066491</v>
      </c>
      <c r="BD150" s="2">
        <f t="shared" si="168"/>
        <v>49.785624870805364</v>
      </c>
      <c r="BE150" s="2">
        <f t="shared" si="168"/>
        <v>50.274187520744235</v>
      </c>
      <c r="BF150" s="2">
        <f t="shared" si="168"/>
        <v>50.653937053408939</v>
      </c>
      <c r="BG150" s="2">
        <f t="shared" si="168"/>
        <v>51.088699523256984</v>
      </c>
      <c r="BH150" s="2">
        <f t="shared" si="168"/>
        <v>50.205320674510872</v>
      </c>
      <c r="BI150" s="2">
        <f t="shared" si="168"/>
        <v>47.330679575185115</v>
      </c>
      <c r="BJ150" s="2">
        <f t="shared" si="168"/>
        <v>46.743315601051691</v>
      </c>
      <c r="BK150" s="2">
        <f t="shared" si="168"/>
        <v>48.275350989983579</v>
      </c>
      <c r="BL150" s="2">
        <f t="shared" si="168"/>
        <v>49.877001004565784</v>
      </c>
      <c r="BM150" s="2">
        <f t="shared" si="168"/>
        <v>51.051825482592413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 t="str">
        <f t="shared" si="169"/>
        <v/>
      </c>
      <c r="CF150" s="2" t="str">
        <f t="shared" si="169"/>
        <v/>
      </c>
      <c r="CG150" s="2" t="str">
        <f t="shared" si="169"/>
        <v/>
      </c>
      <c r="CH150" s="2" t="str">
        <f t="shared" si="169"/>
        <v/>
      </c>
      <c r="CI150" s="2" t="str">
        <f t="shared" si="169"/>
        <v/>
      </c>
      <c r="CJ150" s="2" t="str">
        <f t="shared" si="169"/>
        <v/>
      </c>
      <c r="CK150" s="2" t="str">
        <f t="shared" si="169"/>
        <v/>
      </c>
      <c r="CL150" s="2" t="str">
        <f t="shared" si="169"/>
        <v/>
      </c>
      <c r="CM150" s="2" t="str">
        <f t="shared" si="169"/>
        <v/>
      </c>
      <c r="CN150" s="2" t="str">
        <f t="shared" si="169"/>
        <v/>
      </c>
      <c r="CO150" s="2" t="str">
        <f t="shared" si="169"/>
        <v/>
      </c>
      <c r="CP150" s="2" t="str">
        <f t="shared" si="169"/>
        <v/>
      </c>
      <c r="CQ150" s="2" t="str">
        <f t="shared" si="169"/>
        <v/>
      </c>
      <c r="CR150" s="2" t="str">
        <f t="shared" si="169"/>
        <v/>
      </c>
      <c r="CS150" s="2" t="str">
        <f t="shared" si="169"/>
        <v/>
      </c>
      <c r="CU150" s="2" t="str">
        <f t="shared" si="111"/>
        <v/>
      </c>
      <c r="CV150" s="2" t="str">
        <f t="shared" si="112"/>
        <v/>
      </c>
      <c r="CW150" s="2" t="str">
        <f t="shared" si="113"/>
        <v/>
      </c>
      <c r="CX150" s="2" t="str">
        <f t="shared" si="114"/>
        <v/>
      </c>
      <c r="CY150" s="2" t="str">
        <f t="shared" si="115"/>
        <v/>
      </c>
      <c r="CZ150" s="2" t="str">
        <f t="shared" si="116"/>
        <v/>
      </c>
      <c r="DA150" s="2" t="str">
        <f t="shared" si="117"/>
        <v/>
      </c>
      <c r="DB150" s="2" t="str">
        <f t="shared" si="118"/>
        <v/>
      </c>
      <c r="DC150" s="2" t="str">
        <f t="shared" si="119"/>
        <v/>
      </c>
      <c r="DD150" s="2" t="str">
        <f t="shared" si="120"/>
        <v/>
      </c>
      <c r="DE150" s="2" t="str">
        <f t="shared" si="121"/>
        <v/>
      </c>
      <c r="DF150" s="2" t="str">
        <f t="shared" si="122"/>
        <v/>
      </c>
      <c r="DG150" s="2" t="str">
        <f t="shared" si="123"/>
        <v/>
      </c>
      <c r="DH150" s="2" t="str">
        <f t="shared" si="124"/>
        <v/>
      </c>
      <c r="DI150" s="2" t="str">
        <f t="shared" si="125"/>
        <v/>
      </c>
      <c r="DK150" s="2">
        <f t="shared" si="177"/>
        <v>75.018481878586528</v>
      </c>
      <c r="DL150" s="2">
        <f t="shared" si="177"/>
        <v>77.326078626799543</v>
      </c>
      <c r="DM150" s="2">
        <f t="shared" si="177"/>
        <v>66.373689519782559</v>
      </c>
      <c r="DN150" s="2">
        <f t="shared" si="177"/>
        <v>83.236196476391797</v>
      </c>
      <c r="DO150" s="2">
        <f t="shared" si="177"/>
        <v>79.958861437484813</v>
      </c>
      <c r="DP150" s="2">
        <f t="shared" si="177"/>
        <v>78.512583637198489</v>
      </c>
      <c r="DQ150" s="2">
        <f t="shared" si="177"/>
        <v>81.34431639791481</v>
      </c>
      <c r="DR150" s="2">
        <f t="shared" si="177"/>
        <v>73.167359614293815</v>
      </c>
      <c r="DS150" s="2">
        <f t="shared" si="177"/>
        <v>80.057593476291174</v>
      </c>
      <c r="DT150" s="2">
        <f t="shared" si="177"/>
        <v>79.329309725158552</v>
      </c>
      <c r="DU150" s="2">
        <f t="shared" si="177"/>
        <v>78.576678048780494</v>
      </c>
      <c r="DV150" s="2">
        <f t="shared" si="177"/>
        <v>75.41106393728225</v>
      </c>
      <c r="DW150" s="2">
        <f t="shared" si="177"/>
        <v>71.59136708949967</v>
      </c>
      <c r="DX150" s="2">
        <f t="shared" si="177"/>
        <v>72.144345190827323</v>
      </c>
      <c r="DY150" s="2">
        <f t="shared" si="177"/>
        <v>70.33235160427806</v>
      </c>
      <c r="EA150" s="2">
        <f t="shared" si="153"/>
        <v>41.686279039244553</v>
      </c>
      <c r="EB150" s="2">
        <f t="shared" si="153"/>
        <v>43.273900031080998</v>
      </c>
      <c r="EC150" s="2">
        <f t="shared" si="153"/>
        <v>42.626492409870977</v>
      </c>
      <c r="ED150" s="2">
        <f t="shared" si="153"/>
        <v>45.59368161765002</v>
      </c>
      <c r="EE150" s="2">
        <f t="shared" si="153"/>
        <v>47.904440776218593</v>
      </c>
      <c r="EF150" s="2">
        <f t="shared" si="153"/>
        <v>49.755853105263157</v>
      </c>
      <c r="EG150" s="2">
        <f t="shared" si="153"/>
        <v>50.238366259675487</v>
      </c>
      <c r="EH150" s="2">
        <f t="shared" si="153"/>
        <v>50.638548341988759</v>
      </c>
      <c r="EI150" s="2">
        <f t="shared" si="153"/>
        <v>51.073795200247623</v>
      </c>
      <c r="EJ150" s="2">
        <f t="shared" si="153"/>
        <v>50.187780714035689</v>
      </c>
      <c r="EK150" s="2">
        <f t="shared" si="153"/>
        <v>47.293789537854394</v>
      </c>
      <c r="EL150" s="2">
        <f t="shared" si="180"/>
        <v>46.716264633201789</v>
      </c>
      <c r="EM150" s="2">
        <f t="shared" si="136"/>
        <v>48.253925780707839</v>
      </c>
      <c r="EN150" s="2">
        <f t="shared" si="136"/>
        <v>49.86814293393342</v>
      </c>
      <c r="EO150" s="2">
        <f t="shared" si="136"/>
        <v>51.03762891994316</v>
      </c>
      <c r="EQ150" s="2">
        <f t="shared" si="178"/>
        <v>41.691391530066788</v>
      </c>
      <c r="ER150" s="2">
        <f t="shared" si="178"/>
        <v>43.42923690288211</v>
      </c>
      <c r="ES150" s="2">
        <f t="shared" si="178"/>
        <v>42.603591141441811</v>
      </c>
      <c r="ET150" s="2">
        <f t="shared" si="178"/>
        <v>46.026152303514515</v>
      </c>
      <c r="EU150" s="2">
        <f t="shared" si="178"/>
        <v>47.944096094733823</v>
      </c>
      <c r="EV150" s="2">
        <f t="shared" si="178"/>
        <v>49.986602840815742</v>
      </c>
      <c r="EW150" s="2">
        <f t="shared" si="178"/>
        <v>50.584588154481636</v>
      </c>
      <c r="EX150" s="2">
        <f t="shared" si="178"/>
        <v>50.623677897455508</v>
      </c>
      <c r="EY150" s="2">
        <f t="shared" si="178"/>
        <v>50.945688055896525</v>
      </c>
      <c r="EZ150" s="2">
        <f t="shared" si="178"/>
        <v>50.12163925667523</v>
      </c>
      <c r="FA150" s="2">
        <f t="shared" si="178"/>
        <v>47.623660949277379</v>
      </c>
      <c r="FB150" s="2">
        <f t="shared" si="178"/>
        <v>46.856434326835661</v>
      </c>
      <c r="FC150" s="2">
        <f t="shared" si="178"/>
        <v>48.434995666489755</v>
      </c>
      <c r="FD150" s="2">
        <f t="shared" si="178"/>
        <v>49.573128457481232</v>
      </c>
      <c r="FE150" s="2">
        <f t="shared" si="178"/>
        <v>50.760088745952302</v>
      </c>
      <c r="FG150" s="2">
        <f t="shared" si="179"/>
        <v>0.99928723169086919</v>
      </c>
      <c r="FH150" s="2">
        <f t="shared" si="179"/>
        <v>0.99941084264844471</v>
      </c>
      <c r="FI150" s="2">
        <f t="shared" si="179"/>
        <v>0.99929290403489635</v>
      </c>
      <c r="FJ150" s="2">
        <f t="shared" si="179"/>
        <v>0.99931144953432549</v>
      </c>
      <c r="FK150" s="2">
        <f t="shared" si="179"/>
        <v>0.9992703070491884</v>
      </c>
      <c r="FL150" s="2">
        <f t="shared" si="179"/>
        <v>0.99925249227920887</v>
      </c>
      <c r="FM150" s="2">
        <f t="shared" si="179"/>
        <v>0.99927316410971334</v>
      </c>
      <c r="FN150" s="2">
        <f t="shared" si="179"/>
        <v>0.99928894475009555</v>
      </c>
      <c r="FO150" s="2">
        <f t="shared" si="179"/>
        <v>0.99929875917088462</v>
      </c>
      <c r="FP150" s="2">
        <f t="shared" si="179"/>
        <v>0.99930177008659493</v>
      </c>
      <c r="FQ150" s="2">
        <f t="shared" si="179"/>
        <v>0.9991982996675387</v>
      </c>
      <c r="FR150" s="2">
        <f t="shared" si="179"/>
        <v>0.99921438898685477</v>
      </c>
      <c r="FS150" s="2">
        <f t="shared" si="179"/>
        <v>0.99931127246083351</v>
      </c>
      <c r="FT150" s="2">
        <f t="shared" si="179"/>
        <v>0.99927061186266619</v>
      </c>
      <c r="FU150" s="2">
        <f t="shared" si="179"/>
        <v>0.99895703927782753</v>
      </c>
      <c r="FW150" s="2">
        <f t="shared" si="170"/>
        <v>3.26389298870743E-2</v>
      </c>
      <c r="FX150" s="2">
        <f t="shared" si="170"/>
        <v>3.6390168284853981E-2</v>
      </c>
      <c r="FY150" s="2">
        <f t="shared" si="170"/>
        <v>3.1441819347839566E-2</v>
      </c>
      <c r="FZ150" s="2">
        <f t="shared" si="170"/>
        <v>3.7989812910035378E-2</v>
      </c>
      <c r="GA150" s="2">
        <f t="shared" si="170"/>
        <v>3.5243697475138315E-2</v>
      </c>
      <c r="GB150" s="2">
        <f t="shared" si="170"/>
        <v>3.5865208794510398E-2</v>
      </c>
      <c r="GC150" s="2">
        <f t="shared" si="170"/>
        <v>3.8161480556293079E-2</v>
      </c>
      <c r="GD150" s="2">
        <f t="shared" si="170"/>
        <v>4.2400757266489453E-2</v>
      </c>
      <c r="GE150" s="2">
        <f t="shared" si="170"/>
        <v>4.2310674803473822E-2</v>
      </c>
      <c r="GF150" s="2">
        <f t="shared" si="170"/>
        <v>4.2447307857906416E-2</v>
      </c>
      <c r="GG150" s="2">
        <f t="shared" si="170"/>
        <v>3.5803451897241684E-2</v>
      </c>
      <c r="GH150" s="2">
        <f t="shared" si="170"/>
        <v>3.2161142539096237E-2</v>
      </c>
      <c r="GI150" s="2">
        <f t="shared" si="170"/>
        <v>2.9558039038786448E-2</v>
      </c>
      <c r="GJ150" s="2">
        <f t="shared" si="170"/>
        <v>2.5049370890325936E-2</v>
      </c>
      <c r="GK150" s="2">
        <f t="shared" si="170"/>
        <v>2.1355738055804218E-2</v>
      </c>
      <c r="GM150" s="86">
        <f t="shared" si="171"/>
        <v>9.5663931609608797E-88</v>
      </c>
      <c r="GN150" s="86">
        <f t="shared" si="171"/>
        <v>1.2252977034475756E-101</v>
      </c>
      <c r="GO150" s="86">
        <f t="shared" si="171"/>
        <v>5.495641012802885E-140</v>
      </c>
      <c r="GP150" s="86">
        <f t="shared" si="171"/>
        <v>3.0258098634792352E-132</v>
      </c>
      <c r="GQ150" s="86">
        <f t="shared" si="171"/>
        <v>1.262967461399466E-140</v>
      </c>
      <c r="GR150" s="86">
        <f t="shared" si="171"/>
        <v>1.7291294586987611E-209</v>
      </c>
      <c r="GS150" s="86">
        <f t="shared" si="171"/>
        <v>3.0781742561468784E-212</v>
      </c>
      <c r="GT150" s="86">
        <f t="shared" si="171"/>
        <v>3.7213875236560339E-127</v>
      </c>
      <c r="GU150" s="86">
        <f t="shared" si="171"/>
        <v>6.3655541607862956E-155</v>
      </c>
      <c r="GV150" s="86">
        <f t="shared" si="171"/>
        <v>5.2412069431491653E-175</v>
      </c>
      <c r="GW150" s="86">
        <f t="shared" si="171"/>
        <v>3.1376279315236228E-145</v>
      </c>
      <c r="GX150" s="86">
        <f t="shared" si="171"/>
        <v>6.9364800473234894E-134</v>
      </c>
      <c r="GY150" s="86">
        <f t="shared" si="171"/>
        <v>1.3878459198792906E-107</v>
      </c>
      <c r="GZ150" s="86">
        <f t="shared" si="171"/>
        <v>9.7678063061709556E-103</v>
      </c>
      <c r="HA150" s="86">
        <f t="shared" si="171"/>
        <v>3.6367742240474128E-112</v>
      </c>
      <c r="HC150" s="86">
        <f t="shared" si="154"/>
        <v>2.1611902414005872E-34</v>
      </c>
      <c r="HD150" s="86">
        <f t="shared" si="154"/>
        <v>2.5489919785459026E-46</v>
      </c>
      <c r="HE150" s="86">
        <f t="shared" si="154"/>
        <v>4.0286556591094785E-46</v>
      </c>
      <c r="HF150" s="86">
        <f t="shared" si="154"/>
        <v>1.6140301129933435E-59</v>
      </c>
      <c r="HG150" s="86">
        <f t="shared" si="154"/>
        <v>1.8464427040595711E-61</v>
      </c>
      <c r="HH150" s="86">
        <f t="shared" si="154"/>
        <v>1.4147992452828865E-90</v>
      </c>
      <c r="HI150" s="86">
        <f t="shared" si="154"/>
        <v>5.1916887627620833E-68</v>
      </c>
      <c r="HJ150" s="86">
        <f t="shared" si="154"/>
        <v>7.4710491900363516E-55</v>
      </c>
      <c r="HK150" s="86">
        <f t="shared" si="154"/>
        <v>1.3911185454071334E-71</v>
      </c>
      <c r="HL150" s="86">
        <f t="shared" si="162"/>
        <v>2.3865776548375614E-66</v>
      </c>
      <c r="HM150" s="86">
        <f t="shared" si="162"/>
        <v>3.407755304230309E-47</v>
      </c>
      <c r="HN150" s="86">
        <f t="shared" si="162"/>
        <v>8.5227158912627496E-50</v>
      </c>
      <c r="HO150" s="86">
        <f t="shared" si="162"/>
        <v>3.8124578407240184E-44</v>
      </c>
      <c r="HP150" s="86">
        <f t="shared" si="162"/>
        <v>7.1300506555759233E-39</v>
      </c>
      <c r="HQ150" s="86">
        <f t="shared" si="162"/>
        <v>9.8105782172334344E-43</v>
      </c>
      <c r="HS150" s="86">
        <f t="shared" si="172"/>
        <v>0.18121011493220709</v>
      </c>
      <c r="HT150" s="86">
        <f t="shared" si="172"/>
        <v>0.25430759559838484</v>
      </c>
      <c r="HU150" s="86">
        <f t="shared" si="172"/>
        <v>0.19125224583188313</v>
      </c>
      <c r="HV150" s="86">
        <f t="shared" si="172"/>
        <v>0.32057278545191731</v>
      </c>
      <c r="HW150" s="86">
        <f t="shared" si="172"/>
        <v>0.19606998117375876</v>
      </c>
      <c r="HX150" s="86">
        <f t="shared" si="172"/>
        <v>0.21148203723922751</v>
      </c>
      <c r="HY150" s="86">
        <f t="shared" si="172"/>
        <v>0.2432657923086094</v>
      </c>
      <c r="HZ150" s="86">
        <f t="shared" si="172"/>
        <v>0.30655630969385805</v>
      </c>
      <c r="IA150" s="86">
        <f t="shared" si="172"/>
        <v>0.34759475145082092</v>
      </c>
      <c r="IB150" s="86">
        <f t="shared" si="172"/>
        <v>0.33769589422387131</v>
      </c>
      <c r="IC150" s="86">
        <f t="shared" si="172"/>
        <v>0.19581488749683179</v>
      </c>
      <c r="ID150" s="86">
        <f t="shared" si="172"/>
        <v>0.14644166998552899</v>
      </c>
      <c r="IE150" s="86">
        <f t="shared" si="172"/>
        <v>0.12423574361855604</v>
      </c>
      <c r="IF150" s="86">
        <f t="shared" si="172"/>
        <v>0.14656628071769867</v>
      </c>
      <c r="IG150" s="86">
        <f t="shared" si="172"/>
        <v>0.11642722013226686</v>
      </c>
      <c r="II150" s="86">
        <f t="shared" si="173"/>
        <v>7.7605893832096793E-25</v>
      </c>
      <c r="IJ150" s="86">
        <f t="shared" si="173"/>
        <v>5.3799374579660955E-18</v>
      </c>
      <c r="IK150" s="86">
        <f t="shared" si="173"/>
        <v>3.131369466890555E-25</v>
      </c>
      <c r="IL150" s="86">
        <f t="shared" si="173"/>
        <v>3.3449630893049728E-23</v>
      </c>
      <c r="IM150" s="86">
        <f t="shared" si="173"/>
        <v>4.8137982040394716E-25</v>
      </c>
      <c r="IN150" s="86">
        <f t="shared" si="173"/>
        <v>4.7252915989976225E-24</v>
      </c>
      <c r="IO150" s="86">
        <f t="shared" si="173"/>
        <v>4.0498279759393509E-24</v>
      </c>
      <c r="IP150" s="86">
        <f t="shared" si="173"/>
        <v>8.121524512585785E-23</v>
      </c>
      <c r="IQ150" s="86">
        <f t="shared" si="173"/>
        <v>3.4506264815816526E-21</v>
      </c>
      <c r="IR150" s="86">
        <f t="shared" si="173"/>
        <v>3.3709475741123962E-21</v>
      </c>
      <c r="IS150" s="86">
        <f t="shared" si="173"/>
        <v>9.2112070314357104E-26</v>
      </c>
      <c r="IT150" s="86">
        <f t="shared" si="173"/>
        <v>1.2384679233571209E-24</v>
      </c>
      <c r="IU150" s="86">
        <f t="shared" si="173"/>
        <v>9.0492409085455541E-23</v>
      </c>
      <c r="IV150" s="86">
        <f t="shared" si="173"/>
        <v>1.353911297867344E-17</v>
      </c>
      <c r="IW150" s="86">
        <f t="shared" si="173"/>
        <v>3.2502848992103532E-16</v>
      </c>
      <c r="IY150" s="86">
        <f t="shared" si="174"/>
        <v>0.18121011493220709</v>
      </c>
      <c r="IZ150" s="86">
        <f t="shared" si="174"/>
        <v>0.25430759559838484</v>
      </c>
      <c r="JA150" s="86">
        <f t="shared" si="174"/>
        <v>0.19125224583188313</v>
      </c>
      <c r="JB150" s="86">
        <f t="shared" si="174"/>
        <v>0.32057278545191731</v>
      </c>
      <c r="JC150" s="86">
        <f t="shared" si="174"/>
        <v>0.19606998117375876</v>
      </c>
      <c r="JD150" s="86">
        <f t="shared" si="174"/>
        <v>0.21148203723922751</v>
      </c>
      <c r="JE150" s="86">
        <f t="shared" si="174"/>
        <v>0.2432657923086094</v>
      </c>
      <c r="JF150" s="86">
        <f t="shared" si="174"/>
        <v>0.30655630969385805</v>
      </c>
      <c r="JG150" s="86">
        <f t="shared" si="174"/>
        <v>0.34759475145082092</v>
      </c>
      <c r="JH150" s="86">
        <f t="shared" si="174"/>
        <v>0.33769589422387131</v>
      </c>
      <c r="JI150" s="86">
        <f t="shared" si="174"/>
        <v>0.19581488749683179</v>
      </c>
      <c r="JJ150" s="86">
        <f t="shared" si="174"/>
        <v>0.14644166998552899</v>
      </c>
      <c r="JK150" s="86">
        <f t="shared" si="174"/>
        <v>0.12423574361855604</v>
      </c>
      <c r="JL150" s="86">
        <f t="shared" si="174"/>
        <v>0.14656628071769867</v>
      </c>
      <c r="JM150" s="86">
        <f t="shared" si="174"/>
        <v>0.11642722013226718</v>
      </c>
    </row>
    <row r="151" spans="2:273" x14ac:dyDescent="0.25">
      <c r="B151" s="2">
        <v>124</v>
      </c>
      <c r="C151" s="37">
        <v>46.667000000000002</v>
      </c>
      <c r="D151" s="37">
        <v>44.332999999999998</v>
      </c>
      <c r="E151" s="37">
        <v>48.015999999999998</v>
      </c>
      <c r="F151" s="37">
        <v>55.396999999999998</v>
      </c>
      <c r="G151" s="37">
        <v>58.841000000000001</v>
      </c>
      <c r="H151" s="37">
        <v>58.634999999999998</v>
      </c>
      <c r="I151" s="37">
        <v>62.258000000000003</v>
      </c>
      <c r="J151" s="37">
        <v>67.194000000000003</v>
      </c>
      <c r="K151" s="37">
        <v>68.516000000000005</v>
      </c>
      <c r="L151" s="37">
        <v>70.048000000000002</v>
      </c>
      <c r="M151" s="37">
        <v>65.429000000000002</v>
      </c>
      <c r="N151" s="37">
        <v>62.555999999999997</v>
      </c>
      <c r="O151" s="37">
        <v>64</v>
      </c>
      <c r="P151" s="37">
        <v>74.671999999999997</v>
      </c>
      <c r="Q151" s="37">
        <v>90.442999999999998</v>
      </c>
      <c r="S151" s="4">
        <f t="shared" si="175"/>
        <v>43.59820135773294</v>
      </c>
      <c r="T151" s="4">
        <f t="shared" si="175"/>
        <v>45.598560453043923</v>
      </c>
      <c r="U151" s="4">
        <f t="shared" si="175"/>
        <v>48.430093038006596</v>
      </c>
      <c r="V151" s="4">
        <f t="shared" si="175"/>
        <v>54.637620023545608</v>
      </c>
      <c r="W151" s="4">
        <f t="shared" si="175"/>
        <v>57.521190754859987</v>
      </c>
      <c r="X151" s="4">
        <f t="shared" si="175"/>
        <v>60.268870501718887</v>
      </c>
      <c r="Y151" s="4">
        <f t="shared" si="175"/>
        <v>62.642604618152127</v>
      </c>
      <c r="Z151" s="4">
        <f t="shared" si="175"/>
        <v>67.489856452884013</v>
      </c>
      <c r="AA151" s="4">
        <f t="shared" si="175"/>
        <v>67.568039948373638</v>
      </c>
      <c r="AB151" s="4">
        <f t="shared" si="175"/>
        <v>69.568170162654269</v>
      </c>
      <c r="AC151" s="4">
        <f t="shared" si="175"/>
        <v>64.827225719576518</v>
      </c>
      <c r="AD151" s="4">
        <f t="shared" si="175"/>
        <v>61.803685048228893</v>
      </c>
      <c r="AE151" s="4">
        <f t="shared" si="175"/>
        <v>63.191887564370781</v>
      </c>
      <c r="AF151" s="4">
        <f t="shared" si="175"/>
        <v>74.405826318171336</v>
      </c>
      <c r="AG151" s="4">
        <f t="shared" si="175"/>
        <v>90.201469066219687</v>
      </c>
      <c r="AI151" s="4">
        <f t="shared" si="176"/>
        <v>3.0687986422670619</v>
      </c>
      <c r="AJ151" s="4">
        <f t="shared" si="176"/>
        <v>-1.2655604530439248</v>
      </c>
      <c r="AK151" s="4">
        <f t="shared" si="176"/>
        <v>-0.41409303800659814</v>
      </c>
      <c r="AL151" s="4">
        <f t="shared" si="176"/>
        <v>0.75937997645439026</v>
      </c>
      <c r="AM151" s="4">
        <f t="shared" si="176"/>
        <v>1.3198092451400143</v>
      </c>
      <c r="AN151" s="4">
        <f t="shared" si="176"/>
        <v>-1.6338705017188886</v>
      </c>
      <c r="AO151" s="4">
        <f t="shared" si="176"/>
        <v>-0.38460461815212454</v>
      </c>
      <c r="AP151" s="4">
        <f t="shared" si="176"/>
        <v>-0.29585645288400997</v>
      </c>
      <c r="AQ151" s="4">
        <f t="shared" si="176"/>
        <v>0.94796005162636732</v>
      </c>
      <c r="AR151" s="4">
        <f t="shared" si="176"/>
        <v>0.47982983734573281</v>
      </c>
      <c r="AS151" s="4">
        <f t="shared" si="176"/>
        <v>0.60177428042348424</v>
      </c>
      <c r="AT151" s="4">
        <f t="shared" si="176"/>
        <v>0.75231495177110475</v>
      </c>
      <c r="AU151" s="4">
        <f t="shared" si="176"/>
        <v>0.80811243562921931</v>
      </c>
      <c r="AV151" s="4">
        <f t="shared" si="176"/>
        <v>0.2661736818286613</v>
      </c>
      <c r="AW151" s="4">
        <f t="shared" si="176"/>
        <v>0.24153093378031087</v>
      </c>
      <c r="AY151" s="2">
        <f t="shared" si="168"/>
        <v>41.58168453978525</v>
      </c>
      <c r="AZ151" s="2">
        <f t="shared" si="168"/>
        <v>43.146288352102601</v>
      </c>
      <c r="BA151" s="2">
        <f t="shared" si="168"/>
        <v>42.493127608566908</v>
      </c>
      <c r="BB151" s="2">
        <f t="shared" si="168"/>
        <v>45.434768398179756</v>
      </c>
      <c r="BC151" s="2">
        <f t="shared" si="168"/>
        <v>47.780598410077246</v>
      </c>
      <c r="BD151" s="2">
        <f t="shared" si="168"/>
        <v>49.63910248263926</v>
      </c>
      <c r="BE151" s="2">
        <f t="shared" si="168"/>
        <v>50.098225092696886</v>
      </c>
      <c r="BF151" s="2">
        <f t="shared" si="168"/>
        <v>50.523502848652214</v>
      </c>
      <c r="BG151" s="2">
        <f t="shared" si="168"/>
        <v>50.990170875047994</v>
      </c>
      <c r="BH151" s="2">
        <f t="shared" si="168"/>
        <v>50.103722548184706</v>
      </c>
      <c r="BI151" s="2">
        <f t="shared" si="168"/>
        <v>47.176978990548143</v>
      </c>
      <c r="BJ151" s="2">
        <f t="shared" si="168"/>
        <v>46.584386383794779</v>
      </c>
      <c r="BK151" s="2">
        <f t="shared" si="168"/>
        <v>48.171229124333124</v>
      </c>
      <c r="BL151" s="2">
        <f t="shared" si="168"/>
        <v>49.792755151388981</v>
      </c>
      <c r="BM151" s="2">
        <f t="shared" si="168"/>
        <v>50.955700388988575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 t="str">
        <f t="shared" si="169"/>
        <v/>
      </c>
      <c r="CF151" s="2" t="str">
        <f t="shared" si="169"/>
        <v/>
      </c>
      <c r="CG151" s="2" t="str">
        <f t="shared" si="169"/>
        <v/>
      </c>
      <c r="CH151" s="2" t="str">
        <f t="shared" si="169"/>
        <v/>
      </c>
      <c r="CI151" s="2" t="str">
        <f t="shared" si="169"/>
        <v/>
      </c>
      <c r="CJ151" s="2" t="str">
        <f t="shared" si="169"/>
        <v/>
      </c>
      <c r="CK151" s="2" t="str">
        <f t="shared" si="169"/>
        <v/>
      </c>
      <c r="CL151" s="2" t="str">
        <f t="shared" si="169"/>
        <v/>
      </c>
      <c r="CM151" s="2" t="str">
        <f t="shared" si="169"/>
        <v/>
      </c>
      <c r="CN151" s="2" t="str">
        <f t="shared" si="169"/>
        <v/>
      </c>
      <c r="CO151" s="2" t="str">
        <f t="shared" si="169"/>
        <v/>
      </c>
      <c r="CP151" s="2" t="str">
        <f t="shared" si="169"/>
        <v/>
      </c>
      <c r="CQ151" s="2" t="str">
        <f t="shared" si="169"/>
        <v/>
      </c>
      <c r="CR151" s="2" t="str">
        <f t="shared" si="169"/>
        <v/>
      </c>
      <c r="CS151" s="2" t="str">
        <f t="shared" si="169"/>
        <v/>
      </c>
      <c r="CU151" s="2" t="str">
        <f t="shared" si="111"/>
        <v/>
      </c>
      <c r="CV151" s="2" t="str">
        <f t="shared" si="112"/>
        <v/>
      </c>
      <c r="CW151" s="2" t="str">
        <f t="shared" si="113"/>
        <v/>
      </c>
      <c r="CX151" s="2" t="str">
        <f t="shared" si="114"/>
        <v/>
      </c>
      <c r="CY151" s="2" t="str">
        <f t="shared" si="115"/>
        <v/>
      </c>
      <c r="CZ151" s="2" t="str">
        <f t="shared" si="116"/>
        <v/>
      </c>
      <c r="DA151" s="2" t="str">
        <f t="shared" si="117"/>
        <v/>
      </c>
      <c r="DB151" s="2" t="str">
        <f t="shared" si="118"/>
        <v/>
      </c>
      <c r="DC151" s="2" t="str">
        <f t="shared" si="119"/>
        <v/>
      </c>
      <c r="DD151" s="2" t="str">
        <f t="shared" si="120"/>
        <v/>
      </c>
      <c r="DE151" s="2" t="str">
        <f t="shared" si="121"/>
        <v/>
      </c>
      <c r="DF151" s="2" t="str">
        <f t="shared" si="122"/>
        <v/>
      </c>
      <c r="DG151" s="2" t="str">
        <f t="shared" si="123"/>
        <v/>
      </c>
      <c r="DH151" s="2" t="str">
        <f t="shared" si="124"/>
        <v/>
      </c>
      <c r="DI151" s="2" t="str">
        <f t="shared" si="125"/>
        <v/>
      </c>
      <c r="DK151" s="2">
        <f t="shared" si="177"/>
        <v>75.212829960736926</v>
      </c>
      <c r="DL151" s="2">
        <f t="shared" si="177"/>
        <v>77.503911217351373</v>
      </c>
      <c r="DM151" s="2">
        <f t="shared" si="177"/>
        <v>66.451959528843261</v>
      </c>
      <c r="DN151" s="2">
        <f t="shared" si="177"/>
        <v>83.418244538407293</v>
      </c>
      <c r="DO151" s="2">
        <f t="shared" si="177"/>
        <v>80.111179888177631</v>
      </c>
      <c r="DP151" s="2">
        <f t="shared" si="177"/>
        <v>78.622856791724061</v>
      </c>
      <c r="DQ151" s="2">
        <f t="shared" si="177"/>
        <v>81.486545795856642</v>
      </c>
      <c r="DR151" s="2">
        <f t="shared" si="177"/>
        <v>73.225046916781466</v>
      </c>
      <c r="DS151" s="2">
        <f t="shared" si="177"/>
        <v>80.16956297191183</v>
      </c>
      <c r="DT151" s="2">
        <f t="shared" si="177"/>
        <v>79.433644820295967</v>
      </c>
      <c r="DU151" s="2">
        <f t="shared" si="177"/>
        <v>78.695549825783985</v>
      </c>
      <c r="DV151" s="2">
        <f t="shared" si="177"/>
        <v>75.52144250871082</v>
      </c>
      <c r="DW151" s="2">
        <f t="shared" si="177"/>
        <v>71.658136715997202</v>
      </c>
      <c r="DX151" s="2">
        <f t="shared" si="177"/>
        <v>72.23964873186938</v>
      </c>
      <c r="DY151" s="2">
        <f t="shared" si="177"/>
        <v>70.452047125668429</v>
      </c>
      <c r="EA151" s="2">
        <f t="shared" si="153"/>
        <v>41.559634899939347</v>
      </c>
      <c r="EB151" s="2">
        <f t="shared" si="153"/>
        <v>43.121057959843355</v>
      </c>
      <c r="EC151" s="2">
        <f t="shared" si="153"/>
        <v>42.478475286459691</v>
      </c>
      <c r="ED151" s="2">
        <f t="shared" si="153"/>
        <v>45.391044879019169</v>
      </c>
      <c r="EE151" s="2">
        <f t="shared" si="153"/>
        <v>47.757326110777285</v>
      </c>
      <c r="EF151" s="2">
        <f t="shared" si="153"/>
        <v>49.609545578947362</v>
      </c>
      <c r="EG151" s="2">
        <f t="shared" si="153"/>
        <v>50.06177268031221</v>
      </c>
      <c r="EH151" s="2">
        <f t="shared" si="153"/>
        <v>50.509608268786081</v>
      </c>
      <c r="EI151" s="2">
        <f t="shared" si="153"/>
        <v>50.978039669257051</v>
      </c>
      <c r="EJ151" s="2">
        <f t="shared" si="153"/>
        <v>50.088349667483357</v>
      </c>
      <c r="EK151" s="2">
        <f t="shared" si="153"/>
        <v>47.139599277283367</v>
      </c>
      <c r="EL151" s="2">
        <f t="shared" si="180"/>
        <v>46.558010904977934</v>
      </c>
      <c r="EM151" s="2">
        <f t="shared" si="136"/>
        <v>48.150000991375038</v>
      </c>
      <c r="EN151" s="2">
        <f t="shared" si="136"/>
        <v>49.786704445984455</v>
      </c>
      <c r="EO151" s="2">
        <f t="shared" si="136"/>
        <v>50.943929030475296</v>
      </c>
      <c r="EQ151" s="2">
        <f t="shared" si="178"/>
        <v>41.564454077756892</v>
      </c>
      <c r="ER151" s="2">
        <f t="shared" si="178"/>
        <v>43.29094401327017</v>
      </c>
      <c r="ES151" s="2">
        <f t="shared" si="178"/>
        <v>42.45494845746741</v>
      </c>
      <c r="ET151" s="2">
        <f t="shared" si="178"/>
        <v>45.869139426449294</v>
      </c>
      <c r="EU151" s="2">
        <f t="shared" si="178"/>
        <v>47.802500976017662</v>
      </c>
      <c r="EV151" s="2">
        <f t="shared" si="178"/>
        <v>49.859003477975165</v>
      </c>
      <c r="EW151" s="2">
        <f t="shared" si="178"/>
        <v>50.43644896694547</v>
      </c>
      <c r="EX151" s="2">
        <f t="shared" si="178"/>
        <v>50.491529631419859</v>
      </c>
      <c r="EY151" s="2">
        <f t="shared" si="178"/>
        <v>50.836513976228673</v>
      </c>
      <c r="EZ151" s="2">
        <f t="shared" si="178"/>
        <v>50.016829525029266</v>
      </c>
      <c r="FA151" s="2">
        <f t="shared" si="178"/>
        <v>47.505261802152262</v>
      </c>
      <c r="FB151" s="2">
        <f t="shared" si="178"/>
        <v>46.717936154673573</v>
      </c>
      <c r="FC151" s="2">
        <f t="shared" si="178"/>
        <v>48.349927555611409</v>
      </c>
      <c r="FD151" s="2">
        <f t="shared" si="178"/>
        <v>49.462390011131653</v>
      </c>
      <c r="FE151" s="2">
        <f t="shared" si="178"/>
        <v>50.653518491813685</v>
      </c>
      <c r="FG151" s="2">
        <f t="shared" si="179"/>
        <v>0.99934990680495306</v>
      </c>
      <c r="FH151" s="2">
        <f t="shared" si="179"/>
        <v>0.99946265425358161</v>
      </c>
      <c r="FI151" s="2">
        <f t="shared" si="179"/>
        <v>0.99935508069055756</v>
      </c>
      <c r="FJ151" s="2">
        <f t="shared" si="179"/>
        <v>0.99937199646428121</v>
      </c>
      <c r="FK151" s="2">
        <f t="shared" si="179"/>
        <v>0.9993344693890186</v>
      </c>
      <c r="FL151" s="2">
        <f t="shared" si="179"/>
        <v>0.99931822001370962</v>
      </c>
      <c r="FM151" s="2">
        <f t="shared" si="179"/>
        <v>0.99933707539315753</v>
      </c>
      <c r="FN151" s="2">
        <f t="shared" si="179"/>
        <v>0.99935146932928454</v>
      </c>
      <c r="FO151" s="2">
        <f t="shared" si="179"/>
        <v>0.99936042129982383</v>
      </c>
      <c r="FP151" s="2">
        <f t="shared" si="179"/>
        <v>0.9993631676257555</v>
      </c>
      <c r="FQ151" s="2">
        <f t="shared" si="179"/>
        <v>0.99926878902657112</v>
      </c>
      <c r="FR151" s="2">
        <f t="shared" si="179"/>
        <v>0.99928346470981044</v>
      </c>
      <c r="FS151" s="2">
        <f t="shared" si="179"/>
        <v>0.99937183495176474</v>
      </c>
      <c r="FT151" s="2">
        <f t="shared" si="179"/>
        <v>0.9993347474179074</v>
      </c>
      <c r="FU151" s="2">
        <f t="shared" si="179"/>
        <v>0.99904872121822674</v>
      </c>
      <c r="FW151" s="2">
        <f t="shared" si="170"/>
        <v>3.5675534667272357E-2</v>
      </c>
      <c r="FX151" s="2">
        <f t="shared" si="170"/>
        <v>3.9761429354195965E-2</v>
      </c>
      <c r="FY151" s="2">
        <f t="shared" si="170"/>
        <v>3.4371006631426941E-2</v>
      </c>
      <c r="FZ151" s="2">
        <f t="shared" si="170"/>
        <v>4.150288562725734E-2</v>
      </c>
      <c r="GA151" s="2">
        <f t="shared" si="170"/>
        <v>3.8512992094830695E-2</v>
      </c>
      <c r="GB151" s="2">
        <f t="shared" si="170"/>
        <v>3.9189814430088239E-2</v>
      </c>
      <c r="GC151" s="2">
        <f t="shared" si="170"/>
        <v>4.1689740128189226E-2</v>
      </c>
      <c r="GD151" s="2">
        <f t="shared" si="170"/>
        <v>4.6302095610970845E-2</v>
      </c>
      <c r="GE151" s="2">
        <f t="shared" si="170"/>
        <v>4.6204124489392713E-2</v>
      </c>
      <c r="GF151" s="2">
        <f t="shared" si="170"/>
        <v>4.6352722043966316E-2</v>
      </c>
      <c r="GG151" s="2">
        <f t="shared" si="170"/>
        <v>3.9122565135332209E-2</v>
      </c>
      <c r="GH151" s="2">
        <f t="shared" si="170"/>
        <v>3.5154911175550488E-2</v>
      </c>
      <c r="GI151" s="2">
        <f t="shared" si="170"/>
        <v>3.2317585066232314E-2</v>
      </c>
      <c r="GJ151" s="2">
        <f t="shared" si="170"/>
        <v>2.7399871243081617E-2</v>
      </c>
      <c r="GK151" s="2">
        <f t="shared" si="170"/>
        <v>2.3367954669563089E-2</v>
      </c>
      <c r="GM151" s="86">
        <f t="shared" si="171"/>
        <v>1.0521131694146712E-90</v>
      </c>
      <c r="GN151" s="86">
        <f t="shared" si="171"/>
        <v>4.5359082519913832E-105</v>
      </c>
      <c r="GO151" s="86">
        <f t="shared" si="171"/>
        <v>9.8990731149560985E-145</v>
      </c>
      <c r="GP151" s="86">
        <f t="shared" si="171"/>
        <v>1.0542509945912089E-136</v>
      </c>
      <c r="GQ151" s="86">
        <f t="shared" si="171"/>
        <v>2.2322823098305362E-145</v>
      </c>
      <c r="GR151" s="86">
        <f t="shared" si="171"/>
        <v>1.2840175548744131E-216</v>
      </c>
      <c r="GS151" s="86">
        <f t="shared" si="171"/>
        <v>2.0035942226322421E-219</v>
      </c>
      <c r="GT151" s="86">
        <f t="shared" si="171"/>
        <v>1.9986297795976345E-131</v>
      </c>
      <c r="GU151" s="86">
        <f t="shared" si="171"/>
        <v>3.607412590232465E-160</v>
      </c>
      <c r="GV151" s="86">
        <f t="shared" si="171"/>
        <v>6.3677859855441341E-181</v>
      </c>
      <c r="GW151" s="86">
        <f t="shared" si="171"/>
        <v>3.6050261267432812E-150</v>
      </c>
      <c r="GX151" s="86">
        <f t="shared" si="171"/>
        <v>1.9130475163612221E-138</v>
      </c>
      <c r="GY151" s="86">
        <f t="shared" si="171"/>
        <v>3.1843557026109593E-111</v>
      </c>
      <c r="GZ151" s="86">
        <f t="shared" si="171"/>
        <v>3.6366795186655925E-106</v>
      </c>
      <c r="HA151" s="86">
        <f t="shared" si="171"/>
        <v>6.3091665928307232E-116</v>
      </c>
      <c r="HC151" s="86">
        <f t="shared" si="154"/>
        <v>2.6587077170140903E-36</v>
      </c>
      <c r="HD151" s="86">
        <f t="shared" si="154"/>
        <v>5.4826202937682106E-49</v>
      </c>
      <c r="HE151" s="86">
        <f t="shared" si="154"/>
        <v>9.0055945372261714E-49</v>
      </c>
      <c r="HF151" s="86">
        <f t="shared" si="154"/>
        <v>7.314971004028556E-63</v>
      </c>
      <c r="HG151" s="86">
        <f t="shared" si="154"/>
        <v>5.8832981767556423E-65</v>
      </c>
      <c r="HH151" s="86">
        <f t="shared" si="154"/>
        <v>8.3733792573155499E-96</v>
      </c>
      <c r="HI151" s="86">
        <f t="shared" si="154"/>
        <v>7.2580748446522362E-72</v>
      </c>
      <c r="HJ151" s="86">
        <f t="shared" si="154"/>
        <v>6.2275136244429528E-58</v>
      </c>
      <c r="HK151" s="86">
        <f t="shared" si="154"/>
        <v>1.5104626724148623E-75</v>
      </c>
      <c r="HL151" s="86">
        <f t="shared" si="162"/>
        <v>4.8148705236541829E-70</v>
      </c>
      <c r="HM151" s="86">
        <f t="shared" si="162"/>
        <v>7.2689900715857245E-50</v>
      </c>
      <c r="HN151" s="86">
        <f t="shared" si="162"/>
        <v>1.1261709469685109E-52</v>
      </c>
      <c r="HO151" s="86">
        <f t="shared" si="162"/>
        <v>9.8024182701660818E-47</v>
      </c>
      <c r="HP151" s="86">
        <f t="shared" si="162"/>
        <v>4.2559445119203353E-41</v>
      </c>
      <c r="HQ151" s="86">
        <f t="shared" si="162"/>
        <v>3.5294753654644293E-45</v>
      </c>
      <c r="HS151" s="86">
        <f t="shared" si="172"/>
        <v>0.26084636347535228</v>
      </c>
      <c r="HT151" s="86">
        <f t="shared" si="172"/>
        <v>0.33033900504348906</v>
      </c>
      <c r="HU151" s="86">
        <f t="shared" si="172"/>
        <v>0.27236513733798173</v>
      </c>
      <c r="HV151" s="86">
        <f t="shared" si="172"/>
        <v>0.40681375026503946</v>
      </c>
      <c r="HW151" s="86">
        <f t="shared" si="172"/>
        <v>0.28068248521084188</v>
      </c>
      <c r="HX151" s="86">
        <f t="shared" si="172"/>
        <v>0.29677428722027976</v>
      </c>
      <c r="HY151" s="86">
        <f t="shared" si="172"/>
        <v>0.33332369912639437</v>
      </c>
      <c r="HZ151" s="86">
        <f t="shared" si="172"/>
        <v>0.39634414369430249</v>
      </c>
      <c r="IA151" s="86">
        <f t="shared" si="172"/>
        <v>0.4290507491172692</v>
      </c>
      <c r="IB151" s="86">
        <f t="shared" si="172"/>
        <v>0.42081572457960559</v>
      </c>
      <c r="IC151" s="86">
        <f t="shared" si="172"/>
        <v>0.2822075127506658</v>
      </c>
      <c r="ID151" s="86">
        <f t="shared" si="172"/>
        <v>0.21776596909780987</v>
      </c>
      <c r="IE151" s="86">
        <f t="shared" si="172"/>
        <v>0.18460065534016548</v>
      </c>
      <c r="IF151" s="86">
        <f t="shared" si="172"/>
        <v>0.20333947915048578</v>
      </c>
      <c r="IG151" s="86">
        <f t="shared" si="172"/>
        <v>0.15548317637836723</v>
      </c>
      <c r="II151" s="86">
        <f t="shared" si="173"/>
        <v>1.3631403601541013E-23</v>
      </c>
      <c r="IJ151" s="86">
        <f t="shared" si="173"/>
        <v>4.3897395851707213E-17</v>
      </c>
      <c r="IK151" s="86">
        <f t="shared" si="173"/>
        <v>5.5880593103659014E-24</v>
      </c>
      <c r="IL151" s="86">
        <f t="shared" si="173"/>
        <v>5.4676587278303865E-22</v>
      </c>
      <c r="IM151" s="86">
        <f t="shared" si="173"/>
        <v>9.2873180655474947E-24</v>
      </c>
      <c r="IN151" s="86">
        <f t="shared" si="173"/>
        <v>8.1766086203551783E-23</v>
      </c>
      <c r="IO151" s="86">
        <f t="shared" si="173"/>
        <v>7.4763623432524198E-23</v>
      </c>
      <c r="IP151" s="86">
        <f t="shared" si="173"/>
        <v>1.3955037929068899E-21</v>
      </c>
      <c r="IQ151" s="86">
        <f t="shared" si="173"/>
        <v>4.7682864263812797E-20</v>
      </c>
      <c r="IR151" s="86">
        <f t="shared" si="173"/>
        <v>4.6775144764310197E-20</v>
      </c>
      <c r="IS151" s="86">
        <f t="shared" si="173"/>
        <v>1.973635998407155E-24</v>
      </c>
      <c r="IT151" s="86">
        <f t="shared" si="173"/>
        <v>2.0955424076089344E-23</v>
      </c>
      <c r="IU151" s="86">
        <f t="shared" si="173"/>
        <v>1.1446404960231343E-21</v>
      </c>
      <c r="IV151" s="86">
        <f t="shared" si="173"/>
        <v>8.4896431409299747E-17</v>
      </c>
      <c r="IW151" s="86">
        <f t="shared" si="173"/>
        <v>1.6247436812935759E-15</v>
      </c>
      <c r="IY151" s="86">
        <f t="shared" si="174"/>
        <v>0.26084636347535228</v>
      </c>
      <c r="IZ151" s="86">
        <f t="shared" si="174"/>
        <v>0.33033900504348912</v>
      </c>
      <c r="JA151" s="86">
        <f t="shared" si="174"/>
        <v>0.27236513733798173</v>
      </c>
      <c r="JB151" s="86">
        <f t="shared" si="174"/>
        <v>0.40681375026503946</v>
      </c>
      <c r="JC151" s="86">
        <f t="shared" si="174"/>
        <v>0.28068248521084188</v>
      </c>
      <c r="JD151" s="86">
        <f t="shared" si="174"/>
        <v>0.29677428722027976</v>
      </c>
      <c r="JE151" s="86">
        <f t="shared" si="174"/>
        <v>0.33332369912639437</v>
      </c>
      <c r="JF151" s="86">
        <f t="shared" si="174"/>
        <v>0.39634414369430249</v>
      </c>
      <c r="JG151" s="86">
        <f t="shared" si="174"/>
        <v>0.4290507491172692</v>
      </c>
      <c r="JH151" s="86">
        <f t="shared" si="174"/>
        <v>0.42081572457960559</v>
      </c>
      <c r="JI151" s="86">
        <f t="shared" si="174"/>
        <v>0.2822075127506658</v>
      </c>
      <c r="JJ151" s="86">
        <f t="shared" si="174"/>
        <v>0.21776596909780987</v>
      </c>
      <c r="JK151" s="86">
        <f t="shared" si="174"/>
        <v>0.18460065534016548</v>
      </c>
      <c r="JL151" s="86">
        <f t="shared" si="174"/>
        <v>0.20333947915048586</v>
      </c>
      <c r="JM151" s="86">
        <f t="shared" si="174"/>
        <v>0.15548317637836886</v>
      </c>
    </row>
    <row r="152" spans="2:273" x14ac:dyDescent="0.25">
      <c r="B152" s="2">
        <v>125</v>
      </c>
      <c r="C152" s="37">
        <v>41.036999999999999</v>
      </c>
      <c r="D152" s="37">
        <v>48.238</v>
      </c>
      <c r="E152" s="37">
        <v>49.619</v>
      </c>
      <c r="F152" s="37">
        <v>51.984000000000002</v>
      </c>
      <c r="G152" s="37">
        <v>57.713999999999999</v>
      </c>
      <c r="H152" s="37">
        <v>61.905000000000001</v>
      </c>
      <c r="I152" s="37">
        <v>61.387</v>
      </c>
      <c r="J152" s="37">
        <v>66.790000000000006</v>
      </c>
      <c r="K152" s="37">
        <v>69.194000000000003</v>
      </c>
      <c r="L152" s="37">
        <v>68.709999999999994</v>
      </c>
      <c r="M152" s="37">
        <v>65.444000000000003</v>
      </c>
      <c r="N152" s="37">
        <v>65.094999999999999</v>
      </c>
      <c r="O152" s="37">
        <v>68.713999999999999</v>
      </c>
      <c r="P152" s="37">
        <v>80.097999999999999</v>
      </c>
      <c r="Q152" s="37">
        <v>100.639</v>
      </c>
      <c r="S152" s="4">
        <f t="shared" si="175"/>
        <v>43.814347032943886</v>
      </c>
      <c r="T152" s="4">
        <f t="shared" si="175"/>
        <v>45.646429336176183</v>
      </c>
      <c r="U152" s="4">
        <f t="shared" si="175"/>
        <v>49.209781976569005</v>
      </c>
      <c r="V152" s="4">
        <f t="shared" si="175"/>
        <v>54.384771488581869</v>
      </c>
      <c r="W152" s="4">
        <f t="shared" si="175"/>
        <v>58.831108646361471</v>
      </c>
      <c r="X152" s="4">
        <f t="shared" si="175"/>
        <v>61.489342358230616</v>
      </c>
      <c r="Y152" s="4">
        <f t="shared" si="175"/>
        <v>63.540256723451712</v>
      </c>
      <c r="Z152" s="4">
        <f t="shared" si="175"/>
        <v>67.470610226218852</v>
      </c>
      <c r="AA152" s="4">
        <f t="shared" si="175"/>
        <v>66.896519476651761</v>
      </c>
      <c r="AB152" s="4">
        <f t="shared" si="175"/>
        <v>69.010876173685631</v>
      </c>
      <c r="AC152" s="4">
        <f t="shared" si="175"/>
        <v>67.319271091940806</v>
      </c>
      <c r="AD152" s="4">
        <f t="shared" si="175"/>
        <v>65.049879444167587</v>
      </c>
      <c r="AE152" s="4">
        <f t="shared" si="175"/>
        <v>66.877681094248231</v>
      </c>
      <c r="AF152" s="4">
        <f t="shared" si="175"/>
        <v>79.584981020293412</v>
      </c>
      <c r="AG152" s="4">
        <f t="shared" si="175"/>
        <v>98.767547966344836</v>
      </c>
      <c r="AI152" s="4">
        <f t="shared" si="176"/>
        <v>-2.7773470329438865</v>
      </c>
      <c r="AJ152" s="4">
        <f t="shared" si="176"/>
        <v>2.5915706638238163</v>
      </c>
      <c r="AK152" s="4">
        <f t="shared" si="176"/>
        <v>0.409218023430995</v>
      </c>
      <c r="AL152" s="4">
        <f t="shared" si="176"/>
        <v>-2.4007714885818672</v>
      </c>
      <c r="AM152" s="4">
        <f t="shared" si="176"/>
        <v>-1.1171086463614728</v>
      </c>
      <c r="AN152" s="4">
        <f t="shared" si="176"/>
        <v>0.41565764176938558</v>
      </c>
      <c r="AO152" s="4">
        <f t="shared" si="176"/>
        <v>-2.1532567234517117</v>
      </c>
      <c r="AP152" s="4">
        <f t="shared" si="176"/>
        <v>-0.68061022621884604</v>
      </c>
      <c r="AQ152" s="4">
        <f t="shared" si="176"/>
        <v>2.2974805233482414</v>
      </c>
      <c r="AR152" s="4">
        <f t="shared" si="176"/>
        <v>-0.30087617368563713</v>
      </c>
      <c r="AS152" s="4">
        <f t="shared" si="176"/>
        <v>-1.8752710919408031</v>
      </c>
      <c r="AT152" s="4">
        <f t="shared" si="176"/>
        <v>4.5120555832411924E-2</v>
      </c>
      <c r="AU152" s="4">
        <f t="shared" si="176"/>
        <v>1.8363189057517673</v>
      </c>
      <c r="AV152" s="4">
        <f t="shared" si="176"/>
        <v>0.51301897970658672</v>
      </c>
      <c r="AW152" s="4">
        <f t="shared" si="176"/>
        <v>1.8714520336551601</v>
      </c>
      <c r="AY152" s="2">
        <f t="shared" si="168"/>
        <v>41.453311371130802</v>
      </c>
      <c r="AZ152" s="2">
        <f t="shared" si="168"/>
        <v>42.993238777680652</v>
      </c>
      <c r="BA152" s="2">
        <f t="shared" si="168"/>
        <v>42.343785408486966</v>
      </c>
      <c r="BB152" s="2">
        <f t="shared" si="168"/>
        <v>45.234147419848554</v>
      </c>
      <c r="BC152" s="2">
        <f t="shared" si="168"/>
        <v>47.632165040512703</v>
      </c>
      <c r="BD152" s="2">
        <f t="shared" si="168"/>
        <v>49.492918791165806</v>
      </c>
      <c r="BE152" s="2">
        <f t="shared" si="168"/>
        <v>49.922726264704835</v>
      </c>
      <c r="BF152" s="2">
        <f t="shared" si="168"/>
        <v>50.393138875005775</v>
      </c>
      <c r="BG152" s="2">
        <f t="shared" si="168"/>
        <v>50.891618844493557</v>
      </c>
      <c r="BH152" s="2">
        <f t="shared" si="168"/>
        <v>50.002190656061927</v>
      </c>
      <c r="BI152" s="2">
        <f t="shared" si="168"/>
        <v>47.023792686529184</v>
      </c>
      <c r="BJ152" s="2">
        <f t="shared" si="168"/>
        <v>46.425763854093958</v>
      </c>
      <c r="BK152" s="2">
        <f t="shared" si="168"/>
        <v>48.067370998037319</v>
      </c>
      <c r="BL152" s="2">
        <f t="shared" si="168"/>
        <v>49.708400834717096</v>
      </c>
      <c r="BM152" s="2">
        <f t="shared" si="168"/>
        <v>50.859587175337161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 t="str">
        <f t="shared" si="169"/>
        <v/>
      </c>
      <c r="CF152" s="2" t="str">
        <f t="shared" si="169"/>
        <v/>
      </c>
      <c r="CG152" s="2" t="str">
        <f t="shared" si="169"/>
        <v/>
      </c>
      <c r="CH152" s="2" t="str">
        <f t="shared" si="169"/>
        <v/>
      </c>
      <c r="CI152" s="2" t="str">
        <f t="shared" si="169"/>
        <v/>
      </c>
      <c r="CJ152" s="2" t="str">
        <f t="shared" si="169"/>
        <v/>
      </c>
      <c r="CK152" s="2" t="str">
        <f t="shared" si="169"/>
        <v/>
      </c>
      <c r="CL152" s="2" t="str">
        <f t="shared" si="169"/>
        <v/>
      </c>
      <c r="CM152" s="2" t="str">
        <f t="shared" si="169"/>
        <v/>
      </c>
      <c r="CN152" s="2" t="str">
        <f t="shared" si="169"/>
        <v/>
      </c>
      <c r="CO152" s="2" t="str">
        <f t="shared" si="169"/>
        <v/>
      </c>
      <c r="CP152" s="2" t="str">
        <f t="shared" si="169"/>
        <v/>
      </c>
      <c r="CQ152" s="2" t="str">
        <f t="shared" si="169"/>
        <v/>
      </c>
      <c r="CR152" s="2" t="str">
        <f t="shared" si="169"/>
        <v/>
      </c>
      <c r="CS152" s="2" t="str">
        <f t="shared" si="169"/>
        <v/>
      </c>
      <c r="CU152" s="2" t="str">
        <f t="shared" si="111"/>
        <v/>
      </c>
      <c r="CV152" s="2" t="str">
        <f t="shared" si="112"/>
        <v/>
      </c>
      <c r="CW152" s="2" t="str">
        <f t="shared" si="113"/>
        <v/>
      </c>
      <c r="CX152" s="2" t="str">
        <f t="shared" si="114"/>
        <v/>
      </c>
      <c r="CY152" s="2" t="str">
        <f t="shared" si="115"/>
        <v/>
      </c>
      <c r="CZ152" s="2" t="str">
        <f t="shared" si="116"/>
        <v/>
      </c>
      <c r="DA152" s="2" t="str">
        <f t="shared" si="117"/>
        <v/>
      </c>
      <c r="DB152" s="2" t="str">
        <f t="shared" si="118"/>
        <v/>
      </c>
      <c r="DC152" s="2" t="str">
        <f t="shared" si="119"/>
        <v/>
      </c>
      <c r="DD152" s="2" t="str">
        <f t="shared" si="120"/>
        <v/>
      </c>
      <c r="DE152" s="2" t="str">
        <f t="shared" si="121"/>
        <v/>
      </c>
      <c r="DF152" s="2" t="str">
        <f t="shared" si="122"/>
        <v/>
      </c>
      <c r="DG152" s="2" t="str">
        <f t="shared" si="123"/>
        <v/>
      </c>
      <c r="DH152" s="2" t="str">
        <f t="shared" si="124"/>
        <v/>
      </c>
      <c r="DI152" s="2" t="str">
        <f t="shared" si="125"/>
        <v/>
      </c>
      <c r="DK152" s="2">
        <f t="shared" si="177"/>
        <v>75.407178042887338</v>
      </c>
      <c r="DL152" s="2">
        <f t="shared" si="177"/>
        <v>77.681743807903189</v>
      </c>
      <c r="DM152" s="2">
        <f t="shared" si="177"/>
        <v>66.530229537903963</v>
      </c>
      <c r="DN152" s="2">
        <f t="shared" si="177"/>
        <v>83.60029260042279</v>
      </c>
      <c r="DO152" s="2">
        <f t="shared" si="177"/>
        <v>80.263498338870434</v>
      </c>
      <c r="DP152" s="2">
        <f t="shared" si="177"/>
        <v>78.733129946249619</v>
      </c>
      <c r="DQ152" s="2">
        <f t="shared" si="177"/>
        <v>81.628775193798461</v>
      </c>
      <c r="DR152" s="2">
        <f t="shared" si="177"/>
        <v>73.282734219269102</v>
      </c>
      <c r="DS152" s="2">
        <f t="shared" si="177"/>
        <v>80.281532467532486</v>
      </c>
      <c r="DT152" s="2">
        <f t="shared" si="177"/>
        <v>79.537979915433382</v>
      </c>
      <c r="DU152" s="2">
        <f t="shared" si="177"/>
        <v>78.814421602787462</v>
      </c>
      <c r="DV152" s="2">
        <f t="shared" si="177"/>
        <v>75.631821080139389</v>
      </c>
      <c r="DW152" s="2">
        <f t="shared" si="177"/>
        <v>71.724906342494734</v>
      </c>
      <c r="DX152" s="2">
        <f t="shared" si="177"/>
        <v>72.334952272911423</v>
      </c>
      <c r="DY152" s="2">
        <f t="shared" si="177"/>
        <v>70.571742647058812</v>
      </c>
      <c r="EA152" s="2">
        <f t="shared" si="153"/>
        <v>41.432990760634141</v>
      </c>
      <c r="EB152" s="2">
        <f t="shared" si="153"/>
        <v>42.968215888605712</v>
      </c>
      <c r="EC152" s="2">
        <f t="shared" si="153"/>
        <v>42.330458163048405</v>
      </c>
      <c r="ED152" s="2">
        <f t="shared" si="153"/>
        <v>45.188408140388319</v>
      </c>
      <c r="EE152" s="2">
        <f t="shared" si="153"/>
        <v>47.610211445335977</v>
      </c>
      <c r="EF152" s="2">
        <f t="shared" si="153"/>
        <v>49.463238052631581</v>
      </c>
      <c r="EG152" s="2">
        <f t="shared" si="153"/>
        <v>49.885179100948932</v>
      </c>
      <c r="EH152" s="2">
        <f t="shared" si="153"/>
        <v>50.380668195583397</v>
      </c>
      <c r="EI152" s="2">
        <f t="shared" si="153"/>
        <v>50.882284138266478</v>
      </c>
      <c r="EJ152" s="2">
        <f t="shared" si="153"/>
        <v>49.988918620931031</v>
      </c>
      <c r="EK152" s="2">
        <f t="shared" si="153"/>
        <v>46.985409016712325</v>
      </c>
      <c r="EL152" s="2">
        <f t="shared" si="180"/>
        <v>46.399757176754079</v>
      </c>
      <c r="EM152" s="2">
        <f t="shared" si="136"/>
        <v>48.046076202042229</v>
      </c>
      <c r="EN152" s="2">
        <f t="shared" si="136"/>
        <v>49.705265958035483</v>
      </c>
      <c r="EO152" s="2">
        <f t="shared" si="136"/>
        <v>50.850229141007425</v>
      </c>
      <c r="EQ152" s="2">
        <f t="shared" si="178"/>
        <v>41.437516625447003</v>
      </c>
      <c r="ER152" s="2">
        <f t="shared" si="178"/>
        <v>43.152651123658231</v>
      </c>
      <c r="ES152" s="2">
        <f t="shared" si="178"/>
        <v>42.306305773493008</v>
      </c>
      <c r="ET152" s="2">
        <f t="shared" si="178"/>
        <v>45.712126549384081</v>
      </c>
      <c r="EU152" s="2">
        <f t="shared" si="178"/>
        <v>47.660905857301501</v>
      </c>
      <c r="EV152" s="2">
        <f t="shared" si="178"/>
        <v>49.73140411513458</v>
      </c>
      <c r="EW152" s="2">
        <f t="shared" si="178"/>
        <v>50.288309779409296</v>
      </c>
      <c r="EX152" s="2">
        <f t="shared" si="178"/>
        <v>50.359381365384209</v>
      </c>
      <c r="EY152" s="2">
        <f t="shared" si="178"/>
        <v>50.727339896560814</v>
      </c>
      <c r="EZ152" s="2">
        <f t="shared" si="178"/>
        <v>49.912019793383301</v>
      </c>
      <c r="FA152" s="2">
        <f t="shared" si="178"/>
        <v>47.386862655027137</v>
      </c>
      <c r="FB152" s="2">
        <f t="shared" si="178"/>
        <v>46.579437982511486</v>
      </c>
      <c r="FC152" s="2">
        <f t="shared" si="178"/>
        <v>48.264859444733062</v>
      </c>
      <c r="FD152" s="2">
        <f t="shared" si="178"/>
        <v>49.351651564782074</v>
      </c>
      <c r="FE152" s="2">
        <f t="shared" si="178"/>
        <v>50.546948237675068</v>
      </c>
      <c r="FG152" s="2">
        <f t="shared" si="179"/>
        <v>0.9994070740434764</v>
      </c>
      <c r="FH152" s="2">
        <f t="shared" si="179"/>
        <v>0.99950991168311432</v>
      </c>
      <c r="FI152" s="2">
        <f t="shared" si="179"/>
        <v>0.99941179322095042</v>
      </c>
      <c r="FJ152" s="2">
        <f t="shared" si="179"/>
        <v>0.99942722231800563</v>
      </c>
      <c r="FK152" s="2">
        <f t="shared" si="179"/>
        <v>0.99939299332286646</v>
      </c>
      <c r="FL152" s="2">
        <f t="shared" si="179"/>
        <v>0.99937817195945022</v>
      </c>
      <c r="FM152" s="2">
        <f t="shared" si="179"/>
        <v>0.99939537030472514</v>
      </c>
      <c r="FN152" s="2">
        <f t="shared" si="179"/>
        <v>0.99940849924544928</v>
      </c>
      <c r="FO152" s="2">
        <f t="shared" si="179"/>
        <v>0.99941666446503175</v>
      </c>
      <c r="FP152" s="2">
        <f t="shared" si="179"/>
        <v>0.99941916942537479</v>
      </c>
      <c r="FQ152" s="2">
        <f t="shared" si="179"/>
        <v>0.99933308475795735</v>
      </c>
      <c r="FR152" s="2">
        <f t="shared" si="179"/>
        <v>0.99934647084529216</v>
      </c>
      <c r="FS152" s="2">
        <f t="shared" si="179"/>
        <v>0.99942707500055739</v>
      </c>
      <c r="FT152" s="2">
        <f t="shared" si="179"/>
        <v>0.99939324691792042</v>
      </c>
      <c r="FU152" s="2">
        <f t="shared" si="179"/>
        <v>0.99913235081560925</v>
      </c>
      <c r="FW152" s="2">
        <f t="shared" si="170"/>
        <v>3.8983268947198425E-2</v>
      </c>
      <c r="FX152" s="2">
        <f t="shared" si="170"/>
        <v>4.3430934449841516E-2</v>
      </c>
      <c r="FY152" s="2">
        <f t="shared" si="170"/>
        <v>3.7562500120180517E-2</v>
      </c>
      <c r="FZ152" s="2">
        <f t="shared" si="170"/>
        <v>4.5325520184974141E-2</v>
      </c>
      <c r="GA152" s="2">
        <f t="shared" si="170"/>
        <v>4.2072329460019368E-2</v>
      </c>
      <c r="GB152" s="2">
        <f t="shared" si="170"/>
        <v>4.2808918115004431E-2</v>
      </c>
      <c r="GC152" s="2">
        <f t="shared" si="170"/>
        <v>4.5528767479193329E-2</v>
      </c>
      <c r="GD152" s="2">
        <f t="shared" si="170"/>
        <v>5.0543453455938872E-2</v>
      </c>
      <c r="GE152" s="2">
        <f t="shared" si="170"/>
        <v>5.0436982611973651E-2</v>
      </c>
      <c r="GF152" s="2">
        <f t="shared" si="170"/>
        <v>5.0598471322718844E-2</v>
      </c>
      <c r="GG152" s="2">
        <f t="shared" si="170"/>
        <v>4.2735734706649389E-2</v>
      </c>
      <c r="GH152" s="2">
        <f t="shared" si="170"/>
        <v>3.841629770991898E-2</v>
      </c>
      <c r="GI152" s="2">
        <f t="shared" si="170"/>
        <v>3.532538486500713E-2</v>
      </c>
      <c r="GJ152" s="2">
        <f t="shared" si="170"/>
        <v>2.9964151455880352E-2</v>
      </c>
      <c r="GK152" s="2">
        <f t="shared" si="170"/>
        <v>2.5564816952033213E-2</v>
      </c>
      <c r="GM152" s="86">
        <f t="shared" si="171"/>
        <v>1.0315483653078046E-93</v>
      </c>
      <c r="GN152" s="86">
        <f t="shared" si="171"/>
        <v>1.4698320460453192E-108</v>
      </c>
      <c r="GO152" s="86">
        <f t="shared" si="171"/>
        <v>1.4832557538448968E-149</v>
      </c>
      <c r="GP152" s="86">
        <f t="shared" si="171"/>
        <v>3.0922639197829753E-141</v>
      </c>
      <c r="GQ152" s="86">
        <f t="shared" si="171"/>
        <v>3.2827535199236318E-150</v>
      </c>
      <c r="GR152" s="86">
        <f t="shared" si="171"/>
        <v>7.2290578087843679E-224</v>
      </c>
      <c r="GS152" s="86">
        <f t="shared" si="171"/>
        <v>9.8795917169867055E-227</v>
      </c>
      <c r="GT152" s="86">
        <f t="shared" si="171"/>
        <v>9.1071305920314153E-136</v>
      </c>
      <c r="GU152" s="86">
        <f t="shared" si="171"/>
        <v>1.6683484164418442E-165</v>
      </c>
      <c r="GV152" s="86">
        <f t="shared" si="171"/>
        <v>6.1562381211191951E-187</v>
      </c>
      <c r="GW152" s="86">
        <f t="shared" si="171"/>
        <v>3.4174906337202924E-155</v>
      </c>
      <c r="GX152" s="86">
        <f t="shared" si="171"/>
        <v>4.4165085306780593E-143</v>
      </c>
      <c r="GY152" s="86">
        <f t="shared" si="171"/>
        <v>6.3432197112851841E-115</v>
      </c>
      <c r="GZ152" s="86">
        <f t="shared" si="171"/>
        <v>1.1871122651915864E-109</v>
      </c>
      <c r="HA152" s="86">
        <f t="shared" si="171"/>
        <v>9.4704436725222961E-120</v>
      </c>
      <c r="HC152" s="86">
        <f t="shared" si="154"/>
        <v>2.8912652929106855E-38</v>
      </c>
      <c r="HD152" s="86">
        <f t="shared" si="154"/>
        <v>9.8801863886183366E-52</v>
      </c>
      <c r="HE152" s="86">
        <f t="shared" si="154"/>
        <v>1.6890573003215302E-51</v>
      </c>
      <c r="HF152" s="86">
        <f t="shared" si="154"/>
        <v>2.672977227891244E-66</v>
      </c>
      <c r="HG152" s="86">
        <f t="shared" si="154"/>
        <v>1.4926569850382061E-68</v>
      </c>
      <c r="HH152" s="86">
        <f t="shared" si="154"/>
        <v>3.516019752751192E-101</v>
      </c>
      <c r="HI152" s="86">
        <f t="shared" si="154"/>
        <v>7.904557658336465E-76</v>
      </c>
      <c r="HJ152" s="86">
        <f t="shared" si="154"/>
        <v>4.2565264442126417E-61</v>
      </c>
      <c r="HK152" s="86">
        <f t="shared" si="154"/>
        <v>1.2761059336608922E-79</v>
      </c>
      <c r="HL152" s="86">
        <f t="shared" si="162"/>
        <v>7.6758151847029691E-74</v>
      </c>
      <c r="HM152" s="86">
        <f t="shared" si="162"/>
        <v>1.3027285325051981E-52</v>
      </c>
      <c r="HN152" s="86">
        <f t="shared" si="162"/>
        <v>1.2288938325582997E-55</v>
      </c>
      <c r="HO152" s="86">
        <f t="shared" si="162"/>
        <v>2.115437408676888E-49</v>
      </c>
      <c r="HP152" s="86">
        <f t="shared" si="162"/>
        <v>2.1924791452415759E-43</v>
      </c>
      <c r="HQ152" s="86">
        <f t="shared" si="162"/>
        <v>1.080557159665582E-47</v>
      </c>
      <c r="HS152" s="86">
        <f t="shared" si="172"/>
        <v>0.34861772316988476</v>
      </c>
      <c r="HT152" s="86">
        <f t="shared" si="172"/>
        <v>0.40429827918562455</v>
      </c>
      <c r="HU152" s="86">
        <f t="shared" si="172"/>
        <v>0.36000651117908938</v>
      </c>
      <c r="HV152" s="86">
        <f t="shared" si="172"/>
        <v>0.4738167700989106</v>
      </c>
      <c r="HW152" s="86">
        <f t="shared" si="172"/>
        <v>0.37093667240082689</v>
      </c>
      <c r="HX152" s="86">
        <f t="shared" si="172"/>
        <v>0.38502287406770863</v>
      </c>
      <c r="HY152" s="86">
        <f t="shared" si="172"/>
        <v>0.41972094580780633</v>
      </c>
      <c r="HZ152" s="86">
        <f t="shared" si="172"/>
        <v>0.46842719948070771</v>
      </c>
      <c r="IA152" s="86">
        <f t="shared" si="172"/>
        <v>0.48643209055699993</v>
      </c>
      <c r="IB152" s="86">
        <f t="shared" si="172"/>
        <v>0.48182316154437727</v>
      </c>
      <c r="IC152" s="86">
        <f t="shared" si="172"/>
        <v>0.37419829023079543</v>
      </c>
      <c r="ID152" s="86">
        <f t="shared" si="172"/>
        <v>0.30193259189592886</v>
      </c>
      <c r="IE152" s="86">
        <f t="shared" si="172"/>
        <v>0.25854493437037479</v>
      </c>
      <c r="IF152" s="86">
        <f t="shared" si="172"/>
        <v>0.27095441504129592</v>
      </c>
      <c r="IG152" s="86">
        <f t="shared" si="172"/>
        <v>0.20345257429640476</v>
      </c>
      <c r="II152" s="86">
        <f t="shared" si="173"/>
        <v>2.2158433145364389E-22</v>
      </c>
      <c r="IJ152" s="86">
        <f t="shared" si="173"/>
        <v>3.3789884168920939E-16</v>
      </c>
      <c r="IK152" s="86">
        <f t="shared" si="173"/>
        <v>9.2327276349390529E-23</v>
      </c>
      <c r="IL152" s="86">
        <f t="shared" si="173"/>
        <v>8.2572795093325794E-21</v>
      </c>
      <c r="IM152" s="86">
        <f t="shared" si="173"/>
        <v>1.6507913833971877E-22</v>
      </c>
      <c r="IN152" s="86">
        <f t="shared" si="173"/>
        <v>1.3069601264479722E-21</v>
      </c>
      <c r="IO152" s="86">
        <f t="shared" si="173"/>
        <v>1.2705480306218781E-21</v>
      </c>
      <c r="IP152" s="86">
        <f t="shared" si="173"/>
        <v>2.205697765026883E-20</v>
      </c>
      <c r="IQ152" s="86">
        <f t="shared" si="173"/>
        <v>6.1010872286871757E-19</v>
      </c>
      <c r="IR152" s="86">
        <f t="shared" si="173"/>
        <v>6.0085412037886242E-19</v>
      </c>
      <c r="IS152" s="86">
        <f t="shared" si="173"/>
        <v>3.8828459101480658E-23</v>
      </c>
      <c r="IT152" s="86">
        <f t="shared" si="173"/>
        <v>3.2859090243652734E-22</v>
      </c>
      <c r="IU152" s="86">
        <f t="shared" si="173"/>
        <v>1.3547804140964057E-20</v>
      </c>
      <c r="IV152" s="86">
        <f t="shared" si="173"/>
        <v>5.0864989414543054E-16</v>
      </c>
      <c r="IW152" s="86">
        <f t="shared" si="173"/>
        <v>7.8182095521705103E-15</v>
      </c>
      <c r="IY152" s="86">
        <f t="shared" si="174"/>
        <v>0.34861772316988476</v>
      </c>
      <c r="IZ152" s="86">
        <f t="shared" si="174"/>
        <v>0.40429827918562489</v>
      </c>
      <c r="JA152" s="86">
        <f t="shared" si="174"/>
        <v>0.36000651117908938</v>
      </c>
      <c r="JB152" s="86">
        <f t="shared" si="174"/>
        <v>0.4738167700989106</v>
      </c>
      <c r="JC152" s="86">
        <f t="shared" si="174"/>
        <v>0.37093667240082689</v>
      </c>
      <c r="JD152" s="86">
        <f t="shared" si="174"/>
        <v>0.38502287406770863</v>
      </c>
      <c r="JE152" s="86">
        <f t="shared" si="174"/>
        <v>0.41972094580780633</v>
      </c>
      <c r="JF152" s="86">
        <f t="shared" si="174"/>
        <v>0.46842719948070771</v>
      </c>
      <c r="JG152" s="86">
        <f t="shared" si="174"/>
        <v>0.48643209055699993</v>
      </c>
      <c r="JH152" s="86">
        <f t="shared" si="174"/>
        <v>0.48182316154437727</v>
      </c>
      <c r="JI152" s="86">
        <f t="shared" si="174"/>
        <v>0.37419829023079543</v>
      </c>
      <c r="JJ152" s="86">
        <f t="shared" si="174"/>
        <v>0.30193259189592886</v>
      </c>
      <c r="JK152" s="86">
        <f t="shared" si="174"/>
        <v>0.25854493437037479</v>
      </c>
      <c r="JL152" s="86">
        <f t="shared" si="174"/>
        <v>0.27095441504129641</v>
      </c>
      <c r="JM152" s="86">
        <f t="shared" si="174"/>
        <v>0.20345257429641259</v>
      </c>
    </row>
    <row r="153" spans="2:273" x14ac:dyDescent="0.25">
      <c r="B153" s="2">
        <v>126</v>
      </c>
      <c r="C153" s="37">
        <v>43.036999999999999</v>
      </c>
      <c r="D153" s="37">
        <v>44.968000000000004</v>
      </c>
      <c r="E153" s="37">
        <v>47.936999999999998</v>
      </c>
      <c r="F153" s="37">
        <v>52.793999999999997</v>
      </c>
      <c r="G153" s="37">
        <v>60.286000000000001</v>
      </c>
      <c r="H153" s="37">
        <v>62.174999999999997</v>
      </c>
      <c r="I153" s="37">
        <v>64.081000000000003</v>
      </c>
      <c r="J153" s="37">
        <v>67.016000000000005</v>
      </c>
      <c r="K153" s="37">
        <v>64.564999999999998</v>
      </c>
      <c r="L153" s="37">
        <v>67.225999999999999</v>
      </c>
      <c r="M153" s="37">
        <v>67.381</v>
      </c>
      <c r="N153" s="37">
        <v>65.888999999999996</v>
      </c>
      <c r="O153" s="37">
        <v>68.951999999999998</v>
      </c>
      <c r="P153" s="37">
        <v>84.966999999999999</v>
      </c>
      <c r="Q153" s="37">
        <v>110.967</v>
      </c>
      <c r="S153" s="4">
        <f t="shared" si="175"/>
        <v>43.842729820183742</v>
      </c>
      <c r="T153" s="4">
        <f t="shared" si="175"/>
        <v>45.505131450367685</v>
      </c>
      <c r="U153" s="4">
        <f t="shared" si="175"/>
        <v>49.422823198098698</v>
      </c>
      <c r="V153" s="4">
        <f t="shared" si="175"/>
        <v>53.19661935562052</v>
      </c>
      <c r="W153" s="4">
        <f t="shared" si="175"/>
        <v>59.12238353294768</v>
      </c>
      <c r="X153" s="4">
        <f t="shared" si="175"/>
        <v>61.6082363111801</v>
      </c>
      <c r="Y153" s="4">
        <f t="shared" si="175"/>
        <v>63.030745462876226</v>
      </c>
      <c r="Z153" s="4">
        <f t="shared" si="175"/>
        <v>65.60257709757002</v>
      </c>
      <c r="AA153" s="4">
        <f t="shared" si="175"/>
        <v>64.668362799795688</v>
      </c>
      <c r="AB153" s="4">
        <f t="shared" si="175"/>
        <v>66.578203507918019</v>
      </c>
      <c r="AC153" s="4">
        <f t="shared" si="175"/>
        <v>67.872081430069414</v>
      </c>
      <c r="AD153" s="4">
        <f t="shared" si="175"/>
        <v>67.141191958890701</v>
      </c>
      <c r="AE153" s="4">
        <f t="shared" si="175"/>
        <v>69.849955075835993</v>
      </c>
      <c r="AF153" s="4">
        <f t="shared" si="175"/>
        <v>84.06061612642543</v>
      </c>
      <c r="AG153" s="4">
        <f t="shared" si="175"/>
        <v>107.76994945332702</v>
      </c>
      <c r="AI153" s="4">
        <f t="shared" si="176"/>
        <v>-0.80572982018374262</v>
      </c>
      <c r="AJ153" s="4">
        <f t="shared" si="176"/>
        <v>-0.5371314503676814</v>
      </c>
      <c r="AK153" s="4">
        <f t="shared" si="176"/>
        <v>-1.4858231980987</v>
      </c>
      <c r="AL153" s="4">
        <f t="shared" si="176"/>
        <v>-0.40261935562052287</v>
      </c>
      <c r="AM153" s="4">
        <f t="shared" si="176"/>
        <v>1.1636164670523215</v>
      </c>
      <c r="AN153" s="4">
        <f t="shared" si="176"/>
        <v>0.56676368881989703</v>
      </c>
      <c r="AO153" s="4">
        <f t="shared" si="176"/>
        <v>1.0502545371237773</v>
      </c>
      <c r="AP153" s="4">
        <f t="shared" si="176"/>
        <v>1.4134229024299856</v>
      </c>
      <c r="AQ153" s="4">
        <f t="shared" si="176"/>
        <v>-0.10336279979568985</v>
      </c>
      <c r="AR153" s="4">
        <f t="shared" si="176"/>
        <v>0.64779649208198009</v>
      </c>
      <c r="AS153" s="4">
        <f t="shared" si="176"/>
        <v>-0.49108143006941418</v>
      </c>
      <c r="AT153" s="4">
        <f t="shared" si="176"/>
        <v>-1.2521919588907053</v>
      </c>
      <c r="AU153" s="4">
        <f t="shared" si="176"/>
        <v>-0.89795507583599488</v>
      </c>
      <c r="AV153" s="4">
        <f t="shared" si="176"/>
        <v>0.90638387357456907</v>
      </c>
      <c r="AW153" s="4">
        <f t="shared" si="176"/>
        <v>3.1970505466729833</v>
      </c>
      <c r="AY153" s="2">
        <f t="shared" si="168"/>
        <v>41.325073114840521</v>
      </c>
      <c r="AZ153" s="2">
        <f t="shared" si="168"/>
        <v>42.840474366810696</v>
      </c>
      <c r="BA153" s="2">
        <f t="shared" si="168"/>
        <v>42.194528269189135</v>
      </c>
      <c r="BB153" s="2">
        <f t="shared" si="168"/>
        <v>45.034211184158522</v>
      </c>
      <c r="BC153" s="2">
        <f t="shared" si="168"/>
        <v>47.483923014952616</v>
      </c>
      <c r="BD153" s="2">
        <f t="shared" si="168"/>
        <v>49.347086532344676</v>
      </c>
      <c r="BE153" s="2">
        <f t="shared" si="168"/>
        <v>49.747717668276607</v>
      </c>
      <c r="BF153" s="2">
        <f t="shared" si="168"/>
        <v>50.26283316246537</v>
      </c>
      <c r="BG153" s="2">
        <f t="shared" si="168"/>
        <v>50.793014684603953</v>
      </c>
      <c r="BH153" s="2">
        <f t="shared" si="168"/>
        <v>49.900706569129497</v>
      </c>
      <c r="BI153" s="2">
        <f t="shared" si="168"/>
        <v>46.871150108266733</v>
      </c>
      <c r="BJ153" s="2">
        <f t="shared" si="168"/>
        <v>46.267457395478985</v>
      </c>
      <c r="BK153" s="2">
        <f t="shared" si="168"/>
        <v>47.963787112146292</v>
      </c>
      <c r="BL153" s="2">
        <f t="shared" si="168"/>
        <v>49.62390403054625</v>
      </c>
      <c r="BM153" s="2">
        <f t="shared" si="168"/>
        <v>50.763464742609678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 t="str">
        <f t="shared" si="169"/>
        <v/>
      </c>
      <c r="CF153" s="2" t="str">
        <f t="shared" si="169"/>
        <v/>
      </c>
      <c r="CG153" s="2" t="str">
        <f t="shared" si="169"/>
        <v/>
      </c>
      <c r="CH153" s="2" t="str">
        <f t="shared" si="169"/>
        <v/>
      </c>
      <c r="CI153" s="2" t="str">
        <f t="shared" si="169"/>
        <v/>
      </c>
      <c r="CJ153" s="2" t="str">
        <f t="shared" si="169"/>
        <v/>
      </c>
      <c r="CK153" s="2" t="str">
        <f t="shared" si="169"/>
        <v/>
      </c>
      <c r="CL153" s="2" t="str">
        <f t="shared" si="169"/>
        <v/>
      </c>
      <c r="CM153" s="2" t="str">
        <f t="shared" si="169"/>
        <v/>
      </c>
      <c r="CN153" s="2" t="str">
        <f t="shared" si="169"/>
        <v/>
      </c>
      <c r="CO153" s="2" t="str">
        <f t="shared" si="169"/>
        <v/>
      </c>
      <c r="CP153" s="2" t="str">
        <f t="shared" si="169"/>
        <v/>
      </c>
      <c r="CQ153" s="2" t="str">
        <f t="shared" si="169"/>
        <v/>
      </c>
      <c r="CR153" s="2" t="str">
        <f t="shared" si="169"/>
        <v/>
      </c>
      <c r="CS153" s="2" t="str">
        <f t="shared" si="169"/>
        <v/>
      </c>
      <c r="CU153" s="2" t="str">
        <f t="shared" si="111"/>
        <v/>
      </c>
      <c r="CV153" s="2" t="str">
        <f t="shared" si="112"/>
        <v/>
      </c>
      <c r="CW153" s="2" t="str">
        <f t="shared" si="113"/>
        <v/>
      </c>
      <c r="CX153" s="2" t="str">
        <f t="shared" si="114"/>
        <v/>
      </c>
      <c r="CY153" s="2" t="str">
        <f t="shared" si="115"/>
        <v/>
      </c>
      <c r="CZ153" s="2" t="str">
        <f t="shared" si="116"/>
        <v/>
      </c>
      <c r="DA153" s="2" t="str">
        <f t="shared" si="117"/>
        <v/>
      </c>
      <c r="DB153" s="2" t="str">
        <f t="shared" si="118"/>
        <v/>
      </c>
      <c r="DC153" s="2" t="str">
        <f t="shared" si="119"/>
        <v/>
      </c>
      <c r="DD153" s="2" t="str">
        <f t="shared" si="120"/>
        <v/>
      </c>
      <c r="DE153" s="2" t="str">
        <f t="shared" si="121"/>
        <v/>
      </c>
      <c r="DF153" s="2" t="str">
        <f t="shared" si="122"/>
        <v/>
      </c>
      <c r="DG153" s="2" t="str">
        <f t="shared" si="123"/>
        <v/>
      </c>
      <c r="DH153" s="2" t="str">
        <f t="shared" si="124"/>
        <v/>
      </c>
      <c r="DI153" s="2" t="str">
        <f t="shared" si="125"/>
        <v/>
      </c>
      <c r="DK153" s="2">
        <f t="shared" si="177"/>
        <v>75.601526125037751</v>
      </c>
      <c r="DL153" s="2">
        <f t="shared" si="177"/>
        <v>77.859576398455005</v>
      </c>
      <c r="DM153" s="2">
        <f t="shared" si="177"/>
        <v>66.60849954696468</v>
      </c>
      <c r="DN153" s="2">
        <f t="shared" si="177"/>
        <v>83.782340662438301</v>
      </c>
      <c r="DO153" s="2">
        <f t="shared" si="177"/>
        <v>80.415816789563252</v>
      </c>
      <c r="DP153" s="2">
        <f t="shared" si="177"/>
        <v>78.843403100775191</v>
      </c>
      <c r="DQ153" s="2">
        <f t="shared" si="177"/>
        <v>81.771004591740279</v>
      </c>
      <c r="DR153" s="2">
        <f t="shared" si="177"/>
        <v>73.340421521756753</v>
      </c>
      <c r="DS153" s="2">
        <f t="shared" si="177"/>
        <v>80.393501963153142</v>
      </c>
      <c r="DT153" s="2">
        <f t="shared" si="177"/>
        <v>79.642315010570812</v>
      </c>
      <c r="DU153" s="2">
        <f t="shared" si="177"/>
        <v>78.933293379790939</v>
      </c>
      <c r="DV153" s="2">
        <f t="shared" si="177"/>
        <v>75.742199651567958</v>
      </c>
      <c r="DW153" s="2">
        <f t="shared" si="177"/>
        <v>71.79167596899228</v>
      </c>
      <c r="DX153" s="2">
        <f t="shared" si="177"/>
        <v>72.43025581395348</v>
      </c>
      <c r="DY153" s="2">
        <f t="shared" si="177"/>
        <v>70.691438168449181</v>
      </c>
      <c r="EA153" s="2">
        <f t="shared" si="153"/>
        <v>41.306346621328927</v>
      </c>
      <c r="EB153" s="2">
        <f t="shared" si="153"/>
        <v>42.815373817368069</v>
      </c>
      <c r="EC153" s="2">
        <f t="shared" si="153"/>
        <v>42.182441039637112</v>
      </c>
      <c r="ED153" s="2">
        <f t="shared" si="153"/>
        <v>44.985771401757475</v>
      </c>
      <c r="EE153" s="2">
        <f t="shared" si="153"/>
        <v>47.46309677989467</v>
      </c>
      <c r="EF153" s="2">
        <f t="shared" si="153"/>
        <v>49.316930526315787</v>
      </c>
      <c r="EG153" s="2">
        <f t="shared" si="153"/>
        <v>49.708585521585647</v>
      </c>
      <c r="EH153" s="2">
        <f t="shared" si="153"/>
        <v>50.251728122380719</v>
      </c>
      <c r="EI153" s="2">
        <f t="shared" si="153"/>
        <v>50.786528607275912</v>
      </c>
      <c r="EJ153" s="2">
        <f t="shared" si="153"/>
        <v>49.889487574378705</v>
      </c>
      <c r="EK153" s="2">
        <f t="shared" si="153"/>
        <v>46.831218756141297</v>
      </c>
      <c r="EL153" s="2">
        <f t="shared" si="180"/>
        <v>46.241503448530224</v>
      </c>
      <c r="EM153" s="2">
        <f t="shared" si="136"/>
        <v>47.942151412709421</v>
      </c>
      <c r="EN153" s="2">
        <f t="shared" si="136"/>
        <v>49.623827470086525</v>
      </c>
      <c r="EO153" s="2">
        <f t="shared" si="136"/>
        <v>50.756529251539561</v>
      </c>
      <c r="EQ153" s="2">
        <f t="shared" si="178"/>
        <v>41.310579173137114</v>
      </c>
      <c r="ER153" s="2">
        <f t="shared" si="178"/>
        <v>43.014358234046284</v>
      </c>
      <c r="ES153" s="2">
        <f t="shared" si="178"/>
        <v>42.157663089518607</v>
      </c>
      <c r="ET153" s="2">
        <f t="shared" si="178"/>
        <v>45.555113672318853</v>
      </c>
      <c r="EU153" s="2">
        <f t="shared" si="178"/>
        <v>47.519310738585339</v>
      </c>
      <c r="EV153" s="2">
        <f t="shared" si="178"/>
        <v>49.603804752293996</v>
      </c>
      <c r="EW153" s="2">
        <f t="shared" si="178"/>
        <v>50.140170591873122</v>
      </c>
      <c r="EX153" s="2">
        <f t="shared" si="178"/>
        <v>50.227233099348553</v>
      </c>
      <c r="EY153" s="2">
        <f t="shared" si="178"/>
        <v>50.618165816892962</v>
      </c>
      <c r="EZ153" s="2">
        <f t="shared" si="178"/>
        <v>49.807210061737344</v>
      </c>
      <c r="FA153" s="2">
        <f t="shared" si="178"/>
        <v>47.268463507902013</v>
      </c>
      <c r="FB153" s="2">
        <f t="shared" si="178"/>
        <v>46.440939810349391</v>
      </c>
      <c r="FC153" s="2">
        <f t="shared" si="178"/>
        <v>48.179791333854709</v>
      </c>
      <c r="FD153" s="2">
        <f t="shared" si="178"/>
        <v>49.240913118432495</v>
      </c>
      <c r="FE153" s="2">
        <f t="shared" si="178"/>
        <v>50.44037798353645</v>
      </c>
      <c r="FG153" s="2">
        <f t="shared" si="179"/>
        <v>0.99945921688748829</v>
      </c>
      <c r="FH153" s="2">
        <f t="shared" si="179"/>
        <v>0.99955301486766024</v>
      </c>
      <c r="FI153" s="2">
        <f t="shared" si="179"/>
        <v>0.99946352127582738</v>
      </c>
      <c r="FJ153" s="2">
        <f t="shared" si="179"/>
        <v>0.99947759421715443</v>
      </c>
      <c r="FK153" s="2">
        <f t="shared" si="179"/>
        <v>0.99944637376171097</v>
      </c>
      <c r="FL153" s="2">
        <f t="shared" si="179"/>
        <v>0.99943285505596247</v>
      </c>
      <c r="FM153" s="2">
        <f t="shared" si="179"/>
        <v>0.99944854182606413</v>
      </c>
      <c r="FN153" s="2">
        <f t="shared" si="179"/>
        <v>0.99946051682260728</v>
      </c>
      <c r="FO153" s="2">
        <f t="shared" si="179"/>
        <v>0.99946796436122565</v>
      </c>
      <c r="FP153" s="2">
        <f t="shared" si="179"/>
        <v>0.99947024914624438</v>
      </c>
      <c r="FQ153" s="2">
        <f t="shared" si="179"/>
        <v>0.99939173037626561</v>
      </c>
      <c r="FR153" s="2">
        <f t="shared" si="179"/>
        <v>0.99940394005154898</v>
      </c>
      <c r="FS153" s="2">
        <f t="shared" si="179"/>
        <v>0.99947745984849956</v>
      </c>
      <c r="FT153" s="2">
        <f t="shared" si="179"/>
        <v>0.99944660506785132</v>
      </c>
      <c r="FU153" s="2">
        <f t="shared" si="179"/>
        <v>0.99920863412325966</v>
      </c>
      <c r="FW153" s="2">
        <f t="shared" si="170"/>
        <v>4.2584143939267696E-2</v>
      </c>
      <c r="FX153" s="2">
        <f t="shared" si="170"/>
        <v>4.7422366392823774E-2</v>
      </c>
      <c r="FY153" s="2">
        <f t="shared" si="170"/>
        <v>4.1037743142257659E-2</v>
      </c>
      <c r="FZ153" s="2">
        <f t="shared" si="170"/>
        <v>4.9482063288434575E-2</v>
      </c>
      <c r="GA153" s="2">
        <f t="shared" si="170"/>
        <v>4.5944898700602525E-2</v>
      </c>
      <c r="GB153" s="2">
        <f t="shared" si="170"/>
        <v>4.6745978476451691E-2</v>
      </c>
      <c r="GC153" s="2">
        <f t="shared" si="170"/>
        <v>4.9702978845586727E-2</v>
      </c>
      <c r="GD153" s="2">
        <f t="shared" si="170"/>
        <v>5.5150860259219774E-2</v>
      </c>
      <c r="GE153" s="2">
        <f t="shared" si="170"/>
        <v>5.5035246401285869E-2</v>
      </c>
      <c r="GF153" s="2">
        <f t="shared" si="170"/>
        <v>5.521060177131535E-2</v>
      </c>
      <c r="GG153" s="2">
        <f t="shared" si="170"/>
        <v>4.6666392657309728E-2</v>
      </c>
      <c r="GH153" s="2">
        <f t="shared" si="170"/>
        <v>4.1967088721266074E-2</v>
      </c>
      <c r="GI153" s="2">
        <f t="shared" si="170"/>
        <v>3.8601953820753002E-2</v>
      </c>
      <c r="GJ153" s="2">
        <f t="shared" si="170"/>
        <v>3.2760332309296696E-2</v>
      </c>
      <c r="GK153" s="2">
        <f t="shared" si="170"/>
        <v>2.7962296841275457E-2</v>
      </c>
      <c r="GM153" s="86">
        <f t="shared" si="171"/>
        <v>9.0162456260254572E-97</v>
      </c>
      <c r="GN153" s="86">
        <f t="shared" si="171"/>
        <v>4.1691552257335711E-112</v>
      </c>
      <c r="GO153" s="86">
        <f t="shared" si="171"/>
        <v>1.8487533090731977E-154</v>
      </c>
      <c r="GP153" s="86">
        <f t="shared" si="171"/>
        <v>7.6354629006846652E-146</v>
      </c>
      <c r="GQ153" s="86">
        <f t="shared" si="171"/>
        <v>4.0165737662269969E-155</v>
      </c>
      <c r="GR153" s="86">
        <f t="shared" si="171"/>
        <v>3.0857147605293512E-231</v>
      </c>
      <c r="GS153" s="86">
        <f t="shared" si="171"/>
        <v>3.6904302269096388E-234</v>
      </c>
      <c r="GT153" s="86">
        <f t="shared" si="171"/>
        <v>3.5208595642952442E-140</v>
      </c>
      <c r="GU153" s="86">
        <f t="shared" si="171"/>
        <v>6.2965857678204339E-171</v>
      </c>
      <c r="GV153" s="86">
        <f t="shared" si="171"/>
        <v>4.735962840773518E-193</v>
      </c>
      <c r="GW153" s="86">
        <f t="shared" si="171"/>
        <v>2.6729709146852458E-160</v>
      </c>
      <c r="GX153" s="86">
        <f t="shared" si="171"/>
        <v>8.5348346454397874E-148</v>
      </c>
      <c r="GY153" s="86">
        <f t="shared" si="171"/>
        <v>1.0969879895620917E-118</v>
      </c>
      <c r="GZ153" s="86">
        <f t="shared" si="171"/>
        <v>3.3974536987262764E-113</v>
      </c>
      <c r="HA153" s="86">
        <f t="shared" si="171"/>
        <v>1.2300068015820035E-123</v>
      </c>
      <c r="HC153" s="86">
        <f t="shared" si="154"/>
        <v>2.7792524988006205E-40</v>
      </c>
      <c r="HD153" s="86">
        <f t="shared" si="154"/>
        <v>1.4916985756531208E-54</v>
      </c>
      <c r="HE153" s="86">
        <f t="shared" si="154"/>
        <v>2.6578939355953858E-54</v>
      </c>
      <c r="HF153" s="86">
        <f t="shared" ref="HF153:HN187" si="181" xml:space="preserve"> _xlfn.NORM.DIST($B153, F$8, ABS(F$12), TRUE) * _xlfn.NORM.DIST(($B153 - F$8)*F$16, 0, ABS(F$12), TRUE) * 2</f>
        <v>7.8748524496841827E-70</v>
      </c>
      <c r="HG153" s="86">
        <f t="shared" si="181"/>
        <v>3.0153348290923698E-72</v>
      </c>
      <c r="HH153" s="86">
        <f t="shared" si="181"/>
        <v>1.0474376502319222E-106</v>
      </c>
      <c r="HI153" s="86">
        <f t="shared" si="181"/>
        <v>6.7059379039916896E-80</v>
      </c>
      <c r="HJ153" s="86">
        <f t="shared" si="181"/>
        <v>2.3855381582337369E-64</v>
      </c>
      <c r="HK153" s="86">
        <f t="shared" si="181"/>
        <v>8.3883775066116126E-84</v>
      </c>
      <c r="HL153" s="86">
        <f t="shared" si="162"/>
        <v>9.6689337890054117E-78</v>
      </c>
      <c r="HM153" s="86">
        <f t="shared" si="162"/>
        <v>1.96150877718739E-55</v>
      </c>
      <c r="HN153" s="86">
        <f t="shared" si="162"/>
        <v>1.1073614965268449E-58</v>
      </c>
      <c r="HO153" s="86">
        <f t="shared" si="162"/>
        <v>3.8316550212423408E-52</v>
      </c>
      <c r="HP153" s="86">
        <f t="shared" si="162"/>
        <v>9.7474890886618822E-46</v>
      </c>
      <c r="HQ153" s="86">
        <f t="shared" si="162"/>
        <v>2.8150690852601529E-50</v>
      </c>
      <c r="HS153" s="86">
        <f t="shared" si="172"/>
        <v>0.43008164624977635</v>
      </c>
      <c r="HT153" s="86">
        <f t="shared" si="172"/>
        <v>0.46449204743115685</v>
      </c>
      <c r="HU153" s="86">
        <f t="shared" si="172"/>
        <v>0.4391213044658166</v>
      </c>
      <c r="HV153" s="86">
        <f t="shared" si="172"/>
        <v>0.50390995474115319</v>
      </c>
      <c r="HW153" s="86">
        <f t="shared" si="172"/>
        <v>0.44971003728110148</v>
      </c>
      <c r="HX153" s="86">
        <f t="shared" si="172"/>
        <v>0.45906052762729704</v>
      </c>
      <c r="HY153" s="86">
        <f t="shared" si="172"/>
        <v>0.48272024883947628</v>
      </c>
      <c r="HZ153" s="86">
        <f t="shared" si="172"/>
        <v>0.50322768060114398</v>
      </c>
      <c r="IA153" s="86">
        <f t="shared" si="172"/>
        <v>0.50419918698837085</v>
      </c>
      <c r="IB153" s="86">
        <f t="shared" si="172"/>
        <v>0.50448204041354139</v>
      </c>
      <c r="IC153" s="86">
        <f t="shared" si="172"/>
        <v>0.45346994292804654</v>
      </c>
      <c r="ID153" s="86">
        <f t="shared" si="172"/>
        <v>0.38813968677544225</v>
      </c>
      <c r="IE153" s="86">
        <f t="shared" si="172"/>
        <v>0.33980221996134274</v>
      </c>
      <c r="IF153" s="86">
        <f t="shared" si="172"/>
        <v>0.34518861889581015</v>
      </c>
      <c r="IG153" s="86">
        <f t="shared" si="172"/>
        <v>0.26050138282420515</v>
      </c>
      <c r="II153" s="86">
        <f t="shared" si="173"/>
        <v>3.3335558045747198E-21</v>
      </c>
      <c r="IJ153" s="86">
        <f t="shared" si="173"/>
        <v>2.4538035106682511E-15</v>
      </c>
      <c r="IK153" s="86">
        <f t="shared" si="173"/>
        <v>1.4124022323241855E-21</v>
      </c>
      <c r="IL153" s="86">
        <f t="shared" si="173"/>
        <v>1.1521747444838327E-19</v>
      </c>
      <c r="IM153" s="86">
        <f t="shared" si="173"/>
        <v>2.7034135570525467E-21</v>
      </c>
      <c r="IN153" s="86">
        <f t="shared" si="173"/>
        <v>1.9298129556193342E-20</v>
      </c>
      <c r="IO153" s="86">
        <f t="shared" si="173"/>
        <v>1.9877385788811155E-20</v>
      </c>
      <c r="IP153" s="86">
        <f t="shared" si="173"/>
        <v>3.20704563205772E-19</v>
      </c>
      <c r="IQ153" s="86">
        <f t="shared" si="173"/>
        <v>7.2286136016460517E-18</v>
      </c>
      <c r="IR153" s="86">
        <f t="shared" si="173"/>
        <v>7.1455579915748365E-18</v>
      </c>
      <c r="IS153" s="86">
        <f t="shared" si="173"/>
        <v>7.0143136311753219E-22</v>
      </c>
      <c r="IT153" s="86">
        <f t="shared" si="173"/>
        <v>4.7750657509998359E-21</v>
      </c>
      <c r="IU153" s="86">
        <f t="shared" si="173"/>
        <v>1.5004704295806919E-19</v>
      </c>
      <c r="IV153" s="86">
        <f t="shared" si="173"/>
        <v>2.9120040558086093E-15</v>
      </c>
      <c r="IW153" s="86">
        <f t="shared" si="173"/>
        <v>3.6215971684355656E-14</v>
      </c>
      <c r="IY153" s="86">
        <f t="shared" si="174"/>
        <v>0.43008164624977635</v>
      </c>
      <c r="IZ153" s="86">
        <f t="shared" si="174"/>
        <v>0.46449204743115929</v>
      </c>
      <c r="JA153" s="86">
        <f t="shared" si="174"/>
        <v>0.4391213044658166</v>
      </c>
      <c r="JB153" s="86">
        <f t="shared" si="174"/>
        <v>0.50390995474115319</v>
      </c>
      <c r="JC153" s="86">
        <f t="shared" si="174"/>
        <v>0.44971003728110148</v>
      </c>
      <c r="JD153" s="86">
        <f t="shared" si="174"/>
        <v>0.45906052762729704</v>
      </c>
      <c r="JE153" s="86">
        <f t="shared" si="174"/>
        <v>0.48272024883947628</v>
      </c>
      <c r="JF153" s="86">
        <f t="shared" si="174"/>
        <v>0.50322768060114398</v>
      </c>
      <c r="JG153" s="86">
        <f t="shared" si="174"/>
        <v>0.50419918698837085</v>
      </c>
      <c r="JH153" s="86">
        <f t="shared" si="174"/>
        <v>0.50448204041354139</v>
      </c>
      <c r="JI153" s="86">
        <f t="shared" si="174"/>
        <v>0.45346994292804654</v>
      </c>
      <c r="JJ153" s="86">
        <f t="shared" si="174"/>
        <v>0.38813968677544225</v>
      </c>
      <c r="JK153" s="86">
        <f t="shared" si="174"/>
        <v>0.33980221996134274</v>
      </c>
      <c r="JL153" s="86">
        <f t="shared" si="174"/>
        <v>0.34518861889581304</v>
      </c>
      <c r="JM153" s="86">
        <f t="shared" si="174"/>
        <v>0.26050138282424135</v>
      </c>
    </row>
    <row r="154" spans="2:273" x14ac:dyDescent="0.25">
      <c r="B154" s="2">
        <v>127</v>
      </c>
      <c r="C154" s="37">
        <v>43.518999999999998</v>
      </c>
      <c r="D154" s="37">
        <v>43.491999999999997</v>
      </c>
      <c r="E154" s="37">
        <v>48.73</v>
      </c>
      <c r="F154" s="37">
        <v>51.206000000000003</v>
      </c>
      <c r="G154" s="37">
        <v>57</v>
      </c>
      <c r="H154" s="37">
        <v>61.46</v>
      </c>
      <c r="I154" s="37">
        <v>63.323</v>
      </c>
      <c r="J154" s="37">
        <v>64.757999999999996</v>
      </c>
      <c r="K154" s="37">
        <v>60.564999999999998</v>
      </c>
      <c r="L154" s="37">
        <v>65.403000000000006</v>
      </c>
      <c r="M154" s="37">
        <v>64.762</v>
      </c>
      <c r="N154" s="37">
        <v>67.111000000000004</v>
      </c>
      <c r="O154" s="37">
        <v>72</v>
      </c>
      <c r="P154" s="37">
        <v>87.59</v>
      </c>
      <c r="Q154" s="37">
        <v>118.623</v>
      </c>
      <c r="S154" s="4">
        <f t="shared" si="175"/>
        <v>43.623437556297738</v>
      </c>
      <c r="T154" s="4">
        <f t="shared" si="175"/>
        <v>45.160184817861655</v>
      </c>
      <c r="U154" s="4">
        <f t="shared" si="175"/>
        <v>48.920762050481187</v>
      </c>
      <c r="V154" s="4">
        <f t="shared" si="175"/>
        <v>51.321982100927563</v>
      </c>
      <c r="W154" s="4">
        <f t="shared" si="175"/>
        <v>58.179747071663755</v>
      </c>
      <c r="X154" s="4">
        <f t="shared" si="175"/>
        <v>60.463286382183576</v>
      </c>
      <c r="Y154" s="4">
        <f t="shared" si="175"/>
        <v>61.123097674902418</v>
      </c>
      <c r="Z154" s="4">
        <f t="shared" si="175"/>
        <v>62.336612088617663</v>
      </c>
      <c r="AA154" s="4">
        <f t="shared" si="175"/>
        <v>61.42759721756488</v>
      </c>
      <c r="AB154" s="4">
        <f t="shared" si="175"/>
        <v>62.859730866380801</v>
      </c>
      <c r="AC154" s="4">
        <f t="shared" si="175"/>
        <v>66.105721165310882</v>
      </c>
      <c r="AD154" s="4">
        <f t="shared" si="175"/>
        <v>67.376978566032136</v>
      </c>
      <c r="AE154" s="4">
        <f t="shared" si="175"/>
        <v>71.377204988350243</v>
      </c>
      <c r="AF154" s="4">
        <f t="shared" si="175"/>
        <v>86.9947663720218</v>
      </c>
      <c r="AG154" s="4">
        <f t="shared" si="175"/>
        <v>116.59383929669131</v>
      </c>
      <c r="AI154" s="4">
        <f t="shared" si="176"/>
        <v>-0.10443755629773932</v>
      </c>
      <c r="AJ154" s="4">
        <f t="shared" si="176"/>
        <v>-1.6681848178616576</v>
      </c>
      <c r="AK154" s="4">
        <f t="shared" si="176"/>
        <v>-0.19076205048119022</v>
      </c>
      <c r="AL154" s="4">
        <f t="shared" si="176"/>
        <v>-0.11598210092756034</v>
      </c>
      <c r="AM154" s="4">
        <f t="shared" si="176"/>
        <v>-1.1797470716637548</v>
      </c>
      <c r="AN154" s="4">
        <f t="shared" si="176"/>
        <v>0.99671361781642531</v>
      </c>
      <c r="AO154" s="4">
        <f t="shared" si="176"/>
        <v>2.1999023250975824</v>
      </c>
      <c r="AP154" s="4">
        <f t="shared" si="176"/>
        <v>2.4213879113823324</v>
      </c>
      <c r="AQ154" s="4">
        <f t="shared" si="176"/>
        <v>-0.86259721756488261</v>
      </c>
      <c r="AR154" s="4">
        <f t="shared" si="176"/>
        <v>2.543269133619205</v>
      </c>
      <c r="AS154" s="4">
        <f t="shared" si="176"/>
        <v>-1.3437211653108818</v>
      </c>
      <c r="AT154" s="4">
        <f t="shared" si="176"/>
        <v>-0.26597856603213188</v>
      </c>
      <c r="AU154" s="4">
        <f t="shared" si="176"/>
        <v>0.6227950116497567</v>
      </c>
      <c r="AV154" s="4">
        <f t="shared" si="176"/>
        <v>0.59523362797820312</v>
      </c>
      <c r="AW154" s="4">
        <f t="shared" si="176"/>
        <v>2.0291607033086905</v>
      </c>
      <c r="AY154" s="2">
        <f t="shared" si="168"/>
        <v>41.196959173074426</v>
      </c>
      <c r="AZ154" s="2">
        <f t="shared" si="168"/>
        <v>42.688005733247977</v>
      </c>
      <c r="BA154" s="2">
        <f t="shared" si="168"/>
        <v>42.045347673889658</v>
      </c>
      <c r="BB154" s="2">
        <f t="shared" si="168"/>
        <v>44.835010103617336</v>
      </c>
      <c r="BC154" s="2">
        <f t="shared" si="168"/>
        <v>47.335868640936496</v>
      </c>
      <c r="BD154" s="2">
        <f t="shared" si="168"/>
        <v>49.201621417255616</v>
      </c>
      <c r="BE154" s="2">
        <f t="shared" si="168"/>
        <v>49.573230107324193</v>
      </c>
      <c r="BF154" s="2">
        <f t="shared" si="168"/>
        <v>50.132573993893082</v>
      </c>
      <c r="BG154" s="2">
        <f t="shared" si="168"/>
        <v>50.694328861360198</v>
      </c>
      <c r="BH154" s="2">
        <f t="shared" si="168"/>
        <v>49.799252039922138</v>
      </c>
      <c r="BI154" s="2">
        <f t="shared" si="168"/>
        <v>46.719085649056439</v>
      </c>
      <c r="BJ154" s="2">
        <f t="shared" si="168"/>
        <v>46.109479227889615</v>
      </c>
      <c r="BK154" s="2">
        <f t="shared" si="168"/>
        <v>47.860490524275122</v>
      </c>
      <c r="BL154" s="2">
        <f t="shared" si="168"/>
        <v>49.539228709823028</v>
      </c>
      <c r="BM154" s="2">
        <f t="shared" si="168"/>
        <v>50.667311418069204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 t="str">
        <f t="shared" si="169"/>
        <v/>
      </c>
      <c r="CF154" s="2" t="str">
        <f t="shared" si="169"/>
        <v/>
      </c>
      <c r="CG154" s="2" t="str">
        <f t="shared" si="169"/>
        <v/>
      </c>
      <c r="CH154" s="2" t="str">
        <f t="shared" si="169"/>
        <v/>
      </c>
      <c r="CI154" s="2" t="str">
        <f t="shared" si="169"/>
        <v/>
      </c>
      <c r="CJ154" s="2" t="str">
        <f t="shared" si="169"/>
        <v/>
      </c>
      <c r="CK154" s="2" t="str">
        <f t="shared" si="169"/>
        <v/>
      </c>
      <c r="CL154" s="2" t="str">
        <f t="shared" si="169"/>
        <v/>
      </c>
      <c r="CM154" s="2" t="str">
        <f t="shared" si="169"/>
        <v/>
      </c>
      <c r="CN154" s="2" t="str">
        <f t="shared" si="169"/>
        <v/>
      </c>
      <c r="CO154" s="2" t="str">
        <f t="shared" si="169"/>
        <v/>
      </c>
      <c r="CP154" s="2" t="str">
        <f t="shared" si="169"/>
        <v/>
      </c>
      <c r="CQ154" s="2" t="str">
        <f t="shared" si="169"/>
        <v/>
      </c>
      <c r="CR154" s="2" t="str">
        <f t="shared" si="169"/>
        <v/>
      </c>
      <c r="CS154" s="2" t="str">
        <f t="shared" si="169"/>
        <v/>
      </c>
      <c r="CU154" s="2" t="str">
        <f t="shared" si="111"/>
        <v/>
      </c>
      <c r="CV154" s="2" t="str">
        <f t="shared" si="112"/>
        <v/>
      </c>
      <c r="CW154" s="2" t="str">
        <f t="shared" si="113"/>
        <v/>
      </c>
      <c r="CX154" s="2" t="str">
        <f t="shared" si="114"/>
        <v/>
      </c>
      <c r="CY154" s="2" t="str">
        <f t="shared" si="115"/>
        <v/>
      </c>
      <c r="CZ154" s="2" t="str">
        <f t="shared" si="116"/>
        <v/>
      </c>
      <c r="DA154" s="2" t="str">
        <f t="shared" si="117"/>
        <v/>
      </c>
      <c r="DB154" s="2" t="str">
        <f t="shared" si="118"/>
        <v/>
      </c>
      <c r="DC154" s="2" t="str">
        <f t="shared" si="119"/>
        <v/>
      </c>
      <c r="DD154" s="2" t="str">
        <f t="shared" si="120"/>
        <v/>
      </c>
      <c r="DE154" s="2" t="str">
        <f t="shared" si="121"/>
        <v/>
      </c>
      <c r="DF154" s="2" t="str">
        <f t="shared" si="122"/>
        <v/>
      </c>
      <c r="DG154" s="2" t="str">
        <f t="shared" si="123"/>
        <v/>
      </c>
      <c r="DH154" s="2" t="str">
        <f t="shared" si="124"/>
        <v/>
      </c>
      <c r="DI154" s="2" t="str">
        <f t="shared" si="125"/>
        <v/>
      </c>
      <c r="DK154" s="2">
        <f t="shared" si="177"/>
        <v>75.795874207188149</v>
      </c>
      <c r="DL154" s="2">
        <f t="shared" si="177"/>
        <v>78.037408989006821</v>
      </c>
      <c r="DM154" s="2">
        <f t="shared" si="177"/>
        <v>66.686769556025382</v>
      </c>
      <c r="DN154" s="2">
        <f t="shared" si="177"/>
        <v>83.964388724453812</v>
      </c>
      <c r="DO154" s="2">
        <f t="shared" si="177"/>
        <v>80.568135240256055</v>
      </c>
      <c r="DP154" s="2">
        <f t="shared" si="177"/>
        <v>78.953676255300749</v>
      </c>
      <c r="DQ154" s="2">
        <f t="shared" si="177"/>
        <v>81.913233989682098</v>
      </c>
      <c r="DR154" s="2">
        <f t="shared" si="177"/>
        <v>73.398108824244389</v>
      </c>
      <c r="DS154" s="2">
        <f t="shared" si="177"/>
        <v>80.505471458773798</v>
      </c>
      <c r="DT154" s="2">
        <f t="shared" si="177"/>
        <v>79.746650105708227</v>
      </c>
      <c r="DU154" s="2">
        <f t="shared" si="177"/>
        <v>79.05216515679443</v>
      </c>
      <c r="DV154" s="2">
        <f t="shared" si="177"/>
        <v>75.852578222996527</v>
      </c>
      <c r="DW154" s="2">
        <f t="shared" si="177"/>
        <v>71.858445595489812</v>
      </c>
      <c r="DX154" s="2">
        <f t="shared" si="177"/>
        <v>72.525559354995536</v>
      </c>
      <c r="DY154" s="2">
        <f t="shared" si="177"/>
        <v>70.811133689839565</v>
      </c>
      <c r="EA154" s="2">
        <f t="shared" si="153"/>
        <v>41.179702482023728</v>
      </c>
      <c r="EB154" s="2">
        <f t="shared" si="153"/>
        <v>42.662531746130426</v>
      </c>
      <c r="EC154" s="2">
        <f t="shared" si="153"/>
        <v>42.034423916225833</v>
      </c>
      <c r="ED154" s="2">
        <f t="shared" si="153"/>
        <v>44.783134663126624</v>
      </c>
      <c r="EE154" s="2">
        <f t="shared" si="153"/>
        <v>47.315982114453362</v>
      </c>
      <c r="EF154" s="2">
        <f t="shared" si="153"/>
        <v>49.170622999999999</v>
      </c>
      <c r="EG154" s="2">
        <f t="shared" si="153"/>
        <v>49.531991942222369</v>
      </c>
      <c r="EH154" s="2">
        <f t="shared" si="153"/>
        <v>50.122788049178041</v>
      </c>
      <c r="EI154" s="2">
        <f t="shared" si="153"/>
        <v>50.690773076285339</v>
      </c>
      <c r="EJ154" s="2">
        <f t="shared" si="153"/>
        <v>49.79005652782638</v>
      </c>
      <c r="EK154" s="2">
        <f t="shared" si="153"/>
        <v>46.677028495570255</v>
      </c>
      <c r="EL154" s="2">
        <f t="shared" si="180"/>
        <v>46.083249720306377</v>
      </c>
      <c r="EM154" s="2">
        <f t="shared" si="136"/>
        <v>47.83822662337662</v>
      </c>
      <c r="EN154" s="2">
        <f t="shared" si="136"/>
        <v>49.542388982137552</v>
      </c>
      <c r="EO154" s="2">
        <f t="shared" si="136"/>
        <v>50.66282936207169</v>
      </c>
      <c r="EQ154" s="2">
        <f t="shared" si="178"/>
        <v>41.183641720827225</v>
      </c>
      <c r="ER154" s="2">
        <f t="shared" si="178"/>
        <v>42.876065344434338</v>
      </c>
      <c r="ES154" s="2">
        <f t="shared" si="178"/>
        <v>42.009020405544206</v>
      </c>
      <c r="ET154" s="2">
        <f t="shared" si="178"/>
        <v>45.39810079525364</v>
      </c>
      <c r="EU154" s="2">
        <f t="shared" si="178"/>
        <v>47.377715619869178</v>
      </c>
      <c r="EV154" s="2">
        <f t="shared" si="178"/>
        <v>49.476205389453419</v>
      </c>
      <c r="EW154" s="2">
        <f t="shared" si="178"/>
        <v>49.992031404336949</v>
      </c>
      <c r="EX154" s="2">
        <f t="shared" si="178"/>
        <v>50.095084833312896</v>
      </c>
      <c r="EY154" s="2">
        <f t="shared" si="178"/>
        <v>50.508991737225102</v>
      </c>
      <c r="EZ154" s="2">
        <f t="shared" si="178"/>
        <v>49.702400330091379</v>
      </c>
      <c r="FA154" s="2">
        <f t="shared" si="178"/>
        <v>47.150064360776888</v>
      </c>
      <c r="FB154" s="2">
        <f t="shared" si="178"/>
        <v>46.302441638187304</v>
      </c>
      <c r="FC154" s="2">
        <f t="shared" si="178"/>
        <v>48.094723222976363</v>
      </c>
      <c r="FD154" s="2">
        <f t="shared" si="178"/>
        <v>49.130174672082916</v>
      </c>
      <c r="FE154" s="2">
        <f t="shared" si="178"/>
        <v>50.333807729397833</v>
      </c>
      <c r="FG154" s="2">
        <f t="shared" si="179"/>
        <v>0.99950677647056774</v>
      </c>
      <c r="FH154" s="2">
        <f t="shared" si="179"/>
        <v>0.99959232868062475</v>
      </c>
      <c r="FI154" s="2">
        <f t="shared" si="179"/>
        <v>0.99951070249151819</v>
      </c>
      <c r="FJ154" s="2">
        <f t="shared" si="179"/>
        <v>0.99952353836244501</v>
      </c>
      <c r="FK154" s="2">
        <f t="shared" si="179"/>
        <v>0.99949506227264251</v>
      </c>
      <c r="FL154" s="2">
        <f t="shared" si="179"/>
        <v>0.99948273185052239</v>
      </c>
      <c r="FM154" s="2">
        <f t="shared" si="179"/>
        <v>0.99949703976311044</v>
      </c>
      <c r="FN154" s="2">
        <f t="shared" si="179"/>
        <v>0.99950796213818383</v>
      </c>
      <c r="FO154" s="2">
        <f t="shared" si="179"/>
        <v>0.99951475501456144</v>
      </c>
      <c r="FP154" s="2">
        <f t="shared" si="179"/>
        <v>0.9995168389579534</v>
      </c>
      <c r="FQ154" s="2">
        <f t="shared" si="179"/>
        <v>0.99944522181754614</v>
      </c>
      <c r="FR154" s="2">
        <f t="shared" si="179"/>
        <v>0.99945635835383406</v>
      </c>
      <c r="FS154" s="2">
        <f t="shared" si="179"/>
        <v>0.99952341580550719</v>
      </c>
      <c r="FT154" s="2">
        <f t="shared" si="179"/>
        <v>0.99949527324689935</v>
      </c>
      <c r="FU154" s="2">
        <f t="shared" si="179"/>
        <v>0.99927821548349183</v>
      </c>
      <c r="FW154" s="2">
        <f t="shared" si="170"/>
        <v>4.6501536493528756E-2</v>
      </c>
      <c r="FX154" s="2">
        <f t="shared" si="170"/>
        <v>5.1760773606614838E-2</v>
      </c>
      <c r="FY154" s="2">
        <f t="shared" si="170"/>
        <v>4.4819538929991222E-2</v>
      </c>
      <c r="FZ154" s="2">
        <f t="shared" si="170"/>
        <v>5.3998219226048423E-2</v>
      </c>
      <c r="GA154" s="2">
        <f t="shared" si="170"/>
        <v>5.0155257395288984E-2</v>
      </c>
      <c r="GB154" s="2">
        <f t="shared" si="170"/>
        <v>5.1025821351648341E-2</v>
      </c>
      <c r="GC154" s="2">
        <f t="shared" si="170"/>
        <v>5.4238146910621406E-2</v>
      </c>
      <c r="GD154" s="2">
        <f t="shared" si="170"/>
        <v>6.0151657494345943E-2</v>
      </c>
      <c r="GE154" s="2">
        <f t="shared" si="170"/>
        <v>6.002622636638056E-2</v>
      </c>
      <c r="GF154" s="2">
        <f t="shared" si="170"/>
        <v>6.0216470824514416E-2</v>
      </c>
      <c r="GG154" s="2">
        <f t="shared" si="170"/>
        <v>5.0939338398890845E-2</v>
      </c>
      <c r="GH154" s="2">
        <f t="shared" si="170"/>
        <v>4.583043447904999E-2</v>
      </c>
      <c r="GI154" s="2">
        <f t="shared" si="170"/>
        <v>4.2169152359203481E-2</v>
      </c>
      <c r="GJ154" s="2">
        <f t="shared" si="170"/>
        <v>3.5807813830672518E-2</v>
      </c>
      <c r="GK154" s="2">
        <f t="shared" si="170"/>
        <v>3.0577558133178629E-2</v>
      </c>
      <c r="GM154" s="86">
        <f t="shared" si="171"/>
        <v>7.0253368727607093E-100</v>
      </c>
      <c r="GN154" s="86">
        <f t="shared" si="171"/>
        <v>1.0351459831572513E-115</v>
      </c>
      <c r="GO154" s="86">
        <f t="shared" si="171"/>
        <v>1.9168122055197918E-159</v>
      </c>
      <c r="GP154" s="86">
        <f t="shared" si="171"/>
        <v>1.5871456867224891E-150</v>
      </c>
      <c r="GQ154" s="86">
        <f t="shared" si="171"/>
        <v>4.0888184662576886E-160</v>
      </c>
      <c r="GR154" s="86">
        <f t="shared" si="171"/>
        <v>9.9859514464954997E-239</v>
      </c>
      <c r="GS154" s="86">
        <f t="shared" si="171"/>
        <v>1.0442874943263841E-241</v>
      </c>
      <c r="GT154" s="86">
        <f t="shared" si="171"/>
        <v>1.1548620925041578E-144</v>
      </c>
      <c r="GU154" s="86">
        <f t="shared" si="171"/>
        <v>1.9393098714565015E-176</v>
      </c>
      <c r="GV154" s="86">
        <f t="shared" si="171"/>
        <v>2.8991013462059567E-199</v>
      </c>
      <c r="GW154" s="86">
        <f t="shared" si="171"/>
        <v>1.7249056620703063E-165</v>
      </c>
      <c r="GX154" s="86">
        <f t="shared" si="171"/>
        <v>1.3806070356600536E-152</v>
      </c>
      <c r="GY154" s="86">
        <f t="shared" si="171"/>
        <v>1.6470022546867813E-122</v>
      </c>
      <c r="GZ154" s="86">
        <f t="shared" si="171"/>
        <v>8.524849012053604E-117</v>
      </c>
      <c r="HA154" s="86">
        <f t="shared" si="171"/>
        <v>1.3822287439652276E-127</v>
      </c>
      <c r="HC154" s="86">
        <f t="shared" ref="HC154:HH213" si="182" xml:space="preserve"> _xlfn.NORM.DIST($B154, C$8, ABS(C$12), TRUE) * _xlfn.NORM.DIST(($B154 - C$8)*C$16, 0, ABS(C$12), TRUE) * 2</f>
        <v>2.3614297057432396E-42</v>
      </c>
      <c r="HD154" s="86">
        <f t="shared" si="182"/>
        <v>1.8867701818416111E-57</v>
      </c>
      <c r="HE154" s="86">
        <f t="shared" si="182"/>
        <v>3.5089333503760013E-57</v>
      </c>
      <c r="HF154" s="86">
        <f t="shared" si="181"/>
        <v>1.8704161779791003E-73</v>
      </c>
      <c r="HG154" s="86">
        <f t="shared" si="181"/>
        <v>4.8498804791128969E-76</v>
      </c>
      <c r="HH154" s="86">
        <f t="shared" si="181"/>
        <v>2.2136784176588822E-112</v>
      </c>
      <c r="HI154" s="86">
        <f t="shared" si="181"/>
        <v>4.4315039307901473E-84</v>
      </c>
      <c r="HJ154" s="86">
        <f t="shared" si="181"/>
        <v>1.096205325428035E-67</v>
      </c>
      <c r="HK154" s="86">
        <f t="shared" si="181"/>
        <v>4.2901114272833691E-88</v>
      </c>
      <c r="HL154" s="86">
        <f t="shared" si="162"/>
        <v>9.6234639518682882E-82</v>
      </c>
      <c r="HM154" s="86">
        <f t="shared" si="162"/>
        <v>2.4812282841740141E-58</v>
      </c>
      <c r="HN154" s="86">
        <f t="shared" si="162"/>
        <v>8.2397151841461997E-62</v>
      </c>
      <c r="HO154" s="86">
        <f t="shared" si="162"/>
        <v>5.8247042036631354E-55</v>
      </c>
      <c r="HP154" s="86">
        <f t="shared" si="162"/>
        <v>3.7398210895791393E-48</v>
      </c>
      <c r="HQ154" s="86">
        <f t="shared" si="162"/>
        <v>6.240468389566318E-53</v>
      </c>
      <c r="HS154" s="86">
        <f t="shared" si="172"/>
        <v>0.48709168635313721</v>
      </c>
      <c r="HT154" s="86">
        <f t="shared" si="172"/>
        <v>0.49928808132360991</v>
      </c>
      <c r="HU154" s="86">
        <f t="shared" si="172"/>
        <v>0.49164496188599383</v>
      </c>
      <c r="HV154" s="86">
        <f t="shared" si="172"/>
        <v>0.48740349411132883</v>
      </c>
      <c r="HW154" s="86">
        <f t="shared" si="172"/>
        <v>0.4972942848813513</v>
      </c>
      <c r="HX154" s="86">
        <f t="shared" si="172"/>
        <v>0.50032082409510137</v>
      </c>
      <c r="HY154" s="86">
        <f t="shared" si="172"/>
        <v>0.50440693776678869</v>
      </c>
      <c r="HZ154" s="86">
        <f t="shared" si="172"/>
        <v>0.48922428101821497</v>
      </c>
      <c r="IA154" s="86">
        <f t="shared" si="172"/>
        <v>0.47612985008189129</v>
      </c>
      <c r="IB154" s="86">
        <f t="shared" si="172"/>
        <v>0.48125902071500026</v>
      </c>
      <c r="IC154" s="86">
        <f t="shared" si="172"/>
        <v>0.49919790811625858</v>
      </c>
      <c r="ID154" s="86">
        <f t="shared" si="172"/>
        <v>0.46004684489930481</v>
      </c>
      <c r="IE154" s="86">
        <f t="shared" si="172"/>
        <v>0.41714865464048539</v>
      </c>
      <c r="IF154" s="86">
        <f t="shared" si="172"/>
        <v>0.41814584410212291</v>
      </c>
      <c r="IG154" s="86">
        <f t="shared" si="172"/>
        <v>0.32553067309560568</v>
      </c>
      <c r="II154" s="86">
        <f t="shared" si="173"/>
        <v>4.6415784892119322E-20</v>
      </c>
      <c r="IJ154" s="86">
        <f t="shared" si="173"/>
        <v>1.6811957509619655E-14</v>
      </c>
      <c r="IK154" s="86">
        <f t="shared" si="173"/>
        <v>2.0006197505072946E-20</v>
      </c>
      <c r="IL154" s="86">
        <f t="shared" si="173"/>
        <v>1.4854824446680729E-18</v>
      </c>
      <c r="IM154" s="86">
        <f t="shared" si="173"/>
        <v>4.0791700119765674E-20</v>
      </c>
      <c r="IN154" s="86">
        <f t="shared" si="173"/>
        <v>2.6324050488160204E-19</v>
      </c>
      <c r="IO154" s="86">
        <f t="shared" si="173"/>
        <v>2.8629721392124453E-19</v>
      </c>
      <c r="IP154" s="86">
        <f t="shared" si="173"/>
        <v>4.2897611498889822E-18</v>
      </c>
      <c r="IQ154" s="86">
        <f t="shared" si="173"/>
        <v>7.9310380656033055E-17</v>
      </c>
      <c r="IR154" s="86">
        <f t="shared" si="173"/>
        <v>7.8675753410610423E-17</v>
      </c>
      <c r="IS154" s="86">
        <f t="shared" si="173"/>
        <v>1.1635716684540853E-20</v>
      </c>
      <c r="IT154" s="86">
        <f t="shared" si="173"/>
        <v>6.4311213016513312E-20</v>
      </c>
      <c r="IU154" s="86">
        <f t="shared" si="173"/>
        <v>1.5551126442391805E-18</v>
      </c>
      <c r="IV154" s="86">
        <f t="shared" si="173"/>
        <v>1.5930252369866763E-14</v>
      </c>
      <c r="IW154" s="86">
        <f t="shared" si="173"/>
        <v>1.6150111258662804E-13</v>
      </c>
      <c r="IY154" s="86">
        <f t="shared" si="174"/>
        <v>0.48709168635313721</v>
      </c>
      <c r="IZ154" s="86">
        <f t="shared" si="174"/>
        <v>0.49928808132362673</v>
      </c>
      <c r="JA154" s="86">
        <f t="shared" si="174"/>
        <v>0.49164496188599383</v>
      </c>
      <c r="JB154" s="86">
        <f t="shared" si="174"/>
        <v>0.48740349411132883</v>
      </c>
      <c r="JC154" s="86">
        <f t="shared" si="174"/>
        <v>0.4972942848813513</v>
      </c>
      <c r="JD154" s="86">
        <f t="shared" si="174"/>
        <v>0.50032082409510137</v>
      </c>
      <c r="JE154" s="86">
        <f t="shared" si="174"/>
        <v>0.50440693776678869</v>
      </c>
      <c r="JF154" s="86">
        <f t="shared" si="174"/>
        <v>0.48922428101821497</v>
      </c>
      <c r="JG154" s="86">
        <f t="shared" si="174"/>
        <v>0.47612985008189135</v>
      </c>
      <c r="JH154" s="86">
        <f t="shared" si="174"/>
        <v>0.48125902071500032</v>
      </c>
      <c r="JI154" s="86">
        <f t="shared" si="174"/>
        <v>0.49919790811625858</v>
      </c>
      <c r="JJ154" s="86">
        <f t="shared" si="174"/>
        <v>0.46004684489930481</v>
      </c>
      <c r="JK154" s="86">
        <f t="shared" si="174"/>
        <v>0.41714865464048539</v>
      </c>
      <c r="JL154" s="86">
        <f t="shared" si="174"/>
        <v>0.41814584410213884</v>
      </c>
      <c r="JM154" s="86">
        <f t="shared" si="174"/>
        <v>0.32553067309576716</v>
      </c>
    </row>
    <row r="155" spans="2:273" x14ac:dyDescent="0.25">
      <c r="B155" s="2">
        <v>128</v>
      </c>
      <c r="C155" s="37">
        <v>42.926000000000002</v>
      </c>
      <c r="D155" s="37">
        <v>46.110999999999997</v>
      </c>
      <c r="E155" s="37">
        <v>47.429000000000002</v>
      </c>
      <c r="F155" s="37">
        <v>50.031999999999996</v>
      </c>
      <c r="G155" s="37">
        <v>54.158999999999999</v>
      </c>
      <c r="H155" s="37">
        <v>57.158999999999999</v>
      </c>
      <c r="I155" s="37">
        <v>59.21</v>
      </c>
      <c r="J155" s="37">
        <v>57.774000000000001</v>
      </c>
      <c r="K155" s="37">
        <v>58.354999999999997</v>
      </c>
      <c r="L155" s="37">
        <v>58.323</v>
      </c>
      <c r="M155" s="37">
        <v>63.412999999999997</v>
      </c>
      <c r="N155" s="37">
        <v>65.412999999999997</v>
      </c>
      <c r="O155" s="37">
        <v>69.111000000000004</v>
      </c>
      <c r="P155" s="37">
        <v>87</v>
      </c>
      <c r="Q155" s="37">
        <v>123.11499999999999</v>
      </c>
      <c r="S155" s="4">
        <f t="shared" si="175"/>
        <v>43.167586918984483</v>
      </c>
      <c r="T155" s="4">
        <f t="shared" si="175"/>
        <v>44.645130514790687</v>
      </c>
      <c r="U155" s="4">
        <f t="shared" si="175"/>
        <v>47.763664198275542</v>
      </c>
      <c r="V155" s="4">
        <f t="shared" si="175"/>
        <v>49.20245525054937</v>
      </c>
      <c r="W155" s="4">
        <f t="shared" si="175"/>
        <v>56.17799436743573</v>
      </c>
      <c r="X155" s="4">
        <f t="shared" si="175"/>
        <v>58.28612957010634</v>
      </c>
      <c r="Y155" s="4">
        <f t="shared" si="175"/>
        <v>58.287764748754711</v>
      </c>
      <c r="Z155" s="4">
        <f t="shared" si="175"/>
        <v>58.545817795886236</v>
      </c>
      <c r="AA155" s="4">
        <f t="shared" si="175"/>
        <v>57.963020298889582</v>
      </c>
      <c r="AB155" s="4">
        <f t="shared" si="175"/>
        <v>58.77576616099261</v>
      </c>
      <c r="AC155" s="4">
        <f t="shared" si="175"/>
        <v>62.406642276688174</v>
      </c>
      <c r="AD155" s="4">
        <f t="shared" si="175"/>
        <v>65.507555469563997</v>
      </c>
      <c r="AE155" s="4">
        <f t="shared" si="175"/>
        <v>70.951335925471383</v>
      </c>
      <c r="AF155" s="4">
        <f t="shared" si="175"/>
        <v>87.635950985622486</v>
      </c>
      <c r="AG155" s="4">
        <f t="shared" si="175"/>
        <v>124.326663152336</v>
      </c>
      <c r="AI155" s="4">
        <f t="shared" si="176"/>
        <v>-0.24158691898448126</v>
      </c>
      <c r="AJ155" s="4">
        <f t="shared" si="176"/>
        <v>1.4658694852093106</v>
      </c>
      <c r="AK155" s="4">
        <f t="shared" si="176"/>
        <v>-0.33466419827554006</v>
      </c>
      <c r="AL155" s="4">
        <f t="shared" si="176"/>
        <v>0.82954474945062628</v>
      </c>
      <c r="AM155" s="4">
        <f t="shared" si="176"/>
        <v>-2.0189943674357309</v>
      </c>
      <c r="AN155" s="4">
        <f t="shared" si="176"/>
        <v>-1.1271295701063409</v>
      </c>
      <c r="AO155" s="4">
        <f t="shared" si="176"/>
        <v>0.92223525124529004</v>
      </c>
      <c r="AP155" s="4">
        <f t="shared" si="176"/>
        <v>-0.77181779588623556</v>
      </c>
      <c r="AQ155" s="4">
        <f t="shared" si="176"/>
        <v>0.39197970111041514</v>
      </c>
      <c r="AR155" s="4">
        <f t="shared" si="176"/>
        <v>-0.45276616099260991</v>
      </c>
      <c r="AS155" s="4">
        <f t="shared" si="176"/>
        <v>1.0063577233118224</v>
      </c>
      <c r="AT155" s="4">
        <f t="shared" si="176"/>
        <v>-9.455546956399985E-2</v>
      </c>
      <c r="AU155" s="4">
        <f t="shared" si="176"/>
        <v>-1.8403359254713791</v>
      </c>
      <c r="AV155" s="4">
        <f t="shared" si="176"/>
        <v>-0.63595098562248609</v>
      </c>
      <c r="AW155" s="4">
        <f t="shared" si="176"/>
        <v>-1.2116631523360013</v>
      </c>
      <c r="AY155" s="2">
        <f t="shared" si="168"/>
        <v>41.068959709606695</v>
      </c>
      <c r="AZ155" s="2">
        <f t="shared" si="168"/>
        <v>42.535845914650309</v>
      </c>
      <c r="BA155" s="2">
        <f t="shared" si="168"/>
        <v>41.896235571050191</v>
      </c>
      <c r="BB155" s="2">
        <f t="shared" si="168"/>
        <v>44.636600978272696</v>
      </c>
      <c r="BC155" s="2">
        <f t="shared" si="168"/>
        <v>47.187999645832477</v>
      </c>
      <c r="BD155" s="2">
        <f t="shared" si="168"/>
        <v>49.056542194622992</v>
      </c>
      <c r="BE155" s="2">
        <f t="shared" si="168"/>
        <v>49.399298679838608</v>
      </c>
      <c r="BF155" s="2">
        <f t="shared" si="168"/>
        <v>50.002349839021534</v>
      </c>
      <c r="BG155" s="2">
        <f t="shared" si="168"/>
        <v>50.59553091276274</v>
      </c>
      <c r="BH155" s="2">
        <f t="shared" si="168"/>
        <v>49.69780890666383</v>
      </c>
      <c r="BI155" s="2">
        <f t="shared" si="168"/>
        <v>46.567638815385948</v>
      </c>
      <c r="BJ155" s="2">
        <f t="shared" si="168"/>
        <v>45.951844484112996</v>
      </c>
      <c r="BK155" s="2">
        <f t="shared" si="168"/>
        <v>47.757496929287775</v>
      </c>
      <c r="BL155" s="2">
        <f t="shared" si="168"/>
        <v>49.454336584278266</v>
      </c>
      <c r="BM155" s="2">
        <f t="shared" si="168"/>
        <v>50.571104817672826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 t="str">
        <f t="shared" si="169"/>
        <v/>
      </c>
      <c r="CF155" s="2" t="str">
        <f t="shared" si="169"/>
        <v/>
      </c>
      <c r="CG155" s="2" t="str">
        <f t="shared" si="169"/>
        <v/>
      </c>
      <c r="CH155" s="2" t="str">
        <f t="shared" si="169"/>
        <v/>
      </c>
      <c r="CI155" s="2" t="str">
        <f t="shared" si="169"/>
        <v/>
      </c>
      <c r="CJ155" s="2" t="str">
        <f t="shared" si="169"/>
        <v/>
      </c>
      <c r="CK155" s="2" t="str">
        <f t="shared" si="169"/>
        <v/>
      </c>
      <c r="CL155" s="2" t="str">
        <f t="shared" si="169"/>
        <v/>
      </c>
      <c r="CM155" s="2" t="str">
        <f t="shared" si="169"/>
        <v/>
      </c>
      <c r="CN155" s="2" t="str">
        <f t="shared" si="169"/>
        <v/>
      </c>
      <c r="CO155" s="2" t="str">
        <f t="shared" si="169"/>
        <v/>
      </c>
      <c r="CP155" s="2" t="str">
        <f t="shared" si="169"/>
        <v/>
      </c>
      <c r="CQ155" s="2" t="str">
        <f t="shared" si="169"/>
        <v/>
      </c>
      <c r="CR155" s="2" t="str">
        <f t="shared" si="169"/>
        <v/>
      </c>
      <c r="CS155" s="2" t="str">
        <f t="shared" si="169"/>
        <v/>
      </c>
      <c r="CU155" s="2" t="str">
        <f t="shared" ref="CU155:CU218" si="198">IF(AND(IY155 &lt; $DI$22, $B155 &gt; C$7, $B155 &lt; C$233), C155, "")</f>
        <v/>
      </c>
      <c r="CV155" s="2" t="str">
        <f t="shared" ref="CV155:CV218" si="199">IF(AND(IZ155 &lt; $DI$22, $B155 &gt; D$7, $B155 &lt; D$233), D155, "")</f>
        <v/>
      </c>
      <c r="CW155" s="2" t="str">
        <f t="shared" ref="CW155:CW218" si="200">IF(AND(JA155 &lt; $DI$22, $B155 &gt; E$7, $B155 &lt; E$233), E155, "")</f>
        <v/>
      </c>
      <c r="CX155" s="2" t="str">
        <f t="shared" ref="CX155:CX218" si="201">IF(AND(JB155 &lt; $DI$22, $B155 &gt; F$7, $B155 &lt; F$233), F155, "")</f>
        <v/>
      </c>
      <c r="CY155" s="2" t="str">
        <f t="shared" ref="CY155:CY218" si="202">IF(AND(JC155 &lt; $DI$22, $B155 &gt; G$7, $B155 &lt; G$233), G155, "")</f>
        <v/>
      </c>
      <c r="CZ155" s="2" t="str">
        <f t="shared" ref="CZ155:CZ218" si="203">IF(AND(JD155 &lt; $DI$22, $B155 &gt; H$7, $B155 &lt; H$233), H155, "")</f>
        <v/>
      </c>
      <c r="DA155" s="2" t="str">
        <f t="shared" ref="DA155:DA218" si="204">IF(AND(JE155 &lt; $DI$22, $B155 &gt; I$7, $B155 &lt; I$233), I155, "")</f>
        <v/>
      </c>
      <c r="DB155" s="2" t="str">
        <f t="shared" ref="DB155:DB218" si="205">IF(AND(JF155 &lt; $DI$22, $B155 &gt; J$7, $B155 &lt; J$233), J155, "")</f>
        <v/>
      </c>
      <c r="DC155" s="2" t="str">
        <f t="shared" ref="DC155:DC218" si="206">IF(AND(JG155 &lt; $DI$22, $B155 &gt; K$7, $B155 &lt; K$233), K155, "")</f>
        <v/>
      </c>
      <c r="DD155" s="2" t="str">
        <f t="shared" ref="DD155:DD218" si="207">IF(AND(JH155 &lt; $DI$22, $B155 &gt; L$7, $B155 &lt; L$233), L155, "")</f>
        <v/>
      </c>
      <c r="DE155" s="2" t="str">
        <f t="shared" ref="DE155:DE218" si="208">IF(AND(JI155 &lt; $DI$22, $B155 &gt; M$7, $B155 &lt; M$233), M155, "")</f>
        <v/>
      </c>
      <c r="DF155" s="2" t="str">
        <f t="shared" ref="DF155:DF218" si="209">IF(AND(JJ155 &lt; $DI$22, $B155 &gt; N$7, $B155 &lt; N$233), N155, "")</f>
        <v/>
      </c>
      <c r="DG155" s="2" t="str">
        <f t="shared" ref="DG155:DG218" si="210">IF(AND(JK155 &lt; $DI$22, $B155 &gt; O$7, $B155 &lt; O$233), O155, "")</f>
        <v/>
      </c>
      <c r="DH155" s="2" t="str">
        <f t="shared" ref="DH155:DH218" si="211">IF(AND(JL155 &lt; $DI$22, $B155 &gt; P$7, $B155 &lt; P$233), P155, "")</f>
        <v/>
      </c>
      <c r="DI155" s="2" t="str">
        <f t="shared" ref="DI155:DI218" si="212">IF(AND(JM155 &lt; $DI$22, $B155 &gt; Q$7, $B155 &lt; Q$233), Q155, "")</f>
        <v/>
      </c>
      <c r="DK155" s="2">
        <f t="shared" si="177"/>
        <v>75.990222289338561</v>
      </c>
      <c r="DL155" s="2">
        <f t="shared" si="177"/>
        <v>78.215241579558636</v>
      </c>
      <c r="DM155" s="2">
        <f t="shared" si="177"/>
        <v>66.765039565086084</v>
      </c>
      <c r="DN155" s="2">
        <f t="shared" si="177"/>
        <v>84.146436786469309</v>
      </c>
      <c r="DO155" s="2">
        <f t="shared" si="177"/>
        <v>80.720453690948872</v>
      </c>
      <c r="DP155" s="2">
        <f t="shared" si="177"/>
        <v>79.063949409826321</v>
      </c>
      <c r="DQ155" s="2">
        <f t="shared" si="177"/>
        <v>82.055463387623917</v>
      </c>
      <c r="DR155" s="2">
        <f t="shared" si="177"/>
        <v>73.455796126732039</v>
      </c>
      <c r="DS155" s="2">
        <f t="shared" si="177"/>
        <v>80.617440954394453</v>
      </c>
      <c r="DT155" s="2">
        <f t="shared" si="177"/>
        <v>79.850985200845656</v>
      </c>
      <c r="DU155" s="2">
        <f t="shared" si="177"/>
        <v>79.171036933797922</v>
      </c>
      <c r="DV155" s="2">
        <f t="shared" si="177"/>
        <v>75.962956794425111</v>
      </c>
      <c r="DW155" s="2">
        <f t="shared" si="177"/>
        <v>71.925215221987344</v>
      </c>
      <c r="DX155" s="2">
        <f t="shared" si="177"/>
        <v>72.620862896037593</v>
      </c>
      <c r="DY155" s="2">
        <f t="shared" si="177"/>
        <v>70.930829211229934</v>
      </c>
      <c r="EA155" s="2">
        <f t="shared" si="153"/>
        <v>41.053058342718515</v>
      </c>
      <c r="EB155" s="2">
        <f t="shared" si="153"/>
        <v>42.509689674892776</v>
      </c>
      <c r="EC155" s="2">
        <f t="shared" si="153"/>
        <v>41.88640679281454</v>
      </c>
      <c r="ED155" s="2">
        <f t="shared" si="153"/>
        <v>44.580497924495774</v>
      </c>
      <c r="EE155" s="2">
        <f t="shared" si="153"/>
        <v>47.168867449012055</v>
      </c>
      <c r="EF155" s="2">
        <f t="shared" si="153"/>
        <v>49.024315473684211</v>
      </c>
      <c r="EG155" s="2">
        <f t="shared" si="153"/>
        <v>49.355398362859091</v>
      </c>
      <c r="EH155" s="2">
        <f t="shared" si="153"/>
        <v>49.993847975975356</v>
      </c>
      <c r="EI155" s="2">
        <f t="shared" si="153"/>
        <v>50.595017545294766</v>
      </c>
      <c r="EJ155" s="2">
        <f t="shared" si="153"/>
        <v>49.690625481274047</v>
      </c>
      <c r="EK155" s="2">
        <f t="shared" si="153"/>
        <v>46.522838234999227</v>
      </c>
      <c r="EL155" s="2">
        <f t="shared" si="180"/>
        <v>45.924995992082522</v>
      </c>
      <c r="EM155" s="2">
        <f t="shared" si="136"/>
        <v>47.734301834043819</v>
      </c>
      <c r="EN155" s="2">
        <f t="shared" si="136"/>
        <v>49.460950494188587</v>
      </c>
      <c r="EO155" s="2">
        <f t="shared" si="136"/>
        <v>50.569129472603827</v>
      </c>
      <c r="EQ155" s="2">
        <f t="shared" si="178"/>
        <v>41.056704268517336</v>
      </c>
      <c r="ER155" s="2">
        <f t="shared" si="178"/>
        <v>42.737772454822398</v>
      </c>
      <c r="ES155" s="2">
        <f t="shared" si="178"/>
        <v>41.860377721569805</v>
      </c>
      <c r="ET155" s="2">
        <f t="shared" si="178"/>
        <v>45.24108791818842</v>
      </c>
      <c r="EU155" s="2">
        <f t="shared" si="178"/>
        <v>47.236120501153025</v>
      </c>
      <c r="EV155" s="2">
        <f t="shared" si="178"/>
        <v>49.348606026612842</v>
      </c>
      <c r="EW155" s="2">
        <f t="shared" si="178"/>
        <v>49.843892216800775</v>
      </c>
      <c r="EX155" s="2">
        <f t="shared" si="178"/>
        <v>49.962936567277247</v>
      </c>
      <c r="EY155" s="2">
        <f t="shared" si="178"/>
        <v>50.39981765755725</v>
      </c>
      <c r="EZ155" s="2">
        <f t="shared" si="178"/>
        <v>49.597590598445414</v>
      </c>
      <c r="FA155" s="2">
        <f t="shared" si="178"/>
        <v>47.031665213651763</v>
      </c>
      <c r="FB155" s="2">
        <f t="shared" si="178"/>
        <v>46.163943466025216</v>
      </c>
      <c r="FC155" s="2">
        <f t="shared" si="178"/>
        <v>48.009655112098017</v>
      </c>
      <c r="FD155" s="2">
        <f t="shared" si="178"/>
        <v>49.019436225733337</v>
      </c>
      <c r="FE155" s="2">
        <f t="shared" si="178"/>
        <v>50.227237475259216</v>
      </c>
      <c r="FG155" s="2">
        <f t="shared" si="179"/>
        <v>0.99955015527242508</v>
      </c>
      <c r="FH155" s="2">
        <f t="shared" si="179"/>
        <v>0.99962818600062275</v>
      </c>
      <c r="FI155" s="2">
        <f t="shared" si="179"/>
        <v>0.99955373615565235</v>
      </c>
      <c r="FJ155" s="2">
        <f t="shared" si="179"/>
        <v>0.99956544360390498</v>
      </c>
      <c r="FK155" s="2">
        <f t="shared" si="179"/>
        <v>0.99953947085857942</v>
      </c>
      <c r="FL155" s="2">
        <f t="shared" si="179"/>
        <v>0.99952822436843136</v>
      </c>
      <c r="FM155" s="2">
        <f t="shared" si="179"/>
        <v>0.99954127451127273</v>
      </c>
      <c r="FN155" s="2">
        <f t="shared" si="179"/>
        <v>0.99955123670789281</v>
      </c>
      <c r="FO155" s="2">
        <f t="shared" si="179"/>
        <v>0.99955743241753914</v>
      </c>
      <c r="FP155" s="2">
        <f t="shared" si="179"/>
        <v>0.99955933315845846</v>
      </c>
      <c r="FQ155" s="2">
        <f t="shared" si="179"/>
        <v>0.99949401158460927</v>
      </c>
      <c r="FR155" s="2">
        <f t="shared" si="179"/>
        <v>0.99950416920811758</v>
      </c>
      <c r="FS155" s="2">
        <f t="shared" si="179"/>
        <v>0.99956533182127572</v>
      </c>
      <c r="FT155" s="2">
        <f t="shared" si="179"/>
        <v>0.99953966328648336</v>
      </c>
      <c r="FU155" s="2">
        <f t="shared" si="179"/>
        <v>0.99934168288806302</v>
      </c>
      <c r="FW155" s="2">
        <f t="shared" si="170"/>
        <v>5.0760191124799792E-2</v>
      </c>
      <c r="FX155" s="2">
        <f t="shared" si="170"/>
        <v>5.6472547852436258E-2</v>
      </c>
      <c r="FY155" s="2">
        <f t="shared" si="170"/>
        <v>4.8932059674122064E-2</v>
      </c>
      <c r="FZ155" s="2">
        <f t="shared" si="170"/>
        <v>5.8901016286138017E-2</v>
      </c>
      <c r="GA155" s="2">
        <f t="shared" si="170"/>
        <v>5.4729317078596976E-2</v>
      </c>
      <c r="GB155" s="2">
        <f t="shared" si="170"/>
        <v>5.5674621118069041E-2</v>
      </c>
      <c r="GC155" s="2">
        <f t="shared" si="170"/>
        <v>5.9161365975073571E-2</v>
      </c>
      <c r="GD155" s="2">
        <f t="shared" si="170"/>
        <v>6.5574431272318004E-2</v>
      </c>
      <c r="GE155" s="2">
        <f t="shared" si="170"/>
        <v>6.5438479641852759E-2</v>
      </c>
      <c r="GF155" s="2">
        <f t="shared" si="170"/>
        <v>6.5644679521373941E-2</v>
      </c>
      <c r="GG155" s="2">
        <f t="shared" si="170"/>
        <v>5.5580720457569698E-2</v>
      </c>
      <c r="GH155" s="2">
        <f t="shared" si="170"/>
        <v>5.003085381928838E-2</v>
      </c>
      <c r="GI155" s="2">
        <f t="shared" si="170"/>
        <v>4.6050205283726726E-2</v>
      </c>
      <c r="GJ155" s="2">
        <f t="shared" si="170"/>
        <v>3.912731502690206E-2</v>
      </c>
      <c r="GK155" s="2">
        <f t="shared" si="170"/>
        <v>3.3429007949369531E-2</v>
      </c>
      <c r="GM155" s="86">
        <f t="shared" si="171"/>
        <v>4.8798930831537228E-103</v>
      </c>
      <c r="GN155" s="86">
        <f t="shared" si="171"/>
        <v>2.2497008616868277E-119</v>
      </c>
      <c r="GO155" s="86">
        <f t="shared" si="171"/>
        <v>1.6531577172636602E-164</v>
      </c>
      <c r="GP155" s="86">
        <f t="shared" si="171"/>
        <v>2.7772649298595122E-155</v>
      </c>
      <c r="GQ155" s="86">
        <f t="shared" si="171"/>
        <v>3.4630677794683863E-165</v>
      </c>
      <c r="GR155" s="86">
        <f t="shared" si="171"/>
        <v>2.4500736462524175E-246</v>
      </c>
      <c r="GS155" s="86">
        <f t="shared" si="171"/>
        <v>2.238539223854177E-249</v>
      </c>
      <c r="GT155" s="86">
        <f t="shared" si="171"/>
        <v>3.2138260031401272E-149</v>
      </c>
      <c r="GU155" s="86">
        <f t="shared" si="171"/>
        <v>4.8742686687059127E-182</v>
      </c>
      <c r="GV155" s="86">
        <f t="shared" si="171"/>
        <v>1.4121382828082722E-205</v>
      </c>
      <c r="GW155" s="86">
        <f t="shared" si="171"/>
        <v>9.1836872515798146E-171</v>
      </c>
      <c r="GX155" s="86">
        <f t="shared" si="171"/>
        <v>1.8693919847825268E-157</v>
      </c>
      <c r="GY155" s="86">
        <f t="shared" si="171"/>
        <v>2.1467583340328271E-126</v>
      </c>
      <c r="GZ155" s="86">
        <f t="shared" si="171"/>
        <v>1.8753736376483539E-120</v>
      </c>
      <c r="HA155" s="86">
        <f t="shared" si="171"/>
        <v>1.3439529905414418E-131</v>
      </c>
      <c r="HC155" s="86">
        <f t="shared" si="182"/>
        <v>1.7734313803343695E-44</v>
      </c>
      <c r="HD155" s="86">
        <f t="shared" si="182"/>
        <v>1.9992318936928174E-60</v>
      </c>
      <c r="HE155" s="86">
        <f t="shared" si="182"/>
        <v>3.8863420958329207E-60</v>
      </c>
      <c r="HF155" s="86">
        <f t="shared" si="181"/>
        <v>3.5815255208136808E-77</v>
      </c>
      <c r="HG155" s="86">
        <f t="shared" si="181"/>
        <v>6.2105679531629957E-80</v>
      </c>
      <c r="HH155" s="86">
        <f t="shared" si="181"/>
        <v>3.3189046787548586E-118</v>
      </c>
      <c r="HI155" s="86">
        <f t="shared" si="181"/>
        <v>2.2810638472545512E-88</v>
      </c>
      <c r="HJ155" s="86">
        <f t="shared" si="181"/>
        <v>4.1300685120737264E-71</v>
      </c>
      <c r="HK155" s="86">
        <f t="shared" si="181"/>
        <v>1.7070431893230429E-92</v>
      </c>
      <c r="HL155" s="86">
        <f t="shared" si="162"/>
        <v>7.5677841263001639E-86</v>
      </c>
      <c r="HM155" s="86">
        <f t="shared" si="162"/>
        <v>2.6367454289891736E-61</v>
      </c>
      <c r="HN155" s="86">
        <f t="shared" si="162"/>
        <v>5.0625197915285751E-65</v>
      </c>
      <c r="HO155" s="86">
        <f t="shared" si="162"/>
        <v>7.43097739079721E-58</v>
      </c>
      <c r="HP155" s="86">
        <f t="shared" si="162"/>
        <v>1.2382090116357851E-50</v>
      </c>
      <c r="HQ155" s="86">
        <f t="shared" si="162"/>
        <v>1.177108526176322E-55</v>
      </c>
      <c r="HS155" s="86">
        <f t="shared" si="172"/>
        <v>0.50409065710730194</v>
      </c>
      <c r="HT155" s="86">
        <f t="shared" si="172"/>
        <v>0.50076738977221402</v>
      </c>
      <c r="HU155" s="86">
        <f t="shared" si="172"/>
        <v>0.50299659669310692</v>
      </c>
      <c r="HV155" s="86">
        <f t="shared" si="172"/>
        <v>0.42761490987272771</v>
      </c>
      <c r="HW155" s="86">
        <f t="shared" si="172"/>
        <v>0.49922379286839935</v>
      </c>
      <c r="HX155" s="86">
        <f t="shared" si="172"/>
        <v>0.4962986560384014</v>
      </c>
      <c r="HY155" s="86">
        <f t="shared" si="172"/>
        <v>0.47695780086060208</v>
      </c>
      <c r="HZ155" s="86">
        <f t="shared" si="172"/>
        <v>0.42911226613698039</v>
      </c>
      <c r="IA155" s="86">
        <f t="shared" si="172"/>
        <v>0.40871276360900544</v>
      </c>
      <c r="IB155" s="86">
        <f t="shared" si="172"/>
        <v>0.41730050844476752</v>
      </c>
      <c r="IC155" s="86">
        <f t="shared" si="172"/>
        <v>0.49675216402743494</v>
      </c>
      <c r="ID155" s="86">
        <f t="shared" si="172"/>
        <v>0.50023483675981806</v>
      </c>
      <c r="IE155" s="86">
        <f t="shared" si="172"/>
        <v>0.47622062265775461</v>
      </c>
      <c r="IF155" s="86">
        <f t="shared" si="172"/>
        <v>0.47878971268695941</v>
      </c>
      <c r="IG155" s="86">
        <f t="shared" si="172"/>
        <v>0.39532527427432995</v>
      </c>
      <c r="II155" s="86">
        <f t="shared" si="173"/>
        <v>5.9818243670477219E-19</v>
      </c>
      <c r="IJ155" s="86">
        <f t="shared" si="173"/>
        <v>1.0867864875914983E-13</v>
      </c>
      <c r="IK155" s="86">
        <f t="shared" si="173"/>
        <v>2.6240280892091315E-19</v>
      </c>
      <c r="IL155" s="86">
        <f t="shared" si="173"/>
        <v>1.7697360623560899E-17</v>
      </c>
      <c r="IM155" s="86">
        <f t="shared" si="173"/>
        <v>5.6714298068856751E-19</v>
      </c>
      <c r="IN155" s="86">
        <f t="shared" si="173"/>
        <v>3.3173976324296538E-18</v>
      </c>
      <c r="IO155" s="86">
        <f t="shared" si="173"/>
        <v>3.7965479921043685E-18</v>
      </c>
      <c r="IP155" s="86">
        <f t="shared" si="173"/>
        <v>5.2790636440251957E-17</v>
      </c>
      <c r="IQ155" s="86">
        <f t="shared" si="173"/>
        <v>8.0585874821985113E-16</v>
      </c>
      <c r="IR155" s="86">
        <f t="shared" si="173"/>
        <v>8.0206589045933791E-16</v>
      </c>
      <c r="IS155" s="86">
        <f t="shared" si="173"/>
        <v>1.7725434565194483E-19</v>
      </c>
      <c r="IT155" s="86">
        <f t="shared" si="173"/>
        <v>8.0278259498963689E-19</v>
      </c>
      <c r="IU155" s="86">
        <f t="shared" si="173"/>
        <v>1.5083103101296134E-17</v>
      </c>
      <c r="IV155" s="86">
        <f t="shared" si="173"/>
        <v>8.3277224338829448E-14</v>
      </c>
      <c r="IW155" s="86">
        <f t="shared" si="173"/>
        <v>6.9334032657737298E-13</v>
      </c>
      <c r="IY155" s="86">
        <f t="shared" si="174"/>
        <v>0.50409065710730194</v>
      </c>
      <c r="IZ155" s="86">
        <f t="shared" si="174"/>
        <v>0.50076738977232271</v>
      </c>
      <c r="JA155" s="86">
        <f t="shared" si="174"/>
        <v>0.50299659669310692</v>
      </c>
      <c r="JB155" s="86">
        <f t="shared" si="174"/>
        <v>0.42761490987272771</v>
      </c>
      <c r="JC155" s="86">
        <f t="shared" si="174"/>
        <v>0.49922379286839935</v>
      </c>
      <c r="JD155" s="86">
        <f t="shared" si="174"/>
        <v>0.4962986560384014</v>
      </c>
      <c r="JE155" s="86">
        <f t="shared" si="174"/>
        <v>0.47695780086060208</v>
      </c>
      <c r="JF155" s="86">
        <f t="shared" si="174"/>
        <v>0.42911226613698045</v>
      </c>
      <c r="JG155" s="86">
        <f t="shared" si="174"/>
        <v>0.40871276360900627</v>
      </c>
      <c r="JH155" s="86">
        <f t="shared" si="174"/>
        <v>0.41730050844476829</v>
      </c>
      <c r="JI155" s="86">
        <f t="shared" si="174"/>
        <v>0.49675216402743494</v>
      </c>
      <c r="JJ155" s="86">
        <f t="shared" si="174"/>
        <v>0.50023483675981806</v>
      </c>
      <c r="JK155" s="86">
        <f t="shared" si="174"/>
        <v>0.47622062265775461</v>
      </c>
      <c r="JL155" s="86">
        <f t="shared" si="174"/>
        <v>0.47878971268704268</v>
      </c>
      <c r="JM155" s="86">
        <f t="shared" si="174"/>
        <v>0.39532527427502329</v>
      </c>
    </row>
    <row r="156" spans="2:273" x14ac:dyDescent="0.25">
      <c r="B156" s="2">
        <v>129</v>
      </c>
      <c r="C156" s="37">
        <v>45.036999999999999</v>
      </c>
      <c r="D156" s="37">
        <v>42.524000000000001</v>
      </c>
      <c r="E156" s="37">
        <v>47.81</v>
      </c>
      <c r="F156" s="37">
        <v>45.475999999999999</v>
      </c>
      <c r="G156" s="37">
        <v>54.143000000000001</v>
      </c>
      <c r="H156" s="37">
        <v>57.619</v>
      </c>
      <c r="I156" s="37">
        <v>56.597000000000001</v>
      </c>
      <c r="J156" s="37">
        <v>53.5</v>
      </c>
      <c r="K156" s="37">
        <v>56.694000000000003</v>
      </c>
      <c r="L156" s="37">
        <v>54.968000000000004</v>
      </c>
      <c r="M156" s="37">
        <v>61.094999999999999</v>
      </c>
      <c r="N156" s="37">
        <v>61.856999999999999</v>
      </c>
      <c r="O156" s="37">
        <v>67.475999999999999</v>
      </c>
      <c r="P156" s="37">
        <v>84.885000000000005</v>
      </c>
      <c r="Q156" s="37">
        <v>127.82</v>
      </c>
      <c r="S156" s="4">
        <f t="shared" si="175"/>
        <v>42.559477301689135</v>
      </c>
      <c r="T156" s="4">
        <f t="shared" si="175"/>
        <v>44.032400630269606</v>
      </c>
      <c r="U156" s="4">
        <f t="shared" si="175"/>
        <v>46.21162583090652</v>
      </c>
      <c r="V156" s="4">
        <f t="shared" si="175"/>
        <v>47.270804251507229</v>
      </c>
      <c r="W156" s="4">
        <f t="shared" si="175"/>
        <v>53.6278371008788</v>
      </c>
      <c r="X156" s="4">
        <f t="shared" si="175"/>
        <v>55.619332231833354</v>
      </c>
      <c r="Y156" s="4">
        <f t="shared" si="175"/>
        <v>55.24271129203094</v>
      </c>
      <c r="Z156" s="4">
        <f t="shared" si="175"/>
        <v>55.105829742225723</v>
      </c>
      <c r="AA156" s="4">
        <f t="shared" si="175"/>
        <v>54.963239493056207</v>
      </c>
      <c r="AB156" s="4">
        <f t="shared" si="175"/>
        <v>55.170093010331023</v>
      </c>
      <c r="AC156" s="4">
        <f t="shared" si="175"/>
        <v>57.789892510535687</v>
      </c>
      <c r="AD156" s="4">
        <f t="shared" si="175"/>
        <v>61.915012932263764</v>
      </c>
      <c r="AE156" s="4">
        <f t="shared" si="175"/>
        <v>68.530531928440055</v>
      </c>
      <c r="AF156" s="4">
        <f t="shared" si="175"/>
        <v>85.596763937878478</v>
      </c>
      <c r="AG156" s="4">
        <f t="shared" si="175"/>
        <v>129.78058986812729</v>
      </c>
      <c r="AI156" s="4">
        <f t="shared" si="176"/>
        <v>2.4775226983108638</v>
      </c>
      <c r="AJ156" s="4">
        <f t="shared" si="176"/>
        <v>-1.5084006302696054</v>
      </c>
      <c r="AK156" s="4">
        <f t="shared" si="176"/>
        <v>1.5983741690934821</v>
      </c>
      <c r="AL156" s="4">
        <f t="shared" si="176"/>
        <v>-1.7948042515072302</v>
      </c>
      <c r="AM156" s="4">
        <f t="shared" si="176"/>
        <v>0.51516289912120072</v>
      </c>
      <c r="AN156" s="4">
        <f t="shared" si="176"/>
        <v>1.9996677681666455</v>
      </c>
      <c r="AO156" s="4">
        <f t="shared" si="176"/>
        <v>1.3542887079690615</v>
      </c>
      <c r="AP156" s="4">
        <f t="shared" si="176"/>
        <v>-1.6058297422257226</v>
      </c>
      <c r="AQ156" s="4">
        <f t="shared" si="176"/>
        <v>1.7307605069437955</v>
      </c>
      <c r="AR156" s="4">
        <f t="shared" si="176"/>
        <v>-0.20209301033101923</v>
      </c>
      <c r="AS156" s="4">
        <f t="shared" si="176"/>
        <v>3.3051074894643122</v>
      </c>
      <c r="AT156" s="4">
        <f t="shared" si="176"/>
        <v>-5.8012932263764583E-2</v>
      </c>
      <c r="AU156" s="4">
        <f t="shared" si="176"/>
        <v>-1.0545319284400563</v>
      </c>
      <c r="AV156" s="4">
        <f t="shared" si="176"/>
        <v>-0.71176393787847303</v>
      </c>
      <c r="AW156" s="4">
        <f t="shared" si="176"/>
        <v>-1.9605898681273004</v>
      </c>
      <c r="AY156" s="2">
        <f t="shared" si="168"/>
        <v>40.941065590836551</v>
      </c>
      <c r="AZ156" s="2">
        <f t="shared" si="168"/>
        <v>42.384010411080723</v>
      </c>
      <c r="BA156" s="2">
        <f t="shared" si="168"/>
        <v>41.747184329676877</v>
      </c>
      <c r="BB156" s="2">
        <f t="shared" si="168"/>
        <v>44.439047196771895</v>
      </c>
      <c r="BC156" s="2">
        <f t="shared" si="168"/>
        <v>47.040315153833077</v>
      </c>
      <c r="BD156" s="2">
        <f t="shared" si="168"/>
        <v>48.911870707276606</v>
      </c>
      <c r="BE156" s="2">
        <f t="shared" si="168"/>
        <v>49.225962883280694</v>
      </c>
      <c r="BF156" s="2">
        <f t="shared" si="168"/>
        <v>49.872149294280085</v>
      </c>
      <c r="BG156" s="2">
        <f t="shared" si="168"/>
        <v>50.496589324999867</v>
      </c>
      <c r="BH156" s="2">
        <f t="shared" si="168"/>
        <v>49.596359007896098</v>
      </c>
      <c r="BI156" s="2">
        <f t="shared" si="168"/>
        <v>46.416854380151442</v>
      </c>
      <c r="BJ156" s="2">
        <f t="shared" si="168"/>
        <v>45.794571286026731</v>
      </c>
      <c r="BK156" s="2">
        <f t="shared" si="168"/>
        <v>47.654824741515014</v>
      </c>
      <c r="BL156" s="2">
        <f t="shared" si="168"/>
        <v>49.369186853533478</v>
      </c>
      <c r="BM156" s="2">
        <f t="shared" si="168"/>
        <v>50.474821709158341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 t="str">
        <f t="shared" si="169"/>
        <v/>
      </c>
      <c r="CF156" s="2" t="str">
        <f t="shared" si="169"/>
        <v/>
      </c>
      <c r="CG156" s="2" t="str">
        <f t="shared" si="169"/>
        <v/>
      </c>
      <c r="CH156" s="2" t="str">
        <f t="shared" si="169"/>
        <v/>
      </c>
      <c r="CI156" s="2" t="str">
        <f t="shared" si="169"/>
        <v/>
      </c>
      <c r="CJ156" s="2" t="str">
        <f t="shared" si="169"/>
        <v/>
      </c>
      <c r="CK156" s="2" t="str">
        <f t="shared" si="169"/>
        <v/>
      </c>
      <c r="CL156" s="2" t="str">
        <f t="shared" si="169"/>
        <v/>
      </c>
      <c r="CM156" s="2" t="str">
        <f t="shared" si="169"/>
        <v/>
      </c>
      <c r="CN156" s="2" t="str">
        <f t="shared" si="169"/>
        <v/>
      </c>
      <c r="CO156" s="2" t="str">
        <f t="shared" si="169"/>
        <v/>
      </c>
      <c r="CP156" s="2" t="str">
        <f t="shared" si="169"/>
        <v/>
      </c>
      <c r="CQ156" s="2" t="str">
        <f t="shared" si="169"/>
        <v/>
      </c>
      <c r="CR156" s="2" t="str">
        <f t="shared" si="169"/>
        <v/>
      </c>
      <c r="CS156" s="2" t="str">
        <f t="shared" si="169"/>
        <v/>
      </c>
      <c r="CU156" s="2" t="str">
        <f t="shared" si="198"/>
        <v/>
      </c>
      <c r="CV156" s="2" t="str">
        <f t="shared" si="199"/>
        <v/>
      </c>
      <c r="CW156" s="2" t="str">
        <f t="shared" si="200"/>
        <v/>
      </c>
      <c r="CX156" s="2" t="str">
        <f t="shared" si="201"/>
        <v/>
      </c>
      <c r="CY156" s="2" t="str">
        <f t="shared" si="202"/>
        <v/>
      </c>
      <c r="CZ156" s="2" t="str">
        <f t="shared" si="203"/>
        <v/>
      </c>
      <c r="DA156" s="2" t="str">
        <f t="shared" si="204"/>
        <v/>
      </c>
      <c r="DB156" s="2" t="str">
        <f t="shared" si="205"/>
        <v/>
      </c>
      <c r="DC156" s="2" t="str">
        <f t="shared" si="206"/>
        <v/>
      </c>
      <c r="DD156" s="2" t="str">
        <f t="shared" si="207"/>
        <v/>
      </c>
      <c r="DE156" s="2" t="str">
        <f t="shared" si="208"/>
        <v/>
      </c>
      <c r="DF156" s="2" t="str">
        <f t="shared" si="209"/>
        <v/>
      </c>
      <c r="DG156" s="2" t="str">
        <f t="shared" si="210"/>
        <v/>
      </c>
      <c r="DH156" s="2" t="str">
        <f t="shared" si="211"/>
        <v/>
      </c>
      <c r="DI156" s="2" t="str">
        <f t="shared" si="212"/>
        <v/>
      </c>
      <c r="DK156" s="2">
        <f t="shared" si="177"/>
        <v>76.184570371488974</v>
      </c>
      <c r="DL156" s="2">
        <f t="shared" si="177"/>
        <v>78.393074170110467</v>
      </c>
      <c r="DM156" s="2">
        <f t="shared" si="177"/>
        <v>66.843309574146801</v>
      </c>
      <c r="DN156" s="2">
        <f t="shared" si="177"/>
        <v>84.328484848484806</v>
      </c>
      <c r="DO156" s="2">
        <f t="shared" si="177"/>
        <v>80.87277214164169</v>
      </c>
      <c r="DP156" s="2">
        <f t="shared" si="177"/>
        <v>79.174222564351879</v>
      </c>
      <c r="DQ156" s="2">
        <f t="shared" si="177"/>
        <v>82.197692785565735</v>
      </c>
      <c r="DR156" s="2">
        <f t="shared" si="177"/>
        <v>73.513483429219676</v>
      </c>
      <c r="DS156" s="2">
        <f t="shared" si="177"/>
        <v>80.729410450015124</v>
      </c>
      <c r="DT156" s="2">
        <f t="shared" si="177"/>
        <v>79.955320295983071</v>
      </c>
      <c r="DU156" s="2">
        <f t="shared" si="177"/>
        <v>79.289908710801399</v>
      </c>
      <c r="DV156" s="2">
        <f t="shared" si="177"/>
        <v>76.07333536585368</v>
      </c>
      <c r="DW156" s="2">
        <f t="shared" si="177"/>
        <v>71.991984848484876</v>
      </c>
      <c r="DX156" s="2">
        <f t="shared" si="177"/>
        <v>72.71616643707965</v>
      </c>
      <c r="DY156" s="2">
        <f t="shared" si="177"/>
        <v>71.050524732620303</v>
      </c>
      <c r="EA156" s="2">
        <f t="shared" si="153"/>
        <v>40.926414203413316</v>
      </c>
      <c r="EB156" s="2">
        <f t="shared" si="153"/>
        <v>42.356847603655126</v>
      </c>
      <c r="EC156" s="2">
        <f t="shared" si="153"/>
        <v>41.738389669403261</v>
      </c>
      <c r="ED156" s="2">
        <f t="shared" si="153"/>
        <v>44.377861185864923</v>
      </c>
      <c r="EE156" s="2">
        <f t="shared" si="153"/>
        <v>47.021752783570747</v>
      </c>
      <c r="EF156" s="2">
        <f t="shared" si="153"/>
        <v>48.878007947368417</v>
      </c>
      <c r="EG156" s="2">
        <f t="shared" si="153"/>
        <v>49.178804783495806</v>
      </c>
      <c r="EH156" s="2">
        <f t="shared" si="153"/>
        <v>49.864907902772671</v>
      </c>
      <c r="EI156" s="2">
        <f t="shared" si="153"/>
        <v>50.499262014304193</v>
      </c>
      <c r="EJ156" s="2">
        <f t="shared" si="153"/>
        <v>49.591194434721722</v>
      </c>
      <c r="EK156" s="2">
        <f t="shared" si="153"/>
        <v>46.368647974428185</v>
      </c>
      <c r="EL156" s="2">
        <f t="shared" si="180"/>
        <v>45.766742263858667</v>
      </c>
      <c r="EM156" s="2">
        <f t="shared" si="136"/>
        <v>47.630377044711011</v>
      </c>
      <c r="EN156" s="2">
        <f t="shared" si="136"/>
        <v>49.379512006239622</v>
      </c>
      <c r="EO156" s="2">
        <f t="shared" si="136"/>
        <v>50.475429583135963</v>
      </c>
      <c r="EQ156" s="2">
        <f t="shared" si="178"/>
        <v>40.92976681620744</v>
      </c>
      <c r="ER156" s="2">
        <f t="shared" si="178"/>
        <v>42.599479565210459</v>
      </c>
      <c r="ES156" s="2">
        <f t="shared" si="178"/>
        <v>41.711735037595403</v>
      </c>
      <c r="ET156" s="2">
        <f t="shared" si="178"/>
        <v>45.084075041123199</v>
      </c>
      <c r="EU156" s="2">
        <f t="shared" si="178"/>
        <v>47.094525382436856</v>
      </c>
      <c r="EV156" s="2">
        <f t="shared" si="178"/>
        <v>49.221006663772258</v>
      </c>
      <c r="EW156" s="2">
        <f t="shared" si="178"/>
        <v>49.695753029264601</v>
      </c>
      <c r="EX156" s="2">
        <f t="shared" si="178"/>
        <v>49.830788301241597</v>
      </c>
      <c r="EY156" s="2">
        <f t="shared" si="178"/>
        <v>50.290643577889398</v>
      </c>
      <c r="EZ156" s="2">
        <f t="shared" si="178"/>
        <v>49.49278086679945</v>
      </c>
      <c r="FA156" s="2">
        <f t="shared" si="178"/>
        <v>46.913266066526646</v>
      </c>
      <c r="FB156" s="2">
        <f t="shared" si="178"/>
        <v>46.025445293863129</v>
      </c>
      <c r="FC156" s="2">
        <f t="shared" si="178"/>
        <v>47.924587001219663</v>
      </c>
      <c r="FD156" s="2">
        <f t="shared" si="178"/>
        <v>48.908697779383758</v>
      </c>
      <c r="FE156" s="2">
        <f t="shared" si="178"/>
        <v>50.120667221120598</v>
      </c>
      <c r="FG156" s="2">
        <f t="shared" si="179"/>
        <v>0.99958972049296257</v>
      </c>
      <c r="FH156" s="2">
        <f t="shared" si="179"/>
        <v>0.99966089050817264</v>
      </c>
      <c r="FI156" s="2">
        <f t="shared" si="179"/>
        <v>0.99959298655479722</v>
      </c>
      <c r="FJ156" s="2">
        <f t="shared" si="179"/>
        <v>0.9996036647020734</v>
      </c>
      <c r="FK156" s="2">
        <f t="shared" si="179"/>
        <v>0.99957997541112831</v>
      </c>
      <c r="FL156" s="2">
        <f t="shared" si="179"/>
        <v>0.99956971764875369</v>
      </c>
      <c r="FM156" s="2">
        <f t="shared" si="179"/>
        <v>0.99958162049499399</v>
      </c>
      <c r="FN156" s="2">
        <f t="shared" si="179"/>
        <v>0.99959070685181894</v>
      </c>
      <c r="FO156" s="2">
        <f t="shared" si="179"/>
        <v>0.99959635784935852</v>
      </c>
      <c r="FP156" s="2">
        <f t="shared" si="179"/>
        <v>0.99959809148040635</v>
      </c>
      <c r="FQ156" s="2">
        <f t="shared" si="179"/>
        <v>0.9995385125344628</v>
      </c>
      <c r="FR156" s="2">
        <f t="shared" si="179"/>
        <v>0.9995477772138609</v>
      </c>
      <c r="FS156" s="2">
        <f t="shared" si="179"/>
        <v>0.99960356274730622</v>
      </c>
      <c r="FT156" s="2">
        <f t="shared" si="179"/>
        <v>0.99958015092168317</v>
      </c>
      <c r="FU156" s="2">
        <f t="shared" si="179"/>
        <v>0.99939957287857706</v>
      </c>
      <c r="FW156" s="2">
        <f t="shared" si="170"/>
        <v>5.5386202626784432E-2</v>
      </c>
      <c r="FX156" s="2">
        <f t="shared" si="170"/>
        <v>6.1585377505420966E-2</v>
      </c>
      <c r="FY156" s="2">
        <f t="shared" si="170"/>
        <v>5.3400837746315197E-2</v>
      </c>
      <c r="FZ156" s="2">
        <f t="shared" si="170"/>
        <v>6.4218746542022379E-2</v>
      </c>
      <c r="GA156" s="2">
        <f t="shared" si="170"/>
        <v>5.9694305841167847E-2</v>
      </c>
      <c r="GB156" s="2">
        <f t="shared" si="170"/>
        <v>6.0719858276112045E-2</v>
      </c>
      <c r="GC156" s="2">
        <f t="shared" si="170"/>
        <v>6.4500990262854718E-2</v>
      </c>
      <c r="GD156" s="2">
        <f t="shared" si="170"/>
        <v>7.1448912367417045E-2</v>
      </c>
      <c r="GE156" s="2">
        <f t="shared" si="170"/>
        <v>7.1301710859126011E-2</v>
      </c>
      <c r="GF156" s="2">
        <f t="shared" si="170"/>
        <v>7.1524972093662278E-2</v>
      </c>
      <c r="GG156" s="2">
        <f t="shared" si="170"/>
        <v>6.0617994559336398E-2</v>
      </c>
      <c r="GH156" s="2">
        <f t="shared" si="170"/>
        <v>5.4594220241088981E-2</v>
      </c>
      <c r="GI156" s="2">
        <f t="shared" si="170"/>
        <v>5.0269705725051683E-2</v>
      </c>
      <c r="GJ156" s="2">
        <f t="shared" si="170"/>
        <v>4.274090376223319E-2</v>
      </c>
      <c r="GK156" s="2">
        <f t="shared" si="170"/>
        <v>3.6536342405648334E-2</v>
      </c>
      <c r="GM156" s="86">
        <f t="shared" si="171"/>
        <v>3.021703237072254E-106</v>
      </c>
      <c r="GN156" s="86">
        <f t="shared" si="171"/>
        <v>4.2797086381793489E-123</v>
      </c>
      <c r="GO156" s="86">
        <f t="shared" si="171"/>
        <v>1.1859864815475014E-169</v>
      </c>
      <c r="GP156" s="86">
        <f t="shared" si="171"/>
        <v>4.0910385791394819E-160</v>
      </c>
      <c r="GQ156" s="86">
        <f t="shared" si="171"/>
        <v>2.4402924003661154E-170</v>
      </c>
      <c r="GR156" s="86">
        <f t="shared" si="171"/>
        <v>4.5574449892389848E-254</v>
      </c>
      <c r="GS156" s="86">
        <f t="shared" si="171"/>
        <v>3.6350260815418336E-257</v>
      </c>
      <c r="GT156" s="86">
        <f t="shared" si="171"/>
        <v>7.5879085939736636E-154</v>
      </c>
      <c r="GU156" s="86">
        <f t="shared" si="171"/>
        <v>9.9974331837952819E-188</v>
      </c>
      <c r="GV156" s="86">
        <f t="shared" si="171"/>
        <v>5.4732642805065285E-212</v>
      </c>
      <c r="GW156" s="86">
        <f t="shared" si="171"/>
        <v>4.0340940727966127E-176</v>
      </c>
      <c r="GX156" s="86">
        <f t="shared" si="171"/>
        <v>2.1187638360953682E-162</v>
      </c>
      <c r="GY156" s="86">
        <f t="shared" si="171"/>
        <v>2.4292117265705783E-130</v>
      </c>
      <c r="GZ156" s="86">
        <f t="shared" si="171"/>
        <v>3.6170424395890308E-124</v>
      </c>
      <c r="HA156" s="86">
        <f t="shared" si="171"/>
        <v>1.1306200355596204E-135</v>
      </c>
      <c r="HC156" s="86">
        <f t="shared" si="182"/>
        <v>1.1771519997988273E-46</v>
      </c>
      <c r="HD156" s="86">
        <f t="shared" si="182"/>
        <v>1.7745937636405471E-63</v>
      </c>
      <c r="HE156" s="86">
        <f t="shared" si="182"/>
        <v>3.6109440238362015E-63</v>
      </c>
      <c r="HF156" s="86">
        <f t="shared" si="181"/>
        <v>5.5286386255975645E-81</v>
      </c>
      <c r="HG156" s="86">
        <f t="shared" si="181"/>
        <v>6.3317290952836839E-84</v>
      </c>
      <c r="HH156" s="86">
        <f t="shared" si="181"/>
        <v>3.5298357757279854E-124</v>
      </c>
      <c r="HI156" s="86">
        <f t="shared" si="181"/>
        <v>9.1454391021322633E-93</v>
      </c>
      <c r="HJ156" s="86">
        <f t="shared" si="181"/>
        <v>1.2757594010309111E-74</v>
      </c>
      <c r="HK156" s="86">
        <f t="shared" si="181"/>
        <v>5.2843642518680343E-97</v>
      </c>
      <c r="HL156" s="86">
        <f t="shared" si="162"/>
        <v>4.7019419075054045E-90</v>
      </c>
      <c r="HM156" s="86">
        <f t="shared" si="162"/>
        <v>2.3538602132570164E-64</v>
      </c>
      <c r="HN156" s="86">
        <f t="shared" si="162"/>
        <v>2.5682555121137189E-68</v>
      </c>
      <c r="HO156" s="86">
        <f t="shared" si="162"/>
        <v>7.9558605807921665E-61</v>
      </c>
      <c r="HP156" s="86">
        <f t="shared" si="162"/>
        <v>3.5375908072675884E-53</v>
      </c>
      <c r="HQ156" s="86">
        <f t="shared" si="162"/>
        <v>1.8891764791897738E-58</v>
      </c>
      <c r="HS156" s="86">
        <f t="shared" si="172"/>
        <v>0.47502858191580571</v>
      </c>
      <c r="HT156" s="86">
        <f t="shared" si="172"/>
        <v>0.46768235608191194</v>
      </c>
      <c r="HU156" s="86">
        <f t="shared" si="172"/>
        <v>0.46868316608461591</v>
      </c>
      <c r="HV156" s="86">
        <f t="shared" si="172"/>
        <v>0.33983090575348429</v>
      </c>
      <c r="HW156" s="86">
        <f t="shared" si="172"/>
        <v>0.45343435593148074</v>
      </c>
      <c r="HX156" s="86">
        <f t="shared" si="172"/>
        <v>0.44671577858111805</v>
      </c>
      <c r="HY156" s="86">
        <f t="shared" si="172"/>
        <v>0.4070859987573176</v>
      </c>
      <c r="HZ156" s="86">
        <f t="shared" si="172"/>
        <v>0.33907873580004771</v>
      </c>
      <c r="IA156" s="86">
        <f t="shared" si="172"/>
        <v>0.31860451791173588</v>
      </c>
      <c r="IB156" s="86">
        <f t="shared" si="172"/>
        <v>0.32852524177507164</v>
      </c>
      <c r="IC156" s="86">
        <f t="shared" si="172"/>
        <v>0.44530056229158649</v>
      </c>
      <c r="ID156" s="86">
        <f t="shared" si="172"/>
        <v>0.49698244415238252</v>
      </c>
      <c r="IE156" s="86">
        <f t="shared" si="172"/>
        <v>0.5036145209902031</v>
      </c>
      <c r="IF156" s="86">
        <f t="shared" si="172"/>
        <v>0.51517700423726664</v>
      </c>
      <c r="IG156" s="86">
        <f t="shared" si="172"/>
        <v>0.46372352634264075</v>
      </c>
      <c r="II156" s="86">
        <f t="shared" si="173"/>
        <v>7.1356595655403315E-18</v>
      </c>
      <c r="IJ156" s="86">
        <f t="shared" si="173"/>
        <v>6.628901850074517E-13</v>
      </c>
      <c r="IK156" s="86">
        <f t="shared" si="173"/>
        <v>3.1870721450654245E-18</v>
      </c>
      <c r="IL156" s="86">
        <f t="shared" si="173"/>
        <v>1.94835229312222E-16</v>
      </c>
      <c r="IM156" s="86">
        <f t="shared" si="173"/>
        <v>7.2660634011580338E-18</v>
      </c>
      <c r="IN156" s="86">
        <f t="shared" si="173"/>
        <v>3.8625526675190706E-17</v>
      </c>
      <c r="IO156" s="86">
        <f t="shared" si="173"/>
        <v>4.6355478363102568E-17</v>
      </c>
      <c r="IP156" s="86">
        <f t="shared" si="173"/>
        <v>5.9773138301579404E-16</v>
      </c>
      <c r="IQ156" s="86">
        <f t="shared" si="173"/>
        <v>7.5835198721679221E-15</v>
      </c>
      <c r="IR156" s="86">
        <f t="shared" si="173"/>
        <v>7.5713411659321735E-15</v>
      </c>
      <c r="IS156" s="86">
        <f t="shared" si="173"/>
        <v>2.4798269727303438E-18</v>
      </c>
      <c r="IT156" s="86">
        <f t="shared" si="173"/>
        <v>9.2882789235381063E-18</v>
      </c>
      <c r="IU156" s="86">
        <f t="shared" si="173"/>
        <v>1.3690966146511761E-16</v>
      </c>
      <c r="IV156" s="86">
        <f t="shared" si="173"/>
        <v>4.1602473561831384E-13</v>
      </c>
      <c r="IW156" s="86">
        <f t="shared" si="173"/>
        <v>2.8656750499127102E-12</v>
      </c>
      <c r="IY156" s="86">
        <f t="shared" si="174"/>
        <v>0.47502858191580571</v>
      </c>
      <c r="IZ156" s="86">
        <f t="shared" si="174"/>
        <v>0.46768235608257486</v>
      </c>
      <c r="JA156" s="86">
        <f t="shared" si="174"/>
        <v>0.46868316608461591</v>
      </c>
      <c r="JB156" s="86">
        <f t="shared" si="174"/>
        <v>0.33983090575348451</v>
      </c>
      <c r="JC156" s="86">
        <f t="shared" si="174"/>
        <v>0.45343435593148074</v>
      </c>
      <c r="JD156" s="86">
        <f t="shared" si="174"/>
        <v>0.44671577858111811</v>
      </c>
      <c r="JE156" s="86">
        <f t="shared" si="174"/>
        <v>0.40708599875731766</v>
      </c>
      <c r="JF156" s="86">
        <f t="shared" si="174"/>
        <v>0.33907873580004833</v>
      </c>
      <c r="JG156" s="86">
        <f t="shared" si="174"/>
        <v>0.31860451791174349</v>
      </c>
      <c r="JH156" s="86">
        <f t="shared" si="174"/>
        <v>0.32852524177507919</v>
      </c>
      <c r="JI156" s="86">
        <f t="shared" si="174"/>
        <v>0.44530056229158649</v>
      </c>
      <c r="JJ156" s="86">
        <f t="shared" si="174"/>
        <v>0.49698244415238252</v>
      </c>
      <c r="JK156" s="86">
        <f t="shared" si="174"/>
        <v>0.50361452099020321</v>
      </c>
      <c r="JL156" s="86">
        <f t="shared" si="174"/>
        <v>0.51517700423768265</v>
      </c>
      <c r="JM156" s="86">
        <f t="shared" si="174"/>
        <v>0.4637235263455064</v>
      </c>
    </row>
    <row r="157" spans="2:273" x14ac:dyDescent="0.25">
      <c r="B157" s="2">
        <v>130</v>
      </c>
      <c r="C157" s="37">
        <v>40.332999999999998</v>
      </c>
      <c r="D157" s="37">
        <v>44.015999999999998</v>
      </c>
      <c r="E157" s="37">
        <v>45.27</v>
      </c>
      <c r="F157" s="37">
        <v>46.253999999999998</v>
      </c>
      <c r="G157" s="37">
        <v>51.286000000000001</v>
      </c>
      <c r="H157" s="37">
        <v>54.222000000000001</v>
      </c>
      <c r="I157" s="37">
        <v>52.694000000000003</v>
      </c>
      <c r="J157" s="37">
        <v>50.805999999999997</v>
      </c>
      <c r="K157" s="37">
        <v>50.628999999999998</v>
      </c>
      <c r="L157" s="37">
        <v>51.451999999999998</v>
      </c>
      <c r="M157" s="37">
        <v>57.238</v>
      </c>
      <c r="N157" s="37">
        <v>59.396999999999998</v>
      </c>
      <c r="O157" s="37">
        <v>67.873000000000005</v>
      </c>
      <c r="P157" s="37">
        <v>80.540999999999997</v>
      </c>
      <c r="Q157" s="37">
        <v>129.65600000000001</v>
      </c>
      <c r="S157" s="4">
        <f t="shared" si="175"/>
        <v>41.919966860678485</v>
      </c>
      <c r="T157" s="4">
        <f t="shared" si="175"/>
        <v>43.408295279327071</v>
      </c>
      <c r="U157" s="4">
        <f t="shared" si="175"/>
        <v>44.610605354279528</v>
      </c>
      <c r="V157" s="4">
        <f t="shared" si="175"/>
        <v>45.78345718297264</v>
      </c>
      <c r="W157" s="4">
        <f t="shared" si="175"/>
        <v>51.135108327479514</v>
      </c>
      <c r="X157" s="4">
        <f t="shared" si="175"/>
        <v>53.06713548314859</v>
      </c>
      <c r="Y157" s="4">
        <f t="shared" si="175"/>
        <v>52.617187628946255</v>
      </c>
      <c r="Z157" s="4">
        <f t="shared" si="175"/>
        <v>52.534728887678376</v>
      </c>
      <c r="AA157" s="4">
        <f t="shared" si="175"/>
        <v>52.779999818738567</v>
      </c>
      <c r="AB157" s="4">
        <f t="shared" si="175"/>
        <v>52.505885989469611</v>
      </c>
      <c r="AC157" s="4">
        <f t="shared" si="175"/>
        <v>53.401417705417515</v>
      </c>
      <c r="AD157" s="4">
        <f t="shared" si="175"/>
        <v>57.481006680457831</v>
      </c>
      <c r="AE157" s="4">
        <f t="shared" si="175"/>
        <v>64.608909446211271</v>
      </c>
      <c r="AF157" s="4">
        <f t="shared" si="175"/>
        <v>81.067877833304451</v>
      </c>
      <c r="AG157" s="4">
        <f t="shared" si="175"/>
        <v>131.67474658894491</v>
      </c>
      <c r="AI157" s="4">
        <f t="shared" si="176"/>
        <v>-1.586966860678487</v>
      </c>
      <c r="AJ157" s="4">
        <f t="shared" si="176"/>
        <v>0.60770472067292758</v>
      </c>
      <c r="AK157" s="4">
        <f t="shared" si="176"/>
        <v>0.65939464572047513</v>
      </c>
      <c r="AL157" s="4">
        <f t="shared" si="176"/>
        <v>0.47054281702735778</v>
      </c>
      <c r="AM157" s="4">
        <f t="shared" si="176"/>
        <v>0.15089167252048696</v>
      </c>
      <c r="AN157" s="4">
        <f t="shared" si="176"/>
        <v>1.1548645168514113</v>
      </c>
      <c r="AO157" s="4">
        <f t="shared" si="176"/>
        <v>7.6812371053748052E-2</v>
      </c>
      <c r="AP157" s="4">
        <f t="shared" si="176"/>
        <v>-1.7287288876783791</v>
      </c>
      <c r="AQ157" s="4">
        <f t="shared" si="176"/>
        <v>-2.150999818738569</v>
      </c>
      <c r="AR157" s="4">
        <f t="shared" si="176"/>
        <v>-1.0538859894696131</v>
      </c>
      <c r="AS157" s="4">
        <f t="shared" si="176"/>
        <v>3.8365822945824846</v>
      </c>
      <c r="AT157" s="4">
        <f t="shared" si="176"/>
        <v>1.9159933195421672</v>
      </c>
      <c r="AU157" s="4">
        <f t="shared" si="176"/>
        <v>3.2640905537887335</v>
      </c>
      <c r="AV157" s="4">
        <f t="shared" si="176"/>
        <v>-0.5268778333044537</v>
      </c>
      <c r="AW157" s="4">
        <f t="shared" si="176"/>
        <v>-2.0187465889449072</v>
      </c>
      <c r="AY157" s="2">
        <f t="shared" si="168"/>
        <v>40.813268330660392</v>
      </c>
      <c r="AZ157" s="2">
        <f t="shared" si="168"/>
        <v>42.23251721525093</v>
      </c>
      <c r="BA157" s="2">
        <f t="shared" si="168"/>
        <v>41.598186698048046</v>
      </c>
      <c r="BB157" s="2">
        <f t="shared" si="168"/>
        <v>44.242418901213583</v>
      </c>
      <c r="BC157" s="2">
        <f t="shared" si="168"/>
        <v>46.892815663581047</v>
      </c>
      <c r="BD157" s="2">
        <f t="shared" si="168"/>
        <v>48.767631937538106</v>
      </c>
      <c r="BE157" s="2">
        <f t="shared" si="168"/>
        <v>49.0532666955338</v>
      </c>
      <c r="BF157" s="2">
        <f t="shared" si="168"/>
        <v>49.741961029136633</v>
      </c>
      <c r="BG157" s="2">
        <f t="shared" si="168"/>
        <v>50.397471429568547</v>
      </c>
      <c r="BH157" s="2">
        <f t="shared" si="168"/>
        <v>49.494884108987648</v>
      </c>
      <c r="BI157" s="2">
        <f t="shared" si="168"/>
        <v>46.266782515189298</v>
      </c>
      <c r="BJ157" s="2">
        <f t="shared" si="168"/>
        <v>45.637680816684238</v>
      </c>
      <c r="BK157" s="2">
        <f t="shared" si="168"/>
        <v>47.552495175071527</v>
      </c>
      <c r="BL157" s="2">
        <f t="shared" si="168"/>
        <v>49.283735956662433</v>
      </c>
      <c r="BM157" s="2">
        <f t="shared" si="168"/>
        <v>50.378437877013049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 t="str">
        <f t="shared" si="169"/>
        <v/>
      </c>
      <c r="CF157" s="2" t="str">
        <f t="shared" si="169"/>
        <v/>
      </c>
      <c r="CG157" s="2" t="str">
        <f t="shared" si="169"/>
        <v/>
      </c>
      <c r="CH157" s="2" t="str">
        <f t="shared" si="169"/>
        <v/>
      </c>
      <c r="CI157" s="2" t="str">
        <f t="shared" si="169"/>
        <v/>
      </c>
      <c r="CJ157" s="2" t="str">
        <f t="shared" si="169"/>
        <v/>
      </c>
      <c r="CK157" s="2" t="str">
        <f t="shared" si="169"/>
        <v/>
      </c>
      <c r="CL157" s="2" t="str">
        <f t="shared" si="169"/>
        <v/>
      </c>
      <c r="CM157" s="2" t="str">
        <f t="shared" si="169"/>
        <v/>
      </c>
      <c r="CN157" s="2" t="str">
        <f t="shared" si="169"/>
        <v/>
      </c>
      <c r="CO157" s="2" t="str">
        <f t="shared" si="169"/>
        <v/>
      </c>
      <c r="CP157" s="2" t="str">
        <f t="shared" si="169"/>
        <v/>
      </c>
      <c r="CQ157" s="2" t="str">
        <f t="shared" si="169"/>
        <v/>
      </c>
      <c r="CR157" s="2" t="str">
        <f t="shared" si="169"/>
        <v/>
      </c>
      <c r="CS157" s="2" t="str">
        <f t="shared" si="169"/>
        <v/>
      </c>
      <c r="CU157" s="2" t="str">
        <f t="shared" si="198"/>
        <v/>
      </c>
      <c r="CV157" s="2" t="str">
        <f t="shared" si="199"/>
        <v/>
      </c>
      <c r="CW157" s="2" t="str">
        <f t="shared" si="200"/>
        <v/>
      </c>
      <c r="CX157" s="2" t="str">
        <f t="shared" si="201"/>
        <v/>
      </c>
      <c r="CY157" s="2" t="str">
        <f t="shared" si="202"/>
        <v/>
      </c>
      <c r="CZ157" s="2" t="str">
        <f t="shared" si="203"/>
        <v/>
      </c>
      <c r="DA157" s="2" t="str">
        <f t="shared" si="204"/>
        <v/>
      </c>
      <c r="DB157" s="2" t="str">
        <f t="shared" si="205"/>
        <v/>
      </c>
      <c r="DC157" s="2" t="str">
        <f t="shared" si="206"/>
        <v/>
      </c>
      <c r="DD157" s="2" t="str">
        <f t="shared" si="207"/>
        <v/>
      </c>
      <c r="DE157" s="2" t="str">
        <f t="shared" si="208"/>
        <v/>
      </c>
      <c r="DF157" s="2" t="str">
        <f t="shared" si="209"/>
        <v/>
      </c>
      <c r="DG157" s="2" t="str">
        <f t="shared" si="210"/>
        <v/>
      </c>
      <c r="DH157" s="2" t="str">
        <f t="shared" si="211"/>
        <v/>
      </c>
      <c r="DI157" s="2" t="str">
        <f t="shared" si="212"/>
        <v/>
      </c>
      <c r="DK157" s="2">
        <f t="shared" si="177"/>
        <v>76.378918453639372</v>
      </c>
      <c r="DL157" s="2">
        <f t="shared" si="177"/>
        <v>78.570906760662282</v>
      </c>
      <c r="DM157" s="2">
        <f t="shared" si="177"/>
        <v>66.921579583207503</v>
      </c>
      <c r="DN157" s="2">
        <f t="shared" si="177"/>
        <v>84.510532910500316</v>
      </c>
      <c r="DO157" s="2">
        <f t="shared" si="177"/>
        <v>81.025090592334493</v>
      </c>
      <c r="DP157" s="2">
        <f t="shared" si="177"/>
        <v>79.284495718877452</v>
      </c>
      <c r="DQ157" s="2">
        <f t="shared" si="177"/>
        <v>82.339922183507554</v>
      </c>
      <c r="DR157" s="2">
        <f t="shared" si="177"/>
        <v>73.571170731707326</v>
      </c>
      <c r="DS157" s="2">
        <f t="shared" si="177"/>
        <v>80.841379945635779</v>
      </c>
      <c r="DT157" s="2">
        <f t="shared" si="177"/>
        <v>80.059655391120486</v>
      </c>
      <c r="DU157" s="2">
        <f t="shared" si="177"/>
        <v>79.408780487804876</v>
      </c>
      <c r="DV157" s="2">
        <f t="shared" si="177"/>
        <v>76.183713937282249</v>
      </c>
      <c r="DW157" s="2">
        <f t="shared" si="177"/>
        <v>72.058754474982408</v>
      </c>
      <c r="DX157" s="2">
        <f t="shared" si="177"/>
        <v>72.811469978121707</v>
      </c>
      <c r="DY157" s="2">
        <f t="shared" si="177"/>
        <v>71.170220254010687</v>
      </c>
      <c r="EA157" s="2">
        <f t="shared" si="153"/>
        <v>40.799770064108102</v>
      </c>
      <c r="EB157" s="2">
        <f t="shared" si="153"/>
        <v>42.204005532417483</v>
      </c>
      <c r="EC157" s="2">
        <f t="shared" si="153"/>
        <v>41.590372545991968</v>
      </c>
      <c r="ED157" s="2">
        <f t="shared" si="153"/>
        <v>44.175224447234072</v>
      </c>
      <c r="EE157" s="2">
        <f t="shared" si="153"/>
        <v>46.874638118129447</v>
      </c>
      <c r="EF157" s="2">
        <f t="shared" si="153"/>
        <v>48.731700421052629</v>
      </c>
      <c r="EG157" s="2">
        <f t="shared" si="153"/>
        <v>49.002211204132529</v>
      </c>
      <c r="EH157" s="2">
        <f t="shared" si="153"/>
        <v>49.735967829569994</v>
      </c>
      <c r="EI157" s="2">
        <f t="shared" si="153"/>
        <v>50.403506483313627</v>
      </c>
      <c r="EJ157" s="2">
        <f t="shared" si="153"/>
        <v>49.491763388169396</v>
      </c>
      <c r="EK157" s="2">
        <f t="shared" si="153"/>
        <v>46.214457713857158</v>
      </c>
      <c r="EL157" s="2">
        <f t="shared" si="180"/>
        <v>45.60848853563482</v>
      </c>
      <c r="EM157" s="2">
        <f t="shared" si="136"/>
        <v>47.526452255378203</v>
      </c>
      <c r="EN157" s="2">
        <f t="shared" si="136"/>
        <v>49.298073518290657</v>
      </c>
      <c r="EO157" s="2">
        <f t="shared" si="136"/>
        <v>50.381729693668092</v>
      </c>
      <c r="EQ157" s="2">
        <f t="shared" si="178"/>
        <v>40.802829363897551</v>
      </c>
      <c r="ER157" s="2">
        <f t="shared" si="178"/>
        <v>42.461186675598512</v>
      </c>
      <c r="ES157" s="2">
        <f t="shared" si="178"/>
        <v>41.563092353621002</v>
      </c>
      <c r="ET157" s="2">
        <f t="shared" si="178"/>
        <v>44.927062164057986</v>
      </c>
      <c r="EU157" s="2">
        <f t="shared" si="178"/>
        <v>46.952930263720702</v>
      </c>
      <c r="EV157" s="2">
        <f t="shared" si="178"/>
        <v>49.093407300931673</v>
      </c>
      <c r="EW157" s="2">
        <f t="shared" si="178"/>
        <v>49.547613841728428</v>
      </c>
      <c r="EX157" s="2">
        <f t="shared" si="178"/>
        <v>49.698640035205941</v>
      </c>
      <c r="EY157" s="2">
        <f t="shared" si="178"/>
        <v>50.181469498221539</v>
      </c>
      <c r="EZ157" s="2">
        <f t="shared" si="178"/>
        <v>49.387971135153492</v>
      </c>
      <c r="FA157" s="2">
        <f t="shared" si="178"/>
        <v>46.794866919401514</v>
      </c>
      <c r="FB157" s="2">
        <f t="shared" si="178"/>
        <v>45.886947121701041</v>
      </c>
      <c r="FC157" s="2">
        <f t="shared" si="178"/>
        <v>47.839518890341317</v>
      </c>
      <c r="FD157" s="2">
        <f t="shared" si="178"/>
        <v>48.797959333034171</v>
      </c>
      <c r="FE157" s="2">
        <f t="shared" si="178"/>
        <v>50.014096966981981</v>
      </c>
      <c r="FG157" s="2">
        <f t="shared" si="179"/>
        <v>0.99962580713399796</v>
      </c>
      <c r="FH157" s="2">
        <f t="shared" si="179"/>
        <v>0.9996907192394181</v>
      </c>
      <c r="FI157" s="2">
        <f t="shared" si="179"/>
        <v>0.99962878603201055</v>
      </c>
      <c r="FJ157" s="2">
        <f t="shared" si="179"/>
        <v>0.99963852530648867</v>
      </c>
      <c r="FK157" s="2">
        <f t="shared" si="179"/>
        <v>0.99961691886438941</v>
      </c>
      <c r="FL157" s="2">
        <f t="shared" si="179"/>
        <v>0.99960756297394227</v>
      </c>
      <c r="FM157" s="2">
        <f t="shared" si="179"/>
        <v>0.9996184193093931</v>
      </c>
      <c r="FN157" s="2">
        <f t="shared" si="179"/>
        <v>0.99962670676884102</v>
      </c>
      <c r="FO157" s="2">
        <f t="shared" si="179"/>
        <v>0.99963186090851675</v>
      </c>
      <c r="FP157" s="2">
        <f t="shared" si="179"/>
        <v>0.999633442110897</v>
      </c>
      <c r="FQ157" s="2">
        <f t="shared" si="179"/>
        <v>0.99957910133823646</v>
      </c>
      <c r="FR157" s="2">
        <f t="shared" si="179"/>
        <v>0.99958755150562173</v>
      </c>
      <c r="FS157" s="2">
        <f t="shared" si="179"/>
        <v>0.99963843231614935</v>
      </c>
      <c r="FT157" s="2">
        <f t="shared" si="179"/>
        <v>0.99961707894374741</v>
      </c>
      <c r="FU157" s="2">
        <f t="shared" si="179"/>
        <v>0.99945237502540096</v>
      </c>
      <c r="FW157" s="2">
        <f t="shared" si="170"/>
        <v>6.0406975195448284E-2</v>
      </c>
      <c r="FX157" s="2">
        <f t="shared" si="170"/>
        <v>6.7128171793753827E-2</v>
      </c>
      <c r="FY157" s="2">
        <f t="shared" si="170"/>
        <v>5.8252735191835193E-2</v>
      </c>
      <c r="FZ157" s="2">
        <f t="shared" si="170"/>
        <v>6.9980874246824296E-2</v>
      </c>
      <c r="GA157" s="2">
        <f t="shared" si="170"/>
        <v>6.5078703587532427E-2</v>
      </c>
      <c r="GB157" s="2">
        <f t="shared" si="170"/>
        <v>6.6190248770102891E-2</v>
      </c>
      <c r="GC157" s="2">
        <f t="shared" si="170"/>
        <v>7.0286540584927948E-2</v>
      </c>
      <c r="GD157" s="2">
        <f t="shared" si="170"/>
        <v>7.7805838504944033E-2</v>
      </c>
      <c r="GE157" s="2">
        <f t="shared" si="170"/>
        <v>7.7646635406378617E-2</v>
      </c>
      <c r="GF157" s="2">
        <f t="shared" si="170"/>
        <v>7.7888097750774099E-2</v>
      </c>
      <c r="GG157" s="2">
        <f t="shared" si="170"/>
        <v>6.6079853544825484E-2</v>
      </c>
      <c r="GH157" s="2">
        <f t="shared" si="170"/>
        <v>5.9547725216451131E-2</v>
      </c>
      <c r="GI157" s="2">
        <f t="shared" si="170"/>
        <v>5.4853600104282009E-2</v>
      </c>
      <c r="GJ157" s="2">
        <f t="shared" si="170"/>
        <v>4.6672013961652423E-2</v>
      </c>
      <c r="GK157" s="2">
        <f t="shared" si="170"/>
        <v>3.9920584335330168E-2</v>
      </c>
      <c r="GM157" s="86">
        <f t="shared" si="171"/>
        <v>1.6679707603054698E-109</v>
      </c>
      <c r="GN157" s="86">
        <f t="shared" si="171"/>
        <v>7.126341967439718E-127</v>
      </c>
      <c r="GO157" s="86">
        <f t="shared" si="171"/>
        <v>7.0773826480911682E-175</v>
      </c>
      <c r="GP157" s="86">
        <f t="shared" si="171"/>
        <v>5.0729711507776216E-165</v>
      </c>
      <c r="GQ157" s="86">
        <f t="shared" si="171"/>
        <v>1.4306626611944949E-175</v>
      </c>
      <c r="GR157" s="86">
        <f t="shared" si="171"/>
        <v>6.4270708214615194E-262</v>
      </c>
      <c r="GS157" s="86">
        <f t="shared" si="171"/>
        <v>4.4714186832978425E-265</v>
      </c>
      <c r="GT157" s="86">
        <f t="shared" si="171"/>
        <v>1.5199389777714238E-158</v>
      </c>
      <c r="GU157" s="86">
        <f t="shared" si="171"/>
        <v>1.6733281673345692E-193</v>
      </c>
      <c r="GV157" s="86">
        <f t="shared" si="171"/>
        <v>1.6879818447424632E-218</v>
      </c>
      <c r="GW157" s="86">
        <f t="shared" si="171"/>
        <v>1.4620050997849336E-181</v>
      </c>
      <c r="GX157" s="86">
        <f t="shared" si="171"/>
        <v>2.0100799141491796E-167</v>
      </c>
      <c r="GY157" s="86">
        <f t="shared" si="171"/>
        <v>2.3863689353486791E-134</v>
      </c>
      <c r="GZ157" s="86">
        <f t="shared" si="171"/>
        <v>6.1161898903724602E-128</v>
      </c>
      <c r="HA157" s="86">
        <f t="shared" si="171"/>
        <v>8.2295209960953027E-140</v>
      </c>
      <c r="HC157" s="86">
        <f t="shared" si="182"/>
        <v>6.9058458397023908E-49</v>
      </c>
      <c r="HD157" s="86">
        <f t="shared" si="182"/>
        <v>1.3195101960360519E-66</v>
      </c>
      <c r="HE157" s="86">
        <f t="shared" si="182"/>
        <v>2.8144967203584968E-66</v>
      </c>
      <c r="HF157" s="86">
        <f t="shared" si="181"/>
        <v>6.8798037890885796E-85</v>
      </c>
      <c r="HG157" s="86">
        <f t="shared" si="181"/>
        <v>5.1391464935690764E-88</v>
      </c>
      <c r="HH157" s="86">
        <f t="shared" si="181"/>
        <v>2.6630560749333254E-130</v>
      </c>
      <c r="HI157" s="86">
        <f t="shared" si="181"/>
        <v>2.855877773302077E-97</v>
      </c>
      <c r="HJ157" s="86">
        <f t="shared" si="181"/>
        <v>3.2308277121187578E-78</v>
      </c>
      <c r="HK157" s="86">
        <f t="shared" si="181"/>
        <v>1.2726270822434714E-101</v>
      </c>
      <c r="HL157" s="86">
        <f t="shared" si="162"/>
        <v>2.3080470901763001E-94</v>
      </c>
      <c r="HM157" s="86">
        <f t="shared" si="162"/>
        <v>1.7651885312640652E-67</v>
      </c>
      <c r="HN157" s="86">
        <f t="shared" si="162"/>
        <v>1.0757539833796193E-71</v>
      </c>
      <c r="HO157" s="86">
        <f t="shared" si="162"/>
        <v>7.1479785125258808E-64</v>
      </c>
      <c r="HP157" s="86">
        <f t="shared" si="162"/>
        <v>8.7212395731216237E-56</v>
      </c>
      <c r="HQ157" s="86">
        <f t="shared" si="162"/>
        <v>2.5797155418597901E-61</v>
      </c>
      <c r="HS157" s="86">
        <f t="shared" si="172"/>
        <v>0.40670010354490171</v>
      </c>
      <c r="HT157" s="86">
        <f t="shared" si="172"/>
        <v>0.40619514010242325</v>
      </c>
      <c r="HU157" s="86">
        <f t="shared" si="172"/>
        <v>0.39691765646507232</v>
      </c>
      <c r="HV157" s="86">
        <f t="shared" si="172"/>
        <v>0.24460905563122917</v>
      </c>
      <c r="HW157" s="86">
        <f t="shared" si="172"/>
        <v>0.37190629898241651</v>
      </c>
      <c r="HX157" s="86">
        <f t="shared" si="172"/>
        <v>0.3642321830223052</v>
      </c>
      <c r="HY157" s="86">
        <f t="shared" si="172"/>
        <v>0.31327286267195803</v>
      </c>
      <c r="HZ157" s="86">
        <f t="shared" si="172"/>
        <v>0.24134758755248534</v>
      </c>
      <c r="IA157" s="86">
        <f t="shared" si="172"/>
        <v>0.22557434667139367</v>
      </c>
      <c r="IB157" s="86">
        <f t="shared" si="172"/>
        <v>0.23482985785315161</v>
      </c>
      <c r="IC157" s="86">
        <f t="shared" si="172"/>
        <v>0.35891776211868903</v>
      </c>
      <c r="ID157" s="86">
        <f t="shared" si="172"/>
        <v>0.44983515619927866</v>
      </c>
      <c r="IE157" s="86">
        <f t="shared" si="172"/>
        <v>0.49184442341066653</v>
      </c>
      <c r="IF157" s="86">
        <f t="shared" si="172"/>
        <v>0.51808937704705171</v>
      </c>
      <c r="IG157" s="86">
        <f t="shared" si="172"/>
        <v>0.52142244661109893</v>
      </c>
      <c r="II157" s="86">
        <f t="shared" si="173"/>
        <v>7.8793725544638039E-17</v>
      </c>
      <c r="IJ157" s="86">
        <f t="shared" si="173"/>
        <v>3.8153685273396574E-12</v>
      </c>
      <c r="IK157" s="86">
        <f t="shared" si="173"/>
        <v>3.5847464560567609E-17</v>
      </c>
      <c r="IL157" s="86">
        <f t="shared" si="173"/>
        <v>1.9823172775036796E-15</v>
      </c>
      <c r="IM157" s="86">
        <f t="shared" si="173"/>
        <v>8.578638454593861E-17</v>
      </c>
      <c r="IN157" s="86">
        <f t="shared" si="173"/>
        <v>4.1553768555376859E-16</v>
      </c>
      <c r="IO157" s="86">
        <f t="shared" si="173"/>
        <v>5.2117388139901872E-16</v>
      </c>
      <c r="IP157" s="86">
        <f t="shared" si="173"/>
        <v>6.2274904262525948E-15</v>
      </c>
      <c r="IQ157" s="86">
        <f t="shared" si="173"/>
        <v>6.6099434278234477E-14</v>
      </c>
      <c r="IR157" s="86">
        <f t="shared" si="173"/>
        <v>6.6185268675623381E-14</v>
      </c>
      <c r="IS157" s="86">
        <f t="shared" si="173"/>
        <v>3.1863528850486317E-17</v>
      </c>
      <c r="IT157" s="86">
        <f t="shared" si="173"/>
        <v>9.9614540627952289E-17</v>
      </c>
      <c r="IU157" s="86">
        <f t="shared" si="173"/>
        <v>1.1630915234103252E-15</v>
      </c>
      <c r="IV157" s="86">
        <f t="shared" si="173"/>
        <v>1.9861823263351144E-12</v>
      </c>
      <c r="IW157" s="86">
        <f t="shared" si="173"/>
        <v>1.1403337538661842E-11</v>
      </c>
      <c r="IY157" s="86">
        <f t="shared" si="174"/>
        <v>0.40670010354490177</v>
      </c>
      <c r="IZ157" s="86">
        <f t="shared" si="174"/>
        <v>0.40619514010623864</v>
      </c>
      <c r="JA157" s="86">
        <f t="shared" si="174"/>
        <v>0.39691765646507238</v>
      </c>
      <c r="JB157" s="86">
        <f t="shared" si="174"/>
        <v>0.24460905563123114</v>
      </c>
      <c r="JC157" s="86">
        <f t="shared" si="174"/>
        <v>0.37190629898241662</v>
      </c>
      <c r="JD157" s="86">
        <f t="shared" si="174"/>
        <v>0.36423218302230559</v>
      </c>
      <c r="JE157" s="86">
        <f t="shared" si="174"/>
        <v>0.31327286267195853</v>
      </c>
      <c r="JF157" s="86">
        <f t="shared" si="174"/>
        <v>0.24134758755249155</v>
      </c>
      <c r="JG157" s="86">
        <f t="shared" si="174"/>
        <v>0.22557434667145976</v>
      </c>
      <c r="JH157" s="86">
        <f t="shared" si="174"/>
        <v>0.2348298578532178</v>
      </c>
      <c r="JI157" s="86">
        <f t="shared" si="174"/>
        <v>0.35891776211868909</v>
      </c>
      <c r="JJ157" s="86">
        <f t="shared" si="174"/>
        <v>0.44983515619927877</v>
      </c>
      <c r="JK157" s="86">
        <f t="shared" si="174"/>
        <v>0.4918444234106677</v>
      </c>
      <c r="JL157" s="86">
        <f t="shared" si="174"/>
        <v>0.5180893770490379</v>
      </c>
      <c r="JM157" s="86">
        <f t="shared" si="174"/>
        <v>0.52142244662250226</v>
      </c>
    </row>
    <row r="158" spans="2:273" x14ac:dyDescent="0.25">
      <c r="B158" s="2">
        <v>131</v>
      </c>
      <c r="C158" s="37">
        <v>39.073999999999998</v>
      </c>
      <c r="D158" s="37">
        <v>42.19</v>
      </c>
      <c r="E158" s="37">
        <v>43.777999999999999</v>
      </c>
      <c r="F158" s="37">
        <v>41.396999999999998</v>
      </c>
      <c r="G158" s="37">
        <v>49.889000000000003</v>
      </c>
      <c r="H158" s="37">
        <v>51.634999999999998</v>
      </c>
      <c r="I158" s="37">
        <v>48.694000000000003</v>
      </c>
      <c r="J158" s="37">
        <v>50.968000000000004</v>
      </c>
      <c r="K158" s="37">
        <v>50.305999999999997</v>
      </c>
      <c r="L158" s="37">
        <v>49.113</v>
      </c>
      <c r="M158" s="37">
        <v>49.841000000000001</v>
      </c>
      <c r="N158" s="37">
        <v>53.73</v>
      </c>
      <c r="O158" s="37">
        <v>58.746000000000002</v>
      </c>
      <c r="P158" s="37">
        <v>74.540999999999997</v>
      </c>
      <c r="Q158" s="37">
        <v>126.967</v>
      </c>
      <c r="S158" s="4">
        <f t="shared" si="175"/>
        <v>41.353480343010617</v>
      </c>
      <c r="T158" s="4">
        <f t="shared" si="175"/>
        <v>42.844547267147107</v>
      </c>
      <c r="U158" s="4">
        <f t="shared" si="175"/>
        <v>43.243642135293634</v>
      </c>
      <c r="V158" s="4">
        <f t="shared" si="175"/>
        <v>44.780108515481274</v>
      </c>
      <c r="W158" s="4">
        <f t="shared" si="175"/>
        <v>49.135154740640772</v>
      </c>
      <c r="X158" s="4">
        <f t="shared" si="175"/>
        <v>51.043954286995515</v>
      </c>
      <c r="Y158" s="4">
        <f t="shared" si="175"/>
        <v>50.720618059462481</v>
      </c>
      <c r="Z158" s="4">
        <f t="shared" si="175"/>
        <v>50.905055395162698</v>
      </c>
      <c r="AA158" s="4">
        <f t="shared" si="175"/>
        <v>51.412709440104052</v>
      </c>
      <c r="AB158" s="4">
        <f t="shared" si="175"/>
        <v>50.819846012405968</v>
      </c>
      <c r="AC158" s="4">
        <f t="shared" si="175"/>
        <v>50.008631998857645</v>
      </c>
      <c r="AD158" s="4">
        <f t="shared" si="175"/>
        <v>53.196967912555714</v>
      </c>
      <c r="AE158" s="4">
        <f t="shared" si="175"/>
        <v>60.042339181504438</v>
      </c>
      <c r="AF158" s="4">
        <f t="shared" si="175"/>
        <v>74.828841537214288</v>
      </c>
      <c r="AG158" s="4">
        <f t="shared" si="175"/>
        <v>129.0112943720269</v>
      </c>
      <c r="AI158" s="4">
        <f t="shared" si="176"/>
        <v>-2.2794803430106185</v>
      </c>
      <c r="AJ158" s="4">
        <f t="shared" si="176"/>
        <v>-0.65454726714710887</v>
      </c>
      <c r="AK158" s="4">
        <f t="shared" si="176"/>
        <v>0.53435786470636515</v>
      </c>
      <c r="AL158" s="4">
        <f t="shared" si="176"/>
        <v>-3.3831085154812754</v>
      </c>
      <c r="AM158" s="4">
        <f t="shared" si="176"/>
        <v>0.75384525935923108</v>
      </c>
      <c r="AN158" s="4">
        <f t="shared" si="176"/>
        <v>0.59104571300448328</v>
      </c>
      <c r="AO158" s="4">
        <f t="shared" si="176"/>
        <v>-2.0266180594624785</v>
      </c>
      <c r="AP158" s="4">
        <f t="shared" si="176"/>
        <v>6.2944604837305462E-2</v>
      </c>
      <c r="AQ158" s="4">
        <f t="shared" si="176"/>
        <v>-1.1067094401040549</v>
      </c>
      <c r="AR158" s="4">
        <f t="shared" si="176"/>
        <v>-1.7068460124059683</v>
      </c>
      <c r="AS158" s="4">
        <f t="shared" si="176"/>
        <v>-0.16763199885764379</v>
      </c>
      <c r="AT158" s="4">
        <f t="shared" si="176"/>
        <v>0.53303208744428332</v>
      </c>
      <c r="AU158" s="4">
        <f t="shared" si="176"/>
        <v>-1.2963391815044361</v>
      </c>
      <c r="AV158" s="4">
        <f t="shared" si="176"/>
        <v>-0.28784153721429107</v>
      </c>
      <c r="AW158" s="4">
        <f t="shared" si="176"/>
        <v>-2.0442943720268971</v>
      </c>
      <c r="AY158" s="2">
        <f t="shared" si="168"/>
        <v>40.685560039002517</v>
      </c>
      <c r="AZ158" s="2">
        <f t="shared" si="168"/>
        <v>42.08138683000481</v>
      </c>
      <c r="BA158" s="2">
        <f t="shared" si="168"/>
        <v>41.449235765913102</v>
      </c>
      <c r="BB158" s="2">
        <f t="shared" si="168"/>
        <v>44.046793101494217</v>
      </c>
      <c r="BC158" s="2">
        <f t="shared" si="168"/>
        <v>46.745503024713393</v>
      </c>
      <c r="BD158" s="2">
        <f t="shared" si="168"/>
        <v>48.623854035721266</v>
      </c>
      <c r="BE158" s="2">
        <f t="shared" si="168"/>
        <v>48.881258622003138</v>
      </c>
      <c r="BF158" s="2">
        <f t="shared" si="168"/>
        <v>49.611773739801244</v>
      </c>
      <c r="BG158" s="2">
        <f t="shared" si="168"/>
        <v>50.29814332579965</v>
      </c>
      <c r="BH158" s="2">
        <f t="shared" si="168"/>
        <v>49.393365842186086</v>
      </c>
      <c r="BI158" s="2">
        <f t="shared" si="168"/>
        <v>46.117478892755315</v>
      </c>
      <c r="BJ158" s="2">
        <f t="shared" si="168"/>
        <v>45.481197383532717</v>
      </c>
      <c r="BK158" s="2">
        <f t="shared" si="168"/>
        <v>47.450532318169053</v>
      </c>
      <c r="BL158" s="2">
        <f t="shared" si="168"/>
        <v>49.197937332285534</v>
      </c>
      <c r="BM158" s="2">
        <f t="shared" si="168"/>
        <v>50.281927990881762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 t="str">
        <f t="shared" si="169"/>
        <v/>
      </c>
      <c r="CF158" s="2" t="str">
        <f t="shared" si="169"/>
        <v/>
      </c>
      <c r="CG158" s="2" t="str">
        <f t="shared" si="169"/>
        <v/>
      </c>
      <c r="CH158" s="2" t="str">
        <f t="shared" si="169"/>
        <v/>
      </c>
      <c r="CI158" s="2" t="str">
        <f t="shared" si="169"/>
        <v/>
      </c>
      <c r="CJ158" s="2" t="str">
        <f t="shared" si="169"/>
        <v/>
      </c>
      <c r="CK158" s="2" t="str">
        <f t="shared" si="169"/>
        <v/>
      </c>
      <c r="CL158" s="2" t="str">
        <f t="shared" si="169"/>
        <v/>
      </c>
      <c r="CM158" s="2" t="str">
        <f t="shared" si="169"/>
        <v/>
      </c>
      <c r="CN158" s="2" t="str">
        <f t="shared" si="169"/>
        <v/>
      </c>
      <c r="CO158" s="2" t="str">
        <f t="shared" si="169"/>
        <v/>
      </c>
      <c r="CP158" s="2" t="str">
        <f t="shared" si="169"/>
        <v/>
      </c>
      <c r="CQ158" s="2" t="str">
        <f t="shared" si="169"/>
        <v/>
      </c>
      <c r="CR158" s="2" t="str">
        <f t="shared" si="169"/>
        <v/>
      </c>
      <c r="CS158" s="2" t="str">
        <f t="shared" si="169"/>
        <v/>
      </c>
      <c r="CU158" s="2" t="str">
        <f t="shared" si="198"/>
        <v/>
      </c>
      <c r="CV158" s="2" t="str">
        <f t="shared" si="199"/>
        <v/>
      </c>
      <c r="CW158" s="2" t="str">
        <f t="shared" si="200"/>
        <v/>
      </c>
      <c r="CX158" s="2" t="str">
        <f t="shared" si="201"/>
        <v/>
      </c>
      <c r="CY158" s="2" t="str">
        <f t="shared" si="202"/>
        <v/>
      </c>
      <c r="CZ158" s="2" t="str">
        <f t="shared" si="203"/>
        <v/>
      </c>
      <c r="DA158" s="2" t="str">
        <f t="shared" si="204"/>
        <v/>
      </c>
      <c r="DB158" s="2" t="str">
        <f t="shared" si="205"/>
        <v/>
      </c>
      <c r="DC158" s="2" t="str">
        <f t="shared" si="206"/>
        <v/>
      </c>
      <c r="DD158" s="2" t="str">
        <f t="shared" si="207"/>
        <v/>
      </c>
      <c r="DE158" s="2" t="str">
        <f t="shared" si="208"/>
        <v/>
      </c>
      <c r="DF158" s="2" t="str">
        <f t="shared" si="209"/>
        <v/>
      </c>
      <c r="DG158" s="2" t="str">
        <f t="shared" si="210"/>
        <v/>
      </c>
      <c r="DH158" s="2" t="str">
        <f t="shared" si="211"/>
        <v/>
      </c>
      <c r="DI158" s="2" t="str">
        <f t="shared" si="212"/>
        <v/>
      </c>
      <c r="DK158" s="2">
        <f t="shared" si="177"/>
        <v>76.573266535789784</v>
      </c>
      <c r="DL158" s="2">
        <f t="shared" si="177"/>
        <v>78.748739351214098</v>
      </c>
      <c r="DM158" s="2">
        <f t="shared" si="177"/>
        <v>66.999849592268205</v>
      </c>
      <c r="DN158" s="2">
        <f t="shared" si="177"/>
        <v>84.692580972515827</v>
      </c>
      <c r="DO158" s="2">
        <f t="shared" si="177"/>
        <v>81.177409043027311</v>
      </c>
      <c r="DP158" s="2">
        <f t="shared" si="177"/>
        <v>79.394768873403009</v>
      </c>
      <c r="DQ158" s="2">
        <f t="shared" si="177"/>
        <v>82.482151581449372</v>
      </c>
      <c r="DR158" s="2">
        <f t="shared" si="177"/>
        <v>73.628858034194963</v>
      </c>
      <c r="DS158" s="2">
        <f t="shared" si="177"/>
        <v>80.953349441256435</v>
      </c>
      <c r="DT158" s="2">
        <f t="shared" si="177"/>
        <v>80.163990486257916</v>
      </c>
      <c r="DU158" s="2">
        <f t="shared" si="177"/>
        <v>79.527652264808367</v>
      </c>
      <c r="DV158" s="2">
        <f t="shared" si="177"/>
        <v>76.294092508710818</v>
      </c>
      <c r="DW158" s="2">
        <f t="shared" si="177"/>
        <v>72.12552410147994</v>
      </c>
      <c r="DX158" s="2">
        <f t="shared" si="177"/>
        <v>72.906773519163764</v>
      </c>
      <c r="DY158" s="2">
        <f t="shared" si="177"/>
        <v>71.289915775401056</v>
      </c>
      <c r="EA158" s="2">
        <f t="shared" si="153"/>
        <v>40.673125924802903</v>
      </c>
      <c r="EB158" s="2">
        <f t="shared" si="153"/>
        <v>42.05116346117984</v>
      </c>
      <c r="EC158" s="2">
        <f t="shared" si="153"/>
        <v>41.442355422580683</v>
      </c>
      <c r="ED158" s="2">
        <f t="shared" si="153"/>
        <v>43.972587708603228</v>
      </c>
      <c r="EE158" s="2">
        <f t="shared" si="153"/>
        <v>46.727523452688139</v>
      </c>
      <c r="EF158" s="2">
        <f t="shared" si="153"/>
        <v>48.585392894736842</v>
      </c>
      <c r="EG158" s="2">
        <f t="shared" si="153"/>
        <v>48.825617624769251</v>
      </c>
      <c r="EH158" s="2">
        <f t="shared" si="153"/>
        <v>49.607027756367316</v>
      </c>
      <c r="EI158" s="2">
        <f t="shared" si="153"/>
        <v>50.307750952323055</v>
      </c>
      <c r="EJ158" s="2">
        <f t="shared" si="153"/>
        <v>49.392332341617063</v>
      </c>
      <c r="EK158" s="2">
        <f t="shared" si="153"/>
        <v>46.060267453286116</v>
      </c>
      <c r="EL158" s="2">
        <f t="shared" si="180"/>
        <v>45.450234807410965</v>
      </c>
      <c r="EM158" s="2">
        <f t="shared" si="136"/>
        <v>47.422527466045402</v>
      </c>
      <c r="EN158" s="2">
        <f t="shared" si="136"/>
        <v>49.216635030341692</v>
      </c>
      <c r="EO158" s="2">
        <f t="shared" si="136"/>
        <v>50.288029804200228</v>
      </c>
      <c r="EQ158" s="2">
        <f t="shared" si="178"/>
        <v>40.675891911587655</v>
      </c>
      <c r="ER158" s="2">
        <f t="shared" si="178"/>
        <v>42.322893785986565</v>
      </c>
      <c r="ES158" s="2">
        <f t="shared" si="178"/>
        <v>41.414449669646601</v>
      </c>
      <c r="ET158" s="2">
        <f t="shared" si="178"/>
        <v>44.770049286992759</v>
      </c>
      <c r="EU158" s="2">
        <f t="shared" si="178"/>
        <v>46.811335145004541</v>
      </c>
      <c r="EV158" s="2">
        <f t="shared" si="178"/>
        <v>48.965807938091096</v>
      </c>
      <c r="EW158" s="2">
        <f t="shared" si="178"/>
        <v>49.399474654192254</v>
      </c>
      <c r="EX158" s="2">
        <f t="shared" si="178"/>
        <v>49.566491769170284</v>
      </c>
      <c r="EY158" s="2">
        <f t="shared" si="178"/>
        <v>50.072295418553686</v>
      </c>
      <c r="EZ158" s="2">
        <f t="shared" si="178"/>
        <v>49.283161403507528</v>
      </c>
      <c r="FA158" s="2">
        <f t="shared" si="178"/>
        <v>46.676467772276396</v>
      </c>
      <c r="FB158" s="2">
        <f t="shared" si="178"/>
        <v>45.748448949538954</v>
      </c>
      <c r="FC158" s="2">
        <f t="shared" si="178"/>
        <v>47.754450779462971</v>
      </c>
      <c r="FD158" s="2">
        <f t="shared" si="178"/>
        <v>48.687220886684592</v>
      </c>
      <c r="FE158" s="2">
        <f t="shared" si="178"/>
        <v>49.907526712843357</v>
      </c>
      <c r="FG158" s="2">
        <f t="shared" si="179"/>
        <v>0.99965872081360785</v>
      </c>
      <c r="FH158" s="2">
        <f t="shared" si="179"/>
        <v>0.99971792491773581</v>
      </c>
      <c r="FI158" s="2">
        <f t="shared" si="179"/>
        <v>0.99966143777908134</v>
      </c>
      <c r="FJ158" s="2">
        <f t="shared" si="179"/>
        <v>0.999670320675632</v>
      </c>
      <c r="FK158" s="2">
        <f t="shared" si="179"/>
        <v>0.99965061407522338</v>
      </c>
      <c r="FL158" s="2">
        <f t="shared" si="179"/>
        <v>0.99964208081944816</v>
      </c>
      <c r="FM158" s="2">
        <f t="shared" si="179"/>
        <v>0.99965198258940524</v>
      </c>
      <c r="FN158" s="2">
        <f t="shared" si="179"/>
        <v>0.99965954134430224</v>
      </c>
      <c r="FO158" s="2">
        <f t="shared" si="179"/>
        <v>0.99966424228222883</v>
      </c>
      <c r="FP158" s="2">
        <f t="shared" si="179"/>
        <v>0.99966568444916681</v>
      </c>
      <c r="FQ158" s="2">
        <f t="shared" si="179"/>
        <v>0.99961612164145053</v>
      </c>
      <c r="FR158" s="2">
        <f t="shared" si="179"/>
        <v>0.99962382885082501</v>
      </c>
      <c r="FS158" s="2">
        <f t="shared" si="179"/>
        <v>0.99967023586203885</v>
      </c>
      <c r="FT158" s="2">
        <f t="shared" si="179"/>
        <v>0.99965076007917353</v>
      </c>
      <c r="FU158" s="2">
        <f t="shared" si="179"/>
        <v>0.99950053602056099</v>
      </c>
      <c r="FW158" s="2">
        <f t="shared" si="170"/>
        <v>6.5851153571122367E-2</v>
      </c>
      <c r="FX158" s="2">
        <f t="shared" si="170"/>
        <v>7.3130951067140126E-2</v>
      </c>
      <c r="FY158" s="2">
        <f t="shared" si="170"/>
        <v>6.3515887171216381E-2</v>
      </c>
      <c r="FZ158" s="2">
        <f t="shared" si="170"/>
        <v>7.6217907759537601E-2</v>
      </c>
      <c r="GA158" s="2">
        <f t="shared" si="170"/>
        <v>7.0912145138208815E-2</v>
      </c>
      <c r="GB158" s="2">
        <f t="shared" si="170"/>
        <v>7.2115640167478276E-2</v>
      </c>
      <c r="GC158" s="2">
        <f t="shared" si="170"/>
        <v>7.6548574269192329E-2</v>
      </c>
      <c r="GD158" s="2">
        <f t="shared" si="170"/>
        <v>8.4676773583433423E-2</v>
      </c>
      <c r="GE158" s="2">
        <f t="shared" si="170"/>
        <v>8.4504799752442669E-2</v>
      </c>
      <c r="GF158" s="2">
        <f t="shared" si="170"/>
        <v>8.4765629332297157E-2</v>
      </c>
      <c r="GG158" s="2">
        <f t="shared" si="170"/>
        <v>7.1996124240091303E-2</v>
      </c>
      <c r="GH158" s="2">
        <f t="shared" si="170"/>
        <v>6.491981428888903E-2</v>
      </c>
      <c r="GI158" s="2">
        <f t="shared" si="170"/>
        <v>5.9829150078820621E-2</v>
      </c>
      <c r="GJ158" s="2">
        <f t="shared" si="170"/>
        <v>5.0945446904862364E-2</v>
      </c>
      <c r="GK158" s="2">
        <f t="shared" si="170"/>
        <v>4.3604110553226334E-2</v>
      </c>
      <c r="GM158" s="86">
        <f t="shared" si="171"/>
        <v>8.2076171732206066E-113</v>
      </c>
      <c r="GN158" s="86">
        <f t="shared" si="171"/>
        <v>1.0386735131734148E-130</v>
      </c>
      <c r="GO158" s="86">
        <f t="shared" si="171"/>
        <v>3.5130959369146864E-180</v>
      </c>
      <c r="GP158" s="86">
        <f t="shared" si="171"/>
        <v>5.2954236453773902E-170</v>
      </c>
      <c r="GQ158" s="86">
        <f t="shared" si="171"/>
        <v>6.9782102023872904E-181</v>
      </c>
      <c r="GR158" s="86">
        <f t="shared" si="171"/>
        <v>6.8714910169843504E-270</v>
      </c>
      <c r="GS158" s="86">
        <f t="shared" si="171"/>
        <v>4.1665352601236145E-273</v>
      </c>
      <c r="GT158" s="86">
        <f t="shared" si="171"/>
        <v>2.5830423199819522E-163</v>
      </c>
      <c r="GU158" s="86">
        <f t="shared" si="171"/>
        <v>2.2855157395178458E-199</v>
      </c>
      <c r="GV158" s="86">
        <f t="shared" si="171"/>
        <v>4.1422682950768886E-225</v>
      </c>
      <c r="GW158" s="86">
        <f t="shared" si="171"/>
        <v>4.3714202785897905E-187</v>
      </c>
      <c r="GX158" s="86">
        <f t="shared" si="171"/>
        <v>1.5962082707086159E-172</v>
      </c>
      <c r="GY158" s="86">
        <f t="shared" si="171"/>
        <v>2.0351513674876844E-138</v>
      </c>
      <c r="GZ158" s="86">
        <f t="shared" si="171"/>
        <v>9.0670682647111663E-132</v>
      </c>
      <c r="HA158" s="86">
        <f t="shared" si="171"/>
        <v>5.1826836379048585E-144</v>
      </c>
      <c r="HC158" s="86">
        <f t="shared" si="182"/>
        <v>3.5805986723284847E-51</v>
      </c>
      <c r="HD158" s="86">
        <f t="shared" si="182"/>
        <v>8.2184879694484722E-70</v>
      </c>
      <c r="HE158" s="86">
        <f t="shared" si="182"/>
        <v>1.8402142691675878E-69</v>
      </c>
      <c r="HF158" s="86">
        <f t="shared" si="181"/>
        <v>6.9012826287984237E-89</v>
      </c>
      <c r="HG158" s="86">
        <f t="shared" si="181"/>
        <v>3.3206659399825432E-92</v>
      </c>
      <c r="HH158" s="86">
        <f t="shared" si="181"/>
        <v>1.4251473639318395E-136</v>
      </c>
      <c r="HI158" s="86">
        <f t="shared" si="181"/>
        <v>6.9459334246357015E-102</v>
      </c>
      <c r="HJ158" s="86">
        <f t="shared" si="181"/>
        <v>6.7078064971004674E-82</v>
      </c>
      <c r="HK158" s="86">
        <f t="shared" si="181"/>
        <v>2.3842866159511055E-106</v>
      </c>
      <c r="HL158" s="86">
        <f t="shared" si="162"/>
        <v>8.9507508744789221E-99</v>
      </c>
      <c r="HM158" s="86">
        <f t="shared" si="162"/>
        <v>1.1119554038121264E-70</v>
      </c>
      <c r="HN158" s="86">
        <f t="shared" si="162"/>
        <v>3.7203019110444202E-75</v>
      </c>
      <c r="HO158" s="86">
        <f t="shared" si="162"/>
        <v>5.3891574708729121E-67</v>
      </c>
      <c r="HP158" s="86">
        <f t="shared" si="162"/>
        <v>1.8552107460196251E-58</v>
      </c>
      <c r="HQ158" s="86">
        <f t="shared" si="162"/>
        <v>2.9971044553687199E-64</v>
      </c>
      <c r="HS158" s="86">
        <f t="shared" si="172"/>
        <v>0.31604769585646292</v>
      </c>
      <c r="HT158" s="86">
        <f t="shared" si="172"/>
        <v>0.32789733014932954</v>
      </c>
      <c r="HU158" s="86">
        <f t="shared" si="172"/>
        <v>0.30526267930077877</v>
      </c>
      <c r="HV158" s="86">
        <f t="shared" si="172"/>
        <v>0.15961853137370544</v>
      </c>
      <c r="HW158" s="86">
        <f t="shared" si="172"/>
        <v>0.27530439977565857</v>
      </c>
      <c r="HX158" s="86">
        <f t="shared" si="172"/>
        <v>0.26890852125617726</v>
      </c>
      <c r="HY158" s="86">
        <f t="shared" si="172"/>
        <v>0.21740931244579711</v>
      </c>
      <c r="HZ158" s="86">
        <f t="shared" si="172"/>
        <v>0.15489658293302261</v>
      </c>
      <c r="IA158" s="86">
        <f t="shared" si="172"/>
        <v>0.1452097293321149</v>
      </c>
      <c r="IB158" s="86">
        <f t="shared" si="172"/>
        <v>0.15255687254638034</v>
      </c>
      <c r="IC158" s="86">
        <f t="shared" si="172"/>
        <v>0.26000779515273259</v>
      </c>
      <c r="ID158" s="86">
        <f t="shared" si="172"/>
        <v>0.37034089717472096</v>
      </c>
      <c r="IE158" s="86">
        <f t="shared" si="172"/>
        <v>0.44265503224932656</v>
      </c>
      <c r="IF158" s="86">
        <f t="shared" si="172"/>
        <v>0.48467222736913512</v>
      </c>
      <c r="IG158" s="86">
        <f t="shared" si="172"/>
        <v>0.55720468438820914</v>
      </c>
      <c r="II158" s="86">
        <f t="shared" si="173"/>
        <v>8.0543966063874264E-16</v>
      </c>
      <c r="IJ158" s="86">
        <f t="shared" si="173"/>
        <v>2.0723232612222533E-11</v>
      </c>
      <c r="IK158" s="86">
        <f t="shared" si="173"/>
        <v>3.7341687221631111E-16</v>
      </c>
      <c r="IL158" s="86">
        <f t="shared" si="173"/>
        <v>1.8640476721387385E-14</v>
      </c>
      <c r="IM158" s="86">
        <f t="shared" si="173"/>
        <v>9.3342482091488914E-16</v>
      </c>
      <c r="IN158" s="86">
        <f t="shared" si="173"/>
        <v>4.1308095490455965E-15</v>
      </c>
      <c r="IO158" s="86">
        <f t="shared" si="173"/>
        <v>5.3959195327889345E-15</v>
      </c>
      <c r="IP158" s="86">
        <f t="shared" si="173"/>
        <v>5.9705412456845832E-14</v>
      </c>
      <c r="IQ158" s="86">
        <f t="shared" si="173"/>
        <v>5.3367256979065951E-13</v>
      </c>
      <c r="IR158" s="86">
        <f t="shared" si="173"/>
        <v>5.3581018629656058E-13</v>
      </c>
      <c r="IS158" s="86">
        <f t="shared" si="173"/>
        <v>3.7604884569501769E-16</v>
      </c>
      <c r="IT158" s="86">
        <f t="shared" si="173"/>
        <v>9.9034557315458043E-16</v>
      </c>
      <c r="IU158" s="86">
        <f t="shared" si="173"/>
        <v>9.2481286418997862E-15</v>
      </c>
      <c r="IV158" s="86">
        <f t="shared" si="173"/>
        <v>9.0624428317550214E-12</v>
      </c>
      <c r="IW158" s="86">
        <f t="shared" si="173"/>
        <v>4.3689566102895382E-11</v>
      </c>
      <c r="IY158" s="86">
        <f t="shared" si="174"/>
        <v>0.31604769585646375</v>
      </c>
      <c r="IZ158" s="86">
        <f t="shared" si="174"/>
        <v>0.32789733017005279</v>
      </c>
      <c r="JA158" s="86">
        <f t="shared" si="174"/>
        <v>0.30526267930077916</v>
      </c>
      <c r="JB158" s="86">
        <f t="shared" si="174"/>
        <v>0.15961853137372409</v>
      </c>
      <c r="JC158" s="86">
        <f t="shared" si="174"/>
        <v>0.27530439977565951</v>
      </c>
      <c r="JD158" s="86">
        <f t="shared" si="174"/>
        <v>0.26890852125618137</v>
      </c>
      <c r="JE158" s="86">
        <f t="shared" si="174"/>
        <v>0.2174093124458025</v>
      </c>
      <c r="JF158" s="86">
        <f t="shared" si="174"/>
        <v>0.15489658293308231</v>
      </c>
      <c r="JG158" s="86">
        <f t="shared" si="174"/>
        <v>0.14520972933264858</v>
      </c>
      <c r="JH158" s="86">
        <f t="shared" si="174"/>
        <v>0.15255687254691616</v>
      </c>
      <c r="JI158" s="86">
        <f t="shared" si="174"/>
        <v>0.26000779515273298</v>
      </c>
      <c r="JJ158" s="86">
        <f t="shared" si="174"/>
        <v>0.37034089717472196</v>
      </c>
      <c r="JK158" s="86">
        <f t="shared" si="174"/>
        <v>0.44265503224933583</v>
      </c>
      <c r="JL158" s="86">
        <f t="shared" si="174"/>
        <v>0.48467222737819754</v>
      </c>
      <c r="JM158" s="86">
        <f t="shared" si="174"/>
        <v>0.55720468443189874</v>
      </c>
    </row>
    <row r="159" spans="2:273" x14ac:dyDescent="0.25">
      <c r="B159" s="2">
        <v>132</v>
      </c>
      <c r="C159" s="37">
        <v>44.889000000000003</v>
      </c>
      <c r="D159" s="37">
        <v>42.143000000000001</v>
      </c>
      <c r="E159" s="37">
        <v>41.619</v>
      </c>
      <c r="F159" s="37">
        <v>44.286000000000001</v>
      </c>
      <c r="G159" s="37">
        <v>45.746000000000002</v>
      </c>
      <c r="H159" s="37">
        <v>47.951999999999998</v>
      </c>
      <c r="I159" s="37">
        <v>46.531999999999996</v>
      </c>
      <c r="J159" s="37">
        <v>48</v>
      </c>
      <c r="K159" s="37">
        <v>50.774000000000001</v>
      </c>
      <c r="L159" s="37">
        <v>48.323</v>
      </c>
      <c r="M159" s="37">
        <v>48.015999999999998</v>
      </c>
      <c r="N159" s="37">
        <v>48.46</v>
      </c>
      <c r="O159" s="37">
        <v>57.698</v>
      </c>
      <c r="P159" s="37">
        <v>69.361000000000004</v>
      </c>
      <c r="Q159" s="37">
        <v>120.328</v>
      </c>
      <c r="S159" s="4">
        <f t="shared" si="175"/>
        <v>40.912329714744644</v>
      </c>
      <c r="T159" s="4">
        <f t="shared" si="175"/>
        <v>42.380229126922458</v>
      </c>
      <c r="U159" s="4">
        <f t="shared" si="175"/>
        <v>42.240371045869772</v>
      </c>
      <c r="V159" s="4">
        <f t="shared" si="175"/>
        <v>44.156524778255665</v>
      </c>
      <c r="W159" s="4">
        <f t="shared" si="175"/>
        <v>47.771200682630898</v>
      </c>
      <c r="X159" s="4">
        <f t="shared" si="175"/>
        <v>49.672400199145741</v>
      </c>
      <c r="Y159" s="4">
        <f t="shared" si="175"/>
        <v>49.534244954703247</v>
      </c>
      <c r="Z159" s="4">
        <f t="shared" si="175"/>
        <v>49.999735855258557</v>
      </c>
      <c r="AA159" s="4">
        <f t="shared" si="175"/>
        <v>50.65466401627274</v>
      </c>
      <c r="AB159" s="4">
        <f t="shared" si="175"/>
        <v>49.882872539212329</v>
      </c>
      <c r="AC159" s="4">
        <f t="shared" si="175"/>
        <v>47.806607165774899</v>
      </c>
      <c r="AD159" s="4">
        <f t="shared" si="175"/>
        <v>49.763919899289043</v>
      </c>
      <c r="AE159" s="4">
        <f t="shared" si="175"/>
        <v>55.714609600372086</v>
      </c>
      <c r="AF159" s="4">
        <f t="shared" si="175"/>
        <v>68.009639322786597</v>
      </c>
      <c r="AG159" s="4">
        <f t="shared" si="175"/>
        <v>121.5423795018672</v>
      </c>
      <c r="AI159" s="4">
        <f t="shared" si="176"/>
        <v>3.9766702852553593</v>
      </c>
      <c r="AJ159" s="4">
        <f t="shared" si="176"/>
        <v>-0.23722912692245757</v>
      </c>
      <c r="AK159" s="4">
        <f t="shared" si="176"/>
        <v>-0.62137104586977188</v>
      </c>
      <c r="AL159" s="4">
        <f t="shared" si="176"/>
        <v>0.12947522174433601</v>
      </c>
      <c r="AM159" s="4">
        <f t="shared" si="176"/>
        <v>-2.0252006826308957</v>
      </c>
      <c r="AN159" s="4">
        <f t="shared" si="176"/>
        <v>-1.7204001991457432</v>
      </c>
      <c r="AO159" s="4">
        <f t="shared" si="176"/>
        <v>-3.0022449547032508</v>
      </c>
      <c r="AP159" s="4">
        <f t="shared" si="176"/>
        <v>-1.9997358552585567</v>
      </c>
      <c r="AQ159" s="4">
        <f t="shared" si="176"/>
        <v>0.11933598372726095</v>
      </c>
      <c r="AR159" s="4">
        <f t="shared" si="176"/>
        <v>-1.5598725392123285</v>
      </c>
      <c r="AS159" s="4">
        <f t="shared" si="176"/>
        <v>0.20939283422509902</v>
      </c>
      <c r="AT159" s="4">
        <f t="shared" si="176"/>
        <v>-1.303919899289042</v>
      </c>
      <c r="AU159" s="4">
        <f t="shared" si="176"/>
        <v>1.9833903996279147</v>
      </c>
      <c r="AV159" s="4">
        <f t="shared" si="176"/>
        <v>1.3513606772134068</v>
      </c>
      <c r="AW159" s="4">
        <f t="shared" si="176"/>
        <v>-1.2143795018671995</v>
      </c>
      <c r="AY159" s="2">
        <f t="shared" si="168"/>
        <v>40.557933373820724</v>
      </c>
      <c r="AZ159" s="2">
        <f t="shared" si="168"/>
        <v>41.930642267898307</v>
      </c>
      <c r="BA159" s="2">
        <f t="shared" si="168"/>
        <v>41.300324930244813</v>
      </c>
      <c r="BB159" s="2">
        <f t="shared" si="168"/>
        <v>43.85225372282305</v>
      </c>
      <c r="BC159" s="2">
        <f t="shared" si="168"/>
        <v>46.59838041138395</v>
      </c>
      <c r="BD159" s="2">
        <f t="shared" si="168"/>
        <v>48.480568325102169</v>
      </c>
      <c r="BE159" s="2">
        <f t="shared" si="168"/>
        <v>48.709991698166959</v>
      </c>
      <c r="BF159" s="2">
        <f t="shared" si="168"/>
        <v>49.481576111288497</v>
      </c>
      <c r="BG159" s="2">
        <f t="shared" si="168"/>
        <v>50.19856983383967</v>
      </c>
      <c r="BH159" s="2">
        <f t="shared" si="168"/>
        <v>49.291785662126792</v>
      </c>
      <c r="BI159" s="2">
        <f t="shared" si="168"/>
        <v>45.969004744016466</v>
      </c>
      <c r="BJ159" s="2">
        <f t="shared" si="168"/>
        <v>45.325148467245768</v>
      </c>
      <c r="BK159" s="2">
        <f t="shared" si="168"/>
        <v>47.348963196585402</v>
      </c>
      <c r="BL159" s="2">
        <f t="shared" si="168"/>
        <v>49.111741192287518</v>
      </c>
      <c r="BM159" s="2">
        <f t="shared" si="168"/>
        <v>50.185265479386473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 t="str">
        <f t="shared" si="169"/>
        <v/>
      </c>
      <c r="CF159" s="2" t="str">
        <f t="shared" si="169"/>
        <v/>
      </c>
      <c r="CG159" s="2" t="str">
        <f t="shared" si="169"/>
        <v/>
      </c>
      <c r="CH159" s="2" t="str">
        <f t="shared" si="169"/>
        <v/>
      </c>
      <c r="CI159" s="2" t="str">
        <f t="shared" si="169"/>
        <v/>
      </c>
      <c r="CJ159" s="2" t="str">
        <f t="shared" si="169"/>
        <v/>
      </c>
      <c r="CK159" s="2" t="str">
        <f t="shared" si="169"/>
        <v/>
      </c>
      <c r="CL159" s="2" t="str">
        <f t="shared" si="169"/>
        <v/>
      </c>
      <c r="CM159" s="2" t="str">
        <f t="shared" si="169"/>
        <v/>
      </c>
      <c r="CN159" s="2" t="str">
        <f t="shared" si="169"/>
        <v/>
      </c>
      <c r="CO159" s="2" t="str">
        <f t="shared" si="169"/>
        <v/>
      </c>
      <c r="CP159" s="2" t="str">
        <f t="shared" si="169"/>
        <v/>
      </c>
      <c r="CQ159" s="2" t="str">
        <f t="shared" si="169"/>
        <v/>
      </c>
      <c r="CR159" s="2" t="str">
        <f t="shared" si="169"/>
        <v/>
      </c>
      <c r="CS159" s="2" t="str">
        <f t="shared" si="169"/>
        <v/>
      </c>
      <c r="CU159" s="2" t="str">
        <f t="shared" si="198"/>
        <v/>
      </c>
      <c r="CV159" s="2" t="str">
        <f t="shared" si="199"/>
        <v/>
      </c>
      <c r="CW159" s="2" t="str">
        <f t="shared" si="200"/>
        <v/>
      </c>
      <c r="CX159" s="2" t="str">
        <f t="shared" si="201"/>
        <v/>
      </c>
      <c r="CY159" s="2" t="str">
        <f t="shared" si="202"/>
        <v/>
      </c>
      <c r="CZ159" s="2" t="str">
        <f t="shared" si="203"/>
        <v/>
      </c>
      <c r="DA159" s="2" t="str">
        <f t="shared" si="204"/>
        <v/>
      </c>
      <c r="DB159" s="2" t="str">
        <f t="shared" si="205"/>
        <v/>
      </c>
      <c r="DC159" s="2" t="str">
        <f t="shared" si="206"/>
        <v/>
      </c>
      <c r="DD159" s="2" t="str">
        <f t="shared" si="207"/>
        <v/>
      </c>
      <c r="DE159" s="2" t="str">
        <f t="shared" si="208"/>
        <v/>
      </c>
      <c r="DF159" s="2" t="str">
        <f t="shared" si="209"/>
        <v/>
      </c>
      <c r="DG159" s="2" t="str">
        <f t="shared" si="210"/>
        <v/>
      </c>
      <c r="DH159" s="2" t="str">
        <f t="shared" si="211"/>
        <v/>
      </c>
      <c r="DI159" s="2" t="str">
        <f t="shared" si="212"/>
        <v/>
      </c>
      <c r="DK159" s="2">
        <f t="shared" si="177"/>
        <v>76.767614617940197</v>
      </c>
      <c r="DL159" s="2">
        <f t="shared" si="177"/>
        <v>78.926571941765928</v>
      </c>
      <c r="DM159" s="2">
        <f t="shared" si="177"/>
        <v>67.078119601328922</v>
      </c>
      <c r="DN159" s="2">
        <f t="shared" si="177"/>
        <v>84.874629034531324</v>
      </c>
      <c r="DO159" s="2">
        <f t="shared" si="177"/>
        <v>81.329727493720128</v>
      </c>
      <c r="DP159" s="2">
        <f t="shared" si="177"/>
        <v>79.505042027928582</v>
      </c>
      <c r="DQ159" s="2">
        <f t="shared" si="177"/>
        <v>82.624380979391191</v>
      </c>
      <c r="DR159" s="2">
        <f t="shared" si="177"/>
        <v>73.686545336682599</v>
      </c>
      <c r="DS159" s="2">
        <f t="shared" si="177"/>
        <v>81.065318936877091</v>
      </c>
      <c r="DT159" s="2">
        <f t="shared" si="177"/>
        <v>80.268325581395331</v>
      </c>
      <c r="DU159" s="2">
        <f t="shared" si="177"/>
        <v>79.646524041811858</v>
      </c>
      <c r="DV159" s="2">
        <f t="shared" si="177"/>
        <v>76.404471080139388</v>
      </c>
      <c r="DW159" s="2">
        <f t="shared" si="177"/>
        <v>72.192293727977471</v>
      </c>
      <c r="DX159" s="2">
        <f t="shared" si="177"/>
        <v>73.002077060205806</v>
      </c>
      <c r="DY159" s="2">
        <f t="shared" si="177"/>
        <v>71.409611296791439</v>
      </c>
      <c r="EA159" s="2">
        <f t="shared" si="153"/>
        <v>40.54648178549769</v>
      </c>
      <c r="EB159" s="2">
        <f t="shared" si="153"/>
        <v>41.898321389942197</v>
      </c>
      <c r="EC159" s="2">
        <f t="shared" si="153"/>
        <v>41.294338299169397</v>
      </c>
      <c r="ED159" s="2">
        <f t="shared" si="153"/>
        <v>43.769950969972378</v>
      </c>
      <c r="EE159" s="2">
        <f t="shared" si="153"/>
        <v>46.580408787246832</v>
      </c>
      <c r="EF159" s="2">
        <f t="shared" si="153"/>
        <v>48.439085368421047</v>
      </c>
      <c r="EG159" s="2">
        <f t="shared" si="153"/>
        <v>48.649024045405966</v>
      </c>
      <c r="EH159" s="2">
        <f t="shared" si="153"/>
        <v>49.478087683164631</v>
      </c>
      <c r="EI159" s="2">
        <f t="shared" si="153"/>
        <v>50.211995421332489</v>
      </c>
      <c r="EJ159" s="2">
        <f t="shared" si="153"/>
        <v>49.292901295064738</v>
      </c>
      <c r="EK159" s="2">
        <f t="shared" ref="EK159:EO222" si="213">CO$228*$B159+CO$229</f>
        <v>45.906077192715088</v>
      </c>
      <c r="EL159" s="2">
        <f t="shared" si="180"/>
        <v>45.29198107918711</v>
      </c>
      <c r="EM159" s="2">
        <f t="shared" si="180"/>
        <v>47.318602676712601</v>
      </c>
      <c r="EN159" s="2">
        <f t="shared" si="180"/>
        <v>49.135196542392727</v>
      </c>
      <c r="EO159" s="2">
        <f t="shared" si="180"/>
        <v>50.194329914732357</v>
      </c>
      <c r="EQ159" s="2">
        <f t="shared" si="178"/>
        <v>40.548954459277766</v>
      </c>
      <c r="ER159" s="2">
        <f t="shared" si="178"/>
        <v>42.184600896374626</v>
      </c>
      <c r="ES159" s="2">
        <f t="shared" si="178"/>
        <v>41.265806985672199</v>
      </c>
      <c r="ET159" s="2">
        <f t="shared" si="178"/>
        <v>44.613036409927545</v>
      </c>
      <c r="EU159" s="2">
        <f t="shared" si="178"/>
        <v>46.66974002628838</v>
      </c>
      <c r="EV159" s="2">
        <f t="shared" si="178"/>
        <v>48.838208575250519</v>
      </c>
      <c r="EW159" s="2">
        <f t="shared" si="178"/>
        <v>49.25133546665608</v>
      </c>
      <c r="EX159" s="2">
        <f t="shared" si="178"/>
        <v>49.434343503134635</v>
      </c>
      <c r="EY159" s="2">
        <f t="shared" si="178"/>
        <v>49.963121338885827</v>
      </c>
      <c r="EZ159" s="2">
        <f t="shared" si="178"/>
        <v>49.178351671861563</v>
      </c>
      <c r="FA159" s="2">
        <f t="shared" si="178"/>
        <v>46.558068625151272</v>
      </c>
      <c r="FB159" s="2">
        <f t="shared" si="178"/>
        <v>45.609950777376866</v>
      </c>
      <c r="FC159" s="2">
        <f t="shared" si="178"/>
        <v>47.669382668584618</v>
      </c>
      <c r="FD159" s="2">
        <f t="shared" si="178"/>
        <v>48.576482440335013</v>
      </c>
      <c r="FE159" s="2">
        <f t="shared" si="178"/>
        <v>49.800956458704739</v>
      </c>
      <c r="FG159" s="2">
        <f t="shared" si="179"/>
        <v>0.99968874033598809</v>
      </c>
      <c r="FH159" s="2">
        <f t="shared" si="179"/>
        <v>0.99974273808233793</v>
      </c>
      <c r="FI159" s="2">
        <f t="shared" si="179"/>
        <v>0.99969121838618147</v>
      </c>
      <c r="FJ159" s="2">
        <f t="shared" si="179"/>
        <v>0.9996993201604818</v>
      </c>
      <c r="FK159" s="2">
        <f t="shared" si="179"/>
        <v>0.99968134645338247</v>
      </c>
      <c r="FL159" s="2">
        <f t="shared" si="179"/>
        <v>0.99967356354725745</v>
      </c>
      <c r="FM159" s="2">
        <f t="shared" si="179"/>
        <v>0.99968259462974207</v>
      </c>
      <c r="FN159" s="2">
        <f t="shared" si="179"/>
        <v>0.99968948871376651</v>
      </c>
      <c r="FO159" s="2">
        <f t="shared" si="179"/>
        <v>0.99969377627521561</v>
      </c>
      <c r="FP159" s="2">
        <f t="shared" si="179"/>
        <v>0.99969509162464598</v>
      </c>
      <c r="FQ159" s="2">
        <f t="shared" si="179"/>
        <v>0.99964988695019308</v>
      </c>
      <c r="FR159" s="2">
        <f t="shared" si="179"/>
        <v>0.99965691647878352</v>
      </c>
      <c r="FS159" s="2">
        <f t="shared" si="179"/>
        <v>0.99969924280507716</v>
      </c>
      <c r="FT159" s="2">
        <f t="shared" si="179"/>
        <v>0.99968147961875331</v>
      </c>
      <c r="FU159" s="2">
        <f t="shared" si="179"/>
        <v>0.99954446341722791</v>
      </c>
      <c r="FW159" s="2">
        <f t="shared" si="170"/>
        <v>7.1748521339212945E-2</v>
      </c>
      <c r="FX159" s="2">
        <f t="shared" si="170"/>
        <v>7.9624697888935669E-2</v>
      </c>
      <c r="FY159" s="2">
        <f t="shared" si="170"/>
        <v>6.9219614638547408E-2</v>
      </c>
      <c r="FZ159" s="2">
        <f t="shared" si="170"/>
        <v>8.2961229707030279E-2</v>
      </c>
      <c r="GA159" s="2">
        <f t="shared" si="170"/>
        <v>7.7225286056409687E-2</v>
      </c>
      <c r="GB159" s="2">
        <f t="shared" si="170"/>
        <v>7.852686952762486E-2</v>
      </c>
      <c r="GC159" s="2">
        <f t="shared" si="170"/>
        <v>8.3318513053524834E-2</v>
      </c>
      <c r="GD159" s="2">
        <f t="shared" si="170"/>
        <v>9.2093878479193786E-2</v>
      </c>
      <c r="GE159" s="2">
        <f t="shared" si="170"/>
        <v>9.1908353480824129E-2</v>
      </c>
      <c r="GF159" s="2">
        <f t="shared" si="170"/>
        <v>9.2189733477012037E-2</v>
      </c>
      <c r="GG159" s="2">
        <f t="shared" si="170"/>
        <v>7.8397626119418695E-2</v>
      </c>
      <c r="GH159" s="2">
        <f t="shared" si="170"/>
        <v>7.0740091157655005E-2</v>
      </c>
      <c r="GI159" s="2">
        <f t="shared" si="170"/>
        <v>6.5224867024892982E-2</v>
      </c>
      <c r="GJ159" s="2">
        <f t="shared" si="170"/>
        <v>5.5587352945860209E-2</v>
      </c>
      <c r="GK159" s="2">
        <f t="shared" si="170"/>
        <v>4.7610665748372763E-2</v>
      </c>
      <c r="GM159" s="86">
        <f t="shared" si="171"/>
        <v>3.6002680432321769E-116</v>
      </c>
      <c r="GN159" s="86">
        <f t="shared" si="171"/>
        <v>1.3250993781590448E-134</v>
      </c>
      <c r="GO159" s="86">
        <f t="shared" si="171"/>
        <v>1.4505368981752295E-185</v>
      </c>
      <c r="GP159" s="86">
        <f t="shared" si="171"/>
        <v>4.6531345444057789E-175</v>
      </c>
      <c r="GQ159" s="86">
        <f t="shared" si="171"/>
        <v>2.8317789375440779E-186</v>
      </c>
      <c r="GR159" s="86">
        <f t="shared" si="171"/>
        <v>5.5697045578133206E-278</v>
      </c>
      <c r="GS159" s="86">
        <f t="shared" si="171"/>
        <v>2.9409915396899951E-281</v>
      </c>
      <c r="GT159" s="86">
        <f t="shared" si="171"/>
        <v>3.7242198231018363E-168</v>
      </c>
      <c r="GU159" s="86">
        <f t="shared" si="171"/>
        <v>2.5473865390286144E-205</v>
      </c>
      <c r="GV159" s="86">
        <f t="shared" si="171"/>
        <v>8.0882553814705103E-232</v>
      </c>
      <c r="GW159" s="86">
        <f t="shared" si="171"/>
        <v>1.0783607301657963E-192</v>
      </c>
      <c r="GX159" s="86">
        <f t="shared" si="171"/>
        <v>1.0609825797825812E-177</v>
      </c>
      <c r="GY159" s="86">
        <f t="shared" si="171"/>
        <v>1.5067451339220366E-142</v>
      </c>
      <c r="GZ159" s="86">
        <f t="shared" si="171"/>
        <v>1.17844283505159E-135</v>
      </c>
      <c r="HA159" s="86">
        <f t="shared" si="171"/>
        <v>2.8239318743395297E-148</v>
      </c>
      <c r="HC159" s="86">
        <f t="shared" si="182"/>
        <v>1.6407329023599496E-53</v>
      </c>
      <c r="HD159" s="86">
        <f t="shared" si="182"/>
        <v>4.287702949114898E-73</v>
      </c>
      <c r="HE159" s="86">
        <f t="shared" si="182"/>
        <v>1.0092806805080658E-72</v>
      </c>
      <c r="HF159" s="86">
        <f t="shared" si="181"/>
        <v>5.5804407377857054E-93</v>
      </c>
      <c r="HG159" s="86">
        <f t="shared" si="181"/>
        <v>1.7081011193686335E-96</v>
      </c>
      <c r="HH159" s="86">
        <f t="shared" si="181"/>
        <v>5.4098012328144046E-143</v>
      </c>
      <c r="HI159" s="86">
        <f t="shared" si="181"/>
        <v>1.3157288279356356E-106</v>
      </c>
      <c r="HJ159" s="86">
        <f t="shared" si="181"/>
        <v>1.1417156595588968E-85</v>
      </c>
      <c r="HK159" s="86">
        <f t="shared" si="181"/>
        <v>3.4749943800459367E-111</v>
      </c>
      <c r="HL159" s="86">
        <f t="shared" si="162"/>
        <v>2.7422747118149889E-103</v>
      </c>
      <c r="HM159" s="86">
        <f t="shared" si="162"/>
        <v>5.8838039311531479E-74</v>
      </c>
      <c r="HN159" s="86">
        <f t="shared" si="162"/>
        <v>1.0622384744086568E-78</v>
      </c>
      <c r="HO159" s="86">
        <f t="shared" si="162"/>
        <v>3.4094765593791411E-70</v>
      </c>
      <c r="HP159" s="86">
        <f t="shared" si="162"/>
        <v>3.40518721053699E-61</v>
      </c>
      <c r="HQ159" s="86">
        <f t="shared" si="162"/>
        <v>2.9624502657215849E-67</v>
      </c>
      <c r="HS159" s="86">
        <f t="shared" si="172"/>
        <v>0.22296155434142353</v>
      </c>
      <c r="HT159" s="86">
        <f t="shared" si="172"/>
        <v>0.24603327377053644</v>
      </c>
      <c r="HU159" s="86">
        <f t="shared" si="172"/>
        <v>0.21326761874420455</v>
      </c>
      <c r="HV159" s="86">
        <f t="shared" si="172"/>
        <v>9.4585446395984957E-2</v>
      </c>
      <c r="HW159" s="86">
        <f t="shared" si="172"/>
        <v>0.18404759659374936</v>
      </c>
      <c r="HX159" s="86">
        <f t="shared" si="172"/>
        <v>0.17988981377233473</v>
      </c>
      <c r="HY159" s="86">
        <f t="shared" si="172"/>
        <v>0.13623736363703434</v>
      </c>
      <c r="HZ159" s="86">
        <f t="shared" si="172"/>
        <v>8.9804999660906451E-2</v>
      </c>
      <c r="IA159" s="86">
        <f t="shared" si="172"/>
        <v>8.5136942100909857E-2</v>
      </c>
      <c r="IB159" s="86">
        <f t="shared" si="172"/>
        <v>9.0226025151709396E-2</v>
      </c>
      <c r="IC159" s="86">
        <f t="shared" si="172"/>
        <v>0.1694307589632324</v>
      </c>
      <c r="ID159" s="86">
        <f t="shared" si="172"/>
        <v>0.27719791594759247</v>
      </c>
      <c r="IE159" s="86">
        <f t="shared" si="172"/>
        <v>0.3666845863576853</v>
      </c>
      <c r="IF159" s="86">
        <f t="shared" si="172"/>
        <v>0.42017063339273331</v>
      </c>
      <c r="IG159" s="86">
        <f t="shared" si="172"/>
        <v>0.56093938356390405</v>
      </c>
      <c r="II159" s="86">
        <f t="shared" si="173"/>
        <v>7.6223276765926326E-15</v>
      </c>
      <c r="IJ159" s="86">
        <f t="shared" si="173"/>
        <v>1.0622723987622903E-10</v>
      </c>
      <c r="IK159" s="86">
        <f t="shared" si="173"/>
        <v>3.6026876294942477E-15</v>
      </c>
      <c r="IL159" s="86">
        <f t="shared" si="173"/>
        <v>1.6201441880897295E-13</v>
      </c>
      <c r="IM159" s="86">
        <f t="shared" si="173"/>
        <v>9.3608272665795985E-15</v>
      </c>
      <c r="IN159" s="86">
        <f t="shared" si="173"/>
        <v>3.7947330768696415E-14</v>
      </c>
      <c r="IO159" s="86">
        <f t="shared" si="173"/>
        <v>5.1449906332888531E-14</v>
      </c>
      <c r="IP159" s="86">
        <f t="shared" si="173"/>
        <v>5.2680208408412912E-13</v>
      </c>
      <c r="IQ159" s="86">
        <f t="shared" si="173"/>
        <v>3.9915457756743795E-12</v>
      </c>
      <c r="IR159" s="86">
        <f t="shared" si="173"/>
        <v>4.0175448667933229E-12</v>
      </c>
      <c r="IS159" s="86">
        <f t="shared" si="173"/>
        <v>4.0766684873350002E-15</v>
      </c>
      <c r="IT159" s="86">
        <f t="shared" si="173"/>
        <v>9.1275911391108586E-15</v>
      </c>
      <c r="IU159" s="86">
        <f t="shared" si="173"/>
        <v>6.8830346050337021E-14</v>
      </c>
      <c r="IV159" s="86">
        <f t="shared" si="173"/>
        <v>3.9520133605532354E-11</v>
      </c>
      <c r="IW159" s="86">
        <f t="shared" si="173"/>
        <v>1.6116903908271852E-10</v>
      </c>
      <c r="IY159" s="86">
        <f t="shared" si="174"/>
        <v>0.22296155434143117</v>
      </c>
      <c r="IZ159" s="86">
        <f t="shared" si="174"/>
        <v>0.24603327387676369</v>
      </c>
      <c r="JA159" s="86">
        <f t="shared" si="174"/>
        <v>0.21326761874420816</v>
      </c>
      <c r="JB159" s="86">
        <f t="shared" si="174"/>
        <v>9.4585446396146966E-2</v>
      </c>
      <c r="JC159" s="86">
        <f t="shared" si="174"/>
        <v>0.18404759659375872</v>
      </c>
      <c r="JD159" s="86">
        <f t="shared" si="174"/>
        <v>0.17988981377237268</v>
      </c>
      <c r="JE159" s="86">
        <f t="shared" si="174"/>
        <v>0.1362373636370858</v>
      </c>
      <c r="JF159" s="86">
        <f t="shared" si="174"/>
        <v>8.9804999661433252E-2</v>
      </c>
      <c r="JG159" s="86">
        <f t="shared" si="174"/>
        <v>8.51369421049014E-2</v>
      </c>
      <c r="JH159" s="86">
        <f t="shared" si="174"/>
        <v>9.0226025155726947E-2</v>
      </c>
      <c r="JI159" s="86">
        <f t="shared" si="174"/>
        <v>0.16943075896323648</v>
      </c>
      <c r="JJ159" s="86">
        <f t="shared" si="174"/>
        <v>0.27719791594760157</v>
      </c>
      <c r="JK159" s="86">
        <f t="shared" si="174"/>
        <v>0.36668458635775414</v>
      </c>
      <c r="JL159" s="86">
        <f t="shared" si="174"/>
        <v>0.42017063343225342</v>
      </c>
      <c r="JM159" s="86">
        <f t="shared" si="174"/>
        <v>0.56093938372507313</v>
      </c>
    </row>
    <row r="160" spans="2:273" x14ac:dyDescent="0.25">
      <c r="B160" s="2">
        <v>133</v>
      </c>
      <c r="C160" s="37">
        <v>40.889000000000003</v>
      </c>
      <c r="D160" s="37">
        <v>45.094999999999999</v>
      </c>
      <c r="E160" s="37">
        <v>44.475999999999999</v>
      </c>
      <c r="F160" s="37">
        <v>43.667000000000002</v>
      </c>
      <c r="G160" s="37">
        <v>46.396999999999998</v>
      </c>
      <c r="H160" s="37">
        <v>46.396999999999998</v>
      </c>
      <c r="I160" s="37">
        <v>47.694000000000003</v>
      </c>
      <c r="J160" s="37">
        <v>48.887</v>
      </c>
      <c r="K160" s="37">
        <v>49.854999999999997</v>
      </c>
      <c r="L160" s="37">
        <v>49.015999999999998</v>
      </c>
      <c r="M160" s="37">
        <v>46.651000000000003</v>
      </c>
      <c r="N160" s="37">
        <v>47.015999999999998</v>
      </c>
      <c r="O160" s="37">
        <v>49.365000000000002</v>
      </c>
      <c r="P160" s="37">
        <v>62.426000000000002</v>
      </c>
      <c r="Q160" s="37">
        <v>111.738</v>
      </c>
      <c r="S160" s="4">
        <f t="shared" si="175"/>
        <v>40.595174273141581</v>
      </c>
      <c r="T160" s="4">
        <f t="shared" si="175"/>
        <v>42.020178929829918</v>
      </c>
      <c r="U160" s="4">
        <f t="shared" si="175"/>
        <v>41.583223305733853</v>
      </c>
      <c r="V160" s="4">
        <f t="shared" si="175"/>
        <v>43.76872199941775</v>
      </c>
      <c r="W160" s="4">
        <f t="shared" si="175"/>
        <v>46.951385619477762</v>
      </c>
      <c r="X160" s="4">
        <f t="shared" si="175"/>
        <v>48.849803767469716</v>
      </c>
      <c r="Y160" s="4">
        <f t="shared" si="175"/>
        <v>48.859323627767481</v>
      </c>
      <c r="Z160" s="4">
        <f t="shared" si="175"/>
        <v>49.530532127363699</v>
      </c>
      <c r="AA160" s="4">
        <f t="shared" si="175"/>
        <v>50.261629208292796</v>
      </c>
      <c r="AB160" s="4">
        <f t="shared" si="175"/>
        <v>49.403882136581366</v>
      </c>
      <c r="AC160" s="4">
        <f t="shared" si="175"/>
        <v>46.570418499914759</v>
      </c>
      <c r="AD160" s="4">
        <f t="shared" si="175"/>
        <v>47.416598926026886</v>
      </c>
      <c r="AE160" s="4">
        <f t="shared" si="175"/>
        <v>52.232612138640214</v>
      </c>
      <c r="AF160" s="4">
        <f t="shared" si="175"/>
        <v>61.707583797798563</v>
      </c>
      <c r="AG160" s="4">
        <f t="shared" si="175"/>
        <v>110.0804259410387</v>
      </c>
      <c r="AI160" s="4">
        <f t="shared" si="176"/>
        <v>0.29382572685842234</v>
      </c>
      <c r="AJ160" s="4">
        <f t="shared" si="176"/>
        <v>3.0748210701700813</v>
      </c>
      <c r="AK160" s="4">
        <f t="shared" si="176"/>
        <v>2.8927766942661464</v>
      </c>
      <c r="AL160" s="4">
        <f t="shared" si="176"/>
        <v>-0.10172199941774807</v>
      </c>
      <c r="AM160" s="4">
        <f t="shared" si="176"/>
        <v>-0.55438561947776321</v>
      </c>
      <c r="AN160" s="4">
        <f t="shared" si="176"/>
        <v>-2.4528037674697174</v>
      </c>
      <c r="AO160" s="4">
        <f t="shared" si="176"/>
        <v>-1.1653236277674779</v>
      </c>
      <c r="AP160" s="4">
        <f t="shared" si="176"/>
        <v>-0.64353212736369869</v>
      </c>
      <c r="AQ160" s="4">
        <f t="shared" si="176"/>
        <v>-0.40662920829279869</v>
      </c>
      <c r="AR160" s="4">
        <f t="shared" si="176"/>
        <v>-0.38788213658136783</v>
      </c>
      <c r="AS160" s="4">
        <f t="shared" si="176"/>
        <v>8.0581500085244784E-2</v>
      </c>
      <c r="AT160" s="4">
        <f t="shared" si="176"/>
        <v>-0.40059892602688763</v>
      </c>
      <c r="AU160" s="4">
        <f t="shared" si="176"/>
        <v>-2.8676121386402116</v>
      </c>
      <c r="AV160" s="4">
        <f t="shared" si="176"/>
        <v>0.71841620220143909</v>
      </c>
      <c r="AW160" s="4">
        <f t="shared" si="176"/>
        <v>1.6575740589613019</v>
      </c>
      <c r="AY160" s="2">
        <f t="shared" si="168"/>
        <v>40.430381496426058</v>
      </c>
      <c r="AZ160" s="2">
        <f t="shared" si="168"/>
        <v>41.780309027091882</v>
      </c>
      <c r="BA160" s="2">
        <f t="shared" si="168"/>
        <v>41.151447864670047</v>
      </c>
      <c r="BB160" s="2">
        <f t="shared" si="168"/>
        <v>43.658891568095278</v>
      </c>
      <c r="BC160" s="2">
        <f t="shared" si="168"/>
        <v>46.451452290592179</v>
      </c>
      <c r="BD160" s="2">
        <f t="shared" si="168"/>
        <v>48.337809275884112</v>
      </c>
      <c r="BE160" s="2">
        <f t="shared" si="168"/>
        <v>48.539523435647524</v>
      </c>
      <c r="BF160" s="2">
        <f t="shared" si="168"/>
        <v>49.351356788975991</v>
      </c>
      <c r="BG160" s="2">
        <f t="shared" si="168"/>
        <v>50.098714483689129</v>
      </c>
      <c r="BH160" s="2">
        <f t="shared" si="168"/>
        <v>49.190124818943154</v>
      </c>
      <c r="BI160" s="2">
        <f t="shared" si="168"/>
        <v>45.821426861037921</v>
      </c>
      <c r="BJ160" s="2">
        <f t="shared" si="168"/>
        <v>45.169564749799818</v>
      </c>
      <c r="BK160" s="2">
        <f t="shared" si="168"/>
        <v>47.247817820655648</v>
      </c>
      <c r="BL160" s="2">
        <f t="shared" si="168"/>
        <v>49.025094315375163</v>
      </c>
      <c r="BM160" s="2">
        <f t="shared" si="168"/>
        <v>50.088422411801801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 t="str">
        <f t="shared" si="169"/>
        <v/>
      </c>
      <c r="CF160" s="2" t="str">
        <f t="shared" si="169"/>
        <v/>
      </c>
      <c r="CG160" s="2" t="str">
        <f t="shared" si="169"/>
        <v/>
      </c>
      <c r="CH160" s="2" t="str">
        <f t="shared" si="169"/>
        <v/>
      </c>
      <c r="CI160" s="2" t="str">
        <f t="shared" si="169"/>
        <v/>
      </c>
      <c r="CJ160" s="2" t="str">
        <f t="shared" si="169"/>
        <v/>
      </c>
      <c r="CK160" s="2" t="str">
        <f t="shared" si="169"/>
        <v/>
      </c>
      <c r="CL160" s="2" t="str">
        <f t="shared" si="169"/>
        <v/>
      </c>
      <c r="CM160" s="2" t="str">
        <f t="shared" si="169"/>
        <v/>
      </c>
      <c r="CN160" s="2" t="str">
        <f t="shared" si="169"/>
        <v/>
      </c>
      <c r="CO160" s="2" t="str">
        <f t="shared" si="169"/>
        <v/>
      </c>
      <c r="CP160" s="2" t="str">
        <f t="shared" si="169"/>
        <v/>
      </c>
      <c r="CQ160" s="2" t="str">
        <f t="shared" si="169"/>
        <v/>
      </c>
      <c r="CR160" s="2" t="str">
        <f t="shared" si="169"/>
        <v/>
      </c>
      <c r="CS160" s="2" t="str">
        <f t="shared" si="169"/>
        <v/>
      </c>
      <c r="CU160" s="2" t="str">
        <f t="shared" si="198"/>
        <v/>
      </c>
      <c r="CV160" s="2" t="str">
        <f t="shared" si="199"/>
        <v/>
      </c>
      <c r="CW160" s="2" t="str">
        <f t="shared" si="200"/>
        <v/>
      </c>
      <c r="CX160" s="2" t="str">
        <f t="shared" si="201"/>
        <v/>
      </c>
      <c r="CY160" s="2" t="str">
        <f t="shared" si="202"/>
        <v/>
      </c>
      <c r="CZ160" s="2" t="str">
        <f t="shared" si="203"/>
        <v/>
      </c>
      <c r="DA160" s="2" t="str">
        <f t="shared" si="204"/>
        <v/>
      </c>
      <c r="DB160" s="2" t="str">
        <f t="shared" si="205"/>
        <v/>
      </c>
      <c r="DC160" s="2" t="str">
        <f t="shared" si="206"/>
        <v/>
      </c>
      <c r="DD160" s="2" t="str">
        <f t="shared" si="207"/>
        <v/>
      </c>
      <c r="DE160" s="2" t="str">
        <f t="shared" si="208"/>
        <v/>
      </c>
      <c r="DF160" s="2" t="str">
        <f t="shared" si="209"/>
        <v/>
      </c>
      <c r="DG160" s="2" t="str">
        <f t="shared" si="210"/>
        <v/>
      </c>
      <c r="DH160" s="2" t="str">
        <f t="shared" si="211"/>
        <v/>
      </c>
      <c r="DI160" s="2" t="str">
        <f t="shared" si="212"/>
        <v/>
      </c>
      <c r="DK160" s="2">
        <f t="shared" si="177"/>
        <v>76.961962700090595</v>
      </c>
      <c r="DL160" s="2">
        <f t="shared" si="177"/>
        <v>79.104404532317744</v>
      </c>
      <c r="DM160" s="2">
        <f t="shared" si="177"/>
        <v>67.156389610389624</v>
      </c>
      <c r="DN160" s="2">
        <f t="shared" si="177"/>
        <v>85.056677096546821</v>
      </c>
      <c r="DO160" s="2">
        <f t="shared" si="177"/>
        <v>81.482045944412931</v>
      </c>
      <c r="DP160" s="2">
        <f t="shared" si="177"/>
        <v>79.61531518245414</v>
      </c>
      <c r="DQ160" s="2">
        <f t="shared" si="177"/>
        <v>82.766610377333024</v>
      </c>
      <c r="DR160" s="2">
        <f t="shared" si="177"/>
        <v>73.744232639170249</v>
      </c>
      <c r="DS160" s="2">
        <f t="shared" si="177"/>
        <v>81.177288432497747</v>
      </c>
      <c r="DT160" s="2">
        <f t="shared" si="177"/>
        <v>80.372660676532746</v>
      </c>
      <c r="DU160" s="2">
        <f t="shared" si="177"/>
        <v>79.765395818815335</v>
      </c>
      <c r="DV160" s="2">
        <f t="shared" si="177"/>
        <v>76.514849651567957</v>
      </c>
      <c r="DW160" s="2">
        <f t="shared" si="177"/>
        <v>72.259063354475003</v>
      </c>
      <c r="DX160" s="2">
        <f t="shared" si="177"/>
        <v>73.097380601247863</v>
      </c>
      <c r="DY160" s="2">
        <f t="shared" si="177"/>
        <v>71.529306818181809</v>
      </c>
      <c r="EA160" s="2">
        <f t="shared" ref="EA160:EJ185" si="214">CE$228*$B160+CE$229</f>
        <v>40.419837646192484</v>
      </c>
      <c r="EB160" s="2">
        <f t="shared" si="214"/>
        <v>41.745479318704554</v>
      </c>
      <c r="EC160" s="2">
        <f t="shared" si="214"/>
        <v>41.146321175758111</v>
      </c>
      <c r="ED160" s="2">
        <f t="shared" si="214"/>
        <v>43.567314231341527</v>
      </c>
      <c r="EE160" s="2">
        <f t="shared" si="214"/>
        <v>46.433294121805531</v>
      </c>
      <c r="EF160" s="2">
        <f t="shared" si="214"/>
        <v>48.292777842105259</v>
      </c>
      <c r="EG160" s="2">
        <f t="shared" si="214"/>
        <v>48.472430466042688</v>
      </c>
      <c r="EH160" s="2">
        <f t="shared" si="214"/>
        <v>49.349147609961953</v>
      </c>
      <c r="EI160" s="2">
        <f t="shared" si="214"/>
        <v>50.116239890341916</v>
      </c>
      <c r="EJ160" s="2">
        <f t="shared" si="214"/>
        <v>49.193470248512412</v>
      </c>
      <c r="EK160" s="2">
        <f t="shared" si="213"/>
        <v>45.751886932144053</v>
      </c>
      <c r="EL160" s="2">
        <f t="shared" si="180"/>
        <v>45.133727350963255</v>
      </c>
      <c r="EM160" s="2">
        <f t="shared" si="180"/>
        <v>47.214677887379793</v>
      </c>
      <c r="EN160" s="2">
        <f t="shared" si="180"/>
        <v>49.053758054443762</v>
      </c>
      <c r="EO160" s="2">
        <f t="shared" si="180"/>
        <v>50.100630025264493</v>
      </c>
      <c r="EQ160" s="2">
        <f t="shared" si="178"/>
        <v>40.422017006967877</v>
      </c>
      <c r="ER160" s="2">
        <f t="shared" si="178"/>
        <v>42.046308006762686</v>
      </c>
      <c r="ES160" s="2">
        <f t="shared" si="178"/>
        <v>41.117164301697798</v>
      </c>
      <c r="ET160" s="2">
        <f t="shared" si="178"/>
        <v>44.456023532862325</v>
      </c>
      <c r="EU160" s="2">
        <f t="shared" si="178"/>
        <v>46.528144907572226</v>
      </c>
      <c r="EV160" s="2">
        <f t="shared" si="178"/>
        <v>48.710609212409935</v>
      </c>
      <c r="EW160" s="2">
        <f t="shared" si="178"/>
        <v>49.103196279119913</v>
      </c>
      <c r="EX160" s="2">
        <f t="shared" si="178"/>
        <v>49.302195237098985</v>
      </c>
      <c r="EY160" s="2">
        <f t="shared" si="178"/>
        <v>49.853947259217975</v>
      </c>
      <c r="EZ160" s="2">
        <f t="shared" si="178"/>
        <v>49.073541940215605</v>
      </c>
      <c r="FA160" s="2">
        <f t="shared" si="178"/>
        <v>46.439669478026147</v>
      </c>
      <c r="FB160" s="2">
        <f t="shared" si="178"/>
        <v>45.471452605214779</v>
      </c>
      <c r="FC160" s="2">
        <f t="shared" si="178"/>
        <v>47.584314557706271</v>
      </c>
      <c r="FD160" s="2">
        <f t="shared" si="178"/>
        <v>48.465743993985434</v>
      </c>
      <c r="FE160" s="2">
        <f t="shared" si="178"/>
        <v>49.694386204566122</v>
      </c>
      <c r="FG160" s="2">
        <f t="shared" si="179"/>
        <v>0.99971612003781096</v>
      </c>
      <c r="FH160" s="2">
        <f t="shared" si="179"/>
        <v>0.99976536903137103</v>
      </c>
      <c r="FI160" s="2">
        <f t="shared" si="179"/>
        <v>0.99971838016975201</v>
      </c>
      <c r="FJ160" s="2">
        <f t="shared" si="179"/>
        <v>0.99972576947198544</v>
      </c>
      <c r="FK160" s="2">
        <f t="shared" si="179"/>
        <v>0.9997093763629632</v>
      </c>
      <c r="FL160" s="2">
        <f t="shared" si="179"/>
        <v>0.99970227786530386</v>
      </c>
      <c r="FM160" s="2">
        <f t="shared" si="179"/>
        <v>0.99971051477704442</v>
      </c>
      <c r="FN160" s="2">
        <f t="shared" si="179"/>
        <v>0.99971680260379903</v>
      </c>
      <c r="FO160" s="2">
        <f t="shared" si="179"/>
        <v>0.99972071311852007</v>
      </c>
      <c r="FP160" s="2">
        <f t="shared" si="179"/>
        <v>0.99972191279596745</v>
      </c>
      <c r="FQ160" s="2">
        <f t="shared" si="179"/>
        <v>0.99968068326665593</v>
      </c>
      <c r="FR160" s="2">
        <f t="shared" si="179"/>
        <v>0.99968709466397532</v>
      </c>
      <c r="FS160" s="2">
        <f t="shared" si="179"/>
        <v>0.99972569891928431</v>
      </c>
      <c r="FT160" s="2">
        <f t="shared" si="179"/>
        <v>0.99970949781803409</v>
      </c>
      <c r="FU160" s="2">
        <f t="shared" si="179"/>
        <v>0.99958452904576489</v>
      </c>
      <c r="FW160" s="2">
        <f t="shared" si="170"/>
        <v>7.8129861235334094E-2</v>
      </c>
      <c r="FX160" s="2">
        <f t="shared" si="170"/>
        <v>8.664116359967107E-2</v>
      </c>
      <c r="FY160" s="2">
        <f t="shared" si="170"/>
        <v>7.5394301213863507E-2</v>
      </c>
      <c r="FZ160" s="2">
        <f t="shared" si="170"/>
        <v>9.0242880018237603E-2</v>
      </c>
      <c r="GA160" s="2">
        <f t="shared" si="170"/>
        <v>8.404962588253144E-2</v>
      </c>
      <c r="GB160" s="2">
        <f t="shared" si="170"/>
        <v>8.5455577621539394E-2</v>
      </c>
      <c r="GC160" s="2">
        <f t="shared" si="170"/>
        <v>9.0628423579661416E-2</v>
      </c>
      <c r="GD160" s="2">
        <f t="shared" si="170"/>
        <v>0.10008962827175594</v>
      </c>
      <c r="GE160" s="2">
        <f t="shared" si="170"/>
        <v>9.9889767864827131E-2</v>
      </c>
      <c r="GF160" s="2">
        <f t="shared" si="170"/>
        <v>0.10019288715088721</v>
      </c>
      <c r="GG160" s="2">
        <f t="shared" si="170"/>
        <v>8.5315986423226089E-2</v>
      </c>
      <c r="GH160" s="2">
        <f t="shared" si="170"/>
        <v>7.7039184635236277E-2</v>
      </c>
      <c r="GI160" s="2">
        <f t="shared" si="170"/>
        <v>7.1070414234511076E-2</v>
      </c>
      <c r="GJ160" s="2">
        <f t="shared" si="170"/>
        <v>6.062518956268452E-2</v>
      </c>
      <c r="GK160" s="2">
        <f t="shared" si="170"/>
        <v>5.1965359673793586E-2</v>
      </c>
      <c r="GM160" s="86">
        <f t="shared" si="171"/>
        <v>1.4077931387993745E-119</v>
      </c>
      <c r="GN160" s="86">
        <f t="shared" si="171"/>
        <v>1.4796943606193379E-138</v>
      </c>
      <c r="GO160" s="86">
        <f t="shared" si="171"/>
        <v>4.9817985482492551E-191</v>
      </c>
      <c r="GP160" s="86">
        <f t="shared" si="171"/>
        <v>3.4418687159042005E-180</v>
      </c>
      <c r="GQ160" s="86">
        <f t="shared" si="171"/>
        <v>9.5604940413114417E-192</v>
      </c>
      <c r="GR160" s="86">
        <f t="shared" si="171"/>
        <v>3.4225813040708248E-286</v>
      </c>
      <c r="GS160" s="86">
        <f t="shared" si="171"/>
        <v>1.5725290482340419E-289</v>
      </c>
      <c r="GT160" s="86">
        <f t="shared" si="171"/>
        <v>4.5554862878731927E-173</v>
      </c>
      <c r="GU160" s="86">
        <f t="shared" si="171"/>
        <v>2.3169155488283155E-211</v>
      </c>
      <c r="GV160" s="86">
        <f t="shared" si="171"/>
        <v>1.2566515350489965E-238</v>
      </c>
      <c r="GW160" s="86">
        <f t="shared" si="171"/>
        <v>2.1946766346845575E-198</v>
      </c>
      <c r="GX160" s="86">
        <f t="shared" si="171"/>
        <v>5.9029152472285458E-183</v>
      </c>
      <c r="GY160" s="86">
        <f t="shared" si="171"/>
        <v>9.6842056093046433E-147</v>
      </c>
      <c r="GZ160" s="86">
        <f t="shared" si="171"/>
        <v>1.3427746351890088E-139</v>
      </c>
      <c r="HA160" s="86">
        <f t="shared" si="171"/>
        <v>1.3312828681173203E-152</v>
      </c>
      <c r="HC160" s="86">
        <f t="shared" si="182"/>
        <v>6.6443631855471193E-56</v>
      </c>
      <c r="HD160" s="86">
        <f t="shared" si="182"/>
        <v>1.8737000084536088E-76</v>
      </c>
      <c r="HE160" s="86">
        <f t="shared" si="182"/>
        <v>4.6432332356686901E-76</v>
      </c>
      <c r="HF160" s="86">
        <f t="shared" si="181"/>
        <v>3.6373228745530786E-97</v>
      </c>
      <c r="HG160" s="86">
        <f t="shared" si="181"/>
        <v>6.9943217192714447E-101</v>
      </c>
      <c r="HH160" s="86">
        <f t="shared" si="181"/>
        <v>1.4565792449975917E-149</v>
      </c>
      <c r="HI160" s="86">
        <f t="shared" si="181"/>
        <v>1.9410490516223166E-111</v>
      </c>
      <c r="HJ160" s="86">
        <f t="shared" si="181"/>
        <v>1.5930735373621116E-89</v>
      </c>
      <c r="HK160" s="86">
        <f t="shared" si="181"/>
        <v>3.9398369428356071E-116</v>
      </c>
      <c r="HL160" s="86">
        <f t="shared" si="162"/>
        <v>6.6372644756243749E-108</v>
      </c>
      <c r="HM160" s="86">
        <f t="shared" si="162"/>
        <v>2.6151284302740981E-77</v>
      </c>
      <c r="HN160" s="86">
        <f t="shared" si="162"/>
        <v>2.5039948099304587E-82</v>
      </c>
      <c r="HO160" s="86">
        <f t="shared" si="162"/>
        <v>1.8099735448035931E-73</v>
      </c>
      <c r="HP160" s="86">
        <f t="shared" si="162"/>
        <v>5.3927529328049174E-64</v>
      </c>
      <c r="HQ160" s="86">
        <f t="shared" si="162"/>
        <v>2.4911996190310879E-70</v>
      </c>
      <c r="HS160" s="86">
        <f t="shared" si="172"/>
        <v>0.14294988483262225</v>
      </c>
      <c r="HT160" s="86">
        <f t="shared" si="172"/>
        <v>0.17170129624584651</v>
      </c>
      <c r="HU160" s="86">
        <f t="shared" si="172"/>
        <v>0.13550805764470417</v>
      </c>
      <c r="HV160" s="86">
        <f t="shared" si="172"/>
        <v>5.100505411796516E-2</v>
      </c>
      <c r="HW160" s="86">
        <f t="shared" si="172"/>
        <v>0.11129023139998054</v>
      </c>
      <c r="HX160" s="86">
        <f t="shared" si="172"/>
        <v>0.10920522325793575</v>
      </c>
      <c r="HY160" s="86">
        <f t="shared" si="172"/>
        <v>7.723867924909586E-2</v>
      </c>
      <c r="HZ160" s="86">
        <f t="shared" si="172"/>
        <v>4.7143559445617295E-2</v>
      </c>
      <c r="IA160" s="86">
        <f t="shared" si="172"/>
        <v>4.5557177961208492E-2</v>
      </c>
      <c r="IB160" s="86">
        <f t="shared" si="172"/>
        <v>4.8679690348732201E-2</v>
      </c>
      <c r="IC160" s="86">
        <f t="shared" si="172"/>
        <v>9.9490623131422012E-2</v>
      </c>
      <c r="ID160" s="86">
        <f t="shared" si="172"/>
        <v>0.18874107100963847</v>
      </c>
      <c r="IE160" s="86">
        <f t="shared" si="172"/>
        <v>0.27949836830449676</v>
      </c>
      <c r="IF160" s="86">
        <f t="shared" si="172"/>
        <v>0.33656565357619789</v>
      </c>
      <c r="IG160" s="86">
        <f t="shared" si="172"/>
        <v>0.52757586602629092</v>
      </c>
      <c r="II160" s="86">
        <f t="shared" si="173"/>
        <v>6.6786347165180058E-14</v>
      </c>
      <c r="IJ160" s="86">
        <f t="shared" si="173"/>
        <v>5.1393242675744484E-10</v>
      </c>
      <c r="IK160" s="86">
        <f t="shared" si="173"/>
        <v>3.2194925535193167E-14</v>
      </c>
      <c r="IL160" s="86">
        <f t="shared" si="173"/>
        <v>1.3016713218574744E-12</v>
      </c>
      <c r="IM160" s="86">
        <f t="shared" si="173"/>
        <v>8.6528341242903349E-14</v>
      </c>
      <c r="IN160" s="86">
        <f t="shared" si="173"/>
        <v>3.2216951969331912E-13</v>
      </c>
      <c r="IO160" s="86">
        <f t="shared" si="173"/>
        <v>4.5183380277052204E-13</v>
      </c>
      <c r="IP160" s="86">
        <f t="shared" si="173"/>
        <v>4.278171687209819E-12</v>
      </c>
      <c r="IQ160" s="86">
        <f t="shared" si="173"/>
        <v>2.7659190688275234E-11</v>
      </c>
      <c r="IR160" s="86">
        <f t="shared" si="173"/>
        <v>2.7903190059614346E-11</v>
      </c>
      <c r="IS160" s="86">
        <f t="shared" si="173"/>
        <v>4.0598827105314125E-14</v>
      </c>
      <c r="IT160" s="86">
        <f t="shared" si="173"/>
        <v>7.7994257856788861E-14</v>
      </c>
      <c r="IU160" s="86">
        <f t="shared" si="173"/>
        <v>4.7953524009932851E-13</v>
      </c>
      <c r="IV160" s="86">
        <f t="shared" si="173"/>
        <v>1.6472556348303379E-10</v>
      </c>
      <c r="IW160" s="86">
        <f t="shared" si="173"/>
        <v>5.7248279610576244E-10</v>
      </c>
      <c r="IY160" s="86">
        <f t="shared" si="174"/>
        <v>0.14294988483268903</v>
      </c>
      <c r="IZ160" s="86">
        <f t="shared" si="174"/>
        <v>0.17170129675977894</v>
      </c>
      <c r="JA160" s="86">
        <f t="shared" si="174"/>
        <v>0.13550805764473636</v>
      </c>
      <c r="JB160" s="86">
        <f t="shared" si="174"/>
        <v>5.1005054119266834E-2</v>
      </c>
      <c r="JC160" s="86">
        <f t="shared" si="174"/>
        <v>0.11129023140006707</v>
      </c>
      <c r="JD160" s="86">
        <f t="shared" si="174"/>
        <v>0.10920522325825792</v>
      </c>
      <c r="JE160" s="86">
        <f t="shared" si="174"/>
        <v>7.7238679249547693E-2</v>
      </c>
      <c r="JF160" s="86">
        <f t="shared" si="174"/>
        <v>4.714355944989547E-2</v>
      </c>
      <c r="JG160" s="86">
        <f t="shared" si="174"/>
        <v>4.5557177988867679E-2</v>
      </c>
      <c r="JH160" s="86">
        <f t="shared" si="174"/>
        <v>4.8679690376635387E-2</v>
      </c>
      <c r="JI160" s="86">
        <f t="shared" si="174"/>
        <v>9.9490623131462605E-2</v>
      </c>
      <c r="JJ160" s="86">
        <f t="shared" si="174"/>
        <v>0.18874107100971646</v>
      </c>
      <c r="JK160" s="86">
        <f t="shared" si="174"/>
        <v>0.27949836830497632</v>
      </c>
      <c r="JL160" s="86">
        <f t="shared" si="174"/>
        <v>0.33656565374092345</v>
      </c>
      <c r="JM160" s="86">
        <f t="shared" si="174"/>
        <v>0.52757586659877376</v>
      </c>
    </row>
    <row r="161" spans="2:273" x14ac:dyDescent="0.25">
      <c r="B161" s="2">
        <v>134</v>
      </c>
      <c r="C161" s="37">
        <v>42.332999999999998</v>
      </c>
      <c r="D161" s="37">
        <v>42.889000000000003</v>
      </c>
      <c r="E161" s="37">
        <v>40.905000000000001</v>
      </c>
      <c r="F161" s="37">
        <v>42.286000000000001</v>
      </c>
      <c r="G161" s="37">
        <v>45.348999999999997</v>
      </c>
      <c r="H161" s="37">
        <v>47.317</v>
      </c>
      <c r="I161" s="37">
        <v>45.5</v>
      </c>
      <c r="J161" s="37">
        <v>49.177</v>
      </c>
      <c r="K161" s="37">
        <v>50.548000000000002</v>
      </c>
      <c r="L161" s="37">
        <v>49.145000000000003</v>
      </c>
      <c r="M161" s="37">
        <v>43.683</v>
      </c>
      <c r="N161" s="37">
        <v>45.683</v>
      </c>
      <c r="O161" s="37">
        <v>49.015999999999998</v>
      </c>
      <c r="P161" s="37">
        <v>56.884999999999998</v>
      </c>
      <c r="Q161" s="37">
        <v>100.738</v>
      </c>
      <c r="S161" s="4">
        <f t="shared" si="175"/>
        <v>40.369877112686055</v>
      </c>
      <c r="T161" s="4">
        <f t="shared" si="175"/>
        <v>41.746108958221413</v>
      </c>
      <c r="U161" s="4">
        <f t="shared" si="175"/>
        <v>41.176038481527549</v>
      </c>
      <c r="V161" s="4">
        <f t="shared" si="175"/>
        <v>43.501228154530985</v>
      </c>
      <c r="W161" s="4">
        <f t="shared" si="175"/>
        <v>46.489334897888682</v>
      </c>
      <c r="X161" s="4">
        <f t="shared" si="175"/>
        <v>48.387007708557505</v>
      </c>
      <c r="Y161" s="4">
        <f t="shared" si="175"/>
        <v>48.477097678320227</v>
      </c>
      <c r="Z161" s="4">
        <f t="shared" si="175"/>
        <v>49.27447102961316</v>
      </c>
      <c r="AA161" s="4">
        <f t="shared" si="175"/>
        <v>50.049246489560403</v>
      </c>
      <c r="AB161" s="4">
        <f t="shared" si="175"/>
        <v>49.155708603760196</v>
      </c>
      <c r="AC161" s="4">
        <f t="shared" si="175"/>
        <v>45.937608693610791</v>
      </c>
      <c r="AD161" s="4">
        <f t="shared" si="175"/>
        <v>46.01258632537138</v>
      </c>
      <c r="AE161" s="4">
        <f t="shared" si="175"/>
        <v>49.803550199978702</v>
      </c>
      <c r="AF161" s="4">
        <f t="shared" si="175"/>
        <v>56.655779365372631</v>
      </c>
      <c r="AG161" s="4">
        <f t="shared" si="175"/>
        <v>96.401506097819535</v>
      </c>
      <c r="AI161" s="4">
        <f t="shared" si="176"/>
        <v>1.9631228873139435</v>
      </c>
      <c r="AJ161" s="4">
        <f t="shared" si="176"/>
        <v>1.14289104177859</v>
      </c>
      <c r="AK161" s="4">
        <f t="shared" si="176"/>
        <v>-0.2710384815275475</v>
      </c>
      <c r="AL161" s="4">
        <f t="shared" si="176"/>
        <v>-1.2152281545309833</v>
      </c>
      <c r="AM161" s="4">
        <f t="shared" si="176"/>
        <v>-1.1403348978886854</v>
      </c>
      <c r="AN161" s="4">
        <f t="shared" si="176"/>
        <v>-1.0700077085575046</v>
      </c>
      <c r="AO161" s="4">
        <f t="shared" si="176"/>
        <v>-2.9770976783202272</v>
      </c>
      <c r="AP161" s="4">
        <f t="shared" si="176"/>
        <v>-9.7471029613160454E-2</v>
      </c>
      <c r="AQ161" s="4">
        <f t="shared" si="176"/>
        <v>0.49875351043959881</v>
      </c>
      <c r="AR161" s="4">
        <f t="shared" si="176"/>
        <v>-1.0708603760193114E-2</v>
      </c>
      <c r="AS161" s="4">
        <f t="shared" si="176"/>
        <v>-2.2546086936107912</v>
      </c>
      <c r="AT161" s="4">
        <f t="shared" si="176"/>
        <v>-0.32958632537138044</v>
      </c>
      <c r="AU161" s="4">
        <f t="shared" si="176"/>
        <v>-0.78755019997870335</v>
      </c>
      <c r="AV161" s="4">
        <f t="shared" si="176"/>
        <v>0.2292206346273673</v>
      </c>
      <c r="AW161" s="4">
        <f t="shared" si="176"/>
        <v>4.3364939021804645</v>
      </c>
      <c r="AY161" s="2">
        <f t="shared" ref="AY161:BM177" si="215">IF(OR($B161 &lt; C$230, $B161 &gt; C$233), #N/A, ((1-FG161)*DK161) + (FG161 - FW161)*EA161 + (FW161*EQ161))</f>
        <v>40.302898029977854</v>
      </c>
      <c r="AZ161" s="2">
        <f t="shared" si="215"/>
        <v>41.630415037167054</v>
      </c>
      <c r="BA161" s="2">
        <f t="shared" si="215"/>
        <v>41.002598492743061</v>
      </c>
      <c r="BB161" s="2">
        <f t="shared" si="215"/>
        <v>43.466804174987445</v>
      </c>
      <c r="BC161" s="2">
        <f t="shared" si="215"/>
        <v>46.304724382919098</v>
      </c>
      <c r="BD161" s="2">
        <f t="shared" si="215"/>
        <v>48.195614439893575</v>
      </c>
      <c r="BE161" s="2">
        <f t="shared" si="215"/>
        <v>48.369915698751399</v>
      </c>
      <c r="BF161" s="2">
        <f t="shared" si="215"/>
        <v>49.221104360917536</v>
      </c>
      <c r="BG161" s="2">
        <f t="shared" si="215"/>
        <v>49.99853954634505</v>
      </c>
      <c r="BH161" s="2">
        <f t="shared" si="215"/>
        <v>49.088364351306012</v>
      </c>
      <c r="BI161" s="2">
        <f t="shared" si="215"/>
        <v>45.674817527230672</v>
      </c>
      <c r="BJ161" s="2">
        <f t="shared" si="215"/>
        <v>45.014480114555937</v>
      </c>
      <c r="BK161" s="2">
        <f t="shared" si="215"/>
        <v>47.147129209321534</v>
      </c>
      <c r="BL161" s="2">
        <f t="shared" si="215"/>
        <v>48.937939867918608</v>
      </c>
      <c r="BM161" s="2">
        <f t="shared" si="215"/>
        <v>49.99136939055532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 t="str">
        <f t="shared" ref="CE161:CS177" si="216">IF(AND(IY161 &lt; $CS$22, $B161 &gt; C$231, $B161 &lt; C$232), C161, "")</f>
        <v/>
      </c>
      <c r="CF161" s="2" t="str">
        <f t="shared" si="216"/>
        <v/>
      </c>
      <c r="CG161" s="2" t="str">
        <f t="shared" si="216"/>
        <v/>
      </c>
      <c r="CH161" s="2" t="str">
        <f t="shared" si="216"/>
        <v/>
      </c>
      <c r="CI161" s="2" t="str">
        <f t="shared" si="216"/>
        <v/>
      </c>
      <c r="CJ161" s="2" t="str">
        <f t="shared" si="216"/>
        <v/>
      </c>
      <c r="CK161" s="2" t="str">
        <f t="shared" si="216"/>
        <v/>
      </c>
      <c r="CL161" s="2" t="str">
        <f t="shared" si="216"/>
        <v/>
      </c>
      <c r="CM161" s="2" t="str">
        <f t="shared" si="216"/>
        <v/>
      </c>
      <c r="CN161" s="2" t="str">
        <f t="shared" si="216"/>
        <v/>
      </c>
      <c r="CO161" s="2" t="str">
        <f t="shared" si="216"/>
        <v/>
      </c>
      <c r="CP161" s="2" t="str">
        <f t="shared" si="216"/>
        <v/>
      </c>
      <c r="CQ161" s="2" t="str">
        <f t="shared" si="216"/>
        <v/>
      </c>
      <c r="CR161" s="2" t="str">
        <f t="shared" si="216"/>
        <v/>
      </c>
      <c r="CS161" s="2" t="str">
        <f t="shared" si="216"/>
        <v/>
      </c>
      <c r="CU161" s="2" t="str">
        <f t="shared" si="198"/>
        <v/>
      </c>
      <c r="CV161" s="2" t="str">
        <f t="shared" si="199"/>
        <v/>
      </c>
      <c r="CW161" s="2" t="str">
        <f t="shared" si="200"/>
        <v/>
      </c>
      <c r="CX161" s="2" t="str">
        <f t="shared" si="201"/>
        <v/>
      </c>
      <c r="CY161" s="2" t="str">
        <f t="shared" si="202"/>
        <v/>
      </c>
      <c r="CZ161" s="2" t="str">
        <f t="shared" si="203"/>
        <v/>
      </c>
      <c r="DA161" s="2" t="str">
        <f t="shared" si="204"/>
        <v/>
      </c>
      <c r="DB161" s="2" t="str">
        <f t="shared" si="205"/>
        <v/>
      </c>
      <c r="DC161" s="2" t="str">
        <f t="shared" si="206"/>
        <v/>
      </c>
      <c r="DD161" s="2" t="str">
        <f t="shared" si="207"/>
        <v/>
      </c>
      <c r="DE161" s="2" t="str">
        <f t="shared" si="208"/>
        <v/>
      </c>
      <c r="DF161" s="2" t="str">
        <f t="shared" si="209"/>
        <v/>
      </c>
      <c r="DG161" s="2" t="str">
        <f t="shared" si="210"/>
        <v/>
      </c>
      <c r="DH161" s="2" t="str">
        <f t="shared" si="211"/>
        <v/>
      </c>
      <c r="DI161" s="2" t="str">
        <f t="shared" si="212"/>
        <v/>
      </c>
      <c r="DK161" s="2">
        <f t="shared" si="177"/>
        <v>77.156310782241007</v>
      </c>
      <c r="DL161" s="2">
        <f t="shared" si="177"/>
        <v>79.28223712286956</v>
      </c>
      <c r="DM161" s="2">
        <f t="shared" si="177"/>
        <v>67.234659619450326</v>
      </c>
      <c r="DN161" s="2">
        <f t="shared" si="177"/>
        <v>85.238725158562332</v>
      </c>
      <c r="DO161" s="2">
        <f t="shared" si="177"/>
        <v>81.634364395105749</v>
      </c>
      <c r="DP161" s="2">
        <f t="shared" si="177"/>
        <v>79.725588336979712</v>
      </c>
      <c r="DQ161" s="2">
        <f t="shared" si="177"/>
        <v>82.908839775274828</v>
      </c>
      <c r="DR161" s="2">
        <f t="shared" si="177"/>
        <v>73.801919941657886</v>
      </c>
      <c r="DS161" s="2">
        <f t="shared" si="177"/>
        <v>81.289257928118417</v>
      </c>
      <c r="DT161" s="2">
        <f t="shared" si="177"/>
        <v>80.476995771670175</v>
      </c>
      <c r="DU161" s="2">
        <f t="shared" si="177"/>
        <v>79.884267595818827</v>
      </c>
      <c r="DV161" s="2">
        <f t="shared" si="177"/>
        <v>76.62522822299654</v>
      </c>
      <c r="DW161" s="2">
        <f t="shared" si="177"/>
        <v>72.325832980972535</v>
      </c>
      <c r="DX161" s="2">
        <f t="shared" si="177"/>
        <v>73.19268414228992</v>
      </c>
      <c r="DY161" s="2">
        <f t="shared" si="177"/>
        <v>71.649002339572178</v>
      </c>
      <c r="EA161" s="2">
        <f t="shared" si="214"/>
        <v>40.293193506887278</v>
      </c>
      <c r="EB161" s="2">
        <f t="shared" si="214"/>
        <v>41.592637247466904</v>
      </c>
      <c r="EC161" s="2">
        <f t="shared" si="214"/>
        <v>40.998304052346825</v>
      </c>
      <c r="ED161" s="2">
        <f t="shared" si="214"/>
        <v>43.364677492710683</v>
      </c>
      <c r="EE161" s="2">
        <f t="shared" si="214"/>
        <v>46.286179456364223</v>
      </c>
      <c r="EF161" s="2">
        <f t="shared" si="214"/>
        <v>48.146470315789472</v>
      </c>
      <c r="EG161" s="2">
        <f t="shared" si="214"/>
        <v>48.29583688667941</v>
      </c>
      <c r="EH161" s="2">
        <f t="shared" si="214"/>
        <v>49.220207536759276</v>
      </c>
      <c r="EI161" s="2">
        <f t="shared" si="214"/>
        <v>50.020484359351343</v>
      </c>
      <c r="EJ161" s="2">
        <f t="shared" si="214"/>
        <v>49.094039201960086</v>
      </c>
      <c r="EK161" s="2">
        <f t="shared" si="213"/>
        <v>45.597696671573019</v>
      </c>
      <c r="EL161" s="2">
        <f t="shared" si="180"/>
        <v>44.975473622739401</v>
      </c>
      <c r="EM161" s="2">
        <f t="shared" si="180"/>
        <v>47.110753098046985</v>
      </c>
      <c r="EN161" s="2">
        <f t="shared" si="180"/>
        <v>48.972319566494789</v>
      </c>
      <c r="EO161" s="2">
        <f t="shared" si="180"/>
        <v>50.006930135796622</v>
      </c>
      <c r="EQ161" s="2">
        <f t="shared" si="178"/>
        <v>40.295079554657988</v>
      </c>
      <c r="ER161" s="2">
        <f t="shared" si="178"/>
        <v>41.90801511715074</v>
      </c>
      <c r="ES161" s="2">
        <f t="shared" si="178"/>
        <v>40.968521617723397</v>
      </c>
      <c r="ET161" s="2">
        <f t="shared" si="178"/>
        <v>44.299010655797105</v>
      </c>
      <c r="EU161" s="2">
        <f t="shared" si="178"/>
        <v>46.386549788856058</v>
      </c>
      <c r="EV161" s="2">
        <f t="shared" si="178"/>
        <v>48.583009849569351</v>
      </c>
      <c r="EW161" s="2">
        <f t="shared" si="178"/>
        <v>48.95505709158374</v>
      </c>
      <c r="EX161" s="2">
        <f t="shared" si="178"/>
        <v>49.170046971063329</v>
      </c>
      <c r="EY161" s="2">
        <f t="shared" si="178"/>
        <v>49.744773179550123</v>
      </c>
      <c r="EZ161" s="2">
        <f t="shared" si="178"/>
        <v>48.968732208569641</v>
      </c>
      <c r="FA161" s="2">
        <f t="shared" si="178"/>
        <v>46.321270330901022</v>
      </c>
      <c r="FB161" s="2">
        <f t="shared" si="178"/>
        <v>45.332954433052691</v>
      </c>
      <c r="FC161" s="2">
        <f t="shared" si="178"/>
        <v>47.499246446827925</v>
      </c>
      <c r="FD161" s="2">
        <f t="shared" si="178"/>
        <v>48.355005547635855</v>
      </c>
      <c r="FE161" s="2">
        <f t="shared" si="178"/>
        <v>49.587815950427505</v>
      </c>
      <c r="FG161" s="2">
        <f t="shared" si="179"/>
        <v>0.9997410919303088</v>
      </c>
      <c r="FH161" s="2">
        <f t="shared" si="179"/>
        <v>0.99978600959553376</v>
      </c>
      <c r="FI161" s="2">
        <f t="shared" si="179"/>
        <v>0.99974315329770536</v>
      </c>
      <c r="FJ161" s="2">
        <f t="shared" si="179"/>
        <v>0.99974989275105208</v>
      </c>
      <c r="FK161" s="2">
        <f t="shared" si="179"/>
        <v>0.99973494131484031</v>
      </c>
      <c r="FL161" s="2">
        <f t="shared" si="179"/>
        <v>0.99972846707287732</v>
      </c>
      <c r="FM161" s="2">
        <f t="shared" si="179"/>
        <v>0.99973597961381955</v>
      </c>
      <c r="FN161" s="2">
        <f t="shared" si="179"/>
        <v>0.99974171446895066</v>
      </c>
      <c r="FO161" s="2">
        <f t="shared" si="179"/>
        <v>0.999745281077282</v>
      </c>
      <c r="FP161" s="2">
        <f t="shared" si="179"/>
        <v>0.99974637524977839</v>
      </c>
      <c r="FQ161" s="2">
        <f t="shared" si="179"/>
        <v>0.99970877149552662</v>
      </c>
      <c r="FR161" s="2">
        <f t="shared" si="179"/>
        <v>0.99971461908466652</v>
      </c>
      <c r="FS161" s="2">
        <f t="shared" si="179"/>
        <v>0.99974982840311821</v>
      </c>
      <c r="FT161" s="2">
        <f t="shared" si="179"/>
        <v>0.9997350520888455</v>
      </c>
      <c r="FU161" s="2">
        <f t="shared" si="179"/>
        <v>0.99962107213385665</v>
      </c>
      <c r="FW161" s="2">
        <f t="shared" ref="FW161:GK177" si="217">POWER(10,($B161-C$232)/C$229)/(1+POWER(10,($B161-C$232)/C$229))</f>
        <v>8.502677212204654E-2</v>
      </c>
      <c r="FX161" s="2">
        <f t="shared" si="217"/>
        <v>9.4212625027953273E-2</v>
      </c>
      <c r="FY161" s="2">
        <f t="shared" si="217"/>
        <v>8.2071228974764862E-2</v>
      </c>
      <c r="FZ161" s="2">
        <f t="shared" si="217"/>
        <v>9.8095286599878567E-2</v>
      </c>
      <c r="GA161" s="2">
        <f t="shared" si="217"/>
        <v>9.1417283418643913E-2</v>
      </c>
      <c r="GB161" s="2">
        <f t="shared" si="217"/>
        <v>9.2933974159408531E-2</v>
      </c>
      <c r="GC161" s="2">
        <f t="shared" si="217"/>
        <v>9.8510745270475417E-2</v>
      </c>
      <c r="GD161" s="2">
        <f t="shared" si="217"/>
        <v>0.10869647119594776</v>
      </c>
      <c r="GE161" s="2">
        <f t="shared" si="217"/>
        <v>0.10848149627448757</v>
      </c>
      <c r="GF161" s="2">
        <f t="shared" si="217"/>
        <v>0.10880753584761241</v>
      </c>
      <c r="GG161" s="2">
        <f t="shared" si="217"/>
        <v>9.2783406386319323E-2</v>
      </c>
      <c r="GH161" s="2">
        <f t="shared" si="217"/>
        <v>8.3848573164976986E-2</v>
      </c>
      <c r="GI161" s="2">
        <f t="shared" si="217"/>
        <v>7.7396471700445404E-2</v>
      </c>
      <c r="GJ161" s="2">
        <f t="shared" si="217"/>
        <v>6.6087651230332167E-2</v>
      </c>
      <c r="GK161" s="2">
        <f t="shared" si="217"/>
        <v>5.6694643870082967E-2</v>
      </c>
      <c r="GM161" s="86">
        <f t="shared" ref="GM161:HA177" si="218" xml:space="preserve"> _xlfn.NORM.DIST($B161, C$7, ABS(C$11), TRUE) * _xlfn.NORM.DIST(($B161 - C$7)*C$15, 0, ABS(C$11), TRUE) * 2</f>
        <v>4.9071170471702275E-123</v>
      </c>
      <c r="GN161" s="86">
        <f t="shared" si="218"/>
        <v>1.4462622935318674E-142</v>
      </c>
      <c r="GO161" s="86">
        <f t="shared" si="218"/>
        <v>1.4231787377692205E-196</v>
      </c>
      <c r="GP161" s="86">
        <f t="shared" si="218"/>
        <v>2.1431082608993307E-185</v>
      </c>
      <c r="GQ161" s="86">
        <f t="shared" si="218"/>
        <v>2.6853711870206021E-197</v>
      </c>
      <c r="GR161" s="86">
        <f t="shared" si="218"/>
        <v>1.5944580988065496E-294</v>
      </c>
      <c r="GS161" s="86">
        <f t="shared" si="218"/>
        <v>6.3692322347174354E-298</v>
      </c>
      <c r="GT161" s="86">
        <f t="shared" si="218"/>
        <v>4.7274525947207883E-178</v>
      </c>
      <c r="GU161" s="86">
        <f t="shared" si="218"/>
        <v>1.7196005852679828E-217</v>
      </c>
      <c r="GV161" s="86">
        <f t="shared" si="218"/>
        <v>1.5535154610789353E-245</v>
      </c>
      <c r="GW161" s="86">
        <f t="shared" si="218"/>
        <v>3.6850150097577046E-204</v>
      </c>
      <c r="GX161" s="86">
        <f t="shared" si="218"/>
        <v>2.7489174495107095E-188</v>
      </c>
      <c r="GY161" s="86">
        <f t="shared" si="218"/>
        <v>5.4033937936823365E-151</v>
      </c>
      <c r="GZ161" s="86">
        <f t="shared" si="218"/>
        <v>1.3413684640609287E-143</v>
      </c>
      <c r="HA161" s="86">
        <f t="shared" si="218"/>
        <v>5.4300076086034427E-157</v>
      </c>
      <c r="HC161" s="86">
        <f t="shared" si="182"/>
        <v>2.377894013768242E-58</v>
      </c>
      <c r="HD161" s="86">
        <f t="shared" si="182"/>
        <v>6.8581623778134647E-80</v>
      </c>
      <c r="HE161" s="86">
        <f t="shared" si="182"/>
        <v>1.7917762981041374E-79</v>
      </c>
      <c r="HF161" s="86">
        <f t="shared" si="181"/>
        <v>1.9109982020651351E-101</v>
      </c>
      <c r="HG161" s="86">
        <f t="shared" si="181"/>
        <v>2.2798769027711284E-105</v>
      </c>
      <c r="HH161" s="86">
        <f t="shared" si="181"/>
        <v>2.7816860669275061E-156</v>
      </c>
      <c r="HI161" s="86">
        <f t="shared" si="181"/>
        <v>2.2301353852022058E-116</v>
      </c>
      <c r="HJ161" s="86">
        <f t="shared" si="181"/>
        <v>1.8222355562846056E-93</v>
      </c>
      <c r="HK161" s="86">
        <f t="shared" si="181"/>
        <v>3.4747348202104599E-121</v>
      </c>
      <c r="HL161" s="86">
        <f t="shared" si="162"/>
        <v>1.269067135534294E-112</v>
      </c>
      <c r="HM161" s="86">
        <f t="shared" si="162"/>
        <v>9.7629711278526882E-81</v>
      </c>
      <c r="HN161" s="86">
        <f t="shared" si="162"/>
        <v>4.8730631923696691E-86</v>
      </c>
      <c r="HO161" s="86">
        <f t="shared" si="162"/>
        <v>8.06238777620147E-77</v>
      </c>
      <c r="HP161" s="86">
        <f t="shared" si="162"/>
        <v>7.3687129615795674E-67</v>
      </c>
      <c r="HQ161" s="86">
        <f t="shared" si="162"/>
        <v>1.7822315088355248E-73</v>
      </c>
      <c r="HS161" s="86">
        <f t="shared" ref="HS161:IG177" si="219" xml:space="preserve"> _xlfn.NORM.DIST($B161, C$9, ABS(C$13), TRUE) * _xlfn.NORM.DIST(($B161 - C$9)*C$17, 0, ABS(C$13), TRUE) * 2</f>
        <v>8.3440055412533548E-2</v>
      </c>
      <c r="HT161" s="86">
        <f t="shared" si="219"/>
        <v>0.11156509094977524</v>
      </c>
      <c r="HU161" s="86">
        <f t="shared" si="219"/>
        <v>7.8446033363150577E-2</v>
      </c>
      <c r="HV161" s="86">
        <f t="shared" si="219"/>
        <v>2.5085014308014904E-2</v>
      </c>
      <c r="HW161" s="86">
        <f t="shared" si="219"/>
        <v>6.0997988391490399E-2</v>
      </c>
      <c r="HX161" s="86">
        <f t="shared" si="219"/>
        <v>6.0283784511770244E-2</v>
      </c>
      <c r="HY161" s="86">
        <f t="shared" si="219"/>
        <v>3.9710669986431489E-2</v>
      </c>
      <c r="HZ161" s="86">
        <f t="shared" si="219"/>
        <v>2.2462047124067137E-2</v>
      </c>
      <c r="IA161" s="86">
        <f t="shared" si="219"/>
        <v>2.2296311131859755E-2</v>
      </c>
      <c r="IB161" s="86">
        <f t="shared" si="219"/>
        <v>2.4010865987734973E-2</v>
      </c>
      <c r="IC161" s="86">
        <f t="shared" si="219"/>
        <v>5.2767369365723557E-2</v>
      </c>
      <c r="ID161" s="86">
        <f t="shared" si="219"/>
        <v>0.11706387375700722</v>
      </c>
      <c r="IE161" s="86">
        <f t="shared" si="219"/>
        <v>0.19612451125698668</v>
      </c>
      <c r="IF161" s="86">
        <f t="shared" si="219"/>
        <v>0.24859076914108513</v>
      </c>
      <c r="IG161" s="86">
        <f t="shared" si="219"/>
        <v>0.4601769942056792</v>
      </c>
      <c r="II161" s="86">
        <f t="shared" ref="II161:IW177" si="220" xml:space="preserve"> _xlfn.NORM.DIST($B161, C$10, ABS(C$14), TRUE) * _xlfn.NORM.DIST(($B161 - C$10)*C$18, 0, ABS(C$14), TRUE) * 2</f>
        <v>5.4183709842903415E-13</v>
      </c>
      <c r="IJ161" s="86">
        <f t="shared" si="220"/>
        <v>2.3469598064103431E-9</v>
      </c>
      <c r="IK161" s="86">
        <f t="shared" si="220"/>
        <v>2.6650811554742063E-13</v>
      </c>
      <c r="IL161" s="86">
        <f t="shared" si="220"/>
        <v>9.6681262099720934E-12</v>
      </c>
      <c r="IM161" s="86">
        <f t="shared" si="220"/>
        <v>7.373111928900883E-13</v>
      </c>
      <c r="IN161" s="86">
        <f t="shared" si="220"/>
        <v>2.5280427928385298E-12</v>
      </c>
      <c r="IO161" s="86">
        <f t="shared" si="220"/>
        <v>3.6550280396993461E-12</v>
      </c>
      <c r="IP161" s="86">
        <f t="shared" si="220"/>
        <v>3.1981185757849585E-11</v>
      </c>
      <c r="IQ161" s="86">
        <f t="shared" si="220"/>
        <v>1.7758967605153728E-10</v>
      </c>
      <c r="IR161" s="86">
        <f t="shared" si="220"/>
        <v>1.7953053069564228E-10</v>
      </c>
      <c r="IS161" s="86">
        <f t="shared" si="220"/>
        <v>3.7145700346084043E-13</v>
      </c>
      <c r="IT161" s="86">
        <f t="shared" si="220"/>
        <v>6.1793237042287921E-13</v>
      </c>
      <c r="IU161" s="86">
        <f t="shared" si="220"/>
        <v>3.1275673965016842E-12</v>
      </c>
      <c r="IV161" s="86">
        <f t="shared" si="220"/>
        <v>6.562926692551153E-10</v>
      </c>
      <c r="IW161" s="86">
        <f t="shared" si="220"/>
        <v>1.9581255719950778E-9</v>
      </c>
      <c r="IY161" s="86">
        <f t="shared" ref="IY161:JM177" si="221">GM161+HC161+HS161+II161</f>
        <v>8.3440055413075379E-2</v>
      </c>
      <c r="IZ161" s="86">
        <f t="shared" si="221"/>
        <v>0.11156509329673504</v>
      </c>
      <c r="JA161" s="86">
        <f t="shared" si="221"/>
        <v>7.8446033363417086E-2</v>
      </c>
      <c r="JB161" s="86">
        <f t="shared" si="221"/>
        <v>2.5085014317683032E-2</v>
      </c>
      <c r="JC161" s="86">
        <f t="shared" si="221"/>
        <v>6.0997988392227712E-2</v>
      </c>
      <c r="JD161" s="86">
        <f t="shared" si="221"/>
        <v>6.0283784514298284E-2</v>
      </c>
      <c r="JE161" s="86">
        <f t="shared" si="221"/>
        <v>3.9710669990086517E-2</v>
      </c>
      <c r="JF161" s="86">
        <f t="shared" si="221"/>
        <v>2.2462047156048322E-2</v>
      </c>
      <c r="JG161" s="86">
        <f t="shared" si="221"/>
        <v>2.2296311309449431E-2</v>
      </c>
      <c r="JH161" s="86">
        <f t="shared" si="221"/>
        <v>2.4010866167265502E-2</v>
      </c>
      <c r="JI161" s="86">
        <f t="shared" si="221"/>
        <v>5.2767369366095017E-2</v>
      </c>
      <c r="JJ161" s="86">
        <f t="shared" si="221"/>
        <v>0.11706387375762516</v>
      </c>
      <c r="JK161" s="86">
        <f t="shared" si="221"/>
        <v>0.19612451126011424</v>
      </c>
      <c r="JL161" s="86">
        <f t="shared" si="221"/>
        <v>0.24859076979737779</v>
      </c>
      <c r="JM161" s="86">
        <f t="shared" si="221"/>
        <v>0.46017699616380475</v>
      </c>
    </row>
    <row r="162" spans="2:273" x14ac:dyDescent="0.25">
      <c r="B162" s="2">
        <v>135</v>
      </c>
      <c r="C162" s="37">
        <v>40.369999999999997</v>
      </c>
      <c r="D162" s="37">
        <v>41.951999999999998</v>
      </c>
      <c r="E162" s="37">
        <v>41.031999999999996</v>
      </c>
      <c r="F162" s="37">
        <v>43.253999999999998</v>
      </c>
      <c r="G162" s="37">
        <v>45.444000000000003</v>
      </c>
      <c r="H162" s="37">
        <v>48.110999999999997</v>
      </c>
      <c r="I162" s="37">
        <v>47.597000000000001</v>
      </c>
      <c r="J162" s="37">
        <v>48.048000000000002</v>
      </c>
      <c r="K162" s="37">
        <v>47.677</v>
      </c>
      <c r="L162" s="37">
        <v>50.29</v>
      </c>
      <c r="M162" s="37">
        <v>46.570999999999998</v>
      </c>
      <c r="N162" s="37">
        <v>43.634999999999998</v>
      </c>
      <c r="O162" s="37">
        <v>49.127000000000002</v>
      </c>
      <c r="P162" s="37">
        <v>50</v>
      </c>
      <c r="Q162" s="37">
        <v>83.393000000000001</v>
      </c>
      <c r="S162" s="4">
        <f t="shared" si="175"/>
        <v>40.199221770808769</v>
      </c>
      <c r="T162" s="4">
        <f t="shared" si="175"/>
        <v>41.531358671464353</v>
      </c>
      <c r="U162" s="4">
        <f t="shared" si="175"/>
        <v>40.914574084159298</v>
      </c>
      <c r="V162" s="4">
        <f t="shared" si="175"/>
        <v>43.285449782584074</v>
      </c>
      <c r="W162" s="4">
        <f t="shared" si="175"/>
        <v>46.217136074241068</v>
      </c>
      <c r="X162" s="4">
        <f t="shared" si="175"/>
        <v>48.116159444387641</v>
      </c>
      <c r="Y162" s="4">
        <f t="shared" si="175"/>
        <v>48.23220711920662</v>
      </c>
      <c r="Z162" s="4">
        <f t="shared" si="175"/>
        <v>49.104476270086757</v>
      </c>
      <c r="AA162" s="4">
        <f t="shared" si="175"/>
        <v>49.911738901055138</v>
      </c>
      <c r="AB162" s="4">
        <f t="shared" si="175"/>
        <v>49.004941944914371</v>
      </c>
      <c r="AC162" s="4">
        <f t="shared" si="175"/>
        <v>45.608454739511515</v>
      </c>
      <c r="AD162" s="4">
        <f t="shared" si="175"/>
        <v>45.248034266518054</v>
      </c>
      <c r="AE162" s="4">
        <f t="shared" si="175"/>
        <v>48.309987718267386</v>
      </c>
      <c r="AF162" s="4">
        <f t="shared" si="175"/>
        <v>53.095680862333396</v>
      </c>
      <c r="AG162" s="4">
        <f t="shared" si="175"/>
        <v>82.702468399730108</v>
      </c>
      <c r="AI162" s="4">
        <f t="shared" si="176"/>
        <v>0.17077822919122809</v>
      </c>
      <c r="AJ162" s="4">
        <f t="shared" si="176"/>
        <v>0.42064132853564473</v>
      </c>
      <c r="AK162" s="4">
        <f t="shared" si="176"/>
        <v>0.11742591584069828</v>
      </c>
      <c r="AL162" s="4">
        <f t="shared" si="176"/>
        <v>-3.1449782584076047E-2</v>
      </c>
      <c r="AM162" s="4">
        <f t="shared" si="176"/>
        <v>-0.77313607424106578</v>
      </c>
      <c r="AN162" s="4">
        <f t="shared" si="176"/>
        <v>-5.15944438764393E-3</v>
      </c>
      <c r="AO162" s="4">
        <f t="shared" si="176"/>
        <v>-0.6352071192066191</v>
      </c>
      <c r="AP162" s="4">
        <f t="shared" si="176"/>
        <v>-1.0564762700867547</v>
      </c>
      <c r="AQ162" s="4">
        <f t="shared" si="176"/>
        <v>-2.2347389010551382</v>
      </c>
      <c r="AR162" s="4">
        <f t="shared" si="176"/>
        <v>1.2850580550856279</v>
      </c>
      <c r="AS162" s="4">
        <f t="shared" si="176"/>
        <v>0.96254526048848277</v>
      </c>
      <c r="AT162" s="4">
        <f t="shared" si="176"/>
        <v>-1.6130342665180564</v>
      </c>
      <c r="AU162" s="4">
        <f t="shared" si="176"/>
        <v>0.81701228173261597</v>
      </c>
      <c r="AV162" s="4">
        <f t="shared" si="176"/>
        <v>-3.0956808623333956</v>
      </c>
      <c r="AW162" s="4">
        <f t="shared" si="176"/>
        <v>0.69053160026989246</v>
      </c>
      <c r="AY162" s="2">
        <f t="shared" si="215"/>
        <v>40.175477021038866</v>
      </c>
      <c r="AZ162" s="2">
        <f t="shared" si="215"/>
        <v>41.480990567953732</v>
      </c>
      <c r="BA162" s="2">
        <f t="shared" si="215"/>
        <v>40.853770965263152</v>
      </c>
      <c r="BB162" s="2">
        <f t="shared" si="215"/>
        <v>43.276095546126285</v>
      </c>
      <c r="BC162" s="2">
        <f t="shared" si="215"/>
        <v>46.158203613064764</v>
      </c>
      <c r="BD162" s="2">
        <f t="shared" si="215"/>
        <v>48.054024337056227</v>
      </c>
      <c r="BE162" s="2">
        <f t="shared" si="215"/>
        <v>48.201234497530912</v>
      </c>
      <c r="BF162" s="2">
        <f t="shared" si="215"/>
        <v>49.090807352258224</v>
      </c>
      <c r="BG162" s="2">
        <f t="shared" si="215"/>
        <v>49.898006113388675</v>
      </c>
      <c r="BH162" s="2">
        <f t="shared" si="215"/>
        <v>48.986485101834504</v>
      </c>
      <c r="BI162" s="2">
        <f t="shared" si="215"/>
        <v>45.529254359871032</v>
      </c>
      <c r="BJ162" s="2">
        <f t="shared" si="215"/>
        <v>44.859931610261526</v>
      </c>
      <c r="BK162" s="2">
        <f t="shared" si="215"/>
        <v>47.046933383936924</v>
      </c>
      <c r="BL162" s="2">
        <f t="shared" si="215"/>
        <v>48.850217260826412</v>
      </c>
      <c r="BM162" s="2">
        <f t="shared" si="215"/>
        <v>49.894075458097781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 t="str">
        <f t="shared" si="216"/>
        <v/>
      </c>
      <c r="CF162" s="2" t="str">
        <f t="shared" si="216"/>
        <v/>
      </c>
      <c r="CG162" s="2" t="str">
        <f t="shared" si="216"/>
        <v/>
      </c>
      <c r="CH162" s="2" t="str">
        <f t="shared" si="216"/>
        <v/>
      </c>
      <c r="CI162" s="2" t="str">
        <f t="shared" si="216"/>
        <v/>
      </c>
      <c r="CJ162" s="2" t="str">
        <f t="shared" si="216"/>
        <v/>
      </c>
      <c r="CK162" s="2" t="str">
        <f t="shared" si="216"/>
        <v/>
      </c>
      <c r="CL162" s="2">
        <f t="shared" si="216"/>
        <v>48.048000000000002</v>
      </c>
      <c r="CM162" s="2">
        <f t="shared" si="216"/>
        <v>47.677</v>
      </c>
      <c r="CN162" s="2" t="str">
        <f t="shared" si="216"/>
        <v/>
      </c>
      <c r="CO162" s="2" t="str">
        <f t="shared" si="216"/>
        <v/>
      </c>
      <c r="CP162" s="2" t="str">
        <f t="shared" si="216"/>
        <v/>
      </c>
      <c r="CQ162" s="2" t="str">
        <f t="shared" si="216"/>
        <v/>
      </c>
      <c r="CR162" s="2" t="str">
        <f t="shared" si="216"/>
        <v/>
      </c>
      <c r="CS162" s="2" t="str">
        <f t="shared" si="216"/>
        <v/>
      </c>
      <c r="CU162" s="2" t="str">
        <f t="shared" si="198"/>
        <v/>
      </c>
      <c r="CV162" s="2" t="str">
        <f t="shared" si="199"/>
        <v/>
      </c>
      <c r="CW162" s="2" t="str">
        <f t="shared" si="200"/>
        <v/>
      </c>
      <c r="CX162" s="2" t="str">
        <f t="shared" si="201"/>
        <v/>
      </c>
      <c r="CY162" s="2" t="str">
        <f t="shared" si="202"/>
        <v/>
      </c>
      <c r="CZ162" s="2" t="str">
        <f t="shared" si="203"/>
        <v/>
      </c>
      <c r="DA162" s="2" t="str">
        <f t="shared" si="204"/>
        <v/>
      </c>
      <c r="DB162" s="2">
        <f t="shared" si="205"/>
        <v>48.048000000000002</v>
      </c>
      <c r="DC162" s="2">
        <f t="shared" si="206"/>
        <v>47.677</v>
      </c>
      <c r="DD162" s="2" t="str">
        <f t="shared" si="207"/>
        <v/>
      </c>
      <c r="DE162" s="2" t="str">
        <f t="shared" si="208"/>
        <v/>
      </c>
      <c r="DF162" s="2" t="str">
        <f t="shared" si="209"/>
        <v/>
      </c>
      <c r="DG162" s="2" t="str">
        <f t="shared" si="210"/>
        <v/>
      </c>
      <c r="DH162" s="2" t="str">
        <f t="shared" si="211"/>
        <v/>
      </c>
      <c r="DI162" s="2" t="str">
        <f t="shared" si="212"/>
        <v/>
      </c>
      <c r="DK162" s="2">
        <f t="shared" si="177"/>
        <v>77.35065886439142</v>
      </c>
      <c r="DL162" s="2">
        <f t="shared" si="177"/>
        <v>79.460069713421376</v>
      </c>
      <c r="DM162" s="2">
        <f t="shared" si="177"/>
        <v>67.312929628511043</v>
      </c>
      <c r="DN162" s="2">
        <f t="shared" si="177"/>
        <v>85.420773220577843</v>
      </c>
      <c r="DO162" s="2">
        <f t="shared" si="177"/>
        <v>81.786682845798566</v>
      </c>
      <c r="DP162" s="2">
        <f t="shared" si="177"/>
        <v>79.83586149150527</v>
      </c>
      <c r="DQ162" s="2">
        <f t="shared" si="177"/>
        <v>83.051069173216661</v>
      </c>
      <c r="DR162" s="2">
        <f t="shared" si="177"/>
        <v>73.859607244145536</v>
      </c>
      <c r="DS162" s="2">
        <f t="shared" si="177"/>
        <v>81.401227423739073</v>
      </c>
      <c r="DT162" s="2">
        <f t="shared" si="177"/>
        <v>80.58133086680759</v>
      </c>
      <c r="DU162" s="2">
        <f t="shared" si="177"/>
        <v>80.003139372822304</v>
      </c>
      <c r="DV162" s="2">
        <f t="shared" si="177"/>
        <v>76.735606794425109</v>
      </c>
      <c r="DW162" s="2">
        <f t="shared" si="177"/>
        <v>72.392602607470081</v>
      </c>
      <c r="DX162" s="2">
        <f t="shared" si="177"/>
        <v>73.287987683331977</v>
      </c>
      <c r="DY162" s="2">
        <f t="shared" si="177"/>
        <v>71.768697860962561</v>
      </c>
      <c r="EA162" s="2">
        <f t="shared" si="214"/>
        <v>40.166549367582071</v>
      </c>
      <c r="EB162" s="2">
        <f t="shared" si="214"/>
        <v>41.439795176229261</v>
      </c>
      <c r="EC162" s="2">
        <f t="shared" si="214"/>
        <v>40.850286928935532</v>
      </c>
      <c r="ED162" s="2">
        <f t="shared" si="214"/>
        <v>43.162040754079825</v>
      </c>
      <c r="EE162" s="2">
        <f t="shared" si="214"/>
        <v>46.139064790922916</v>
      </c>
      <c r="EF162" s="2">
        <f t="shared" si="214"/>
        <v>48.000162789473677</v>
      </c>
      <c r="EG162" s="2">
        <f t="shared" si="214"/>
        <v>48.119243307316125</v>
      </c>
      <c r="EH162" s="2">
        <f t="shared" si="214"/>
        <v>49.091267463556591</v>
      </c>
      <c r="EI162" s="2">
        <f t="shared" si="214"/>
        <v>49.92472882836077</v>
      </c>
      <c r="EJ162" s="2">
        <f t="shared" si="214"/>
        <v>48.994608155407754</v>
      </c>
      <c r="EK162" s="2">
        <f t="shared" si="213"/>
        <v>45.443506411001984</v>
      </c>
      <c r="EL162" s="2">
        <f t="shared" si="180"/>
        <v>44.817219894515546</v>
      </c>
      <c r="EM162" s="2">
        <f t="shared" si="180"/>
        <v>47.006828308714184</v>
      </c>
      <c r="EN162" s="2">
        <f t="shared" si="180"/>
        <v>48.890881078545831</v>
      </c>
      <c r="EO162" s="2">
        <f t="shared" si="180"/>
        <v>49.913230246328759</v>
      </c>
      <c r="EQ162" s="2">
        <f t="shared" si="178"/>
        <v>40.168142102348099</v>
      </c>
      <c r="ER162" s="2">
        <f t="shared" si="178"/>
        <v>41.769722227538793</v>
      </c>
      <c r="ES162" s="2">
        <f t="shared" si="178"/>
        <v>40.819878933748996</v>
      </c>
      <c r="ET162" s="2">
        <f t="shared" si="178"/>
        <v>44.141997778731891</v>
      </c>
      <c r="EU162" s="2">
        <f t="shared" si="178"/>
        <v>46.244954670139904</v>
      </c>
      <c r="EV162" s="2">
        <f t="shared" si="178"/>
        <v>48.455410486728766</v>
      </c>
      <c r="EW162" s="2">
        <f t="shared" si="178"/>
        <v>48.806917904047566</v>
      </c>
      <c r="EX162" s="2">
        <f t="shared" si="178"/>
        <v>49.037898705027672</v>
      </c>
      <c r="EY162" s="2">
        <f t="shared" si="178"/>
        <v>49.635599099882263</v>
      </c>
      <c r="EZ162" s="2">
        <f t="shared" si="178"/>
        <v>48.863922476923676</v>
      </c>
      <c r="FA162" s="2">
        <f t="shared" si="178"/>
        <v>46.202871183775898</v>
      </c>
      <c r="FB162" s="2">
        <f t="shared" si="178"/>
        <v>45.194456260890604</v>
      </c>
      <c r="FC162" s="2">
        <f t="shared" si="178"/>
        <v>47.414178335949572</v>
      </c>
      <c r="FD162" s="2">
        <f t="shared" si="178"/>
        <v>48.244267101286276</v>
      </c>
      <c r="FE162" s="2">
        <f t="shared" si="178"/>
        <v>49.481245696288887</v>
      </c>
      <c r="FG162" s="2">
        <f t="shared" si="179"/>
        <v>0.9997638676546895</v>
      </c>
      <c r="FH162" s="2">
        <f t="shared" si="179"/>
        <v>0.99980483475687432</v>
      </c>
      <c r="FI162" s="2">
        <f t="shared" si="179"/>
        <v>0.9997657477294174</v>
      </c>
      <c r="FJ162" s="2">
        <f t="shared" si="179"/>
        <v>0.99977189445810155</v>
      </c>
      <c r="FK162" s="2">
        <f t="shared" si="179"/>
        <v>0.99975825796809081</v>
      </c>
      <c r="FL162" s="2">
        <f t="shared" si="179"/>
        <v>0.99975235311045396</v>
      </c>
      <c r="FM162" s="2">
        <f t="shared" si="179"/>
        <v>0.99975920495209913</v>
      </c>
      <c r="FN162" s="2">
        <f t="shared" si="179"/>
        <v>0.99976443544251703</v>
      </c>
      <c r="FO162" s="2">
        <f t="shared" si="179"/>
        <v>0.99976768837480678</v>
      </c>
      <c r="FP162" s="2">
        <f t="shared" si="179"/>
        <v>0.99976868631661986</v>
      </c>
      <c r="FQ162" s="2">
        <f t="shared" si="179"/>
        <v>0.99973438964093819</v>
      </c>
      <c r="FR162" s="2">
        <f t="shared" si="179"/>
        <v>0.99973972297620328</v>
      </c>
      <c r="FS162" s="2">
        <f t="shared" si="179"/>
        <v>0.99977183576950501</v>
      </c>
      <c r="FT162" s="2">
        <f t="shared" si="179"/>
        <v>0.99975835899989585</v>
      </c>
      <c r="FU162" s="2">
        <f t="shared" si="179"/>
        <v>0.99965440215597723</v>
      </c>
      <c r="FW162" s="2">
        <f t="shared" si="217"/>
        <v>9.2471437288901642E-2</v>
      </c>
      <c r="FX162" s="2">
        <f t="shared" si="217"/>
        <v>0.10237158628447124</v>
      </c>
      <c r="FY162" s="2">
        <f t="shared" si="217"/>
        <v>8.9282367802212048E-2</v>
      </c>
      <c r="FZ162" s="2">
        <f t="shared" si="217"/>
        <v>0.10655093881726016</v>
      </c>
      <c r="GA162" s="2">
        <f t="shared" si="217"/>
        <v>9.9360718874563617E-2</v>
      </c>
      <c r="GB162" s="2">
        <f t="shared" si="217"/>
        <v>0.10099454890091801</v>
      </c>
      <c r="GC162" s="2">
        <f t="shared" si="217"/>
        <v>0.10699796078242645</v>
      </c>
      <c r="GD162" s="2">
        <f t="shared" si="217"/>
        <v>0.11794642543469085</v>
      </c>
      <c r="GE162" s="2">
        <f t="shared" si="217"/>
        <v>0.11771557250539587</v>
      </c>
      <c r="GF162" s="2">
        <f t="shared" si="217"/>
        <v>0.11806568958825076</v>
      </c>
      <c r="GG162" s="2">
        <f t="shared" si="217"/>
        <v>0.10083237344459087</v>
      </c>
      <c r="GH162" s="2">
        <f t="shared" si="217"/>
        <v>9.1200361539579944E-2</v>
      </c>
      <c r="GI162" s="2">
        <f t="shared" si="217"/>
        <v>8.4234558169109297E-2</v>
      </c>
      <c r="GJ162" s="2">
        <f t="shared" si="217"/>
        <v>7.200456624271262E-2</v>
      </c>
      <c r="GK162" s="2">
        <f t="shared" si="217"/>
        <v>6.1826263731526901E-2</v>
      </c>
      <c r="GM162" s="86">
        <f t="shared" si="218"/>
        <v>1.524737101042556E-126</v>
      </c>
      <c r="GN162" s="86">
        <f t="shared" si="218"/>
        <v>1.237288568044638E-146</v>
      </c>
      <c r="GO162" s="86">
        <f t="shared" si="218"/>
        <v>3.381785395445236E-202</v>
      </c>
      <c r="GP162" s="86">
        <f t="shared" si="218"/>
        <v>1.1232915176292087E-190</v>
      </c>
      <c r="GQ162" s="86">
        <f t="shared" si="218"/>
        <v>6.2752169238688464E-203</v>
      </c>
      <c r="GR162" s="86">
        <f t="shared" si="218"/>
        <v>5.631285794590394E-303</v>
      </c>
      <c r="GS162" s="86">
        <f t="shared" si="218"/>
        <v>1.954143402189107E-306</v>
      </c>
      <c r="GT162" s="86">
        <f t="shared" si="218"/>
        <v>4.1620767774987681E-183</v>
      </c>
      <c r="GU162" s="86">
        <f t="shared" si="218"/>
        <v>1.0414643498455677E-223</v>
      </c>
      <c r="GV162" s="86">
        <f t="shared" si="218"/>
        <v>1.5281093491104553E-252</v>
      </c>
      <c r="GW162" s="86">
        <f t="shared" si="218"/>
        <v>5.1046693275830761E-210</v>
      </c>
      <c r="GX162" s="86">
        <f t="shared" si="218"/>
        <v>1.0714972949040083E-193</v>
      </c>
      <c r="GY162" s="86">
        <f t="shared" si="218"/>
        <v>2.6172490935875819E-155</v>
      </c>
      <c r="GZ162" s="86">
        <f t="shared" si="218"/>
        <v>1.1747376790417539E-147</v>
      </c>
      <c r="HA162" s="86">
        <f t="shared" si="218"/>
        <v>1.9162049887826315E-161</v>
      </c>
      <c r="HC162" s="86">
        <f t="shared" si="182"/>
        <v>7.5204928205647304E-61</v>
      </c>
      <c r="HD162" s="86">
        <f t="shared" si="182"/>
        <v>2.1025106289027567E-83</v>
      </c>
      <c r="HE162" s="86">
        <f t="shared" si="182"/>
        <v>5.7995227959530517E-83</v>
      </c>
      <c r="HF162" s="86">
        <f t="shared" si="181"/>
        <v>8.0927250907289249E-106</v>
      </c>
      <c r="HG162" s="86">
        <f t="shared" si="181"/>
        <v>5.9156397705798441E-110</v>
      </c>
      <c r="HH162" s="86">
        <f t="shared" si="181"/>
        <v>3.7678522884621962E-163</v>
      </c>
      <c r="HI162" s="86">
        <f t="shared" si="181"/>
        <v>1.9954526122648231E-121</v>
      </c>
      <c r="HJ162" s="86">
        <f t="shared" si="181"/>
        <v>1.7086575854356405E-97</v>
      </c>
      <c r="HK162" s="86">
        <f t="shared" si="181"/>
        <v>2.383832408812775E-126</v>
      </c>
      <c r="HL162" s="86">
        <f t="shared" si="162"/>
        <v>1.9168521016694443E-117</v>
      </c>
      <c r="HM162" s="86">
        <f t="shared" si="162"/>
        <v>3.0613706523684092E-84</v>
      </c>
      <c r="HN162" s="86">
        <f t="shared" si="162"/>
        <v>7.8292150350220784E-90</v>
      </c>
      <c r="HO162" s="86">
        <f t="shared" si="162"/>
        <v>3.0133670400391957E-80</v>
      </c>
      <c r="HP162" s="86">
        <f t="shared" si="162"/>
        <v>8.6870994975020718E-70</v>
      </c>
      <c r="HQ162" s="86">
        <f t="shared" si="162"/>
        <v>1.0846967593647856E-76</v>
      </c>
      <c r="HS162" s="86">
        <f t="shared" si="219"/>
        <v>4.4433650732616577E-2</v>
      </c>
      <c r="HT162" s="86">
        <f t="shared" si="219"/>
        <v>6.7580990445362074E-2</v>
      </c>
      <c r="HU162" s="86">
        <f t="shared" si="219"/>
        <v>4.1462188385252091E-2</v>
      </c>
      <c r="HV162" s="86">
        <f t="shared" si="219"/>
        <v>1.1274931293082335E-2</v>
      </c>
      <c r="HW162" s="86">
        <f t="shared" si="219"/>
        <v>3.0375313628059165E-2</v>
      </c>
      <c r="HX162" s="86">
        <f t="shared" si="219"/>
        <v>3.0328157058985655E-2</v>
      </c>
      <c r="HY162" s="86">
        <f t="shared" si="219"/>
        <v>1.8557843391201267E-2</v>
      </c>
      <c r="HZ162" s="86">
        <f t="shared" si="219"/>
        <v>9.7346987069599246E-3</v>
      </c>
      <c r="IA162" s="86">
        <f t="shared" si="219"/>
        <v>9.999457825110792E-3</v>
      </c>
      <c r="IB162" s="86">
        <f t="shared" si="219"/>
        <v>1.0848211783116393E-2</v>
      </c>
      <c r="IC162" s="86">
        <f t="shared" si="219"/>
        <v>2.5340791855198729E-2</v>
      </c>
      <c r="ID162" s="86">
        <f t="shared" si="219"/>
        <v>6.6263383929163477E-2</v>
      </c>
      <c r="IE162" s="86">
        <f t="shared" si="219"/>
        <v>0.12682997119986791</v>
      </c>
      <c r="IF162" s="86">
        <f t="shared" si="219"/>
        <v>0.16908532192322101</v>
      </c>
      <c r="IG162" s="86">
        <f t="shared" si="219"/>
        <v>0.36995216699392891</v>
      </c>
      <c r="II162" s="86">
        <f t="shared" si="220"/>
        <v>4.0707079443743529E-12</v>
      </c>
      <c r="IJ162" s="86">
        <f t="shared" si="220"/>
        <v>1.0117574877735754E-8</v>
      </c>
      <c r="IK162" s="86">
        <f t="shared" si="220"/>
        <v>2.0437755336348231E-12</v>
      </c>
      <c r="IL162" s="86">
        <f t="shared" si="220"/>
        <v>6.6393188896896734E-11</v>
      </c>
      <c r="IM162" s="86">
        <f t="shared" si="220"/>
        <v>5.7920835403176418E-12</v>
      </c>
      <c r="IN162" s="86">
        <f t="shared" si="220"/>
        <v>1.8336861904476594E-11</v>
      </c>
      <c r="IO162" s="86">
        <f t="shared" si="220"/>
        <v>2.7237558715449347E-11</v>
      </c>
      <c r="IP162" s="86">
        <f t="shared" si="220"/>
        <v>2.2009533456445955E-10</v>
      </c>
      <c r="IQ162" s="86">
        <f t="shared" si="220"/>
        <v>1.0566448731532743E-9</v>
      </c>
      <c r="IR162" s="86">
        <f t="shared" si="220"/>
        <v>1.0702064133442336E-9</v>
      </c>
      <c r="IS162" s="86">
        <f t="shared" si="220"/>
        <v>3.1227337428024694E-12</v>
      </c>
      <c r="IT162" s="86">
        <f t="shared" si="220"/>
        <v>4.5397250518703725E-12</v>
      </c>
      <c r="IU162" s="86">
        <f t="shared" si="220"/>
        <v>1.9097325997943385E-11</v>
      </c>
      <c r="IV162" s="86">
        <f t="shared" si="220"/>
        <v>2.4995091322930119E-9</v>
      </c>
      <c r="IW162" s="86">
        <f t="shared" si="220"/>
        <v>6.449676673225182E-9</v>
      </c>
      <c r="IY162" s="86">
        <f t="shared" si="221"/>
        <v>4.4433650736687286E-2</v>
      </c>
      <c r="IZ162" s="86">
        <f t="shared" si="221"/>
        <v>6.7581000562936949E-2</v>
      </c>
      <c r="JA162" s="86">
        <f t="shared" si="221"/>
        <v>4.1462188387295866E-2</v>
      </c>
      <c r="JB162" s="86">
        <f t="shared" si="221"/>
        <v>1.1274931359475524E-2</v>
      </c>
      <c r="JC162" s="86">
        <f t="shared" si="221"/>
        <v>3.0375313633851247E-2</v>
      </c>
      <c r="JD162" s="86">
        <f t="shared" si="221"/>
        <v>3.0328157077322518E-2</v>
      </c>
      <c r="JE162" s="86">
        <f t="shared" si="221"/>
        <v>1.8557843418438826E-2</v>
      </c>
      <c r="JF162" s="86">
        <f t="shared" si="221"/>
        <v>9.7346989270552589E-3</v>
      </c>
      <c r="JG162" s="86">
        <f t="shared" si="221"/>
        <v>9.9994588817556643E-3</v>
      </c>
      <c r="JH162" s="86">
        <f t="shared" si="221"/>
        <v>1.0848212853322806E-2</v>
      </c>
      <c r="JI162" s="86">
        <f t="shared" si="221"/>
        <v>2.5340791858321464E-2</v>
      </c>
      <c r="JJ162" s="86">
        <f t="shared" si="221"/>
        <v>6.6263383933703207E-2</v>
      </c>
      <c r="JK162" s="86">
        <f t="shared" si="221"/>
        <v>0.12682997121896525</v>
      </c>
      <c r="JL162" s="86">
        <f t="shared" si="221"/>
        <v>0.16908532442273014</v>
      </c>
      <c r="JM162" s="86">
        <f t="shared" si="221"/>
        <v>0.36995217344360559</v>
      </c>
    </row>
    <row r="163" spans="2:273" x14ac:dyDescent="0.25">
      <c r="B163" s="2">
        <v>136</v>
      </c>
      <c r="C163" s="37">
        <v>39.704000000000001</v>
      </c>
      <c r="D163" s="37">
        <v>42.063000000000002</v>
      </c>
      <c r="E163" s="37">
        <v>38.031999999999996</v>
      </c>
      <c r="F163" s="37">
        <v>42.872999999999998</v>
      </c>
      <c r="G163" s="37">
        <v>46.762</v>
      </c>
      <c r="H163" s="37">
        <v>48.713999999999999</v>
      </c>
      <c r="I163" s="37">
        <v>46.081000000000003</v>
      </c>
      <c r="J163" s="37">
        <v>48.548000000000002</v>
      </c>
      <c r="K163" s="37">
        <v>49.838999999999999</v>
      </c>
      <c r="L163" s="37">
        <v>49.081000000000003</v>
      </c>
      <c r="M163" s="37">
        <v>43.889000000000003</v>
      </c>
      <c r="N163" s="37">
        <v>43.429000000000002</v>
      </c>
      <c r="O163" s="37">
        <v>49.841000000000001</v>
      </c>
      <c r="P163" s="37">
        <v>51.869</v>
      </c>
      <c r="Q163" s="37">
        <v>72.097999999999999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40.055442280385591</v>
      </c>
      <c r="T163" s="4">
        <f t="shared" si="222"/>
        <v>41.35183649414487</v>
      </c>
      <c r="U163" s="4">
        <f t="shared" si="222"/>
        <v>40.723531411567954</v>
      </c>
      <c r="V163" s="4">
        <f t="shared" si="222"/>
        <v>43.089076732257347</v>
      </c>
      <c r="W163" s="4">
        <f t="shared" si="222"/>
        <v>46.02813353645017</v>
      </c>
      <c r="X163" s="4">
        <f t="shared" si="222"/>
        <v>47.930572375158484</v>
      </c>
      <c r="Y163" s="4">
        <f t="shared" si="222"/>
        <v>48.041254916726075</v>
      </c>
      <c r="Z163" s="4">
        <f t="shared" si="222"/>
        <v>48.963461065617494</v>
      </c>
      <c r="AA163" s="4">
        <f t="shared" si="222"/>
        <v>49.800307218595357</v>
      </c>
      <c r="AB163" s="4">
        <f t="shared" si="222"/>
        <v>48.888863493767936</v>
      </c>
      <c r="AC163" s="4">
        <f t="shared" si="222"/>
        <v>45.405288026139083</v>
      </c>
      <c r="AD163" s="4">
        <f t="shared" si="222"/>
        <v>44.837811332336152</v>
      </c>
      <c r="AE163" s="4">
        <f t="shared" si="222"/>
        <v>47.482044865415524</v>
      </c>
      <c r="AF163" s="4">
        <f t="shared" si="222"/>
        <v>50.8674322127683</v>
      </c>
      <c r="AG163" s="4">
        <f t="shared" si="222"/>
        <v>70.867823201785043</v>
      </c>
      <c r="AI163" s="4">
        <f t="shared" ref="AI163:AW179" si="223">IF(OR($B163 &lt; C$230, $B163 &gt; C$233), 0, C163-S163)</f>
        <v>-0.35144228038559078</v>
      </c>
      <c r="AJ163" s="4">
        <f t="shared" si="223"/>
        <v>0.71116350585513288</v>
      </c>
      <c r="AK163" s="4">
        <f t="shared" si="223"/>
        <v>-2.6915314115679578</v>
      </c>
      <c r="AL163" s="4">
        <f t="shared" si="223"/>
        <v>-0.21607673225734914</v>
      </c>
      <c r="AM163" s="4">
        <f t="shared" si="223"/>
        <v>0.73386646354983043</v>
      </c>
      <c r="AN163" s="4">
        <f t="shared" si="223"/>
        <v>0.78342762484151507</v>
      </c>
      <c r="AO163" s="4">
        <f t="shared" si="223"/>
        <v>-1.9602549167260719</v>
      </c>
      <c r="AP163" s="4">
        <f t="shared" si="223"/>
        <v>-0.41546106561749241</v>
      </c>
      <c r="AQ163" s="4">
        <f t="shared" si="223"/>
        <v>3.8692781404641607E-2</v>
      </c>
      <c r="AR163" s="4">
        <f t="shared" si="223"/>
        <v>0.19213650623206746</v>
      </c>
      <c r="AS163" s="4">
        <f t="shared" si="223"/>
        <v>-1.5162880261390796</v>
      </c>
      <c r="AT163" s="4">
        <f t="shared" si="223"/>
        <v>-1.4088113323361497</v>
      </c>
      <c r="AU163" s="4">
        <f t="shared" si="223"/>
        <v>2.3589551345844768</v>
      </c>
      <c r="AV163" s="4">
        <f t="shared" si="223"/>
        <v>1.0015677872316999</v>
      </c>
      <c r="AW163" s="4">
        <f t="shared" si="223"/>
        <v>1.2301767982149556</v>
      </c>
      <c r="AY163" s="2">
        <f t="shared" si="215"/>
        <v>40.048112904098545</v>
      </c>
      <c r="AZ163" s="2">
        <f t="shared" si="215"/>
        <v>41.332068094065477</v>
      </c>
      <c r="BA163" s="2">
        <f t="shared" si="215"/>
        <v>40.704959641869884</v>
      </c>
      <c r="BB163" s="2">
        <f t="shared" si="215"/>
        <v>43.086875729663639</v>
      </c>
      <c r="BC163" s="2">
        <f t="shared" si="215"/>
        <v>46.011898047412465</v>
      </c>
      <c r="BD163" s="2">
        <f t="shared" si="215"/>
        <v>47.913082284183695</v>
      </c>
      <c r="BE163" s="2">
        <f t="shared" si="215"/>
        <v>48.033549682859103</v>
      </c>
      <c r="BF163" s="2">
        <f t="shared" si="215"/>
        <v>48.960454233140425</v>
      </c>
      <c r="BG163" s="2">
        <f t="shared" si="215"/>
        <v>49.797074231432163</v>
      </c>
      <c r="BH163" s="2">
        <f t="shared" si="215"/>
        <v>48.884467757340232</v>
      </c>
      <c r="BI163" s="2">
        <f t="shared" si="215"/>
        <v>45.384820047242322</v>
      </c>
      <c r="BJ163" s="2">
        <f t="shared" si="215"/>
        <v>44.705959370115799</v>
      </c>
      <c r="BK163" s="2">
        <f t="shared" si="215"/>
        <v>46.947269323723141</v>
      </c>
      <c r="BL163" s="2">
        <f t="shared" si="215"/>
        <v>48.761862052554839</v>
      </c>
      <c r="BM163" s="2">
        <f t="shared" si="215"/>
        <v>49.796508022301389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 t="str">
        <f t="shared" si="216"/>
        <v/>
      </c>
      <c r="CF163" s="2" t="str">
        <f t="shared" si="216"/>
        <v/>
      </c>
      <c r="CG163" s="2" t="str">
        <f t="shared" si="216"/>
        <v/>
      </c>
      <c r="CH163" s="2">
        <f t="shared" si="216"/>
        <v>42.872999999999998</v>
      </c>
      <c r="CI163" s="2" t="str">
        <f t="shared" si="216"/>
        <v/>
      </c>
      <c r="CJ163" s="2" t="str">
        <f t="shared" si="216"/>
        <v/>
      </c>
      <c r="CK163" s="2">
        <f t="shared" si="216"/>
        <v>46.081000000000003</v>
      </c>
      <c r="CL163" s="2">
        <f t="shared" si="216"/>
        <v>48.548000000000002</v>
      </c>
      <c r="CM163" s="2">
        <f t="shared" si="216"/>
        <v>49.838999999999999</v>
      </c>
      <c r="CN163" s="2">
        <f t="shared" si="216"/>
        <v>49.081000000000003</v>
      </c>
      <c r="CO163" s="2" t="str">
        <f t="shared" si="216"/>
        <v/>
      </c>
      <c r="CP163" s="2" t="str">
        <f t="shared" si="216"/>
        <v/>
      </c>
      <c r="CQ163" s="2" t="str">
        <f t="shared" si="216"/>
        <v/>
      </c>
      <c r="CR163" s="2" t="str">
        <f t="shared" si="216"/>
        <v/>
      </c>
      <c r="CS163" s="2" t="str">
        <f t="shared" si="216"/>
        <v/>
      </c>
      <c r="CU163" s="2" t="str">
        <f t="shared" si="198"/>
        <v/>
      </c>
      <c r="CV163" s="2" t="str">
        <f t="shared" si="199"/>
        <v/>
      </c>
      <c r="CW163" s="2" t="str">
        <f t="shared" si="200"/>
        <v/>
      </c>
      <c r="CX163" s="2">
        <f t="shared" si="201"/>
        <v>42.872999999999998</v>
      </c>
      <c r="CY163" s="2" t="str">
        <f t="shared" si="202"/>
        <v/>
      </c>
      <c r="CZ163" s="2" t="str">
        <f t="shared" si="203"/>
        <v/>
      </c>
      <c r="DA163" s="2">
        <f t="shared" si="204"/>
        <v>46.081000000000003</v>
      </c>
      <c r="DB163" s="2">
        <f t="shared" si="205"/>
        <v>48.548000000000002</v>
      </c>
      <c r="DC163" s="2">
        <f t="shared" si="206"/>
        <v>49.838999999999999</v>
      </c>
      <c r="DD163" s="2">
        <f t="shared" si="207"/>
        <v>49.081000000000003</v>
      </c>
      <c r="DE163" s="2" t="str">
        <f t="shared" si="208"/>
        <v/>
      </c>
      <c r="DF163" s="2" t="str">
        <f t="shared" si="209"/>
        <v/>
      </c>
      <c r="DG163" s="2" t="str">
        <f t="shared" si="210"/>
        <v/>
      </c>
      <c r="DH163" s="2" t="str">
        <f t="shared" si="211"/>
        <v/>
      </c>
      <c r="DI163" s="2" t="str">
        <f t="shared" si="212"/>
        <v/>
      </c>
      <c r="DK163" s="2">
        <f t="shared" ref="DK163:DY179" si="224">BO$228*$B163+BO$229</f>
        <v>77.545006946541818</v>
      </c>
      <c r="DL163" s="2">
        <f t="shared" si="224"/>
        <v>79.637902303973192</v>
      </c>
      <c r="DM163" s="2">
        <f t="shared" si="224"/>
        <v>67.391199637571745</v>
      </c>
      <c r="DN163" s="2">
        <f t="shared" si="224"/>
        <v>85.602821282593339</v>
      </c>
      <c r="DO163" s="2">
        <f t="shared" si="224"/>
        <v>81.939001296491369</v>
      </c>
      <c r="DP163" s="2">
        <f t="shared" si="224"/>
        <v>79.946134646030842</v>
      </c>
      <c r="DQ163" s="2">
        <f t="shared" si="224"/>
        <v>83.193298571158479</v>
      </c>
      <c r="DR163" s="2">
        <f t="shared" si="224"/>
        <v>73.917294546633173</v>
      </c>
      <c r="DS163" s="2">
        <f t="shared" si="224"/>
        <v>81.513196919359729</v>
      </c>
      <c r="DT163" s="2">
        <f t="shared" si="224"/>
        <v>80.68566596194502</v>
      </c>
      <c r="DU163" s="2">
        <f t="shared" si="224"/>
        <v>80.122011149825795</v>
      </c>
      <c r="DV163" s="2">
        <f t="shared" si="224"/>
        <v>76.845985365853679</v>
      </c>
      <c r="DW163" s="2">
        <f t="shared" si="224"/>
        <v>72.459372233967613</v>
      </c>
      <c r="DX163" s="2">
        <f t="shared" si="224"/>
        <v>73.383291224374034</v>
      </c>
      <c r="DY163" s="2">
        <f t="shared" si="224"/>
        <v>71.88839338235293</v>
      </c>
      <c r="EA163" s="2">
        <f t="shared" si="214"/>
        <v>40.039905228276865</v>
      </c>
      <c r="EB163" s="2">
        <f t="shared" si="214"/>
        <v>41.286953104991611</v>
      </c>
      <c r="EC163" s="2">
        <f t="shared" si="214"/>
        <v>40.702269805524253</v>
      </c>
      <c r="ED163" s="2">
        <f t="shared" si="214"/>
        <v>42.959404015448982</v>
      </c>
      <c r="EE163" s="2">
        <f t="shared" si="214"/>
        <v>45.991950125481608</v>
      </c>
      <c r="EF163" s="2">
        <f t="shared" si="214"/>
        <v>47.853855263157897</v>
      </c>
      <c r="EG163" s="2">
        <f t="shared" si="214"/>
        <v>47.942649727952848</v>
      </c>
      <c r="EH163" s="2">
        <f t="shared" si="214"/>
        <v>48.962327390353913</v>
      </c>
      <c r="EI163" s="2">
        <f t="shared" si="214"/>
        <v>49.828973297370204</v>
      </c>
      <c r="EJ163" s="2">
        <f t="shared" si="214"/>
        <v>48.895177108855428</v>
      </c>
      <c r="EK163" s="2">
        <f t="shared" si="213"/>
        <v>45.289316150430949</v>
      </c>
      <c r="EL163" s="2">
        <f t="shared" si="180"/>
        <v>44.658966166291691</v>
      </c>
      <c r="EM163" s="2">
        <f t="shared" si="180"/>
        <v>46.902903519381383</v>
      </c>
      <c r="EN163" s="2">
        <f t="shared" si="180"/>
        <v>48.809442590596859</v>
      </c>
      <c r="EO163" s="2">
        <f t="shared" si="180"/>
        <v>49.819530356860895</v>
      </c>
      <c r="EQ163" s="2">
        <f t="shared" ref="EQ163:FE179" si="225">CU$228*$B163+CU$229</f>
        <v>40.04120465003821</v>
      </c>
      <c r="ER163" s="2">
        <f t="shared" si="225"/>
        <v>41.631429337926853</v>
      </c>
      <c r="ES163" s="2">
        <f t="shared" si="225"/>
        <v>40.671236249774594</v>
      </c>
      <c r="ET163" s="2">
        <f t="shared" si="225"/>
        <v>43.984984901666671</v>
      </c>
      <c r="EU163" s="2">
        <f t="shared" si="225"/>
        <v>46.103359551423743</v>
      </c>
      <c r="EV163" s="2">
        <f t="shared" si="225"/>
        <v>48.327811123888189</v>
      </c>
      <c r="EW163" s="2">
        <f t="shared" si="225"/>
        <v>48.658778716511392</v>
      </c>
      <c r="EX163" s="2">
        <f t="shared" si="225"/>
        <v>48.905750438992023</v>
      </c>
      <c r="EY163" s="2">
        <f t="shared" si="225"/>
        <v>49.526425020214411</v>
      </c>
      <c r="EZ163" s="2">
        <f t="shared" si="225"/>
        <v>48.759112745277719</v>
      </c>
      <c r="FA163" s="2">
        <f t="shared" si="225"/>
        <v>46.08447203665078</v>
      </c>
      <c r="FB163" s="2">
        <f t="shared" si="225"/>
        <v>45.055958088728516</v>
      </c>
      <c r="FC163" s="2">
        <f t="shared" si="225"/>
        <v>47.329110225071226</v>
      </c>
      <c r="FD163" s="2">
        <f t="shared" si="225"/>
        <v>48.133528654936697</v>
      </c>
      <c r="FE163" s="2">
        <f t="shared" si="225"/>
        <v>49.374675442150263</v>
      </c>
      <c r="FG163" s="2">
        <f t="shared" ref="FG163:FU179" si="226">POWER(10,($B163-C$231)/C$229)/(1+POWER(10,($B163-C$231)/C$229))</f>
        <v>0.99978464026700642</v>
      </c>
      <c r="FH163" s="2">
        <f t="shared" si="226"/>
        <v>0.99982200412618283</v>
      </c>
      <c r="FI163" s="2">
        <f t="shared" si="226"/>
        <v>0.99978635498650636</v>
      </c>
      <c r="FJ163" s="2">
        <f t="shared" si="226"/>
        <v>0.99979196109776114</v>
      </c>
      <c r="FK163" s="2">
        <f t="shared" si="226"/>
        <v>0.99977952395689584</v>
      </c>
      <c r="FL163" s="2">
        <f t="shared" si="226"/>
        <v>0.99977413843082297</v>
      </c>
      <c r="FM163" s="2">
        <f t="shared" si="226"/>
        <v>0.99978038765324662</v>
      </c>
      <c r="FN163" s="2">
        <f t="shared" si="226"/>
        <v>0.99978515811715229</v>
      </c>
      <c r="FO163" s="2">
        <f t="shared" si="226"/>
        <v>0.99978812494879765</v>
      </c>
      <c r="FP163" s="2">
        <f t="shared" si="226"/>
        <v>0.99978903511967732</v>
      </c>
      <c r="FQ163" s="2">
        <f t="shared" si="226"/>
        <v>0.99975775481201867</v>
      </c>
      <c r="FR163" s="2">
        <f t="shared" si="226"/>
        <v>0.99976261909666986</v>
      </c>
      <c r="FS163" s="2">
        <f t="shared" si="226"/>
        <v>0.99979190757097602</v>
      </c>
      <c r="FT163" s="2">
        <f t="shared" si="226"/>
        <v>0.99977961610291632</v>
      </c>
      <c r="FU163" s="2">
        <f t="shared" si="226"/>
        <v>0.99968480143536287</v>
      </c>
      <c r="FW163" s="2">
        <f t="shared" si="217"/>
        <v>0.10049633893028119</v>
      </c>
      <c r="FX163" s="2">
        <f t="shared" si="217"/>
        <v>0.11115042112839296</v>
      </c>
      <c r="FY163" s="2">
        <f t="shared" si="217"/>
        <v>9.7060113019609637E-2</v>
      </c>
      <c r="FZ163" s="2">
        <f t="shared" si="217"/>
        <v>0.115641999663307</v>
      </c>
      <c r="GA163" s="2">
        <f t="shared" si="217"/>
        <v>0.10791239812729694</v>
      </c>
      <c r="GB163" s="2">
        <f t="shared" si="217"/>
        <v>0.10966972402413748</v>
      </c>
      <c r="GC163" s="2">
        <f t="shared" si="217"/>
        <v>0.11612220496283342</v>
      </c>
      <c r="GD163" s="2">
        <f t="shared" si="217"/>
        <v>0.12787061108106804</v>
      </c>
      <c r="GE163" s="2">
        <f t="shared" si="217"/>
        <v>0.12762314432341668</v>
      </c>
      <c r="GF163" s="2">
        <f t="shared" si="217"/>
        <v>0.12799845406648333</v>
      </c>
      <c r="GG163" s="2">
        <f t="shared" si="217"/>
        <v>0.10949531478318486</v>
      </c>
      <c r="GH163" s="2">
        <f t="shared" si="217"/>
        <v>9.912700462382619E-2</v>
      </c>
      <c r="GI163" s="2">
        <f t="shared" si="217"/>
        <v>9.1616805105068311E-2</v>
      </c>
      <c r="GJ163" s="2">
        <f t="shared" si="217"/>
        <v>7.8406755319402541E-2</v>
      </c>
      <c r="GK163" s="2">
        <f t="shared" si="217"/>
        <v>6.7389181319518779E-2</v>
      </c>
      <c r="GM163" s="86">
        <f t="shared" si="218"/>
        <v>4.2232035919523004E-130</v>
      </c>
      <c r="GN163" s="86">
        <f t="shared" si="218"/>
        <v>9.2649131338023806E-151</v>
      </c>
      <c r="GO163" s="86">
        <f t="shared" si="218"/>
        <v>6.6841081923284441E-208</v>
      </c>
      <c r="GP163" s="86">
        <f t="shared" si="218"/>
        <v>4.9560645631597267E-196</v>
      </c>
      <c r="GQ163" s="86">
        <f t="shared" si="218"/>
        <v>1.2199755444757489E-208</v>
      </c>
      <c r="GR163" s="86">
        <f t="shared" si="218"/>
        <v>0</v>
      </c>
      <c r="GS163" s="86">
        <f t="shared" si="218"/>
        <v>0</v>
      </c>
      <c r="GT163" s="86">
        <f t="shared" si="218"/>
        <v>3.1087158442531186E-188</v>
      </c>
      <c r="GU163" s="86">
        <f t="shared" si="218"/>
        <v>5.1470478100330452E-230</v>
      </c>
      <c r="GV163" s="86">
        <f t="shared" si="218"/>
        <v>1.1959939090597411E-259</v>
      </c>
      <c r="GW163" s="86">
        <f t="shared" si="218"/>
        <v>5.833820956206976E-216</v>
      </c>
      <c r="GX163" s="86">
        <f t="shared" si="218"/>
        <v>3.4958450538669886E-199</v>
      </c>
      <c r="GY163" s="86">
        <f t="shared" si="218"/>
        <v>1.1005171922845347E-159</v>
      </c>
      <c r="GZ163" s="86">
        <f t="shared" si="218"/>
        <v>9.0194310616587802E-152</v>
      </c>
      <c r="HA163" s="86">
        <f t="shared" si="218"/>
        <v>5.8504934813312698E-166</v>
      </c>
      <c r="HC163" s="86">
        <f t="shared" si="182"/>
        <v>2.1018724730467518E-63</v>
      </c>
      <c r="HD163" s="86">
        <f t="shared" si="182"/>
        <v>5.3986151785323184E-87</v>
      </c>
      <c r="HE163" s="86">
        <f t="shared" si="182"/>
        <v>1.5744793072834291E-86</v>
      </c>
      <c r="HF163" s="86">
        <f t="shared" si="181"/>
        <v>2.7623388608789806E-110</v>
      </c>
      <c r="HG163" s="86">
        <f t="shared" si="181"/>
        <v>1.2218219088264117E-114</v>
      </c>
      <c r="HH163" s="86">
        <f t="shared" si="181"/>
        <v>3.6197830457993169E-170</v>
      </c>
      <c r="HI163" s="86">
        <f t="shared" si="181"/>
        <v>1.3904600796969712E-126</v>
      </c>
      <c r="HJ163" s="86">
        <f t="shared" si="181"/>
        <v>1.313345383664533E-101</v>
      </c>
      <c r="HK163" s="86">
        <f t="shared" si="181"/>
        <v>1.2721323542056266E-131</v>
      </c>
      <c r="HL163" s="86">
        <f t="shared" si="162"/>
        <v>2.2871408588383591E-122</v>
      </c>
      <c r="HM163" s="86">
        <f t="shared" si="162"/>
        <v>8.0628039828473708E-88</v>
      </c>
      <c r="HN163" s="86">
        <f t="shared" si="162"/>
        <v>1.0384196790536169E-93</v>
      </c>
      <c r="HO163" s="86">
        <f t="shared" si="162"/>
        <v>9.4499145914586572E-84</v>
      </c>
      <c r="HP163" s="86">
        <f t="shared" si="162"/>
        <v>8.8359052289839991E-73</v>
      </c>
      <c r="HQ163" s="86">
        <f t="shared" si="162"/>
        <v>5.6160673987945631E-80</v>
      </c>
      <c r="HS163" s="86">
        <f t="shared" si="219"/>
        <v>2.1633286980779636E-2</v>
      </c>
      <c r="HT163" s="86">
        <f t="shared" si="219"/>
        <v>3.8218745385654479E-2</v>
      </c>
      <c r="HU163" s="86">
        <f t="shared" si="219"/>
        <v>2.0050360403299484E-2</v>
      </c>
      <c r="HV163" s="86">
        <f t="shared" si="219"/>
        <v>4.6390667453992639E-3</v>
      </c>
      <c r="HW163" s="86">
        <f t="shared" si="219"/>
        <v>1.3773305562367534E-2</v>
      </c>
      <c r="HX163" s="86">
        <f t="shared" si="219"/>
        <v>1.393474402742707E-2</v>
      </c>
      <c r="HY163" s="86">
        <f t="shared" si="219"/>
        <v>7.8992064651211436E-3</v>
      </c>
      <c r="HZ163" s="86">
        <f t="shared" si="219"/>
        <v>3.8440297040573312E-3</v>
      </c>
      <c r="IA163" s="86">
        <f t="shared" si="219"/>
        <v>4.1157493251769844E-3</v>
      </c>
      <c r="IB163" s="86">
        <f t="shared" si="219"/>
        <v>4.4965754845404738E-3</v>
      </c>
      <c r="IC163" s="86">
        <f t="shared" si="219"/>
        <v>1.1044366279819076E-2</v>
      </c>
      <c r="ID163" s="86">
        <f t="shared" si="219"/>
        <v>3.4302485726493193E-2</v>
      </c>
      <c r="IE163" s="86">
        <f t="shared" si="219"/>
        <v>7.5700622576063512E-2</v>
      </c>
      <c r="IF163" s="86">
        <f t="shared" si="219"/>
        <v>0.10583867739512345</v>
      </c>
      <c r="IG163" s="86">
        <f t="shared" si="219"/>
        <v>0.27275590921069875</v>
      </c>
      <c r="II163" s="86">
        <f t="shared" si="220"/>
        <v>2.8322703718618613E-11</v>
      </c>
      <c r="IJ163" s="86">
        <f t="shared" si="220"/>
        <v>4.1177906992481339E-8</v>
      </c>
      <c r="IK163" s="86">
        <f t="shared" si="220"/>
        <v>1.4521023132708393E-11</v>
      </c>
      <c r="IL163" s="86">
        <f t="shared" si="220"/>
        <v>4.2159674465714196E-10</v>
      </c>
      <c r="IM163" s="86">
        <f t="shared" si="220"/>
        <v>4.1952552517511063E-11</v>
      </c>
      <c r="IN163" s="86">
        <f t="shared" si="220"/>
        <v>1.2295748582764269E-10</v>
      </c>
      <c r="IO163" s="86">
        <f t="shared" si="220"/>
        <v>1.8700971555686495E-10</v>
      </c>
      <c r="IP163" s="86">
        <f t="shared" si="220"/>
        <v>1.3946581797185172E-9</v>
      </c>
      <c r="IQ163" s="86">
        <f t="shared" si="220"/>
        <v>5.8268370120602462E-9</v>
      </c>
      <c r="IR163" s="86">
        <f t="shared" si="220"/>
        <v>5.911548276215143E-9</v>
      </c>
      <c r="IS163" s="86">
        <f t="shared" si="220"/>
        <v>2.4123596180462205E-11</v>
      </c>
      <c r="IT163" s="86">
        <f t="shared" si="220"/>
        <v>3.0929361700617943E-11</v>
      </c>
      <c r="IU163" s="86">
        <f t="shared" si="220"/>
        <v>1.0918319928092219E-10</v>
      </c>
      <c r="IV163" s="86">
        <f t="shared" si="220"/>
        <v>9.100424278067407E-9</v>
      </c>
      <c r="IW163" s="86">
        <f t="shared" si="220"/>
        <v>2.0458724598207857E-8</v>
      </c>
      <c r="IY163" s="86">
        <f t="shared" si="221"/>
        <v>2.1633287009102341E-2</v>
      </c>
      <c r="IZ163" s="86">
        <f t="shared" si="221"/>
        <v>3.8218786563561473E-2</v>
      </c>
      <c r="JA163" s="86">
        <f t="shared" si="221"/>
        <v>2.0050360417820507E-2</v>
      </c>
      <c r="JB163" s="86">
        <f t="shared" si="221"/>
        <v>4.6390671669960084E-3</v>
      </c>
      <c r="JC163" s="86">
        <f t="shared" si="221"/>
        <v>1.3773305604320087E-2</v>
      </c>
      <c r="JD163" s="86">
        <f t="shared" si="221"/>
        <v>1.3934744150384556E-2</v>
      </c>
      <c r="JE163" s="86">
        <f t="shared" si="221"/>
        <v>7.8992066521308586E-3</v>
      </c>
      <c r="JF163" s="86">
        <f t="shared" si="221"/>
        <v>3.8440310987155109E-3</v>
      </c>
      <c r="JG163" s="86">
        <f t="shared" si="221"/>
        <v>4.1157551520139965E-3</v>
      </c>
      <c r="JH163" s="86">
        <f t="shared" si="221"/>
        <v>4.4965813960887498E-3</v>
      </c>
      <c r="JI163" s="86">
        <f t="shared" si="221"/>
        <v>1.1044366303942671E-2</v>
      </c>
      <c r="JJ163" s="86">
        <f t="shared" si="221"/>
        <v>3.4302485757422556E-2</v>
      </c>
      <c r="JK163" s="86">
        <f t="shared" si="221"/>
        <v>7.5700622685246716E-2</v>
      </c>
      <c r="JL163" s="86">
        <f t="shared" si="221"/>
        <v>0.10583868649554773</v>
      </c>
      <c r="JM163" s="86">
        <f t="shared" si="221"/>
        <v>0.27275592966942336</v>
      </c>
    </row>
    <row r="164" spans="2:273" x14ac:dyDescent="0.25">
      <c r="B164" s="2">
        <v>137</v>
      </c>
      <c r="C164" s="37">
        <v>42.667000000000002</v>
      </c>
      <c r="D164" s="37">
        <v>42.524000000000001</v>
      </c>
      <c r="E164" s="37">
        <v>41.905000000000001</v>
      </c>
      <c r="F164" s="37">
        <v>42.698</v>
      </c>
      <c r="G164" s="37">
        <v>44.920999999999999</v>
      </c>
      <c r="H164" s="37">
        <v>46.905000000000001</v>
      </c>
      <c r="I164" s="37">
        <v>48.613</v>
      </c>
      <c r="J164" s="37">
        <v>47.951999999999998</v>
      </c>
      <c r="K164" s="37">
        <v>48.031999999999996</v>
      </c>
      <c r="L164" s="37">
        <v>50.29</v>
      </c>
      <c r="M164" s="37">
        <v>43.475999999999999</v>
      </c>
      <c r="N164" s="37">
        <v>43.936999999999998</v>
      </c>
      <c r="O164" s="37">
        <v>47.936999999999998</v>
      </c>
      <c r="P164" s="37">
        <v>51.851999999999997</v>
      </c>
      <c r="Q164" s="37">
        <v>59.720999999999997</v>
      </c>
      <c r="S164" s="4">
        <f t="shared" si="222"/>
        <v>39.922767526622494</v>
      </c>
      <c r="T164" s="4">
        <f t="shared" si="222"/>
        <v>41.190672112517049</v>
      </c>
      <c r="U164" s="4">
        <f t="shared" si="222"/>
        <v>40.561094544726373</v>
      </c>
      <c r="V164" s="4">
        <f t="shared" si="222"/>
        <v>42.89970833261588</v>
      </c>
      <c r="W164" s="4">
        <f t="shared" si="222"/>
        <v>45.869671461366075</v>
      </c>
      <c r="X164" s="4">
        <f t="shared" si="222"/>
        <v>47.777097185486397</v>
      </c>
      <c r="Y164" s="4">
        <f t="shared" si="222"/>
        <v>47.868582802456558</v>
      </c>
      <c r="Z164" s="4">
        <f t="shared" si="222"/>
        <v>48.830601516242524</v>
      </c>
      <c r="AA164" s="4">
        <f t="shared" si="222"/>
        <v>49.696367060773305</v>
      </c>
      <c r="AB164" s="4">
        <f t="shared" si="222"/>
        <v>48.783204938406286</v>
      </c>
      <c r="AC164" s="4">
        <f t="shared" si="222"/>
        <v>45.246131386221407</v>
      </c>
      <c r="AD164" s="4">
        <f t="shared" si="222"/>
        <v>44.591682819937454</v>
      </c>
      <c r="AE164" s="4">
        <f t="shared" si="222"/>
        <v>47.049477117862409</v>
      </c>
      <c r="AF164" s="4">
        <f t="shared" si="222"/>
        <v>49.612330013721326</v>
      </c>
      <c r="AG164" s="4">
        <f t="shared" si="222"/>
        <v>61.93545227788411</v>
      </c>
      <c r="AI164" s="4">
        <f t="shared" si="223"/>
        <v>2.7442324733775081</v>
      </c>
      <c r="AJ164" s="4">
        <f t="shared" si="223"/>
        <v>1.3333278874829517</v>
      </c>
      <c r="AK164" s="4">
        <f t="shared" si="223"/>
        <v>1.343905455273628</v>
      </c>
      <c r="AL164" s="4">
        <f t="shared" si="223"/>
        <v>-0.20170833261587973</v>
      </c>
      <c r="AM164" s="4">
        <f t="shared" si="223"/>
        <v>-0.94867146136607516</v>
      </c>
      <c r="AN164" s="4">
        <f t="shared" si="223"/>
        <v>-0.87209718548639614</v>
      </c>
      <c r="AO164" s="4">
        <f t="shared" si="223"/>
        <v>0.74441719754344149</v>
      </c>
      <c r="AP164" s="4">
        <f t="shared" si="223"/>
        <v>-0.8786015162425258</v>
      </c>
      <c r="AQ164" s="4">
        <f t="shared" si="223"/>
        <v>-1.6643670607733085</v>
      </c>
      <c r="AR164" s="4">
        <f t="shared" si="223"/>
        <v>1.5067950615937136</v>
      </c>
      <c r="AS164" s="4">
        <f t="shared" si="223"/>
        <v>-1.7701313862214079</v>
      </c>
      <c r="AT164" s="4">
        <f t="shared" si="223"/>
        <v>-0.65468281993745592</v>
      </c>
      <c r="AU164" s="4">
        <f t="shared" si="223"/>
        <v>0.88752288213758845</v>
      </c>
      <c r="AV164" s="4">
        <f t="shared" si="223"/>
        <v>2.2396699862786704</v>
      </c>
      <c r="AW164" s="4">
        <f t="shared" si="223"/>
        <v>-2.2144522778841136</v>
      </c>
      <c r="AY164" s="2">
        <f t="shared" si="215"/>
        <v>39.920800468995409</v>
      </c>
      <c r="AZ164" s="2">
        <f t="shared" si="215"/>
        <v>41.183682107651272</v>
      </c>
      <c r="BA164" s="2">
        <f t="shared" si="215"/>
        <v>40.55615907717128</v>
      </c>
      <c r="BB164" s="2">
        <f t="shared" si="215"/>
        <v>42.899260227285339</v>
      </c>
      <c r="BC164" s="2">
        <f t="shared" si="215"/>
        <v>45.865816815737688</v>
      </c>
      <c r="BD164" s="2">
        <f t="shared" si="215"/>
        <v>47.772834156340338</v>
      </c>
      <c r="BE164" s="2">
        <f t="shared" si="215"/>
        <v>47.866934528935076</v>
      </c>
      <c r="BF164" s="2">
        <f t="shared" si="215"/>
        <v>48.83003344146799</v>
      </c>
      <c r="BG164" s="2">
        <f t="shared" si="215"/>
        <v>49.695703097618448</v>
      </c>
      <c r="BH164" s="2">
        <f t="shared" si="215"/>
        <v>48.782292916258577</v>
      </c>
      <c r="BI164" s="2">
        <f t="shared" si="215"/>
        <v>45.241601962335153</v>
      </c>
      <c r="BJ164" s="2">
        <f t="shared" si="215"/>
        <v>44.552606476411007</v>
      </c>
      <c r="BK164" s="2">
        <f t="shared" si="215"/>
        <v>46.848178874050738</v>
      </c>
      <c r="BL164" s="2">
        <f t="shared" si="215"/>
        <v>48.672805909695626</v>
      </c>
      <c r="BM164" s="2">
        <f t="shared" si="215"/>
        <v>49.698632805183472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>
        <f t="shared" si="216"/>
        <v>42.667000000000002</v>
      </c>
      <c r="CF164" s="2" t="str">
        <f t="shared" si="216"/>
        <v/>
      </c>
      <c r="CG164" s="2">
        <f t="shared" si="216"/>
        <v>41.905000000000001</v>
      </c>
      <c r="CH164" s="2">
        <f t="shared" si="216"/>
        <v>42.698</v>
      </c>
      <c r="CI164" s="2">
        <f t="shared" si="216"/>
        <v>44.920999999999999</v>
      </c>
      <c r="CJ164" s="2">
        <f t="shared" si="216"/>
        <v>46.905000000000001</v>
      </c>
      <c r="CK164" s="2">
        <f t="shared" si="216"/>
        <v>48.613</v>
      </c>
      <c r="CL164" s="2">
        <f t="shared" si="216"/>
        <v>47.951999999999998</v>
      </c>
      <c r="CM164" s="2">
        <f t="shared" si="216"/>
        <v>48.031999999999996</v>
      </c>
      <c r="CN164" s="2">
        <f t="shared" si="216"/>
        <v>50.29</v>
      </c>
      <c r="CO164" s="2">
        <f t="shared" si="216"/>
        <v>43.475999999999999</v>
      </c>
      <c r="CP164" s="2" t="str">
        <f t="shared" si="216"/>
        <v/>
      </c>
      <c r="CQ164" s="2" t="str">
        <f t="shared" si="216"/>
        <v/>
      </c>
      <c r="CR164" s="2" t="str">
        <f t="shared" si="216"/>
        <v/>
      </c>
      <c r="CS164" s="2" t="str">
        <f t="shared" si="216"/>
        <v/>
      </c>
      <c r="CU164" s="2">
        <f t="shared" si="198"/>
        <v>42.667000000000002</v>
      </c>
      <c r="CV164" s="2" t="str">
        <f t="shared" si="199"/>
        <v/>
      </c>
      <c r="CW164" s="2">
        <f t="shared" si="200"/>
        <v>41.905000000000001</v>
      </c>
      <c r="CX164" s="2">
        <f t="shared" si="201"/>
        <v>42.698</v>
      </c>
      <c r="CY164" s="2">
        <f t="shared" si="202"/>
        <v>44.920999999999999</v>
      </c>
      <c r="CZ164" s="2">
        <f t="shared" si="203"/>
        <v>46.905000000000001</v>
      </c>
      <c r="DA164" s="2">
        <f t="shared" si="204"/>
        <v>48.613</v>
      </c>
      <c r="DB164" s="2">
        <f t="shared" si="205"/>
        <v>47.951999999999998</v>
      </c>
      <c r="DC164" s="2">
        <f t="shared" si="206"/>
        <v>48.031999999999996</v>
      </c>
      <c r="DD164" s="2">
        <f t="shared" si="207"/>
        <v>50.29</v>
      </c>
      <c r="DE164" s="2">
        <f t="shared" si="208"/>
        <v>43.475999999999999</v>
      </c>
      <c r="DF164" s="2" t="str">
        <f t="shared" si="209"/>
        <v/>
      </c>
      <c r="DG164" s="2" t="str">
        <f t="shared" si="210"/>
        <v/>
      </c>
      <c r="DH164" s="2" t="str">
        <f t="shared" si="211"/>
        <v/>
      </c>
      <c r="DI164" s="2" t="str">
        <f t="shared" si="212"/>
        <v/>
      </c>
      <c r="DK164" s="2">
        <f t="shared" si="224"/>
        <v>77.739355028692231</v>
      </c>
      <c r="DL164" s="2">
        <f t="shared" si="224"/>
        <v>79.815734894525008</v>
      </c>
      <c r="DM164" s="2">
        <f t="shared" si="224"/>
        <v>67.469469646632447</v>
      </c>
      <c r="DN164" s="2">
        <f t="shared" si="224"/>
        <v>85.784869344608836</v>
      </c>
      <c r="DO164" s="2">
        <f t="shared" si="224"/>
        <v>82.091319747184187</v>
      </c>
      <c r="DP164" s="2">
        <f t="shared" si="224"/>
        <v>80.0564078005564</v>
      </c>
      <c r="DQ164" s="2">
        <f t="shared" si="224"/>
        <v>83.335527969100298</v>
      </c>
      <c r="DR164" s="2">
        <f t="shared" si="224"/>
        <v>73.974981849120823</v>
      </c>
      <c r="DS164" s="2">
        <f t="shared" si="224"/>
        <v>81.625166414980384</v>
      </c>
      <c r="DT164" s="2">
        <f t="shared" si="224"/>
        <v>80.790001057082435</v>
      </c>
      <c r="DU164" s="2">
        <f t="shared" si="224"/>
        <v>80.240882926829272</v>
      </c>
      <c r="DV164" s="2">
        <f t="shared" si="224"/>
        <v>76.956363937282248</v>
      </c>
      <c r="DW164" s="2">
        <f t="shared" si="224"/>
        <v>72.526141860465145</v>
      </c>
      <c r="DX164" s="2">
        <f t="shared" si="224"/>
        <v>73.478594765416091</v>
      </c>
      <c r="DY164" s="2">
        <f t="shared" si="224"/>
        <v>72.0080889037433</v>
      </c>
      <c r="EA164" s="2">
        <f t="shared" si="214"/>
        <v>39.913261088971659</v>
      </c>
      <c r="EB164" s="2">
        <f t="shared" si="214"/>
        <v>41.134111033753967</v>
      </c>
      <c r="EC164" s="2">
        <f t="shared" si="214"/>
        <v>40.55425268211296</v>
      </c>
      <c r="ED164" s="2">
        <f t="shared" si="214"/>
        <v>42.756767276818131</v>
      </c>
      <c r="EE164" s="2">
        <f t="shared" si="214"/>
        <v>45.844835460040301</v>
      </c>
      <c r="EF164" s="2">
        <f t="shared" si="214"/>
        <v>47.707547736842102</v>
      </c>
      <c r="EG164" s="2">
        <f t="shared" si="214"/>
        <v>47.76605614858957</v>
      </c>
      <c r="EH164" s="2">
        <f t="shared" si="214"/>
        <v>48.833387317151235</v>
      </c>
      <c r="EI164" s="2">
        <f t="shared" si="214"/>
        <v>49.733217766379632</v>
      </c>
      <c r="EJ164" s="2">
        <f t="shared" si="214"/>
        <v>48.795746062303103</v>
      </c>
      <c r="EK164" s="2">
        <f t="shared" si="213"/>
        <v>45.135125889859914</v>
      </c>
      <c r="EL164" s="2">
        <f t="shared" si="180"/>
        <v>44.500712438067843</v>
      </c>
      <c r="EM164" s="2">
        <f t="shared" si="180"/>
        <v>46.798978730048574</v>
      </c>
      <c r="EN164" s="2">
        <f t="shared" si="180"/>
        <v>48.728004102647894</v>
      </c>
      <c r="EO164" s="2">
        <f t="shared" si="180"/>
        <v>49.725830467393024</v>
      </c>
      <c r="EQ164" s="2">
        <f t="shared" si="225"/>
        <v>39.914267197728314</v>
      </c>
      <c r="ER164" s="2">
        <f t="shared" si="225"/>
        <v>41.493136448314914</v>
      </c>
      <c r="ES164" s="2">
        <f t="shared" si="225"/>
        <v>40.522593565800193</v>
      </c>
      <c r="ET164" s="2">
        <f t="shared" si="225"/>
        <v>43.827972024601451</v>
      </c>
      <c r="EU164" s="2">
        <f t="shared" si="225"/>
        <v>45.961764432707582</v>
      </c>
      <c r="EV164" s="2">
        <f t="shared" si="225"/>
        <v>48.200211761047612</v>
      </c>
      <c r="EW164" s="2">
        <f t="shared" si="225"/>
        <v>48.510639528975219</v>
      </c>
      <c r="EX164" s="2">
        <f t="shared" si="225"/>
        <v>48.773602172956373</v>
      </c>
      <c r="EY164" s="2">
        <f t="shared" si="225"/>
        <v>49.417250940546552</v>
      </c>
      <c r="EZ164" s="2">
        <f t="shared" si="225"/>
        <v>48.654303013631754</v>
      </c>
      <c r="FA164" s="2">
        <f t="shared" si="225"/>
        <v>45.966072889525648</v>
      </c>
      <c r="FB164" s="2">
        <f t="shared" si="225"/>
        <v>44.917459916566429</v>
      </c>
      <c r="FC164" s="2">
        <f t="shared" si="225"/>
        <v>47.244042114192879</v>
      </c>
      <c r="FD164" s="2">
        <f t="shared" si="225"/>
        <v>48.022790208587111</v>
      </c>
      <c r="FE164" s="2">
        <f t="shared" si="225"/>
        <v>49.268105188011646</v>
      </c>
      <c r="FG164" s="2">
        <f t="shared" si="226"/>
        <v>0.99980358586723439</v>
      </c>
      <c r="FH164" s="2">
        <f t="shared" si="226"/>
        <v>0.99983766329124812</v>
      </c>
      <c r="FI164" s="2">
        <f t="shared" si="226"/>
        <v>0.99980514976903812</v>
      </c>
      <c r="FJ164" s="2">
        <f t="shared" si="226"/>
        <v>0.99981026279297891</v>
      </c>
      <c r="FK164" s="2">
        <f t="shared" si="226"/>
        <v>0.99979891955801037</v>
      </c>
      <c r="FL164" s="2">
        <f t="shared" si="226"/>
        <v>0.99979400770695559</v>
      </c>
      <c r="FM164" s="2">
        <f t="shared" si="226"/>
        <v>0.99979970728894707</v>
      </c>
      <c r="FN164" s="2">
        <f t="shared" si="226"/>
        <v>0.99980405817005857</v>
      </c>
      <c r="FO164" s="2">
        <f t="shared" si="226"/>
        <v>0.99980676405427304</v>
      </c>
      <c r="FP164" s="2">
        <f t="shared" si="226"/>
        <v>0.99980759417086551</v>
      </c>
      <c r="FQ164" s="2">
        <f t="shared" si="226"/>
        <v>0.99977906505356173</v>
      </c>
      <c r="FR164" s="2">
        <f t="shared" si="226"/>
        <v>0.99978350152111473</v>
      </c>
      <c r="FS164" s="2">
        <f t="shared" si="226"/>
        <v>0.99981021397418324</v>
      </c>
      <c r="FT164" s="2">
        <f t="shared" si="226"/>
        <v>0.99979900359943985</v>
      </c>
      <c r="FU164" s="2">
        <f t="shared" si="226"/>
        <v>0.99971252751972328</v>
      </c>
      <c r="FW164" s="2">
        <f t="shared" si="217"/>
        <v>0.1091339141378366</v>
      </c>
      <c r="FX164" s="2">
        <f t="shared" si="217"/>
        <v>0.12058095230809338</v>
      </c>
      <c r="FY164" s="2">
        <f t="shared" si="217"/>
        <v>0.10543696642168272</v>
      </c>
      <c r="FZ164" s="2">
        <f t="shared" si="217"/>
        <v>0.1253998536091378</v>
      </c>
      <c r="GA164" s="2">
        <f t="shared" si="217"/>
        <v>0.11710439512129577</v>
      </c>
      <c r="GB164" s="2">
        <f t="shared" si="217"/>
        <v>0.11899144397822554</v>
      </c>
      <c r="GC164" s="2">
        <f t="shared" si="217"/>
        <v>0.12591480937339022</v>
      </c>
      <c r="GD164" s="2">
        <f t="shared" si="217"/>
        <v>0.13849871627811064</v>
      </c>
      <c r="GE164" s="2">
        <f t="shared" si="217"/>
        <v>0.13823394118737539</v>
      </c>
      <c r="GF164" s="2">
        <f t="shared" si="217"/>
        <v>0.13863549597194549</v>
      </c>
      <c r="GG164" s="2">
        <f t="shared" si="217"/>
        <v>0.11880418843116326</v>
      </c>
      <c r="GH164" s="2">
        <f t="shared" si="217"/>
        <v>0.10766097331648829</v>
      </c>
      <c r="GI164" s="2">
        <f t="shared" si="217"/>
        <v>9.9575677386516931E-2</v>
      </c>
      <c r="GJ164" s="2">
        <f t="shared" si="217"/>
        <v>8.5325846660122898E-2</v>
      </c>
      <c r="GK164" s="2">
        <f t="shared" si="217"/>
        <v>7.3413463975239998E-2</v>
      </c>
      <c r="GM164" s="86">
        <f t="shared" si="218"/>
        <v>1.0427139687129694E-133</v>
      </c>
      <c r="GN164" s="86">
        <f t="shared" si="218"/>
        <v>6.0723352839274306E-155</v>
      </c>
      <c r="GO164" s="86">
        <f t="shared" si="218"/>
        <v>1.0988776645235069E-213</v>
      </c>
      <c r="GP164" s="86">
        <f t="shared" si="218"/>
        <v>1.8406668303885145E-201</v>
      </c>
      <c r="GQ164" s="86">
        <f t="shared" si="218"/>
        <v>1.9731909079669593E-214</v>
      </c>
      <c r="GR164" s="86">
        <f t="shared" si="218"/>
        <v>0</v>
      </c>
      <c r="GS164" s="86">
        <f t="shared" si="218"/>
        <v>0</v>
      </c>
      <c r="GT164" s="86">
        <f t="shared" si="218"/>
        <v>1.9698704650505643E-193</v>
      </c>
      <c r="GU164" s="86">
        <f t="shared" si="218"/>
        <v>2.0757096027830388E-236</v>
      </c>
      <c r="GV164" s="86">
        <f t="shared" si="218"/>
        <v>7.4479513162077581E-267</v>
      </c>
      <c r="GW164" s="86">
        <f t="shared" si="218"/>
        <v>5.5003877532465053E-222</v>
      </c>
      <c r="GX164" s="86">
        <f t="shared" si="218"/>
        <v>9.5464648029990692E-205</v>
      </c>
      <c r="GY164" s="86">
        <f t="shared" si="218"/>
        <v>4.017163951525282E-164</v>
      </c>
      <c r="GZ164" s="86">
        <f t="shared" si="218"/>
        <v>6.0710039808564707E-156</v>
      </c>
      <c r="HA164" s="86">
        <f t="shared" si="218"/>
        <v>1.5454313172251247E-170</v>
      </c>
      <c r="HC164" s="86">
        <f t="shared" si="182"/>
        <v>5.1911641860717085E-66</v>
      </c>
      <c r="HD164" s="86">
        <f t="shared" si="182"/>
        <v>1.1609989816583308E-90</v>
      </c>
      <c r="HE164" s="86">
        <f t="shared" si="182"/>
        <v>3.5851677011407795E-90</v>
      </c>
      <c r="HF164" s="86">
        <f t="shared" si="181"/>
        <v>7.5997421888572659E-115</v>
      </c>
      <c r="HG164" s="86">
        <f t="shared" si="181"/>
        <v>2.0087312483128241E-119</v>
      </c>
      <c r="HH164" s="86">
        <f t="shared" si="181"/>
        <v>2.4664132503615E-177</v>
      </c>
      <c r="HI164" s="86">
        <f t="shared" si="181"/>
        <v>7.5452653040107112E-132</v>
      </c>
      <c r="HJ164" s="86">
        <f t="shared" si="181"/>
        <v>8.2750062456199449E-106</v>
      </c>
      <c r="HK164" s="86">
        <f t="shared" si="181"/>
        <v>5.2806061770083958E-137</v>
      </c>
      <c r="HL164" s="86">
        <f t="shared" si="162"/>
        <v>2.1557072504030757E-127</v>
      </c>
      <c r="HM164" s="86">
        <f t="shared" si="162"/>
        <v>1.7835465428771823E-91</v>
      </c>
      <c r="HN164" s="86">
        <f t="shared" si="162"/>
        <v>1.1369925577928493E-97</v>
      </c>
      <c r="HO164" s="86">
        <f t="shared" si="162"/>
        <v>2.4864654287546433E-87</v>
      </c>
      <c r="HP164" s="86">
        <f t="shared" si="162"/>
        <v>7.7537538375218869E-76</v>
      </c>
      <c r="HQ164" s="86">
        <f t="shared" si="162"/>
        <v>2.4735897859316006E-83</v>
      </c>
      <c r="HS164" s="86">
        <f t="shared" si="219"/>
        <v>9.6479908689548078E-3</v>
      </c>
      <c r="HT164" s="86">
        <f t="shared" si="219"/>
        <v>2.0206109599390277E-2</v>
      </c>
      <c r="HU164" s="86">
        <f t="shared" si="219"/>
        <v>8.88771427849302E-3</v>
      </c>
      <c r="HV164" s="86">
        <f t="shared" si="219"/>
        <v>1.7493354037994779E-3</v>
      </c>
      <c r="HW164" s="86">
        <f t="shared" si="219"/>
        <v>5.6973670631777513E-3</v>
      </c>
      <c r="HX164" s="86">
        <f t="shared" si="219"/>
        <v>5.8577265003108185E-3</v>
      </c>
      <c r="HY164" s="86">
        <f t="shared" si="219"/>
        <v>3.0672964944501971E-3</v>
      </c>
      <c r="HZ164" s="86">
        <f t="shared" si="219"/>
        <v>1.3846824374281795E-3</v>
      </c>
      <c r="IA164" s="86">
        <f t="shared" si="219"/>
        <v>1.5563627756552841E-3</v>
      </c>
      <c r="IB164" s="86">
        <f t="shared" si="219"/>
        <v>1.7118315593045914E-3</v>
      </c>
      <c r="IC164" s="86">
        <f t="shared" si="219"/>
        <v>4.376523191000954E-3</v>
      </c>
      <c r="ID164" s="86">
        <f t="shared" si="219"/>
        <v>1.6272607921710744E-2</v>
      </c>
      <c r="IE164" s="86">
        <f t="shared" si="219"/>
        <v>4.1773484683987491E-2</v>
      </c>
      <c r="IF164" s="86">
        <f t="shared" si="219"/>
        <v>6.0958257390487186E-2</v>
      </c>
      <c r="IG164" s="86">
        <f t="shared" si="219"/>
        <v>0.18370247867275688</v>
      </c>
      <c r="II164" s="86">
        <f t="shared" si="220"/>
        <v>1.8252032148196017E-10</v>
      </c>
      <c r="IJ164" s="86">
        <f t="shared" si="220"/>
        <v>1.5824127792042991E-7</v>
      </c>
      <c r="IK164" s="86">
        <f t="shared" si="220"/>
        <v>9.5597944192043654E-11</v>
      </c>
      <c r="IL164" s="86">
        <f t="shared" si="220"/>
        <v>2.4758357514833998E-9</v>
      </c>
      <c r="IM164" s="86">
        <f t="shared" si="220"/>
        <v>2.8020448891229872E-10</v>
      </c>
      <c r="IN164" s="86">
        <f t="shared" si="220"/>
        <v>7.6230476278214119E-10</v>
      </c>
      <c r="IO164" s="86">
        <f t="shared" si="220"/>
        <v>1.1831450507328823E-9</v>
      </c>
      <c r="IP164" s="86">
        <f t="shared" si="220"/>
        <v>8.1382971109624876E-9</v>
      </c>
      <c r="IQ164" s="86">
        <f t="shared" si="220"/>
        <v>2.9784863664925719E-8</v>
      </c>
      <c r="IR164" s="86">
        <f t="shared" si="220"/>
        <v>3.0262594439551754E-8</v>
      </c>
      <c r="IS164" s="86">
        <f t="shared" si="220"/>
        <v>1.7127142060122308E-10</v>
      </c>
      <c r="IT164" s="86">
        <f t="shared" si="220"/>
        <v>1.954395019968065E-10</v>
      </c>
      <c r="IU164" s="86">
        <f t="shared" si="220"/>
        <v>5.8451815631754312E-10</v>
      </c>
      <c r="IV164" s="86">
        <f t="shared" si="220"/>
        <v>3.1677444677943653E-8</v>
      </c>
      <c r="IW164" s="86">
        <f t="shared" si="220"/>
        <v>6.2501198805469784E-8</v>
      </c>
      <c r="IY164" s="86">
        <f t="shared" si="221"/>
        <v>9.6479910514751296E-3</v>
      </c>
      <c r="IZ164" s="86">
        <f t="shared" si="221"/>
        <v>2.0206267840668198E-2</v>
      </c>
      <c r="JA164" s="86">
        <f t="shared" si="221"/>
        <v>8.8877143740909645E-3</v>
      </c>
      <c r="JB164" s="86">
        <f t="shared" si="221"/>
        <v>1.7493378796352294E-3</v>
      </c>
      <c r="JC164" s="86">
        <f t="shared" si="221"/>
        <v>5.6973673433822402E-3</v>
      </c>
      <c r="JD164" s="86">
        <f t="shared" si="221"/>
        <v>5.8577272626155813E-3</v>
      </c>
      <c r="JE164" s="86">
        <f t="shared" si="221"/>
        <v>3.0672976775952478E-3</v>
      </c>
      <c r="JF164" s="86">
        <f t="shared" si="221"/>
        <v>1.3846905757252904E-3</v>
      </c>
      <c r="JG164" s="86">
        <f t="shared" si="221"/>
        <v>1.5563925605189489E-3</v>
      </c>
      <c r="JH164" s="86">
        <f t="shared" si="221"/>
        <v>1.7118618218990309E-3</v>
      </c>
      <c r="JI164" s="86">
        <f t="shared" si="221"/>
        <v>4.3765233622723746E-3</v>
      </c>
      <c r="JJ164" s="86">
        <f t="shared" si="221"/>
        <v>1.6272608117150245E-2</v>
      </c>
      <c r="JK164" s="86">
        <f t="shared" si="221"/>
        <v>4.1773485268505647E-2</v>
      </c>
      <c r="JL164" s="86">
        <f t="shared" si="221"/>
        <v>6.0958289067931867E-2</v>
      </c>
      <c r="JM164" s="86">
        <f t="shared" si="221"/>
        <v>0.18370254117395568</v>
      </c>
    </row>
    <row r="165" spans="2:273" x14ac:dyDescent="0.25">
      <c r="B165" s="2">
        <v>138</v>
      </c>
      <c r="C165" s="37">
        <v>41.37</v>
      </c>
      <c r="D165" s="37">
        <v>42.317</v>
      </c>
      <c r="E165" s="37">
        <v>39.365000000000002</v>
      </c>
      <c r="F165" s="37">
        <v>43.19</v>
      </c>
      <c r="G165" s="37">
        <v>45.872999999999998</v>
      </c>
      <c r="H165" s="37">
        <v>47.856999999999999</v>
      </c>
      <c r="I165" s="37">
        <v>46.354999999999997</v>
      </c>
      <c r="J165" s="37">
        <v>51.951999999999998</v>
      </c>
      <c r="K165" s="37">
        <v>51.435000000000002</v>
      </c>
      <c r="L165" s="37">
        <v>48.887</v>
      </c>
      <c r="M165" s="37">
        <v>43.286000000000001</v>
      </c>
      <c r="N165" s="37">
        <v>44.936999999999998</v>
      </c>
      <c r="O165" s="37">
        <v>45.984000000000002</v>
      </c>
      <c r="P165" s="37">
        <v>48.917999999999999</v>
      </c>
      <c r="Q165" s="37">
        <v>52.82</v>
      </c>
      <c r="S165" s="4">
        <f t="shared" si="222"/>
        <v>39.793993307460511</v>
      </c>
      <c r="T165" s="4">
        <f t="shared" si="222"/>
        <v>41.038104230533904</v>
      </c>
      <c r="U165" s="4">
        <f t="shared" si="222"/>
        <v>40.40850389164234</v>
      </c>
      <c r="V165" s="4">
        <f t="shared" si="222"/>
        <v>42.713448810175606</v>
      </c>
      <c r="W165" s="4">
        <f t="shared" si="222"/>
        <v>45.720757919658347</v>
      </c>
      <c r="X165" s="4">
        <f t="shared" si="222"/>
        <v>47.634227089527762</v>
      </c>
      <c r="Y165" s="4">
        <f t="shared" si="222"/>
        <v>47.701768641231965</v>
      </c>
      <c r="Z165" s="4">
        <f t="shared" si="222"/>
        <v>48.699628785973196</v>
      </c>
      <c r="AA165" s="4">
        <f t="shared" si="222"/>
        <v>49.593983814693289</v>
      </c>
      <c r="AB165" s="4">
        <f t="shared" si="222"/>
        <v>48.680120371599166</v>
      </c>
      <c r="AC165" s="4">
        <f t="shared" si="222"/>
        <v>45.100549078319908</v>
      </c>
      <c r="AD165" s="4">
        <f t="shared" si="222"/>
        <v>44.410008321762824</v>
      </c>
      <c r="AE165" s="4">
        <f t="shared" si="222"/>
        <v>46.816980049115557</v>
      </c>
      <c r="AF165" s="4">
        <f t="shared" si="222"/>
        <v>48.959505459284735</v>
      </c>
      <c r="AG165" s="4">
        <f t="shared" si="222"/>
        <v>56.001370812548828</v>
      </c>
      <c r="AI165" s="4">
        <f t="shared" si="223"/>
        <v>1.5760066925394867</v>
      </c>
      <c r="AJ165" s="4">
        <f t="shared" si="223"/>
        <v>1.2788957694660965</v>
      </c>
      <c r="AK165" s="4">
        <f t="shared" si="223"/>
        <v>-1.043503891642338</v>
      </c>
      <c r="AL165" s="4">
        <f t="shared" si="223"/>
        <v>0.47655118982439149</v>
      </c>
      <c r="AM165" s="4">
        <f t="shared" si="223"/>
        <v>0.15224208034165088</v>
      </c>
      <c r="AN165" s="4">
        <f t="shared" si="223"/>
        <v>0.22277291047223713</v>
      </c>
      <c r="AO165" s="4">
        <f t="shared" si="223"/>
        <v>-1.3467686412319679</v>
      </c>
      <c r="AP165" s="4">
        <f t="shared" si="223"/>
        <v>3.2523712140268017</v>
      </c>
      <c r="AQ165" s="4">
        <f t="shared" si="223"/>
        <v>1.8410161853067137</v>
      </c>
      <c r="AR165" s="4">
        <f t="shared" si="223"/>
        <v>0.20687962840083429</v>
      </c>
      <c r="AS165" s="4">
        <f t="shared" si="223"/>
        <v>-1.8145490783199065</v>
      </c>
      <c r="AT165" s="4">
        <f t="shared" si="223"/>
        <v>0.52699167823717374</v>
      </c>
      <c r="AU165" s="4">
        <f t="shared" si="223"/>
        <v>-0.83298004911555523</v>
      </c>
      <c r="AV165" s="4">
        <f t="shared" si="223"/>
        <v>-4.150545928473548E-2</v>
      </c>
      <c r="AW165" s="4">
        <f t="shared" si="223"/>
        <v>-3.1813708125488276</v>
      </c>
      <c r="AY165" s="2">
        <f t="shared" si="215"/>
        <v>39.793534831191081</v>
      </c>
      <c r="AZ165" s="2">
        <f t="shared" si="215"/>
        <v>41.035868871961128</v>
      </c>
      <c r="BA165" s="2">
        <f t="shared" si="215"/>
        <v>40.407364011671021</v>
      </c>
      <c r="BB165" s="2">
        <f t="shared" si="215"/>
        <v>42.713369207338808</v>
      </c>
      <c r="BC165" s="2">
        <f t="shared" si="215"/>
        <v>45.719970014158982</v>
      </c>
      <c r="BD165" s="2">
        <f t="shared" si="215"/>
        <v>47.633328071150636</v>
      </c>
      <c r="BE165" s="2">
        <f t="shared" si="215"/>
        <v>47.701465189201244</v>
      </c>
      <c r="BF165" s="2">
        <f t="shared" si="215"/>
        <v>48.699533421793355</v>
      </c>
      <c r="BG165" s="2">
        <f t="shared" si="215"/>
        <v>49.593851321777393</v>
      </c>
      <c r="BH165" s="2">
        <f t="shared" si="215"/>
        <v>48.679941185356853</v>
      </c>
      <c r="BI165" s="2">
        <f t="shared" si="215"/>
        <v>45.099691635055819</v>
      </c>
      <c r="BJ165" s="2">
        <f t="shared" si="215"/>
        <v>44.39991876085319</v>
      </c>
      <c r="BK165" s="2">
        <f t="shared" si="215"/>
        <v>46.749706598162831</v>
      </c>
      <c r="BL165" s="2">
        <f t="shared" si="215"/>
        <v>48.582976637853548</v>
      </c>
      <c r="BM165" s="2">
        <f t="shared" si="215"/>
        <v>49.600413820390941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>
        <f t="shared" si="216"/>
        <v>41.37</v>
      </c>
      <c r="CF165" s="2">
        <f t="shared" si="216"/>
        <v>42.317</v>
      </c>
      <c r="CG165" s="2">
        <f t="shared" si="216"/>
        <v>39.365000000000002</v>
      </c>
      <c r="CH165" s="2">
        <f t="shared" si="216"/>
        <v>43.19</v>
      </c>
      <c r="CI165" s="2">
        <f t="shared" si="216"/>
        <v>45.872999999999998</v>
      </c>
      <c r="CJ165" s="2">
        <f t="shared" si="216"/>
        <v>47.856999999999999</v>
      </c>
      <c r="CK165" s="2">
        <f t="shared" si="216"/>
        <v>46.354999999999997</v>
      </c>
      <c r="CL165" s="2">
        <f t="shared" si="216"/>
        <v>51.951999999999998</v>
      </c>
      <c r="CM165" s="2">
        <f t="shared" si="216"/>
        <v>51.435000000000002</v>
      </c>
      <c r="CN165" s="2">
        <f t="shared" si="216"/>
        <v>48.887</v>
      </c>
      <c r="CO165" s="2">
        <f t="shared" si="216"/>
        <v>43.286000000000001</v>
      </c>
      <c r="CP165" s="2">
        <f t="shared" si="216"/>
        <v>44.936999999999998</v>
      </c>
      <c r="CQ165" s="2" t="str">
        <f t="shared" si="216"/>
        <v/>
      </c>
      <c r="CR165" s="2" t="str">
        <f t="shared" si="216"/>
        <v/>
      </c>
      <c r="CS165" s="2" t="str">
        <f t="shared" si="216"/>
        <v/>
      </c>
      <c r="CU165" s="2">
        <f t="shared" si="198"/>
        <v>41.37</v>
      </c>
      <c r="CV165" s="2">
        <f t="shared" si="199"/>
        <v>42.317</v>
      </c>
      <c r="CW165" s="2">
        <f t="shared" si="200"/>
        <v>39.365000000000002</v>
      </c>
      <c r="CX165" s="2">
        <f t="shared" si="201"/>
        <v>43.19</v>
      </c>
      <c r="CY165" s="2">
        <f t="shared" si="202"/>
        <v>45.872999999999998</v>
      </c>
      <c r="CZ165" s="2">
        <f t="shared" si="203"/>
        <v>47.856999999999999</v>
      </c>
      <c r="DA165" s="2">
        <f t="shared" si="204"/>
        <v>46.354999999999997</v>
      </c>
      <c r="DB165" s="2">
        <f t="shared" si="205"/>
        <v>51.951999999999998</v>
      </c>
      <c r="DC165" s="2">
        <f t="shared" si="206"/>
        <v>51.435000000000002</v>
      </c>
      <c r="DD165" s="2">
        <f t="shared" si="207"/>
        <v>48.887</v>
      </c>
      <c r="DE165" s="2">
        <f t="shared" si="208"/>
        <v>43.286000000000001</v>
      </c>
      <c r="DF165" s="2">
        <f t="shared" si="209"/>
        <v>44.936999999999998</v>
      </c>
      <c r="DG165" s="2" t="str">
        <f t="shared" si="210"/>
        <v/>
      </c>
      <c r="DH165" s="2" t="str">
        <f t="shared" si="211"/>
        <v/>
      </c>
      <c r="DI165" s="2" t="str">
        <f t="shared" si="212"/>
        <v/>
      </c>
      <c r="DK165" s="2">
        <f t="shared" si="224"/>
        <v>77.933703110842643</v>
      </c>
      <c r="DL165" s="2">
        <f t="shared" si="224"/>
        <v>79.993567485076838</v>
      </c>
      <c r="DM165" s="2">
        <f t="shared" si="224"/>
        <v>67.547739655693164</v>
      </c>
      <c r="DN165" s="2">
        <f t="shared" si="224"/>
        <v>85.966917406624347</v>
      </c>
      <c r="DO165" s="2">
        <f t="shared" si="224"/>
        <v>82.243638197877004</v>
      </c>
      <c r="DP165" s="2">
        <f t="shared" si="224"/>
        <v>80.166680955081972</v>
      </c>
      <c r="DQ165" s="2">
        <f t="shared" si="224"/>
        <v>83.477757367042116</v>
      </c>
      <c r="DR165" s="2">
        <f t="shared" si="224"/>
        <v>74.032669151608459</v>
      </c>
      <c r="DS165" s="2">
        <f t="shared" si="224"/>
        <v>81.73713591060104</v>
      </c>
      <c r="DT165" s="2">
        <f t="shared" si="224"/>
        <v>80.89433615221985</v>
      </c>
      <c r="DU165" s="2">
        <f t="shared" si="224"/>
        <v>80.359754703832749</v>
      </c>
      <c r="DV165" s="2">
        <f t="shared" si="224"/>
        <v>77.066742508710817</v>
      </c>
      <c r="DW165" s="2">
        <f t="shared" si="224"/>
        <v>72.592911486962677</v>
      </c>
      <c r="DX165" s="2">
        <f t="shared" si="224"/>
        <v>73.573898306458148</v>
      </c>
      <c r="DY165" s="2">
        <f t="shared" si="224"/>
        <v>72.127784425133683</v>
      </c>
      <c r="EA165" s="2">
        <f t="shared" si="214"/>
        <v>39.786616949666453</v>
      </c>
      <c r="EB165" s="2">
        <f t="shared" si="214"/>
        <v>40.981268962516324</v>
      </c>
      <c r="EC165" s="2">
        <f t="shared" si="214"/>
        <v>40.406235558701681</v>
      </c>
      <c r="ED165" s="2">
        <f t="shared" si="214"/>
        <v>42.55413053818728</v>
      </c>
      <c r="EE165" s="2">
        <f t="shared" si="214"/>
        <v>45.697720794598993</v>
      </c>
      <c r="EF165" s="2">
        <f t="shared" si="214"/>
        <v>47.561240210526314</v>
      </c>
      <c r="EG165" s="2">
        <f t="shared" si="214"/>
        <v>47.589462569226285</v>
      </c>
      <c r="EH165" s="2">
        <f t="shared" si="214"/>
        <v>48.70444724394855</v>
      </c>
      <c r="EI165" s="2">
        <f t="shared" si="214"/>
        <v>49.637462235389059</v>
      </c>
      <c r="EJ165" s="2">
        <f t="shared" si="214"/>
        <v>48.69631501575077</v>
      </c>
      <c r="EK165" s="2">
        <f t="shared" si="213"/>
        <v>44.980935629288879</v>
      </c>
      <c r="EL165" s="2">
        <f t="shared" si="180"/>
        <v>44.342458709843989</v>
      </c>
      <c r="EM165" s="2">
        <f t="shared" si="180"/>
        <v>46.695053940715766</v>
      </c>
      <c r="EN165" s="2">
        <f t="shared" si="180"/>
        <v>48.646565614698929</v>
      </c>
      <c r="EO165" s="2">
        <f t="shared" si="180"/>
        <v>49.63213057792516</v>
      </c>
      <c r="EQ165" s="2">
        <f t="shared" si="225"/>
        <v>39.787329745418425</v>
      </c>
      <c r="ER165" s="2">
        <f t="shared" si="225"/>
        <v>41.354843558702967</v>
      </c>
      <c r="ES165" s="2">
        <f t="shared" si="225"/>
        <v>40.373950881825792</v>
      </c>
      <c r="ET165" s="2">
        <f t="shared" si="225"/>
        <v>43.670959147536237</v>
      </c>
      <c r="EU165" s="2">
        <f t="shared" si="225"/>
        <v>45.820169313991421</v>
      </c>
      <c r="EV165" s="2">
        <f t="shared" si="225"/>
        <v>48.072612398207028</v>
      </c>
      <c r="EW165" s="2">
        <f t="shared" si="225"/>
        <v>48.362500341439045</v>
      </c>
      <c r="EX165" s="2">
        <f t="shared" si="225"/>
        <v>48.641453906920717</v>
      </c>
      <c r="EY165" s="2">
        <f t="shared" si="225"/>
        <v>49.3080768608787</v>
      </c>
      <c r="EZ165" s="2">
        <f t="shared" si="225"/>
        <v>48.549493281985789</v>
      </c>
      <c r="FA165" s="2">
        <f t="shared" si="225"/>
        <v>45.847673742400531</v>
      </c>
      <c r="FB165" s="2">
        <f t="shared" si="225"/>
        <v>44.778961744404342</v>
      </c>
      <c r="FC165" s="2">
        <f t="shared" si="225"/>
        <v>47.158974003314526</v>
      </c>
      <c r="FD165" s="2">
        <f t="shared" si="225"/>
        <v>47.912051762237532</v>
      </c>
      <c r="FE165" s="2">
        <f t="shared" si="225"/>
        <v>49.161534933873028</v>
      </c>
      <c r="FG165" s="2">
        <f t="shared" si="226"/>
        <v>0.99982086508604906</v>
      </c>
      <c r="FH165" s="2">
        <f t="shared" si="226"/>
        <v>0.9998519450471951</v>
      </c>
      <c r="FI165" s="2">
        <f t="shared" si="226"/>
        <v>0.99982229143055013</v>
      </c>
      <c r="FJ165" s="2">
        <f t="shared" si="226"/>
        <v>0.99982695472160832</v>
      </c>
      <c r="FK165" s="2">
        <f t="shared" si="226"/>
        <v>0.99981660921260818</v>
      </c>
      <c r="FL165" s="2">
        <f t="shared" si="226"/>
        <v>0.99981212939074815</v>
      </c>
      <c r="FM165" s="2">
        <f t="shared" si="226"/>
        <v>0.99981732765713371</v>
      </c>
      <c r="FN165" s="2">
        <f t="shared" si="226"/>
        <v>0.99982129584621526</v>
      </c>
      <c r="FO165" s="2">
        <f t="shared" si="226"/>
        <v>0.99982376372645687</v>
      </c>
      <c r="FP165" s="2">
        <f t="shared" si="226"/>
        <v>0.99982452082747708</v>
      </c>
      <c r="FQ165" s="2">
        <f t="shared" si="226"/>
        <v>0.99979850101693968</v>
      </c>
      <c r="FR165" s="2">
        <f t="shared" si="226"/>
        <v>0.99980254727917306</v>
      </c>
      <c r="FS165" s="2">
        <f t="shared" si="226"/>
        <v>0.99982691019685066</v>
      </c>
      <c r="FT165" s="2">
        <f t="shared" si="226"/>
        <v>0.99981668586201455</v>
      </c>
      <c r="FU165" s="2">
        <f t="shared" si="226"/>
        <v>0.99973781535015138</v>
      </c>
      <c r="FW165" s="2">
        <f t="shared" si="217"/>
        <v>0.11841614857108904</v>
      </c>
      <c r="FX165" s="2">
        <f t="shared" si="217"/>
        <v>0.13069396561386493</v>
      </c>
      <c r="FY165" s="2">
        <f t="shared" si="217"/>
        <v>0.114445156464043</v>
      </c>
      <c r="FZ165" s="2">
        <f t="shared" si="217"/>
        <v>0.13585458869160827</v>
      </c>
      <c r="GA165" s="2">
        <f t="shared" si="217"/>
        <v>0.12696792961311415</v>
      </c>
      <c r="GB165" s="2">
        <f t="shared" si="217"/>
        <v>0.12899070030750776</v>
      </c>
      <c r="GC165" s="2">
        <f t="shared" si="217"/>
        <v>0.1364057810279119</v>
      </c>
      <c r="GD165" s="2">
        <f t="shared" si="217"/>
        <v>0.14985839873670509</v>
      </c>
      <c r="GE165" s="2">
        <f t="shared" si="217"/>
        <v>0.14957567729098453</v>
      </c>
      <c r="GF165" s="2">
        <f t="shared" si="217"/>
        <v>0.15000444372268082</v>
      </c>
      <c r="GG165" s="2">
        <f t="shared" si="217"/>
        <v>0.12879000936141496</v>
      </c>
      <c r="GH165" s="2">
        <f t="shared" si="217"/>
        <v>0.11683435875164169</v>
      </c>
      <c r="GI165" s="2">
        <f t="shared" si="217"/>
        <v>0.10814363599917642</v>
      </c>
      <c r="GJ165" s="2">
        <f t="shared" si="217"/>
        <v>9.2794042102323643E-2</v>
      </c>
      <c r="GK165" s="2">
        <f t="shared" si="217"/>
        <v>7.9930133516269083E-2</v>
      </c>
      <c r="GM165" s="86">
        <f t="shared" si="218"/>
        <v>2.2948917645671251E-137</v>
      </c>
      <c r="GN165" s="86">
        <f t="shared" si="218"/>
        <v>3.4834685628327196E-159</v>
      </c>
      <c r="GO165" s="86">
        <f t="shared" si="218"/>
        <v>1.5026622829891615E-219</v>
      </c>
      <c r="GP165" s="86">
        <f t="shared" si="218"/>
        <v>5.7544645011447908E-207</v>
      </c>
      <c r="GQ165" s="86">
        <f t="shared" si="218"/>
        <v>2.6550971541027605E-220</v>
      </c>
      <c r="GR165" s="86">
        <f t="shared" si="218"/>
        <v>0</v>
      </c>
      <c r="GS165" s="86">
        <f t="shared" si="218"/>
        <v>0</v>
      </c>
      <c r="GT165" s="86">
        <f t="shared" si="218"/>
        <v>1.0589556596693177E-198</v>
      </c>
      <c r="GU165" s="86">
        <f t="shared" si="218"/>
        <v>6.8307329873210565E-243</v>
      </c>
      <c r="GV165" s="86">
        <f t="shared" si="218"/>
        <v>3.6904196694413335E-274</v>
      </c>
      <c r="GW165" s="86">
        <f t="shared" si="218"/>
        <v>4.2784448961957393E-228</v>
      </c>
      <c r="GX165" s="86">
        <f t="shared" si="218"/>
        <v>2.1820262348709139E-210</v>
      </c>
      <c r="GY165" s="86">
        <f t="shared" si="218"/>
        <v>1.2729488349894104E-168</v>
      </c>
      <c r="GZ165" s="86">
        <f t="shared" si="218"/>
        <v>3.5824720087075926E-160</v>
      </c>
      <c r="HA165" s="86">
        <f t="shared" si="218"/>
        <v>3.5319240661202652E-175</v>
      </c>
      <c r="HC165" s="86">
        <f t="shared" si="182"/>
        <v>1.1329586635728612E-68</v>
      </c>
      <c r="HD165" s="86">
        <f t="shared" si="182"/>
        <v>2.0911186538760996E-94</v>
      </c>
      <c r="HE165" s="86">
        <f t="shared" si="182"/>
        <v>6.847025094190323E-94</v>
      </c>
      <c r="HF165" s="86">
        <f t="shared" si="181"/>
        <v>1.6852062629201793E-119</v>
      </c>
      <c r="HG165" s="86">
        <f t="shared" si="181"/>
        <v>2.6286687564224604E-124</v>
      </c>
      <c r="HH165" s="86">
        <f t="shared" si="181"/>
        <v>1.191889498845623E-184</v>
      </c>
      <c r="HI165" s="86">
        <f t="shared" si="181"/>
        <v>3.1884663610729828E-137</v>
      </c>
      <c r="HJ165" s="86">
        <f t="shared" si="181"/>
        <v>4.2738150263416209E-110</v>
      </c>
      <c r="HK165" s="86">
        <f t="shared" si="181"/>
        <v>1.7049945356219299E-142</v>
      </c>
      <c r="HL165" s="86">
        <f t="shared" si="162"/>
        <v>1.6049885467517679E-132</v>
      </c>
      <c r="HM165" s="86">
        <f t="shared" si="162"/>
        <v>3.3136247016493515E-95</v>
      </c>
      <c r="HN165" s="86">
        <f t="shared" si="162"/>
        <v>1.0276953438817816E-101</v>
      </c>
      <c r="HO165" s="86">
        <f t="shared" si="162"/>
        <v>5.4891790316536861E-91</v>
      </c>
      <c r="HP165" s="86">
        <f t="shared" si="162"/>
        <v>5.8701580358910768E-79</v>
      </c>
      <c r="HQ165" s="86">
        <f t="shared" si="162"/>
        <v>9.2680124200819293E-87</v>
      </c>
      <c r="HS165" s="86">
        <f t="shared" si="219"/>
        <v>3.9474259498212434E-3</v>
      </c>
      <c r="HT165" s="86">
        <f t="shared" si="219"/>
        <v>9.9994257438539569E-3</v>
      </c>
      <c r="HU165" s="86">
        <f t="shared" si="219"/>
        <v>3.616513513316111E-3</v>
      </c>
      <c r="HV165" s="86">
        <f t="shared" si="219"/>
        <v>6.0498107441447782E-4</v>
      </c>
      <c r="HW165" s="86">
        <f t="shared" si="219"/>
        <v>2.1528650562215403E-3</v>
      </c>
      <c r="HX165" s="86">
        <f t="shared" si="219"/>
        <v>2.2558038392706632E-3</v>
      </c>
      <c r="HY165" s="86">
        <f t="shared" si="219"/>
        <v>1.0876551666581177E-3</v>
      </c>
      <c r="HZ165" s="86">
        <f t="shared" si="219"/>
        <v>4.5529705382527672E-4</v>
      </c>
      <c r="IA165" s="86">
        <f t="shared" si="219"/>
        <v>5.4103854349961151E-4</v>
      </c>
      <c r="IB165" s="86">
        <f t="shared" si="219"/>
        <v>5.9893542085976467E-4</v>
      </c>
      <c r="IC165" s="86">
        <f t="shared" si="219"/>
        <v>1.5788602261967335E-3</v>
      </c>
      <c r="ID165" s="86">
        <f t="shared" si="219"/>
        <v>7.0863389780789696E-3</v>
      </c>
      <c r="IE165" s="86">
        <f t="shared" si="219"/>
        <v>2.1348077158409747E-2</v>
      </c>
      <c r="IF165" s="86">
        <f t="shared" si="219"/>
        <v>3.2312086872055709E-2</v>
      </c>
      <c r="IG165" s="86">
        <f t="shared" si="219"/>
        <v>0.11268997256735838</v>
      </c>
      <c r="II165" s="86">
        <f t="shared" si="220"/>
        <v>1.0895650815735589E-9</v>
      </c>
      <c r="IJ165" s="86">
        <f t="shared" si="220"/>
        <v>5.7424670716172142E-7</v>
      </c>
      <c r="IK165" s="86">
        <f t="shared" si="220"/>
        <v>5.8322808688631922E-10</v>
      </c>
      <c r="IL165" s="86">
        <f t="shared" si="220"/>
        <v>1.3448151659482168E-8</v>
      </c>
      <c r="IM165" s="86">
        <f t="shared" si="220"/>
        <v>1.7260158403944389E-9</v>
      </c>
      <c r="IN165" s="86">
        <f t="shared" si="220"/>
        <v>4.370254442257178E-9</v>
      </c>
      <c r="IO165" s="86">
        <f t="shared" si="220"/>
        <v>6.898523305301966E-9</v>
      </c>
      <c r="IP165" s="86">
        <f t="shared" si="220"/>
        <v>4.3740599223041327E-8</v>
      </c>
      <c r="IQ165" s="86">
        <f t="shared" si="220"/>
        <v>1.4115348550046791E-7</v>
      </c>
      <c r="IR165" s="86">
        <f t="shared" si="220"/>
        <v>1.4360084472074378E-7</v>
      </c>
      <c r="IS165" s="86">
        <f t="shared" si="220"/>
        <v>1.1176997621575128E-9</v>
      </c>
      <c r="IT165" s="86">
        <f t="shared" si="220"/>
        <v>1.1455293797671121E-9</v>
      </c>
      <c r="IU165" s="86">
        <f t="shared" si="220"/>
        <v>2.9305231174232432E-9</v>
      </c>
      <c r="IV165" s="86">
        <f t="shared" si="220"/>
        <v>1.0542779951555826E-7</v>
      </c>
      <c r="IW165" s="86">
        <f t="shared" si="220"/>
        <v>1.839058588290269E-7</v>
      </c>
      <c r="IY165" s="86">
        <f t="shared" si="221"/>
        <v>3.9474270393863248E-3</v>
      </c>
      <c r="IZ165" s="86">
        <f t="shared" si="221"/>
        <v>9.9999999905611182E-3</v>
      </c>
      <c r="JA165" s="86">
        <f t="shared" si="221"/>
        <v>3.6165140965441979E-3</v>
      </c>
      <c r="JB165" s="86">
        <f t="shared" si="221"/>
        <v>6.0499452256613725E-4</v>
      </c>
      <c r="JC165" s="86">
        <f t="shared" si="221"/>
        <v>2.1528667822373806E-3</v>
      </c>
      <c r="JD165" s="86">
        <f t="shared" si="221"/>
        <v>2.2558082095251054E-3</v>
      </c>
      <c r="JE165" s="86">
        <f t="shared" si="221"/>
        <v>1.0876620651814231E-3</v>
      </c>
      <c r="JF165" s="86">
        <f t="shared" si="221"/>
        <v>4.5534079442449975E-4</v>
      </c>
      <c r="JG165" s="86">
        <f t="shared" si="221"/>
        <v>5.4117969698511202E-4</v>
      </c>
      <c r="JH165" s="86">
        <f t="shared" si="221"/>
        <v>5.9907902170448541E-4</v>
      </c>
      <c r="JI165" s="86">
        <f t="shared" si="221"/>
        <v>1.5788613438964957E-3</v>
      </c>
      <c r="JJ165" s="86">
        <f t="shared" si="221"/>
        <v>7.0863401236083493E-3</v>
      </c>
      <c r="JK165" s="86">
        <f t="shared" si="221"/>
        <v>2.1348080088932863E-2</v>
      </c>
      <c r="JL165" s="86">
        <f t="shared" si="221"/>
        <v>3.2312192299855227E-2</v>
      </c>
      <c r="JM165" s="86">
        <f t="shared" si="221"/>
        <v>0.11269015647321722</v>
      </c>
    </row>
    <row r="166" spans="2:273" x14ac:dyDescent="0.25">
      <c r="B166" s="2">
        <v>139</v>
      </c>
      <c r="C166" s="37">
        <v>38.406999999999996</v>
      </c>
      <c r="D166" s="37">
        <v>40.110999999999997</v>
      </c>
      <c r="E166" s="37">
        <v>40.079000000000001</v>
      </c>
      <c r="F166" s="37">
        <v>42.634999999999998</v>
      </c>
      <c r="G166" s="37">
        <v>46.46</v>
      </c>
      <c r="H166" s="37">
        <v>46.048000000000002</v>
      </c>
      <c r="I166" s="37">
        <v>46.258000000000003</v>
      </c>
      <c r="J166" s="37">
        <v>45.951999999999998</v>
      </c>
      <c r="K166" s="37">
        <v>49.258000000000003</v>
      </c>
      <c r="L166" s="37">
        <v>48.435000000000002</v>
      </c>
      <c r="M166" s="37">
        <v>44.079000000000001</v>
      </c>
      <c r="N166" s="37">
        <v>44.238</v>
      </c>
      <c r="O166" s="37">
        <v>45.381</v>
      </c>
      <c r="P166" s="37">
        <v>50.048999999999999</v>
      </c>
      <c r="Q166" s="37">
        <v>47.148000000000003</v>
      </c>
      <c r="S166" s="4">
        <f t="shared" si="222"/>
        <v>39.66640418016712</v>
      </c>
      <c r="T166" s="4">
        <f t="shared" si="222"/>
        <v>40.88934731821552</v>
      </c>
      <c r="U166" s="4">
        <f t="shared" si="222"/>
        <v>40.258798036460043</v>
      </c>
      <c r="V166" s="4">
        <f t="shared" si="222"/>
        <v>42.52934236377687</v>
      </c>
      <c r="W166" s="4">
        <f t="shared" si="222"/>
        <v>45.574507716159317</v>
      </c>
      <c r="X166" s="4">
        <f t="shared" si="222"/>
        <v>47.494779247420659</v>
      </c>
      <c r="Y166" s="4">
        <f t="shared" si="222"/>
        <v>47.53727103859022</v>
      </c>
      <c r="Z166" s="4">
        <f t="shared" si="222"/>
        <v>48.568972331158029</v>
      </c>
      <c r="AA166" s="4">
        <f t="shared" si="222"/>
        <v>49.491559499351396</v>
      </c>
      <c r="AB166" s="4">
        <f t="shared" si="222"/>
        <v>48.577486948362072</v>
      </c>
      <c r="AC166" s="4">
        <f t="shared" si="222"/>
        <v>44.959323668303433</v>
      </c>
      <c r="AD166" s="4">
        <f t="shared" si="222"/>
        <v>44.250212522502451</v>
      </c>
      <c r="AE166" s="4">
        <f t="shared" si="222"/>
        <v>46.671839773820913</v>
      </c>
      <c r="AF166" s="4">
        <f t="shared" si="222"/>
        <v>48.627685059343534</v>
      </c>
      <c r="AG166" s="4">
        <f t="shared" si="222"/>
        <v>52.508508746905953</v>
      </c>
      <c r="AI166" s="4">
        <f t="shared" si="223"/>
        <v>-1.2594041801671239</v>
      </c>
      <c r="AJ166" s="4">
        <f t="shared" si="223"/>
        <v>-0.77834731821552339</v>
      </c>
      <c r="AK166" s="4">
        <f t="shared" si="223"/>
        <v>-0.179798036460042</v>
      </c>
      <c r="AL166" s="4">
        <f t="shared" si="223"/>
        <v>0.10565763622312829</v>
      </c>
      <c r="AM166" s="4">
        <f t="shared" si="223"/>
        <v>0.88549228384068357</v>
      </c>
      <c r="AN166" s="4">
        <f t="shared" si="223"/>
        <v>-1.4467792474206576</v>
      </c>
      <c r="AO166" s="4">
        <f t="shared" si="223"/>
        <v>-1.2792710385902168</v>
      </c>
      <c r="AP166" s="4">
        <f t="shared" si="223"/>
        <v>-2.6169723311580313</v>
      </c>
      <c r="AQ166" s="4">
        <f t="shared" si="223"/>
        <v>-0.23355949935139364</v>
      </c>
      <c r="AR166" s="4">
        <f t="shared" si="223"/>
        <v>-0.14248694836206965</v>
      </c>
      <c r="AS166" s="4">
        <f t="shared" si="223"/>
        <v>-0.88032366830343278</v>
      </c>
      <c r="AT166" s="4">
        <f t="shared" si="223"/>
        <v>-1.2212522502451861E-2</v>
      </c>
      <c r="AU166" s="4">
        <f t="shared" si="223"/>
        <v>-1.2908397738209132</v>
      </c>
      <c r="AV166" s="4">
        <f t="shared" si="223"/>
        <v>1.4213149406564654</v>
      </c>
      <c r="AW166" s="4">
        <f t="shared" si="223"/>
        <v>-5.3605087469059498</v>
      </c>
      <c r="AY166" s="2">
        <f t="shared" si="215"/>
        <v>39.666311404867784</v>
      </c>
      <c r="AZ166" s="2">
        <f t="shared" si="215"/>
        <v>40.88866610877227</v>
      </c>
      <c r="BA166" s="2">
        <f t="shared" si="215"/>
        <v>40.258569367753651</v>
      </c>
      <c r="BB166" s="2">
        <f t="shared" si="215"/>
        <v>42.529326502644601</v>
      </c>
      <c r="BC166" s="2">
        <f t="shared" si="215"/>
        <v>45.574368586523846</v>
      </c>
      <c r="BD166" s="2">
        <f t="shared" si="215"/>
        <v>47.494613986961284</v>
      </c>
      <c r="BE166" s="2">
        <f t="shared" si="215"/>
        <v>47.537220013029909</v>
      </c>
      <c r="BF166" s="2">
        <f t="shared" si="215"/>
        <v>48.568942681389899</v>
      </c>
      <c r="BG166" s="2">
        <f t="shared" si="215"/>
        <v>49.491477259802551</v>
      </c>
      <c r="BH166" s="2">
        <f t="shared" si="215"/>
        <v>48.577393307354136</v>
      </c>
      <c r="BI166" s="2">
        <f t="shared" si="215"/>
        <v>44.95918406573383</v>
      </c>
      <c r="BJ166" s="2">
        <f t="shared" si="215"/>
        <v>44.247944530574735</v>
      </c>
      <c r="BK166" s="2">
        <f t="shared" si="215"/>
        <v>46.651899562631108</v>
      </c>
      <c r="BL166" s="2">
        <f t="shared" si="215"/>
        <v>48.49229829662513</v>
      </c>
      <c r="BM166" s="2">
        <f t="shared" si="215"/>
        <v>49.501813385490202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>
        <f t="shared" si="216"/>
        <v>38.406999999999996</v>
      </c>
      <c r="CF166" s="2">
        <f t="shared" si="216"/>
        <v>40.110999999999997</v>
      </c>
      <c r="CG166" s="2">
        <f t="shared" si="216"/>
        <v>40.079000000000001</v>
      </c>
      <c r="CH166" s="2">
        <f t="shared" si="216"/>
        <v>42.634999999999998</v>
      </c>
      <c r="CI166" s="2">
        <f t="shared" si="216"/>
        <v>46.46</v>
      </c>
      <c r="CJ166" s="2">
        <f t="shared" si="216"/>
        <v>46.048000000000002</v>
      </c>
      <c r="CK166" s="2">
        <f t="shared" si="216"/>
        <v>46.258000000000003</v>
      </c>
      <c r="CL166" s="2">
        <f t="shared" si="216"/>
        <v>45.951999999999998</v>
      </c>
      <c r="CM166" s="2">
        <f t="shared" si="216"/>
        <v>49.258000000000003</v>
      </c>
      <c r="CN166" s="2">
        <f t="shared" si="216"/>
        <v>48.435000000000002</v>
      </c>
      <c r="CO166" s="2">
        <f t="shared" si="216"/>
        <v>44.079000000000001</v>
      </c>
      <c r="CP166" s="2">
        <f t="shared" si="216"/>
        <v>44.238</v>
      </c>
      <c r="CQ166" s="2" t="str">
        <f t="shared" si="216"/>
        <v/>
      </c>
      <c r="CR166" s="2" t="str">
        <f t="shared" si="216"/>
        <v/>
      </c>
      <c r="CS166" s="2" t="str">
        <f t="shared" si="216"/>
        <v/>
      </c>
      <c r="CU166" s="2">
        <f t="shared" si="198"/>
        <v>38.406999999999996</v>
      </c>
      <c r="CV166" s="2">
        <f t="shared" si="199"/>
        <v>40.110999999999997</v>
      </c>
      <c r="CW166" s="2">
        <f t="shared" si="200"/>
        <v>40.079000000000001</v>
      </c>
      <c r="CX166" s="2">
        <f t="shared" si="201"/>
        <v>42.634999999999998</v>
      </c>
      <c r="CY166" s="2">
        <f t="shared" si="202"/>
        <v>46.46</v>
      </c>
      <c r="CZ166" s="2">
        <f t="shared" si="203"/>
        <v>46.048000000000002</v>
      </c>
      <c r="DA166" s="2">
        <f t="shared" si="204"/>
        <v>46.258000000000003</v>
      </c>
      <c r="DB166" s="2">
        <f t="shared" si="205"/>
        <v>45.951999999999998</v>
      </c>
      <c r="DC166" s="2">
        <f t="shared" si="206"/>
        <v>49.258000000000003</v>
      </c>
      <c r="DD166" s="2">
        <f t="shared" si="207"/>
        <v>48.435000000000002</v>
      </c>
      <c r="DE166" s="2">
        <f t="shared" si="208"/>
        <v>44.079000000000001</v>
      </c>
      <c r="DF166" s="2">
        <f t="shared" si="209"/>
        <v>44.238</v>
      </c>
      <c r="DG166" s="2" t="str">
        <f t="shared" si="210"/>
        <v/>
      </c>
      <c r="DH166" s="2" t="str">
        <f t="shared" si="211"/>
        <v/>
      </c>
      <c r="DI166" s="2" t="str">
        <f t="shared" si="212"/>
        <v/>
      </c>
      <c r="DK166" s="2">
        <f t="shared" si="224"/>
        <v>78.128051192993041</v>
      </c>
      <c r="DL166" s="2">
        <f t="shared" si="224"/>
        <v>80.171400075628654</v>
      </c>
      <c r="DM166" s="2">
        <f t="shared" si="224"/>
        <v>67.626009664753866</v>
      </c>
      <c r="DN166" s="2">
        <f t="shared" si="224"/>
        <v>86.148965468639858</v>
      </c>
      <c r="DO166" s="2">
        <f t="shared" si="224"/>
        <v>82.395956648569808</v>
      </c>
      <c r="DP166" s="2">
        <f t="shared" si="224"/>
        <v>80.276954109607544</v>
      </c>
      <c r="DQ166" s="2">
        <f t="shared" si="224"/>
        <v>83.619986764983935</v>
      </c>
      <c r="DR166" s="2">
        <f t="shared" si="224"/>
        <v>74.09035645409611</v>
      </c>
      <c r="DS166" s="2">
        <f t="shared" si="224"/>
        <v>81.849105406221696</v>
      </c>
      <c r="DT166" s="2">
        <f t="shared" si="224"/>
        <v>80.998671247357279</v>
      </c>
      <c r="DU166" s="2">
        <f t="shared" si="224"/>
        <v>80.47862648083624</v>
      </c>
      <c r="DV166" s="2">
        <f t="shared" si="224"/>
        <v>77.177121080139386</v>
      </c>
      <c r="DW166" s="2">
        <f t="shared" si="224"/>
        <v>72.659681113460209</v>
      </c>
      <c r="DX166" s="2">
        <f t="shared" si="224"/>
        <v>73.669201847500204</v>
      </c>
      <c r="DY166" s="2">
        <f t="shared" si="224"/>
        <v>72.247479946524052</v>
      </c>
      <c r="EA166" s="2">
        <f t="shared" si="214"/>
        <v>39.659972810361246</v>
      </c>
      <c r="EB166" s="2">
        <f t="shared" si="214"/>
        <v>40.828426891278681</v>
      </c>
      <c r="EC166" s="2">
        <f t="shared" si="214"/>
        <v>40.258218435290388</v>
      </c>
      <c r="ED166" s="2">
        <f t="shared" si="214"/>
        <v>42.351493799556437</v>
      </c>
      <c r="EE166" s="2">
        <f t="shared" si="214"/>
        <v>45.550606129157686</v>
      </c>
      <c r="EF166" s="2">
        <f t="shared" si="214"/>
        <v>47.414932684210527</v>
      </c>
      <c r="EG166" s="2">
        <f t="shared" si="214"/>
        <v>47.412868989863007</v>
      </c>
      <c r="EH166" s="2">
        <f t="shared" si="214"/>
        <v>48.575507170745873</v>
      </c>
      <c r="EI166" s="2">
        <f t="shared" si="214"/>
        <v>49.541706704398493</v>
      </c>
      <c r="EJ166" s="2">
        <f t="shared" si="214"/>
        <v>48.596883969198444</v>
      </c>
      <c r="EK166" s="2">
        <f t="shared" si="213"/>
        <v>44.826745368717845</v>
      </c>
      <c r="EL166" s="2">
        <f t="shared" si="180"/>
        <v>44.184204981620141</v>
      </c>
      <c r="EM166" s="2">
        <f t="shared" si="180"/>
        <v>46.591129151382965</v>
      </c>
      <c r="EN166" s="2">
        <f t="shared" si="180"/>
        <v>48.565127126749964</v>
      </c>
      <c r="EO166" s="2">
        <f t="shared" si="180"/>
        <v>49.538430688457296</v>
      </c>
      <c r="EQ166" s="2">
        <f t="shared" si="225"/>
        <v>39.660392293108529</v>
      </c>
      <c r="ER166" s="2">
        <f t="shared" si="225"/>
        <v>41.216550669091021</v>
      </c>
      <c r="ES166" s="2">
        <f t="shared" si="225"/>
        <v>40.22530819785139</v>
      </c>
      <c r="ET166" s="2">
        <f t="shared" si="225"/>
        <v>43.51394627047101</v>
      </c>
      <c r="EU166" s="2">
        <f t="shared" si="225"/>
        <v>45.67857419527526</v>
      </c>
      <c r="EV166" s="2">
        <f t="shared" si="225"/>
        <v>47.945013035366443</v>
      </c>
      <c r="EW166" s="2">
        <f t="shared" si="225"/>
        <v>48.214361153902871</v>
      </c>
      <c r="EX166" s="2">
        <f t="shared" si="225"/>
        <v>48.50930564088506</v>
      </c>
      <c r="EY166" s="2">
        <f t="shared" si="225"/>
        <v>49.198902781210847</v>
      </c>
      <c r="EZ166" s="2">
        <f t="shared" si="225"/>
        <v>48.444683550339832</v>
      </c>
      <c r="FA166" s="2">
        <f t="shared" si="225"/>
        <v>45.729274595275399</v>
      </c>
      <c r="FB166" s="2">
        <f t="shared" si="225"/>
        <v>44.640463572242254</v>
      </c>
      <c r="FC166" s="2">
        <f t="shared" si="225"/>
        <v>47.07390589243618</v>
      </c>
      <c r="FD166" s="2">
        <f t="shared" si="225"/>
        <v>47.801313315887953</v>
      </c>
      <c r="FE166" s="2">
        <f t="shared" si="225"/>
        <v>49.054964679734411</v>
      </c>
      <c r="FG166" s="2">
        <f t="shared" si="226"/>
        <v>0.99983662444165544</v>
      </c>
      <c r="FH166" s="2">
        <f t="shared" si="226"/>
        <v>0.99986497051916134</v>
      </c>
      <c r="FI166" s="2">
        <f t="shared" si="226"/>
        <v>0.99983792532414628</v>
      </c>
      <c r="FJ166" s="2">
        <f t="shared" si="226"/>
        <v>0.99984217842739898</v>
      </c>
      <c r="FK166" s="2">
        <f t="shared" si="226"/>
        <v>0.99983274291513324</v>
      </c>
      <c r="FL166" s="2">
        <f t="shared" si="226"/>
        <v>0.99982865713556945</v>
      </c>
      <c r="FM166" s="2">
        <f t="shared" si="226"/>
        <v>0.99983339816543315</v>
      </c>
      <c r="FN166" s="2">
        <f t="shared" si="226"/>
        <v>0.99983701731196595</v>
      </c>
      <c r="FO166" s="2">
        <f t="shared" si="226"/>
        <v>0.99983926811579071</v>
      </c>
      <c r="FP166" s="2">
        <f t="shared" si="226"/>
        <v>0.99983995862149655</v>
      </c>
      <c r="FQ166" s="2">
        <f t="shared" si="226"/>
        <v>0.99981622748509336</v>
      </c>
      <c r="FR166" s="2">
        <f t="shared" si="226"/>
        <v>0.99981991784965241</v>
      </c>
      <c r="FS166" s="2">
        <f t="shared" si="226"/>
        <v>0.99984213781910058</v>
      </c>
      <c r="FT166" s="2">
        <f t="shared" si="226"/>
        <v>0.99983281282247827</v>
      </c>
      <c r="FU166" s="2">
        <f t="shared" si="226"/>
        <v>0.99976087924105117</v>
      </c>
      <c r="FW166" s="2">
        <f t="shared" si="217"/>
        <v>0.12837410520567372</v>
      </c>
      <c r="FX166" s="2">
        <f t="shared" si="217"/>
        <v>0.14151865819573214</v>
      </c>
      <c r="FY166" s="2">
        <f t="shared" si="217"/>
        <v>0.12411619444111388</v>
      </c>
      <c r="FZ166" s="2">
        <f t="shared" si="217"/>
        <v>0.14703441345771717</v>
      </c>
      <c r="GA166" s="2">
        <f t="shared" si="217"/>
        <v>0.1375328391008116</v>
      </c>
      <c r="GB166" s="2">
        <f t="shared" si="217"/>
        <v>0.13969699066806396</v>
      </c>
      <c r="GC166" s="2">
        <f t="shared" si="217"/>
        <v>0.14762321608337686</v>
      </c>
      <c r="GD166" s="2">
        <f t="shared" si="217"/>
        <v>0.16197462656074063</v>
      </c>
      <c r="GE166" s="2">
        <f t="shared" si="217"/>
        <v>0.16167339378100076</v>
      </c>
      <c r="GF166" s="2">
        <f t="shared" si="217"/>
        <v>0.1621302275731735</v>
      </c>
      <c r="GG166" s="2">
        <f t="shared" si="217"/>
        <v>0.13948230977850662</v>
      </c>
      <c r="GH166" s="2">
        <f t="shared" si="217"/>
        <v>0.12667841190348891</v>
      </c>
      <c r="GI166" s="2">
        <f t="shared" si="217"/>
        <v>0.11735273878134385</v>
      </c>
      <c r="GJ166" s="2">
        <f t="shared" si="217"/>
        <v>0.10084382925044179</v>
      </c>
      <c r="GK166" s="2">
        <f t="shared" si="217"/>
        <v>8.6970970661956679E-2</v>
      </c>
      <c r="GM166" s="86">
        <f t="shared" si="218"/>
        <v>4.5022631676466223E-141</v>
      </c>
      <c r="GN166" s="86">
        <f t="shared" si="218"/>
        <v>1.7490717348286886E-163</v>
      </c>
      <c r="GO166" s="86">
        <f t="shared" si="218"/>
        <v>1.7091390517431146E-225</v>
      </c>
      <c r="GP166" s="86">
        <f t="shared" si="218"/>
        <v>1.5143420293356615E-212</v>
      </c>
      <c r="GQ166" s="86">
        <f t="shared" si="218"/>
        <v>2.97223320845471E-226</v>
      </c>
      <c r="GR166" s="86">
        <f t="shared" si="218"/>
        <v>0</v>
      </c>
      <c r="GS166" s="86">
        <f t="shared" si="218"/>
        <v>0</v>
      </c>
      <c r="GT166" s="86">
        <f t="shared" si="218"/>
        <v>4.8294669623595122E-204</v>
      </c>
      <c r="GU166" s="86">
        <f t="shared" si="218"/>
        <v>1.8342484552590423E-249</v>
      </c>
      <c r="GV166" s="86">
        <f t="shared" si="218"/>
        <v>1.4549349597460343E-281</v>
      </c>
      <c r="GW166" s="86">
        <f t="shared" si="218"/>
        <v>2.7455464529308651E-234</v>
      </c>
      <c r="GX166" s="86">
        <f t="shared" si="218"/>
        <v>4.1744775742471569E-216</v>
      </c>
      <c r="GY166" s="86">
        <f t="shared" si="218"/>
        <v>3.5016183559212988E-173</v>
      </c>
      <c r="GZ166" s="86">
        <f t="shared" si="218"/>
        <v>1.8532921245310606E-164</v>
      </c>
      <c r="HA166" s="86">
        <f t="shared" si="218"/>
        <v>6.9835347945065955E-180</v>
      </c>
      <c r="HC166" s="86">
        <f t="shared" si="182"/>
        <v>2.1849789225591455E-71</v>
      </c>
      <c r="HD166" s="86">
        <f t="shared" si="182"/>
        <v>3.1543903101016492E-98</v>
      </c>
      <c r="HE166" s="86">
        <f t="shared" si="182"/>
        <v>1.0967480382016735E-97</v>
      </c>
      <c r="HF166" s="86">
        <f t="shared" si="181"/>
        <v>3.0118446032684421E-124</v>
      </c>
      <c r="HG166" s="86">
        <f t="shared" si="181"/>
        <v>2.7380590102864623E-129</v>
      </c>
      <c r="HH166" s="86">
        <f t="shared" si="181"/>
        <v>4.0849398452383738E-192</v>
      </c>
      <c r="HI166" s="86">
        <f t="shared" si="181"/>
        <v>1.0492365074080983E-142</v>
      </c>
      <c r="HJ166" s="86">
        <f t="shared" si="181"/>
        <v>1.8093146936650857E-114</v>
      </c>
      <c r="HK166" s="86">
        <f t="shared" si="181"/>
        <v>4.2819656376306519E-148</v>
      </c>
      <c r="HL166" s="86">
        <f t="shared" si="162"/>
        <v>9.4391420916530706E-138</v>
      </c>
      <c r="HM166" s="86">
        <f t="shared" si="162"/>
        <v>5.1705356354244361E-99</v>
      </c>
      <c r="HN166" s="86">
        <f t="shared" si="162"/>
        <v>7.6680638004953773E-106</v>
      </c>
      <c r="HO166" s="86">
        <f t="shared" si="162"/>
        <v>1.0167051653521856E-94</v>
      </c>
      <c r="HP166" s="86">
        <f t="shared" si="162"/>
        <v>3.8340430778709887E-82</v>
      </c>
      <c r="HQ166" s="86">
        <f t="shared" si="162"/>
        <v>2.9539403565432795E-90</v>
      </c>
      <c r="HS166" s="86">
        <f t="shared" si="219"/>
        <v>1.4832312495022045E-3</v>
      </c>
      <c r="HT166" s="86">
        <f t="shared" si="219"/>
        <v>4.6364271273597818E-3</v>
      </c>
      <c r="HU166" s="86">
        <f t="shared" si="219"/>
        <v>1.3522409010530167E-3</v>
      </c>
      <c r="HV166" s="86">
        <f t="shared" si="219"/>
        <v>1.9193906185237939E-4</v>
      </c>
      <c r="HW166" s="86">
        <f t="shared" si="219"/>
        <v>7.4375048855628326E-4</v>
      </c>
      <c r="HX166" s="86">
        <f t="shared" si="219"/>
        <v>7.9646667911083876E-4</v>
      </c>
      <c r="HY166" s="86">
        <f t="shared" si="219"/>
        <v>3.5238914630175911E-4</v>
      </c>
      <c r="HZ166" s="86">
        <f t="shared" si="219"/>
        <v>1.3668495316353595E-4</v>
      </c>
      <c r="IA166" s="86">
        <f t="shared" si="219"/>
        <v>1.7294467920898993E-4</v>
      </c>
      <c r="IB166" s="86">
        <f t="shared" si="219"/>
        <v>1.9264534693075653E-4</v>
      </c>
      <c r="IC166" s="86">
        <f t="shared" si="219"/>
        <v>5.1892302870808367E-4</v>
      </c>
      <c r="ID166" s="86">
        <f t="shared" si="219"/>
        <v>2.8365550338346874E-3</v>
      </c>
      <c r="IE166" s="86">
        <f t="shared" si="219"/>
        <v>1.0118804407570819E-2</v>
      </c>
      <c r="IF166" s="86">
        <f t="shared" si="219"/>
        <v>1.5770440652830297E-2</v>
      </c>
      <c r="IG166" s="86">
        <f t="shared" si="219"/>
        <v>6.2826776244857524E-2</v>
      </c>
      <c r="II166" s="86">
        <f t="shared" si="220"/>
        <v>6.0258806254257532E-9</v>
      </c>
      <c r="IJ166" s="86">
        <f t="shared" si="220"/>
        <v>1.9681621557432664E-6</v>
      </c>
      <c r="IK166" s="86">
        <f t="shared" si="220"/>
        <v>3.2977975941606644E-9</v>
      </c>
      <c r="IL166" s="86">
        <f t="shared" si="220"/>
        <v>6.757604369964971E-8</v>
      </c>
      <c r="IM166" s="86">
        <f t="shared" si="220"/>
        <v>9.8069636625210798E-9</v>
      </c>
      <c r="IN166" s="86">
        <f t="shared" si="220"/>
        <v>2.3171666755198029E-8</v>
      </c>
      <c r="IO166" s="86">
        <f t="shared" si="220"/>
        <v>3.7076035517560247E-8</v>
      </c>
      <c r="IP166" s="86">
        <f t="shared" si="220"/>
        <v>2.1657453108282051E-7</v>
      </c>
      <c r="IQ166" s="86">
        <f t="shared" si="220"/>
        <v>6.2030265858133779E-7</v>
      </c>
      <c r="IR166" s="86">
        <f t="shared" si="220"/>
        <v>6.3173796727320455E-7</v>
      </c>
      <c r="IS166" s="86">
        <f t="shared" si="220"/>
        <v>6.7055137285987401E-9</v>
      </c>
      <c r="IT166" s="86">
        <f t="shared" si="220"/>
        <v>6.2288978737563389E-9</v>
      </c>
      <c r="IU166" s="86">
        <f t="shared" si="220"/>
        <v>1.3760946355671281E-8</v>
      </c>
      <c r="IV166" s="86">
        <f t="shared" si="220"/>
        <v>3.3551734405569896E-7</v>
      </c>
      <c r="IW166" s="86">
        <f t="shared" si="220"/>
        <v>5.2123184632176081E-7</v>
      </c>
      <c r="IY166" s="86">
        <f t="shared" si="221"/>
        <v>1.4832372753828299E-3</v>
      </c>
      <c r="IZ166" s="86">
        <f t="shared" si="221"/>
        <v>4.6383952895155253E-3</v>
      </c>
      <c r="JA166" s="86">
        <f t="shared" si="221"/>
        <v>1.3522441988506109E-3</v>
      </c>
      <c r="JB166" s="86">
        <f t="shared" si="221"/>
        <v>1.9200663789607905E-4</v>
      </c>
      <c r="JC166" s="86">
        <f t="shared" si="221"/>
        <v>7.4376029551994575E-4</v>
      </c>
      <c r="JD166" s="86">
        <f t="shared" si="221"/>
        <v>7.9648985077759393E-4</v>
      </c>
      <c r="JE166" s="86">
        <f t="shared" si="221"/>
        <v>3.5242622233727666E-4</v>
      </c>
      <c r="JF166" s="86">
        <f t="shared" si="221"/>
        <v>1.3690152769461878E-4</v>
      </c>
      <c r="JG166" s="86">
        <f t="shared" si="221"/>
        <v>1.7356498186757126E-4</v>
      </c>
      <c r="JH166" s="86">
        <f t="shared" si="221"/>
        <v>1.9327708489802974E-4</v>
      </c>
      <c r="JI166" s="86">
        <f t="shared" si="221"/>
        <v>5.1892973422181226E-4</v>
      </c>
      <c r="JJ166" s="86">
        <f t="shared" si="221"/>
        <v>2.836561262732561E-3</v>
      </c>
      <c r="JK166" s="86">
        <f t="shared" si="221"/>
        <v>1.0118818168517176E-2</v>
      </c>
      <c r="JL166" s="86">
        <f t="shared" si="221"/>
        <v>1.5770776170174354E-2</v>
      </c>
      <c r="JM166" s="86">
        <f t="shared" si="221"/>
        <v>6.2827297476703847E-2</v>
      </c>
    </row>
    <row r="167" spans="2:273" x14ac:dyDescent="0.25">
      <c r="B167" s="2">
        <v>140</v>
      </c>
      <c r="C167" s="37">
        <v>35.593000000000004</v>
      </c>
      <c r="D167" s="37">
        <v>40.905000000000001</v>
      </c>
      <c r="E167" s="37">
        <v>38.793999999999997</v>
      </c>
      <c r="F167" s="37">
        <v>43.634999999999998</v>
      </c>
      <c r="G167" s="37">
        <v>44.253999999999998</v>
      </c>
      <c r="H167" s="37">
        <v>48.079000000000001</v>
      </c>
      <c r="I167" s="37">
        <v>46.597000000000001</v>
      </c>
      <c r="J167" s="37">
        <v>48.531999999999996</v>
      </c>
      <c r="K167" s="37">
        <v>47.661000000000001</v>
      </c>
      <c r="L167" s="37">
        <v>48.128999999999998</v>
      </c>
      <c r="M167" s="37">
        <v>46.079000000000001</v>
      </c>
      <c r="N167" s="37">
        <v>43.031999999999996</v>
      </c>
      <c r="O167" s="37">
        <v>43.793999999999997</v>
      </c>
      <c r="P167" s="37">
        <v>48.720999999999997</v>
      </c>
      <c r="Q167" s="37">
        <v>47</v>
      </c>
      <c r="S167" s="4">
        <f t="shared" si="222"/>
        <v>39.539142470323917</v>
      </c>
      <c r="T167" s="4">
        <f t="shared" si="222"/>
        <v>40.742418482458355</v>
      </c>
      <c r="U167" s="4">
        <f t="shared" si="222"/>
        <v>40.109810527300048</v>
      </c>
      <c r="V167" s="4">
        <f t="shared" si="222"/>
        <v>42.347277154364704</v>
      </c>
      <c r="W167" s="4">
        <f t="shared" si="222"/>
        <v>45.429048437265585</v>
      </c>
      <c r="X167" s="4">
        <f t="shared" si="222"/>
        <v>47.356776117617706</v>
      </c>
      <c r="Y167" s="4">
        <f t="shared" si="222"/>
        <v>47.374300617575784</v>
      </c>
      <c r="Z167" s="4">
        <f t="shared" si="222"/>
        <v>48.438324603982871</v>
      </c>
      <c r="AA167" s="4">
        <f t="shared" si="222"/>
        <v>49.388790012623076</v>
      </c>
      <c r="AB167" s="4">
        <f t="shared" si="222"/>
        <v>48.474897978316086</v>
      </c>
      <c r="AC167" s="4">
        <f t="shared" si="222"/>
        <v>44.8202010455134</v>
      </c>
      <c r="AD167" s="4">
        <f t="shared" si="222"/>
        <v>44.097181337669831</v>
      </c>
      <c r="AE167" s="4">
        <f t="shared" si="222"/>
        <v>46.560051014459368</v>
      </c>
      <c r="AF167" s="4">
        <f t="shared" si="222"/>
        <v>48.444466807173526</v>
      </c>
      <c r="AG167" s="4">
        <f t="shared" si="222"/>
        <v>50.668209205342158</v>
      </c>
      <c r="AI167" s="4">
        <f t="shared" si="223"/>
        <v>-3.9461424703239132</v>
      </c>
      <c r="AJ167" s="4">
        <f t="shared" si="223"/>
        <v>0.16258151754164629</v>
      </c>
      <c r="AK167" s="4">
        <f t="shared" si="223"/>
        <v>-1.3158105273000515</v>
      </c>
      <c r="AL167" s="4">
        <f t="shared" si="223"/>
        <v>1.2877228456352938</v>
      </c>
      <c r="AM167" s="4">
        <f t="shared" si="223"/>
        <v>-1.1750484372655876</v>
      </c>
      <c r="AN167" s="4">
        <f t="shared" si="223"/>
        <v>0.72222388238229485</v>
      </c>
      <c r="AO167" s="4">
        <f t="shared" si="223"/>
        <v>-0.77730061757578284</v>
      </c>
      <c r="AP167" s="4">
        <f t="shared" si="223"/>
        <v>9.3675396017125934E-2</v>
      </c>
      <c r="AQ167" s="4">
        <f t="shared" si="223"/>
        <v>-1.7277900126230747</v>
      </c>
      <c r="AR167" s="4">
        <f t="shared" si="223"/>
        <v>-0.34589797831608848</v>
      </c>
      <c r="AS167" s="4">
        <f t="shared" si="223"/>
        <v>1.2587989544866005</v>
      </c>
      <c r="AT167" s="4">
        <f t="shared" si="223"/>
        <v>-1.0651813376698342</v>
      </c>
      <c r="AU167" s="4">
        <f t="shared" si="223"/>
        <v>-2.7660510144593715</v>
      </c>
      <c r="AV167" s="4">
        <f t="shared" si="223"/>
        <v>0.27653319282647004</v>
      </c>
      <c r="AW167" s="4">
        <f t="shared" si="223"/>
        <v>-3.6682092053421584</v>
      </c>
      <c r="AY167" s="2">
        <f t="shared" si="215"/>
        <v>39.53912587883638</v>
      </c>
      <c r="AZ167" s="2">
        <f t="shared" si="215"/>
        <v>40.742112613619675</v>
      </c>
      <c r="BA167" s="2">
        <f t="shared" si="215"/>
        <v>40.109770250959421</v>
      </c>
      <c r="BB167" s="2">
        <f t="shared" si="215"/>
        <v>42.347258375930551</v>
      </c>
      <c r="BC167" s="2">
        <f t="shared" si="215"/>
        <v>45.429024181668446</v>
      </c>
      <c r="BD167" s="2">
        <f t="shared" si="215"/>
        <v>47.35674320690029</v>
      </c>
      <c r="BE167" s="2">
        <f t="shared" si="215"/>
        <v>47.3742787128907</v>
      </c>
      <c r="BF167" s="2">
        <f t="shared" si="215"/>
        <v>48.438249864253393</v>
      </c>
      <c r="BG167" s="2">
        <f t="shared" si="215"/>
        <v>49.388539421256212</v>
      </c>
      <c r="BH167" s="2">
        <f t="shared" si="215"/>
        <v>48.474630320416694</v>
      </c>
      <c r="BI167" s="2">
        <f t="shared" si="215"/>
        <v>44.820176864598579</v>
      </c>
      <c r="BJ167" s="2">
        <f t="shared" si="215"/>
        <v>44.096734210184266</v>
      </c>
      <c r="BK167" s="2">
        <f t="shared" si="215"/>
        <v>46.554807046847046</v>
      </c>
      <c r="BL167" s="2">
        <f t="shared" si="215"/>
        <v>48.400691413309318</v>
      </c>
      <c r="BM167" s="2">
        <f t="shared" si="215"/>
        <v>49.402792175643441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>
        <f t="shared" si="216"/>
        <v>35.593000000000004</v>
      </c>
      <c r="CF167" s="2">
        <f t="shared" si="216"/>
        <v>40.905000000000001</v>
      </c>
      <c r="CG167" s="2">
        <f t="shared" si="216"/>
        <v>38.793999999999997</v>
      </c>
      <c r="CH167" s="2">
        <f t="shared" si="216"/>
        <v>43.634999999999998</v>
      </c>
      <c r="CI167" s="2">
        <f t="shared" si="216"/>
        <v>44.253999999999998</v>
      </c>
      <c r="CJ167" s="2">
        <f t="shared" si="216"/>
        <v>48.079000000000001</v>
      </c>
      <c r="CK167" s="2">
        <f t="shared" si="216"/>
        <v>46.597000000000001</v>
      </c>
      <c r="CL167" s="2">
        <f t="shared" si="216"/>
        <v>48.531999999999996</v>
      </c>
      <c r="CM167" s="2">
        <f t="shared" si="216"/>
        <v>47.661000000000001</v>
      </c>
      <c r="CN167" s="2">
        <f t="shared" si="216"/>
        <v>48.128999999999998</v>
      </c>
      <c r="CO167" s="2">
        <f t="shared" si="216"/>
        <v>46.079000000000001</v>
      </c>
      <c r="CP167" s="2">
        <f t="shared" si="216"/>
        <v>43.031999999999996</v>
      </c>
      <c r="CQ167" s="2">
        <f t="shared" si="216"/>
        <v>43.793999999999997</v>
      </c>
      <c r="CR167" s="2">
        <f t="shared" si="216"/>
        <v>48.720999999999997</v>
      </c>
      <c r="CS167" s="2" t="str">
        <f t="shared" si="216"/>
        <v/>
      </c>
      <c r="CU167" s="2">
        <f t="shared" si="198"/>
        <v>35.593000000000004</v>
      </c>
      <c r="CV167" s="2">
        <f t="shared" si="199"/>
        <v>40.905000000000001</v>
      </c>
      <c r="CW167" s="2">
        <f t="shared" si="200"/>
        <v>38.793999999999997</v>
      </c>
      <c r="CX167" s="2">
        <f t="shared" si="201"/>
        <v>43.634999999999998</v>
      </c>
      <c r="CY167" s="2">
        <f t="shared" si="202"/>
        <v>44.253999999999998</v>
      </c>
      <c r="CZ167" s="2">
        <f t="shared" si="203"/>
        <v>48.079000000000001</v>
      </c>
      <c r="DA167" s="2">
        <f t="shared" si="204"/>
        <v>46.597000000000001</v>
      </c>
      <c r="DB167" s="2">
        <f t="shared" si="205"/>
        <v>48.531999999999996</v>
      </c>
      <c r="DC167" s="2">
        <f t="shared" si="206"/>
        <v>47.661000000000001</v>
      </c>
      <c r="DD167" s="2">
        <f t="shared" si="207"/>
        <v>48.128999999999998</v>
      </c>
      <c r="DE167" s="2">
        <f t="shared" si="208"/>
        <v>46.079000000000001</v>
      </c>
      <c r="DF167" s="2">
        <f t="shared" si="209"/>
        <v>43.031999999999996</v>
      </c>
      <c r="DG167" s="2">
        <f t="shared" si="210"/>
        <v>43.793999999999997</v>
      </c>
      <c r="DH167" s="2">
        <f t="shared" si="211"/>
        <v>48.720999999999997</v>
      </c>
      <c r="DI167" s="2" t="str">
        <f t="shared" si="212"/>
        <v/>
      </c>
      <c r="DK167" s="2">
        <f t="shared" si="224"/>
        <v>78.322399275143454</v>
      </c>
      <c r="DL167" s="2">
        <f t="shared" si="224"/>
        <v>80.34923266618047</v>
      </c>
      <c r="DM167" s="2">
        <f t="shared" si="224"/>
        <v>67.704279673814568</v>
      </c>
      <c r="DN167" s="2">
        <f t="shared" si="224"/>
        <v>86.331013530655355</v>
      </c>
      <c r="DO167" s="2">
        <f t="shared" si="224"/>
        <v>82.548275099262625</v>
      </c>
      <c r="DP167" s="2">
        <f t="shared" si="224"/>
        <v>80.387227264133102</v>
      </c>
      <c r="DQ167" s="2">
        <f t="shared" si="224"/>
        <v>83.762216162925753</v>
      </c>
      <c r="DR167" s="2">
        <f t="shared" si="224"/>
        <v>74.148043756583746</v>
      </c>
      <c r="DS167" s="2">
        <f t="shared" si="224"/>
        <v>81.961074901842366</v>
      </c>
      <c r="DT167" s="2">
        <f t="shared" si="224"/>
        <v>81.103006342494695</v>
      </c>
      <c r="DU167" s="2">
        <f t="shared" si="224"/>
        <v>80.597498257839732</v>
      </c>
      <c r="DV167" s="2">
        <f t="shared" si="224"/>
        <v>77.28749965156797</v>
      </c>
      <c r="DW167" s="2">
        <f t="shared" si="224"/>
        <v>72.726450739957741</v>
      </c>
      <c r="DX167" s="2">
        <f t="shared" si="224"/>
        <v>73.764505388542247</v>
      </c>
      <c r="DY167" s="2">
        <f t="shared" si="224"/>
        <v>72.367175467914421</v>
      </c>
      <c r="EA167" s="2">
        <f t="shared" si="214"/>
        <v>39.53332867105604</v>
      </c>
      <c r="EB167" s="2">
        <f t="shared" si="214"/>
        <v>40.675584820041031</v>
      </c>
      <c r="EC167" s="2">
        <f t="shared" si="214"/>
        <v>40.110201311879102</v>
      </c>
      <c r="ED167" s="2">
        <f t="shared" si="214"/>
        <v>42.148857060925586</v>
      </c>
      <c r="EE167" s="2">
        <f t="shared" si="214"/>
        <v>45.403491463716378</v>
      </c>
      <c r="EF167" s="2">
        <f t="shared" si="214"/>
        <v>47.268625157894732</v>
      </c>
      <c r="EG167" s="2">
        <f t="shared" si="214"/>
        <v>47.236275410499729</v>
      </c>
      <c r="EH167" s="2">
        <f t="shared" si="214"/>
        <v>48.446567097543195</v>
      </c>
      <c r="EI167" s="2">
        <f t="shared" si="214"/>
        <v>49.44595117340792</v>
      </c>
      <c r="EJ167" s="2">
        <f t="shared" si="214"/>
        <v>48.497452922646119</v>
      </c>
      <c r="EK167" s="2">
        <f t="shared" si="213"/>
        <v>44.67255510814681</v>
      </c>
      <c r="EL167" s="2">
        <f t="shared" si="180"/>
        <v>44.025951253396286</v>
      </c>
      <c r="EM167" s="2">
        <f t="shared" si="180"/>
        <v>46.487204362050164</v>
      </c>
      <c r="EN167" s="2">
        <f t="shared" si="180"/>
        <v>48.483688638800999</v>
      </c>
      <c r="EO167" s="2">
        <f t="shared" si="180"/>
        <v>49.444730798989426</v>
      </c>
      <c r="EQ167" s="2">
        <f t="shared" si="225"/>
        <v>39.53345484079864</v>
      </c>
      <c r="ER167" s="2">
        <f t="shared" si="225"/>
        <v>41.078257779479081</v>
      </c>
      <c r="ES167" s="2">
        <f t="shared" si="225"/>
        <v>40.076665513876989</v>
      </c>
      <c r="ET167" s="2">
        <f t="shared" si="225"/>
        <v>43.356933393405797</v>
      </c>
      <c r="EU167" s="2">
        <f t="shared" si="225"/>
        <v>45.536979076559106</v>
      </c>
      <c r="EV167" s="2">
        <f t="shared" si="225"/>
        <v>47.817413672525866</v>
      </c>
      <c r="EW167" s="2">
        <f t="shared" si="225"/>
        <v>48.066221966366697</v>
      </c>
      <c r="EX167" s="2">
        <f t="shared" si="225"/>
        <v>48.377157374849403</v>
      </c>
      <c r="EY167" s="2">
        <f t="shared" si="225"/>
        <v>49.089728701542988</v>
      </c>
      <c r="EZ167" s="2">
        <f t="shared" si="225"/>
        <v>48.339873818693867</v>
      </c>
      <c r="FA167" s="2">
        <f t="shared" si="225"/>
        <v>45.610875448150281</v>
      </c>
      <c r="FB167" s="2">
        <f t="shared" si="225"/>
        <v>44.501965400080167</v>
      </c>
      <c r="FC167" s="2">
        <f t="shared" si="225"/>
        <v>46.988837781557834</v>
      </c>
      <c r="FD167" s="2">
        <f t="shared" si="225"/>
        <v>47.690574869538374</v>
      </c>
      <c r="FE167" s="2">
        <f t="shared" si="225"/>
        <v>48.948394425595794</v>
      </c>
      <c r="FG167" s="2">
        <f t="shared" si="226"/>
        <v>0.9998509975779527</v>
      </c>
      <c r="FH167" s="2">
        <f t="shared" si="226"/>
        <v>0.99987685018668349</v>
      </c>
      <c r="FI167" s="2">
        <f t="shared" si="226"/>
        <v>0.99985218403086018</v>
      </c>
      <c r="FJ167" s="2">
        <f t="shared" si="226"/>
        <v>0.99985606301631014</v>
      </c>
      <c r="FK167" s="2">
        <f t="shared" si="226"/>
        <v>0.99984745748070303</v>
      </c>
      <c r="FL167" s="2">
        <f t="shared" si="226"/>
        <v>0.99984373109443392</v>
      </c>
      <c r="FM167" s="2">
        <f t="shared" si="226"/>
        <v>0.99984805509363439</v>
      </c>
      <c r="FN167" s="2">
        <f t="shared" si="226"/>
        <v>0.99985135589022356</v>
      </c>
      <c r="FO167" s="2">
        <f t="shared" si="226"/>
        <v>0.99985340870617967</v>
      </c>
      <c r="FP167" s="2">
        <f t="shared" si="226"/>
        <v>0.99985403847264287</v>
      </c>
      <c r="FQ167" s="2">
        <f t="shared" si="226"/>
        <v>0.99983239476425456</v>
      </c>
      <c r="FR167" s="2">
        <f t="shared" si="226"/>
        <v>0.99983576052448853</v>
      </c>
      <c r="FS167" s="2">
        <f t="shared" si="226"/>
        <v>0.99985602598007306</v>
      </c>
      <c r="FT167" s="2">
        <f t="shared" si="226"/>
        <v>0.99984752123883569</v>
      </c>
      <c r="FU167" s="2">
        <f t="shared" si="226"/>
        <v>0.99978191468740107</v>
      </c>
      <c r="FW167" s="2">
        <f t="shared" si="217"/>
        <v>0.13903738726272724</v>
      </c>
      <c r="FX167" s="2">
        <f t="shared" si="217"/>
        <v>0.15308202303632668</v>
      </c>
      <c r="FY167" s="2">
        <f t="shared" si="217"/>
        <v>0.13448036498138655</v>
      </c>
      <c r="FZ167" s="2">
        <f t="shared" si="217"/>
        <v>0.15896501198358076</v>
      </c>
      <c r="GA167" s="2">
        <f t="shared" si="217"/>
        <v>0.14882698592387536</v>
      </c>
      <c r="GB167" s="2">
        <f t="shared" si="217"/>
        <v>0.15113771350751856</v>
      </c>
      <c r="GC167" s="2">
        <f t="shared" si="217"/>
        <v>0.15959265184861252</v>
      </c>
      <c r="GD167" s="2">
        <f t="shared" si="217"/>
        <v>0.17486896556645279</v>
      </c>
      <c r="GE167" s="2">
        <f t="shared" si="217"/>
        <v>0.17454874725408515</v>
      </c>
      <c r="GF167" s="2">
        <f t="shared" si="217"/>
        <v>0.17503436632861386</v>
      </c>
      <c r="GG167" s="2">
        <f t="shared" si="217"/>
        <v>0.15090853501641743</v>
      </c>
      <c r="GH167" s="2">
        <f t="shared" si="217"/>
        <v>0.13722301738175441</v>
      </c>
      <c r="GI167" s="2">
        <f t="shared" si="217"/>
        <v>0.12723417646024116</v>
      </c>
      <c r="GJ167" s="2">
        <f t="shared" si="217"/>
        <v>0.10950763494075666</v>
      </c>
      <c r="GK167" s="2">
        <f t="shared" si="217"/>
        <v>9.4568269369839988E-2</v>
      </c>
      <c r="GM167" s="86">
        <f t="shared" si="218"/>
        <v>7.873522945567552E-145</v>
      </c>
      <c r="GN167" s="86">
        <f t="shared" si="218"/>
        <v>7.6867157314386672E-168</v>
      </c>
      <c r="GO167" s="86">
        <f t="shared" si="218"/>
        <v>1.6169451041664928E-231</v>
      </c>
      <c r="GP167" s="86">
        <f t="shared" si="218"/>
        <v>3.3545192415846762E-218</v>
      </c>
      <c r="GQ167" s="86">
        <f t="shared" si="218"/>
        <v>2.7680530507576293E-232</v>
      </c>
      <c r="GR167" s="86">
        <f t="shared" si="218"/>
        <v>0</v>
      </c>
      <c r="GS167" s="86">
        <f t="shared" si="218"/>
        <v>0</v>
      </c>
      <c r="GT167" s="86">
        <f t="shared" si="218"/>
        <v>1.8685291424654338E-209</v>
      </c>
      <c r="GU167" s="86">
        <f t="shared" si="218"/>
        <v>4.0191762852556282E-256</v>
      </c>
      <c r="GV167" s="86">
        <f t="shared" si="218"/>
        <v>4.5639220078920464E-289</v>
      </c>
      <c r="GW167" s="86">
        <f t="shared" si="218"/>
        <v>1.4535157572259195E-240</v>
      </c>
      <c r="GX167" s="86">
        <f t="shared" si="218"/>
        <v>6.6844693737121103E-222</v>
      </c>
      <c r="GY167" s="86">
        <f t="shared" si="218"/>
        <v>8.3616317300989723E-178</v>
      </c>
      <c r="GZ167" s="86">
        <f t="shared" si="218"/>
        <v>8.4050770072775603E-169</v>
      </c>
      <c r="HA167" s="86">
        <f t="shared" si="218"/>
        <v>1.1946466696130797E-184</v>
      </c>
      <c r="HC167" s="86">
        <f t="shared" si="182"/>
        <v>3.7235545190028151E-74</v>
      </c>
      <c r="HD167" s="86">
        <f t="shared" si="182"/>
        <v>3.985061999152346E-102</v>
      </c>
      <c r="HE167" s="86">
        <f t="shared" si="182"/>
        <v>1.473388666175351E-101</v>
      </c>
      <c r="HF167" s="86">
        <f t="shared" si="181"/>
        <v>4.3384115089441767E-129</v>
      </c>
      <c r="HG167" s="86">
        <f t="shared" si="181"/>
        <v>2.2700524190681929E-134</v>
      </c>
      <c r="HH167" s="86">
        <f t="shared" si="181"/>
        <v>9.9290561563556673E-200</v>
      </c>
      <c r="HI167" s="86">
        <f t="shared" si="181"/>
        <v>2.6887008283068574E-148</v>
      </c>
      <c r="HJ167" s="86">
        <f t="shared" si="181"/>
        <v>6.2785142256615496E-119</v>
      </c>
      <c r="HK167" s="86">
        <f t="shared" si="181"/>
        <v>8.3644611029737042E-154</v>
      </c>
      <c r="HL167" s="86">
        <f t="shared" si="162"/>
        <v>4.3849543635258637E-143</v>
      </c>
      <c r="HM167" s="86">
        <f t="shared" si="162"/>
        <v>6.7760145499579413E-103</v>
      </c>
      <c r="HN167" s="86">
        <f t="shared" si="162"/>
        <v>4.7229631243148762E-110</v>
      </c>
      <c r="HO167" s="86">
        <f t="shared" si="162"/>
        <v>1.5799306469262667E-98</v>
      </c>
      <c r="HP167" s="86">
        <f t="shared" si="162"/>
        <v>2.1603624066153563E-85</v>
      </c>
      <c r="HQ167" s="86">
        <f t="shared" si="162"/>
        <v>8.0087747642975338E-94</v>
      </c>
      <c r="HS167" s="86">
        <f t="shared" si="219"/>
        <v>5.1213119071070686E-4</v>
      </c>
      <c r="HT167" s="86">
        <f t="shared" si="219"/>
        <v>2.0156765310837552E-3</v>
      </c>
      <c r="HU167" s="86">
        <f t="shared" si="219"/>
        <v>4.6486109565465331E-4</v>
      </c>
      <c r="HV167" s="86">
        <f t="shared" si="219"/>
        <v>5.5864954179436966E-5</v>
      </c>
      <c r="HW167" s="86">
        <f t="shared" si="219"/>
        <v>2.3500186444456929E-4</v>
      </c>
      <c r="HX167" s="86">
        <f t="shared" si="219"/>
        <v>2.5792564538418489E-4</v>
      </c>
      <c r="HY167" s="86">
        <f t="shared" si="219"/>
        <v>1.0433160923400183E-4</v>
      </c>
      <c r="HZ167" s="86">
        <f t="shared" si="219"/>
        <v>3.7463014101016047E-5</v>
      </c>
      <c r="IA167" s="86">
        <f t="shared" si="219"/>
        <v>5.0832379290317169E-5</v>
      </c>
      <c r="IB167" s="86">
        <f t="shared" si="219"/>
        <v>5.6963641002732003E-5</v>
      </c>
      <c r="IC167" s="86">
        <f t="shared" si="219"/>
        <v>1.5542808856412076E-4</v>
      </c>
      <c r="ID167" s="86">
        <f t="shared" si="219"/>
        <v>1.0445722644222318E-3</v>
      </c>
      <c r="IE167" s="86">
        <f t="shared" si="219"/>
        <v>4.4538897895034192E-3</v>
      </c>
      <c r="IF167" s="86">
        <f t="shared" si="219"/>
        <v>7.0913331502810914E-3</v>
      </c>
      <c r="IG167" s="86">
        <f t="shared" si="219"/>
        <v>3.1785540270577471E-2</v>
      </c>
      <c r="II167" s="86">
        <f t="shared" si="220"/>
        <v>3.0880218168337428E-8</v>
      </c>
      <c r="IJ167" s="86">
        <f t="shared" si="220"/>
        <v>6.3719362421487414E-6</v>
      </c>
      <c r="IK167" s="86">
        <f t="shared" si="220"/>
        <v>1.7284990486865696E-8</v>
      </c>
      <c r="IL167" s="86">
        <f t="shared" si="220"/>
        <v>3.1419134734279047E-7</v>
      </c>
      <c r="IM167" s="86">
        <f t="shared" si="220"/>
        <v>5.1406709506220706E-8</v>
      </c>
      <c r="IN167" s="86">
        <f t="shared" si="220"/>
        <v>1.1364661955963788E-7</v>
      </c>
      <c r="IO167" s="86">
        <f t="shared" si="220"/>
        <v>1.8371021876179056E-7</v>
      </c>
      <c r="IP167" s="86">
        <f t="shared" si="220"/>
        <v>9.8809249383618467E-7</v>
      </c>
      <c r="IQ167" s="86">
        <f t="shared" si="220"/>
        <v>2.5282671612842374E-6</v>
      </c>
      <c r="IR167" s="86">
        <f t="shared" si="220"/>
        <v>2.5771388187827443E-6</v>
      </c>
      <c r="IS167" s="86">
        <f t="shared" si="220"/>
        <v>3.6989928206391217E-8</v>
      </c>
      <c r="IT167" s="86">
        <f t="shared" si="220"/>
        <v>3.1426266445171458E-8</v>
      </c>
      <c r="IU167" s="86">
        <f t="shared" si="220"/>
        <v>6.0529087222001205E-8</v>
      </c>
      <c r="IV167" s="86">
        <f t="shared" si="220"/>
        <v>1.0211082125874821E-6</v>
      </c>
      <c r="IW167" s="86">
        <f t="shared" si="220"/>
        <v>1.42307530215652E-6</v>
      </c>
      <c r="IY167" s="86">
        <f t="shared" si="221"/>
        <v>5.1216207092887522E-4</v>
      </c>
      <c r="IZ167" s="86">
        <f t="shared" si="221"/>
        <v>2.0220484673259039E-3</v>
      </c>
      <c r="JA167" s="86">
        <f t="shared" si="221"/>
        <v>4.6487838064514019E-4</v>
      </c>
      <c r="JB167" s="86">
        <f t="shared" si="221"/>
        <v>5.617914552677976E-5</v>
      </c>
      <c r="JC167" s="86">
        <f t="shared" si="221"/>
        <v>2.3505327115407553E-4</v>
      </c>
      <c r="JD167" s="86">
        <f t="shared" si="221"/>
        <v>2.5803929200374454E-4</v>
      </c>
      <c r="JE167" s="86">
        <f t="shared" si="221"/>
        <v>1.0451531945276362E-4</v>
      </c>
      <c r="JF167" s="86">
        <f t="shared" si="221"/>
        <v>3.845110659485223E-5</v>
      </c>
      <c r="JG167" s="86">
        <f t="shared" si="221"/>
        <v>5.3360646451601407E-5</v>
      </c>
      <c r="JH167" s="86">
        <f t="shared" si="221"/>
        <v>5.9540779821514745E-5</v>
      </c>
      <c r="JI167" s="86">
        <f t="shared" si="221"/>
        <v>1.5546507849232714E-4</v>
      </c>
      <c r="JJ167" s="86">
        <f t="shared" si="221"/>
        <v>1.0446036906886771E-3</v>
      </c>
      <c r="JK167" s="86">
        <f t="shared" si="221"/>
        <v>4.4539503185906408E-3</v>
      </c>
      <c r="JL167" s="86">
        <f t="shared" si="221"/>
        <v>7.0923542584936791E-3</v>
      </c>
      <c r="JM167" s="86">
        <f t="shared" si="221"/>
        <v>3.1786963345879625E-2</v>
      </c>
    </row>
    <row r="168" spans="2:273" x14ac:dyDescent="0.25">
      <c r="B168" s="2">
        <v>141</v>
      </c>
      <c r="C168" s="37">
        <v>39.185000000000002</v>
      </c>
      <c r="D168" s="37">
        <v>41.332999999999998</v>
      </c>
      <c r="E168" s="37">
        <v>39.491999999999997</v>
      </c>
      <c r="F168" s="37">
        <v>41.524000000000001</v>
      </c>
      <c r="G168" s="37">
        <v>43.143000000000001</v>
      </c>
      <c r="H168" s="37">
        <v>47.683</v>
      </c>
      <c r="I168" s="37">
        <v>48.71</v>
      </c>
      <c r="J168" s="37">
        <v>47.984000000000002</v>
      </c>
      <c r="K168" s="37">
        <v>51.338999999999999</v>
      </c>
      <c r="L168" s="37">
        <v>49.581000000000003</v>
      </c>
      <c r="M168" s="37">
        <v>44.015999999999998</v>
      </c>
      <c r="N168" s="37">
        <v>44.110999999999997</v>
      </c>
      <c r="O168" s="37">
        <v>45.841000000000001</v>
      </c>
      <c r="P168" s="37">
        <v>47.459000000000003</v>
      </c>
      <c r="Q168" s="37">
        <v>47.82</v>
      </c>
      <c r="S168" s="4">
        <f t="shared" si="222"/>
        <v>39.41197820524237</v>
      </c>
      <c r="T168" s="4">
        <f t="shared" si="222"/>
        <v>40.596700646323555</v>
      </c>
      <c r="U168" s="4">
        <f t="shared" si="222"/>
        <v>39.960970339055173</v>
      </c>
      <c r="V168" s="4">
        <f t="shared" si="222"/>
        <v>42.167362446955316</v>
      </c>
      <c r="W168" s="4">
        <f t="shared" si="222"/>
        <v>45.283967066507749</v>
      </c>
      <c r="X168" s="4">
        <f t="shared" si="222"/>
        <v>47.219802117651895</v>
      </c>
      <c r="Y168" s="4">
        <f t="shared" si="222"/>
        <v>47.212789048388927</v>
      </c>
      <c r="Z168" s="4">
        <f t="shared" si="222"/>
        <v>48.307734967626274</v>
      </c>
      <c r="AA168" s="4">
        <f t="shared" si="222"/>
        <v>49.285884315650684</v>
      </c>
      <c r="AB168" s="4">
        <f t="shared" si="222"/>
        <v>48.372579163495374</v>
      </c>
      <c r="AC168" s="4">
        <f t="shared" si="222"/>
        <v>44.682795731210781</v>
      </c>
      <c r="AD168" s="4">
        <f t="shared" si="222"/>
        <v>43.946433709129991</v>
      </c>
      <c r="AE168" s="4">
        <f t="shared" si="222"/>
        <v>46.459730145820636</v>
      </c>
      <c r="AF168" s="4">
        <f t="shared" si="222"/>
        <v>48.321221283084739</v>
      </c>
      <c r="AG168" s="4">
        <f t="shared" si="222"/>
        <v>49.780430427838056</v>
      </c>
      <c r="AI168" s="4">
        <f t="shared" si="223"/>
        <v>-0.22697820524236789</v>
      </c>
      <c r="AJ168" s="4">
        <f t="shared" si="223"/>
        <v>0.7362993536764435</v>
      </c>
      <c r="AK168" s="4">
        <f t="shared" si="223"/>
        <v>-0.4689703390551756</v>
      </c>
      <c r="AL168" s="4">
        <f t="shared" si="223"/>
        <v>-0.64336244695531519</v>
      </c>
      <c r="AM168" s="4">
        <f t="shared" si="223"/>
        <v>-2.1409670665077485</v>
      </c>
      <c r="AN168" s="4">
        <f t="shared" si="223"/>
        <v>0.46319788234810488</v>
      </c>
      <c r="AO168" s="4">
        <f t="shared" si="223"/>
        <v>1.4972109516110734</v>
      </c>
      <c r="AP168" s="4">
        <f t="shared" si="223"/>
        <v>-0.32373496762627241</v>
      </c>
      <c r="AQ168" s="4">
        <f t="shared" si="223"/>
        <v>2.053115684349315</v>
      </c>
      <c r="AR168" s="4">
        <f t="shared" si="223"/>
        <v>1.2084208365046294</v>
      </c>
      <c r="AS168" s="4">
        <f t="shared" si="223"/>
        <v>-0.66679573121078306</v>
      </c>
      <c r="AT168" s="4">
        <f t="shared" si="223"/>
        <v>0.16456629087000607</v>
      </c>
      <c r="AU168" s="4">
        <f t="shared" si="223"/>
        <v>-0.6187301458206349</v>
      </c>
      <c r="AV168" s="4">
        <f t="shared" si="223"/>
        <v>-0.862221283084736</v>
      </c>
      <c r="AW168" s="4">
        <f t="shared" si="223"/>
        <v>-1.9604304278380553</v>
      </c>
      <c r="AY168" s="2">
        <f t="shared" si="215"/>
        <v>39.411974195253123</v>
      </c>
      <c r="AZ168" s="2">
        <f t="shared" si="215"/>
        <v>40.596247794201481</v>
      </c>
      <c r="BA168" s="2">
        <f t="shared" si="215"/>
        <v>39.960961956726699</v>
      </c>
      <c r="BB168" s="2">
        <f t="shared" si="215"/>
        <v>42.167292040937085</v>
      </c>
      <c r="BC168" s="2">
        <f t="shared" si="215"/>
        <v>45.283948984415026</v>
      </c>
      <c r="BD168" s="2">
        <f t="shared" si="215"/>
        <v>47.219767782686645</v>
      </c>
      <c r="BE168" s="2">
        <f t="shared" si="215"/>
        <v>47.212721375194896</v>
      </c>
      <c r="BF168" s="2">
        <f t="shared" si="215"/>
        <v>48.307443843329445</v>
      </c>
      <c r="BG168" s="2">
        <f t="shared" si="215"/>
        <v>49.284996952084221</v>
      </c>
      <c r="BH168" s="2">
        <f t="shared" si="215"/>
        <v>48.371633749585712</v>
      </c>
      <c r="BI168" s="2">
        <f t="shared" si="215"/>
        <v>44.682769205019042</v>
      </c>
      <c r="BJ168" s="2">
        <f t="shared" si="215"/>
        <v>43.946339891073684</v>
      </c>
      <c r="BK168" s="2">
        <f t="shared" si="215"/>
        <v>46.458480167302213</v>
      </c>
      <c r="BL168" s="2">
        <f t="shared" si="215"/>
        <v>48.308073310383612</v>
      </c>
      <c r="BM168" s="2">
        <f t="shared" si="215"/>
        <v>49.303309325666206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>
        <f t="shared" si="216"/>
        <v>39.185000000000002</v>
      </c>
      <c r="CF168" s="2">
        <f t="shared" si="216"/>
        <v>41.332999999999998</v>
      </c>
      <c r="CG168" s="2">
        <f t="shared" si="216"/>
        <v>39.491999999999997</v>
      </c>
      <c r="CH168" s="2">
        <f t="shared" si="216"/>
        <v>41.524000000000001</v>
      </c>
      <c r="CI168" s="2">
        <f t="shared" si="216"/>
        <v>43.143000000000001</v>
      </c>
      <c r="CJ168" s="2">
        <f t="shared" si="216"/>
        <v>47.683</v>
      </c>
      <c r="CK168" s="2">
        <f t="shared" si="216"/>
        <v>48.71</v>
      </c>
      <c r="CL168" s="2">
        <f t="shared" si="216"/>
        <v>47.984000000000002</v>
      </c>
      <c r="CM168" s="2">
        <f t="shared" si="216"/>
        <v>51.338999999999999</v>
      </c>
      <c r="CN168" s="2">
        <f t="shared" si="216"/>
        <v>49.581000000000003</v>
      </c>
      <c r="CO168" s="2">
        <f t="shared" si="216"/>
        <v>44.015999999999998</v>
      </c>
      <c r="CP168" s="2">
        <f t="shared" si="216"/>
        <v>44.110999999999997</v>
      </c>
      <c r="CQ168" s="2">
        <f t="shared" si="216"/>
        <v>45.841000000000001</v>
      </c>
      <c r="CR168" s="2">
        <f t="shared" si="216"/>
        <v>47.459000000000003</v>
      </c>
      <c r="CS168" s="2" t="str">
        <f t="shared" si="216"/>
        <v/>
      </c>
      <c r="CU168" s="2">
        <f t="shared" si="198"/>
        <v>39.185000000000002</v>
      </c>
      <c r="CV168" s="2">
        <f t="shared" si="199"/>
        <v>41.332999999999998</v>
      </c>
      <c r="CW168" s="2">
        <f t="shared" si="200"/>
        <v>39.491999999999997</v>
      </c>
      <c r="CX168" s="2">
        <f t="shared" si="201"/>
        <v>41.524000000000001</v>
      </c>
      <c r="CY168" s="2">
        <f t="shared" si="202"/>
        <v>43.143000000000001</v>
      </c>
      <c r="CZ168" s="2">
        <f t="shared" si="203"/>
        <v>47.683</v>
      </c>
      <c r="DA168" s="2">
        <f t="shared" si="204"/>
        <v>48.71</v>
      </c>
      <c r="DB168" s="2">
        <f t="shared" si="205"/>
        <v>47.984000000000002</v>
      </c>
      <c r="DC168" s="2">
        <f t="shared" si="206"/>
        <v>51.338999999999999</v>
      </c>
      <c r="DD168" s="2">
        <f t="shared" si="207"/>
        <v>49.581000000000003</v>
      </c>
      <c r="DE168" s="2">
        <f t="shared" si="208"/>
        <v>44.015999999999998</v>
      </c>
      <c r="DF168" s="2">
        <f t="shared" si="209"/>
        <v>44.110999999999997</v>
      </c>
      <c r="DG168" s="2">
        <f t="shared" si="210"/>
        <v>45.841000000000001</v>
      </c>
      <c r="DH168" s="2">
        <f t="shared" si="211"/>
        <v>47.459000000000003</v>
      </c>
      <c r="DI168" s="2" t="str">
        <f t="shared" si="212"/>
        <v/>
      </c>
      <c r="DK168" s="2">
        <f t="shared" si="224"/>
        <v>78.516747357293866</v>
      </c>
      <c r="DL168" s="2">
        <f t="shared" si="224"/>
        <v>80.5270652567323</v>
      </c>
      <c r="DM168" s="2">
        <f t="shared" si="224"/>
        <v>67.78254968287527</v>
      </c>
      <c r="DN168" s="2">
        <f t="shared" si="224"/>
        <v>86.513061592670851</v>
      </c>
      <c r="DO168" s="2">
        <f t="shared" si="224"/>
        <v>82.700593549955443</v>
      </c>
      <c r="DP168" s="2">
        <f t="shared" si="224"/>
        <v>80.49750041865866</v>
      </c>
      <c r="DQ168" s="2">
        <f t="shared" si="224"/>
        <v>83.904445560867572</v>
      </c>
      <c r="DR168" s="2">
        <f t="shared" si="224"/>
        <v>74.205731059071397</v>
      </c>
      <c r="DS168" s="2">
        <f t="shared" si="224"/>
        <v>82.073044397463022</v>
      </c>
      <c r="DT168" s="2">
        <f t="shared" si="224"/>
        <v>81.207341437632124</v>
      </c>
      <c r="DU168" s="2">
        <f t="shared" si="224"/>
        <v>80.716370034843209</v>
      </c>
      <c r="DV168" s="2">
        <f t="shared" si="224"/>
        <v>77.397878222996539</v>
      </c>
      <c r="DW168" s="2">
        <f t="shared" si="224"/>
        <v>72.793220366455273</v>
      </c>
      <c r="DX168" s="2">
        <f t="shared" si="224"/>
        <v>73.859808929584304</v>
      </c>
      <c r="DY168" s="2">
        <f t="shared" si="224"/>
        <v>72.486870989304805</v>
      </c>
      <c r="EA168" s="2">
        <f t="shared" si="214"/>
        <v>39.406684531750834</v>
      </c>
      <c r="EB168" s="2">
        <f t="shared" si="214"/>
        <v>40.522742748803388</v>
      </c>
      <c r="EC168" s="2">
        <f t="shared" si="214"/>
        <v>39.962184188467816</v>
      </c>
      <c r="ED168" s="2">
        <f t="shared" si="214"/>
        <v>41.946220322294735</v>
      </c>
      <c r="EE168" s="2">
        <f t="shared" si="214"/>
        <v>45.25637679827507</v>
      </c>
      <c r="EF168" s="2">
        <f t="shared" si="214"/>
        <v>47.122317631578944</v>
      </c>
      <c r="EG168" s="2">
        <f t="shared" si="214"/>
        <v>47.059681831136444</v>
      </c>
      <c r="EH168" s="2">
        <f t="shared" si="214"/>
        <v>48.31762702434051</v>
      </c>
      <c r="EI168" s="2">
        <f t="shared" si="214"/>
        <v>49.350195642417347</v>
      </c>
      <c r="EJ168" s="2">
        <f t="shared" si="214"/>
        <v>48.398021876093793</v>
      </c>
      <c r="EK168" s="2">
        <f t="shared" si="213"/>
        <v>44.518364847575782</v>
      </c>
      <c r="EL168" s="2">
        <f t="shared" si="180"/>
        <v>43.867697525172431</v>
      </c>
      <c r="EM168" s="2">
        <f t="shared" si="180"/>
        <v>46.383279572717356</v>
      </c>
      <c r="EN168" s="2">
        <f t="shared" si="180"/>
        <v>48.402250150852034</v>
      </c>
      <c r="EO168" s="2">
        <f t="shared" si="180"/>
        <v>49.351030909521555</v>
      </c>
      <c r="EQ168" s="2">
        <f t="shared" si="225"/>
        <v>39.406517388488751</v>
      </c>
      <c r="ER168" s="2">
        <f t="shared" si="225"/>
        <v>40.939964889867142</v>
      </c>
      <c r="ES168" s="2">
        <f t="shared" si="225"/>
        <v>39.928022829902588</v>
      </c>
      <c r="ET168" s="2">
        <f t="shared" si="225"/>
        <v>43.199920516340576</v>
      </c>
      <c r="EU168" s="2">
        <f t="shared" si="225"/>
        <v>45.395383957842938</v>
      </c>
      <c r="EV168" s="2">
        <f t="shared" si="225"/>
        <v>47.689814309685289</v>
      </c>
      <c r="EW168" s="2">
        <f t="shared" si="225"/>
        <v>47.918082778830524</v>
      </c>
      <c r="EX168" s="2">
        <f t="shared" si="225"/>
        <v>48.245009108813754</v>
      </c>
      <c r="EY168" s="2">
        <f t="shared" si="225"/>
        <v>48.980554621875136</v>
      </c>
      <c r="EZ168" s="2">
        <f t="shared" si="225"/>
        <v>48.235064087047903</v>
      </c>
      <c r="FA168" s="2">
        <f t="shared" si="225"/>
        <v>45.492476301025157</v>
      </c>
      <c r="FB168" s="2">
        <f t="shared" si="225"/>
        <v>44.363467227918079</v>
      </c>
      <c r="FC168" s="2">
        <f t="shared" si="225"/>
        <v>46.90376967067948</v>
      </c>
      <c r="FD168" s="2">
        <f t="shared" si="225"/>
        <v>47.579836423188794</v>
      </c>
      <c r="FE168" s="2">
        <f t="shared" si="225"/>
        <v>48.841824171457176</v>
      </c>
      <c r="FG168" s="2">
        <f t="shared" si="226"/>
        <v>0.99986410639435608</v>
      </c>
      <c r="FH168" s="2">
        <f t="shared" si="226"/>
        <v>0.99988768481836043</v>
      </c>
      <c r="FI168" s="2">
        <f t="shared" si="226"/>
        <v>0.99986518848052863</v>
      </c>
      <c r="FJ168" s="2">
        <f t="shared" si="226"/>
        <v>0.9998687262481224</v>
      </c>
      <c r="FK168" s="2">
        <f t="shared" si="226"/>
        <v>0.99986087770162679</v>
      </c>
      <c r="FL168" s="2">
        <f t="shared" si="226"/>
        <v>0.99985747910461142</v>
      </c>
      <c r="FM168" s="2">
        <f t="shared" si="226"/>
        <v>0.99986142274570045</v>
      </c>
      <c r="FN168" s="2">
        <f t="shared" si="226"/>
        <v>0.99986443318758955</v>
      </c>
      <c r="FO168" s="2">
        <f t="shared" si="226"/>
        <v>0.99986630542662858</v>
      </c>
      <c r="FP168" s="2">
        <f t="shared" si="226"/>
        <v>0.99986687979525424</v>
      </c>
      <c r="FQ168" s="2">
        <f t="shared" si="226"/>
        <v>0.99984713995397245</v>
      </c>
      <c r="FR168" s="2">
        <f t="shared" si="226"/>
        <v>0.99985020965341909</v>
      </c>
      <c r="FS168" s="2">
        <f t="shared" si="226"/>
        <v>0.99986869246981713</v>
      </c>
      <c r="FT168" s="2">
        <f t="shared" si="226"/>
        <v>0.99986093585129554</v>
      </c>
      <c r="FU168" s="2">
        <f t="shared" si="226"/>
        <v>0.99980110001428502</v>
      </c>
      <c r="FW168" s="2">
        <f t="shared" si="217"/>
        <v>0.15043353664077452</v>
      </c>
      <c r="FX168" s="2">
        <f t="shared" si="217"/>
        <v>0.16540817434398228</v>
      </c>
      <c r="FY168" s="2">
        <f t="shared" si="217"/>
        <v>0.14556615118710556</v>
      </c>
      <c r="FZ168" s="2">
        <f t="shared" si="217"/>
        <v>0.17166884331804005</v>
      </c>
      <c r="GA168" s="2">
        <f t="shared" si="217"/>
        <v>0.16087560320060154</v>
      </c>
      <c r="GB168" s="2">
        <f t="shared" si="217"/>
        <v>0.16333750266599006</v>
      </c>
      <c r="GC168" s="2">
        <f t="shared" si="217"/>
        <v>0.17233636363386753</v>
      </c>
      <c r="GD168" s="2">
        <f t="shared" si="217"/>
        <v>0.1885588240184975</v>
      </c>
      <c r="GE168" s="2">
        <f t="shared" si="217"/>
        <v>0.18821925535990547</v>
      </c>
      <c r="GF168" s="2">
        <f t="shared" si="217"/>
        <v>0.18873421163703075</v>
      </c>
      <c r="GG168" s="2">
        <f t="shared" si="217"/>
        <v>0.16309337924491646</v>
      </c>
      <c r="GH168" s="2">
        <f t="shared" si="217"/>
        <v>0.148496102335201</v>
      </c>
      <c r="GI168" s="2">
        <f t="shared" si="217"/>
        <v>0.13781774286928389</v>
      </c>
      <c r="GJ168" s="2">
        <f t="shared" si="217"/>
        <v>0.11881741624829907</v>
      </c>
      <c r="GK168" s="2">
        <f t="shared" si="217"/>
        <v>0.10275453603700739</v>
      </c>
      <c r="GM168" s="86">
        <f t="shared" si="218"/>
        <v>1.2273681481670601E-148</v>
      </c>
      <c r="GN168" s="86">
        <f t="shared" si="218"/>
        <v>2.9567150563248904E-172</v>
      </c>
      <c r="GO168" s="86">
        <f t="shared" si="218"/>
        <v>1.2723687600368185E-237</v>
      </c>
      <c r="GP168" s="86">
        <f t="shared" si="218"/>
        <v>6.2549212931111935E-224</v>
      </c>
      <c r="GQ168" s="86">
        <f t="shared" si="218"/>
        <v>2.144633021734736E-238</v>
      </c>
      <c r="GR168" s="86">
        <f t="shared" si="218"/>
        <v>0</v>
      </c>
      <c r="GS168" s="86">
        <f t="shared" si="218"/>
        <v>0</v>
      </c>
      <c r="GT168" s="86">
        <f t="shared" si="218"/>
        <v>6.1330685752985579E-215</v>
      </c>
      <c r="GU168" s="86">
        <f t="shared" si="218"/>
        <v>7.1862442290698047E-263</v>
      </c>
      <c r="GV168" s="86">
        <f t="shared" si="218"/>
        <v>1.1390889998532242E-296</v>
      </c>
      <c r="GW168" s="86">
        <f t="shared" si="218"/>
        <v>6.3482898663197159E-247</v>
      </c>
      <c r="GX168" s="86">
        <f t="shared" si="218"/>
        <v>8.9588514784382116E-228</v>
      </c>
      <c r="GY168" s="86">
        <f t="shared" si="218"/>
        <v>1.7333074358237485E-182</v>
      </c>
      <c r="GZ168" s="86">
        <f t="shared" si="218"/>
        <v>3.3417525664792553E-173</v>
      </c>
      <c r="HA168" s="86">
        <f t="shared" si="218"/>
        <v>1.7680799622933466E-189</v>
      </c>
      <c r="HC168" s="86">
        <f t="shared" si="182"/>
        <v>5.6071118779833127E-77</v>
      </c>
      <c r="HD168" s="86">
        <f t="shared" si="182"/>
        <v>4.2162952846854081E-106</v>
      </c>
      <c r="HE168" s="86">
        <f t="shared" si="182"/>
        <v>1.660071162232351E-105</v>
      </c>
      <c r="HF168" s="86">
        <f t="shared" si="181"/>
        <v>5.0366454607718302E-134</v>
      </c>
      <c r="HG168" s="86">
        <f t="shared" si="181"/>
        <v>1.4979893414021589E-139</v>
      </c>
      <c r="HH168" s="86">
        <f t="shared" si="181"/>
        <v>1.7115768299550914E-207</v>
      </c>
      <c r="HI168" s="86">
        <f t="shared" si="181"/>
        <v>5.3651613513258745E-154</v>
      </c>
      <c r="HJ168" s="86">
        <f t="shared" si="181"/>
        <v>1.785820477689431E-123</v>
      </c>
      <c r="HK168" s="86">
        <f t="shared" si="181"/>
        <v>1.2708706171327766E-159</v>
      </c>
      <c r="HL168" s="86">
        <f t="shared" si="162"/>
        <v>1.6090276185093536E-148</v>
      </c>
      <c r="HM168" s="86">
        <f t="shared" si="162"/>
        <v>7.4578444099863122E-107</v>
      </c>
      <c r="HN168" s="86">
        <f t="shared" si="162"/>
        <v>2.401288008559058E-114</v>
      </c>
      <c r="HO168" s="86">
        <f t="shared" si="162"/>
        <v>2.0598210681147411E-102</v>
      </c>
      <c r="HP168" s="86">
        <f t="shared" si="162"/>
        <v>1.0501517984668445E-88</v>
      </c>
      <c r="HQ168" s="86">
        <f t="shared" si="162"/>
        <v>1.8470265278909987E-97</v>
      </c>
      <c r="HS168" s="86">
        <f t="shared" si="219"/>
        <v>1.6252920917761242E-4</v>
      </c>
      <c r="HT168" s="86">
        <f t="shared" si="219"/>
        <v>8.2202678013321736E-4</v>
      </c>
      <c r="HU168" s="86">
        <f t="shared" si="219"/>
        <v>1.4695525621140758E-4</v>
      </c>
      <c r="HV168" s="86">
        <f t="shared" si="219"/>
        <v>1.4914020242648589E-5</v>
      </c>
      <c r="HW168" s="86">
        <f t="shared" si="219"/>
        <v>6.7915765441689568E-5</v>
      </c>
      <c r="HX168" s="86">
        <f t="shared" si="219"/>
        <v>7.6614398466489048E-5</v>
      </c>
      <c r="HY168" s="86">
        <f t="shared" si="219"/>
        <v>2.8224552354304893E-5</v>
      </c>
      <c r="HZ168" s="86">
        <f t="shared" si="219"/>
        <v>9.3722386021292308E-6</v>
      </c>
      <c r="IA168" s="86">
        <f t="shared" si="219"/>
        <v>1.373571603724351E-5</v>
      </c>
      <c r="IB168" s="86">
        <f t="shared" si="219"/>
        <v>1.5481942445877794E-5</v>
      </c>
      <c r="IC168" s="86">
        <f t="shared" si="219"/>
        <v>4.2423728528680156E-5</v>
      </c>
      <c r="ID168" s="86">
        <f t="shared" si="219"/>
        <v>3.5404503407853886E-4</v>
      </c>
      <c r="IE168" s="86">
        <f t="shared" si="219"/>
        <v>1.8220762564464172E-3</v>
      </c>
      <c r="IF168" s="86">
        <f t="shared" si="219"/>
        <v>2.9396097456254487E-3</v>
      </c>
      <c r="IG168" s="86">
        <f t="shared" si="219"/>
        <v>1.4577840880918711E-2</v>
      </c>
      <c r="II168" s="86">
        <f t="shared" si="220"/>
        <v>1.4665867237991182E-7</v>
      </c>
      <c r="IJ168" s="86">
        <f t="shared" si="220"/>
        <v>1.9489332817580521E-5</v>
      </c>
      <c r="IK168" s="86">
        <f t="shared" si="220"/>
        <v>8.3993438732477926E-8</v>
      </c>
      <c r="IL168" s="86">
        <f t="shared" si="220"/>
        <v>1.3519415928628742E-6</v>
      </c>
      <c r="IM168" s="86">
        <f t="shared" si="220"/>
        <v>2.486480223333555E-7</v>
      </c>
      <c r="IN168" s="86">
        <f t="shared" si="220"/>
        <v>5.1569108420024118E-7</v>
      </c>
      <c r="IO168" s="86">
        <f t="shared" si="220"/>
        <v>8.3940182134507296E-7</v>
      </c>
      <c r="IP168" s="86">
        <f t="shared" si="220"/>
        <v>4.1549050435360164E-6</v>
      </c>
      <c r="IQ168" s="86">
        <f t="shared" si="220"/>
        <v>9.5597768663698358E-6</v>
      </c>
      <c r="IR168" s="86">
        <f t="shared" si="220"/>
        <v>9.7512018795940696E-6</v>
      </c>
      <c r="IS168" s="86">
        <f t="shared" si="220"/>
        <v>1.8765799631959822E-7</v>
      </c>
      <c r="IT168" s="86">
        <f t="shared" si="220"/>
        <v>1.4713777388802757E-7</v>
      </c>
      <c r="IU168" s="86">
        <f t="shared" si="220"/>
        <v>2.4943387283877104E-7</v>
      </c>
      <c r="IV168" s="86">
        <f t="shared" si="220"/>
        <v>2.9721573785000957E-6</v>
      </c>
      <c r="IW168" s="86">
        <f t="shared" si="220"/>
        <v>3.743023585072796E-6</v>
      </c>
      <c r="IY168" s="86">
        <f t="shared" si="221"/>
        <v>1.6267586784999232E-4</v>
      </c>
      <c r="IZ168" s="86">
        <f t="shared" si="221"/>
        <v>8.4151611295079786E-4</v>
      </c>
      <c r="JA168" s="86">
        <f t="shared" si="221"/>
        <v>1.4703924965014006E-4</v>
      </c>
      <c r="JB168" s="86">
        <f t="shared" si="221"/>
        <v>1.6265961835511463E-5</v>
      </c>
      <c r="JC168" s="86">
        <f t="shared" si="221"/>
        <v>6.8164413464022927E-5</v>
      </c>
      <c r="JD168" s="86">
        <f t="shared" si="221"/>
        <v>7.7130089550689294E-5</v>
      </c>
      <c r="JE168" s="86">
        <f t="shared" si="221"/>
        <v>2.9063954175649967E-5</v>
      </c>
      <c r="JF168" s="86">
        <f t="shared" si="221"/>
        <v>1.3527143645665247E-5</v>
      </c>
      <c r="JG168" s="86">
        <f t="shared" si="221"/>
        <v>2.3295492903613344E-5</v>
      </c>
      <c r="JH168" s="86">
        <f t="shared" si="221"/>
        <v>2.5233144325471862E-5</v>
      </c>
      <c r="JI168" s="86">
        <f t="shared" si="221"/>
        <v>4.2611386524999754E-5</v>
      </c>
      <c r="JJ168" s="86">
        <f t="shared" si="221"/>
        <v>3.541921718524269E-4</v>
      </c>
      <c r="JK168" s="86">
        <f t="shared" si="221"/>
        <v>1.822325690319256E-3</v>
      </c>
      <c r="JL168" s="86">
        <f t="shared" si="221"/>
        <v>2.9425819030039486E-3</v>
      </c>
      <c r="JM168" s="86">
        <f t="shared" si="221"/>
        <v>1.4581583904503785E-2</v>
      </c>
    </row>
    <row r="169" spans="2:273" x14ac:dyDescent="0.25">
      <c r="B169" s="2">
        <v>142</v>
      </c>
      <c r="C169" s="37">
        <v>37.481000000000002</v>
      </c>
      <c r="D169" s="37">
        <v>39.19</v>
      </c>
      <c r="E169" s="37">
        <v>38.174999999999997</v>
      </c>
      <c r="F169" s="37">
        <v>41.667000000000002</v>
      </c>
      <c r="G169" s="37">
        <v>47.127000000000002</v>
      </c>
      <c r="H169" s="37">
        <v>49.508000000000003</v>
      </c>
      <c r="I169" s="37">
        <v>44.613</v>
      </c>
      <c r="J169" s="37">
        <v>49.531999999999996</v>
      </c>
      <c r="K169" s="37">
        <v>50.354999999999997</v>
      </c>
      <c r="L169" s="37">
        <v>46.677</v>
      </c>
      <c r="M169" s="37">
        <v>45.825000000000003</v>
      </c>
      <c r="N169" s="37">
        <v>43.19</v>
      </c>
      <c r="O169" s="37">
        <v>45.587000000000003</v>
      </c>
      <c r="P169" s="37">
        <v>48.164000000000001</v>
      </c>
      <c r="Q169" s="37">
        <v>47.835999999999999</v>
      </c>
      <c r="S169" s="4">
        <f t="shared" si="222"/>
        <v>39.284859306857463</v>
      </c>
      <c r="T169" s="4">
        <f t="shared" si="222"/>
        <v>40.452256858164468</v>
      </c>
      <c r="U169" s="4">
        <f t="shared" si="222"/>
        <v>39.812150990760145</v>
      </c>
      <c r="V169" s="4">
        <f t="shared" si="222"/>
        <v>41.989818509492594</v>
      </c>
      <c r="W169" s="4">
        <f t="shared" si="222"/>
        <v>45.13922085858156</v>
      </c>
      <c r="X169" s="4">
        <f t="shared" si="222"/>
        <v>47.083862918627602</v>
      </c>
      <c r="Y169" s="4">
        <f t="shared" si="222"/>
        <v>47.052894053928028</v>
      </c>
      <c r="Z169" s="4">
        <f t="shared" si="222"/>
        <v>48.17757629155949</v>
      </c>
      <c r="AA169" s="4">
        <f t="shared" si="222"/>
        <v>49.183743131809237</v>
      </c>
      <c r="AB169" s="4">
        <f t="shared" si="222"/>
        <v>48.271511411728447</v>
      </c>
      <c r="AC169" s="4">
        <f t="shared" si="222"/>
        <v>44.547168106151894</v>
      </c>
      <c r="AD169" s="4">
        <f t="shared" si="222"/>
        <v>43.796902799146231</v>
      </c>
      <c r="AE169" s="4">
        <f t="shared" si="222"/>
        <v>46.363342556925687</v>
      </c>
      <c r="AF169" s="4">
        <f t="shared" si="222"/>
        <v>48.219188039547731</v>
      </c>
      <c r="AG169" s="4">
        <f t="shared" si="222"/>
        <v>49.366519813740602</v>
      </c>
      <c r="AI169" s="4">
        <f t="shared" si="223"/>
        <v>-1.8038593068574613</v>
      </c>
      <c r="AJ169" s="4">
        <f t="shared" si="223"/>
        <v>-1.26225685816447</v>
      </c>
      <c r="AK169" s="4">
        <f t="shared" si="223"/>
        <v>-1.6371509907601478</v>
      </c>
      <c r="AL169" s="4">
        <f t="shared" si="223"/>
        <v>-0.32281850949259194</v>
      </c>
      <c r="AM169" s="4">
        <f t="shared" si="223"/>
        <v>1.9877791414184429</v>
      </c>
      <c r="AN169" s="4">
        <f t="shared" si="223"/>
        <v>2.4241370813724004</v>
      </c>
      <c r="AO169" s="4">
        <f t="shared" si="223"/>
        <v>-2.4398940539280289</v>
      </c>
      <c r="AP169" s="4">
        <f t="shared" si="223"/>
        <v>1.3544237084405069</v>
      </c>
      <c r="AQ169" s="4">
        <f t="shared" si="223"/>
        <v>1.1712568681907598</v>
      </c>
      <c r="AR169" s="4">
        <f t="shared" si="223"/>
        <v>-1.5945114117284476</v>
      </c>
      <c r="AS169" s="4">
        <f t="shared" si="223"/>
        <v>1.2778318938481092</v>
      </c>
      <c r="AT169" s="4">
        <f t="shared" si="223"/>
        <v>-0.60690279914623346</v>
      </c>
      <c r="AU169" s="4">
        <f t="shared" si="223"/>
        <v>-0.77634255692568388</v>
      </c>
      <c r="AV169" s="4">
        <f t="shared" si="223"/>
        <v>-5.5188039547729772E-2</v>
      </c>
      <c r="AW169" s="4">
        <f t="shared" si="223"/>
        <v>-1.5305198137406038</v>
      </c>
      <c r="AY169" s="2">
        <f t="shared" si="215"/>
        <v>39.284852531147088</v>
      </c>
      <c r="AZ169" s="2">
        <f t="shared" si="215"/>
        <v>40.451111129358054</v>
      </c>
      <c r="BA169" s="2">
        <f t="shared" si="215"/>
        <v>39.812139982696706</v>
      </c>
      <c r="BB169" s="2">
        <f t="shared" si="215"/>
        <v>41.989553934280146</v>
      </c>
      <c r="BC169" s="2">
        <f t="shared" si="215"/>
        <v>45.139155518806589</v>
      </c>
      <c r="BD169" s="2">
        <f t="shared" si="215"/>
        <v>47.083739814632622</v>
      </c>
      <c r="BE169" s="2">
        <f t="shared" si="215"/>
        <v>47.05262731274189</v>
      </c>
      <c r="BF169" s="2">
        <f t="shared" si="215"/>
        <v>48.17651383067912</v>
      </c>
      <c r="BG169" s="2">
        <f t="shared" si="215"/>
        <v>49.180810190600205</v>
      </c>
      <c r="BH169" s="2">
        <f t="shared" si="215"/>
        <v>48.268385829041534</v>
      </c>
      <c r="BI169" s="2">
        <f t="shared" si="215"/>
        <v>44.547060582849134</v>
      </c>
      <c r="BJ169" s="2">
        <f t="shared" si="215"/>
        <v>43.796814780729235</v>
      </c>
      <c r="BK169" s="2">
        <f t="shared" si="215"/>
        <v>46.362971408418531</v>
      </c>
      <c r="BL169" s="2">
        <f t="shared" si="215"/>
        <v>48.214358561607995</v>
      </c>
      <c r="BM169" s="2">
        <f t="shared" si="215"/>
        <v>49.203322587687524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>
        <f t="shared" si="216"/>
        <v>37.481000000000002</v>
      </c>
      <c r="CF169" s="2">
        <f t="shared" si="216"/>
        <v>39.19</v>
      </c>
      <c r="CG169" s="2">
        <f t="shared" si="216"/>
        <v>38.174999999999997</v>
      </c>
      <c r="CH169" s="2">
        <f t="shared" si="216"/>
        <v>41.667000000000002</v>
      </c>
      <c r="CI169" s="2">
        <f t="shared" si="216"/>
        <v>47.127000000000002</v>
      </c>
      <c r="CJ169" s="2">
        <f t="shared" si="216"/>
        <v>49.508000000000003</v>
      </c>
      <c r="CK169" s="2">
        <f t="shared" si="216"/>
        <v>44.613</v>
      </c>
      <c r="CL169" s="2">
        <f t="shared" si="216"/>
        <v>49.531999999999996</v>
      </c>
      <c r="CM169" s="2">
        <f t="shared" si="216"/>
        <v>50.354999999999997</v>
      </c>
      <c r="CN169" s="2">
        <f t="shared" si="216"/>
        <v>46.677</v>
      </c>
      <c r="CO169" s="2">
        <f t="shared" si="216"/>
        <v>45.825000000000003</v>
      </c>
      <c r="CP169" s="2">
        <f t="shared" si="216"/>
        <v>43.19</v>
      </c>
      <c r="CQ169" s="2">
        <f t="shared" si="216"/>
        <v>45.587000000000003</v>
      </c>
      <c r="CR169" s="2">
        <f t="shared" si="216"/>
        <v>48.164000000000001</v>
      </c>
      <c r="CS169" s="2">
        <f t="shared" si="216"/>
        <v>47.835999999999999</v>
      </c>
      <c r="CU169" s="2">
        <f t="shared" si="198"/>
        <v>37.481000000000002</v>
      </c>
      <c r="CV169" s="2">
        <f t="shared" si="199"/>
        <v>39.19</v>
      </c>
      <c r="CW169" s="2">
        <f t="shared" si="200"/>
        <v>38.174999999999997</v>
      </c>
      <c r="CX169" s="2">
        <f t="shared" si="201"/>
        <v>41.667000000000002</v>
      </c>
      <c r="CY169" s="2">
        <f t="shared" si="202"/>
        <v>47.127000000000002</v>
      </c>
      <c r="CZ169" s="2">
        <f t="shared" si="203"/>
        <v>49.508000000000003</v>
      </c>
      <c r="DA169" s="2">
        <f t="shared" si="204"/>
        <v>44.613</v>
      </c>
      <c r="DB169" s="2">
        <f t="shared" si="205"/>
        <v>49.531999999999996</v>
      </c>
      <c r="DC169" s="2">
        <f t="shared" si="206"/>
        <v>50.354999999999997</v>
      </c>
      <c r="DD169" s="2">
        <f t="shared" si="207"/>
        <v>46.677</v>
      </c>
      <c r="DE169" s="2">
        <f t="shared" si="208"/>
        <v>45.825000000000003</v>
      </c>
      <c r="DF169" s="2">
        <f t="shared" si="209"/>
        <v>43.19</v>
      </c>
      <c r="DG169" s="2">
        <f t="shared" si="210"/>
        <v>45.587000000000003</v>
      </c>
      <c r="DH169" s="2">
        <f t="shared" si="211"/>
        <v>48.164000000000001</v>
      </c>
      <c r="DI169" s="2">
        <f t="shared" si="212"/>
        <v>47.835999999999999</v>
      </c>
      <c r="DK169" s="2">
        <f t="shared" si="224"/>
        <v>78.711095439444264</v>
      </c>
      <c r="DL169" s="2">
        <f t="shared" si="224"/>
        <v>80.704897847284116</v>
      </c>
      <c r="DM169" s="2">
        <f t="shared" si="224"/>
        <v>67.860819691935987</v>
      </c>
      <c r="DN169" s="2">
        <f t="shared" si="224"/>
        <v>86.695109654686362</v>
      </c>
      <c r="DO169" s="2">
        <f t="shared" si="224"/>
        <v>82.852912000648246</v>
      </c>
      <c r="DP169" s="2">
        <f t="shared" si="224"/>
        <v>80.607773573184232</v>
      </c>
      <c r="DQ169" s="2">
        <f t="shared" si="224"/>
        <v>84.046674958809405</v>
      </c>
      <c r="DR169" s="2">
        <f t="shared" si="224"/>
        <v>74.263418361559033</v>
      </c>
      <c r="DS169" s="2">
        <f t="shared" si="224"/>
        <v>82.185013893083678</v>
      </c>
      <c r="DT169" s="2">
        <f t="shared" si="224"/>
        <v>81.311676532769539</v>
      </c>
      <c r="DU169" s="2">
        <f t="shared" si="224"/>
        <v>80.8352418118467</v>
      </c>
      <c r="DV169" s="2">
        <f t="shared" si="224"/>
        <v>77.508256794425108</v>
      </c>
      <c r="DW169" s="2">
        <f t="shared" si="224"/>
        <v>72.859989992952805</v>
      </c>
      <c r="DX169" s="2">
        <f t="shared" si="224"/>
        <v>73.955112470626361</v>
      </c>
      <c r="DY169" s="2">
        <f t="shared" si="224"/>
        <v>72.606566510695174</v>
      </c>
      <c r="EA169" s="2">
        <f t="shared" si="214"/>
        <v>39.280040392445628</v>
      </c>
      <c r="EB169" s="2">
        <f t="shared" si="214"/>
        <v>40.369900677565738</v>
      </c>
      <c r="EC169" s="2">
        <f t="shared" si="214"/>
        <v>39.81416706505653</v>
      </c>
      <c r="ED169" s="2">
        <f t="shared" si="214"/>
        <v>41.743583583663892</v>
      </c>
      <c r="EE169" s="2">
        <f t="shared" si="214"/>
        <v>45.109262132833763</v>
      </c>
      <c r="EF169" s="2">
        <f t="shared" si="214"/>
        <v>46.976010105263157</v>
      </c>
      <c r="EG169" s="2">
        <f t="shared" si="214"/>
        <v>46.883088251773167</v>
      </c>
      <c r="EH169" s="2">
        <f t="shared" si="214"/>
        <v>48.188686951137832</v>
      </c>
      <c r="EI169" s="2">
        <f t="shared" si="214"/>
        <v>49.254440111426774</v>
      </c>
      <c r="EJ169" s="2">
        <f t="shared" si="214"/>
        <v>48.29859082954146</v>
      </c>
      <c r="EK169" s="2">
        <f t="shared" si="213"/>
        <v>44.36417458700474</v>
      </c>
      <c r="EL169" s="2">
        <f t="shared" si="180"/>
        <v>43.709443796948577</v>
      </c>
      <c r="EM169" s="2">
        <f t="shared" si="180"/>
        <v>46.279354783384548</v>
      </c>
      <c r="EN169" s="2">
        <f t="shared" si="180"/>
        <v>48.320811662903068</v>
      </c>
      <c r="EO169" s="2">
        <f t="shared" si="180"/>
        <v>49.257331020053691</v>
      </c>
      <c r="EQ169" s="2">
        <f t="shared" si="225"/>
        <v>39.279579936178862</v>
      </c>
      <c r="ER169" s="2">
        <f t="shared" si="225"/>
        <v>40.801672000255195</v>
      </c>
      <c r="ES169" s="2">
        <f t="shared" si="225"/>
        <v>39.779380145928187</v>
      </c>
      <c r="ET169" s="2">
        <f t="shared" si="225"/>
        <v>43.042907639275356</v>
      </c>
      <c r="EU169" s="2">
        <f t="shared" si="225"/>
        <v>45.253788839126784</v>
      </c>
      <c r="EV169" s="2">
        <f t="shared" si="225"/>
        <v>47.562214946844705</v>
      </c>
      <c r="EW169" s="2">
        <f t="shared" si="225"/>
        <v>47.76994359129435</v>
      </c>
      <c r="EX169" s="2">
        <f t="shared" si="225"/>
        <v>48.112860842778105</v>
      </c>
      <c r="EY169" s="2">
        <f t="shared" si="225"/>
        <v>48.871380542207277</v>
      </c>
      <c r="EZ169" s="2">
        <f t="shared" si="225"/>
        <v>48.130254355401945</v>
      </c>
      <c r="FA169" s="2">
        <f t="shared" si="225"/>
        <v>45.374077153900032</v>
      </c>
      <c r="FB169" s="2">
        <f t="shared" si="225"/>
        <v>44.224969055755984</v>
      </c>
      <c r="FC169" s="2">
        <f t="shared" si="225"/>
        <v>46.818701559801134</v>
      </c>
      <c r="FD169" s="2">
        <f t="shared" si="225"/>
        <v>47.469097976839215</v>
      </c>
      <c r="FE169" s="2">
        <f t="shared" si="225"/>
        <v>48.735253917318559</v>
      </c>
      <c r="FG169" s="2">
        <f t="shared" si="226"/>
        <v>0.99987606207670754</v>
      </c>
      <c r="FH169" s="2">
        <f t="shared" si="226"/>
        <v>0.99989756632461779</v>
      </c>
      <c r="FI169" s="2">
        <f t="shared" si="226"/>
        <v>0.99987704897453278</v>
      </c>
      <c r="FJ169" s="2">
        <f t="shared" si="226"/>
        <v>0.99988027553246728</v>
      </c>
      <c r="FK169" s="2">
        <f t="shared" si="226"/>
        <v>0.99987311740268536</v>
      </c>
      <c r="FL169" s="2">
        <f t="shared" si="226"/>
        <v>0.99987001776855544</v>
      </c>
      <c r="FM169" s="2">
        <f t="shared" si="226"/>
        <v>0.9998736145009347</v>
      </c>
      <c r="FN169" s="2">
        <f t="shared" si="226"/>
        <v>0.99987636012279757</v>
      </c>
      <c r="FO169" s="2">
        <f t="shared" si="226"/>
        <v>0.99987806766554999</v>
      </c>
      <c r="FP169" s="2">
        <f t="shared" si="226"/>
        <v>0.99987859150826053</v>
      </c>
      <c r="FQ169" s="2">
        <f t="shared" si="226"/>
        <v>0.99986058810602463</v>
      </c>
      <c r="FR169" s="2">
        <f t="shared" si="226"/>
        <v>0.99986338777974826</v>
      </c>
      <c r="FS169" s="2">
        <f t="shared" si="226"/>
        <v>0.99988024472557491</v>
      </c>
      <c r="FT169" s="2">
        <f t="shared" si="226"/>
        <v>0.99987317043711166</v>
      </c>
      <c r="FU169" s="2">
        <f t="shared" si="226"/>
        <v>0.99981859788235394</v>
      </c>
      <c r="FW169" s="2">
        <f t="shared" si="217"/>
        <v>0.16258737192658163</v>
      </c>
      <c r="FX169" s="2">
        <f t="shared" si="217"/>
        <v>0.17851762202634033</v>
      </c>
      <c r="FY169" s="2">
        <f t="shared" si="217"/>
        <v>0.15739959727442301</v>
      </c>
      <c r="FZ169" s="2">
        <f t="shared" si="217"/>
        <v>0.1851643953281501</v>
      </c>
      <c r="GA169" s="2">
        <f t="shared" si="217"/>
        <v>0.17370058648241407</v>
      </c>
      <c r="GB169" s="2">
        <f t="shared" si="217"/>
        <v>0.17631750946927102</v>
      </c>
      <c r="GC169" s="2">
        <f t="shared" si="217"/>
        <v>0.18587261661490967</v>
      </c>
      <c r="GD169" s="2">
        <f t="shared" si="217"/>
        <v>0.20305666981266107</v>
      </c>
      <c r="GE169" s="2">
        <f t="shared" si="217"/>
        <v>0.20269751443814904</v>
      </c>
      <c r="GF169" s="2">
        <f t="shared" si="217"/>
        <v>0.20324216494199326</v>
      </c>
      <c r="GG169" s="2">
        <f t="shared" si="217"/>
        <v>0.176058068486626</v>
      </c>
      <c r="GH169" s="2">
        <f t="shared" si="217"/>
        <v>0.16052298404666379</v>
      </c>
      <c r="GI169" s="2">
        <f t="shared" si="217"/>
        <v>0.14913124039504586</v>
      </c>
      <c r="GJ169" s="2">
        <f t="shared" si="217"/>
        <v>0.12880418649658867</v>
      </c>
      <c r="GK169" s="2">
        <f t="shared" si="217"/>
        <v>0.11156212908869079</v>
      </c>
      <c r="GM169" s="86">
        <f t="shared" si="218"/>
        <v>1.7054782587975143E-152</v>
      </c>
      <c r="GN169" s="86">
        <f t="shared" si="218"/>
        <v>9.9543209153147825E-177</v>
      </c>
      <c r="GO169" s="86">
        <f t="shared" si="218"/>
        <v>8.3277679974642392E-244</v>
      </c>
      <c r="GP169" s="86">
        <f t="shared" si="218"/>
        <v>9.817405704871117E-230</v>
      </c>
      <c r="GQ169" s="86">
        <f t="shared" si="218"/>
        <v>1.3823457706697914E-244</v>
      </c>
      <c r="GR169" s="86">
        <f t="shared" si="218"/>
        <v>0</v>
      </c>
      <c r="GS169" s="86">
        <f t="shared" si="218"/>
        <v>0</v>
      </c>
      <c r="GT169" s="86">
        <f t="shared" si="218"/>
        <v>1.7077768675271001E-220</v>
      </c>
      <c r="GU169" s="86">
        <f t="shared" si="218"/>
        <v>1.0484578528505456E-269</v>
      </c>
      <c r="GV169" s="86">
        <f t="shared" si="218"/>
        <v>2.2620384600031476E-304</v>
      </c>
      <c r="GW169" s="86">
        <f t="shared" si="218"/>
        <v>2.2873775256845585E-253</v>
      </c>
      <c r="GX169" s="86">
        <f t="shared" si="218"/>
        <v>1.0049775520742921E-233</v>
      </c>
      <c r="GY169" s="86">
        <f t="shared" si="218"/>
        <v>3.1190372047140013E-187</v>
      </c>
      <c r="GZ169" s="86">
        <f t="shared" si="218"/>
        <v>1.1647689114243276E-177</v>
      </c>
      <c r="HA169" s="86">
        <f t="shared" si="218"/>
        <v>2.2639178932465537E-194</v>
      </c>
      <c r="HC169" s="86">
        <f t="shared" si="182"/>
        <v>7.460808122803453E-80</v>
      </c>
      <c r="HD169" s="86">
        <f t="shared" si="182"/>
        <v>3.7359150830045621E-110</v>
      </c>
      <c r="HE169" s="86">
        <f t="shared" si="182"/>
        <v>1.5686598782509731E-109</v>
      </c>
      <c r="HF169" s="86">
        <f t="shared" si="181"/>
        <v>4.7125783758986511E-139</v>
      </c>
      <c r="HG169" s="86">
        <f t="shared" si="181"/>
        <v>7.8678357693554705E-145</v>
      </c>
      <c r="HH169" s="86">
        <f t="shared" si="181"/>
        <v>2.0924005571450142E-215</v>
      </c>
      <c r="HI169" s="86">
        <f t="shared" si="181"/>
        <v>8.3365881809573326E-160</v>
      </c>
      <c r="HJ169" s="86">
        <f t="shared" si="181"/>
        <v>4.1634270861208987E-128</v>
      </c>
      <c r="HK169" s="86">
        <f t="shared" si="181"/>
        <v>1.5018536319867355E-165</v>
      </c>
      <c r="HL169" s="86">
        <f t="shared" si="162"/>
        <v>4.6636078118181764E-154</v>
      </c>
      <c r="HM169" s="86">
        <f t="shared" si="162"/>
        <v>6.8936062576031422E-111</v>
      </c>
      <c r="HN169" s="86">
        <f t="shared" si="162"/>
        <v>1.0077865017345827E-118</v>
      </c>
      <c r="HO169" s="86">
        <f t="shared" si="162"/>
        <v>2.2530091692833983E-106</v>
      </c>
      <c r="HP169" s="86">
        <f t="shared" si="162"/>
        <v>4.4037958979616861E-92</v>
      </c>
      <c r="HQ169" s="86">
        <f t="shared" si="162"/>
        <v>3.6234035168697833E-101</v>
      </c>
      <c r="HS169" s="86">
        <f t="shared" si="219"/>
        <v>4.7407541790874997E-5</v>
      </c>
      <c r="HT169" s="86">
        <f t="shared" si="219"/>
        <v>3.1454222891923221E-4</v>
      </c>
      <c r="HU169" s="86">
        <f t="shared" si="219"/>
        <v>4.2718942716341967E-5</v>
      </c>
      <c r="HV169" s="86">
        <f t="shared" si="219"/>
        <v>3.6510286591157303E-6</v>
      </c>
      <c r="HW169" s="86">
        <f t="shared" si="219"/>
        <v>1.7949655862394803E-5</v>
      </c>
      <c r="HX169" s="86">
        <f t="shared" si="219"/>
        <v>2.0871560311296015E-5</v>
      </c>
      <c r="HY169" s="86">
        <f t="shared" si="219"/>
        <v>6.9750958560244824E-6</v>
      </c>
      <c r="HZ169" s="86">
        <f t="shared" si="219"/>
        <v>2.1394994481725263E-6</v>
      </c>
      <c r="IA169" s="86">
        <f t="shared" si="219"/>
        <v>3.4113700502273191E-6</v>
      </c>
      <c r="IB169" s="86">
        <f t="shared" si="219"/>
        <v>3.8666263585920308E-6</v>
      </c>
      <c r="IC169" s="86">
        <f t="shared" si="219"/>
        <v>1.0549837731921791E-5</v>
      </c>
      <c r="ID169" s="86">
        <f t="shared" si="219"/>
        <v>1.1046052826618513E-4</v>
      </c>
      <c r="IE169" s="86">
        <f t="shared" si="219"/>
        <v>6.9317167124494496E-4</v>
      </c>
      <c r="IF169" s="86">
        <f t="shared" si="219"/>
        <v>1.1240392917110662E-3</v>
      </c>
      <c r="IG169" s="86">
        <f t="shared" si="219"/>
        <v>6.0569788694161417E-3</v>
      </c>
      <c r="II169" s="86">
        <f t="shared" si="220"/>
        <v>6.4563391479668902E-7</v>
      </c>
      <c r="IJ169" s="86">
        <f t="shared" si="220"/>
        <v>5.6325230722924991E-5</v>
      </c>
      <c r="IK169" s="86">
        <f t="shared" si="220"/>
        <v>3.7847086022931953E-7</v>
      </c>
      <c r="IL169" s="86">
        <f t="shared" si="220"/>
        <v>5.3849684539267031E-6</v>
      </c>
      <c r="IM169" s="86">
        <f t="shared" si="220"/>
        <v>1.1100035644202507E-6</v>
      </c>
      <c r="IN169" s="86">
        <f t="shared" si="220"/>
        <v>2.1654628927898022E-6</v>
      </c>
      <c r="IO169" s="86">
        <f t="shared" si="220"/>
        <v>3.5375805221200691E-6</v>
      </c>
      <c r="IP169" s="86">
        <f t="shared" si="220"/>
        <v>1.6106848063226738E-5</v>
      </c>
      <c r="IQ169" s="86">
        <f t="shared" si="220"/>
        <v>3.3541227115318336E-5</v>
      </c>
      <c r="IR169" s="86">
        <f t="shared" si="220"/>
        <v>3.4229401523222481E-5</v>
      </c>
      <c r="IS169" s="86">
        <f t="shared" si="220"/>
        <v>8.757514609078814E-7</v>
      </c>
      <c r="IT169" s="86">
        <f t="shared" si="220"/>
        <v>6.394209916458751E-7</v>
      </c>
      <c r="IU169" s="86">
        <f t="shared" si="220"/>
        <v>9.6314445699461345E-7</v>
      </c>
      <c r="IV169" s="86">
        <f t="shared" si="220"/>
        <v>8.2749570581615904E-6</v>
      </c>
      <c r="IW169" s="86">
        <f t="shared" si="220"/>
        <v>9.4853619466858287E-6</v>
      </c>
      <c r="IY169" s="86">
        <f t="shared" si="221"/>
        <v>4.8053175705671687E-5</v>
      </c>
      <c r="IZ169" s="86">
        <f t="shared" si="221"/>
        <v>3.7086745964215722E-4</v>
      </c>
      <c r="JA169" s="86">
        <f t="shared" si="221"/>
        <v>4.3097413576571289E-5</v>
      </c>
      <c r="JB169" s="86">
        <f t="shared" si="221"/>
        <v>9.0359971130424334E-6</v>
      </c>
      <c r="JC169" s="86">
        <f t="shared" si="221"/>
        <v>1.9059659426815055E-5</v>
      </c>
      <c r="JD169" s="86">
        <f t="shared" si="221"/>
        <v>2.3037023204085819E-5</v>
      </c>
      <c r="JE169" s="86">
        <f t="shared" si="221"/>
        <v>1.0512676378144552E-5</v>
      </c>
      <c r="JF169" s="86">
        <f t="shared" si="221"/>
        <v>1.8246347511399263E-5</v>
      </c>
      <c r="JG169" s="86">
        <f t="shared" si="221"/>
        <v>3.6952597165545652E-5</v>
      </c>
      <c r="JH169" s="86">
        <f t="shared" si="221"/>
        <v>3.8096027881814515E-5</v>
      </c>
      <c r="JI169" s="86">
        <f t="shared" si="221"/>
        <v>1.1425589192829672E-5</v>
      </c>
      <c r="JJ169" s="86">
        <f t="shared" si="221"/>
        <v>1.1109994925783101E-4</v>
      </c>
      <c r="JK169" s="86">
        <f t="shared" si="221"/>
        <v>6.9413481570193959E-4</v>
      </c>
      <c r="JL169" s="86">
        <f t="shared" si="221"/>
        <v>1.1323142487692278E-3</v>
      </c>
      <c r="JM169" s="86">
        <f t="shared" si="221"/>
        <v>6.0664642313628279E-3</v>
      </c>
    </row>
    <row r="170" spans="2:273" x14ac:dyDescent="0.25">
      <c r="B170" s="2">
        <v>143</v>
      </c>
      <c r="C170" s="37">
        <v>41.667000000000002</v>
      </c>
      <c r="D170" s="37">
        <v>40.206000000000003</v>
      </c>
      <c r="E170" s="37">
        <v>39.746000000000002</v>
      </c>
      <c r="F170" s="37">
        <v>41.603000000000002</v>
      </c>
      <c r="G170" s="37">
        <v>44</v>
      </c>
      <c r="H170" s="37">
        <v>48.222000000000001</v>
      </c>
      <c r="I170" s="37">
        <v>46.305999999999997</v>
      </c>
      <c r="J170" s="37">
        <v>49.274000000000001</v>
      </c>
      <c r="K170" s="37">
        <v>48.015999999999998</v>
      </c>
      <c r="L170" s="37">
        <v>46.628999999999998</v>
      </c>
      <c r="M170" s="37">
        <v>43.206000000000003</v>
      </c>
      <c r="N170" s="37">
        <v>42.777999999999999</v>
      </c>
      <c r="O170" s="37">
        <v>42.570999999999998</v>
      </c>
      <c r="P170" s="37">
        <v>47.835999999999999</v>
      </c>
      <c r="Q170" s="37">
        <v>49.262</v>
      </c>
      <c r="S170" s="4">
        <f t="shared" si="222"/>
        <v>39.157782274015915</v>
      </c>
      <c r="T170" s="4">
        <f t="shared" si="222"/>
        <v>40.309681860234164</v>
      </c>
      <c r="U170" s="4">
        <f t="shared" si="222"/>
        <v>39.663340676241432</v>
      </c>
      <c r="V170" s="4">
        <f t="shared" si="222"/>
        <v>41.81508770092011</v>
      </c>
      <c r="W170" s="4">
        <f t="shared" si="222"/>
        <v>44.994909796193454</v>
      </c>
      <c r="X170" s="4">
        <f t="shared" si="222"/>
        <v>46.949161239997146</v>
      </c>
      <c r="Y170" s="4">
        <f t="shared" si="222"/>
        <v>46.89505104167241</v>
      </c>
      <c r="Z170" s="4">
        <f t="shared" si="222"/>
        <v>48.049014340383387</v>
      </c>
      <c r="AA170" s="4">
        <f t="shared" si="222"/>
        <v>49.084910217947531</v>
      </c>
      <c r="AB170" s="4">
        <f t="shared" si="222"/>
        <v>48.174429079195527</v>
      </c>
      <c r="AC170" s="4">
        <f t="shared" si="222"/>
        <v>44.413584579928163</v>
      </c>
      <c r="AD170" s="4">
        <f t="shared" si="222"/>
        <v>43.648508273750004</v>
      </c>
      <c r="AE170" s="4">
        <f t="shared" si="222"/>
        <v>46.268795296048062</v>
      </c>
      <c r="AF170" s="4">
        <f t="shared" si="222"/>
        <v>48.124269663154955</v>
      </c>
      <c r="AG170" s="4">
        <f t="shared" si="222"/>
        <v>49.158883800956758</v>
      </c>
      <c r="AI170" s="4">
        <f t="shared" si="223"/>
        <v>2.5092177259840867</v>
      </c>
      <c r="AJ170" s="4">
        <f t="shared" si="223"/>
        <v>-0.10368186023416115</v>
      </c>
      <c r="AK170" s="4">
        <f t="shared" si="223"/>
        <v>8.2659323758569769E-2</v>
      </c>
      <c r="AL170" s="4">
        <f t="shared" si="223"/>
        <v>-0.21208770092010809</v>
      </c>
      <c r="AM170" s="4">
        <f t="shared" si="223"/>
        <v>-0.9949097961934541</v>
      </c>
      <c r="AN170" s="4">
        <f t="shared" si="223"/>
        <v>1.2728387600028555</v>
      </c>
      <c r="AO170" s="4">
        <f t="shared" si="223"/>
        <v>-0.58905104167241262</v>
      </c>
      <c r="AP170" s="4">
        <f t="shared" si="223"/>
        <v>1.224985659616614</v>
      </c>
      <c r="AQ170" s="4">
        <f t="shared" si="223"/>
        <v>-1.0689102179475327</v>
      </c>
      <c r="AR170" s="4">
        <f t="shared" si="223"/>
        <v>-1.5454290791955287</v>
      </c>
      <c r="AS170" s="4">
        <f t="shared" si="223"/>
        <v>-1.2075845799281595</v>
      </c>
      <c r="AT170" s="4">
        <f t="shared" si="223"/>
        <v>-0.87050827375000495</v>
      </c>
      <c r="AU170" s="4">
        <f t="shared" si="223"/>
        <v>-3.6977952960480636</v>
      </c>
      <c r="AV170" s="4">
        <f t="shared" si="223"/>
        <v>-0.28826966315495639</v>
      </c>
      <c r="AW170" s="4">
        <f t="shared" si="223"/>
        <v>0.10311619904324232</v>
      </c>
      <c r="AY170" s="2">
        <f t="shared" si="215"/>
        <v>39.157757282756478</v>
      </c>
      <c r="AZ170" s="2">
        <f t="shared" si="215"/>
        <v>40.30674154869785</v>
      </c>
      <c r="BA170" s="2">
        <f t="shared" si="215"/>
        <v>39.663300046558128</v>
      </c>
      <c r="BB170" s="2">
        <f t="shared" si="215"/>
        <v>41.814167742228406</v>
      </c>
      <c r="BC170" s="2">
        <f t="shared" si="215"/>
        <v>44.994656422944743</v>
      </c>
      <c r="BD170" s="2">
        <f t="shared" si="215"/>
        <v>46.948710647710328</v>
      </c>
      <c r="BE170" s="2">
        <f t="shared" si="215"/>
        <v>46.894073762719756</v>
      </c>
      <c r="BF170" s="2">
        <f t="shared" si="215"/>
        <v>48.045449504576297</v>
      </c>
      <c r="BG170" s="2">
        <f t="shared" si="215"/>
        <v>49.07594129160082</v>
      </c>
      <c r="BH170" s="2">
        <f t="shared" si="215"/>
        <v>48.164869752722772</v>
      </c>
      <c r="BI170" s="2">
        <f t="shared" si="215"/>
        <v>44.41314938032658</v>
      </c>
      <c r="BJ170" s="2">
        <f t="shared" si="215"/>
        <v>43.648212547080121</v>
      </c>
      <c r="BK170" s="2">
        <f t="shared" si="215"/>
        <v>46.268334053359766</v>
      </c>
      <c r="BL170" s="2">
        <f t="shared" si="215"/>
        <v>48.119459590703201</v>
      </c>
      <c r="BM170" s="2">
        <f t="shared" si="215"/>
        <v>49.102788551601833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>
        <f t="shared" si="216"/>
        <v>41.667000000000002</v>
      </c>
      <c r="CF170" s="2">
        <f t="shared" si="216"/>
        <v>40.206000000000003</v>
      </c>
      <c r="CG170" s="2">
        <f t="shared" si="216"/>
        <v>39.746000000000002</v>
      </c>
      <c r="CH170" s="2">
        <f t="shared" si="216"/>
        <v>41.603000000000002</v>
      </c>
      <c r="CI170" s="2">
        <f t="shared" si="216"/>
        <v>44</v>
      </c>
      <c r="CJ170" s="2">
        <f t="shared" si="216"/>
        <v>48.222000000000001</v>
      </c>
      <c r="CK170" s="2">
        <f t="shared" si="216"/>
        <v>46.305999999999997</v>
      </c>
      <c r="CL170" s="2">
        <f t="shared" si="216"/>
        <v>49.274000000000001</v>
      </c>
      <c r="CM170" s="2">
        <f t="shared" si="216"/>
        <v>48.015999999999998</v>
      </c>
      <c r="CN170" s="2">
        <f t="shared" si="216"/>
        <v>46.628999999999998</v>
      </c>
      <c r="CO170" s="2">
        <f t="shared" si="216"/>
        <v>43.206000000000003</v>
      </c>
      <c r="CP170" s="2">
        <f t="shared" si="216"/>
        <v>42.777999999999999</v>
      </c>
      <c r="CQ170" s="2">
        <f t="shared" si="216"/>
        <v>42.570999999999998</v>
      </c>
      <c r="CR170" s="2">
        <f t="shared" si="216"/>
        <v>47.835999999999999</v>
      </c>
      <c r="CS170" s="2">
        <f t="shared" si="216"/>
        <v>49.262</v>
      </c>
      <c r="CU170" s="2">
        <f t="shared" si="198"/>
        <v>41.667000000000002</v>
      </c>
      <c r="CV170" s="2">
        <f t="shared" si="199"/>
        <v>40.206000000000003</v>
      </c>
      <c r="CW170" s="2">
        <f t="shared" si="200"/>
        <v>39.746000000000002</v>
      </c>
      <c r="CX170" s="2">
        <f t="shared" si="201"/>
        <v>41.603000000000002</v>
      </c>
      <c r="CY170" s="2">
        <f t="shared" si="202"/>
        <v>44</v>
      </c>
      <c r="CZ170" s="2">
        <f t="shared" si="203"/>
        <v>48.222000000000001</v>
      </c>
      <c r="DA170" s="2">
        <f t="shared" si="204"/>
        <v>46.305999999999997</v>
      </c>
      <c r="DB170" s="2">
        <f t="shared" si="205"/>
        <v>49.274000000000001</v>
      </c>
      <c r="DC170" s="2">
        <f t="shared" si="206"/>
        <v>48.015999999999998</v>
      </c>
      <c r="DD170" s="2">
        <f t="shared" si="207"/>
        <v>46.628999999999998</v>
      </c>
      <c r="DE170" s="2">
        <f t="shared" si="208"/>
        <v>43.206000000000003</v>
      </c>
      <c r="DF170" s="2">
        <f t="shared" si="209"/>
        <v>42.777999999999999</v>
      </c>
      <c r="DG170" s="2">
        <f t="shared" si="210"/>
        <v>42.570999999999998</v>
      </c>
      <c r="DH170" s="2">
        <f t="shared" si="211"/>
        <v>47.835999999999999</v>
      </c>
      <c r="DI170" s="2">
        <f t="shared" si="212"/>
        <v>49.262</v>
      </c>
      <c r="DK170" s="2">
        <f t="shared" si="224"/>
        <v>78.905443521594677</v>
      </c>
      <c r="DL170" s="2">
        <f t="shared" si="224"/>
        <v>80.882730437835932</v>
      </c>
      <c r="DM170" s="2">
        <f t="shared" si="224"/>
        <v>67.939089700996689</v>
      </c>
      <c r="DN170" s="2">
        <f t="shared" si="224"/>
        <v>86.877157716701873</v>
      </c>
      <c r="DO170" s="2">
        <f t="shared" si="224"/>
        <v>83.005230451341063</v>
      </c>
      <c r="DP170" s="2">
        <f t="shared" si="224"/>
        <v>80.718046727709805</v>
      </c>
      <c r="DQ170" s="2">
        <f t="shared" si="224"/>
        <v>84.188904356751209</v>
      </c>
      <c r="DR170" s="2">
        <f t="shared" si="224"/>
        <v>74.321105664046684</v>
      </c>
      <c r="DS170" s="2">
        <f t="shared" si="224"/>
        <v>82.296983388704334</v>
      </c>
      <c r="DT170" s="2">
        <f t="shared" si="224"/>
        <v>81.416011627906954</v>
      </c>
      <c r="DU170" s="2">
        <f t="shared" si="224"/>
        <v>80.954113588850177</v>
      </c>
      <c r="DV170" s="2">
        <f t="shared" si="224"/>
        <v>77.618635365853677</v>
      </c>
      <c r="DW170" s="2">
        <f t="shared" si="224"/>
        <v>72.926759619450337</v>
      </c>
      <c r="DX170" s="2">
        <f t="shared" si="224"/>
        <v>74.050416011668418</v>
      </c>
      <c r="DY170" s="2">
        <f t="shared" si="224"/>
        <v>72.726262032085543</v>
      </c>
      <c r="EA170" s="2">
        <f t="shared" si="214"/>
        <v>39.153396253140414</v>
      </c>
      <c r="EB170" s="2">
        <f t="shared" si="214"/>
        <v>40.217058606328095</v>
      </c>
      <c r="EC170" s="2">
        <f t="shared" si="214"/>
        <v>39.666149941645244</v>
      </c>
      <c r="ED170" s="2">
        <f t="shared" si="214"/>
        <v>41.540946845033034</v>
      </c>
      <c r="EE170" s="2">
        <f t="shared" si="214"/>
        <v>44.962147467392462</v>
      </c>
      <c r="EF170" s="2">
        <f t="shared" si="214"/>
        <v>46.829702578947362</v>
      </c>
      <c r="EG170" s="2">
        <f t="shared" si="214"/>
        <v>46.706494672409889</v>
      </c>
      <c r="EH170" s="2">
        <f t="shared" si="214"/>
        <v>48.059746877935154</v>
      </c>
      <c r="EI170" s="2">
        <f t="shared" si="214"/>
        <v>49.158684580436208</v>
      </c>
      <c r="EJ170" s="2">
        <f t="shared" si="214"/>
        <v>48.199159782989135</v>
      </c>
      <c r="EK170" s="2">
        <f t="shared" si="213"/>
        <v>44.209984326433712</v>
      </c>
      <c r="EL170" s="2">
        <f t="shared" si="180"/>
        <v>43.551190068724722</v>
      </c>
      <c r="EM170" s="2">
        <f t="shared" si="180"/>
        <v>46.175429994051747</v>
      </c>
      <c r="EN170" s="2">
        <f t="shared" si="180"/>
        <v>48.239373174954096</v>
      </c>
      <c r="EO170" s="2">
        <f t="shared" si="180"/>
        <v>49.163631130585827</v>
      </c>
      <c r="EQ170" s="2">
        <f t="shared" si="225"/>
        <v>39.152642483868973</v>
      </c>
      <c r="ER170" s="2">
        <f t="shared" si="225"/>
        <v>40.663379110643248</v>
      </c>
      <c r="ES170" s="2">
        <f t="shared" si="225"/>
        <v>39.630737461953785</v>
      </c>
      <c r="ET170" s="2">
        <f t="shared" si="225"/>
        <v>42.885894762210143</v>
      </c>
      <c r="EU170" s="2">
        <f t="shared" si="225"/>
        <v>45.112193720410623</v>
      </c>
      <c r="EV170" s="2">
        <f t="shared" si="225"/>
        <v>47.434615584004121</v>
      </c>
      <c r="EW170" s="2">
        <f t="shared" si="225"/>
        <v>47.621804403758176</v>
      </c>
      <c r="EX170" s="2">
        <f t="shared" si="225"/>
        <v>47.980712576742448</v>
      </c>
      <c r="EY170" s="2">
        <f t="shared" si="225"/>
        <v>48.762206462539424</v>
      </c>
      <c r="EZ170" s="2">
        <f t="shared" si="225"/>
        <v>48.02544462375598</v>
      </c>
      <c r="FA170" s="2">
        <f t="shared" si="225"/>
        <v>45.255678006774907</v>
      </c>
      <c r="FB170" s="2">
        <f t="shared" si="225"/>
        <v>44.086470883593897</v>
      </c>
      <c r="FC170" s="2">
        <f t="shared" si="225"/>
        <v>46.733633448922788</v>
      </c>
      <c r="FD170" s="2">
        <f t="shared" si="225"/>
        <v>47.358359530489636</v>
      </c>
      <c r="FE170" s="2">
        <f t="shared" si="225"/>
        <v>48.628683663179942</v>
      </c>
      <c r="FG170" s="2">
        <f t="shared" si="226"/>
        <v>0.99988696603789273</v>
      </c>
      <c r="FH170" s="2">
        <f t="shared" si="226"/>
        <v>0.99990657853572373</v>
      </c>
      <c r="FI170" s="2">
        <f t="shared" si="226"/>
        <v>0.99988786611895963</v>
      </c>
      <c r="FJ170" s="2">
        <f t="shared" si="226"/>
        <v>0.99989080883760462</v>
      </c>
      <c r="FK170" s="2">
        <f t="shared" si="226"/>
        <v>0.99988428040399591</v>
      </c>
      <c r="FL170" s="2">
        <f t="shared" si="226"/>
        <v>0.99988145344017865</v>
      </c>
      <c r="FM170" s="2">
        <f t="shared" si="226"/>
        <v>0.99988473377309084</v>
      </c>
      <c r="FN170" s="2">
        <f t="shared" si="226"/>
        <v>0.99988723786507894</v>
      </c>
      <c r="FO170" s="2">
        <f t="shared" si="226"/>
        <v>0.99988879519622798</v>
      </c>
      <c r="FP170" s="2">
        <f t="shared" si="226"/>
        <v>0.9998892729566875</v>
      </c>
      <c r="FQ170" s="2">
        <f t="shared" si="226"/>
        <v>0.99987285328188413</v>
      </c>
      <c r="FR170" s="2">
        <f t="shared" si="226"/>
        <v>0.99987540667668107</v>
      </c>
      <c r="FS170" s="2">
        <f t="shared" si="226"/>
        <v>0.99989078074079274</v>
      </c>
      <c r="FT170" s="2">
        <f t="shared" si="226"/>
        <v>0.99988432877304734</v>
      </c>
      <c r="FU170" s="2">
        <f t="shared" si="226"/>
        <v>0.99983455666171406</v>
      </c>
      <c r="FW170" s="2">
        <f t="shared" si="217"/>
        <v>0.17552027334424836</v>
      </c>
      <c r="FX170" s="2">
        <f t="shared" si="217"/>
        <v>0.19242650725461222</v>
      </c>
      <c r="FY170" s="2">
        <f t="shared" si="217"/>
        <v>0.17000361463543076</v>
      </c>
      <c r="FZ170" s="2">
        <f t="shared" si="217"/>
        <v>0.19946540695401871</v>
      </c>
      <c r="GA170" s="2">
        <f t="shared" si="217"/>
        <v>0.18731974170145871</v>
      </c>
      <c r="GB170" s="2">
        <f t="shared" si="217"/>
        <v>0.19009464366748449</v>
      </c>
      <c r="GC170" s="2">
        <f t="shared" si="217"/>
        <v>0.20021488693247266</v>
      </c>
      <c r="GD170" s="2">
        <f t="shared" si="217"/>
        <v>0.21836923944486081</v>
      </c>
      <c r="GE170" s="2">
        <f t="shared" si="217"/>
        <v>0.21799040842450687</v>
      </c>
      <c r="GF170" s="2">
        <f t="shared" si="217"/>
        <v>0.21856488648949765</v>
      </c>
      <c r="GG170" s="2">
        <f t="shared" si="217"/>
        <v>0.189819602220761</v>
      </c>
      <c r="GH170" s="2">
        <f t="shared" si="217"/>
        <v>0.17332566300087388</v>
      </c>
      <c r="GI170" s="2">
        <f t="shared" si="217"/>
        <v>0.16119982439792307</v>
      </c>
      <c r="GJ170" s="2">
        <f t="shared" si="217"/>
        <v>0.13949747545560806</v>
      </c>
      <c r="GK170" s="2">
        <f t="shared" si="217"/>
        <v>0.12102283540677412</v>
      </c>
      <c r="GM170" s="86">
        <f t="shared" si="218"/>
        <v>2.11242474021042E-156</v>
      </c>
      <c r="GN170" s="86">
        <f t="shared" si="218"/>
        <v>2.9332254720551272E-181</v>
      </c>
      <c r="GO170" s="86">
        <f t="shared" si="218"/>
        <v>4.5335693691003004E-250</v>
      </c>
      <c r="GP170" s="86">
        <f t="shared" si="218"/>
        <v>1.2970392103498143E-235</v>
      </c>
      <c r="GQ170" s="86">
        <f t="shared" si="218"/>
        <v>7.412481947643229E-251</v>
      </c>
      <c r="GR170" s="86">
        <f t="shared" si="218"/>
        <v>0</v>
      </c>
      <c r="GS170" s="86">
        <f t="shared" si="218"/>
        <v>0</v>
      </c>
      <c r="GT170" s="86">
        <f t="shared" si="218"/>
        <v>4.0342049496193918E-226</v>
      </c>
      <c r="GU170" s="86">
        <f t="shared" si="218"/>
        <v>1.2481943223977929E-276</v>
      </c>
      <c r="GV170" s="86">
        <f t="shared" si="218"/>
        <v>0</v>
      </c>
      <c r="GW170" s="86">
        <f t="shared" si="218"/>
        <v>6.7992523883615256E-260</v>
      </c>
      <c r="GX170" s="86">
        <f t="shared" si="218"/>
        <v>9.4357650362441398E-240</v>
      </c>
      <c r="GY170" s="86">
        <f t="shared" si="218"/>
        <v>4.8721878917211285E-192</v>
      </c>
      <c r="GZ170" s="86">
        <f t="shared" si="218"/>
        <v>3.5590682685131729E-182</v>
      </c>
      <c r="HA170" s="86">
        <f t="shared" si="218"/>
        <v>2.5079215767854359E-199</v>
      </c>
      <c r="HC170" s="86">
        <f t="shared" si="182"/>
        <v>8.7718680331973601E-83</v>
      </c>
      <c r="HD170" s="86">
        <f t="shared" si="182"/>
        <v>2.7722163315916393E-114</v>
      </c>
      <c r="HE170" s="86">
        <f t="shared" si="182"/>
        <v>1.2431332974879633E-113</v>
      </c>
      <c r="HF170" s="86">
        <f t="shared" si="181"/>
        <v>3.5536675075091021E-144</v>
      </c>
      <c r="HG170" s="86">
        <f t="shared" si="181"/>
        <v>3.2890454480823E-150</v>
      </c>
      <c r="HH170" s="86">
        <f t="shared" si="181"/>
        <v>1.8140424963108957E-223</v>
      </c>
      <c r="HI170" s="86">
        <f t="shared" si="181"/>
        <v>1.0086802683198821E-165</v>
      </c>
      <c r="HJ170" s="86">
        <f t="shared" si="181"/>
        <v>7.9559272271962808E-133</v>
      </c>
      <c r="HK170" s="86">
        <f t="shared" si="181"/>
        <v>1.3804204856720756E-171</v>
      </c>
      <c r="HL170" s="86">
        <f t="shared" si="162"/>
        <v>1.0676654550235033E-159</v>
      </c>
      <c r="HM170" s="86">
        <f t="shared" si="162"/>
        <v>5.3514084306103368E-115</v>
      </c>
      <c r="HN170" s="86">
        <f t="shared" si="162"/>
        <v>3.4912543089085913E-123</v>
      </c>
      <c r="HO170" s="86">
        <f t="shared" ref="HO170:HQ227" si="227" xml:space="preserve"> _xlfn.NORM.DIST($B170, O$8, ABS(O$12), TRUE) * _xlfn.NORM.DIST(($B170 - O$8)*O$16, 0, ABS(O$12), TRUE) * 2</f>
        <v>2.0674370209331121E-110</v>
      </c>
      <c r="HP170" s="86">
        <f t="shared" si="227"/>
        <v>1.5931110401139358E-95</v>
      </c>
      <c r="HQ170" s="86">
        <f t="shared" si="227"/>
        <v>6.0463174575869877E-105</v>
      </c>
      <c r="HS170" s="86">
        <f t="shared" si="219"/>
        <v>1.2707188062732939E-5</v>
      </c>
      <c r="HT170" s="86">
        <f t="shared" si="219"/>
        <v>1.1293380596249421E-4</v>
      </c>
      <c r="HU170" s="86">
        <f t="shared" si="219"/>
        <v>1.1416850117886335E-5</v>
      </c>
      <c r="HV170" s="86">
        <f t="shared" si="219"/>
        <v>8.193587681000496E-7</v>
      </c>
      <c r="HW170" s="86">
        <f t="shared" si="219"/>
        <v>4.3372249620006694E-6</v>
      </c>
      <c r="HX170" s="86">
        <f t="shared" si="219"/>
        <v>5.2133939370841344E-6</v>
      </c>
      <c r="HY170" s="86">
        <f t="shared" si="219"/>
        <v>1.5741768637407366E-6</v>
      </c>
      <c r="HZ170" s="86">
        <f t="shared" si="219"/>
        <v>4.4552402025788983E-7</v>
      </c>
      <c r="IA170" s="86">
        <f t="shared" si="219"/>
        <v>7.7848631093923686E-7</v>
      </c>
      <c r="IB170" s="86">
        <f t="shared" si="219"/>
        <v>8.8714743619241726E-7</v>
      </c>
      <c r="IC170" s="86">
        <f t="shared" si="219"/>
        <v>2.3895038098692929E-6</v>
      </c>
      <c r="ID170" s="86">
        <f t="shared" si="219"/>
        <v>3.1720984953537691E-5</v>
      </c>
      <c r="IE170" s="86">
        <f t="shared" si="219"/>
        <v>2.4528359380891312E-4</v>
      </c>
      <c r="IF170" s="86">
        <f t="shared" si="219"/>
        <v>3.9665458513087195E-4</v>
      </c>
      <c r="IG170" s="86">
        <f t="shared" si="219"/>
        <v>2.2790986942136313E-3</v>
      </c>
      <c r="II170" s="86">
        <f t="shared" si="220"/>
        <v>2.6351677663636215E-6</v>
      </c>
      <c r="IJ170" s="86">
        <f t="shared" si="220"/>
        <v>1.538322330102291E-4</v>
      </c>
      <c r="IK170" s="86">
        <f t="shared" si="220"/>
        <v>1.5816804817013251E-6</v>
      </c>
      <c r="IL170" s="86">
        <f t="shared" si="220"/>
        <v>1.9859785114606822E-5</v>
      </c>
      <c r="IM170" s="86">
        <f t="shared" si="220"/>
        <v>4.5744747569734817E-6</v>
      </c>
      <c r="IN170" s="86">
        <f t="shared" si="220"/>
        <v>8.4166978887856597E-6</v>
      </c>
      <c r="IO170" s="86">
        <f t="shared" si="220"/>
        <v>1.3754763629180693E-5</v>
      </c>
      <c r="IP170" s="86">
        <f t="shared" si="220"/>
        <v>5.7578293391280905E-5</v>
      </c>
      <c r="IQ170" s="86">
        <f t="shared" si="220"/>
        <v>1.0922236343310496E-4</v>
      </c>
      <c r="IR170" s="86">
        <f t="shared" si="220"/>
        <v>1.1149528378136049E-4</v>
      </c>
      <c r="IS170" s="86">
        <f t="shared" si="220"/>
        <v>3.7603914973072506E-6</v>
      </c>
      <c r="IT170" s="86">
        <f t="shared" si="220"/>
        <v>2.5797084581041732E-6</v>
      </c>
      <c r="IU170" s="86">
        <f t="shared" si="220"/>
        <v>3.4853580220928883E-6</v>
      </c>
      <c r="IV170" s="86">
        <f t="shared" si="220"/>
        <v>2.2039851132088728E-5</v>
      </c>
      <c r="IW170" s="86">
        <f t="shared" si="220"/>
        <v>2.3161316518828099E-5</v>
      </c>
      <c r="IY170" s="86">
        <f t="shared" si="221"/>
        <v>1.5342355829096561E-5</v>
      </c>
      <c r="IZ170" s="86">
        <f t="shared" si="221"/>
        <v>2.6676603897272331E-4</v>
      </c>
      <c r="JA170" s="86">
        <f t="shared" si="221"/>
        <v>1.299853059958766E-5</v>
      </c>
      <c r="JB170" s="86">
        <f t="shared" si="221"/>
        <v>2.0679143882706872E-5</v>
      </c>
      <c r="JC170" s="86">
        <f t="shared" si="221"/>
        <v>8.9116997189741512E-6</v>
      </c>
      <c r="JD170" s="86">
        <f t="shared" si="221"/>
        <v>1.3630091825869794E-5</v>
      </c>
      <c r="JE170" s="86">
        <f t="shared" si="221"/>
        <v>1.5328940492921429E-5</v>
      </c>
      <c r="JF170" s="86">
        <f t="shared" si="221"/>
        <v>5.8023817411538796E-5</v>
      </c>
      <c r="JG170" s="86">
        <f t="shared" si="221"/>
        <v>1.100008497440442E-4</v>
      </c>
      <c r="JH170" s="86">
        <f t="shared" si="221"/>
        <v>1.123824312175529E-4</v>
      </c>
      <c r="JI170" s="86">
        <f t="shared" si="221"/>
        <v>6.1498953071765439E-6</v>
      </c>
      <c r="JJ170" s="86">
        <f t="shared" si="221"/>
        <v>3.430069341164186E-5</v>
      </c>
      <c r="JK170" s="86">
        <f t="shared" si="221"/>
        <v>2.4876895183100601E-4</v>
      </c>
      <c r="JL170" s="86">
        <f t="shared" si="221"/>
        <v>4.1869443626296071E-4</v>
      </c>
      <c r="JM170" s="86">
        <f t="shared" si="221"/>
        <v>2.3022600107324592E-3</v>
      </c>
    </row>
    <row r="171" spans="2:273" x14ac:dyDescent="0.25">
      <c r="B171" s="2">
        <v>144</v>
      </c>
      <c r="C171" s="37">
        <v>37.926000000000002</v>
      </c>
      <c r="D171" s="37">
        <v>39.508000000000003</v>
      </c>
      <c r="E171" s="37">
        <v>40.365000000000002</v>
      </c>
      <c r="F171" s="37">
        <v>41.73</v>
      </c>
      <c r="G171" s="37">
        <v>45.110999999999997</v>
      </c>
      <c r="H171" s="37">
        <v>46.984000000000002</v>
      </c>
      <c r="I171" s="37">
        <v>48.258000000000003</v>
      </c>
      <c r="J171" s="37">
        <v>49.402999999999999</v>
      </c>
      <c r="K171" s="37">
        <v>46.241999999999997</v>
      </c>
      <c r="L171" s="37">
        <v>49.048000000000002</v>
      </c>
      <c r="M171" s="37">
        <v>41.332999999999998</v>
      </c>
      <c r="N171" s="37">
        <v>42.872999999999998</v>
      </c>
      <c r="O171" s="37">
        <v>46.094999999999999</v>
      </c>
      <c r="P171" s="37">
        <v>47.851999999999997</v>
      </c>
      <c r="Q171" s="37">
        <v>46.377000000000002</v>
      </c>
      <c r="S171" s="4">
        <f t="shared" si="222"/>
        <v>39.030774316432819</v>
      </c>
      <c r="T171" s="4">
        <f t="shared" si="222"/>
        <v>40.170328742300484</v>
      </c>
      <c r="U171" s="4">
        <f t="shared" si="222"/>
        <v>39.514586835864733</v>
      </c>
      <c r="V171" s="4">
        <f t="shared" si="222"/>
        <v>41.644204870134914</v>
      </c>
      <c r="W171" s="4">
        <f t="shared" si="222"/>
        <v>44.851372620118674</v>
      </c>
      <c r="X171" s="4">
        <f t="shared" si="222"/>
        <v>46.816256916044914</v>
      </c>
      <c r="Y171" s="4">
        <f t="shared" si="222"/>
        <v>46.74042821783155</v>
      </c>
      <c r="Z171" s="4">
        <f t="shared" si="222"/>
        <v>47.925230474069842</v>
      </c>
      <c r="AA171" s="4">
        <f t="shared" si="222"/>
        <v>48.995717608194909</v>
      </c>
      <c r="AB171" s="4">
        <f t="shared" si="222"/>
        <v>48.088100163889628</v>
      </c>
      <c r="AC171" s="4">
        <f t="shared" si="222"/>
        <v>44.282750494252689</v>
      </c>
      <c r="AD171" s="4">
        <f t="shared" si="222"/>
        <v>43.501629256692468</v>
      </c>
      <c r="AE171" s="4">
        <f t="shared" si="222"/>
        <v>46.175966354391505</v>
      </c>
      <c r="AF171" s="4">
        <f t="shared" si="222"/>
        <v>48.033325083357717</v>
      </c>
      <c r="AG171" s="4">
        <f t="shared" si="222"/>
        <v>49.033191671494208</v>
      </c>
      <c r="AI171" s="4">
        <f t="shared" si="223"/>
        <v>-1.1047743164328168</v>
      </c>
      <c r="AJ171" s="4">
        <f t="shared" si="223"/>
        <v>-0.66232874230048111</v>
      </c>
      <c r="AK171" s="4">
        <f t="shared" si="223"/>
        <v>0.85041316413526857</v>
      </c>
      <c r="AL171" s="4">
        <f t="shared" si="223"/>
        <v>8.5795129865083197E-2</v>
      </c>
      <c r="AM171" s="4">
        <f t="shared" si="223"/>
        <v>0.2596273798813229</v>
      </c>
      <c r="AN171" s="4">
        <f t="shared" si="223"/>
        <v>0.16774308395508797</v>
      </c>
      <c r="AO171" s="4">
        <f t="shared" si="223"/>
        <v>1.5175717821684529</v>
      </c>
      <c r="AP171" s="4">
        <f t="shared" si="223"/>
        <v>1.4777695259301566</v>
      </c>
      <c r="AQ171" s="4">
        <f t="shared" si="223"/>
        <v>-2.7537176081949113</v>
      </c>
      <c r="AR171" s="4">
        <f t="shared" si="223"/>
        <v>0.95989983611037388</v>
      </c>
      <c r="AS171" s="4">
        <f t="shared" si="223"/>
        <v>-2.9497504942526902</v>
      </c>
      <c r="AT171" s="4">
        <f t="shared" si="223"/>
        <v>-0.62862925669247005</v>
      </c>
      <c r="AU171" s="4">
        <f t="shared" si="223"/>
        <v>-8.0966354391506457E-2</v>
      </c>
      <c r="AV171" s="4">
        <f t="shared" si="223"/>
        <v>-0.18132508335772002</v>
      </c>
      <c r="AW171" s="4">
        <f t="shared" si="223"/>
        <v>-2.6561916714942058</v>
      </c>
      <c r="AY171" s="2">
        <f t="shared" si="215"/>
        <v>39.030685052658399</v>
      </c>
      <c r="AZ171" s="2">
        <f t="shared" si="215"/>
        <v>40.163176736275339</v>
      </c>
      <c r="BA171" s="2">
        <f t="shared" si="215"/>
        <v>39.51443810925668</v>
      </c>
      <c r="BB171" s="2">
        <f t="shared" si="215"/>
        <v>41.641252197622478</v>
      </c>
      <c r="BC171" s="2">
        <f t="shared" si="215"/>
        <v>44.850464195907243</v>
      </c>
      <c r="BD171" s="2">
        <f t="shared" si="215"/>
        <v>46.814729967842695</v>
      </c>
      <c r="BE171" s="2">
        <f t="shared" si="215"/>
        <v>46.73713444150124</v>
      </c>
      <c r="BF171" s="2">
        <f t="shared" si="215"/>
        <v>47.914241151688955</v>
      </c>
      <c r="BG171" s="2">
        <f t="shared" si="215"/>
        <v>48.970354909664103</v>
      </c>
      <c r="BH171" s="2">
        <f t="shared" si="215"/>
        <v>48.061069949228902</v>
      </c>
      <c r="BI171" s="2">
        <f t="shared" si="215"/>
        <v>44.281131240681276</v>
      </c>
      <c r="BJ171" s="2">
        <f t="shared" si="215"/>
        <v>43.500586556042585</v>
      </c>
      <c r="BK171" s="2">
        <f t="shared" si="215"/>
        <v>46.174621510690621</v>
      </c>
      <c r="BL171" s="2">
        <f t="shared" si="215"/>
        <v>48.023287424708634</v>
      </c>
      <c r="BM171" s="2">
        <f t="shared" si="215"/>
        <v>49.001662935128067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>
        <f t="shared" si="216"/>
        <v>37.926000000000002</v>
      </c>
      <c r="CF171" s="2">
        <f t="shared" si="216"/>
        <v>39.508000000000003</v>
      </c>
      <c r="CG171" s="2">
        <f t="shared" si="216"/>
        <v>40.365000000000002</v>
      </c>
      <c r="CH171" s="2">
        <f t="shared" si="216"/>
        <v>41.73</v>
      </c>
      <c r="CI171" s="2">
        <f t="shared" si="216"/>
        <v>45.110999999999997</v>
      </c>
      <c r="CJ171" s="2">
        <f t="shared" si="216"/>
        <v>46.984000000000002</v>
      </c>
      <c r="CK171" s="2">
        <f t="shared" si="216"/>
        <v>48.258000000000003</v>
      </c>
      <c r="CL171" s="2">
        <f t="shared" si="216"/>
        <v>49.402999999999999</v>
      </c>
      <c r="CM171" s="2">
        <f t="shared" si="216"/>
        <v>46.241999999999997</v>
      </c>
      <c r="CN171" s="2">
        <f t="shared" si="216"/>
        <v>49.048000000000002</v>
      </c>
      <c r="CO171" s="2">
        <f t="shared" si="216"/>
        <v>41.332999999999998</v>
      </c>
      <c r="CP171" s="2">
        <f t="shared" si="216"/>
        <v>42.872999999999998</v>
      </c>
      <c r="CQ171" s="2">
        <f t="shared" si="216"/>
        <v>46.094999999999999</v>
      </c>
      <c r="CR171" s="2">
        <f t="shared" si="216"/>
        <v>47.851999999999997</v>
      </c>
      <c r="CS171" s="2">
        <f t="shared" si="216"/>
        <v>46.377000000000002</v>
      </c>
      <c r="CU171" s="2">
        <f t="shared" si="198"/>
        <v>37.926000000000002</v>
      </c>
      <c r="CV171" s="2">
        <f t="shared" si="199"/>
        <v>39.508000000000003</v>
      </c>
      <c r="CW171" s="2">
        <f t="shared" si="200"/>
        <v>40.365000000000002</v>
      </c>
      <c r="CX171" s="2">
        <f t="shared" si="201"/>
        <v>41.73</v>
      </c>
      <c r="CY171" s="2">
        <f t="shared" si="202"/>
        <v>45.110999999999997</v>
      </c>
      <c r="CZ171" s="2">
        <f t="shared" si="203"/>
        <v>46.984000000000002</v>
      </c>
      <c r="DA171" s="2">
        <f t="shared" si="204"/>
        <v>48.258000000000003</v>
      </c>
      <c r="DB171" s="2">
        <f t="shared" si="205"/>
        <v>49.402999999999999</v>
      </c>
      <c r="DC171" s="2">
        <f t="shared" si="206"/>
        <v>46.241999999999997</v>
      </c>
      <c r="DD171" s="2">
        <f t="shared" si="207"/>
        <v>49.048000000000002</v>
      </c>
      <c r="DE171" s="2">
        <f t="shared" si="208"/>
        <v>41.332999999999998</v>
      </c>
      <c r="DF171" s="2">
        <f t="shared" si="209"/>
        <v>42.872999999999998</v>
      </c>
      <c r="DG171" s="2">
        <f t="shared" si="210"/>
        <v>46.094999999999999</v>
      </c>
      <c r="DH171" s="2">
        <f t="shared" si="211"/>
        <v>47.851999999999997</v>
      </c>
      <c r="DI171" s="2">
        <f t="shared" si="212"/>
        <v>46.377000000000002</v>
      </c>
      <c r="DK171" s="2">
        <f t="shared" si="224"/>
        <v>79.099791603745075</v>
      </c>
      <c r="DL171" s="2">
        <f t="shared" si="224"/>
        <v>81.060563028387747</v>
      </c>
      <c r="DM171" s="2">
        <f t="shared" si="224"/>
        <v>68.017359710057391</v>
      </c>
      <c r="DN171" s="2">
        <f t="shared" si="224"/>
        <v>87.05920577871737</v>
      </c>
      <c r="DO171" s="2">
        <f t="shared" si="224"/>
        <v>83.157548902033881</v>
      </c>
      <c r="DP171" s="2">
        <f t="shared" si="224"/>
        <v>80.828319882235363</v>
      </c>
      <c r="DQ171" s="2">
        <f t="shared" si="224"/>
        <v>84.331133754693042</v>
      </c>
      <c r="DR171" s="2">
        <f t="shared" si="224"/>
        <v>74.37879296653432</v>
      </c>
      <c r="DS171" s="2">
        <f t="shared" si="224"/>
        <v>82.408952884325004</v>
      </c>
      <c r="DT171" s="2">
        <f t="shared" si="224"/>
        <v>81.520346723044383</v>
      </c>
      <c r="DU171" s="2">
        <f t="shared" si="224"/>
        <v>81.072985365853668</v>
      </c>
      <c r="DV171" s="2">
        <f t="shared" si="224"/>
        <v>77.729013937282247</v>
      </c>
      <c r="DW171" s="2">
        <f t="shared" si="224"/>
        <v>72.993529245947883</v>
      </c>
      <c r="DX171" s="2">
        <f t="shared" si="224"/>
        <v>74.145719552710474</v>
      </c>
      <c r="DY171" s="2">
        <f t="shared" si="224"/>
        <v>72.845957553475927</v>
      </c>
      <c r="EA171" s="2">
        <f t="shared" si="214"/>
        <v>39.026752113835215</v>
      </c>
      <c r="EB171" s="2">
        <f t="shared" si="214"/>
        <v>40.064216535090452</v>
      </c>
      <c r="EC171" s="2">
        <f t="shared" si="214"/>
        <v>39.518132818233951</v>
      </c>
      <c r="ED171" s="2">
        <f t="shared" si="214"/>
        <v>41.33831010640219</v>
      </c>
      <c r="EE171" s="2">
        <f t="shared" si="214"/>
        <v>44.815032801951155</v>
      </c>
      <c r="EF171" s="2">
        <f t="shared" si="214"/>
        <v>46.683395052631575</v>
      </c>
      <c r="EG171" s="2">
        <f t="shared" si="214"/>
        <v>46.529901093046604</v>
      </c>
      <c r="EH171" s="2">
        <f t="shared" si="214"/>
        <v>47.93080680473247</v>
      </c>
      <c r="EI171" s="2">
        <f t="shared" si="214"/>
        <v>49.062929049445636</v>
      </c>
      <c r="EJ171" s="2">
        <f t="shared" si="214"/>
        <v>48.099728736436809</v>
      </c>
      <c r="EK171" s="2">
        <f t="shared" si="213"/>
        <v>44.055794065862671</v>
      </c>
      <c r="EL171" s="2">
        <f t="shared" si="180"/>
        <v>43.392936340500867</v>
      </c>
      <c r="EM171" s="2">
        <f t="shared" si="180"/>
        <v>46.071505204718946</v>
      </c>
      <c r="EN171" s="2">
        <f t="shared" si="180"/>
        <v>48.157934687005138</v>
      </c>
      <c r="EO171" s="2">
        <f t="shared" si="180"/>
        <v>49.069931241117956</v>
      </c>
      <c r="EQ171" s="2">
        <f t="shared" si="225"/>
        <v>39.025705031559085</v>
      </c>
      <c r="ER171" s="2">
        <f t="shared" si="225"/>
        <v>40.525086221031309</v>
      </c>
      <c r="ES171" s="2">
        <f t="shared" si="225"/>
        <v>39.482094777979384</v>
      </c>
      <c r="ET171" s="2">
        <f t="shared" si="225"/>
        <v>42.728881885144915</v>
      </c>
      <c r="EU171" s="2">
        <f t="shared" si="225"/>
        <v>44.970598601694462</v>
      </c>
      <c r="EV171" s="2">
        <f t="shared" si="225"/>
        <v>47.307016221163536</v>
      </c>
      <c r="EW171" s="2">
        <f t="shared" si="225"/>
        <v>47.473665216222003</v>
      </c>
      <c r="EX171" s="2">
        <f t="shared" si="225"/>
        <v>47.848564310706792</v>
      </c>
      <c r="EY171" s="2">
        <f t="shared" si="225"/>
        <v>48.653032382871572</v>
      </c>
      <c r="EZ171" s="2">
        <f t="shared" si="225"/>
        <v>47.920634892110016</v>
      </c>
      <c r="FA171" s="2">
        <f t="shared" si="225"/>
        <v>45.137278859649783</v>
      </c>
      <c r="FB171" s="2">
        <f t="shared" si="225"/>
        <v>43.94797271143181</v>
      </c>
      <c r="FC171" s="2">
        <f t="shared" si="225"/>
        <v>46.648565338044435</v>
      </c>
      <c r="FD171" s="2">
        <f t="shared" si="225"/>
        <v>47.24762108414005</v>
      </c>
      <c r="FE171" s="2">
        <f t="shared" si="225"/>
        <v>48.522113409041317</v>
      </c>
      <c r="FG171" s="2">
        <f t="shared" si="226"/>
        <v>0.99989691077604181</v>
      </c>
      <c r="FH171" s="2">
        <f t="shared" si="226"/>
        <v>0.99991479791158389</v>
      </c>
      <c r="FI171" s="2">
        <f t="shared" si="226"/>
        <v>0.99989773167599494</v>
      </c>
      <c r="FJ171" s="2">
        <f t="shared" si="226"/>
        <v>0.99990041551956177</v>
      </c>
      <c r="FK171" s="2">
        <f t="shared" si="226"/>
        <v>0.99989446139951699</v>
      </c>
      <c r="FL171" s="2">
        <f t="shared" si="226"/>
        <v>0.99989188312472776</v>
      </c>
      <c r="FM171" s="2">
        <f t="shared" si="226"/>
        <v>0.99989487488544948</v>
      </c>
      <c r="FN171" s="2">
        <f t="shared" si="226"/>
        <v>0.99989715869030749</v>
      </c>
      <c r="FO171" s="2">
        <f t="shared" si="226"/>
        <v>0.99989857902118573</v>
      </c>
      <c r="FP171" s="2">
        <f t="shared" si="226"/>
        <v>0.99989901475241216</v>
      </c>
      <c r="FQ171" s="2">
        <f t="shared" si="226"/>
        <v>0.99988403951757809</v>
      </c>
      <c r="FR171" s="2">
        <f t="shared" si="226"/>
        <v>0.99988636829289301</v>
      </c>
      <c r="FS171" s="2">
        <f t="shared" si="226"/>
        <v>0.99990038989447239</v>
      </c>
      <c r="FT171" s="2">
        <f t="shared" si="226"/>
        <v>0.99989450551351433</v>
      </c>
      <c r="FU171" s="2">
        <f t="shared" si="226"/>
        <v>0.99984911168566959</v>
      </c>
      <c r="FW171" s="2">
        <f t="shared" si="217"/>
        <v>0.18924942575854073</v>
      </c>
      <c r="FX171" s="2">
        <f t="shared" si="217"/>
        <v>0.2071458153107405</v>
      </c>
      <c r="FY171" s="2">
        <f t="shared" si="217"/>
        <v>0.1833972408114245</v>
      </c>
      <c r="FZ171" s="2">
        <f t="shared" si="217"/>
        <v>0.21458007716032965</v>
      </c>
      <c r="GA171" s="2">
        <f t="shared" si="217"/>
        <v>0.20174600406824331</v>
      </c>
      <c r="GB171" s="2">
        <f t="shared" si="217"/>
        <v>0.20468078871122031</v>
      </c>
      <c r="GC171" s="2">
        <f t="shared" si="217"/>
        <v>0.21537107053512153</v>
      </c>
      <c r="GD171" s="2">
        <f t="shared" si="217"/>
        <v>0.23449676238058562</v>
      </c>
      <c r="GE171" s="2">
        <f t="shared" si="217"/>
        <v>0.23409833253935491</v>
      </c>
      <c r="GF171" s="2">
        <f t="shared" si="217"/>
        <v>0.23470252005492739</v>
      </c>
      <c r="GG171" s="2">
        <f t="shared" si="217"/>
        <v>0.20438996898283582</v>
      </c>
      <c r="GH171" s="2">
        <f t="shared" si="217"/>
        <v>0.18692207189056764</v>
      </c>
      <c r="GI171" s="2">
        <f t="shared" si="217"/>
        <v>0.17404529357646775</v>
      </c>
      <c r="GJ171" s="2">
        <f t="shared" si="217"/>
        <v>0.15092472515339533</v>
      </c>
      <c r="GK171" s="2">
        <f t="shared" si="217"/>
        <v>0.13116738140715281</v>
      </c>
      <c r="GM171" s="86">
        <f t="shared" si="218"/>
        <v>2.3322667622262477E-160</v>
      </c>
      <c r="GN171" s="86">
        <f t="shared" si="218"/>
        <v>7.5650030163234361E-186</v>
      </c>
      <c r="GO171" s="86">
        <f t="shared" si="218"/>
        <v>2.0527976408416101E-256</v>
      </c>
      <c r="GP171" s="86">
        <f t="shared" si="218"/>
        <v>1.4424114743552881E-241</v>
      </c>
      <c r="GQ171" s="86">
        <f t="shared" si="218"/>
        <v>3.3066793356267219E-257</v>
      </c>
      <c r="GR171" s="86">
        <f t="shared" si="218"/>
        <v>0</v>
      </c>
      <c r="GS171" s="86">
        <f t="shared" si="218"/>
        <v>0</v>
      </c>
      <c r="GT171" s="86">
        <f t="shared" si="218"/>
        <v>8.0845629624684562E-232</v>
      </c>
      <c r="GU171" s="86">
        <f t="shared" si="218"/>
        <v>1.2125338078377653E-283</v>
      </c>
      <c r="GV171" s="86">
        <f t="shared" si="218"/>
        <v>0</v>
      </c>
      <c r="GW171" s="86">
        <f t="shared" si="218"/>
        <v>1.6673427034758203E-266</v>
      </c>
      <c r="GX171" s="86">
        <f t="shared" si="218"/>
        <v>7.4150278308373331E-246</v>
      </c>
      <c r="GY171" s="86">
        <f t="shared" si="218"/>
        <v>6.6066943684874818E-197</v>
      </c>
      <c r="GZ171" s="86">
        <f t="shared" si="218"/>
        <v>9.5337154013825437E-187</v>
      </c>
      <c r="HA171" s="86">
        <f t="shared" si="218"/>
        <v>2.4035877201753534E-204</v>
      </c>
      <c r="HC171" s="86">
        <f t="shared" si="182"/>
        <v>9.1128159275641316E-86</v>
      </c>
      <c r="HD171" s="86">
        <f t="shared" si="182"/>
        <v>1.7227244053907222E-118</v>
      </c>
      <c r="HE171" s="86">
        <f t="shared" si="182"/>
        <v>8.2620511634047405E-118</v>
      </c>
      <c r="HF171" s="86">
        <f t="shared" si="181"/>
        <v>2.1596865671235859E-149</v>
      </c>
      <c r="HG171" s="86">
        <f t="shared" si="181"/>
        <v>1.0943269538385352E-155</v>
      </c>
      <c r="HH171" s="86">
        <f t="shared" si="181"/>
        <v>1.1153182459390668E-231</v>
      </c>
      <c r="HI171" s="86">
        <f t="shared" si="181"/>
        <v>9.5032681246305667E-172</v>
      </c>
      <c r="HJ171" s="86">
        <f t="shared" si="181"/>
        <v>1.2460975376938313E-137</v>
      </c>
      <c r="HK171" s="86">
        <f t="shared" si="181"/>
        <v>9.8684194736976917E-178</v>
      </c>
      <c r="HL171" s="86">
        <f t="shared" si="181"/>
        <v>1.9306246383357515E-165</v>
      </c>
      <c r="HM171" s="86">
        <f t="shared" si="181"/>
        <v>3.4887736993221176E-119</v>
      </c>
      <c r="HN171" s="86">
        <f t="shared" si="181"/>
        <v>9.9833774761701805E-128</v>
      </c>
      <c r="HO171" s="86">
        <f t="shared" si="227"/>
        <v>1.5915918126820416E-114</v>
      </c>
      <c r="HP171" s="86">
        <f t="shared" si="227"/>
        <v>4.9716794766478356E-99</v>
      </c>
      <c r="HQ171" s="86">
        <f t="shared" si="227"/>
        <v>8.5820362009299006E-109</v>
      </c>
      <c r="HS171" s="86">
        <f t="shared" si="219"/>
        <v>3.1291366825922197E-6</v>
      </c>
      <c r="HT171" s="86">
        <f t="shared" si="219"/>
        <v>3.8044576176865181E-5</v>
      </c>
      <c r="HU171" s="86">
        <f t="shared" si="219"/>
        <v>2.8044587226762736E-6</v>
      </c>
      <c r="HV171" s="86">
        <f t="shared" si="219"/>
        <v>1.6851802129586723E-7</v>
      </c>
      <c r="HW171" s="86">
        <f t="shared" si="219"/>
        <v>9.5786701546244215E-7</v>
      </c>
      <c r="HX171" s="86">
        <f t="shared" si="219"/>
        <v>1.1936622672369678E-6</v>
      </c>
      <c r="HY171" s="86">
        <f t="shared" si="219"/>
        <v>3.2434060112323304E-7</v>
      </c>
      <c r="HZ171" s="86">
        <f t="shared" si="219"/>
        <v>8.4603397211501405E-8</v>
      </c>
      <c r="IA171" s="86">
        <f t="shared" si="219"/>
        <v>1.6319167608977423E-7</v>
      </c>
      <c r="IB171" s="86">
        <f t="shared" si="219"/>
        <v>1.8693708817128886E-7</v>
      </c>
      <c r="IC171" s="86">
        <f t="shared" si="219"/>
        <v>4.9277914640358422E-7</v>
      </c>
      <c r="ID171" s="86">
        <f t="shared" si="219"/>
        <v>8.3827411489360807E-6</v>
      </c>
      <c r="IE171" s="86">
        <f t="shared" si="219"/>
        <v>8.0735279129033816E-5</v>
      </c>
      <c r="IF171" s="86">
        <f t="shared" si="219"/>
        <v>1.2922205966067938E-4</v>
      </c>
      <c r="IG171" s="86">
        <f t="shared" si="219"/>
        <v>7.7651252042632945E-4</v>
      </c>
      <c r="II171" s="86">
        <f t="shared" si="220"/>
        <v>9.9740752876651214E-6</v>
      </c>
      <c r="IJ171" s="86">
        <f t="shared" si="220"/>
        <v>3.9707362901993646E-4</v>
      </c>
      <c r="IK171" s="86">
        <f t="shared" si="220"/>
        <v>6.1319740894211357E-6</v>
      </c>
      <c r="IL171" s="86">
        <f t="shared" si="220"/>
        <v>6.7832082733125672E-5</v>
      </c>
      <c r="IM171" s="86">
        <f t="shared" si="220"/>
        <v>1.7407855795434563E-5</v>
      </c>
      <c r="IN171" s="86">
        <f t="shared" si="220"/>
        <v>3.028782145322781E-5</v>
      </c>
      <c r="IO171" s="86">
        <f t="shared" si="220"/>
        <v>4.9353962926563634E-5</v>
      </c>
      <c r="IP171" s="86">
        <f t="shared" si="220"/>
        <v>1.8984770443045503E-4</v>
      </c>
      <c r="IQ171" s="86">
        <f t="shared" si="220"/>
        <v>3.3015643096041109E-4</v>
      </c>
      <c r="IR171" s="86">
        <f t="shared" si="220"/>
        <v>3.3705719981461503E-4</v>
      </c>
      <c r="IS171" s="86">
        <f t="shared" si="220"/>
        <v>1.4860705116166871E-5</v>
      </c>
      <c r="IT171" s="86">
        <f t="shared" si="220"/>
        <v>9.6643317963458923E-6</v>
      </c>
      <c r="IU171" s="86">
        <f t="shared" si="220"/>
        <v>1.1822331488998646E-5</v>
      </c>
      <c r="IV171" s="86">
        <f t="shared" si="220"/>
        <v>5.6164172545114542E-5</v>
      </c>
      <c r="IW171" s="86">
        <f t="shared" si="220"/>
        <v>5.4499623403752239E-5</v>
      </c>
      <c r="IY171" s="86">
        <f t="shared" si="221"/>
        <v>1.3103211970257341E-5</v>
      </c>
      <c r="IZ171" s="86">
        <f t="shared" si="221"/>
        <v>4.3511820519680162E-4</v>
      </c>
      <c r="JA171" s="86">
        <f t="shared" si="221"/>
        <v>8.9364328120974093E-6</v>
      </c>
      <c r="JB171" s="86">
        <f t="shared" si="221"/>
        <v>6.8000600754421537E-5</v>
      </c>
      <c r="JC171" s="86">
        <f t="shared" si="221"/>
        <v>1.8365722810897007E-5</v>
      </c>
      <c r="JD171" s="86">
        <f t="shared" si="221"/>
        <v>3.1481483720464778E-5</v>
      </c>
      <c r="JE171" s="86">
        <f t="shared" si="221"/>
        <v>4.9678303527686866E-5</v>
      </c>
      <c r="JF171" s="86">
        <f t="shared" si="221"/>
        <v>1.8993230782766654E-4</v>
      </c>
      <c r="JG171" s="86">
        <f t="shared" si="221"/>
        <v>3.3031962263650088E-4</v>
      </c>
      <c r="JH171" s="86">
        <f t="shared" si="221"/>
        <v>3.3724413690278631E-4</v>
      </c>
      <c r="JI171" s="86">
        <f t="shared" si="221"/>
        <v>1.5353484262570453E-5</v>
      </c>
      <c r="JJ171" s="86">
        <f t="shared" si="221"/>
        <v>1.8047072945281975E-5</v>
      </c>
      <c r="JK171" s="86">
        <f t="shared" si="221"/>
        <v>9.2557610618032457E-5</v>
      </c>
      <c r="JL171" s="86">
        <f t="shared" si="221"/>
        <v>1.8538623220579393E-4</v>
      </c>
      <c r="JM171" s="86">
        <f t="shared" si="221"/>
        <v>8.3101214383008164E-4</v>
      </c>
    </row>
    <row r="172" spans="2:273" x14ac:dyDescent="0.25">
      <c r="B172" s="2">
        <v>145</v>
      </c>
      <c r="C172" s="37">
        <v>37.036999999999999</v>
      </c>
      <c r="D172" s="37">
        <v>40.031999999999996</v>
      </c>
      <c r="E172" s="37">
        <v>37.491999999999997</v>
      </c>
      <c r="F172" s="37">
        <v>39.365000000000002</v>
      </c>
      <c r="G172" s="37">
        <v>42.603000000000002</v>
      </c>
      <c r="H172" s="37">
        <v>45.555999999999997</v>
      </c>
      <c r="I172" s="37">
        <v>45.097000000000001</v>
      </c>
      <c r="J172" s="37">
        <v>45.677</v>
      </c>
      <c r="K172" s="37">
        <v>51.5</v>
      </c>
      <c r="L172" s="37">
        <v>44.177</v>
      </c>
      <c r="M172" s="37">
        <v>43.634999999999998</v>
      </c>
      <c r="N172" s="37">
        <v>43.079000000000001</v>
      </c>
      <c r="O172" s="37">
        <v>45.872999999999998</v>
      </c>
      <c r="P172" s="37">
        <v>46.966999999999999</v>
      </c>
      <c r="Q172" s="37">
        <v>48.311</v>
      </c>
      <c r="S172" s="4">
        <f t="shared" si="222"/>
        <v>38.903927865294072</v>
      </c>
      <c r="T172" s="4">
        <f t="shared" si="222"/>
        <v>40.036846967887477</v>
      </c>
      <c r="U172" s="4">
        <f t="shared" si="222"/>
        <v>39.366055095276643</v>
      </c>
      <c r="V172" s="4">
        <f t="shared" si="222"/>
        <v>41.479664234049395</v>
      </c>
      <c r="W172" s="4">
        <f t="shared" si="222"/>
        <v>44.709589091748313</v>
      </c>
      <c r="X172" s="4">
        <f t="shared" si="222"/>
        <v>46.686620254813882</v>
      </c>
      <c r="Y172" s="4">
        <f t="shared" si="222"/>
        <v>46.592085860019232</v>
      </c>
      <c r="Z172" s="4">
        <f t="shared" si="222"/>
        <v>47.813994272289762</v>
      </c>
      <c r="AA172" s="4">
        <f t="shared" si="222"/>
        <v>48.930316797895806</v>
      </c>
      <c r="AB172" s="4">
        <f t="shared" si="222"/>
        <v>48.027608218411892</v>
      </c>
      <c r="AC172" s="4">
        <f t="shared" si="222"/>
        <v>44.156624216956047</v>
      </c>
      <c r="AD172" s="4">
        <f t="shared" si="222"/>
        <v>43.357408572083649</v>
      </c>
      <c r="AE172" s="4">
        <f t="shared" si="222"/>
        <v>46.08591108777064</v>
      </c>
      <c r="AF172" s="4">
        <f t="shared" si="222"/>
        <v>47.948725692417732</v>
      </c>
      <c r="AG172" s="4">
        <f t="shared" si="222"/>
        <v>48.943704529503236</v>
      </c>
      <c r="AI172" s="4">
        <f t="shared" si="223"/>
        <v>-1.8669278652940733</v>
      </c>
      <c r="AJ172" s="4">
        <f t="shared" si="223"/>
        <v>-4.8469678874809574E-3</v>
      </c>
      <c r="AK172" s="4">
        <f t="shared" si="223"/>
        <v>-1.8740550952766455</v>
      </c>
      <c r="AL172" s="4">
        <f t="shared" si="223"/>
        <v>-2.1146642340493926</v>
      </c>
      <c r="AM172" s="4">
        <f t="shared" si="223"/>
        <v>-2.1065890917483117</v>
      </c>
      <c r="AN172" s="4">
        <f t="shared" si="223"/>
        <v>-1.1306202548138842</v>
      </c>
      <c r="AO172" s="4">
        <f t="shared" si="223"/>
        <v>-1.4950858600192305</v>
      </c>
      <c r="AP172" s="4">
        <f t="shared" si="223"/>
        <v>-2.1369942722897619</v>
      </c>
      <c r="AQ172" s="4">
        <f t="shared" si="223"/>
        <v>2.5696832021041942</v>
      </c>
      <c r="AR172" s="4">
        <f t="shared" si="223"/>
        <v>-3.8506082184118924</v>
      </c>
      <c r="AS172" s="4">
        <f t="shared" si="223"/>
        <v>-0.52162421695604877</v>
      </c>
      <c r="AT172" s="4">
        <f t="shared" si="223"/>
        <v>-0.27840857208364866</v>
      </c>
      <c r="AU172" s="4">
        <f t="shared" si="223"/>
        <v>-0.21291108777064238</v>
      </c>
      <c r="AV172" s="4">
        <f t="shared" si="223"/>
        <v>-0.98172569241773289</v>
      </c>
      <c r="AW172" s="4">
        <f t="shared" si="223"/>
        <v>-0.6327045295032363</v>
      </c>
      <c r="AY172" s="2">
        <f t="shared" si="215"/>
        <v>38.903632639652272</v>
      </c>
      <c r="AZ172" s="2">
        <f t="shared" si="215"/>
        <v>40.020452365673847</v>
      </c>
      <c r="BA172" s="2">
        <f t="shared" si="215"/>
        <v>39.3655504032062</v>
      </c>
      <c r="BB172" s="2">
        <f t="shared" si="215"/>
        <v>41.470918675033374</v>
      </c>
      <c r="BC172" s="2">
        <f t="shared" si="215"/>
        <v>44.706590918568715</v>
      </c>
      <c r="BD172" s="2">
        <f t="shared" si="215"/>
        <v>46.681844807678537</v>
      </c>
      <c r="BE172" s="2">
        <f t="shared" si="215"/>
        <v>46.581877975879429</v>
      </c>
      <c r="BF172" s="2">
        <f t="shared" si="215"/>
        <v>47.782879821560741</v>
      </c>
      <c r="BG172" s="2">
        <f t="shared" si="215"/>
        <v>48.864018928498631</v>
      </c>
      <c r="BH172" s="2">
        <f t="shared" si="215"/>
        <v>47.956972375202696</v>
      </c>
      <c r="BI172" s="2">
        <f t="shared" si="215"/>
        <v>44.151097268854045</v>
      </c>
      <c r="BJ172" s="2">
        <f t="shared" si="215"/>
        <v>43.353989004418253</v>
      </c>
      <c r="BK172" s="2">
        <f t="shared" si="215"/>
        <v>46.08188653601843</v>
      </c>
      <c r="BL172" s="2">
        <f t="shared" si="215"/>
        <v>47.925752611187924</v>
      </c>
      <c r="BM172" s="2">
        <f t="shared" si="215"/>
        <v>48.89990094949016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>
        <f t="shared" si="216"/>
        <v>37.036999999999999</v>
      </c>
      <c r="CF172" s="2">
        <f t="shared" si="216"/>
        <v>40.031999999999996</v>
      </c>
      <c r="CG172" s="2">
        <f t="shared" si="216"/>
        <v>37.491999999999997</v>
      </c>
      <c r="CH172" s="2">
        <f t="shared" si="216"/>
        <v>39.365000000000002</v>
      </c>
      <c r="CI172" s="2">
        <f t="shared" si="216"/>
        <v>42.603000000000002</v>
      </c>
      <c r="CJ172" s="2">
        <f t="shared" si="216"/>
        <v>45.555999999999997</v>
      </c>
      <c r="CK172" s="2">
        <f t="shared" si="216"/>
        <v>45.097000000000001</v>
      </c>
      <c r="CL172" s="2">
        <f t="shared" si="216"/>
        <v>45.677</v>
      </c>
      <c r="CM172" s="2">
        <f t="shared" si="216"/>
        <v>51.5</v>
      </c>
      <c r="CN172" s="2">
        <f t="shared" si="216"/>
        <v>44.177</v>
      </c>
      <c r="CO172" s="2">
        <f t="shared" si="216"/>
        <v>43.634999999999998</v>
      </c>
      <c r="CP172" s="2">
        <f t="shared" si="216"/>
        <v>43.079000000000001</v>
      </c>
      <c r="CQ172" s="2">
        <f t="shared" si="216"/>
        <v>45.872999999999998</v>
      </c>
      <c r="CR172" s="2">
        <f t="shared" si="216"/>
        <v>46.966999999999999</v>
      </c>
      <c r="CS172" s="2">
        <f t="shared" si="216"/>
        <v>48.311</v>
      </c>
      <c r="CU172" s="2">
        <f t="shared" si="198"/>
        <v>37.036999999999999</v>
      </c>
      <c r="CV172" s="2">
        <f t="shared" si="199"/>
        <v>40.031999999999996</v>
      </c>
      <c r="CW172" s="2">
        <f t="shared" si="200"/>
        <v>37.491999999999997</v>
      </c>
      <c r="CX172" s="2">
        <f t="shared" si="201"/>
        <v>39.365000000000002</v>
      </c>
      <c r="CY172" s="2">
        <f t="shared" si="202"/>
        <v>42.603000000000002</v>
      </c>
      <c r="CZ172" s="2">
        <f t="shared" si="203"/>
        <v>45.555999999999997</v>
      </c>
      <c r="DA172" s="2">
        <f t="shared" si="204"/>
        <v>45.097000000000001</v>
      </c>
      <c r="DB172" s="2">
        <f t="shared" si="205"/>
        <v>45.677</v>
      </c>
      <c r="DC172" s="2">
        <f t="shared" si="206"/>
        <v>51.5</v>
      </c>
      <c r="DD172" s="2">
        <f t="shared" si="207"/>
        <v>44.177</v>
      </c>
      <c r="DE172" s="2">
        <f t="shared" si="208"/>
        <v>43.634999999999998</v>
      </c>
      <c r="DF172" s="2">
        <f t="shared" si="209"/>
        <v>43.079000000000001</v>
      </c>
      <c r="DG172" s="2">
        <f t="shared" si="210"/>
        <v>45.872999999999998</v>
      </c>
      <c r="DH172" s="2">
        <f t="shared" si="211"/>
        <v>46.966999999999999</v>
      </c>
      <c r="DI172" s="2">
        <f t="shared" si="212"/>
        <v>48.311</v>
      </c>
      <c r="DK172" s="2">
        <f t="shared" si="224"/>
        <v>79.294139685895487</v>
      </c>
      <c r="DL172" s="2">
        <f t="shared" si="224"/>
        <v>81.238395618939563</v>
      </c>
      <c r="DM172" s="2">
        <f t="shared" si="224"/>
        <v>68.095629719118108</v>
      </c>
      <c r="DN172" s="2">
        <f t="shared" si="224"/>
        <v>87.241253840732867</v>
      </c>
      <c r="DO172" s="2">
        <f t="shared" si="224"/>
        <v>83.309867352726684</v>
      </c>
      <c r="DP172" s="2">
        <f t="shared" si="224"/>
        <v>80.938593036760921</v>
      </c>
      <c r="DQ172" s="2">
        <f t="shared" si="224"/>
        <v>84.47336315263486</v>
      </c>
      <c r="DR172" s="2">
        <f t="shared" si="224"/>
        <v>74.436480269021956</v>
      </c>
      <c r="DS172" s="2">
        <f t="shared" si="224"/>
        <v>82.520922379945659</v>
      </c>
      <c r="DT172" s="2">
        <f t="shared" si="224"/>
        <v>81.624681818181799</v>
      </c>
      <c r="DU172" s="2">
        <f t="shared" si="224"/>
        <v>81.191857142857145</v>
      </c>
      <c r="DV172" s="2">
        <f t="shared" si="224"/>
        <v>77.839392508710816</v>
      </c>
      <c r="DW172" s="2">
        <f t="shared" si="224"/>
        <v>73.060298872445415</v>
      </c>
      <c r="DX172" s="2">
        <f t="shared" si="224"/>
        <v>74.241023093752531</v>
      </c>
      <c r="DY172" s="2">
        <f t="shared" si="224"/>
        <v>72.965653074866296</v>
      </c>
      <c r="EA172" s="2">
        <f t="shared" si="214"/>
        <v>38.900107974530002</v>
      </c>
      <c r="EB172" s="2">
        <f t="shared" si="214"/>
        <v>39.911374463852809</v>
      </c>
      <c r="EC172" s="2">
        <f t="shared" si="214"/>
        <v>39.370115694822672</v>
      </c>
      <c r="ED172" s="2">
        <f t="shared" si="214"/>
        <v>41.135673367771339</v>
      </c>
      <c r="EE172" s="2">
        <f t="shared" si="214"/>
        <v>44.667918136509847</v>
      </c>
      <c r="EF172" s="2">
        <f t="shared" si="214"/>
        <v>46.537087526315787</v>
      </c>
      <c r="EG172" s="2">
        <f t="shared" si="214"/>
        <v>46.353307513683326</v>
      </c>
      <c r="EH172" s="2">
        <f t="shared" si="214"/>
        <v>47.801866731529785</v>
      </c>
      <c r="EI172" s="2">
        <f t="shared" si="214"/>
        <v>48.967173518455063</v>
      </c>
      <c r="EJ172" s="2">
        <f t="shared" si="214"/>
        <v>48.000297689884476</v>
      </c>
      <c r="EK172" s="2">
        <f t="shared" si="213"/>
        <v>43.901603805291643</v>
      </c>
      <c r="EL172" s="2">
        <f t="shared" si="180"/>
        <v>43.234682612277012</v>
      </c>
      <c r="EM172" s="2">
        <f t="shared" si="180"/>
        <v>45.967580415386138</v>
      </c>
      <c r="EN172" s="2">
        <f t="shared" si="180"/>
        <v>48.076496199056166</v>
      </c>
      <c r="EO172" s="2">
        <f t="shared" si="180"/>
        <v>48.976231351650092</v>
      </c>
      <c r="EQ172" s="2">
        <f t="shared" si="225"/>
        <v>38.898767579249188</v>
      </c>
      <c r="ER172" s="2">
        <f t="shared" si="225"/>
        <v>40.386793331419369</v>
      </c>
      <c r="ES172" s="2">
        <f t="shared" si="225"/>
        <v>39.333452094004983</v>
      </c>
      <c r="ET172" s="2">
        <f t="shared" si="225"/>
        <v>42.571869008079702</v>
      </c>
      <c r="EU172" s="2">
        <f t="shared" si="225"/>
        <v>44.829003482978308</v>
      </c>
      <c r="EV172" s="2">
        <f t="shared" si="225"/>
        <v>47.179416858322959</v>
      </c>
      <c r="EW172" s="2">
        <f t="shared" si="225"/>
        <v>47.325526028685829</v>
      </c>
      <c r="EX172" s="2">
        <f t="shared" si="225"/>
        <v>47.716416044671142</v>
      </c>
      <c r="EY172" s="2">
        <f t="shared" si="225"/>
        <v>48.543858303203713</v>
      </c>
      <c r="EZ172" s="2">
        <f t="shared" si="225"/>
        <v>47.815825160464058</v>
      </c>
      <c r="FA172" s="2">
        <f t="shared" si="225"/>
        <v>45.018879712524665</v>
      </c>
      <c r="FB172" s="2">
        <f t="shared" si="225"/>
        <v>43.809474539269722</v>
      </c>
      <c r="FC172" s="2">
        <f t="shared" si="225"/>
        <v>46.563497227166089</v>
      </c>
      <c r="FD172" s="2">
        <f t="shared" si="225"/>
        <v>47.136882637790471</v>
      </c>
      <c r="FE172" s="2">
        <f t="shared" si="225"/>
        <v>48.4155431549027</v>
      </c>
      <c r="FG172" s="2">
        <f t="shared" si="226"/>
        <v>0.9999059806575048</v>
      </c>
      <c r="FH172" s="2">
        <f t="shared" si="226"/>
        <v>0.99992229418927914</v>
      </c>
      <c r="FI172" s="2">
        <f t="shared" si="226"/>
        <v>0.99990672934068825</v>
      </c>
      <c r="FJ172" s="2">
        <f t="shared" si="226"/>
        <v>0.99990917707858606</v>
      </c>
      <c r="FK172" s="2">
        <f t="shared" si="226"/>
        <v>0.99990374675855709</v>
      </c>
      <c r="FL172" s="2">
        <f t="shared" si="226"/>
        <v>0.99990139529979682</v>
      </c>
      <c r="FM172" s="2">
        <f t="shared" si="226"/>
        <v>0.99990412386919958</v>
      </c>
      <c r="FN172" s="2">
        <f t="shared" si="226"/>
        <v>0.9999062067620994</v>
      </c>
      <c r="FO172" s="2">
        <f t="shared" si="226"/>
        <v>0.99990750214253732</v>
      </c>
      <c r="FP172" s="2">
        <f t="shared" si="226"/>
        <v>0.99990789954121639</v>
      </c>
      <c r="FQ172" s="2">
        <f t="shared" si="226"/>
        <v>0.99989424170401431</v>
      </c>
      <c r="FR172" s="2">
        <f t="shared" si="226"/>
        <v>0.99989636561525019</v>
      </c>
      <c r="FS172" s="2">
        <f t="shared" si="226"/>
        <v>0.99990915370781719</v>
      </c>
      <c r="FT172" s="2">
        <f t="shared" si="226"/>
        <v>0.99990378699174787</v>
      </c>
      <c r="FU172" s="2">
        <f t="shared" si="226"/>
        <v>0.99986238639476654</v>
      </c>
      <c r="FW172" s="2">
        <f t="shared" si="217"/>
        <v>0.2037870349702251</v>
      </c>
      <c r="FX172" s="2">
        <f t="shared" si="217"/>
        <v>0.22268058623628481</v>
      </c>
      <c r="FY172" s="2">
        <f t="shared" si="217"/>
        <v>0.19759486485270283</v>
      </c>
      <c r="FZ172" s="2">
        <f t="shared" si="217"/>
        <v>0.23051028318044384</v>
      </c>
      <c r="GA172" s="2">
        <f t="shared" si="217"/>
        <v>0.21698664687654992</v>
      </c>
      <c r="GB172" s="2">
        <f t="shared" si="217"/>
        <v>0.22008201117581777</v>
      </c>
      <c r="GC172" s="2">
        <f t="shared" si="217"/>
        <v>0.23134270257645925</v>
      </c>
      <c r="GD172" s="2">
        <f t="shared" si="217"/>
        <v>0.25143222837393714</v>
      </c>
      <c r="GE172" s="2">
        <f t="shared" si="217"/>
        <v>0.25101445922010412</v>
      </c>
      <c r="GF172" s="2">
        <f t="shared" si="217"/>
        <v>0.25164796098458808</v>
      </c>
      <c r="GG172" s="2">
        <f t="shared" si="217"/>
        <v>0.21977535568691053</v>
      </c>
      <c r="GH172" s="2">
        <f t="shared" si="217"/>
        <v>0.20132529509786218</v>
      </c>
      <c r="GI172" s="2">
        <f t="shared" si="217"/>
        <v>0.18768533695374692</v>
      </c>
      <c r="GJ172" s="2">
        <f t="shared" si="217"/>
        <v>0.16311062550419111</v>
      </c>
      <c r="GK172" s="2">
        <f t="shared" si="217"/>
        <v>0.14202487841314748</v>
      </c>
      <c r="GM172" s="86">
        <f t="shared" si="218"/>
        <v>2.2952785021604798E-164</v>
      </c>
      <c r="GN172" s="86">
        <f t="shared" si="218"/>
        <v>1.7076579350930874E-190</v>
      </c>
      <c r="GO172" s="86">
        <f t="shared" si="218"/>
        <v>7.7311572680360808E-263</v>
      </c>
      <c r="GP172" s="86">
        <f t="shared" si="218"/>
        <v>1.3502158864184443E-247</v>
      </c>
      <c r="GQ172" s="86">
        <f t="shared" si="218"/>
        <v>1.2271573797902804E-263</v>
      </c>
      <c r="GR172" s="86">
        <f t="shared" si="218"/>
        <v>0</v>
      </c>
      <c r="GS172" s="86">
        <f t="shared" si="218"/>
        <v>0</v>
      </c>
      <c r="GT172" s="86">
        <f t="shared" si="218"/>
        <v>1.3744381277318997E-237</v>
      </c>
      <c r="GU172" s="86">
        <f t="shared" si="218"/>
        <v>9.6113459652423457E-291</v>
      </c>
      <c r="GV172" s="86">
        <f t="shared" si="218"/>
        <v>0</v>
      </c>
      <c r="GW172" s="86">
        <f t="shared" si="218"/>
        <v>3.373084617569578E-273</v>
      </c>
      <c r="GX172" s="86">
        <f t="shared" si="218"/>
        <v>4.8770994385742553E-252</v>
      </c>
      <c r="GY172" s="86">
        <f t="shared" si="218"/>
        <v>7.7767723209101277E-202</v>
      </c>
      <c r="GZ172" s="86">
        <f t="shared" si="218"/>
        <v>2.2388019581590487E-191</v>
      </c>
      <c r="HA172" s="86">
        <f t="shared" si="218"/>
        <v>1.9929529490989361E-209</v>
      </c>
      <c r="HC172" s="86">
        <f t="shared" si="182"/>
        <v>8.3649315891793438E-89</v>
      </c>
      <c r="HD172" s="86">
        <f t="shared" si="182"/>
        <v>8.9651545902339437E-123</v>
      </c>
      <c r="HE172" s="86">
        <f t="shared" si="182"/>
        <v>4.6050470357066311E-122</v>
      </c>
      <c r="HF172" s="86">
        <f t="shared" si="181"/>
        <v>1.057780118118858E-154</v>
      </c>
      <c r="HG172" s="86">
        <f t="shared" si="181"/>
        <v>2.8978896473037885E-161</v>
      </c>
      <c r="HH172" s="86">
        <f t="shared" si="181"/>
        <v>4.86288152434194E-240</v>
      </c>
      <c r="HI172" s="86">
        <f t="shared" si="181"/>
        <v>6.9717477600715722E-178</v>
      </c>
      <c r="HJ172" s="86">
        <f t="shared" si="181"/>
        <v>1.5996673138762866E-142</v>
      </c>
      <c r="HK172" s="86">
        <f t="shared" si="181"/>
        <v>5.4869549584273589E-184</v>
      </c>
      <c r="HL172" s="86">
        <f t="shared" si="181"/>
        <v>2.7574337428521401E-171</v>
      </c>
      <c r="HM172" s="86">
        <f t="shared" si="181"/>
        <v>1.9100972109324954E-123</v>
      </c>
      <c r="HN172" s="86">
        <f t="shared" si="181"/>
        <v>2.3564121692314474E-132</v>
      </c>
      <c r="HO172" s="86">
        <f t="shared" si="227"/>
        <v>1.0279114566633163E-118</v>
      </c>
      <c r="HP172" s="86">
        <f t="shared" si="227"/>
        <v>1.3384222561060359E-102</v>
      </c>
      <c r="HQ172" s="86">
        <f t="shared" si="227"/>
        <v>1.0361190549122905E-112</v>
      </c>
      <c r="HS172" s="86">
        <f t="shared" si="219"/>
        <v>7.077005673993438E-7</v>
      </c>
      <c r="HT172" s="86">
        <f t="shared" si="219"/>
        <v>1.2023346991547808E-5</v>
      </c>
      <c r="HU172" s="86">
        <f t="shared" si="219"/>
        <v>6.330041498010591E-7</v>
      </c>
      <c r="HV172" s="86">
        <f t="shared" si="219"/>
        <v>3.1755285598937272E-8</v>
      </c>
      <c r="HW172" s="86">
        <f t="shared" si="219"/>
        <v>1.932874703699817E-7</v>
      </c>
      <c r="HX172" s="86">
        <f t="shared" si="219"/>
        <v>2.5044419598368788E-7</v>
      </c>
      <c r="HY172" s="86">
        <f t="shared" si="219"/>
        <v>6.0990900730147497E-8</v>
      </c>
      <c r="HZ172" s="86">
        <f t="shared" si="219"/>
        <v>1.4646753650808105E-8</v>
      </c>
      <c r="IA172" s="86">
        <f t="shared" si="219"/>
        <v>3.1416575475069205E-8</v>
      </c>
      <c r="IB172" s="86">
        <f t="shared" si="219"/>
        <v>3.6167529477928893E-8</v>
      </c>
      <c r="IC172" s="86">
        <f t="shared" si="219"/>
        <v>9.2500155301630425E-8</v>
      </c>
      <c r="ID172" s="86">
        <f t="shared" si="219"/>
        <v>2.0380289113428711E-6</v>
      </c>
      <c r="IE172" s="86">
        <f t="shared" si="219"/>
        <v>2.4716013327405536E-5</v>
      </c>
      <c r="IF172" s="86">
        <f t="shared" si="219"/>
        <v>3.8873233129637603E-5</v>
      </c>
      <c r="IG172" s="86">
        <f t="shared" si="219"/>
        <v>2.395553468255353E-4</v>
      </c>
      <c r="II172" s="86">
        <f t="shared" si="220"/>
        <v>3.5017176402183944E-5</v>
      </c>
      <c r="IJ172" s="86">
        <f t="shared" si="220"/>
        <v>9.6869106536040756E-4</v>
      </c>
      <c r="IK172" s="86">
        <f t="shared" si="220"/>
        <v>2.2058587968056937E-5</v>
      </c>
      <c r="IL172" s="86">
        <f t="shared" si="220"/>
        <v>2.1461181545894895E-4</v>
      </c>
      <c r="IM172" s="86">
        <f t="shared" si="220"/>
        <v>6.1185102537318389E-5</v>
      </c>
      <c r="IN172" s="86">
        <f t="shared" si="220"/>
        <v>1.0093225031726323E-4</v>
      </c>
      <c r="IO172" s="86">
        <f t="shared" si="220"/>
        <v>1.6346085943739621E-4</v>
      </c>
      <c r="IP172" s="86">
        <f t="shared" si="220"/>
        <v>5.7744982203882715E-4</v>
      </c>
      <c r="IQ172" s="86">
        <f t="shared" si="220"/>
        <v>9.2647580875640251E-4</v>
      </c>
      <c r="IR172" s="86">
        <f t="shared" si="220"/>
        <v>9.4573667400941802E-4</v>
      </c>
      <c r="IS172" s="86">
        <f t="shared" si="220"/>
        <v>5.4065039436335543E-5</v>
      </c>
      <c r="IT172" s="86">
        <f t="shared" si="220"/>
        <v>3.3627109320957121E-5</v>
      </c>
      <c r="IU172" s="86">
        <f t="shared" si="220"/>
        <v>3.7595805881978827E-5</v>
      </c>
      <c r="IV172" s="86">
        <f t="shared" si="220"/>
        <v>1.3695532169963841E-4</v>
      </c>
      <c r="IW172" s="86">
        <f t="shared" si="220"/>
        <v>1.2359123931654061E-4</v>
      </c>
      <c r="IY172" s="86">
        <f t="shared" si="221"/>
        <v>3.5724876969583289E-5</v>
      </c>
      <c r="IZ172" s="86">
        <f t="shared" si="221"/>
        <v>9.8071441235195547E-4</v>
      </c>
      <c r="JA172" s="86">
        <f t="shared" si="221"/>
        <v>2.2691592117857997E-5</v>
      </c>
      <c r="JB172" s="86">
        <f t="shared" si="221"/>
        <v>2.1464357074454788E-4</v>
      </c>
      <c r="JC172" s="86">
        <f t="shared" si="221"/>
        <v>6.137839000768837E-5</v>
      </c>
      <c r="JD172" s="86">
        <f t="shared" si="221"/>
        <v>1.0118269451324692E-4</v>
      </c>
      <c r="JE172" s="86">
        <f t="shared" si="221"/>
        <v>1.6352185033812635E-4</v>
      </c>
      <c r="JF172" s="86">
        <f t="shared" si="221"/>
        <v>5.7746446879247801E-4</v>
      </c>
      <c r="JG172" s="86">
        <f t="shared" si="221"/>
        <v>9.2650722533187753E-4</v>
      </c>
      <c r="JH172" s="86">
        <f t="shared" si="221"/>
        <v>9.4577284153889597E-4</v>
      </c>
      <c r="JI172" s="86">
        <f t="shared" si="221"/>
        <v>5.4157539591637177E-5</v>
      </c>
      <c r="JJ172" s="86">
        <f t="shared" si="221"/>
        <v>3.5665138232299994E-5</v>
      </c>
      <c r="JK172" s="86">
        <f t="shared" si="221"/>
        <v>6.2311819209384363E-5</v>
      </c>
      <c r="JL172" s="86">
        <f t="shared" si="221"/>
        <v>1.75828554829276E-4</v>
      </c>
      <c r="JM172" s="86">
        <f t="shared" si="221"/>
        <v>3.6314658614207591E-4</v>
      </c>
    </row>
    <row r="173" spans="2:273" x14ac:dyDescent="0.25">
      <c r="B173" s="2">
        <v>146</v>
      </c>
      <c r="C173" s="37">
        <v>40.814999999999998</v>
      </c>
      <c r="D173" s="37">
        <v>38.555999999999997</v>
      </c>
      <c r="E173" s="37">
        <v>39.713999999999999</v>
      </c>
      <c r="F173" s="37">
        <v>40.825000000000003</v>
      </c>
      <c r="G173" s="37">
        <v>44.841000000000001</v>
      </c>
      <c r="H173" s="37">
        <v>47.491999999999997</v>
      </c>
      <c r="I173" s="37">
        <v>47.081000000000003</v>
      </c>
      <c r="J173" s="37">
        <v>45.564999999999998</v>
      </c>
      <c r="K173" s="37">
        <v>49.484000000000002</v>
      </c>
      <c r="L173" s="37">
        <v>48.613</v>
      </c>
      <c r="M173" s="37">
        <v>43.286000000000001</v>
      </c>
      <c r="N173" s="37">
        <v>41.841000000000001</v>
      </c>
      <c r="O173" s="37">
        <v>45.063000000000002</v>
      </c>
      <c r="P173" s="37">
        <v>45.966999999999999</v>
      </c>
      <c r="Q173" s="37">
        <v>50.295000000000002</v>
      </c>
      <c r="S173" s="4">
        <f t="shared" si="222"/>
        <v>38.777499812622189</v>
      </c>
      <c r="T173" s="4">
        <f t="shared" si="222"/>
        <v>39.913988942675545</v>
      </c>
      <c r="U173" s="4">
        <f t="shared" si="222"/>
        <v>39.218217781767045</v>
      </c>
      <c r="V173" s="4">
        <f t="shared" si="222"/>
        <v>41.327165796115992</v>
      </c>
      <c r="W173" s="4">
        <f t="shared" si="222"/>
        <v>44.57215427769335</v>
      </c>
      <c r="X173" s="4">
        <f t="shared" si="222"/>
        <v>46.563877618811041</v>
      </c>
      <c r="Y173" s="4">
        <f t="shared" si="222"/>
        <v>46.457447479722354</v>
      </c>
      <c r="Z173" s="4">
        <f t="shared" si="222"/>
        <v>47.732224243268725</v>
      </c>
      <c r="AA173" s="4">
        <f t="shared" si="222"/>
        <v>48.917001406898414</v>
      </c>
      <c r="AB173" s="4">
        <f t="shared" si="222"/>
        <v>48.023046888269121</v>
      </c>
      <c r="AC173" s="4">
        <f t="shared" si="222"/>
        <v>44.040434513617967</v>
      </c>
      <c r="AD173" s="4">
        <f t="shared" si="222"/>
        <v>43.218854305825964</v>
      </c>
      <c r="AE173" s="4">
        <f t="shared" si="222"/>
        <v>46.001495701611915</v>
      </c>
      <c r="AF173" s="4">
        <f t="shared" si="222"/>
        <v>47.877625815871831</v>
      </c>
      <c r="AG173" s="4">
        <f t="shared" si="222"/>
        <v>48.883171446700622</v>
      </c>
      <c r="AI173" s="4">
        <f t="shared" si="223"/>
        <v>2.0375001873778089</v>
      </c>
      <c r="AJ173" s="4">
        <f t="shared" si="223"/>
        <v>-1.3579889426755472</v>
      </c>
      <c r="AK173" s="4">
        <f t="shared" si="223"/>
        <v>0.49578221823295365</v>
      </c>
      <c r="AL173" s="4">
        <f t="shared" si="223"/>
        <v>-0.50216579611598888</v>
      </c>
      <c r="AM173" s="4">
        <f t="shared" si="223"/>
        <v>0.26884572230665071</v>
      </c>
      <c r="AN173" s="4">
        <f t="shared" si="223"/>
        <v>0.92812238118895607</v>
      </c>
      <c r="AO173" s="4">
        <f t="shared" si="223"/>
        <v>0.62355252027764863</v>
      </c>
      <c r="AP173" s="4">
        <f t="shared" si="223"/>
        <v>-2.167224243268727</v>
      </c>
      <c r="AQ173" s="4">
        <f t="shared" si="223"/>
        <v>0.56699859310158729</v>
      </c>
      <c r="AR173" s="4">
        <f t="shared" si="223"/>
        <v>0.58995311173087828</v>
      </c>
      <c r="AS173" s="4">
        <f t="shared" si="223"/>
        <v>-0.75443451361796576</v>
      </c>
      <c r="AT173" s="4">
        <f t="shared" si="223"/>
        <v>-1.3778543058259629</v>
      </c>
      <c r="AU173" s="4">
        <f t="shared" si="223"/>
        <v>-0.93849570161191309</v>
      </c>
      <c r="AV173" s="4">
        <f t="shared" si="223"/>
        <v>-1.9106258158718319</v>
      </c>
      <c r="AW173" s="4">
        <f t="shared" si="223"/>
        <v>1.4118285532993795</v>
      </c>
      <c r="AY173" s="2">
        <f t="shared" si="215"/>
        <v>38.776597031321664</v>
      </c>
      <c r="AZ173" s="2">
        <f t="shared" si="215"/>
        <v>39.878601278305631</v>
      </c>
      <c r="BA173" s="2">
        <f t="shared" si="215"/>
        <v>39.216633464916661</v>
      </c>
      <c r="BB173" s="2">
        <f t="shared" si="215"/>
        <v>41.303268626510999</v>
      </c>
      <c r="BC173" s="2">
        <f t="shared" si="215"/>
        <v>44.563047951707048</v>
      </c>
      <c r="BD173" s="2">
        <f t="shared" si="215"/>
        <v>46.55009847689621</v>
      </c>
      <c r="BE173" s="2">
        <f t="shared" si="215"/>
        <v>46.428366239614263</v>
      </c>
      <c r="BF173" s="2">
        <f t="shared" si="215"/>
        <v>47.651357489621219</v>
      </c>
      <c r="BG173" s="2">
        <f t="shared" si="215"/>
        <v>48.756905218849148</v>
      </c>
      <c r="BH173" s="2">
        <f t="shared" si="215"/>
        <v>47.852564819597667</v>
      </c>
      <c r="BI173" s="2">
        <f t="shared" si="215"/>
        <v>44.023132084292783</v>
      </c>
      <c r="BJ173" s="2">
        <f t="shared" si="215"/>
        <v>43.208469955165718</v>
      </c>
      <c r="BK173" s="2">
        <f t="shared" si="215"/>
        <v>45.990180351883531</v>
      </c>
      <c r="BL173" s="2">
        <f t="shared" si="215"/>
        <v>47.826766304270926</v>
      </c>
      <c r="BM173" s="2">
        <f t="shared" si="215"/>
        <v>48.797457745419351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>
        <f t="shared" si="216"/>
        <v>40.814999999999998</v>
      </c>
      <c r="CF173" s="2">
        <f t="shared" si="216"/>
        <v>38.555999999999997</v>
      </c>
      <c r="CG173" s="2">
        <f t="shared" si="216"/>
        <v>39.713999999999999</v>
      </c>
      <c r="CH173" s="2">
        <f t="shared" si="216"/>
        <v>40.825000000000003</v>
      </c>
      <c r="CI173" s="2">
        <f t="shared" si="216"/>
        <v>44.841000000000001</v>
      </c>
      <c r="CJ173" s="2">
        <f t="shared" si="216"/>
        <v>47.491999999999997</v>
      </c>
      <c r="CK173" s="2">
        <f t="shared" si="216"/>
        <v>47.081000000000003</v>
      </c>
      <c r="CL173" s="2">
        <f t="shared" si="216"/>
        <v>45.564999999999998</v>
      </c>
      <c r="CM173" s="2">
        <f t="shared" si="216"/>
        <v>49.484000000000002</v>
      </c>
      <c r="CN173" s="2">
        <f t="shared" si="216"/>
        <v>48.613</v>
      </c>
      <c r="CO173" s="2">
        <f t="shared" si="216"/>
        <v>43.286000000000001</v>
      </c>
      <c r="CP173" s="2">
        <f t="shared" si="216"/>
        <v>41.841000000000001</v>
      </c>
      <c r="CQ173" s="2">
        <f t="shared" si="216"/>
        <v>45.063000000000002</v>
      </c>
      <c r="CR173" s="2">
        <f t="shared" si="216"/>
        <v>45.966999999999999</v>
      </c>
      <c r="CS173" s="2">
        <f t="shared" si="216"/>
        <v>50.295000000000002</v>
      </c>
      <c r="CU173" s="2">
        <f t="shared" si="198"/>
        <v>40.814999999999998</v>
      </c>
      <c r="CV173" s="2">
        <f t="shared" si="199"/>
        <v>38.555999999999997</v>
      </c>
      <c r="CW173" s="2">
        <f t="shared" si="200"/>
        <v>39.713999999999999</v>
      </c>
      <c r="CX173" s="2">
        <f t="shared" si="201"/>
        <v>40.825000000000003</v>
      </c>
      <c r="CY173" s="2">
        <f t="shared" si="202"/>
        <v>44.841000000000001</v>
      </c>
      <c r="CZ173" s="2">
        <f t="shared" si="203"/>
        <v>47.491999999999997</v>
      </c>
      <c r="DA173" s="2">
        <f t="shared" si="204"/>
        <v>47.081000000000003</v>
      </c>
      <c r="DB173" s="2">
        <f t="shared" si="205"/>
        <v>45.564999999999998</v>
      </c>
      <c r="DC173" s="2">
        <f t="shared" si="206"/>
        <v>49.484000000000002</v>
      </c>
      <c r="DD173" s="2">
        <f t="shared" si="207"/>
        <v>48.613</v>
      </c>
      <c r="DE173" s="2">
        <f t="shared" si="208"/>
        <v>43.286000000000001</v>
      </c>
      <c r="DF173" s="2">
        <f t="shared" si="209"/>
        <v>41.841000000000001</v>
      </c>
      <c r="DG173" s="2">
        <f t="shared" si="210"/>
        <v>45.063000000000002</v>
      </c>
      <c r="DH173" s="2">
        <f t="shared" si="211"/>
        <v>45.966999999999999</v>
      </c>
      <c r="DI173" s="2">
        <f t="shared" si="212"/>
        <v>50.295000000000002</v>
      </c>
      <c r="DK173" s="2">
        <f t="shared" si="224"/>
        <v>79.4884877680459</v>
      </c>
      <c r="DL173" s="2">
        <f t="shared" si="224"/>
        <v>81.416228209491379</v>
      </c>
      <c r="DM173" s="2">
        <f t="shared" si="224"/>
        <v>68.17389972817881</v>
      </c>
      <c r="DN173" s="2">
        <f t="shared" si="224"/>
        <v>87.423301902748378</v>
      </c>
      <c r="DO173" s="2">
        <f t="shared" si="224"/>
        <v>83.462185803419501</v>
      </c>
      <c r="DP173" s="2">
        <f t="shared" si="224"/>
        <v>81.048866191286493</v>
      </c>
      <c r="DQ173" s="2">
        <f t="shared" si="224"/>
        <v>84.615592550576679</v>
      </c>
      <c r="DR173" s="2">
        <f t="shared" si="224"/>
        <v>74.494167571509607</v>
      </c>
      <c r="DS173" s="2">
        <f t="shared" si="224"/>
        <v>82.632891875566315</v>
      </c>
      <c r="DT173" s="2">
        <f t="shared" si="224"/>
        <v>81.729016913319214</v>
      </c>
      <c r="DU173" s="2">
        <f t="shared" si="224"/>
        <v>81.310728919860637</v>
      </c>
      <c r="DV173" s="2">
        <f t="shared" si="224"/>
        <v>77.949771080139385</v>
      </c>
      <c r="DW173" s="2">
        <f t="shared" si="224"/>
        <v>73.127068498942947</v>
      </c>
      <c r="DX173" s="2">
        <f t="shared" si="224"/>
        <v>74.336326634794588</v>
      </c>
      <c r="DY173" s="2">
        <f t="shared" si="224"/>
        <v>73.085348596256665</v>
      </c>
      <c r="EA173" s="2">
        <f t="shared" si="214"/>
        <v>38.773463835224803</v>
      </c>
      <c r="EB173" s="2">
        <f t="shared" si="214"/>
        <v>39.758532392615159</v>
      </c>
      <c r="EC173" s="2">
        <f t="shared" si="214"/>
        <v>39.222098571411379</v>
      </c>
      <c r="ED173" s="2">
        <f t="shared" si="214"/>
        <v>40.933036629140489</v>
      </c>
      <c r="EE173" s="2">
        <f t="shared" si="214"/>
        <v>44.520803471068547</v>
      </c>
      <c r="EF173" s="2">
        <f t="shared" si="214"/>
        <v>46.390779999999992</v>
      </c>
      <c r="EG173" s="2">
        <f t="shared" si="214"/>
        <v>46.176713934320048</v>
      </c>
      <c r="EH173" s="2">
        <f t="shared" si="214"/>
        <v>47.672926658327107</v>
      </c>
      <c r="EI173" s="2">
        <f t="shared" si="214"/>
        <v>48.871417987464497</v>
      </c>
      <c r="EJ173" s="2">
        <f t="shared" si="214"/>
        <v>47.900866643332151</v>
      </c>
      <c r="EK173" s="2">
        <f t="shared" si="213"/>
        <v>43.747413544720601</v>
      </c>
      <c r="EL173" s="2">
        <f t="shared" si="180"/>
        <v>43.076428884053165</v>
      </c>
      <c r="EM173" s="2">
        <f t="shared" si="180"/>
        <v>45.86365562605333</v>
      </c>
      <c r="EN173" s="2">
        <f t="shared" si="180"/>
        <v>47.995057711107201</v>
      </c>
      <c r="EO173" s="2">
        <f t="shared" si="180"/>
        <v>48.882531462182229</v>
      </c>
      <c r="EQ173" s="2">
        <f t="shared" si="225"/>
        <v>38.7718301269393</v>
      </c>
      <c r="ER173" s="2">
        <f t="shared" si="225"/>
        <v>40.248500441807423</v>
      </c>
      <c r="ES173" s="2">
        <f t="shared" si="225"/>
        <v>39.184809410030581</v>
      </c>
      <c r="ET173" s="2">
        <f t="shared" si="225"/>
        <v>42.414856131014481</v>
      </c>
      <c r="EU173" s="2">
        <f t="shared" si="225"/>
        <v>44.68740836426214</v>
      </c>
      <c r="EV173" s="2">
        <f t="shared" si="225"/>
        <v>47.051817495482382</v>
      </c>
      <c r="EW173" s="2">
        <f t="shared" si="225"/>
        <v>47.177386841149655</v>
      </c>
      <c r="EX173" s="2">
        <f t="shared" si="225"/>
        <v>47.584267778635493</v>
      </c>
      <c r="EY173" s="2">
        <f t="shared" si="225"/>
        <v>48.434684223535861</v>
      </c>
      <c r="EZ173" s="2">
        <f t="shared" si="225"/>
        <v>47.711015428818094</v>
      </c>
      <c r="FA173" s="2">
        <f t="shared" si="225"/>
        <v>44.900480565399533</v>
      </c>
      <c r="FB173" s="2">
        <f t="shared" si="225"/>
        <v>43.670976367107635</v>
      </c>
      <c r="FC173" s="2">
        <f t="shared" si="225"/>
        <v>46.478429116287742</v>
      </c>
      <c r="FD173" s="2">
        <f t="shared" si="225"/>
        <v>47.026144191440892</v>
      </c>
      <c r="FE173" s="2">
        <f t="shared" si="225"/>
        <v>48.308972900764083</v>
      </c>
      <c r="FG173" s="2">
        <f t="shared" si="226"/>
        <v>0.9999142526311745</v>
      </c>
      <c r="FH173" s="2">
        <f t="shared" si="226"/>
        <v>0.99992913097379099</v>
      </c>
      <c r="FI173" s="2">
        <f t="shared" si="226"/>
        <v>0.99991493544960541</v>
      </c>
      <c r="FJ173" s="2">
        <f t="shared" si="226"/>
        <v>0.99991716784926099</v>
      </c>
      <c r="FK173" s="2">
        <f t="shared" si="226"/>
        <v>0.99991221525701068</v>
      </c>
      <c r="FL173" s="2">
        <f t="shared" si="226"/>
        <v>0.99991007066436333</v>
      </c>
      <c r="FM173" s="2">
        <f t="shared" si="226"/>
        <v>0.99991255919181854</v>
      </c>
      <c r="FN173" s="2">
        <f t="shared" si="226"/>
        <v>0.99991445884442332</v>
      </c>
      <c r="FO173" s="2">
        <f t="shared" si="226"/>
        <v>0.99991564026478907</v>
      </c>
      <c r="FP173" s="2">
        <f t="shared" si="226"/>
        <v>0.99991600270257885</v>
      </c>
      <c r="FQ173" s="2">
        <f t="shared" si="226"/>
        <v>0.99990354639015211</v>
      </c>
      <c r="FR173" s="2">
        <f t="shared" si="226"/>
        <v>0.9999054834559099</v>
      </c>
      <c r="FS173" s="2">
        <f t="shared" si="226"/>
        <v>0.99991714653452568</v>
      </c>
      <c r="FT173" s="2">
        <f t="shared" si="226"/>
        <v>0.99991225195073818</v>
      </c>
      <c r="FU173" s="2">
        <f t="shared" si="226"/>
        <v>0.99987449338068657</v>
      </c>
      <c r="FW173" s="2">
        <f t="shared" si="217"/>
        <v>0.21913953685528337</v>
      </c>
      <c r="FX173" s="2">
        <f t="shared" si="217"/>
        <v>0.23902914801667968</v>
      </c>
      <c r="FY173" s="2">
        <f t="shared" si="217"/>
        <v>0.2126054367990628</v>
      </c>
      <c r="FZ173" s="2">
        <f t="shared" si="217"/>
        <v>0.24725083469756479</v>
      </c>
      <c r="GA173" s="2">
        <f t="shared" si="217"/>
        <v>0.2330425034617469</v>
      </c>
      <c r="GB173" s="2">
        <f t="shared" si="217"/>
        <v>0.236297788397928</v>
      </c>
      <c r="GC173" s="2">
        <f t="shared" si="217"/>
        <v>0.24812421420409303</v>
      </c>
      <c r="GD173" s="2">
        <f t="shared" si="217"/>
        <v>0.26916072852049422</v>
      </c>
      <c r="GE173" s="2">
        <f t="shared" si="217"/>
        <v>0.26872407701470508</v>
      </c>
      <c r="GF173" s="2">
        <f t="shared" si="217"/>
        <v>0.26938619837023003</v>
      </c>
      <c r="GG173" s="2">
        <f t="shared" si="217"/>
        <v>0.23597537465443835</v>
      </c>
      <c r="GH173" s="2">
        <f t="shared" si="217"/>
        <v>0.21654277748495698</v>
      </c>
      <c r="GI173" s="2">
        <f t="shared" si="217"/>
        <v>0.20213275225261237</v>
      </c>
      <c r="GJ173" s="2">
        <f t="shared" si="217"/>
        <v>0.17607639726005808</v>
      </c>
      <c r="GK173" s="2">
        <f t="shared" si="217"/>
        <v>0.15362220433318829</v>
      </c>
      <c r="GM173" s="86">
        <f t="shared" si="218"/>
        <v>2.0134974065264641E-168</v>
      </c>
      <c r="GN173" s="86">
        <f t="shared" si="218"/>
        <v>3.3737982268521675E-195</v>
      </c>
      <c r="GO173" s="86">
        <f t="shared" si="218"/>
        <v>2.4217744839918926E-269</v>
      </c>
      <c r="GP173" s="86">
        <f t="shared" si="218"/>
        <v>1.0638823114166451E-253</v>
      </c>
      <c r="GQ173" s="86">
        <f t="shared" si="218"/>
        <v>3.7886678743559055E-270</v>
      </c>
      <c r="GR173" s="86">
        <f t="shared" si="218"/>
        <v>0</v>
      </c>
      <c r="GS173" s="86">
        <f t="shared" si="218"/>
        <v>0</v>
      </c>
      <c r="GT173" s="86">
        <f t="shared" si="218"/>
        <v>1.9822674882497282E-243</v>
      </c>
      <c r="GU173" s="86">
        <f t="shared" si="218"/>
        <v>6.2165810443873485E-298</v>
      </c>
      <c r="GV173" s="86">
        <f t="shared" si="218"/>
        <v>0</v>
      </c>
      <c r="GW173" s="86">
        <f t="shared" si="218"/>
        <v>5.6294578131031851E-280</v>
      </c>
      <c r="GX173" s="86">
        <f t="shared" si="218"/>
        <v>2.6848616038944615E-258</v>
      </c>
      <c r="GY173" s="86">
        <f t="shared" si="218"/>
        <v>7.9463531151655244E-207</v>
      </c>
      <c r="GZ173" s="86">
        <f t="shared" si="218"/>
        <v>4.6088776312242438E-196</v>
      </c>
      <c r="HA173" s="86">
        <f t="shared" si="218"/>
        <v>1.4296295657817552E-214</v>
      </c>
      <c r="HC173" s="86">
        <f t="shared" si="182"/>
        <v>6.7844825597402321E-92</v>
      </c>
      <c r="HD173" s="86">
        <f t="shared" si="182"/>
        <v>3.9070416819135971E-127</v>
      </c>
      <c r="HE173" s="86">
        <f t="shared" si="182"/>
        <v>2.1525402708536886E-126</v>
      </c>
      <c r="HF173" s="86">
        <f t="shared" si="181"/>
        <v>4.1752845072882813E-160</v>
      </c>
      <c r="HG173" s="86">
        <f t="shared" si="181"/>
        <v>6.1075815407238975E-167</v>
      </c>
      <c r="HH173" s="86">
        <f t="shared" si="181"/>
        <v>1.5035822312128065E-248</v>
      </c>
      <c r="HI173" s="86">
        <f t="shared" si="181"/>
        <v>3.9824908121501512E-184</v>
      </c>
      <c r="HJ173" s="86">
        <f t="shared" si="181"/>
        <v>1.6831350315962124E-147</v>
      </c>
      <c r="HK173" s="86">
        <f t="shared" si="181"/>
        <v>2.3727839239550243E-190</v>
      </c>
      <c r="HL173" s="86">
        <f t="shared" si="181"/>
        <v>3.1106580446015689E-177</v>
      </c>
      <c r="HM173" s="86">
        <f t="shared" si="181"/>
        <v>8.782360669825933E-128</v>
      </c>
      <c r="HN173" s="86">
        <f t="shared" si="181"/>
        <v>4.5908991672010484E-137</v>
      </c>
      <c r="HO173" s="86">
        <f t="shared" si="227"/>
        <v>5.5692810401302122E-123</v>
      </c>
      <c r="HP173" s="86">
        <f t="shared" si="227"/>
        <v>3.108215690326731E-106</v>
      </c>
      <c r="HQ173" s="86">
        <f t="shared" si="227"/>
        <v>1.0640056763392198E-116</v>
      </c>
      <c r="HS173" s="86">
        <f t="shared" si="219"/>
        <v>1.4696172363894394E-7</v>
      </c>
      <c r="HT173" s="86">
        <f t="shared" si="219"/>
        <v>3.5640682671368772E-6</v>
      </c>
      <c r="HU173" s="86">
        <f t="shared" si="219"/>
        <v>1.312502448874716E-7</v>
      </c>
      <c r="HV173" s="86">
        <f t="shared" si="219"/>
        <v>5.4812377069854303E-9</v>
      </c>
      <c r="HW173" s="86">
        <f t="shared" si="219"/>
        <v>3.562741320424767E-8</v>
      </c>
      <c r="HX173" s="86">
        <f t="shared" si="219"/>
        <v>4.813823643504264E-8</v>
      </c>
      <c r="HY173" s="86">
        <f t="shared" si="219"/>
        <v>1.0464730634517269E-8</v>
      </c>
      <c r="HZ173" s="86">
        <f t="shared" si="219"/>
        <v>2.3111281473495511E-9</v>
      </c>
      <c r="IA173" s="86">
        <f t="shared" si="219"/>
        <v>5.5530724140811924E-9</v>
      </c>
      <c r="IB173" s="86">
        <f t="shared" si="219"/>
        <v>6.4233916521799615E-9</v>
      </c>
      <c r="IC173" s="86">
        <f t="shared" si="219"/>
        <v>1.5799845172401416E-8</v>
      </c>
      <c r="ID173" s="86">
        <f t="shared" si="219"/>
        <v>4.557214592315128E-7</v>
      </c>
      <c r="IE173" s="86">
        <f t="shared" si="219"/>
        <v>7.0361129347310927E-6</v>
      </c>
      <c r="IF173" s="86">
        <f t="shared" si="219"/>
        <v>1.0799379553724561E-5</v>
      </c>
      <c r="IG173" s="86">
        <f t="shared" si="219"/>
        <v>6.6921430468711043E-5</v>
      </c>
      <c r="II173" s="86">
        <f t="shared" si="220"/>
        <v>1.1405886238113104E-4</v>
      </c>
      <c r="IJ173" s="86">
        <f t="shared" si="220"/>
        <v>2.233344556595707E-3</v>
      </c>
      <c r="IK173" s="86">
        <f t="shared" si="220"/>
        <v>7.364600737783587E-5</v>
      </c>
      <c r="IL173" s="86">
        <f t="shared" si="220"/>
        <v>6.29047484522778E-4</v>
      </c>
      <c r="IM173" s="86">
        <f t="shared" si="220"/>
        <v>1.9867258557268368E-4</v>
      </c>
      <c r="IN173" s="86">
        <f t="shared" si="220"/>
        <v>3.1153529463497819E-4</v>
      </c>
      <c r="IO173" s="86">
        <f t="shared" si="220"/>
        <v>4.9980144446806665E-4</v>
      </c>
      <c r="IP173" s="86">
        <f t="shared" si="220"/>
        <v>1.6202488836680516E-3</v>
      </c>
      <c r="IQ173" s="86">
        <f t="shared" si="220"/>
        <v>2.4133015443079785E-3</v>
      </c>
      <c r="IR173" s="86">
        <f t="shared" si="220"/>
        <v>2.4626994319312087E-3</v>
      </c>
      <c r="IS173" s="86">
        <f t="shared" si="220"/>
        <v>1.8112076790744683E-4</v>
      </c>
      <c r="IT173" s="86">
        <f t="shared" si="220"/>
        <v>1.0869684549459653E-4</v>
      </c>
      <c r="IU173" s="86">
        <f t="shared" si="220"/>
        <v>1.1210660408085126E-4</v>
      </c>
      <c r="IV173" s="86">
        <f t="shared" si="220"/>
        <v>3.1961510077083458E-4</v>
      </c>
      <c r="IW173" s="86">
        <f t="shared" si="220"/>
        <v>2.7013836208328421E-4</v>
      </c>
      <c r="IY173" s="86">
        <f t="shared" si="221"/>
        <v>1.1420582410476998E-4</v>
      </c>
      <c r="IZ173" s="86">
        <f t="shared" si="221"/>
        <v>2.2369086248628439E-3</v>
      </c>
      <c r="JA173" s="86">
        <f t="shared" si="221"/>
        <v>7.3777257622723347E-5</v>
      </c>
      <c r="JB173" s="86">
        <f t="shared" si="221"/>
        <v>6.2905296576048499E-4</v>
      </c>
      <c r="JC173" s="86">
        <f t="shared" si="221"/>
        <v>1.9870821298588793E-4</v>
      </c>
      <c r="JD173" s="86">
        <f t="shared" si="221"/>
        <v>3.1158343287141324E-4</v>
      </c>
      <c r="JE173" s="86">
        <f t="shared" si="221"/>
        <v>4.9981190919870121E-4</v>
      </c>
      <c r="JF173" s="86">
        <f t="shared" si="221"/>
        <v>1.620251194796199E-3</v>
      </c>
      <c r="JG173" s="86">
        <f t="shared" si="221"/>
        <v>2.4133070973803928E-3</v>
      </c>
      <c r="JH173" s="86">
        <f t="shared" si="221"/>
        <v>2.4627058553228611E-3</v>
      </c>
      <c r="JI173" s="86">
        <f t="shared" si="221"/>
        <v>1.8113656775261923E-4</v>
      </c>
      <c r="JJ173" s="86">
        <f t="shared" si="221"/>
        <v>1.0915256695382804E-4</v>
      </c>
      <c r="JK173" s="86">
        <f t="shared" si="221"/>
        <v>1.1914271701558236E-4</v>
      </c>
      <c r="JL173" s="86">
        <f t="shared" si="221"/>
        <v>3.3041448032455916E-4</v>
      </c>
      <c r="JM173" s="86">
        <f t="shared" si="221"/>
        <v>3.3705979255199524E-4</v>
      </c>
    </row>
    <row r="174" spans="2:273" x14ac:dyDescent="0.25">
      <c r="B174" s="2">
        <v>147</v>
      </c>
      <c r="C174" s="37">
        <v>38.704000000000001</v>
      </c>
      <c r="D174" s="37">
        <v>39.174999999999997</v>
      </c>
      <c r="E174" s="37">
        <v>37.491999999999997</v>
      </c>
      <c r="F174" s="37">
        <v>39.127000000000002</v>
      </c>
      <c r="G174" s="37">
        <v>43.143000000000001</v>
      </c>
      <c r="H174" s="37">
        <v>45.348999999999997</v>
      </c>
      <c r="I174" s="37">
        <v>46.725999999999999</v>
      </c>
      <c r="J174" s="37">
        <v>47.29</v>
      </c>
      <c r="K174" s="37">
        <v>49.048000000000002</v>
      </c>
      <c r="L174" s="37">
        <v>49.113</v>
      </c>
      <c r="M174" s="37">
        <v>43.031999999999996</v>
      </c>
      <c r="N174" s="37">
        <v>43.651000000000003</v>
      </c>
      <c r="O174" s="37">
        <v>46.872999999999998</v>
      </c>
      <c r="P174" s="37">
        <v>49.475000000000001</v>
      </c>
      <c r="Q174" s="37">
        <v>49.131</v>
      </c>
      <c r="S174" s="4">
        <f t="shared" si="222"/>
        <v>38.652127204256438</v>
      </c>
      <c r="T174" s="4">
        <f t="shared" si="222"/>
        <v>39.809530434190307</v>
      </c>
      <c r="U174" s="4">
        <f t="shared" si="222"/>
        <v>39.072283933846791</v>
      </c>
      <c r="V174" s="4">
        <f t="shared" si="222"/>
        <v>41.198599312751334</v>
      </c>
      <c r="W174" s="4">
        <f t="shared" si="222"/>
        <v>44.445290929714737</v>
      </c>
      <c r="X174" s="4">
        <f t="shared" si="222"/>
        <v>46.456196892319753</v>
      </c>
      <c r="Y174" s="4">
        <f t="shared" si="222"/>
        <v>46.352773195318079</v>
      </c>
      <c r="Z174" s="4">
        <f t="shared" si="222"/>
        <v>47.712420028595048</v>
      </c>
      <c r="AA174" s="4">
        <f t="shared" si="222"/>
        <v>49.005786918662274</v>
      </c>
      <c r="AB174" s="4">
        <f t="shared" si="222"/>
        <v>48.127489290110113</v>
      </c>
      <c r="AC174" s="4">
        <f t="shared" si="222"/>
        <v>43.946975469417104</v>
      </c>
      <c r="AD174" s="4">
        <f t="shared" si="222"/>
        <v>43.093266146840058</v>
      </c>
      <c r="AE174" s="4">
        <f t="shared" si="222"/>
        <v>45.929295566220702</v>
      </c>
      <c r="AF174" s="4">
        <f t="shared" si="222"/>
        <v>47.833854693739056</v>
      </c>
      <c r="AG174" s="4">
        <f t="shared" si="222"/>
        <v>48.865098105091697</v>
      </c>
      <c r="AI174" s="4">
        <f t="shared" si="223"/>
        <v>5.1872795743562961E-2</v>
      </c>
      <c r="AJ174" s="4">
        <f t="shared" si="223"/>
        <v>-0.63453043419031019</v>
      </c>
      <c r="AK174" s="4">
        <f t="shared" si="223"/>
        <v>-1.5802839338467933</v>
      </c>
      <c r="AL174" s="4">
        <f t="shared" si="223"/>
        <v>-2.0715993127513315</v>
      </c>
      <c r="AM174" s="4">
        <f t="shared" si="223"/>
        <v>-1.3022909297147365</v>
      </c>
      <c r="AN174" s="4">
        <f t="shared" si="223"/>
        <v>-1.1071968923197559</v>
      </c>
      <c r="AO174" s="4">
        <f t="shared" si="223"/>
        <v>0.37322680468192004</v>
      </c>
      <c r="AP174" s="4">
        <f t="shared" si="223"/>
        <v>-0.42242002859504879</v>
      </c>
      <c r="AQ174" s="4">
        <f t="shared" si="223"/>
        <v>4.2213081337727942E-2</v>
      </c>
      <c r="AR174" s="4">
        <f t="shared" si="223"/>
        <v>0.98551070988988698</v>
      </c>
      <c r="AS174" s="4">
        <f t="shared" si="223"/>
        <v>-0.91497546941710794</v>
      </c>
      <c r="AT174" s="4">
        <f t="shared" si="223"/>
        <v>0.55773385315994517</v>
      </c>
      <c r="AU174" s="4">
        <f t="shared" si="223"/>
        <v>0.94370443377929547</v>
      </c>
      <c r="AV174" s="4">
        <f t="shared" si="223"/>
        <v>1.6411453062609453</v>
      </c>
      <c r="AW174" s="4">
        <f t="shared" si="223"/>
        <v>0.2659018949083034</v>
      </c>
      <c r="AY174" s="2">
        <f t="shared" si="215"/>
        <v>38.649575399150898</v>
      </c>
      <c r="AZ174" s="2">
        <f t="shared" si="215"/>
        <v>39.737652621533321</v>
      </c>
      <c r="BA174" s="2">
        <f t="shared" si="215"/>
        <v>39.067684171206707</v>
      </c>
      <c r="BB174" s="2">
        <f t="shared" si="215"/>
        <v>41.13839091525918</v>
      </c>
      <c r="BC174" s="2">
        <f t="shared" si="215"/>
        <v>44.41984561649614</v>
      </c>
      <c r="BD174" s="2">
        <f t="shared" si="215"/>
        <v>46.419529438323153</v>
      </c>
      <c r="BE174" s="2">
        <f t="shared" si="215"/>
        <v>46.276652633774006</v>
      </c>
      <c r="BF174" s="2">
        <f t="shared" si="215"/>
        <v>47.519667223972014</v>
      </c>
      <c r="BG174" s="2">
        <f t="shared" si="215"/>
        <v>48.648990403198709</v>
      </c>
      <c r="BH174" s="2">
        <f t="shared" si="215"/>
        <v>47.747837209504311</v>
      </c>
      <c r="BI174" s="2">
        <f t="shared" si="215"/>
        <v>43.89731176329056</v>
      </c>
      <c r="BJ174" s="2">
        <f t="shared" si="215"/>
        <v>43.064076287683598</v>
      </c>
      <c r="BK174" s="2">
        <f t="shared" si="215"/>
        <v>45.899551674125298</v>
      </c>
      <c r="BL174" s="2">
        <f t="shared" si="215"/>
        <v>47.726241518998293</v>
      </c>
      <c r="BM174" s="2">
        <f t="shared" si="215"/>
        <v>48.694288942275534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>
        <f t="shared" si="216"/>
        <v>38.704000000000001</v>
      </c>
      <c r="CF174" s="2">
        <f t="shared" si="216"/>
        <v>39.174999999999997</v>
      </c>
      <c r="CG174" s="2">
        <f t="shared" si="216"/>
        <v>37.491999999999997</v>
      </c>
      <c r="CH174" s="2">
        <f t="shared" si="216"/>
        <v>39.127000000000002</v>
      </c>
      <c r="CI174" s="2">
        <f t="shared" si="216"/>
        <v>43.143000000000001</v>
      </c>
      <c r="CJ174" s="2">
        <f t="shared" si="216"/>
        <v>45.348999999999997</v>
      </c>
      <c r="CK174" s="2">
        <f t="shared" si="216"/>
        <v>46.725999999999999</v>
      </c>
      <c r="CL174" s="2">
        <f t="shared" si="216"/>
        <v>47.29</v>
      </c>
      <c r="CM174" s="2">
        <f t="shared" si="216"/>
        <v>49.048000000000002</v>
      </c>
      <c r="CN174" s="2">
        <f t="shared" si="216"/>
        <v>49.113</v>
      </c>
      <c r="CO174" s="2">
        <f t="shared" si="216"/>
        <v>43.031999999999996</v>
      </c>
      <c r="CP174" s="2">
        <f t="shared" si="216"/>
        <v>43.651000000000003</v>
      </c>
      <c r="CQ174" s="2">
        <f t="shared" si="216"/>
        <v>46.872999999999998</v>
      </c>
      <c r="CR174" s="2">
        <f t="shared" si="216"/>
        <v>49.475000000000001</v>
      </c>
      <c r="CS174" s="2">
        <f t="shared" si="216"/>
        <v>49.131</v>
      </c>
      <c r="CU174" s="2">
        <f t="shared" si="198"/>
        <v>38.704000000000001</v>
      </c>
      <c r="CV174" s="2">
        <f t="shared" si="199"/>
        <v>39.174999999999997</v>
      </c>
      <c r="CW174" s="2">
        <f t="shared" si="200"/>
        <v>37.491999999999997</v>
      </c>
      <c r="CX174" s="2">
        <f t="shared" si="201"/>
        <v>39.127000000000002</v>
      </c>
      <c r="CY174" s="2">
        <f t="shared" si="202"/>
        <v>43.143000000000001</v>
      </c>
      <c r="CZ174" s="2">
        <f t="shared" si="203"/>
        <v>45.348999999999997</v>
      </c>
      <c r="DA174" s="2">
        <f t="shared" si="204"/>
        <v>46.725999999999999</v>
      </c>
      <c r="DB174" s="2">
        <f t="shared" si="205"/>
        <v>47.29</v>
      </c>
      <c r="DC174" s="2">
        <f t="shared" si="206"/>
        <v>49.048000000000002</v>
      </c>
      <c r="DD174" s="2">
        <f t="shared" si="207"/>
        <v>49.113</v>
      </c>
      <c r="DE174" s="2">
        <f t="shared" si="208"/>
        <v>43.031999999999996</v>
      </c>
      <c r="DF174" s="2">
        <f t="shared" si="209"/>
        <v>43.651000000000003</v>
      </c>
      <c r="DG174" s="2">
        <f t="shared" si="210"/>
        <v>46.872999999999998</v>
      </c>
      <c r="DH174" s="2">
        <f t="shared" si="211"/>
        <v>49.475000000000001</v>
      </c>
      <c r="DI174" s="2">
        <f t="shared" si="212"/>
        <v>49.131</v>
      </c>
      <c r="DK174" s="2">
        <f t="shared" si="224"/>
        <v>79.682835850196312</v>
      </c>
      <c r="DL174" s="2">
        <f t="shared" si="224"/>
        <v>81.594060800043209</v>
      </c>
      <c r="DM174" s="2">
        <f t="shared" si="224"/>
        <v>68.252169737239512</v>
      </c>
      <c r="DN174" s="2">
        <f t="shared" si="224"/>
        <v>87.605349964763889</v>
      </c>
      <c r="DO174" s="2">
        <f t="shared" si="224"/>
        <v>83.614504254112319</v>
      </c>
      <c r="DP174" s="2">
        <f t="shared" si="224"/>
        <v>81.159139345812065</v>
      </c>
      <c r="DQ174" s="2">
        <f t="shared" si="224"/>
        <v>84.757821948518497</v>
      </c>
      <c r="DR174" s="2">
        <f t="shared" si="224"/>
        <v>74.551854873997243</v>
      </c>
      <c r="DS174" s="2">
        <f t="shared" si="224"/>
        <v>82.744861371186971</v>
      </c>
      <c r="DT174" s="2">
        <f t="shared" si="224"/>
        <v>81.833352008456643</v>
      </c>
      <c r="DU174" s="2">
        <f t="shared" si="224"/>
        <v>81.429600696864114</v>
      </c>
      <c r="DV174" s="2">
        <f t="shared" si="224"/>
        <v>78.060149651567968</v>
      </c>
      <c r="DW174" s="2">
        <f t="shared" si="224"/>
        <v>73.193838125440479</v>
      </c>
      <c r="DX174" s="2">
        <f t="shared" si="224"/>
        <v>74.431630175836631</v>
      </c>
      <c r="DY174" s="2">
        <f t="shared" si="224"/>
        <v>73.205044117647049</v>
      </c>
      <c r="EA174" s="2">
        <f t="shared" si="214"/>
        <v>38.646819695919589</v>
      </c>
      <c r="EB174" s="2">
        <f t="shared" si="214"/>
        <v>39.605690321377516</v>
      </c>
      <c r="EC174" s="2">
        <f t="shared" si="214"/>
        <v>39.074081448000094</v>
      </c>
      <c r="ED174" s="2">
        <f t="shared" si="214"/>
        <v>40.730399890509645</v>
      </c>
      <c r="EE174" s="2">
        <f t="shared" si="214"/>
        <v>44.373688805627239</v>
      </c>
      <c r="EF174" s="2">
        <f t="shared" si="214"/>
        <v>46.244472473684212</v>
      </c>
      <c r="EG174" s="2">
        <f t="shared" si="214"/>
        <v>46.000120354956763</v>
      </c>
      <c r="EH174" s="2">
        <f t="shared" si="214"/>
        <v>47.543986585124429</v>
      </c>
      <c r="EI174" s="2">
        <f t="shared" si="214"/>
        <v>48.775662456473924</v>
      </c>
      <c r="EJ174" s="2">
        <f t="shared" si="214"/>
        <v>47.801435596779825</v>
      </c>
      <c r="EK174" s="2">
        <f t="shared" si="213"/>
        <v>43.593223284149573</v>
      </c>
      <c r="EL174" s="2">
        <f t="shared" si="180"/>
        <v>42.91817515582931</v>
      </c>
      <c r="EM174" s="2">
        <f t="shared" si="180"/>
        <v>45.759730836720529</v>
      </c>
      <c r="EN174" s="2">
        <f t="shared" si="180"/>
        <v>47.913619223158236</v>
      </c>
      <c r="EO174" s="2">
        <f t="shared" si="180"/>
        <v>48.788831572714358</v>
      </c>
      <c r="EQ174" s="2">
        <f t="shared" si="225"/>
        <v>38.644892674629403</v>
      </c>
      <c r="ER174" s="2">
        <f t="shared" si="225"/>
        <v>40.110207552195476</v>
      </c>
      <c r="ES174" s="2">
        <f t="shared" si="225"/>
        <v>39.03616672605618</v>
      </c>
      <c r="ET174" s="2">
        <f t="shared" si="225"/>
        <v>42.257843253949261</v>
      </c>
      <c r="EU174" s="2">
        <f t="shared" si="225"/>
        <v>44.545813245545986</v>
      </c>
      <c r="EV174" s="2">
        <f t="shared" si="225"/>
        <v>46.924218132641798</v>
      </c>
      <c r="EW174" s="2">
        <f t="shared" si="225"/>
        <v>47.029247653613481</v>
      </c>
      <c r="EX174" s="2">
        <f t="shared" si="225"/>
        <v>47.452119512599836</v>
      </c>
      <c r="EY174" s="2">
        <f t="shared" si="225"/>
        <v>48.325510143868001</v>
      </c>
      <c r="EZ174" s="2">
        <f t="shared" si="225"/>
        <v>47.606205697172129</v>
      </c>
      <c r="FA174" s="2">
        <f t="shared" si="225"/>
        <v>44.782081418274416</v>
      </c>
      <c r="FB174" s="2">
        <f t="shared" si="225"/>
        <v>43.532478194945547</v>
      </c>
      <c r="FC174" s="2">
        <f t="shared" si="225"/>
        <v>46.393361005409389</v>
      </c>
      <c r="FD174" s="2">
        <f t="shared" si="225"/>
        <v>46.915405745091313</v>
      </c>
      <c r="FE174" s="2">
        <f t="shared" si="225"/>
        <v>48.202402646625465</v>
      </c>
      <c r="FG174" s="2">
        <f t="shared" si="226"/>
        <v>0.99992179688015492</v>
      </c>
      <c r="FH174" s="2">
        <f t="shared" si="226"/>
        <v>0.99993536627688595</v>
      </c>
      <c r="FI174" s="2">
        <f t="shared" si="226"/>
        <v>0.99992241962732487</v>
      </c>
      <c r="FJ174" s="2">
        <f t="shared" si="226"/>
        <v>0.99992445563008647</v>
      </c>
      <c r="FK174" s="2">
        <f t="shared" si="226"/>
        <v>0.99991993874446206</v>
      </c>
      <c r="FL174" s="2">
        <f t="shared" si="226"/>
        <v>0.99991798282213717</v>
      </c>
      <c r="FM174" s="2">
        <f t="shared" si="226"/>
        <v>0.99992025242157112</v>
      </c>
      <c r="FN174" s="2">
        <f t="shared" si="226"/>
        <v>0.99992198495170759</v>
      </c>
      <c r="FO174" s="2">
        <f t="shared" si="226"/>
        <v>0.99992306243599471</v>
      </c>
      <c r="FP174" s="2">
        <f t="shared" si="226"/>
        <v>0.9999233929880843</v>
      </c>
      <c r="FQ174" s="2">
        <f t="shared" si="226"/>
        <v>0.99991203251575489</v>
      </c>
      <c r="FR174" s="2">
        <f t="shared" si="226"/>
        <v>0.99991379917040812</v>
      </c>
      <c r="FS174" s="2">
        <f t="shared" si="226"/>
        <v>0.99992443619053339</v>
      </c>
      <c r="FT174" s="2">
        <f t="shared" si="226"/>
        <v>0.99991997221005624</v>
      </c>
      <c r="FU174" s="2">
        <f t="shared" si="226"/>
        <v>0.9998855353387166</v>
      </c>
      <c r="FW174" s="2">
        <f t="shared" si="217"/>
        <v>0.23530682316535798</v>
      </c>
      <c r="FX174" s="2">
        <f t="shared" si="217"/>
        <v>0.25618240081658217</v>
      </c>
      <c r="FY174" s="2">
        <f t="shared" si="217"/>
        <v>0.22843168333474465</v>
      </c>
      <c r="FZ174" s="2">
        <f t="shared" si="217"/>
        <v>0.26478879404776978</v>
      </c>
      <c r="GA174" s="2">
        <f t="shared" si="217"/>
        <v>0.24990722953734362</v>
      </c>
      <c r="GB174" s="2">
        <f t="shared" si="217"/>
        <v>0.25332028226576014</v>
      </c>
      <c r="GC174" s="2">
        <f t="shared" si="217"/>
        <v>0.26570225697695743</v>
      </c>
      <c r="GD174" s="2">
        <f t="shared" si="217"/>
        <v>0.28765890296741509</v>
      </c>
      <c r="GE174" s="2">
        <f t="shared" si="217"/>
        <v>0.28720403532416411</v>
      </c>
      <c r="GF174" s="2">
        <f t="shared" si="217"/>
        <v>0.28789376429797275</v>
      </c>
      <c r="GG174" s="2">
        <f t="shared" si="217"/>
        <v>0.25298233622167915</v>
      </c>
      <c r="GH174" s="2">
        <f t="shared" si="217"/>
        <v>0.23257554562126348</v>
      </c>
      <c r="GI174" s="2">
        <f t="shared" si="217"/>
        <v>0.21739465473015993</v>
      </c>
      <c r="GJ174" s="2">
        <f t="shared" si="217"/>
        <v>0.18983903356741766</v>
      </c>
      <c r="GK174" s="2">
        <f t="shared" si="217"/>
        <v>0.16598332655038495</v>
      </c>
      <c r="GM174" s="86">
        <f t="shared" si="218"/>
        <v>1.5744311418702439E-172</v>
      </c>
      <c r="GN174" s="86">
        <f t="shared" si="218"/>
        <v>5.833942899514858E-200</v>
      </c>
      <c r="GO174" s="86">
        <f t="shared" si="218"/>
        <v>6.3097493048235554E-276</v>
      </c>
      <c r="GP174" s="86">
        <f t="shared" si="218"/>
        <v>7.0560020798139665E-260</v>
      </c>
      <c r="GQ174" s="86">
        <f t="shared" si="218"/>
        <v>9.7308168348655671E-277</v>
      </c>
      <c r="GR174" s="86">
        <f t="shared" si="218"/>
        <v>0</v>
      </c>
      <c r="GS174" s="86">
        <f t="shared" si="218"/>
        <v>0</v>
      </c>
      <c r="GT174" s="86">
        <f t="shared" si="218"/>
        <v>2.4253038634116022E-249</v>
      </c>
      <c r="GU174" s="86">
        <f t="shared" si="218"/>
        <v>3.2809107878027049E-305</v>
      </c>
      <c r="GV174" s="86">
        <f t="shared" si="218"/>
        <v>0</v>
      </c>
      <c r="GW174" s="86">
        <f t="shared" si="218"/>
        <v>7.7507057779435544E-287</v>
      </c>
      <c r="GX174" s="86">
        <f t="shared" si="218"/>
        <v>1.2370636307868408E-264</v>
      </c>
      <c r="GY174" s="86">
        <f t="shared" si="218"/>
        <v>7.0483592576251889E-212</v>
      </c>
      <c r="GZ174" s="86">
        <f t="shared" si="218"/>
        <v>8.3176207506632839E-201</v>
      </c>
      <c r="HA174" s="86">
        <f t="shared" si="218"/>
        <v>8.8723327941554252E-220</v>
      </c>
      <c r="HC174" s="86">
        <f t="shared" si="182"/>
        <v>4.8619568783441572E-95</v>
      </c>
      <c r="HD174" s="86">
        <f t="shared" si="182"/>
        <v>1.4258762889029298E-131</v>
      </c>
      <c r="HE174" s="86">
        <f t="shared" si="182"/>
        <v>8.4379081972296771E-131</v>
      </c>
      <c r="HF174" s="86">
        <f t="shared" si="181"/>
        <v>1.328184030443287E-165</v>
      </c>
      <c r="HG174" s="86">
        <f t="shared" si="181"/>
        <v>1.0244830868320018E-172</v>
      </c>
      <c r="HH174" s="86">
        <f t="shared" si="181"/>
        <v>3.29681540009447E-257</v>
      </c>
      <c r="HI174" s="86">
        <f t="shared" si="181"/>
        <v>1.7713638792433644E-190</v>
      </c>
      <c r="HJ174" s="86">
        <f t="shared" si="181"/>
        <v>1.4514945221090681E-152</v>
      </c>
      <c r="HK174" s="86">
        <f t="shared" si="181"/>
        <v>7.9803811725118776E-197</v>
      </c>
      <c r="HL174" s="86">
        <f t="shared" si="181"/>
        <v>2.7716283326619375E-183</v>
      </c>
      <c r="HM174" s="86">
        <f t="shared" si="181"/>
        <v>3.3910609737703261E-132</v>
      </c>
      <c r="HN174" s="86">
        <f t="shared" si="181"/>
        <v>7.382648974981017E-142</v>
      </c>
      <c r="HO174" s="86">
        <f t="shared" si="227"/>
        <v>2.5313783662560739E-127</v>
      </c>
      <c r="HP174" s="86">
        <f t="shared" si="227"/>
        <v>6.2266204293581511E-110</v>
      </c>
      <c r="HQ174" s="86">
        <f t="shared" si="227"/>
        <v>9.2936966440188652E-121</v>
      </c>
      <c r="HS174" s="86">
        <f t="shared" si="219"/>
        <v>2.8014145117340038E-8</v>
      </c>
      <c r="HT174" s="86">
        <f t="shared" si="219"/>
        <v>9.9077180945148658E-7</v>
      </c>
      <c r="HU174" s="86">
        <f t="shared" si="219"/>
        <v>2.4993105444034104E-8</v>
      </c>
      <c r="HV174" s="86">
        <f t="shared" si="219"/>
        <v>8.6644550867426884E-10</v>
      </c>
      <c r="HW174" s="86">
        <f t="shared" si="219"/>
        <v>5.9970275876354791E-9</v>
      </c>
      <c r="HX174" s="86">
        <f t="shared" si="219"/>
        <v>8.474447552141372E-9</v>
      </c>
      <c r="HY174" s="86">
        <f t="shared" si="219"/>
        <v>1.6378964794862567E-9</v>
      </c>
      <c r="HZ174" s="86">
        <f t="shared" si="219"/>
        <v>3.3230769937133126E-10</v>
      </c>
      <c r="IA174" s="86">
        <f t="shared" si="219"/>
        <v>9.010154848508246E-10</v>
      </c>
      <c r="IB174" s="86">
        <f t="shared" si="219"/>
        <v>1.0469879411678761E-9</v>
      </c>
      <c r="IC174" s="86">
        <f t="shared" si="219"/>
        <v>2.4551138957608621E-9</v>
      </c>
      <c r="ID174" s="86">
        <f t="shared" si="219"/>
        <v>9.3699769889171944E-8</v>
      </c>
      <c r="IE174" s="86">
        <f t="shared" si="219"/>
        <v>1.8622196653873094E-6</v>
      </c>
      <c r="IF174" s="86">
        <f t="shared" si="219"/>
        <v>2.7706560530618335E-6</v>
      </c>
      <c r="IG174" s="86">
        <f t="shared" si="219"/>
        <v>1.6930654874550139E-5</v>
      </c>
      <c r="II174" s="86">
        <f t="shared" si="220"/>
        <v>3.4473859728276668E-4</v>
      </c>
      <c r="IJ174" s="86">
        <f t="shared" si="220"/>
        <v>4.8650275181543953E-3</v>
      </c>
      <c r="IK174" s="86">
        <f t="shared" si="220"/>
        <v>2.2824334408357713E-4</v>
      </c>
      <c r="IL174" s="86">
        <f t="shared" si="220"/>
        <v>1.7081015886778891E-3</v>
      </c>
      <c r="IM174" s="86">
        <f t="shared" si="220"/>
        <v>5.9604912188000237E-4</v>
      </c>
      <c r="IN174" s="86">
        <f t="shared" si="220"/>
        <v>8.907080709103216E-4</v>
      </c>
      <c r="IO174" s="86">
        <f t="shared" si="220"/>
        <v>1.4108488079192167E-3</v>
      </c>
      <c r="IP174" s="86">
        <f t="shared" si="220"/>
        <v>4.1927263688120893E-3</v>
      </c>
      <c r="IQ174" s="86">
        <f t="shared" si="220"/>
        <v>5.833136434320119E-3</v>
      </c>
      <c r="IR174" s="86">
        <f t="shared" si="220"/>
        <v>5.9494076074175697E-3</v>
      </c>
      <c r="IS174" s="86">
        <f t="shared" si="220"/>
        <v>5.5880827134838749E-4</v>
      </c>
      <c r="IT174" s="86">
        <f t="shared" si="220"/>
        <v>3.2645765368152871E-4</v>
      </c>
      <c r="IU174" s="86">
        <f t="shared" si="220"/>
        <v>3.1349944785424356E-4</v>
      </c>
      <c r="IV174" s="86">
        <f t="shared" si="220"/>
        <v>7.1393344156290336E-4</v>
      </c>
      <c r="IW174" s="86">
        <f t="shared" si="220"/>
        <v>5.6914528792205367E-4</v>
      </c>
      <c r="IY174" s="86">
        <f t="shared" si="221"/>
        <v>3.44766611427884E-4</v>
      </c>
      <c r="IZ174" s="86">
        <f t="shared" si="221"/>
        <v>4.8660182899638469E-3</v>
      </c>
      <c r="JA174" s="86">
        <f t="shared" si="221"/>
        <v>2.2826833718902117E-4</v>
      </c>
      <c r="JB174" s="86">
        <f t="shared" si="221"/>
        <v>1.7081024551233977E-3</v>
      </c>
      <c r="JC174" s="86">
        <f t="shared" si="221"/>
        <v>5.9605511890759E-4</v>
      </c>
      <c r="JD174" s="86">
        <f t="shared" si="221"/>
        <v>8.9071654535787372E-4</v>
      </c>
      <c r="JE174" s="86">
        <f t="shared" si="221"/>
        <v>1.4108504458156962E-3</v>
      </c>
      <c r="JF174" s="86">
        <f t="shared" si="221"/>
        <v>4.1927267011197889E-3</v>
      </c>
      <c r="JG174" s="86">
        <f t="shared" si="221"/>
        <v>5.8331373353356034E-3</v>
      </c>
      <c r="JH174" s="86">
        <f t="shared" si="221"/>
        <v>5.9494086544055105E-3</v>
      </c>
      <c r="JI174" s="86">
        <f t="shared" si="221"/>
        <v>5.588107264622832E-4</v>
      </c>
      <c r="JJ174" s="86">
        <f t="shared" si="221"/>
        <v>3.2655135345141788E-4</v>
      </c>
      <c r="JK174" s="86">
        <f t="shared" si="221"/>
        <v>3.1536166751963088E-4</v>
      </c>
      <c r="JL174" s="86">
        <f t="shared" si="221"/>
        <v>7.167040976159652E-4</v>
      </c>
      <c r="JM174" s="86">
        <f t="shared" si="221"/>
        <v>5.8607594279660384E-4</v>
      </c>
    </row>
    <row r="175" spans="2:273" x14ac:dyDescent="0.25">
      <c r="B175" s="2">
        <v>148</v>
      </c>
      <c r="C175" s="37">
        <v>36.369999999999997</v>
      </c>
      <c r="D175" s="37">
        <v>36.951999999999998</v>
      </c>
      <c r="E175" s="37">
        <v>39.634999999999998</v>
      </c>
      <c r="F175" s="37">
        <v>39.587000000000003</v>
      </c>
      <c r="G175" s="37">
        <v>41.905000000000001</v>
      </c>
      <c r="H175" s="37">
        <v>45.206000000000003</v>
      </c>
      <c r="I175" s="37">
        <v>46.484000000000002</v>
      </c>
      <c r="J175" s="37">
        <v>48.71</v>
      </c>
      <c r="K175" s="37">
        <v>52.225999999999999</v>
      </c>
      <c r="L175" s="37">
        <v>48.725999999999999</v>
      </c>
      <c r="M175" s="37">
        <v>44.54</v>
      </c>
      <c r="N175" s="37">
        <v>43.841000000000001</v>
      </c>
      <c r="O175" s="37">
        <v>46.365000000000002</v>
      </c>
      <c r="P175" s="37">
        <v>47.689</v>
      </c>
      <c r="Q175" s="37">
        <v>50.164000000000001</v>
      </c>
      <c r="S175" s="4">
        <f t="shared" si="222"/>
        <v>38.529229766419192</v>
      </c>
      <c r="T175" s="4">
        <f t="shared" si="222"/>
        <v>39.734892511995064</v>
      </c>
      <c r="U175" s="4">
        <f t="shared" si="222"/>
        <v>38.931046992186921</v>
      </c>
      <c r="V175" s="4">
        <f t="shared" si="222"/>
        <v>41.116107129992947</v>
      </c>
      <c r="W175" s="4">
        <f t="shared" si="222"/>
        <v>44.342367672300561</v>
      </c>
      <c r="X175" s="4">
        <f t="shared" si="222"/>
        <v>46.380101675131783</v>
      </c>
      <c r="Y175" s="4">
        <f t="shared" si="222"/>
        <v>46.309690591694711</v>
      </c>
      <c r="Z175" s="4">
        <f t="shared" si="222"/>
        <v>47.808587892299919</v>
      </c>
      <c r="AA175" s="4">
        <f t="shared" si="222"/>
        <v>49.273102755581576</v>
      </c>
      <c r="AB175" s="4">
        <f t="shared" si="222"/>
        <v>48.421775135008787</v>
      </c>
      <c r="AC175" s="4">
        <f t="shared" si="222"/>
        <v>43.904329450507952</v>
      </c>
      <c r="AD175" s="4">
        <f t="shared" si="222"/>
        <v>42.996772321753781</v>
      </c>
      <c r="AE175" s="4">
        <f t="shared" si="222"/>
        <v>45.883105435603653</v>
      </c>
      <c r="AF175" s="4">
        <f t="shared" si="222"/>
        <v>47.841471666381828</v>
      </c>
      <c r="AG175" s="4">
        <f t="shared" si="222"/>
        <v>48.919733767372776</v>
      </c>
      <c r="AI175" s="4">
        <f t="shared" si="223"/>
        <v>-2.1592297664191946</v>
      </c>
      <c r="AJ175" s="4">
        <f t="shared" si="223"/>
        <v>-2.7828925119950654</v>
      </c>
      <c r="AK175" s="4">
        <f t="shared" si="223"/>
        <v>0.70395300781307668</v>
      </c>
      <c r="AL175" s="4">
        <f t="shared" si="223"/>
        <v>-1.5291071299929442</v>
      </c>
      <c r="AM175" s="4">
        <f t="shared" si="223"/>
        <v>-2.4373676723005602</v>
      </c>
      <c r="AN175" s="4">
        <f t="shared" si="223"/>
        <v>-1.1741016751317801</v>
      </c>
      <c r="AO175" s="4">
        <f t="shared" si="223"/>
        <v>0.17430940830529096</v>
      </c>
      <c r="AP175" s="4">
        <f t="shared" si="223"/>
        <v>0.90141210770008229</v>
      </c>
      <c r="AQ175" s="4">
        <f t="shared" si="223"/>
        <v>2.9528972444184234</v>
      </c>
      <c r="AR175" s="4">
        <f t="shared" si="223"/>
        <v>0.30422486499121248</v>
      </c>
      <c r="AS175" s="4">
        <f t="shared" si="223"/>
        <v>0.6356705494920476</v>
      </c>
      <c r="AT175" s="4">
        <f t="shared" si="223"/>
        <v>0.84422767824622014</v>
      </c>
      <c r="AU175" s="4">
        <f t="shared" si="223"/>
        <v>0.48189456439634881</v>
      </c>
      <c r="AV175" s="4">
        <f t="shared" si="223"/>
        <v>-0.15247166638182819</v>
      </c>
      <c r="AW175" s="4">
        <f t="shared" si="223"/>
        <v>1.2442662326272256</v>
      </c>
      <c r="AY175" s="2">
        <f t="shared" si="215"/>
        <v>38.522565096015192</v>
      </c>
      <c r="AZ175" s="2">
        <f t="shared" si="215"/>
        <v>39.597630968086996</v>
      </c>
      <c r="BA175" s="2">
        <f t="shared" si="215"/>
        <v>38.918699777904251</v>
      </c>
      <c r="BB175" s="2">
        <f t="shared" si="215"/>
        <v>40.97635911940246</v>
      </c>
      <c r="BC175" s="2">
        <f t="shared" si="215"/>
        <v>44.276992864282434</v>
      </c>
      <c r="BD175" s="2">
        <f t="shared" si="215"/>
        <v>46.290170157537553</v>
      </c>
      <c r="BE175" s="2">
        <f t="shared" si="215"/>
        <v>46.126780358761884</v>
      </c>
      <c r="BF175" s="2">
        <f t="shared" si="215"/>
        <v>47.387803350295506</v>
      </c>
      <c r="BG175" s="2">
        <f t="shared" si="215"/>
        <v>48.540256601667238</v>
      </c>
      <c r="BH175" s="2">
        <f t="shared" si="215"/>
        <v>47.642781906673974</v>
      </c>
      <c r="BI175" s="2">
        <f t="shared" si="215"/>
        <v>43.773701720180448</v>
      </c>
      <c r="BJ175" s="2">
        <f t="shared" si="215"/>
        <v>42.920850581936712</v>
      </c>
      <c r="BK175" s="2">
        <f t="shared" si="215"/>
        <v>45.81004565862991</v>
      </c>
      <c r="BL175" s="2">
        <f t="shared" si="215"/>
        <v>47.624094546549635</v>
      </c>
      <c r="BM175" s="2">
        <f t="shared" si="215"/>
        <v>48.59035124053468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>
        <f t="shared" si="216"/>
        <v>36.369999999999997</v>
      </c>
      <c r="CF175" s="2" t="str">
        <f t="shared" si="216"/>
        <v/>
      </c>
      <c r="CG175" s="2">
        <f t="shared" si="216"/>
        <v>39.634999999999998</v>
      </c>
      <c r="CH175" s="2">
        <f t="shared" si="216"/>
        <v>39.587000000000003</v>
      </c>
      <c r="CI175" s="2">
        <f t="shared" si="216"/>
        <v>41.905000000000001</v>
      </c>
      <c r="CJ175" s="2">
        <f t="shared" si="216"/>
        <v>45.206000000000003</v>
      </c>
      <c r="CK175" s="2">
        <f t="shared" si="216"/>
        <v>46.484000000000002</v>
      </c>
      <c r="CL175" s="2">
        <f t="shared" si="216"/>
        <v>48.71</v>
      </c>
      <c r="CM175" s="2" t="str">
        <f t="shared" si="216"/>
        <v/>
      </c>
      <c r="CN175" s="2" t="str">
        <f t="shared" si="216"/>
        <v/>
      </c>
      <c r="CO175" s="2">
        <f t="shared" si="216"/>
        <v>44.54</v>
      </c>
      <c r="CP175" s="2">
        <f t="shared" si="216"/>
        <v>43.841000000000001</v>
      </c>
      <c r="CQ175" s="2">
        <f t="shared" si="216"/>
        <v>46.365000000000002</v>
      </c>
      <c r="CR175" s="2">
        <f t="shared" si="216"/>
        <v>47.689</v>
      </c>
      <c r="CS175" s="2">
        <f t="shared" si="216"/>
        <v>50.164000000000001</v>
      </c>
      <c r="CU175" s="2">
        <f t="shared" si="198"/>
        <v>36.369999999999997</v>
      </c>
      <c r="CV175" s="2" t="str">
        <f t="shared" si="199"/>
        <v/>
      </c>
      <c r="CW175" s="2">
        <f t="shared" si="200"/>
        <v>39.634999999999998</v>
      </c>
      <c r="CX175" s="2">
        <f t="shared" si="201"/>
        <v>39.587000000000003</v>
      </c>
      <c r="CY175" s="2">
        <f t="shared" si="202"/>
        <v>41.905000000000001</v>
      </c>
      <c r="CZ175" s="2">
        <f t="shared" si="203"/>
        <v>45.206000000000003</v>
      </c>
      <c r="DA175" s="2">
        <f t="shared" si="204"/>
        <v>46.484000000000002</v>
      </c>
      <c r="DB175" s="2">
        <f t="shared" si="205"/>
        <v>48.71</v>
      </c>
      <c r="DC175" s="2" t="str">
        <f t="shared" si="206"/>
        <v/>
      </c>
      <c r="DD175" s="2" t="str">
        <f t="shared" si="207"/>
        <v/>
      </c>
      <c r="DE175" s="2">
        <f t="shared" si="208"/>
        <v>44.54</v>
      </c>
      <c r="DF175" s="2">
        <f t="shared" si="209"/>
        <v>43.841000000000001</v>
      </c>
      <c r="DG175" s="2">
        <f t="shared" si="210"/>
        <v>46.365000000000002</v>
      </c>
      <c r="DH175" s="2">
        <f t="shared" si="211"/>
        <v>47.689</v>
      </c>
      <c r="DI175" s="2">
        <f t="shared" si="212"/>
        <v>50.164000000000001</v>
      </c>
      <c r="DK175" s="2">
        <f t="shared" si="224"/>
        <v>79.877183932346711</v>
      </c>
      <c r="DL175" s="2">
        <f t="shared" si="224"/>
        <v>81.771893390595025</v>
      </c>
      <c r="DM175" s="2">
        <f t="shared" si="224"/>
        <v>68.330439746300229</v>
      </c>
      <c r="DN175" s="2">
        <f t="shared" si="224"/>
        <v>87.787398026779385</v>
      </c>
      <c r="DO175" s="2">
        <f t="shared" si="224"/>
        <v>83.766822704805122</v>
      </c>
      <c r="DP175" s="2">
        <f t="shared" si="224"/>
        <v>81.269412500337623</v>
      </c>
      <c r="DQ175" s="2">
        <f t="shared" si="224"/>
        <v>84.900051346460316</v>
      </c>
      <c r="DR175" s="2">
        <f t="shared" si="224"/>
        <v>74.609542176484894</v>
      </c>
      <c r="DS175" s="2">
        <f t="shared" si="224"/>
        <v>82.856830866807627</v>
      </c>
      <c r="DT175" s="2">
        <f t="shared" si="224"/>
        <v>81.937687103594058</v>
      </c>
      <c r="DU175" s="2">
        <f t="shared" si="224"/>
        <v>81.548472473867605</v>
      </c>
      <c r="DV175" s="2">
        <f t="shared" si="224"/>
        <v>78.170528222996538</v>
      </c>
      <c r="DW175" s="2">
        <f t="shared" si="224"/>
        <v>73.260607751938011</v>
      </c>
      <c r="DX175" s="2">
        <f t="shared" si="224"/>
        <v>74.526933716878688</v>
      </c>
      <c r="DY175" s="2">
        <f t="shared" si="224"/>
        <v>73.324739639037418</v>
      </c>
      <c r="EA175" s="2">
        <f t="shared" si="214"/>
        <v>38.52017555661439</v>
      </c>
      <c r="EB175" s="2">
        <f t="shared" si="214"/>
        <v>39.452848250139866</v>
      </c>
      <c r="EC175" s="2">
        <f t="shared" si="214"/>
        <v>38.926064324588808</v>
      </c>
      <c r="ED175" s="2">
        <f t="shared" si="214"/>
        <v>40.527763151878787</v>
      </c>
      <c r="EE175" s="2">
        <f t="shared" si="214"/>
        <v>44.226574140185932</v>
      </c>
      <c r="EF175" s="2">
        <f t="shared" si="214"/>
        <v>46.098164947368417</v>
      </c>
      <c r="EG175" s="2">
        <f t="shared" si="214"/>
        <v>45.823526775593486</v>
      </c>
      <c r="EH175" s="2">
        <f t="shared" si="214"/>
        <v>47.415046511921744</v>
      </c>
      <c r="EI175" s="2">
        <f t="shared" si="214"/>
        <v>48.679906925483351</v>
      </c>
      <c r="EJ175" s="2">
        <f t="shared" si="214"/>
        <v>47.7020045502275</v>
      </c>
      <c r="EK175" s="2">
        <f t="shared" si="213"/>
        <v>43.439033023578531</v>
      </c>
      <c r="EL175" s="2">
        <f t="shared" si="180"/>
        <v>42.759921427605455</v>
      </c>
      <c r="EM175" s="2">
        <f t="shared" si="180"/>
        <v>45.655806047387728</v>
      </c>
      <c r="EN175" s="2">
        <f t="shared" si="180"/>
        <v>47.83218073520927</v>
      </c>
      <c r="EO175" s="2">
        <f t="shared" si="180"/>
        <v>48.695131683246494</v>
      </c>
      <c r="EQ175" s="2">
        <f t="shared" si="225"/>
        <v>38.517955222319515</v>
      </c>
      <c r="ER175" s="2">
        <f t="shared" si="225"/>
        <v>39.971914662583536</v>
      </c>
      <c r="ES175" s="2">
        <f t="shared" si="225"/>
        <v>38.887524042081779</v>
      </c>
      <c r="ET175" s="2">
        <f t="shared" si="225"/>
        <v>42.100830376884048</v>
      </c>
      <c r="EU175" s="2">
        <f t="shared" si="225"/>
        <v>44.404218126829825</v>
      </c>
      <c r="EV175" s="2">
        <f t="shared" si="225"/>
        <v>46.796618769801213</v>
      </c>
      <c r="EW175" s="2">
        <f t="shared" si="225"/>
        <v>46.881108466077308</v>
      </c>
      <c r="EX175" s="2">
        <f t="shared" si="225"/>
        <v>47.31997124656418</v>
      </c>
      <c r="EY175" s="2">
        <f t="shared" si="225"/>
        <v>48.216336064200149</v>
      </c>
      <c r="EZ175" s="2">
        <f t="shared" si="225"/>
        <v>47.501395965526171</v>
      </c>
      <c r="FA175" s="2">
        <f t="shared" si="225"/>
        <v>44.663682271149291</v>
      </c>
      <c r="FB175" s="2">
        <f t="shared" si="225"/>
        <v>43.393980022783452</v>
      </c>
      <c r="FC175" s="2">
        <f t="shared" si="225"/>
        <v>46.308292894531043</v>
      </c>
      <c r="FD175" s="2">
        <f t="shared" si="225"/>
        <v>46.804667298741734</v>
      </c>
      <c r="FE175" s="2">
        <f t="shared" si="225"/>
        <v>48.095832392486841</v>
      </c>
      <c r="FG175" s="2">
        <f t="shared" si="226"/>
        <v>0.99992867741625724</v>
      </c>
      <c r="FH175" s="2">
        <f t="shared" si="226"/>
        <v>0.99994105300869651</v>
      </c>
      <c r="FI175" s="2">
        <f t="shared" si="226"/>
        <v>0.99992924537621153</v>
      </c>
      <c r="FJ175" s="2">
        <f t="shared" si="226"/>
        <v>0.99993110225781734</v>
      </c>
      <c r="FK175" s="2">
        <f t="shared" si="226"/>
        <v>0.99992698275276526</v>
      </c>
      <c r="FL175" s="2">
        <f t="shared" si="226"/>
        <v>0.99992519890496445</v>
      </c>
      <c r="FM175" s="2">
        <f t="shared" si="226"/>
        <v>0.99992726883371152</v>
      </c>
      <c r="FN175" s="2">
        <f t="shared" si="226"/>
        <v>0.99992884894190948</v>
      </c>
      <c r="FO175" s="2">
        <f t="shared" si="226"/>
        <v>0.99992983163265681</v>
      </c>
      <c r="FP175" s="2">
        <f t="shared" si="226"/>
        <v>0.99993013310381829</v>
      </c>
      <c r="FQ175" s="2">
        <f t="shared" si="226"/>
        <v>0.9999197720798787</v>
      </c>
      <c r="FR175" s="2">
        <f t="shared" si="226"/>
        <v>0.9999213833127637</v>
      </c>
      <c r="FS175" s="2">
        <f t="shared" si="226"/>
        <v>0.99993108452849855</v>
      </c>
      <c r="FT175" s="2">
        <f t="shared" si="226"/>
        <v>0.99992701327417977</v>
      </c>
      <c r="FU175" s="2">
        <f t="shared" si="226"/>
        <v>0.99989560593676596</v>
      </c>
      <c r="FW175" s="2">
        <f t="shared" si="217"/>
        <v>0.25228151171631713</v>
      </c>
      <c r="FX175" s="2">
        <f t="shared" si="217"/>
        <v>0.27412318375870637</v>
      </c>
      <c r="FY175" s="2">
        <f t="shared" si="217"/>
        <v>0.24506935577162892</v>
      </c>
      <c r="FZ175" s="2">
        <f t="shared" si="217"/>
        <v>0.28310289497190516</v>
      </c>
      <c r="GA175" s="2">
        <f t="shared" si="217"/>
        <v>0.26756663644698303</v>
      </c>
      <c r="GB175" s="2">
        <f t="shared" si="217"/>
        <v>0.2711336902399627</v>
      </c>
      <c r="GC175" s="2">
        <f t="shared" si="217"/>
        <v>0.28405512752818962</v>
      </c>
      <c r="GD175" s="2">
        <f t="shared" si="217"/>
        <v>0.30689452884801105</v>
      </c>
      <c r="GE175" s="2">
        <f t="shared" si="217"/>
        <v>0.30642232856630797</v>
      </c>
      <c r="GF175" s="2">
        <f t="shared" si="217"/>
        <v>0.30713832373586569</v>
      </c>
      <c r="GG175" s="2">
        <f t="shared" si="217"/>
        <v>0.27078059795131176</v>
      </c>
      <c r="GH175" s="2">
        <f t="shared" si="217"/>
        <v>0.24941746856626154</v>
      </c>
      <c r="GI175" s="2">
        <f t="shared" si="217"/>
        <v>0.23347169982654178</v>
      </c>
      <c r="GJ175" s="2">
        <f t="shared" si="217"/>
        <v>0.20441051554364079</v>
      </c>
      <c r="GK175" s="2">
        <f t="shared" si="217"/>
        <v>0.17912857434906726</v>
      </c>
      <c r="GM175" s="86">
        <f t="shared" si="218"/>
        <v>1.0973663254247016E-176</v>
      </c>
      <c r="GN175" s="86">
        <f t="shared" si="218"/>
        <v>8.8293460113064985E-205</v>
      </c>
      <c r="GO175" s="86">
        <f t="shared" si="218"/>
        <v>1.367345205591593E-282</v>
      </c>
      <c r="GP175" s="86">
        <f t="shared" si="218"/>
        <v>3.9391000702418481E-266</v>
      </c>
      <c r="GQ175" s="86">
        <f t="shared" si="218"/>
        <v>2.0791556770465844E-283</v>
      </c>
      <c r="GR175" s="86">
        <f t="shared" si="218"/>
        <v>0</v>
      </c>
      <c r="GS175" s="86">
        <f t="shared" si="218"/>
        <v>0</v>
      </c>
      <c r="GT175" s="86">
        <f t="shared" si="218"/>
        <v>2.5173022947823093E-255</v>
      </c>
      <c r="GU175" s="86">
        <f t="shared" si="218"/>
        <v>0</v>
      </c>
      <c r="GV175" s="86">
        <f t="shared" si="218"/>
        <v>0</v>
      </c>
      <c r="GW175" s="86">
        <f t="shared" si="218"/>
        <v>8.8033855039695046E-294</v>
      </c>
      <c r="GX175" s="86">
        <f t="shared" si="218"/>
        <v>4.7705719059804837E-271</v>
      </c>
      <c r="GY175" s="86">
        <f t="shared" si="218"/>
        <v>5.4269815734078234E-217</v>
      </c>
      <c r="GZ175" s="86">
        <f t="shared" si="218"/>
        <v>1.3159093646917951E-205</v>
      </c>
      <c r="HA175" s="86">
        <f t="shared" si="218"/>
        <v>4.7636344767613814E-225</v>
      </c>
      <c r="HC175" s="86">
        <f t="shared" si="182"/>
        <v>3.0785146781192235E-98</v>
      </c>
      <c r="HD175" s="86">
        <f t="shared" si="182"/>
        <v>4.3576734919556451E-136</v>
      </c>
      <c r="HE175" s="86">
        <f t="shared" si="182"/>
        <v>2.7738317438436699E-135</v>
      </c>
      <c r="HF175" s="86">
        <f t="shared" si="181"/>
        <v>3.4049259321883195E-171</v>
      </c>
      <c r="HG175" s="86">
        <f t="shared" si="181"/>
        <v>1.3676785547567176E-178</v>
      </c>
      <c r="HH175" s="86">
        <f t="shared" si="181"/>
        <v>5.1261533814920199E-266</v>
      </c>
      <c r="HI175" s="86">
        <f t="shared" si="181"/>
        <v>6.1347426858092349E-197</v>
      </c>
      <c r="HJ175" s="86">
        <f t="shared" si="181"/>
        <v>1.0259228904964898E-157</v>
      </c>
      <c r="HK175" s="86">
        <f t="shared" si="181"/>
        <v>2.0874860793677154E-203</v>
      </c>
      <c r="HL175" s="86">
        <f t="shared" si="181"/>
        <v>1.9505139314491277E-189</v>
      </c>
      <c r="HM175" s="86">
        <f t="shared" si="181"/>
        <v>1.0995730743983958E-136</v>
      </c>
      <c r="HN175" s="86">
        <f t="shared" si="181"/>
        <v>9.7991889005373485E-147</v>
      </c>
      <c r="HO175" s="86">
        <f t="shared" si="227"/>
        <v>9.6521671520422531E-132</v>
      </c>
      <c r="HP175" s="86">
        <f t="shared" si="227"/>
        <v>1.0760003043899275E-113</v>
      </c>
      <c r="HQ175" s="86">
        <f t="shared" si="227"/>
        <v>6.9046050141668293E-125</v>
      </c>
      <c r="HS175" s="86">
        <f t="shared" si="219"/>
        <v>4.9008201953909315E-9</v>
      </c>
      <c r="HT175" s="86">
        <f t="shared" si="219"/>
        <v>2.5824300898761233E-7</v>
      </c>
      <c r="HU175" s="86">
        <f t="shared" si="219"/>
        <v>4.3698678260463819E-9</v>
      </c>
      <c r="HV175" s="86">
        <f t="shared" si="219"/>
        <v>1.2540693379916764E-10</v>
      </c>
      <c r="HW175" s="86">
        <f t="shared" si="219"/>
        <v>9.2163813011390895E-10</v>
      </c>
      <c r="HX175" s="86">
        <f t="shared" si="219"/>
        <v>1.3660879430888228E-9</v>
      </c>
      <c r="HY175" s="86">
        <f t="shared" si="219"/>
        <v>2.3380208368440056E-10</v>
      </c>
      <c r="HZ175" s="86">
        <f t="shared" si="219"/>
        <v>4.3531771210068473E-11</v>
      </c>
      <c r="IA175" s="86">
        <f t="shared" si="219"/>
        <v>1.3417648998730466E-10</v>
      </c>
      <c r="IB175" s="86">
        <f t="shared" si="219"/>
        <v>1.5659230035749876E-10</v>
      </c>
      <c r="IC175" s="86">
        <f t="shared" si="219"/>
        <v>3.4697657039917425E-10</v>
      </c>
      <c r="ID175" s="86">
        <f t="shared" si="219"/>
        <v>1.7710144297024061E-8</v>
      </c>
      <c r="IE175" s="86">
        <f t="shared" si="219"/>
        <v>4.5811520901260037E-7</v>
      </c>
      <c r="IF175" s="86">
        <f t="shared" si="219"/>
        <v>6.564053061180773E-7</v>
      </c>
      <c r="IG175" s="86">
        <f t="shared" si="219"/>
        <v>3.879557317301012E-6</v>
      </c>
      <c r="II175" s="86">
        <f t="shared" si="220"/>
        <v>9.6692375303911984E-4</v>
      </c>
      <c r="IJ175" s="86">
        <f t="shared" si="220"/>
        <v>1.0009185354039081E-2</v>
      </c>
      <c r="IK175" s="86">
        <f t="shared" si="220"/>
        <v>6.567088452405248E-4</v>
      </c>
      <c r="IL175" s="86">
        <f t="shared" si="220"/>
        <v>4.2957015663938917E-3</v>
      </c>
      <c r="IM175" s="86">
        <f t="shared" si="220"/>
        <v>1.6522339033342162E-3</v>
      </c>
      <c r="IN175" s="86">
        <f t="shared" si="220"/>
        <v>2.3587055461546328E-3</v>
      </c>
      <c r="IO175" s="86">
        <f t="shared" si="220"/>
        <v>3.6759528948739958E-3</v>
      </c>
      <c r="IP175" s="86">
        <f t="shared" si="220"/>
        <v>9.999993666608635E-3</v>
      </c>
      <c r="IQ175" s="86">
        <f t="shared" si="220"/>
        <v>1.3074289288345987E-2</v>
      </c>
      <c r="IR175" s="86">
        <f t="shared" si="220"/>
        <v>1.3324931376833014E-2</v>
      </c>
      <c r="IS175" s="86">
        <f t="shared" si="220"/>
        <v>1.5878132788646332E-3</v>
      </c>
      <c r="IT175" s="86">
        <f t="shared" si="220"/>
        <v>9.1106576665829291E-4</v>
      </c>
      <c r="IU175" s="86">
        <f t="shared" si="220"/>
        <v>8.2220789241399658E-4</v>
      </c>
      <c r="IV175" s="86">
        <f t="shared" si="220"/>
        <v>1.5265381657745092E-3</v>
      </c>
      <c r="IW175" s="86">
        <f t="shared" si="220"/>
        <v>1.155899316965613E-3</v>
      </c>
      <c r="IY175" s="86">
        <f t="shared" si="221"/>
        <v>9.6692865385931525E-4</v>
      </c>
      <c r="IZ175" s="86">
        <f t="shared" si="221"/>
        <v>1.0009443597048069E-2</v>
      </c>
      <c r="JA175" s="86">
        <f t="shared" si="221"/>
        <v>6.567132151083509E-4</v>
      </c>
      <c r="JB175" s="86">
        <f t="shared" si="221"/>
        <v>4.2957016918008257E-3</v>
      </c>
      <c r="JC175" s="86">
        <f t="shared" si="221"/>
        <v>1.6522348249723463E-3</v>
      </c>
      <c r="JD175" s="86">
        <f t="shared" si="221"/>
        <v>2.3587069122425761E-3</v>
      </c>
      <c r="JE175" s="86">
        <f t="shared" si="221"/>
        <v>3.6759531286760794E-3</v>
      </c>
      <c r="JF175" s="86">
        <f t="shared" si="221"/>
        <v>9.999993710140407E-3</v>
      </c>
      <c r="JG175" s="86">
        <f t="shared" si="221"/>
        <v>1.3074289422522476E-2</v>
      </c>
      <c r="JH175" s="86">
        <f t="shared" si="221"/>
        <v>1.3324931533425314E-2</v>
      </c>
      <c r="JI175" s="86">
        <f t="shared" si="221"/>
        <v>1.5878136258412035E-3</v>
      </c>
      <c r="JJ175" s="86">
        <f t="shared" si="221"/>
        <v>9.1108347680258996E-4</v>
      </c>
      <c r="JK175" s="86">
        <f t="shared" si="221"/>
        <v>8.2266600762300921E-4</v>
      </c>
      <c r="JL175" s="86">
        <f t="shared" si="221"/>
        <v>1.5271945710806272E-3</v>
      </c>
      <c r="JM175" s="86">
        <f t="shared" si="221"/>
        <v>1.1597788742829141E-3</v>
      </c>
    </row>
    <row r="176" spans="2:273" x14ac:dyDescent="0.25">
      <c r="B176" s="2">
        <v>149</v>
      </c>
      <c r="C176" s="37">
        <v>39.926000000000002</v>
      </c>
      <c r="D176" s="37">
        <v>38.889000000000003</v>
      </c>
      <c r="E176" s="37">
        <v>39.872999999999998</v>
      </c>
      <c r="F176" s="37">
        <v>42.015999999999998</v>
      </c>
      <c r="G176" s="37">
        <v>45.127000000000002</v>
      </c>
      <c r="H176" s="37">
        <v>46.825000000000003</v>
      </c>
      <c r="I176" s="37">
        <v>46.725999999999999</v>
      </c>
      <c r="J176" s="37">
        <v>51.064999999999998</v>
      </c>
      <c r="K176" s="37">
        <v>50.323</v>
      </c>
      <c r="L176" s="37">
        <v>46.854999999999997</v>
      </c>
      <c r="M176" s="37">
        <v>44.015999999999998</v>
      </c>
      <c r="N176" s="37">
        <v>42.031999999999996</v>
      </c>
      <c r="O176" s="37">
        <v>44.951999999999998</v>
      </c>
      <c r="P176" s="37">
        <v>49.622999999999998</v>
      </c>
      <c r="Q176" s="37">
        <v>49.622999999999998</v>
      </c>
      <c r="S176" s="4">
        <f t="shared" si="222"/>
        <v>38.411636654179539</v>
      </c>
      <c r="T176" s="4">
        <f t="shared" si="222"/>
        <v>39.704712617873277</v>
      </c>
      <c r="U176" s="4">
        <f t="shared" si="222"/>
        <v>38.800305500543416</v>
      </c>
      <c r="V176" s="4">
        <f t="shared" si="222"/>
        <v>41.115668193196029</v>
      </c>
      <c r="W176" s="4">
        <f t="shared" si="222"/>
        <v>44.288796503315048</v>
      </c>
      <c r="X176" s="4">
        <f t="shared" si="222"/>
        <v>46.365133510780886</v>
      </c>
      <c r="Y176" s="4">
        <f t="shared" si="222"/>
        <v>46.381744316042287</v>
      </c>
      <c r="Z176" s="4">
        <f t="shared" si="222"/>
        <v>48.09543639354186</v>
      </c>
      <c r="AA176" s="4">
        <f t="shared" si="222"/>
        <v>49.815334404371946</v>
      </c>
      <c r="AB176" s="4">
        <f t="shared" si="222"/>
        <v>49.007313981978349</v>
      </c>
      <c r="AC176" s="4">
        <f t="shared" si="222"/>
        <v>43.966907959038615</v>
      </c>
      <c r="AD176" s="4">
        <f t="shared" si="222"/>
        <v>42.961436757237927</v>
      </c>
      <c r="AE176" s="4">
        <f t="shared" si="222"/>
        <v>45.889311453368904</v>
      </c>
      <c r="AF176" s="4">
        <f t="shared" si="222"/>
        <v>47.939309481230438</v>
      </c>
      <c r="AG176" s="4">
        <f t="shared" si="222"/>
        <v>49.096743023490795</v>
      </c>
      <c r="AI176" s="4">
        <f t="shared" si="223"/>
        <v>1.5143633458204633</v>
      </c>
      <c r="AJ176" s="4">
        <f t="shared" si="223"/>
        <v>-0.81571261787327387</v>
      </c>
      <c r="AK176" s="4">
        <f t="shared" si="223"/>
        <v>1.0726944994565812</v>
      </c>
      <c r="AL176" s="4">
        <f t="shared" si="223"/>
        <v>0.90033180680396896</v>
      </c>
      <c r="AM176" s="4">
        <f t="shared" si="223"/>
        <v>0.83820349668495453</v>
      </c>
      <c r="AN176" s="4">
        <f t="shared" si="223"/>
        <v>0.45986648921911666</v>
      </c>
      <c r="AO176" s="4">
        <f t="shared" si="223"/>
        <v>0.34425568395771222</v>
      </c>
      <c r="AP176" s="4">
        <f t="shared" si="223"/>
        <v>2.9695636064581379</v>
      </c>
      <c r="AQ176" s="4">
        <f t="shared" si="223"/>
        <v>0.50766559562805469</v>
      </c>
      <c r="AR176" s="4">
        <f t="shared" si="223"/>
        <v>-2.1523139819783523</v>
      </c>
      <c r="AS176" s="4">
        <f t="shared" si="223"/>
        <v>4.9092040961383532E-2</v>
      </c>
      <c r="AT176" s="4">
        <f t="shared" si="223"/>
        <v>-0.92943675723793007</v>
      </c>
      <c r="AU176" s="4">
        <f t="shared" si="223"/>
        <v>-0.9373114533689062</v>
      </c>
      <c r="AV176" s="4">
        <f t="shared" si="223"/>
        <v>1.6836905187695592</v>
      </c>
      <c r="AW176" s="4">
        <f t="shared" si="223"/>
        <v>0.52625697650920245</v>
      </c>
      <c r="AY176" s="2">
        <f t="shared" si="215"/>
        <v>38.395563655795186</v>
      </c>
      <c r="AZ176" s="2">
        <f t="shared" si="215"/>
        <v>39.45855544286573</v>
      </c>
      <c r="BA176" s="2">
        <f t="shared" si="215"/>
        <v>38.769677959673444</v>
      </c>
      <c r="BB176" s="2">
        <f t="shared" si="215"/>
        <v>40.81722889157416</v>
      </c>
      <c r="BC176" s="2">
        <f t="shared" si="215"/>
        <v>44.134496944309774</v>
      </c>
      <c r="BD176" s="2">
        <f t="shared" si="215"/>
        <v>46.162045959706496</v>
      </c>
      <c r="BE176" s="2">
        <f t="shared" si="215"/>
        <v>45.978780734389943</v>
      </c>
      <c r="BF176" s="2">
        <f t="shared" si="215"/>
        <v>47.255761608494659</v>
      </c>
      <c r="BG176" s="2">
        <f t="shared" si="215"/>
        <v>48.430692130464735</v>
      </c>
      <c r="BH176" s="2">
        <f t="shared" si="215"/>
        <v>47.537393982697587</v>
      </c>
      <c r="BI176" s="2">
        <f t="shared" si="215"/>
        <v>43.652354588140604</v>
      </c>
      <c r="BJ176" s="2">
        <f t="shared" si="215"/>
        <v>42.778829961729585</v>
      </c>
      <c r="BK176" s="2">
        <f t="shared" si="215"/>
        <v>45.721702788556513</v>
      </c>
      <c r="BL176" s="2">
        <f t="shared" si="215"/>
        <v>47.5202465147648</v>
      </c>
      <c r="BM176" s="2">
        <f t="shared" si="215"/>
        <v>48.48560311466855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>
        <f t="shared" si="216"/>
        <v>39.926000000000002</v>
      </c>
      <c r="CF176" s="2" t="str">
        <f t="shared" si="216"/>
        <v/>
      </c>
      <c r="CG176" s="2">
        <f t="shared" si="216"/>
        <v>39.872999999999998</v>
      </c>
      <c r="CH176" s="2">
        <f t="shared" si="216"/>
        <v>42.015999999999998</v>
      </c>
      <c r="CI176" s="2">
        <f t="shared" si="216"/>
        <v>45.127000000000002</v>
      </c>
      <c r="CJ176" s="2">
        <f t="shared" si="216"/>
        <v>46.825000000000003</v>
      </c>
      <c r="CK176" s="2">
        <f t="shared" si="216"/>
        <v>46.725999999999999</v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>
        <f t="shared" si="216"/>
        <v>44.015999999999998</v>
      </c>
      <c r="CP176" s="2">
        <f t="shared" si="216"/>
        <v>42.031999999999996</v>
      </c>
      <c r="CQ176" s="2">
        <f t="shared" si="216"/>
        <v>44.951999999999998</v>
      </c>
      <c r="CR176" s="2">
        <f t="shared" si="216"/>
        <v>49.622999999999998</v>
      </c>
      <c r="CS176" s="2">
        <f t="shared" si="216"/>
        <v>49.622999999999998</v>
      </c>
      <c r="CU176" s="2">
        <f t="shared" si="198"/>
        <v>39.926000000000002</v>
      </c>
      <c r="CV176" s="2" t="str">
        <f t="shared" si="199"/>
        <v/>
      </c>
      <c r="CW176" s="2">
        <f t="shared" si="200"/>
        <v>39.872999999999998</v>
      </c>
      <c r="CX176" s="2">
        <f t="shared" si="201"/>
        <v>42.015999999999998</v>
      </c>
      <c r="CY176" s="2">
        <f t="shared" si="202"/>
        <v>45.127000000000002</v>
      </c>
      <c r="CZ176" s="2">
        <f t="shared" si="203"/>
        <v>46.825000000000003</v>
      </c>
      <c r="DA176" s="2">
        <f t="shared" si="204"/>
        <v>46.725999999999999</v>
      </c>
      <c r="DB176" s="2" t="str">
        <f t="shared" si="205"/>
        <v/>
      </c>
      <c r="DC176" s="2" t="str">
        <f t="shared" si="206"/>
        <v/>
      </c>
      <c r="DD176" s="2" t="str">
        <f t="shared" si="207"/>
        <v/>
      </c>
      <c r="DE176" s="2">
        <f t="shared" si="208"/>
        <v>44.015999999999998</v>
      </c>
      <c r="DF176" s="2">
        <f t="shared" si="209"/>
        <v>42.031999999999996</v>
      </c>
      <c r="DG176" s="2">
        <f t="shared" si="210"/>
        <v>44.951999999999998</v>
      </c>
      <c r="DH176" s="2">
        <f t="shared" si="211"/>
        <v>49.622999999999998</v>
      </c>
      <c r="DI176" s="2">
        <f t="shared" si="212"/>
        <v>49.622999999999998</v>
      </c>
      <c r="DK176" s="2">
        <f t="shared" si="224"/>
        <v>80.071532014497123</v>
      </c>
      <c r="DL176" s="2">
        <f t="shared" si="224"/>
        <v>81.949725981146841</v>
      </c>
      <c r="DM176" s="2">
        <f t="shared" si="224"/>
        <v>68.408709755360931</v>
      </c>
      <c r="DN176" s="2">
        <f t="shared" si="224"/>
        <v>87.969446088794882</v>
      </c>
      <c r="DO176" s="2">
        <f t="shared" si="224"/>
        <v>83.91914115549794</v>
      </c>
      <c r="DP176" s="2">
        <f t="shared" si="224"/>
        <v>81.379685654863181</v>
      </c>
      <c r="DQ176" s="2">
        <f t="shared" si="224"/>
        <v>85.042280744402134</v>
      </c>
      <c r="DR176" s="2">
        <f t="shared" si="224"/>
        <v>74.66722947897253</v>
      </c>
      <c r="DS176" s="2">
        <f t="shared" si="224"/>
        <v>82.968800362428283</v>
      </c>
      <c r="DT176" s="2">
        <f t="shared" si="224"/>
        <v>82.042022198731487</v>
      </c>
      <c r="DU176" s="2">
        <f t="shared" si="224"/>
        <v>81.667344250871082</v>
      </c>
      <c r="DV176" s="2">
        <f t="shared" si="224"/>
        <v>78.280906794425107</v>
      </c>
      <c r="DW176" s="2">
        <f t="shared" si="224"/>
        <v>73.327377378435543</v>
      </c>
      <c r="DX176" s="2">
        <f t="shared" si="224"/>
        <v>74.622237257920744</v>
      </c>
      <c r="DY176" s="2">
        <f t="shared" si="224"/>
        <v>73.444435160427787</v>
      </c>
      <c r="EA176" s="2">
        <f t="shared" si="214"/>
        <v>38.393531417309177</v>
      </c>
      <c r="EB176" s="2">
        <f t="shared" si="214"/>
        <v>39.300006178902223</v>
      </c>
      <c r="EC176" s="2">
        <f t="shared" si="214"/>
        <v>38.778047201177522</v>
      </c>
      <c r="ED176" s="2">
        <f t="shared" si="214"/>
        <v>40.325126413247943</v>
      </c>
      <c r="EE176" s="2">
        <f t="shared" si="214"/>
        <v>44.079459474744624</v>
      </c>
      <c r="EF176" s="2">
        <f t="shared" si="214"/>
        <v>45.95185742105263</v>
      </c>
      <c r="EG176" s="2">
        <f t="shared" si="214"/>
        <v>45.646933196230208</v>
      </c>
      <c r="EH176" s="2">
        <f t="shared" si="214"/>
        <v>47.286106438719067</v>
      </c>
      <c r="EI176" s="2">
        <f t="shared" si="214"/>
        <v>48.584151394492778</v>
      </c>
      <c r="EJ176" s="2">
        <f t="shared" si="214"/>
        <v>47.602573503675174</v>
      </c>
      <c r="EK176" s="2">
        <f t="shared" si="213"/>
        <v>43.284842763007504</v>
      </c>
      <c r="EL176" s="2">
        <f t="shared" si="180"/>
        <v>42.601667699381608</v>
      </c>
      <c r="EM176" s="2">
        <f t="shared" si="180"/>
        <v>45.551881258054919</v>
      </c>
      <c r="EN176" s="2">
        <f t="shared" si="180"/>
        <v>47.750742247260305</v>
      </c>
      <c r="EO176" s="2">
        <f t="shared" si="180"/>
        <v>48.601431793778623</v>
      </c>
      <c r="EQ176" s="2">
        <f t="shared" si="225"/>
        <v>38.391017770009626</v>
      </c>
      <c r="ER176" s="2">
        <f t="shared" si="225"/>
        <v>39.833621772971597</v>
      </c>
      <c r="ES176" s="2">
        <f t="shared" si="225"/>
        <v>38.738881358107378</v>
      </c>
      <c r="ET176" s="2">
        <f t="shared" si="225"/>
        <v>41.943817499818827</v>
      </c>
      <c r="EU176" s="2">
        <f t="shared" si="225"/>
        <v>44.262623008113664</v>
      </c>
      <c r="EV176" s="2">
        <f t="shared" si="225"/>
        <v>46.669019406960636</v>
      </c>
      <c r="EW176" s="2">
        <f t="shared" si="225"/>
        <v>46.732969278541134</v>
      </c>
      <c r="EX176" s="2">
        <f t="shared" si="225"/>
        <v>47.18782298052853</v>
      </c>
      <c r="EY176" s="2">
        <f t="shared" si="225"/>
        <v>48.107161984532297</v>
      </c>
      <c r="EZ176" s="2">
        <f t="shared" si="225"/>
        <v>47.396586233880207</v>
      </c>
      <c r="FA176" s="2">
        <f t="shared" si="225"/>
        <v>44.545283124024166</v>
      </c>
      <c r="FB176" s="2">
        <f t="shared" si="225"/>
        <v>43.255481850621365</v>
      </c>
      <c r="FC176" s="2">
        <f t="shared" si="225"/>
        <v>46.223224783652697</v>
      </c>
      <c r="FD176" s="2">
        <f t="shared" si="225"/>
        <v>46.693928852392148</v>
      </c>
      <c r="FE176" s="2">
        <f t="shared" si="225"/>
        <v>47.989262138348224</v>
      </c>
      <c r="FG176" s="2">
        <f t="shared" si="226"/>
        <v>0.99993495262232346</v>
      </c>
      <c r="FH176" s="2">
        <f t="shared" si="226"/>
        <v>0.99994623942614402</v>
      </c>
      <c r="FI176" s="2">
        <f t="shared" si="226"/>
        <v>0.99993547061443366</v>
      </c>
      <c r="FJ176" s="2">
        <f t="shared" si="226"/>
        <v>0.99993716413139522</v>
      </c>
      <c r="FK176" s="2">
        <f t="shared" si="226"/>
        <v>0.99993340705122058</v>
      </c>
      <c r="FL176" s="2">
        <f t="shared" si="226"/>
        <v>0.99993178014153017</v>
      </c>
      <c r="FM176" s="2">
        <f t="shared" si="226"/>
        <v>0.99993366796349048</v>
      </c>
      <c r="FN176" s="2">
        <f t="shared" si="226"/>
        <v>0.99993510905753868</v>
      </c>
      <c r="FO176" s="2">
        <f t="shared" si="226"/>
        <v>0.99993600529329618</v>
      </c>
      <c r="FP176" s="2">
        <f t="shared" si="226"/>
        <v>0.99993628024165104</v>
      </c>
      <c r="FQ176" s="2">
        <f t="shared" si="226"/>
        <v>0.99992683075071487</v>
      </c>
      <c r="FR176" s="2">
        <f t="shared" si="226"/>
        <v>0.99992830023310908</v>
      </c>
      <c r="FS176" s="2">
        <f t="shared" si="226"/>
        <v>0.99993714796186828</v>
      </c>
      <c r="FT176" s="2">
        <f t="shared" si="226"/>
        <v>0.99993343488743902</v>
      </c>
      <c r="FU176" s="2">
        <f t="shared" si="226"/>
        <v>0.99990479060821591</v>
      </c>
      <c r="FW176" s="2">
        <f t="shared" si="217"/>
        <v>0.27004829188264923</v>
      </c>
      <c r="FX176" s="2">
        <f t="shared" si="217"/>
        <v>0.29282575750930373</v>
      </c>
      <c r="FY176" s="2">
        <f t="shared" si="217"/>
        <v>0.26250654005351781</v>
      </c>
      <c r="FZ176" s="2">
        <f t="shared" si="217"/>
        <v>0.30216309348528936</v>
      </c>
      <c r="GA176" s="2">
        <f t="shared" si="217"/>
        <v>0.28599812812112102</v>
      </c>
      <c r="GB176" s="2">
        <f t="shared" si="217"/>
        <v>0.28971370667785801</v>
      </c>
      <c r="GC176" s="2">
        <f t="shared" si="217"/>
        <v>0.30315232605099401</v>
      </c>
      <c r="GD176" s="2">
        <f t="shared" si="217"/>
        <v>0.32682628079554754</v>
      </c>
      <c r="GE176" s="2">
        <f t="shared" si="217"/>
        <v>0.32633785216897854</v>
      </c>
      <c r="GF176" s="2">
        <f t="shared" si="217"/>
        <v>0.32707843738678355</v>
      </c>
      <c r="GG176" s="2">
        <f t="shared" si="217"/>
        <v>0.28934602349561367</v>
      </c>
      <c r="GH176" s="2">
        <f t="shared" si="217"/>
        <v>0.26705458866396214</v>
      </c>
      <c r="GI176" s="2">
        <f t="shared" si="217"/>
        <v>0.25035734694938605</v>
      </c>
      <c r="GJ176" s="2">
        <f t="shared" si="217"/>
        <v>0.21979702160620943</v>
      </c>
      <c r="GK176" s="2">
        <f t="shared" si="217"/>
        <v>0.19307387307135526</v>
      </c>
      <c r="GM176" s="86">
        <f t="shared" si="218"/>
        <v>6.817630369862445E-181</v>
      </c>
      <c r="GN176" s="86">
        <f t="shared" si="218"/>
        <v>1.1695443595595742E-209</v>
      </c>
      <c r="GO176" s="86">
        <f t="shared" si="218"/>
        <v>2.4645089837446267E-289</v>
      </c>
      <c r="GP176" s="86">
        <f t="shared" si="218"/>
        <v>1.8510026828977503E-272</v>
      </c>
      <c r="GQ176" s="86">
        <f t="shared" si="218"/>
        <v>3.6957125052438812E-290</v>
      </c>
      <c r="GR176" s="86">
        <f t="shared" si="218"/>
        <v>0</v>
      </c>
      <c r="GS176" s="86">
        <f t="shared" si="218"/>
        <v>0</v>
      </c>
      <c r="GT176" s="86">
        <f t="shared" si="218"/>
        <v>2.2165035282227934E-261</v>
      </c>
      <c r="GU176" s="86">
        <f t="shared" si="218"/>
        <v>0</v>
      </c>
      <c r="GV176" s="86">
        <f t="shared" si="218"/>
        <v>0</v>
      </c>
      <c r="GW176" s="86">
        <f t="shared" si="218"/>
        <v>8.2487942157441005E-301</v>
      </c>
      <c r="GX176" s="86">
        <f t="shared" si="218"/>
        <v>1.539769145877426E-277</v>
      </c>
      <c r="GY176" s="86">
        <f t="shared" si="218"/>
        <v>3.627248469062278E-222</v>
      </c>
      <c r="GZ176" s="86">
        <f t="shared" si="218"/>
        <v>1.8250480731835224E-210</v>
      </c>
      <c r="HA176" s="86">
        <f t="shared" si="218"/>
        <v>2.2127068005401159E-230</v>
      </c>
      <c r="HC176" s="86">
        <f t="shared" si="182"/>
        <v>1.7222771353343762E-101</v>
      </c>
      <c r="HD176" s="86">
        <f t="shared" si="182"/>
        <v>1.1152244538677317E-140</v>
      </c>
      <c r="HE176" s="86">
        <f t="shared" si="182"/>
        <v>7.646857084851241E-140</v>
      </c>
      <c r="HF176" s="86">
        <f t="shared" si="181"/>
        <v>7.0344517853974185E-177</v>
      </c>
      <c r="HG176" s="86">
        <f t="shared" si="181"/>
        <v>1.4531246112242303E-184</v>
      </c>
      <c r="HH176" s="86">
        <f t="shared" si="181"/>
        <v>5.6521525668377877E-275</v>
      </c>
      <c r="HI176" s="86">
        <f t="shared" si="181"/>
        <v>1.6543080237812696E-203</v>
      </c>
      <c r="HJ176" s="86">
        <f t="shared" si="181"/>
        <v>5.9430974100029549E-163</v>
      </c>
      <c r="HK176" s="86">
        <f t="shared" si="181"/>
        <v>4.2467247297640168E-210</v>
      </c>
      <c r="HL176" s="86">
        <f t="shared" si="181"/>
        <v>1.0841527566158379E-195</v>
      </c>
      <c r="HM176" s="86">
        <f t="shared" si="181"/>
        <v>2.9941435133889758E-141</v>
      </c>
      <c r="HN176" s="86">
        <f t="shared" si="181"/>
        <v>1.0735621424349325E-151</v>
      </c>
      <c r="HO176" s="86">
        <f t="shared" si="227"/>
        <v>3.0874363741903764E-136</v>
      </c>
      <c r="HP176" s="86">
        <f t="shared" si="227"/>
        <v>1.6039354662524281E-117</v>
      </c>
      <c r="HQ176" s="86">
        <f t="shared" si="227"/>
        <v>4.3630555516894262E-129</v>
      </c>
      <c r="HS176" s="86">
        <f t="shared" si="219"/>
        <v>7.8666394159044232E-10</v>
      </c>
      <c r="HT176" s="86">
        <f t="shared" si="219"/>
        <v>6.3100942032008824E-8</v>
      </c>
      <c r="HU176" s="86">
        <f t="shared" si="219"/>
        <v>7.0138527844225053E-10</v>
      </c>
      <c r="HV176" s="86">
        <f t="shared" si="219"/>
        <v>1.6616768182176124E-11</v>
      </c>
      <c r="HW176" s="86">
        <f t="shared" si="219"/>
        <v>1.2929160874280085E-10</v>
      </c>
      <c r="HX176" s="86">
        <f t="shared" si="219"/>
        <v>2.0160760690568627E-10</v>
      </c>
      <c r="HY176" s="86">
        <f t="shared" si="219"/>
        <v>3.0432153930335057E-11</v>
      </c>
      <c r="HZ176" s="86">
        <f t="shared" si="219"/>
        <v>5.1945436682359328E-12</v>
      </c>
      <c r="IA176" s="86">
        <f t="shared" si="219"/>
        <v>1.8335619143833218E-11</v>
      </c>
      <c r="IB176" s="86">
        <f t="shared" si="219"/>
        <v>2.1487176316224993E-11</v>
      </c>
      <c r="IC176" s="86">
        <f t="shared" si="219"/>
        <v>4.4591418188582118E-11</v>
      </c>
      <c r="ID176" s="86">
        <f t="shared" si="219"/>
        <v>3.0764908566611885E-9</v>
      </c>
      <c r="IE176" s="86">
        <f t="shared" si="219"/>
        <v>1.0472984618184875E-7</v>
      </c>
      <c r="IF176" s="86">
        <f t="shared" si="219"/>
        <v>1.4358744680510379E-7</v>
      </c>
      <c r="IG176" s="86">
        <f t="shared" si="219"/>
        <v>8.0525771817113229E-7</v>
      </c>
      <c r="II176" s="86">
        <f t="shared" si="220"/>
        <v>2.5164532578609536E-3</v>
      </c>
      <c r="IJ176" s="86">
        <f t="shared" si="220"/>
        <v>1.9437142150976118E-2</v>
      </c>
      <c r="IK176" s="86">
        <f t="shared" si="220"/>
        <v>1.7541200960452111E-3</v>
      </c>
      <c r="IL176" s="86">
        <f t="shared" si="220"/>
        <v>9.9999999833749846E-3</v>
      </c>
      <c r="IM176" s="86">
        <f t="shared" si="220"/>
        <v>4.2305358649136881E-3</v>
      </c>
      <c r="IN176" s="86">
        <f t="shared" si="220"/>
        <v>5.7832163685236368E-3</v>
      </c>
      <c r="IO176" s="86">
        <f t="shared" si="220"/>
        <v>8.8355463202078512E-3</v>
      </c>
      <c r="IP176" s="86">
        <f t="shared" si="220"/>
        <v>2.1961201048148232E-2</v>
      </c>
      <c r="IQ176" s="86">
        <f t="shared" si="220"/>
        <v>2.7146719368676714E-2</v>
      </c>
      <c r="IR176" s="86">
        <f t="shared" si="220"/>
        <v>2.7639967850121658E-2</v>
      </c>
      <c r="IS176" s="86">
        <f t="shared" si="220"/>
        <v>4.1540010893081417E-3</v>
      </c>
      <c r="IT176" s="86">
        <f t="shared" si="220"/>
        <v>2.3623524040061309E-3</v>
      </c>
      <c r="IU176" s="86">
        <f t="shared" si="220"/>
        <v>2.0222637937408663E-3</v>
      </c>
      <c r="IV176" s="86">
        <f t="shared" si="220"/>
        <v>3.1245386277699472E-3</v>
      </c>
      <c r="IW176" s="86">
        <f t="shared" si="220"/>
        <v>2.2629698877295861E-3</v>
      </c>
      <c r="IY176" s="86">
        <f t="shared" si="221"/>
        <v>2.5164540445248951E-3</v>
      </c>
      <c r="IZ176" s="86">
        <f t="shared" si="221"/>
        <v>1.9437205251918149E-2</v>
      </c>
      <c r="JA176" s="86">
        <f t="shared" si="221"/>
        <v>1.7541207974304896E-3</v>
      </c>
      <c r="JB176" s="86">
        <f t="shared" si="221"/>
        <v>9.9999999999917533E-3</v>
      </c>
      <c r="JC176" s="86">
        <f t="shared" si="221"/>
        <v>4.2305359942052968E-3</v>
      </c>
      <c r="JD176" s="86">
        <f t="shared" si="221"/>
        <v>5.7832165701312433E-3</v>
      </c>
      <c r="JE176" s="86">
        <f t="shared" si="221"/>
        <v>8.8355463506400046E-3</v>
      </c>
      <c r="JF176" s="86">
        <f t="shared" si="221"/>
        <v>2.1961201053342774E-2</v>
      </c>
      <c r="JG176" s="86">
        <f t="shared" si="221"/>
        <v>2.7146719387012332E-2</v>
      </c>
      <c r="JH176" s="86">
        <f t="shared" si="221"/>
        <v>2.7639967871608835E-2</v>
      </c>
      <c r="JI176" s="86">
        <f t="shared" si="221"/>
        <v>4.1540011338995599E-3</v>
      </c>
      <c r="JJ176" s="86">
        <f t="shared" si="221"/>
        <v>2.3623554804969877E-3</v>
      </c>
      <c r="JK176" s="86">
        <f t="shared" si="221"/>
        <v>2.0223685235870479E-3</v>
      </c>
      <c r="JL176" s="86">
        <f t="shared" si="221"/>
        <v>3.1246822152167521E-3</v>
      </c>
      <c r="JM176" s="86">
        <f t="shared" si="221"/>
        <v>2.2637751454477571E-3</v>
      </c>
    </row>
    <row r="177" spans="2:273" x14ac:dyDescent="0.25">
      <c r="B177" s="2">
        <v>150</v>
      </c>
      <c r="C177" s="37">
        <v>37.481000000000002</v>
      </c>
      <c r="D177" s="37">
        <v>37.238</v>
      </c>
      <c r="E177" s="37">
        <v>39.508000000000003</v>
      </c>
      <c r="F177" s="37">
        <v>41.905000000000001</v>
      </c>
      <c r="G177" s="37">
        <v>46.079000000000001</v>
      </c>
      <c r="H177" s="37">
        <v>44.412999999999997</v>
      </c>
      <c r="I177" s="37">
        <v>45</v>
      </c>
      <c r="J177" s="37">
        <v>51.838999999999999</v>
      </c>
      <c r="K177" s="37">
        <v>52.161000000000001</v>
      </c>
      <c r="L177" s="37">
        <v>49.854999999999997</v>
      </c>
      <c r="M177" s="37">
        <v>45.905000000000001</v>
      </c>
      <c r="N177" s="37">
        <v>43.587000000000003</v>
      </c>
      <c r="O177" s="37">
        <v>48.063000000000002</v>
      </c>
      <c r="P177" s="37">
        <v>47.933999999999997</v>
      </c>
      <c r="Q177" s="37">
        <v>51.295000000000002</v>
      </c>
      <c r="S177" s="4">
        <f t="shared" si="222"/>
        <v>38.304326718464587</v>
      </c>
      <c r="T177" s="4">
        <f t="shared" si="222"/>
        <v>39.734396356347986</v>
      </c>
      <c r="U177" s="4">
        <f t="shared" si="222"/>
        <v>38.690762571255561</v>
      </c>
      <c r="V177" s="4">
        <f t="shared" si="222"/>
        <v>41.246383618536257</v>
      </c>
      <c r="W177" s="4">
        <f t="shared" si="222"/>
        <v>44.326473814437882</v>
      </c>
      <c r="X177" s="4">
        <f t="shared" si="222"/>
        <v>46.456837263797787</v>
      </c>
      <c r="Y177" s="4">
        <f t="shared" si="222"/>
        <v>46.6451238798426</v>
      </c>
      <c r="Z177" s="4">
        <f t="shared" si="222"/>
        <v>48.651308149736913</v>
      </c>
      <c r="AA177" s="4">
        <f t="shared" si="222"/>
        <v>50.721075100112913</v>
      </c>
      <c r="AB177" s="4">
        <f t="shared" si="222"/>
        <v>49.976239627356463</v>
      </c>
      <c r="AC177" s="4">
        <f t="shared" si="222"/>
        <v>44.225787171051998</v>
      </c>
      <c r="AD177" s="4">
        <f t="shared" si="222"/>
        <v>43.043811703625209</v>
      </c>
      <c r="AE177" s="4">
        <f t="shared" si="222"/>
        <v>45.993427747535399</v>
      </c>
      <c r="AF177" s="4">
        <f t="shared" si="222"/>
        <v>48.185337243476134</v>
      </c>
      <c r="AG177" s="4">
        <f t="shared" si="222"/>
        <v>49.470139318452333</v>
      </c>
      <c r="AI177" s="4">
        <f t="shared" si="223"/>
        <v>-0.82332671846458538</v>
      </c>
      <c r="AJ177" s="4">
        <f t="shared" si="223"/>
        <v>-2.4963963563479865</v>
      </c>
      <c r="AK177" s="4">
        <f t="shared" si="223"/>
        <v>0.81723742874444127</v>
      </c>
      <c r="AL177" s="4">
        <f t="shared" si="223"/>
        <v>0.65861638146374446</v>
      </c>
      <c r="AM177" s="4">
        <f t="shared" si="223"/>
        <v>1.7525261855621181</v>
      </c>
      <c r="AN177" s="4">
        <f t="shared" si="223"/>
        <v>-2.0438372637977906</v>
      </c>
      <c r="AO177" s="4">
        <f t="shared" si="223"/>
        <v>-1.6451238798426004</v>
      </c>
      <c r="AP177" s="4">
        <f t="shared" si="223"/>
        <v>3.1876918502630858</v>
      </c>
      <c r="AQ177" s="4">
        <f t="shared" si="223"/>
        <v>1.4399248998870888</v>
      </c>
      <c r="AR177" s="4">
        <f t="shared" si="223"/>
        <v>-0.12123962735646643</v>
      </c>
      <c r="AS177" s="4">
        <f t="shared" si="223"/>
        <v>1.6792128289480033</v>
      </c>
      <c r="AT177" s="4">
        <f t="shared" si="223"/>
        <v>0.54318829637479382</v>
      </c>
      <c r="AU177" s="4">
        <f t="shared" si="223"/>
        <v>2.069572252464603</v>
      </c>
      <c r="AV177" s="4">
        <f t="shared" si="223"/>
        <v>-0.25133724347613651</v>
      </c>
      <c r="AW177" s="4">
        <f t="shared" si="223"/>
        <v>1.8248606815476691</v>
      </c>
      <c r="AY177" s="2">
        <f t="shared" si="215"/>
        <v>38.268568794794305</v>
      </c>
      <c r="AZ177" s="2">
        <f t="shared" si="215"/>
        <v>39.320438887182867</v>
      </c>
      <c r="BA177" s="2">
        <f t="shared" si="215"/>
        <v>38.620616849358413</v>
      </c>
      <c r="BB177" s="2">
        <f t="shared" si="215"/>
        <v>40.661035471092831</v>
      </c>
      <c r="BC177" s="2">
        <f t="shared" si="215"/>
        <v>43.992363079659583</v>
      </c>
      <c r="BD177" s="2">
        <f t="shared" si="215"/>
        <v>46.035173932707181</v>
      </c>
      <c r="BE177" s="2">
        <f t="shared" si="215"/>
        <v>45.832671631083578</v>
      </c>
      <c r="BF177" s="2">
        <f t="shared" si="215"/>
        <v>47.123539294186166</v>
      </c>
      <c r="BG177" s="2">
        <f t="shared" si="215"/>
        <v>48.320292122397944</v>
      </c>
      <c r="BH177" s="2">
        <f t="shared" si="215"/>
        <v>47.431671460124221</v>
      </c>
      <c r="BI177" s="2">
        <f t="shared" si="215"/>
        <v>43.533308170469958</v>
      </c>
      <c r="BJ177" s="2">
        <f t="shared" si="215"/>
        <v>42.638044928791643</v>
      </c>
      <c r="BK177" s="2">
        <f t="shared" si="215"/>
        <v>45.634557728536606</v>
      </c>
      <c r="BL177" s="2">
        <f t="shared" si="215"/>
        <v>47.414625069123716</v>
      </c>
      <c r="BM177" s="2">
        <f t="shared" si="215"/>
        <v>48.38000557956935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>
        <f t="shared" si="216"/>
        <v>37.481000000000002</v>
      </c>
      <c r="CF177" s="2" t="str">
        <f t="shared" si="216"/>
        <v/>
      </c>
      <c r="CG177" s="2">
        <f t="shared" si="216"/>
        <v>39.508000000000003</v>
      </c>
      <c r="CH177" s="2" t="str">
        <f t="shared" si="216"/>
        <v/>
      </c>
      <c r="CI177" s="2">
        <f t="shared" si="216"/>
        <v>46.079000000000001</v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>
        <f t="shared" si="216"/>
        <v>45.905000000000001</v>
      </c>
      <c r="CP177" s="2">
        <f t="shared" si="216"/>
        <v>43.587000000000003</v>
      </c>
      <c r="CQ177" s="2">
        <f t="shared" si="216"/>
        <v>48.063000000000002</v>
      </c>
      <c r="CR177" s="2">
        <f t="shared" si="216"/>
        <v>47.933999999999997</v>
      </c>
      <c r="CS177" s="2">
        <f t="shared" si="216"/>
        <v>51.295000000000002</v>
      </c>
      <c r="CU177" s="2">
        <f t="shared" si="198"/>
        <v>37.481000000000002</v>
      </c>
      <c r="CV177" s="2" t="str">
        <f t="shared" si="199"/>
        <v/>
      </c>
      <c r="CW177" s="2">
        <f t="shared" si="200"/>
        <v>39.508000000000003</v>
      </c>
      <c r="CX177" s="2" t="str">
        <f t="shared" si="201"/>
        <v/>
      </c>
      <c r="CY177" s="2">
        <f t="shared" si="202"/>
        <v>46.079000000000001</v>
      </c>
      <c r="CZ177" s="2" t="str">
        <f t="shared" si="203"/>
        <v/>
      </c>
      <c r="DA177" s="2" t="str">
        <f t="shared" si="204"/>
        <v/>
      </c>
      <c r="DB177" s="2" t="str">
        <f t="shared" si="205"/>
        <v/>
      </c>
      <c r="DC177" s="2" t="str">
        <f t="shared" si="206"/>
        <v/>
      </c>
      <c r="DD177" s="2" t="str">
        <f t="shared" si="207"/>
        <v/>
      </c>
      <c r="DE177" s="2">
        <f t="shared" si="208"/>
        <v>45.905000000000001</v>
      </c>
      <c r="DF177" s="2">
        <f t="shared" si="209"/>
        <v>43.587000000000003</v>
      </c>
      <c r="DG177" s="2">
        <f t="shared" si="210"/>
        <v>48.063000000000002</v>
      </c>
      <c r="DH177" s="2">
        <f t="shared" si="211"/>
        <v>47.933999999999997</v>
      </c>
      <c r="DI177" s="2">
        <f t="shared" si="212"/>
        <v>51.295000000000002</v>
      </c>
      <c r="DK177" s="2">
        <f t="shared" si="224"/>
        <v>80.265880096647521</v>
      </c>
      <c r="DL177" s="2">
        <f t="shared" si="224"/>
        <v>82.127558571698671</v>
      </c>
      <c r="DM177" s="2">
        <f t="shared" si="224"/>
        <v>68.486979764421633</v>
      </c>
      <c r="DN177" s="2">
        <f t="shared" si="224"/>
        <v>88.151494150810393</v>
      </c>
      <c r="DO177" s="2">
        <f t="shared" si="224"/>
        <v>84.071459606190757</v>
      </c>
      <c r="DP177" s="2">
        <f t="shared" si="224"/>
        <v>81.489958809388753</v>
      </c>
      <c r="DQ177" s="2">
        <f t="shared" si="224"/>
        <v>85.184510142343953</v>
      </c>
      <c r="DR177" s="2">
        <f t="shared" si="224"/>
        <v>74.72491678146018</v>
      </c>
      <c r="DS177" s="2">
        <f t="shared" si="224"/>
        <v>83.080769858048939</v>
      </c>
      <c r="DT177" s="2">
        <f t="shared" si="224"/>
        <v>82.146357293868903</v>
      </c>
      <c r="DU177" s="2">
        <f t="shared" si="224"/>
        <v>81.786216027874573</v>
      </c>
      <c r="DV177" s="2">
        <f t="shared" si="224"/>
        <v>78.391285365853676</v>
      </c>
      <c r="DW177" s="2">
        <f t="shared" si="224"/>
        <v>73.394147004933075</v>
      </c>
      <c r="DX177" s="2">
        <f t="shared" si="224"/>
        <v>74.717540798962801</v>
      </c>
      <c r="DY177" s="2">
        <f t="shared" si="224"/>
        <v>73.56413068181817</v>
      </c>
      <c r="EA177" s="2">
        <f t="shared" si="214"/>
        <v>38.266887278003978</v>
      </c>
      <c r="EB177" s="2">
        <f t="shared" si="214"/>
        <v>39.14716410766458</v>
      </c>
      <c r="EC177" s="2">
        <f t="shared" si="214"/>
        <v>38.630030077766236</v>
      </c>
      <c r="ED177" s="2">
        <f t="shared" si="214"/>
        <v>40.122489674617093</v>
      </c>
      <c r="EE177" s="2">
        <f t="shared" si="214"/>
        <v>43.932344809303316</v>
      </c>
      <c r="EF177" s="2">
        <f t="shared" si="214"/>
        <v>45.805549894736842</v>
      </c>
      <c r="EG177" s="2">
        <f t="shared" si="214"/>
        <v>45.470339616866923</v>
      </c>
      <c r="EH177" s="2">
        <f t="shared" si="214"/>
        <v>47.157166365516389</v>
      </c>
      <c r="EI177" s="2">
        <f t="shared" si="214"/>
        <v>48.488395863502213</v>
      </c>
      <c r="EJ177" s="2">
        <f t="shared" si="214"/>
        <v>47.503142457122841</v>
      </c>
      <c r="EK177" s="2">
        <f t="shared" si="213"/>
        <v>43.130652502436469</v>
      </c>
      <c r="EL177" s="2">
        <f t="shared" si="180"/>
        <v>42.443413971157753</v>
      </c>
      <c r="EM177" s="2">
        <f t="shared" si="180"/>
        <v>45.447956468722111</v>
      </c>
      <c r="EN177" s="2">
        <f t="shared" si="180"/>
        <v>47.66930375931134</v>
      </c>
      <c r="EO177" s="2">
        <f t="shared" si="180"/>
        <v>48.507731904310759</v>
      </c>
      <c r="EQ177" s="2">
        <f t="shared" si="225"/>
        <v>38.264080317699737</v>
      </c>
      <c r="ER177" s="2">
        <f t="shared" si="225"/>
        <v>39.69532888335965</v>
      </c>
      <c r="ES177" s="2">
        <f t="shared" si="225"/>
        <v>38.590238674132976</v>
      </c>
      <c r="ET177" s="2">
        <f t="shared" si="225"/>
        <v>41.786804622753607</v>
      </c>
      <c r="EU177" s="2">
        <f t="shared" si="225"/>
        <v>44.121027889397503</v>
      </c>
      <c r="EV177" s="2">
        <f t="shared" si="225"/>
        <v>46.541420044120059</v>
      </c>
      <c r="EW177" s="2">
        <f t="shared" si="225"/>
        <v>46.58483009100496</v>
      </c>
      <c r="EX177" s="2">
        <f t="shared" si="225"/>
        <v>47.055674714492881</v>
      </c>
      <c r="EY177" s="2">
        <f t="shared" si="225"/>
        <v>47.997987904864438</v>
      </c>
      <c r="EZ177" s="2">
        <f t="shared" si="225"/>
        <v>47.291776502234242</v>
      </c>
      <c r="FA177" s="2">
        <f t="shared" si="225"/>
        <v>44.426883976899042</v>
      </c>
      <c r="FB177" s="2">
        <f t="shared" si="225"/>
        <v>43.116983678459277</v>
      </c>
      <c r="FC177" s="2">
        <f t="shared" si="225"/>
        <v>46.138156672774343</v>
      </c>
      <c r="FD177" s="2">
        <f t="shared" si="225"/>
        <v>46.583190406042576</v>
      </c>
      <c r="FE177" s="2">
        <f t="shared" si="225"/>
        <v>47.882691884209606</v>
      </c>
      <c r="FG177" s="2">
        <f t="shared" si="226"/>
        <v>0.99994067574694712</v>
      </c>
      <c r="FH177" s="2">
        <f t="shared" si="226"/>
        <v>0.99995096954198226</v>
      </c>
      <c r="FI177" s="2">
        <f t="shared" si="226"/>
        <v>0.9999411481667525</v>
      </c>
      <c r="FJ177" s="2">
        <f t="shared" si="226"/>
        <v>0.99994269268988711</v>
      </c>
      <c r="FK177" s="2">
        <f t="shared" si="226"/>
        <v>0.99993926615302109</v>
      </c>
      <c r="FL177" s="2">
        <f t="shared" si="226"/>
        <v>0.99993778237614817</v>
      </c>
      <c r="FM177" s="2">
        <f t="shared" si="226"/>
        <v>0.99993950411062249</v>
      </c>
      <c r="FN177" s="2">
        <f t="shared" si="226"/>
        <v>0.99994081841919025</v>
      </c>
      <c r="FO177" s="2">
        <f t="shared" si="226"/>
        <v>0.99994163580518525</v>
      </c>
      <c r="FP177" s="2">
        <f t="shared" si="226"/>
        <v>0.99994188656388305</v>
      </c>
      <c r="FQ177" s="2">
        <f t="shared" si="226"/>
        <v>0.99993326842191987</v>
      </c>
      <c r="FR177" s="2">
        <f t="shared" si="226"/>
        <v>0.99993460862287498</v>
      </c>
      <c r="FS177" s="2">
        <f t="shared" si="226"/>
        <v>0.99994267794294023</v>
      </c>
      <c r="FT177" s="2">
        <f t="shared" si="226"/>
        <v>0.99993929154025152</v>
      </c>
      <c r="FU177" s="2">
        <f t="shared" si="226"/>
        <v>0.99991316727525237</v>
      </c>
      <c r="FW177" s="2">
        <f t="shared" si="217"/>
        <v>0.28858337839056841</v>
      </c>
      <c r="FX177" s="2">
        <f t="shared" si="217"/>
        <v>0.31225543610476181</v>
      </c>
      <c r="FY177" s="2">
        <f t="shared" si="217"/>
        <v>0.28072306106640627</v>
      </c>
      <c r="FZ177" s="2">
        <f t="shared" si="217"/>
        <v>0.32193028370124466</v>
      </c>
      <c r="GA177" s="2">
        <f t="shared" si="217"/>
        <v>0.30517027531868207</v>
      </c>
      <c r="GB177" s="2">
        <f t="shared" si="217"/>
        <v>0.30902712799223364</v>
      </c>
      <c r="GC177" s="2">
        <f t="shared" si="217"/>
        <v>0.3229542813528275</v>
      </c>
      <c r="GD177" s="2">
        <f t="shared" si="217"/>
        <v>0.34740369304899876</v>
      </c>
      <c r="GE177" s="2">
        <f t="shared" si="217"/>
        <v>0.34690035951240522</v>
      </c>
      <c r="GF177" s="2">
        <f t="shared" si="217"/>
        <v>0.34766352646365128</v>
      </c>
      <c r="GG177" s="2">
        <f t="shared" si="217"/>
        <v>0.30864558465047959</v>
      </c>
      <c r="GH177" s="2">
        <f t="shared" si="217"/>
        <v>0.28546455509259094</v>
      </c>
      <c r="GI177" s="2">
        <f t="shared" si="217"/>
        <v>0.26803719500490436</v>
      </c>
      <c r="GJ177" s="2">
        <f t="shared" si="217"/>
        <v>0.2359981545441745</v>
      </c>
      <c r="GK177" s="2">
        <f t="shared" si="217"/>
        <v>0.2078299563899981</v>
      </c>
      <c r="GM177" s="86">
        <f t="shared" si="218"/>
        <v>3.775441065351772E-185</v>
      </c>
      <c r="GN177" s="86">
        <f t="shared" si="218"/>
        <v>1.3558923747146524E-214</v>
      </c>
      <c r="GO177" s="86">
        <f t="shared" si="218"/>
        <v>3.6945994432762118E-296</v>
      </c>
      <c r="GP177" s="86">
        <f t="shared" si="218"/>
        <v>7.321286016110455E-279</v>
      </c>
      <c r="GQ177" s="86">
        <f t="shared" si="218"/>
        <v>5.4648893789414999E-297</v>
      </c>
      <c r="GR177" s="86">
        <f t="shared" si="218"/>
        <v>0</v>
      </c>
      <c r="GS177" s="86">
        <f t="shared" si="218"/>
        <v>0</v>
      </c>
      <c r="GT177" s="86">
        <f t="shared" si="218"/>
        <v>1.6556323549871675E-267</v>
      </c>
      <c r="GU177" s="86">
        <f t="shared" si="218"/>
        <v>0</v>
      </c>
      <c r="GV177" s="86">
        <f t="shared" si="218"/>
        <v>0</v>
      </c>
      <c r="GW177" s="86">
        <f t="shared" si="218"/>
        <v>6.3762016643458604E-308</v>
      </c>
      <c r="GX177" s="86">
        <f t="shared" si="218"/>
        <v>4.1595474132952406E-284</v>
      </c>
      <c r="GY177" s="86">
        <f t="shared" si="218"/>
        <v>2.1044735090171958E-227</v>
      </c>
      <c r="GZ177" s="86">
        <f t="shared" si="218"/>
        <v>2.2189253903058223E-215</v>
      </c>
      <c r="HA177" s="86">
        <f t="shared" si="218"/>
        <v>8.8918622803986622E-236</v>
      </c>
      <c r="HC177" s="86">
        <f t="shared" si="182"/>
        <v>8.5131963234085567E-105</v>
      </c>
      <c r="HD177" s="86">
        <f t="shared" si="182"/>
        <v>2.3900146826231461E-145</v>
      </c>
      <c r="HE177" s="86">
        <f t="shared" si="182"/>
        <v>1.7678251927465028E-144</v>
      </c>
      <c r="HF177" s="86">
        <f t="shared" si="181"/>
        <v>1.1711759711890119E-182</v>
      </c>
      <c r="HG177" s="86">
        <f t="shared" si="181"/>
        <v>1.2287324002072147E-190</v>
      </c>
      <c r="HH177" s="86">
        <f t="shared" si="181"/>
        <v>4.4193405192306323E-284</v>
      </c>
      <c r="HI177" s="86">
        <f t="shared" si="181"/>
        <v>3.473473185051817E-210</v>
      </c>
      <c r="HJ177" s="86">
        <f t="shared" si="181"/>
        <v>2.8216680237251154E-168</v>
      </c>
      <c r="HK177" s="86">
        <f t="shared" si="181"/>
        <v>6.7191054229891423E-217</v>
      </c>
      <c r="HL177" s="86">
        <f t="shared" si="181"/>
        <v>4.7594356881465169E-202</v>
      </c>
      <c r="HM177" s="86">
        <f t="shared" si="181"/>
        <v>6.8466353792400887E-146</v>
      </c>
      <c r="HN177" s="86">
        <f t="shared" si="181"/>
        <v>9.7077662296192356E-157</v>
      </c>
      <c r="HO177" s="86">
        <f t="shared" si="227"/>
        <v>8.2846163711491098E-141</v>
      </c>
      <c r="HP177" s="86">
        <f t="shared" si="227"/>
        <v>2.0623949021169937E-121</v>
      </c>
      <c r="HQ177" s="86">
        <f t="shared" si="227"/>
        <v>2.3449855302535013E-133</v>
      </c>
      <c r="HS177" s="86">
        <f t="shared" si="219"/>
        <v>1.158403074854349E-10</v>
      </c>
      <c r="HT177" s="86">
        <f t="shared" si="219"/>
        <v>1.4451955581532372E-8</v>
      </c>
      <c r="HU177" s="86">
        <f t="shared" si="219"/>
        <v>1.0332548078372648E-10</v>
      </c>
      <c r="HV177" s="86">
        <f t="shared" si="219"/>
        <v>2.0153546076497382E-12</v>
      </c>
      <c r="HW177" s="86">
        <f t="shared" si="219"/>
        <v>1.6553457808462703E-11</v>
      </c>
      <c r="HX177" s="86">
        <f t="shared" si="219"/>
        <v>2.7234589352967185E-11</v>
      </c>
      <c r="HY177" s="86">
        <f t="shared" si="219"/>
        <v>3.6113332134724921E-12</v>
      </c>
      <c r="HZ177" s="86">
        <f t="shared" si="219"/>
        <v>5.6454370963449071E-13</v>
      </c>
      <c r="IA177" s="86">
        <f t="shared" si="219"/>
        <v>2.2989376313961044E-12</v>
      </c>
      <c r="IB177" s="86">
        <f t="shared" si="219"/>
        <v>2.70461318362408E-12</v>
      </c>
      <c r="IC177" s="86">
        <f t="shared" si="219"/>
        <v>5.2101252391089566E-12</v>
      </c>
      <c r="ID177" s="86">
        <f t="shared" si="219"/>
        <v>4.91083079575156E-10</v>
      </c>
      <c r="IE177" s="86">
        <f t="shared" si="219"/>
        <v>2.2244968034978247E-8</v>
      </c>
      <c r="IF177" s="86">
        <f t="shared" si="219"/>
        <v>2.8997025157606917E-8</v>
      </c>
      <c r="IG177" s="86">
        <f t="shared" si="219"/>
        <v>1.5141336885338963E-7</v>
      </c>
      <c r="II177" s="86">
        <f t="shared" si="220"/>
        <v>6.0746737540164422E-3</v>
      </c>
      <c r="IJ177" s="86">
        <f t="shared" si="220"/>
        <v>3.559865616939583E-2</v>
      </c>
      <c r="IK177" s="86">
        <f t="shared" si="220"/>
        <v>4.3485841707267617E-3</v>
      </c>
      <c r="IL177" s="86">
        <f t="shared" si="220"/>
        <v>2.1528205423747674E-2</v>
      </c>
      <c r="IM177" s="86">
        <f t="shared" si="220"/>
        <v>9.9999999823418267E-3</v>
      </c>
      <c r="IN177" s="86">
        <f t="shared" si="220"/>
        <v>1.311972404776548E-2</v>
      </c>
      <c r="IO177" s="86">
        <f t="shared" si="220"/>
        <v>1.9573487101246304E-2</v>
      </c>
      <c r="IP177" s="86">
        <f t="shared" si="220"/>
        <v>4.4345556768829585E-2</v>
      </c>
      <c r="IQ177" s="86">
        <f t="shared" si="220"/>
        <v>5.2144604695031689E-2</v>
      </c>
      <c r="IR177" s="86">
        <f t="shared" si="220"/>
        <v>5.302675101209204E-2</v>
      </c>
      <c r="IS177" s="86">
        <f t="shared" si="220"/>
        <v>9.9999995805555592E-3</v>
      </c>
      <c r="IT177" s="86">
        <f t="shared" si="220"/>
        <v>5.6894053042499332E-3</v>
      </c>
      <c r="IU177" s="86">
        <f t="shared" si="220"/>
        <v>4.6633763663854015E-3</v>
      </c>
      <c r="IV177" s="86">
        <f t="shared" si="220"/>
        <v>6.1214722412334466E-3</v>
      </c>
      <c r="IW177" s="86">
        <f t="shared" si="220"/>
        <v>4.2704390586537034E-3</v>
      </c>
      <c r="IY177" s="86">
        <f t="shared" si="221"/>
        <v>6.07467386985675E-3</v>
      </c>
      <c r="IZ177" s="86">
        <f t="shared" si="221"/>
        <v>3.5598670621351414E-2</v>
      </c>
      <c r="JA177" s="86">
        <f t="shared" si="221"/>
        <v>4.3485842740522427E-3</v>
      </c>
      <c r="JB177" s="86">
        <f t="shared" si="221"/>
        <v>2.1528205425763027E-2</v>
      </c>
      <c r="JC177" s="86">
        <f t="shared" si="221"/>
        <v>9.9999999988952849E-3</v>
      </c>
      <c r="JD177" s="86">
        <f t="shared" si="221"/>
        <v>1.311972407500007E-2</v>
      </c>
      <c r="JE177" s="86">
        <f t="shared" si="221"/>
        <v>1.9573487104857637E-2</v>
      </c>
      <c r="JF177" s="86">
        <f t="shared" si="221"/>
        <v>4.4345556769394126E-2</v>
      </c>
      <c r="JG177" s="86">
        <f t="shared" si="221"/>
        <v>5.2144604697330628E-2</v>
      </c>
      <c r="JH177" s="86">
        <f t="shared" si="221"/>
        <v>5.3026751014796654E-2</v>
      </c>
      <c r="JI177" s="86">
        <f t="shared" si="221"/>
        <v>9.999999585765685E-3</v>
      </c>
      <c r="JJ177" s="86">
        <f t="shared" si="221"/>
        <v>5.6894057953330128E-3</v>
      </c>
      <c r="JK177" s="86">
        <f t="shared" si="221"/>
        <v>4.6633986113534366E-3</v>
      </c>
      <c r="JL177" s="86">
        <f t="shared" si="221"/>
        <v>6.1215012382586044E-3</v>
      </c>
      <c r="JM177" s="86">
        <f t="shared" si="221"/>
        <v>4.2705904720225568E-3</v>
      </c>
    </row>
    <row r="178" spans="2:273" x14ac:dyDescent="0.25">
      <c r="B178" s="2">
        <v>151</v>
      </c>
      <c r="C178" s="37">
        <v>37.777999999999999</v>
      </c>
      <c r="D178" s="37">
        <v>40.094999999999999</v>
      </c>
      <c r="E178" s="37">
        <v>36.555999999999997</v>
      </c>
      <c r="F178" s="37">
        <v>39.905000000000001</v>
      </c>
      <c r="G178" s="37">
        <v>45.348999999999997</v>
      </c>
      <c r="H178" s="37">
        <v>47.825000000000003</v>
      </c>
      <c r="I178" s="37">
        <v>46.774000000000001</v>
      </c>
      <c r="J178" s="37">
        <v>49.564999999999998</v>
      </c>
      <c r="K178" s="37">
        <v>51.871000000000002</v>
      </c>
      <c r="L178" s="37">
        <v>51.597000000000001</v>
      </c>
      <c r="M178" s="37">
        <v>45.444000000000003</v>
      </c>
      <c r="N178" s="37">
        <v>43.825000000000003</v>
      </c>
      <c r="O178" s="37">
        <v>44.872999999999998</v>
      </c>
      <c r="P178" s="37">
        <v>48.393000000000001</v>
      </c>
      <c r="Q178" s="37">
        <v>49.459000000000003</v>
      </c>
      <c r="S178" s="4">
        <f t="shared" si="222"/>
        <v>38.214858333414824</v>
      </c>
      <c r="T178" s="4">
        <f t="shared" si="222"/>
        <v>39.834951089845219</v>
      </c>
      <c r="U178" s="4">
        <f t="shared" si="222"/>
        <v>38.619664131391772</v>
      </c>
      <c r="V178" s="4">
        <f t="shared" si="222"/>
        <v>41.559782236815337</v>
      </c>
      <c r="W178" s="4">
        <f t="shared" si="222"/>
        <v>44.513077377811669</v>
      </c>
      <c r="X178" s="4">
        <f t="shared" si="222"/>
        <v>46.712909462494544</v>
      </c>
      <c r="Y178" s="4">
        <f t="shared" si="222"/>
        <v>47.183973978445273</v>
      </c>
      <c r="Z178" s="4">
        <f t="shared" si="222"/>
        <v>49.517833303893497</v>
      </c>
      <c r="AA178" s="4">
        <f t="shared" si="222"/>
        <v>52.018076788571896</v>
      </c>
      <c r="AB178" s="4">
        <f t="shared" si="222"/>
        <v>51.355003772973546</v>
      </c>
      <c r="AC178" s="4">
        <f t="shared" si="222"/>
        <v>44.807533570071257</v>
      </c>
      <c r="AD178" s="4">
        <f t="shared" si="222"/>
        <v>43.330389036989693</v>
      </c>
      <c r="AE178" s="4">
        <f t="shared" si="222"/>
        <v>46.265032004373843</v>
      </c>
      <c r="AF178" s="4">
        <f t="shared" si="222"/>
        <v>48.6586238231856</v>
      </c>
      <c r="AG178" s="4">
        <f t="shared" si="222"/>
        <v>50.142160279998819</v>
      </c>
      <c r="AI178" s="4">
        <f t="shared" si="223"/>
        <v>-0.43685833341482549</v>
      </c>
      <c r="AJ178" s="4">
        <f t="shared" si="223"/>
        <v>0.26004891015477938</v>
      </c>
      <c r="AK178" s="4">
        <f t="shared" si="223"/>
        <v>-2.063664131391775</v>
      </c>
      <c r="AL178" s="4">
        <f t="shared" si="223"/>
        <v>-1.6547822368153362</v>
      </c>
      <c r="AM178" s="4">
        <f t="shared" si="223"/>
        <v>0.83592262218832758</v>
      </c>
      <c r="AN178" s="4">
        <f t="shared" si="223"/>
        <v>1.1120905375054591</v>
      </c>
      <c r="AO178" s="4">
        <f t="shared" si="223"/>
        <v>-0.40997397844527228</v>
      </c>
      <c r="AP178" s="4">
        <f t="shared" si="223"/>
        <v>4.7166696106501149E-2</v>
      </c>
      <c r="AQ178" s="4">
        <f t="shared" si="223"/>
        <v>-0.14707678857189421</v>
      </c>
      <c r="AR178" s="4">
        <f t="shared" si="223"/>
        <v>0.24199622702645485</v>
      </c>
      <c r="AS178" s="4">
        <f t="shared" si="223"/>
        <v>0.63646642992874547</v>
      </c>
      <c r="AT178" s="4">
        <f t="shared" si="223"/>
        <v>0.49461096301030949</v>
      </c>
      <c r="AU178" s="4">
        <f t="shared" si="223"/>
        <v>-1.3920320043738457</v>
      </c>
      <c r="AV178" s="4">
        <f t="shared" si="223"/>
        <v>-0.26562382318559941</v>
      </c>
      <c r="AW178" s="4">
        <f t="shared" si="223"/>
        <v>-0.68316027999881612</v>
      </c>
      <c r="AY178" s="2">
        <f t="shared" ref="AY178:BM194" si="228">IF(OR($B178 &lt; C$230, $B178 &gt; C$233), #N/A, ((1-FG178)*DK178) + (FG178 - FW178)*EA178 + (FW178*EQ178))</f>
        <v>38.141578414562801</v>
      </c>
      <c r="AZ178" s="2">
        <f t="shared" si="228"/>
        <v>39.183287093414066</v>
      </c>
      <c r="BA178" s="2">
        <f t="shared" si="228"/>
        <v>38.471515075026183</v>
      </c>
      <c r="BB178" s="2">
        <f t="shared" si="228"/>
        <v>40.507791452684593</v>
      </c>
      <c r="BC178" s="2">
        <f t="shared" si="228"/>
        <v>43.850594162960441</v>
      </c>
      <c r="BD178" s="2">
        <f t="shared" si="228"/>
        <v>45.90956191952138</v>
      </c>
      <c r="BE178" s="2">
        <f t="shared" si="228"/>
        <v>45.68845607942233</v>
      </c>
      <c r="BF178" s="2">
        <f t="shared" si="228"/>
        <v>46.991135378015777</v>
      </c>
      <c r="BG178" s="2">
        <f t="shared" si="228"/>
        <v>48.209059038606199</v>
      </c>
      <c r="BH178" s="2">
        <f t="shared" si="228"/>
        <v>47.325615506786043</v>
      </c>
      <c r="BI178" s="2">
        <f t="shared" si="228"/>
        <v>43.4165835409487</v>
      </c>
      <c r="BJ178" s="2">
        <f t="shared" si="228"/>
        <v>42.49851822509936</v>
      </c>
      <c r="BK178" s="2">
        <f t="shared" si="228"/>
        <v>45.548638178536734</v>
      </c>
      <c r="BL178" s="2">
        <f t="shared" si="228"/>
        <v>47.307166139395733</v>
      </c>
      <c r="BM178" s="2">
        <f t="shared" si="228"/>
        <v>48.273523019227639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 t="str">
        <f t="shared" ref="CE178:CS194" si="229">IF(AND(IY178 &lt; $CS$22, $B178 &gt; C$231, $B178 &lt; C$232), C178, "")</f>
        <v/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>
        <f t="shared" si="229"/>
        <v>49.459000000000003</v>
      </c>
      <c r="CU178" s="2" t="str">
        <f t="shared" si="198"/>
        <v/>
      </c>
      <c r="CV178" s="2" t="str">
        <f t="shared" si="199"/>
        <v/>
      </c>
      <c r="CW178" s="2" t="str">
        <f t="shared" si="200"/>
        <v/>
      </c>
      <c r="CX178" s="2" t="str">
        <f t="shared" si="201"/>
        <v/>
      </c>
      <c r="CY178" s="2" t="str">
        <f t="shared" si="202"/>
        <v/>
      </c>
      <c r="CZ178" s="2" t="str">
        <f t="shared" si="203"/>
        <v/>
      </c>
      <c r="DA178" s="2" t="str">
        <f t="shared" si="204"/>
        <v/>
      </c>
      <c r="DB178" s="2" t="str">
        <f t="shared" si="205"/>
        <v/>
      </c>
      <c r="DC178" s="2" t="str">
        <f t="shared" si="206"/>
        <v/>
      </c>
      <c r="DD178" s="2" t="str">
        <f t="shared" si="207"/>
        <v/>
      </c>
      <c r="DE178" s="2" t="str">
        <f t="shared" si="208"/>
        <v/>
      </c>
      <c r="DF178" s="2" t="str">
        <f t="shared" si="209"/>
        <v/>
      </c>
      <c r="DG178" s="2" t="str">
        <f t="shared" si="210"/>
        <v/>
      </c>
      <c r="DH178" s="2" t="str">
        <f t="shared" si="211"/>
        <v/>
      </c>
      <c r="DI178" s="2">
        <f t="shared" si="212"/>
        <v>49.459000000000003</v>
      </c>
      <c r="DK178" s="2">
        <f t="shared" si="224"/>
        <v>80.460228178797934</v>
      </c>
      <c r="DL178" s="2">
        <f t="shared" si="224"/>
        <v>82.305391162250487</v>
      </c>
      <c r="DM178" s="2">
        <f t="shared" si="224"/>
        <v>68.56524977348235</v>
      </c>
      <c r="DN178" s="2">
        <f t="shared" si="224"/>
        <v>88.333542212825904</v>
      </c>
      <c r="DO178" s="2">
        <f t="shared" si="224"/>
        <v>84.22377805688356</v>
      </c>
      <c r="DP178" s="2">
        <f t="shared" si="224"/>
        <v>81.600231963914325</v>
      </c>
      <c r="DQ178" s="2">
        <f t="shared" si="224"/>
        <v>85.326739540285772</v>
      </c>
      <c r="DR178" s="2">
        <f t="shared" si="224"/>
        <v>74.782604083947817</v>
      </c>
      <c r="DS178" s="2">
        <f t="shared" si="224"/>
        <v>83.192739353669609</v>
      </c>
      <c r="DT178" s="2">
        <f t="shared" si="224"/>
        <v>82.250692389006318</v>
      </c>
      <c r="DU178" s="2">
        <f t="shared" si="224"/>
        <v>81.90508780487805</v>
      </c>
      <c r="DV178" s="2">
        <f t="shared" si="224"/>
        <v>78.501663937282245</v>
      </c>
      <c r="DW178" s="2">
        <f t="shared" si="224"/>
        <v>73.460916631430607</v>
      </c>
      <c r="DX178" s="2">
        <f t="shared" si="224"/>
        <v>74.812844340004858</v>
      </c>
      <c r="DY178" s="2">
        <f t="shared" si="224"/>
        <v>73.68382620320854</v>
      </c>
      <c r="DZ178" s="5"/>
      <c r="EA178" s="2">
        <f t="shared" si="214"/>
        <v>38.140243138698764</v>
      </c>
      <c r="EB178" s="2">
        <f t="shared" si="214"/>
        <v>38.994322036426937</v>
      </c>
      <c r="EC178" s="2">
        <f t="shared" si="214"/>
        <v>38.482012954354943</v>
      </c>
      <c r="ED178" s="2">
        <f t="shared" si="214"/>
        <v>39.919852935986242</v>
      </c>
      <c r="EE178" s="2">
        <f t="shared" si="214"/>
        <v>43.785230143862009</v>
      </c>
      <c r="EF178" s="2">
        <f t="shared" si="214"/>
        <v>45.659242368421047</v>
      </c>
      <c r="EG178" s="2">
        <f t="shared" si="214"/>
        <v>45.293746037503645</v>
      </c>
      <c r="EH178" s="2">
        <f t="shared" si="214"/>
        <v>47.028226292313704</v>
      </c>
      <c r="EI178" s="2">
        <f t="shared" si="214"/>
        <v>48.39264033251164</v>
      </c>
      <c r="EJ178" s="2">
        <f t="shared" si="214"/>
        <v>47.403711410570516</v>
      </c>
      <c r="EK178" s="2">
        <f t="shared" si="213"/>
        <v>42.976462241865434</v>
      </c>
      <c r="EL178" s="2">
        <f t="shared" si="180"/>
        <v>42.285160242933898</v>
      </c>
      <c r="EM178" s="2">
        <f t="shared" si="180"/>
        <v>45.34403167938931</v>
      </c>
      <c r="EN178" s="2">
        <f t="shared" si="180"/>
        <v>47.587865271362375</v>
      </c>
      <c r="EO178" s="2">
        <f t="shared" si="180"/>
        <v>48.414032014842888</v>
      </c>
      <c r="EP178" s="5"/>
      <c r="EQ178" s="2">
        <f t="shared" si="225"/>
        <v>38.137142865389848</v>
      </c>
      <c r="ER178" s="2">
        <f t="shared" si="225"/>
        <v>39.557035993747704</v>
      </c>
      <c r="ES178" s="2">
        <f t="shared" si="225"/>
        <v>38.441595990158575</v>
      </c>
      <c r="ET178" s="2">
        <f t="shared" si="225"/>
        <v>41.629791745688387</v>
      </c>
      <c r="EU178" s="2">
        <f t="shared" si="225"/>
        <v>43.979432770681342</v>
      </c>
      <c r="EV178" s="2">
        <f t="shared" si="225"/>
        <v>46.413820681279475</v>
      </c>
      <c r="EW178" s="2">
        <f t="shared" si="225"/>
        <v>46.436690903468786</v>
      </c>
      <c r="EX178" s="2">
        <f t="shared" si="225"/>
        <v>46.923526448457224</v>
      </c>
      <c r="EY178" s="2">
        <f t="shared" si="225"/>
        <v>47.888813825196578</v>
      </c>
      <c r="EZ178" s="2">
        <f t="shared" si="225"/>
        <v>47.186966770588278</v>
      </c>
      <c r="FA178" s="2">
        <f t="shared" si="225"/>
        <v>44.308484829773917</v>
      </c>
      <c r="FB178" s="2">
        <f t="shared" si="225"/>
        <v>42.97848550629719</v>
      </c>
      <c r="FC178" s="2">
        <f t="shared" si="225"/>
        <v>46.053088561895997</v>
      </c>
      <c r="FD178" s="2">
        <f t="shared" si="225"/>
        <v>46.472451959692989</v>
      </c>
      <c r="FE178" s="2">
        <f t="shared" si="225"/>
        <v>47.776121630070989</v>
      </c>
      <c r="FG178" s="2">
        <f t="shared" si="226"/>
        <v>0.99994589535575873</v>
      </c>
      <c r="FH178" s="2">
        <f t="shared" si="226"/>
        <v>0.99995528349791563</v>
      </c>
      <c r="FI178" s="2">
        <f t="shared" si="226"/>
        <v>0.99994632621222213</v>
      </c>
      <c r="FJ178" s="2">
        <f t="shared" si="226"/>
        <v>0.99994773484845978</v>
      </c>
      <c r="FK178" s="2">
        <f t="shared" si="226"/>
        <v>0.99994460977723854</v>
      </c>
      <c r="FL178" s="2">
        <f t="shared" si="226"/>
        <v>0.99994325654200744</v>
      </c>
      <c r="FM178" s="2">
        <f t="shared" si="226"/>
        <v>0.99994482679946528</v>
      </c>
      <c r="FN178" s="2">
        <f t="shared" si="226"/>
        <v>0.99994602547574762</v>
      </c>
      <c r="FO178" s="2">
        <f t="shared" si="226"/>
        <v>0.99994677094834528</v>
      </c>
      <c r="FP178" s="2">
        <f t="shared" si="226"/>
        <v>0.99994699964533962</v>
      </c>
      <c r="FQ178" s="2">
        <f t="shared" si="226"/>
        <v>0.99993913972011295</v>
      </c>
      <c r="FR178" s="2">
        <f t="shared" si="226"/>
        <v>0.99994036201212055</v>
      </c>
      <c r="FS178" s="2">
        <f t="shared" si="226"/>
        <v>0.99994772139894861</v>
      </c>
      <c r="FT178" s="2">
        <f t="shared" si="226"/>
        <v>0.99994463293091529</v>
      </c>
      <c r="FU178" s="2">
        <f t="shared" si="226"/>
        <v>0.99992080700875807</v>
      </c>
      <c r="FV178" s="5"/>
      <c r="FW178" s="2">
        <f t="shared" ref="FW178:GK194" si="230">POWER(10,($B178-C$232)/C$229)/(1+POWER(10,($B178-C$232)/C$229))</f>
        <v>0.30785410696358789</v>
      </c>
      <c r="FX178" s="2">
        <f t="shared" si="230"/>
        <v>0.33236839968353571</v>
      </c>
      <c r="FY178" s="2">
        <f t="shared" si="230"/>
        <v>0.29969001478219609</v>
      </c>
      <c r="FZ178" s="2">
        <f t="shared" si="230"/>
        <v>0.34235620863746008</v>
      </c>
      <c r="GA178" s="2">
        <f t="shared" si="230"/>
        <v>0.32504255969774731</v>
      </c>
      <c r="GB178" s="2">
        <f t="shared" si="230"/>
        <v>0.32903163374322442</v>
      </c>
      <c r="GC178" s="2">
        <f t="shared" si="230"/>
        <v>0.34341227230476157</v>
      </c>
      <c r="GD178" s="2">
        <f t="shared" si="230"/>
        <v>0.36856734655734019</v>
      </c>
      <c r="GE178" s="2">
        <f t="shared" si="230"/>
        <v>0.36805064338918059</v>
      </c>
      <c r="GF178" s="2">
        <f t="shared" si="230"/>
        <v>0.36883406270956587</v>
      </c>
      <c r="GG178" s="2">
        <f t="shared" si="230"/>
        <v>0.32863713874644851</v>
      </c>
      <c r="GH178" s="2">
        <f t="shared" si="230"/>
        <v>0.30461619375094001</v>
      </c>
      <c r="GI178" s="2">
        <f t="shared" si="230"/>
        <v>0.28648842250579015</v>
      </c>
      <c r="GJ178" s="2">
        <f t="shared" si="230"/>
        <v>0.25300621420879266</v>
      </c>
      <c r="GK178" s="2">
        <f t="shared" si="230"/>
        <v>0.22340157741129929</v>
      </c>
      <c r="GL178" s="5"/>
      <c r="GM178" s="86">
        <f t="shared" ref="GM178:HA194" si="231" xml:space="preserve"> _xlfn.NORM.DIST($B178, C$7, ABS(C$11), TRUE) * _xlfn.NORM.DIST(($B178 - C$7)*C$15, 0, ABS(C$11), TRUE) * 2</f>
        <v>1.8636011375283008E-189</v>
      </c>
      <c r="GN178" s="86">
        <f t="shared" si="231"/>
        <v>1.3757917566877297E-219</v>
      </c>
      <c r="GO178" s="86">
        <f t="shared" si="231"/>
        <v>4.6066757267524736E-303</v>
      </c>
      <c r="GP178" s="86">
        <f t="shared" si="231"/>
        <v>2.4374550161320496E-285</v>
      </c>
      <c r="GQ178" s="86">
        <f t="shared" si="231"/>
        <v>6.7225680923676009E-304</v>
      </c>
      <c r="GR178" s="86">
        <f t="shared" si="231"/>
        <v>0</v>
      </c>
      <c r="GS178" s="86">
        <f t="shared" si="231"/>
        <v>0</v>
      </c>
      <c r="GT178" s="86">
        <f t="shared" si="231"/>
        <v>1.0491085713374517E-273</v>
      </c>
      <c r="GU178" s="86">
        <f t="shared" si="231"/>
        <v>0</v>
      </c>
      <c r="GV178" s="86">
        <f t="shared" si="231"/>
        <v>0</v>
      </c>
      <c r="GW178" s="86">
        <f t="shared" si="231"/>
        <v>0</v>
      </c>
      <c r="GX178" s="86">
        <f t="shared" si="231"/>
        <v>9.4046023116217298E-291</v>
      </c>
      <c r="GY178" s="86">
        <f t="shared" si="231"/>
        <v>1.0598768892497781E-232</v>
      </c>
      <c r="GZ178" s="86">
        <f t="shared" si="231"/>
        <v>2.3649926276770974E-220</v>
      </c>
      <c r="HA178" s="86">
        <f t="shared" si="231"/>
        <v>3.0913176335717647E-241</v>
      </c>
      <c r="HC178" s="86">
        <f t="shared" si="182"/>
        <v>3.7179742257454676E-108</v>
      </c>
      <c r="HD178" s="86">
        <f t="shared" si="182"/>
        <v>4.2890950368057258E-150</v>
      </c>
      <c r="HE178" s="86">
        <f t="shared" si="182"/>
        <v>3.4272460802077964E-149</v>
      </c>
      <c r="HF178" s="86">
        <f t="shared" si="181"/>
        <v>1.5713744088636179E-188</v>
      </c>
      <c r="HG178" s="86">
        <f t="shared" si="181"/>
        <v>8.2688218552411629E-197</v>
      </c>
      <c r="HH178" s="86">
        <f t="shared" si="181"/>
        <v>2.4502960352129808E-293</v>
      </c>
      <c r="HI178" s="86">
        <f t="shared" si="181"/>
        <v>5.678522527082393E-217</v>
      </c>
      <c r="HJ178" s="86">
        <f t="shared" si="181"/>
        <v>1.097969402047773E-173</v>
      </c>
      <c r="HK178" s="86">
        <f t="shared" si="181"/>
        <v>8.267839689934198E-224</v>
      </c>
      <c r="HL178" s="86">
        <f t="shared" si="181"/>
        <v>1.6502144829095442E-208</v>
      </c>
      <c r="HM178" s="86">
        <f t="shared" si="181"/>
        <v>1.3147225108315462E-150</v>
      </c>
      <c r="HN178" s="86">
        <f t="shared" si="181"/>
        <v>7.2454039839518855E-162</v>
      </c>
      <c r="HO178" s="86">
        <f t="shared" si="227"/>
        <v>1.8648503667128372E-145</v>
      </c>
      <c r="HP178" s="86">
        <f t="shared" si="227"/>
        <v>2.2875117954463078E-125</v>
      </c>
      <c r="HQ178" s="86">
        <f t="shared" si="227"/>
        <v>1.0719715820000926E-137</v>
      </c>
      <c r="HS178" s="86">
        <f t="shared" ref="HS178:IG194" si="232" xml:space="preserve"> _xlfn.NORM.DIST($B178, C$9, ABS(C$13), TRUE) * _xlfn.NORM.DIST(($B178 - C$9)*C$17, 0, ABS(C$13), TRUE) * 2</f>
        <v>1.564623856834392E-11</v>
      </c>
      <c r="HT178" s="86">
        <f t="shared" si="232"/>
        <v>3.1019763500341842E-9</v>
      </c>
      <c r="HU178" s="86">
        <f t="shared" si="232"/>
        <v>1.3968557904694516E-11</v>
      </c>
      <c r="HV178" s="86">
        <f t="shared" si="232"/>
        <v>2.237064525619042E-13</v>
      </c>
      <c r="HW178" s="86">
        <f t="shared" si="232"/>
        <v>1.9339591614462199E-12</v>
      </c>
      <c r="HX178" s="86">
        <f t="shared" si="232"/>
        <v>3.3670807914384455E-12</v>
      </c>
      <c r="HY178" s="86">
        <f t="shared" si="232"/>
        <v>3.9065122863141029E-13</v>
      </c>
      <c r="HZ178" s="86">
        <f t="shared" si="232"/>
        <v>5.5872496084803669E-14</v>
      </c>
      <c r="IA178" s="86">
        <f t="shared" si="232"/>
        <v>2.6443287680128E-13</v>
      </c>
      <c r="IB178" s="86">
        <f t="shared" si="232"/>
        <v>3.1224200246070721E-13</v>
      </c>
      <c r="IC178" s="86">
        <f t="shared" si="232"/>
        <v>5.5337899179359076E-13</v>
      </c>
      <c r="ID178" s="86">
        <f t="shared" si="232"/>
        <v>7.2018725041569065E-11</v>
      </c>
      <c r="IE178" s="86">
        <f t="shared" si="232"/>
        <v>4.389151161271076E-9</v>
      </c>
      <c r="IF178" s="86">
        <f t="shared" si="232"/>
        <v>5.4052517390740834E-9</v>
      </c>
      <c r="IG178" s="86">
        <f t="shared" si="232"/>
        <v>2.5792151613887915E-8</v>
      </c>
      <c r="II178" s="86">
        <f t="shared" ref="II178:IW194" si="233" xml:space="preserve"> _xlfn.NORM.DIST($B178, C$10, ABS(C$14), TRUE) * _xlfn.NORM.DIST(($B178 - C$10)*C$18, 0, ABS(C$14), TRUE) * 2</f>
        <v>1.3592445724476898E-2</v>
      </c>
      <c r="IJ178" s="86">
        <f t="shared" si="233"/>
        <v>6.1428781664126374E-2</v>
      </c>
      <c r="IK178" s="86">
        <f t="shared" si="233"/>
        <v>1.0000023431369158E-2</v>
      </c>
      <c r="IL178" s="86">
        <f t="shared" si="233"/>
        <v>4.2804753106074518E-2</v>
      </c>
      <c r="IM178" s="86">
        <f t="shared" si="233"/>
        <v>2.1800277191558484E-2</v>
      </c>
      <c r="IN178" s="86">
        <f t="shared" si="233"/>
        <v>2.7509210557601246E-2</v>
      </c>
      <c r="IO178" s="86">
        <f t="shared" si="233"/>
        <v>3.9911067160230386E-2</v>
      </c>
      <c r="IP178" s="86">
        <f t="shared" si="233"/>
        <v>8.218967532066046E-2</v>
      </c>
      <c r="IQ178" s="86">
        <f t="shared" si="233"/>
        <v>9.2510334874759945E-2</v>
      </c>
      <c r="IR178" s="86">
        <f t="shared" si="233"/>
        <v>9.3935213527230374E-2</v>
      </c>
      <c r="IS178" s="86">
        <f t="shared" si="233"/>
        <v>2.2128491272831414E-2</v>
      </c>
      <c r="IT178" s="86">
        <f t="shared" si="233"/>
        <v>1.2718560546745573E-2</v>
      </c>
      <c r="IU178" s="86">
        <f t="shared" si="233"/>
        <v>1.0077807789329467E-2</v>
      </c>
      <c r="IV178" s="86">
        <f t="shared" si="233"/>
        <v>1.1476688157058284E-2</v>
      </c>
      <c r="IW178" s="86">
        <f t="shared" si="233"/>
        <v>7.7666810906382028E-3</v>
      </c>
      <c r="IY178" s="86">
        <f t="shared" ref="IY178:JM194" si="234">GM178+HC178+HS178+II178</f>
        <v>1.3592445740123136E-2</v>
      </c>
      <c r="IZ178" s="86">
        <f t="shared" si="234"/>
        <v>6.1428784766102723E-2</v>
      </c>
      <c r="JA178" s="86">
        <f t="shared" si="234"/>
        <v>1.0000023445337715E-2</v>
      </c>
      <c r="JB178" s="86">
        <f t="shared" si="234"/>
        <v>4.2804753106298221E-2</v>
      </c>
      <c r="JC178" s="86">
        <f t="shared" si="234"/>
        <v>2.1800277193492444E-2</v>
      </c>
      <c r="JD178" s="86">
        <f t="shared" si="234"/>
        <v>2.7509210560968327E-2</v>
      </c>
      <c r="JE178" s="86">
        <f t="shared" si="234"/>
        <v>3.9911067160621039E-2</v>
      </c>
      <c r="JF178" s="86">
        <f t="shared" si="234"/>
        <v>8.2189675320716332E-2</v>
      </c>
      <c r="JG178" s="86">
        <f t="shared" si="234"/>
        <v>9.2510334875024372E-2</v>
      </c>
      <c r="JH178" s="86">
        <f t="shared" si="234"/>
        <v>9.393521352754261E-2</v>
      </c>
      <c r="JI178" s="86">
        <f t="shared" si="234"/>
        <v>2.2128491273384794E-2</v>
      </c>
      <c r="JJ178" s="86">
        <f t="shared" si="234"/>
        <v>1.2718560618764297E-2</v>
      </c>
      <c r="JK178" s="86">
        <f t="shared" si="234"/>
        <v>1.0077812178480628E-2</v>
      </c>
      <c r="JL178" s="86">
        <f t="shared" si="234"/>
        <v>1.1476693562310023E-2</v>
      </c>
      <c r="JM178" s="86">
        <f t="shared" si="234"/>
        <v>7.7667068827898169E-3</v>
      </c>
    </row>
    <row r="179" spans="2:273" x14ac:dyDescent="0.25">
      <c r="B179" s="2">
        <v>152</v>
      </c>
      <c r="C179" s="37">
        <v>42.073999999999998</v>
      </c>
      <c r="D179" s="37">
        <v>38.856999999999999</v>
      </c>
      <c r="E179" s="37">
        <v>38.936999999999998</v>
      </c>
      <c r="F179" s="37">
        <v>42.920999999999999</v>
      </c>
      <c r="G179" s="37">
        <v>46.746000000000002</v>
      </c>
      <c r="H179" s="37">
        <v>45.508000000000003</v>
      </c>
      <c r="I179" s="37">
        <v>47.71</v>
      </c>
      <c r="J179" s="37">
        <v>52.79</v>
      </c>
      <c r="K179" s="37">
        <v>51.402999999999999</v>
      </c>
      <c r="L179" s="37">
        <v>53.241999999999997</v>
      </c>
      <c r="M179" s="37">
        <v>47.158999999999999</v>
      </c>
      <c r="N179" s="37">
        <v>45.015999999999998</v>
      </c>
      <c r="O179" s="37">
        <v>47.634999999999998</v>
      </c>
      <c r="P179" s="37">
        <v>49.984000000000002</v>
      </c>
      <c r="Q179" s="37">
        <v>51.524999999999999</v>
      </c>
      <c r="S179" s="4">
        <f t="shared" si="222"/>
        <v>38.152660050684339</v>
      </c>
      <c r="T179" s="4">
        <f t="shared" si="222"/>
        <v>40.005510007782341</v>
      </c>
      <c r="U179" s="4">
        <f t="shared" si="222"/>
        <v>38.610417569072766</v>
      </c>
      <c r="V179" s="4">
        <f t="shared" si="222"/>
        <v>42.084977744525915</v>
      </c>
      <c r="W179" s="4">
        <f t="shared" si="222"/>
        <v>44.909116178925807</v>
      </c>
      <c r="X179" s="4">
        <f t="shared" si="222"/>
        <v>47.186100761948786</v>
      </c>
      <c r="Y179" s="4">
        <f t="shared" si="222"/>
        <v>48.051978200901722</v>
      </c>
      <c r="Z179" s="4">
        <f t="shared" si="222"/>
        <v>50.643392383261592</v>
      </c>
      <c r="AA179" s="4">
        <f t="shared" si="222"/>
        <v>53.609030714822097</v>
      </c>
      <c r="AB179" s="4">
        <f t="shared" si="222"/>
        <v>53.036952427973105</v>
      </c>
      <c r="AC179" s="4">
        <f t="shared" si="222"/>
        <v>45.844776238824949</v>
      </c>
      <c r="AD179" s="4">
        <f t="shared" si="222"/>
        <v>43.930835173647274</v>
      </c>
      <c r="AE179" s="4">
        <f t="shared" si="222"/>
        <v>46.795448247504616</v>
      </c>
      <c r="AF179" s="4">
        <f t="shared" si="222"/>
        <v>49.455457811546935</v>
      </c>
      <c r="AG179" s="4">
        <f t="shared" si="222"/>
        <v>51.242501213681862</v>
      </c>
      <c r="AI179" s="4">
        <f t="shared" si="223"/>
        <v>3.9213399493156587</v>
      </c>
      <c r="AJ179" s="4">
        <f t="shared" si="223"/>
        <v>-1.1485100077823418</v>
      </c>
      <c r="AK179" s="4">
        <f t="shared" si="223"/>
        <v>0.32658243092723183</v>
      </c>
      <c r="AL179" s="4">
        <f t="shared" si="223"/>
        <v>0.83602225547408437</v>
      </c>
      <c r="AM179" s="4">
        <f t="shared" si="223"/>
        <v>1.8368838210741956</v>
      </c>
      <c r="AN179" s="4">
        <f t="shared" si="223"/>
        <v>-1.6781007619487838</v>
      </c>
      <c r="AO179" s="4">
        <f t="shared" si="223"/>
        <v>-0.34197820090172115</v>
      </c>
      <c r="AP179" s="4">
        <f t="shared" si="223"/>
        <v>2.1466076167384074</v>
      </c>
      <c r="AQ179" s="4">
        <f t="shared" si="223"/>
        <v>-2.2060307148220986</v>
      </c>
      <c r="AR179" s="4">
        <f t="shared" si="223"/>
        <v>0.20504757202689206</v>
      </c>
      <c r="AS179" s="4">
        <f t="shared" si="223"/>
        <v>1.3142237611750502</v>
      </c>
      <c r="AT179" s="4">
        <f t="shared" si="223"/>
        <v>1.0851648263527238</v>
      </c>
      <c r="AU179" s="4">
        <f t="shared" si="223"/>
        <v>0.83955175249538172</v>
      </c>
      <c r="AV179" s="4">
        <f t="shared" si="223"/>
        <v>0.52854218845306633</v>
      </c>
      <c r="AW179" s="4">
        <f t="shared" si="223"/>
        <v>0.2824987863181363</v>
      </c>
      <c r="AY179" s="2">
        <f t="shared" si="228"/>
        <v>38.014590605663301</v>
      </c>
      <c r="AZ179" s="2">
        <f t="shared" si="228"/>
        <v>39.047098144414875</v>
      </c>
      <c r="BA179" s="2">
        <f t="shared" si="228"/>
        <v>38.322371792746708</v>
      </c>
      <c r="BB179" s="2">
        <f t="shared" si="228"/>
        <v>40.357484917801436</v>
      </c>
      <c r="BC179" s="2">
        <f t="shared" si="228"/>
        <v>43.709190484234611</v>
      </c>
      <c r="BD179" s="2">
        <f t="shared" si="228"/>
        <v>45.7852076449294</v>
      </c>
      <c r="BE179" s="2">
        <f t="shared" si="228"/>
        <v>45.546121125960745</v>
      </c>
      <c r="BF179" s="2">
        <f t="shared" si="228"/>
        <v>46.858550596011526</v>
      </c>
      <c r="BG179" s="2">
        <f t="shared" si="228"/>
        <v>48.097003042196903</v>
      </c>
      <c r="BH179" s="2">
        <f t="shared" si="228"/>
        <v>47.219230571341669</v>
      </c>
      <c r="BI179" s="2">
        <f t="shared" si="228"/>
        <v>43.302183376264118</v>
      </c>
      <c r="BJ179" s="2">
        <f t="shared" si="228"/>
        <v>42.360263765473384</v>
      </c>
      <c r="BK179" s="2">
        <f t="shared" si="228"/>
        <v>45.463963765576374</v>
      </c>
      <c r="BL179" s="2">
        <f t="shared" si="228"/>
        <v>47.197815747030802</v>
      </c>
      <c r="BM179" s="2">
        <f t="shared" si="228"/>
        <v>48.16612406150734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 t="str">
        <f t="shared" si="229"/>
        <v/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 t="str">
        <f t="shared" si="198"/>
        <v/>
      </c>
      <c r="CV179" s="2" t="str">
        <f t="shared" si="199"/>
        <v/>
      </c>
      <c r="CW179" s="2" t="str">
        <f t="shared" si="200"/>
        <v/>
      </c>
      <c r="CX179" s="2" t="str">
        <f t="shared" si="201"/>
        <v/>
      </c>
      <c r="CY179" s="2" t="str">
        <f t="shared" si="202"/>
        <v/>
      </c>
      <c r="CZ179" s="2" t="str">
        <f t="shared" si="203"/>
        <v/>
      </c>
      <c r="DA179" s="2" t="str">
        <f t="shared" si="204"/>
        <v/>
      </c>
      <c r="DB179" s="2" t="str">
        <f t="shared" si="205"/>
        <v/>
      </c>
      <c r="DC179" s="2" t="str">
        <f t="shared" si="206"/>
        <v/>
      </c>
      <c r="DD179" s="2" t="str">
        <f t="shared" si="207"/>
        <v/>
      </c>
      <c r="DE179" s="2" t="str">
        <f t="shared" si="208"/>
        <v/>
      </c>
      <c r="DF179" s="2" t="str">
        <f t="shared" si="209"/>
        <v/>
      </c>
      <c r="DG179" s="2" t="str">
        <f t="shared" si="210"/>
        <v/>
      </c>
      <c r="DH179" s="2" t="str">
        <f t="shared" si="211"/>
        <v/>
      </c>
      <c r="DI179" s="2" t="str">
        <f t="shared" si="212"/>
        <v/>
      </c>
      <c r="DK179" s="2">
        <f t="shared" si="224"/>
        <v>80.654576260948346</v>
      </c>
      <c r="DL179" s="2">
        <f t="shared" si="224"/>
        <v>82.483223752802303</v>
      </c>
      <c r="DM179" s="2">
        <f t="shared" si="224"/>
        <v>68.643519782543052</v>
      </c>
      <c r="DN179" s="2">
        <f t="shared" si="224"/>
        <v>88.515590274841401</v>
      </c>
      <c r="DO179" s="2">
        <f t="shared" si="224"/>
        <v>84.376096507576378</v>
      </c>
      <c r="DP179" s="2">
        <f t="shared" si="224"/>
        <v>81.710505118439883</v>
      </c>
      <c r="DQ179" s="2">
        <f t="shared" si="224"/>
        <v>85.46896893822759</v>
      </c>
      <c r="DR179" s="2">
        <f t="shared" si="224"/>
        <v>74.840291386435467</v>
      </c>
      <c r="DS179" s="2">
        <f t="shared" si="224"/>
        <v>83.304708849290265</v>
      </c>
      <c r="DT179" s="2">
        <f t="shared" si="224"/>
        <v>82.355027484143747</v>
      </c>
      <c r="DU179" s="2">
        <f t="shared" si="224"/>
        <v>82.023959581881542</v>
      </c>
      <c r="DV179" s="2">
        <f t="shared" si="224"/>
        <v>78.612042508710829</v>
      </c>
      <c r="DW179" s="2">
        <f t="shared" si="224"/>
        <v>73.527686257928139</v>
      </c>
      <c r="DX179" s="2">
        <f t="shared" si="224"/>
        <v>74.908147881046915</v>
      </c>
      <c r="DY179" s="2">
        <f t="shared" si="224"/>
        <v>73.803521724598909</v>
      </c>
      <c r="EA179" s="2">
        <f t="shared" si="214"/>
        <v>38.013598999393565</v>
      </c>
      <c r="EB179" s="2">
        <f t="shared" si="214"/>
        <v>38.841479965189293</v>
      </c>
      <c r="EC179" s="2">
        <f t="shared" si="214"/>
        <v>38.333995830943664</v>
      </c>
      <c r="ED179" s="2">
        <f t="shared" si="214"/>
        <v>39.717216197355398</v>
      </c>
      <c r="EE179" s="2">
        <f t="shared" si="214"/>
        <v>43.638115478420701</v>
      </c>
      <c r="EF179" s="2">
        <f t="shared" si="214"/>
        <v>45.51293484210526</v>
      </c>
      <c r="EG179" s="2">
        <f t="shared" si="214"/>
        <v>45.117152458140367</v>
      </c>
      <c r="EH179" s="2">
        <f t="shared" si="214"/>
        <v>46.899286219111026</v>
      </c>
      <c r="EI179" s="2">
        <f t="shared" si="214"/>
        <v>48.296884801521074</v>
      </c>
      <c r="EJ179" s="2">
        <f t="shared" si="214"/>
        <v>47.304280364018183</v>
      </c>
      <c r="EK179" s="2">
        <f t="shared" si="213"/>
        <v>42.822271981294399</v>
      </c>
      <c r="EL179" s="2">
        <f t="shared" si="180"/>
        <v>42.126906514710043</v>
      </c>
      <c r="EM179" s="2">
        <f t="shared" si="180"/>
        <v>45.240106890056509</v>
      </c>
      <c r="EN179" s="2">
        <f t="shared" si="180"/>
        <v>47.506426783413403</v>
      </c>
      <c r="EO179" s="2">
        <f t="shared" si="180"/>
        <v>48.320332125375025</v>
      </c>
      <c r="EQ179" s="2">
        <f t="shared" si="225"/>
        <v>38.010205413079959</v>
      </c>
      <c r="ER179" s="2">
        <f t="shared" si="225"/>
        <v>39.418743104135764</v>
      </c>
      <c r="ES179" s="2">
        <f t="shared" si="225"/>
        <v>38.292953306184174</v>
      </c>
      <c r="ET179" s="2">
        <f t="shared" si="225"/>
        <v>41.472778868623166</v>
      </c>
      <c r="EU179" s="2">
        <f t="shared" si="225"/>
        <v>43.837837651965188</v>
      </c>
      <c r="EV179" s="2">
        <f t="shared" si="225"/>
        <v>46.286221318438891</v>
      </c>
      <c r="EW179" s="2">
        <f t="shared" si="225"/>
        <v>46.288551715932613</v>
      </c>
      <c r="EX179" s="2">
        <f t="shared" si="225"/>
        <v>46.791378182421568</v>
      </c>
      <c r="EY179" s="2">
        <f t="shared" si="225"/>
        <v>47.779639745528726</v>
      </c>
      <c r="EZ179" s="2">
        <f t="shared" si="225"/>
        <v>47.082157038942313</v>
      </c>
      <c r="FA179" s="2">
        <f t="shared" si="225"/>
        <v>44.1900856826488</v>
      </c>
      <c r="FB179" s="2">
        <f t="shared" si="225"/>
        <v>42.839987334135103</v>
      </c>
      <c r="FC179" s="2">
        <f t="shared" si="225"/>
        <v>45.968020451017651</v>
      </c>
      <c r="FD179" s="2">
        <f t="shared" si="225"/>
        <v>46.36171351334341</v>
      </c>
      <c r="FE179" s="2">
        <f t="shared" si="225"/>
        <v>47.669551375932372</v>
      </c>
      <c r="FG179" s="2">
        <f t="shared" si="226"/>
        <v>0.99995065574308306</v>
      </c>
      <c r="FH179" s="2">
        <f t="shared" si="226"/>
        <v>0.99995921790494102</v>
      </c>
      <c r="FI179" s="2">
        <f t="shared" si="226"/>
        <v>0.99995104869257434</v>
      </c>
      <c r="FJ179" s="2">
        <f t="shared" si="226"/>
        <v>0.99995233339606715</v>
      </c>
      <c r="FK179" s="2">
        <f t="shared" si="226"/>
        <v>0.9999494832702418</v>
      </c>
      <c r="FL179" s="2">
        <f t="shared" si="226"/>
        <v>0.99994824909286584</v>
      </c>
      <c r="FM179" s="2">
        <f t="shared" si="226"/>
        <v>0.99994968119879046</v>
      </c>
      <c r="FN179" s="2">
        <f t="shared" si="226"/>
        <v>0.99995077441505198</v>
      </c>
      <c r="FO179" s="2">
        <f t="shared" si="226"/>
        <v>0.99995145430055465</v>
      </c>
      <c r="FP179" s="2">
        <f t="shared" si="226"/>
        <v>0.99995166287664194</v>
      </c>
      <c r="FQ179" s="2">
        <f t="shared" si="226"/>
        <v>0.99994449446782219</v>
      </c>
      <c r="FR179" s="2">
        <f t="shared" si="226"/>
        <v>0.99994560922320108</v>
      </c>
      <c r="FS179" s="2">
        <f t="shared" si="226"/>
        <v>0.99995232112985444</v>
      </c>
      <c r="FT179" s="2">
        <f t="shared" si="226"/>
        <v>0.99994950438685171</v>
      </c>
      <c r="FU179" s="2">
        <f t="shared" si="226"/>
        <v>0.99992777463031102</v>
      </c>
      <c r="FW179" s="2">
        <f t="shared" si="230"/>
        <v>0.32781870406304614</v>
      </c>
      <c r="FX179" s="2">
        <f t="shared" si="230"/>
        <v>0.35311171583536821</v>
      </c>
      <c r="FY179" s="2">
        <f t="shared" si="230"/>
        <v>0.31936946127565952</v>
      </c>
      <c r="FZ179" s="2">
        <f t="shared" si="230"/>
        <v>0.3633835909803389</v>
      </c>
      <c r="GA179" s="2">
        <f t="shared" si="230"/>
        <v>0.34556531711279709</v>
      </c>
      <c r="GB179" s="2">
        <f t="shared" si="230"/>
        <v>0.34967577217737961</v>
      </c>
      <c r="GC179" s="2">
        <f t="shared" si="230"/>
        <v>0.36446857034307001</v>
      </c>
      <c r="GD179" s="2">
        <f t="shared" si="230"/>
        <v>0.39024929666813823</v>
      </c>
      <c r="GE179" s="2">
        <f t="shared" si="230"/>
        <v>0.38972095778063703</v>
      </c>
      <c r="GF179" s="2">
        <f t="shared" si="230"/>
        <v>0.39052199913821062</v>
      </c>
      <c r="GG179" s="2">
        <f t="shared" si="230"/>
        <v>0.34926940998187794</v>
      </c>
      <c r="GH179" s="2">
        <f t="shared" si="230"/>
        <v>0.32446924608288452</v>
      </c>
      <c r="GI179" s="2">
        <f t="shared" si="230"/>
        <v>0.3056793658338311</v>
      </c>
      <c r="GJ179" s="2">
        <f t="shared" si="230"/>
        <v>0.27080554685261737</v>
      </c>
      <c r="GK179" s="2">
        <f t="shared" si="230"/>
        <v>0.2397867435245882</v>
      </c>
      <c r="GM179" s="86">
        <f t="shared" si="231"/>
        <v>8.1995103812580732E-194</v>
      </c>
      <c r="GN179" s="86">
        <f t="shared" si="231"/>
        <v>1.2217934929832183E-224</v>
      </c>
      <c r="GO179" s="86">
        <f t="shared" si="231"/>
        <v>0</v>
      </c>
      <c r="GP179" s="86">
        <f t="shared" si="231"/>
        <v>6.8305145820086721E-292</v>
      </c>
      <c r="GQ179" s="86">
        <f t="shared" si="231"/>
        <v>0</v>
      </c>
      <c r="GR179" s="86">
        <f t="shared" si="231"/>
        <v>0</v>
      </c>
      <c r="GS179" s="86">
        <f t="shared" si="231"/>
        <v>0</v>
      </c>
      <c r="GT179" s="86">
        <f t="shared" si="231"/>
        <v>5.639449267075858E-280</v>
      </c>
      <c r="GU179" s="86">
        <f t="shared" si="231"/>
        <v>0</v>
      </c>
      <c r="GV179" s="86">
        <f t="shared" si="231"/>
        <v>0</v>
      </c>
      <c r="GW179" s="86">
        <f t="shared" si="231"/>
        <v>0</v>
      </c>
      <c r="GX179" s="86">
        <f t="shared" si="231"/>
        <v>1.7796611560149231E-297</v>
      </c>
      <c r="GY179" s="86">
        <f t="shared" si="231"/>
        <v>4.6335284637589406E-238</v>
      </c>
      <c r="GZ179" s="86">
        <f t="shared" si="231"/>
        <v>2.2097048556933528E-225</v>
      </c>
      <c r="HA179" s="86">
        <f t="shared" si="231"/>
        <v>9.2976942052131181E-247</v>
      </c>
      <c r="HC179" s="86">
        <f t="shared" si="182"/>
        <v>1.4346325958126127E-111</v>
      </c>
      <c r="HD179" s="86">
        <f t="shared" si="182"/>
        <v>6.4454596806636051E-155</v>
      </c>
      <c r="HE179" s="86">
        <f t="shared" si="182"/>
        <v>5.5718216373055774E-154</v>
      </c>
      <c r="HF179" s="86">
        <f t="shared" si="181"/>
        <v>1.6990232258020477E-194</v>
      </c>
      <c r="HG179" s="86">
        <f t="shared" si="181"/>
        <v>4.4285163654913842E-203</v>
      </c>
      <c r="HH179" s="86">
        <f t="shared" si="181"/>
        <v>9.6337089347488604E-303</v>
      </c>
      <c r="HI179" s="86">
        <f t="shared" si="181"/>
        <v>7.2281480122183925E-224</v>
      </c>
      <c r="HJ179" s="86">
        <f t="shared" si="181"/>
        <v>3.5015658439711477E-179</v>
      </c>
      <c r="HK179" s="86">
        <f t="shared" si="181"/>
        <v>7.9121129788597112E-231</v>
      </c>
      <c r="HL179" s="86">
        <f t="shared" si="181"/>
        <v>4.5189946368247877E-215</v>
      </c>
      <c r="HM179" s="86">
        <f t="shared" si="181"/>
        <v>2.120018878367953E-155</v>
      </c>
      <c r="HN179" s="86">
        <f t="shared" si="181"/>
        <v>4.4632721930573208E-167</v>
      </c>
      <c r="HO179" s="86">
        <f t="shared" si="227"/>
        <v>3.5213481781008651E-150</v>
      </c>
      <c r="HP179" s="86">
        <f t="shared" si="227"/>
        <v>2.1885564901045115E-129</v>
      </c>
      <c r="HQ179" s="86">
        <f t="shared" si="227"/>
        <v>4.1678914443250434E-142</v>
      </c>
      <c r="HS179" s="86">
        <f t="shared" si="232"/>
        <v>1.9381060316064713E-12</v>
      </c>
      <c r="HT179" s="86">
        <f t="shared" si="232"/>
        <v>6.2390021937861069E-10</v>
      </c>
      <c r="HU179" s="86">
        <f t="shared" si="232"/>
        <v>1.732716681666174E-12</v>
      </c>
      <c r="HV179" s="86">
        <f t="shared" si="232"/>
        <v>2.2723540682264482E-14</v>
      </c>
      <c r="HW179" s="86">
        <f t="shared" si="232"/>
        <v>2.0615093315385487E-13</v>
      </c>
      <c r="HX179" s="86">
        <f t="shared" si="232"/>
        <v>3.8093026979492801E-13</v>
      </c>
      <c r="HY179" s="86">
        <f t="shared" si="232"/>
        <v>3.8515960181870567E-14</v>
      </c>
      <c r="HZ179" s="86">
        <f t="shared" si="232"/>
        <v>5.0349641594522569E-15</v>
      </c>
      <c r="IA179" s="86">
        <f t="shared" si="232"/>
        <v>2.7900396858893892E-14</v>
      </c>
      <c r="IB179" s="86">
        <f t="shared" si="232"/>
        <v>3.3058811606555326E-14</v>
      </c>
      <c r="IC179" s="86">
        <f t="shared" si="232"/>
        <v>5.3421272620141152E-14</v>
      </c>
      <c r="ID179" s="86">
        <f t="shared" si="232"/>
        <v>9.7019852499062637E-12</v>
      </c>
      <c r="IE179" s="86">
        <f t="shared" si="232"/>
        <v>8.0435292112091762E-10</v>
      </c>
      <c r="IF179" s="86">
        <f t="shared" si="232"/>
        <v>9.2990115920707683E-10</v>
      </c>
      <c r="IG179" s="86">
        <f t="shared" si="232"/>
        <v>3.9802211519018827E-9</v>
      </c>
      <c r="II179" s="86">
        <f t="shared" si="233"/>
        <v>2.8161745821871496E-2</v>
      </c>
      <c r="IJ179" s="86">
        <f t="shared" si="233"/>
        <v>9.9761697813603181E-2</v>
      </c>
      <c r="IK179" s="86">
        <f t="shared" si="233"/>
        <v>2.131231518779993E-2</v>
      </c>
      <c r="IL179" s="86">
        <f t="shared" si="233"/>
        <v>7.8478674804800946E-2</v>
      </c>
      <c r="IM179" s="86">
        <f t="shared" si="233"/>
        <v>4.3770823862914345E-2</v>
      </c>
      <c r="IN179" s="86">
        <f t="shared" si="233"/>
        <v>5.3236714354218666E-2</v>
      </c>
      <c r="IO179" s="86">
        <f t="shared" si="233"/>
        <v>7.4778104132286735E-2</v>
      </c>
      <c r="IP179" s="86">
        <f t="shared" si="233"/>
        <v>0.1395444545618387</v>
      </c>
      <c r="IQ179" s="86">
        <f t="shared" si="233"/>
        <v>0.15132348854528047</v>
      </c>
      <c r="IR179" s="86">
        <f t="shared" si="233"/>
        <v>0.15338429102869197</v>
      </c>
      <c r="IS179" s="86">
        <f t="shared" si="233"/>
        <v>4.4945555396988204E-2</v>
      </c>
      <c r="IT179" s="86">
        <f t="shared" si="233"/>
        <v>2.636508425219998E-2</v>
      </c>
      <c r="IU179" s="86">
        <f t="shared" si="233"/>
        <v>2.0394715229826995E-2</v>
      </c>
      <c r="IV179" s="86">
        <f t="shared" si="233"/>
        <v>2.0581798483684126E-2</v>
      </c>
      <c r="IW179" s="86">
        <f t="shared" si="233"/>
        <v>1.3609843813047777E-2</v>
      </c>
      <c r="IY179" s="86">
        <f t="shared" si="234"/>
        <v>2.8161745823809602E-2</v>
      </c>
      <c r="IZ179" s="86">
        <f t="shared" si="234"/>
        <v>9.9761698437503404E-2</v>
      </c>
      <c r="JA179" s="86">
        <f t="shared" si="234"/>
        <v>2.1312315189532648E-2</v>
      </c>
      <c r="JB179" s="86">
        <f t="shared" si="234"/>
        <v>7.8478674804823664E-2</v>
      </c>
      <c r="JC179" s="86">
        <f t="shared" si="234"/>
        <v>4.3770823863120492E-2</v>
      </c>
      <c r="JD179" s="86">
        <f t="shared" si="234"/>
        <v>5.3236714354599597E-2</v>
      </c>
      <c r="JE179" s="86">
        <f t="shared" si="234"/>
        <v>7.4778104132325246E-2</v>
      </c>
      <c r="JF179" s="86">
        <f t="shared" si="234"/>
        <v>0.13954445456184372</v>
      </c>
      <c r="JG179" s="86">
        <f t="shared" si="234"/>
        <v>0.15132348854530836</v>
      </c>
      <c r="JH179" s="86">
        <f t="shared" si="234"/>
        <v>0.15338429102872503</v>
      </c>
      <c r="JI179" s="86">
        <f t="shared" si="234"/>
        <v>4.4945555397041627E-2</v>
      </c>
      <c r="JJ179" s="86">
        <f t="shared" si="234"/>
        <v>2.6365084261901966E-2</v>
      </c>
      <c r="JK179" s="86">
        <f t="shared" si="234"/>
        <v>2.0394716034179916E-2</v>
      </c>
      <c r="JL179" s="86">
        <f t="shared" si="234"/>
        <v>2.0581799413585285E-2</v>
      </c>
      <c r="JM179" s="86">
        <f t="shared" si="234"/>
        <v>1.3609847793268929E-2</v>
      </c>
    </row>
    <row r="180" spans="2:273" x14ac:dyDescent="0.25">
      <c r="B180" s="2">
        <v>153</v>
      </c>
      <c r="C180" s="37">
        <v>34.630000000000003</v>
      </c>
      <c r="D180" s="37">
        <v>39.841000000000001</v>
      </c>
      <c r="E180" s="37">
        <v>38.332999999999998</v>
      </c>
      <c r="F180" s="37">
        <v>41.508000000000003</v>
      </c>
      <c r="G180" s="37">
        <v>45.206000000000003</v>
      </c>
      <c r="H180" s="37">
        <v>48.302</v>
      </c>
      <c r="I180" s="37">
        <v>49.097000000000001</v>
      </c>
      <c r="J180" s="37">
        <v>50.564999999999998</v>
      </c>
      <c r="K180" s="37">
        <v>54.805999999999997</v>
      </c>
      <c r="L180" s="37">
        <v>55.435000000000002</v>
      </c>
      <c r="M180" s="37">
        <v>50.381</v>
      </c>
      <c r="N180" s="37">
        <v>45.825000000000003</v>
      </c>
      <c r="O180" s="37">
        <v>51.667000000000002</v>
      </c>
      <c r="P180" s="37">
        <v>51.491999999999997</v>
      </c>
      <c r="Q180" s="37">
        <v>54.066000000000003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38.126191740627675</v>
      </c>
      <c r="T180" s="4">
        <f t="shared" si="235"/>
        <v>40.225853384341058</v>
      </c>
      <c r="U180" s="4">
        <f t="shared" si="235"/>
        <v>38.687613415399348</v>
      </c>
      <c r="V180" s="4">
        <f t="shared" si="235"/>
        <v>42.793575261332109</v>
      </c>
      <c r="W180" s="4">
        <f t="shared" si="235"/>
        <v>45.547512554409458</v>
      </c>
      <c r="X180" s="4">
        <f t="shared" si="235"/>
        <v>47.89137499341907</v>
      </c>
      <c r="Y180" s="4">
        <f t="shared" si="235"/>
        <v>49.21446837398301</v>
      </c>
      <c r="Z180" s="4">
        <f t="shared" si="235"/>
        <v>51.840909213741718</v>
      </c>
      <c r="AA180" s="4">
        <f t="shared" si="235"/>
        <v>55.234196866192335</v>
      </c>
      <c r="AB180" s="4">
        <f t="shared" si="235"/>
        <v>54.744567423636845</v>
      </c>
      <c r="AC180" s="4">
        <f t="shared" si="235"/>
        <v>47.406194620475127</v>
      </c>
      <c r="AD180" s="4">
        <f t="shared" si="235"/>
        <v>44.947666303980206</v>
      </c>
      <c r="AE180" s="4">
        <f t="shared" si="235"/>
        <v>47.680502786327551</v>
      </c>
      <c r="AF180" s="4">
        <f t="shared" si="235"/>
        <v>50.675516409090072</v>
      </c>
      <c r="AG180" s="4">
        <f t="shared" si="235"/>
        <v>52.918673243023171</v>
      </c>
      <c r="AI180" s="4">
        <f t="shared" ref="AI180:AW196" si="236">IF(OR($B180 &lt; C$230, $B180 &gt; C$233), 0, C180-S180)</f>
        <v>-3.4961917406276726</v>
      </c>
      <c r="AJ180" s="4">
        <f t="shared" si="236"/>
        <v>-0.38485338434105643</v>
      </c>
      <c r="AK180" s="4">
        <f t="shared" si="236"/>
        <v>-0.35461341539934921</v>
      </c>
      <c r="AL180" s="4">
        <f t="shared" si="236"/>
        <v>-1.2855752613321059</v>
      </c>
      <c r="AM180" s="4">
        <f t="shared" si="236"/>
        <v>-0.34151255440945505</v>
      </c>
      <c r="AN180" s="4">
        <f t="shared" si="236"/>
        <v>0.41062500658092915</v>
      </c>
      <c r="AO180" s="4">
        <f t="shared" si="236"/>
        <v>-0.11746837398300869</v>
      </c>
      <c r="AP180" s="4">
        <f t="shared" si="236"/>
        <v>-1.2759092137417198</v>
      </c>
      <c r="AQ180" s="4">
        <f t="shared" si="236"/>
        <v>-0.42819686619233721</v>
      </c>
      <c r="AR180" s="4">
        <f t="shared" si="236"/>
        <v>0.69043257636315758</v>
      </c>
      <c r="AS180" s="4">
        <f t="shared" si="236"/>
        <v>2.9748053795248737</v>
      </c>
      <c r="AT180" s="4">
        <f t="shared" si="236"/>
        <v>0.87733369601979661</v>
      </c>
      <c r="AU180" s="4">
        <f t="shared" si="236"/>
        <v>3.9864972136724504</v>
      </c>
      <c r="AV180" s="4">
        <f t="shared" si="236"/>
        <v>0.81648359090992528</v>
      </c>
      <c r="AW180" s="4">
        <f t="shared" si="236"/>
        <v>1.1473267569768311</v>
      </c>
      <c r="AY180" s="2">
        <f t="shared" si="228"/>
        <v>37.887603651854043</v>
      </c>
      <c r="AZ180" s="2">
        <f t="shared" si="228"/>
        <v>38.911861891621371</v>
      </c>
      <c r="BA180" s="2">
        <f t="shared" si="228"/>
        <v>38.173186713091326</v>
      </c>
      <c r="BB180" s="2">
        <f t="shared" si="228"/>
        <v>40.210078030558059</v>
      </c>
      <c r="BC180" s="2">
        <f t="shared" si="228"/>
        <v>43.568149503441987</v>
      </c>
      <c r="BD180" s="2">
        <f t="shared" si="228"/>
        <v>45.662098021166862</v>
      </c>
      <c r="BE180" s="2">
        <f t="shared" si="228"/>
        <v>45.405636999998649</v>
      </c>
      <c r="BF180" s="2">
        <f t="shared" si="228"/>
        <v>46.72578750487996</v>
      </c>
      <c r="BG180" s="2">
        <f t="shared" si="228"/>
        <v>47.984142207922631</v>
      </c>
      <c r="BH180" s="2">
        <f t="shared" si="228"/>
        <v>47.112524449616942</v>
      </c>
      <c r="BI180" s="2">
        <f t="shared" si="228"/>
        <v>43.190090603525221</v>
      </c>
      <c r="BJ180" s="2">
        <f t="shared" si="228"/>
        <v>42.223285685386514</v>
      </c>
      <c r="BK180" s="2">
        <f t="shared" si="228"/>
        <v>45.380545015749547</v>
      </c>
      <c r="BL180" s="2">
        <f t="shared" si="228"/>
        <v>47.086531798723612</v>
      </c>
      <c r="BM180" s="2">
        <f t="shared" si="228"/>
        <v>48.057782477807258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 t="str">
        <f t="shared" si="229"/>
        <v/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 t="str">
        <f t="shared" si="198"/>
        <v/>
      </c>
      <c r="CV180" s="2" t="str">
        <f t="shared" si="199"/>
        <v/>
      </c>
      <c r="CW180" s="2" t="str">
        <f t="shared" si="200"/>
        <v/>
      </c>
      <c r="CX180" s="2" t="str">
        <f t="shared" si="201"/>
        <v/>
      </c>
      <c r="CY180" s="2" t="str">
        <f t="shared" si="202"/>
        <v/>
      </c>
      <c r="CZ180" s="2" t="str">
        <f t="shared" si="203"/>
        <v/>
      </c>
      <c r="DA180" s="2" t="str">
        <f t="shared" si="204"/>
        <v/>
      </c>
      <c r="DB180" s="2" t="str">
        <f t="shared" si="205"/>
        <v/>
      </c>
      <c r="DC180" s="2" t="str">
        <f t="shared" si="206"/>
        <v/>
      </c>
      <c r="DD180" s="2" t="str">
        <f t="shared" si="207"/>
        <v/>
      </c>
      <c r="DE180" s="2" t="str">
        <f t="shared" si="208"/>
        <v/>
      </c>
      <c r="DF180" s="2" t="str">
        <f t="shared" si="209"/>
        <v/>
      </c>
      <c r="DG180" s="2" t="str">
        <f t="shared" si="210"/>
        <v/>
      </c>
      <c r="DH180" s="2" t="str">
        <f t="shared" si="211"/>
        <v/>
      </c>
      <c r="DI180" s="2" t="str">
        <f t="shared" si="212"/>
        <v/>
      </c>
      <c r="DK180" s="2">
        <f t="shared" ref="DK180:DY196" si="237">BO$228*$B180+BO$229</f>
        <v>80.848924343098759</v>
      </c>
      <c r="DL180" s="2">
        <f t="shared" si="237"/>
        <v>82.661056343354119</v>
      </c>
      <c r="DM180" s="2">
        <f t="shared" si="237"/>
        <v>68.721789791603754</v>
      </c>
      <c r="DN180" s="2">
        <f t="shared" si="237"/>
        <v>88.697638336856897</v>
      </c>
      <c r="DO180" s="2">
        <f t="shared" si="237"/>
        <v>84.528414958269195</v>
      </c>
      <c r="DP180" s="2">
        <f t="shared" si="237"/>
        <v>81.820778272965441</v>
      </c>
      <c r="DQ180" s="2">
        <f t="shared" si="237"/>
        <v>85.611198336169423</v>
      </c>
      <c r="DR180" s="2">
        <f t="shared" si="237"/>
        <v>74.897978688923104</v>
      </c>
      <c r="DS180" s="2">
        <f t="shared" si="237"/>
        <v>83.41667834491092</v>
      </c>
      <c r="DT180" s="2">
        <f t="shared" si="237"/>
        <v>82.459362579281162</v>
      </c>
      <c r="DU180" s="2">
        <f t="shared" si="237"/>
        <v>82.142831358885019</v>
      </c>
      <c r="DV180" s="2">
        <f t="shared" si="237"/>
        <v>78.722421080139398</v>
      </c>
      <c r="DW180" s="2">
        <f t="shared" si="237"/>
        <v>73.59445588442567</v>
      </c>
      <c r="DX180" s="2">
        <f t="shared" si="237"/>
        <v>75.003451422088972</v>
      </c>
      <c r="DY180" s="2">
        <f t="shared" si="237"/>
        <v>73.923217245989292</v>
      </c>
      <c r="EA180" s="2">
        <f t="shared" si="214"/>
        <v>37.886954860088352</v>
      </c>
      <c r="EB180" s="2">
        <f t="shared" si="214"/>
        <v>38.688637893951643</v>
      </c>
      <c r="EC180" s="2">
        <f t="shared" si="214"/>
        <v>38.185978707532371</v>
      </c>
      <c r="ED180" s="2">
        <f t="shared" si="214"/>
        <v>39.514579458724548</v>
      </c>
      <c r="EE180" s="2">
        <f t="shared" si="214"/>
        <v>43.491000812979394</v>
      </c>
      <c r="EF180" s="2">
        <f t="shared" si="214"/>
        <v>45.366627315789472</v>
      </c>
      <c r="EG180" s="2">
        <f t="shared" si="214"/>
        <v>44.940558878777082</v>
      </c>
      <c r="EH180" s="2">
        <f t="shared" si="214"/>
        <v>46.770346145908348</v>
      </c>
      <c r="EI180" s="2">
        <f t="shared" si="214"/>
        <v>48.201129270530501</v>
      </c>
      <c r="EJ180" s="2">
        <f t="shared" si="214"/>
        <v>47.204849317465857</v>
      </c>
      <c r="EK180" s="2">
        <f t="shared" si="213"/>
        <v>42.668081720723364</v>
      </c>
      <c r="EL180" s="2">
        <f t="shared" si="180"/>
        <v>41.968652786486189</v>
      </c>
      <c r="EM180" s="2">
        <f t="shared" si="180"/>
        <v>45.136182100723701</v>
      </c>
      <c r="EN180" s="2">
        <f t="shared" si="180"/>
        <v>47.424988295464438</v>
      </c>
      <c r="EO180" s="2">
        <f t="shared" si="180"/>
        <v>48.226632235907161</v>
      </c>
      <c r="EQ180" s="2">
        <f t="shared" ref="EQ180:FE196" si="238">CU$228*$B180+CU$229</f>
        <v>37.883267960770063</v>
      </c>
      <c r="ER180" s="2">
        <f t="shared" si="238"/>
        <v>39.280450214523825</v>
      </c>
      <c r="ES180" s="2">
        <f t="shared" si="238"/>
        <v>38.144310622209773</v>
      </c>
      <c r="ET180" s="2">
        <f t="shared" si="238"/>
        <v>41.315765991557953</v>
      </c>
      <c r="EU180" s="2">
        <f t="shared" si="238"/>
        <v>43.69624253324902</v>
      </c>
      <c r="EV180" s="2">
        <f t="shared" si="238"/>
        <v>46.158621955598306</v>
      </c>
      <c r="EW180" s="2">
        <f t="shared" si="238"/>
        <v>46.140412528396439</v>
      </c>
      <c r="EX180" s="2">
        <f t="shared" si="238"/>
        <v>46.659229916385918</v>
      </c>
      <c r="EY180" s="2">
        <f t="shared" si="238"/>
        <v>47.670465665860874</v>
      </c>
      <c r="EZ180" s="2">
        <f t="shared" si="238"/>
        <v>46.977347307296355</v>
      </c>
      <c r="FA180" s="2">
        <f t="shared" si="238"/>
        <v>44.071686535523668</v>
      </c>
      <c r="FB180" s="2">
        <f t="shared" si="238"/>
        <v>42.701489161973015</v>
      </c>
      <c r="FC180" s="2">
        <f t="shared" si="238"/>
        <v>45.882952340139298</v>
      </c>
      <c r="FD180" s="2">
        <f t="shared" si="238"/>
        <v>46.250975066993831</v>
      </c>
      <c r="FE180" s="2">
        <f t="shared" si="238"/>
        <v>47.562981121793754</v>
      </c>
      <c r="FG180" s="2">
        <f t="shared" ref="FG180:FU196" si="239">POWER(10,($B180-C$231)/C$229)/(1+POWER(10,($B180-C$231)/C$229))</f>
        <v>0.99995499730744097</v>
      </c>
      <c r="FH180" s="2">
        <f t="shared" si="239"/>
        <v>0.99996280615378885</v>
      </c>
      <c r="FI180" s="2">
        <f t="shared" si="239"/>
        <v>0.99995535568473581</v>
      </c>
      <c r="FJ180" s="2">
        <f t="shared" si="239"/>
        <v>0.99995652735820739</v>
      </c>
      <c r="FK180" s="2">
        <f t="shared" si="239"/>
        <v>0.99995392799010507</v>
      </c>
      <c r="FL180" s="2">
        <f t="shared" si="239"/>
        <v>0.99995280239683204</v>
      </c>
      <c r="FM180" s="2">
        <f t="shared" si="239"/>
        <v>0.99995410850468847</v>
      </c>
      <c r="FN180" s="2">
        <f t="shared" si="239"/>
        <v>0.99995510553850153</v>
      </c>
      <c r="FO180" s="2">
        <f t="shared" si="239"/>
        <v>0.99995572560678381</v>
      </c>
      <c r="FP180" s="2">
        <f t="shared" si="239"/>
        <v>0.9999559158320579</v>
      </c>
      <c r="FQ180" s="2">
        <f t="shared" si="239"/>
        <v>0.99994937810577811</v>
      </c>
      <c r="FR180" s="2">
        <f t="shared" si="239"/>
        <v>0.9999503947845978</v>
      </c>
      <c r="FS180" s="2">
        <f t="shared" si="239"/>
        <v>0.99995651617119452</v>
      </c>
      <c r="FT180" s="2">
        <f t="shared" si="239"/>
        <v>0.99995394724885345</v>
      </c>
      <c r="FU180" s="2">
        <f t="shared" si="239"/>
        <v>0.99993412926135528</v>
      </c>
      <c r="FW180" s="2">
        <f t="shared" si="230"/>
        <v>0.34842625951505052</v>
      </c>
      <c r="FX180" s="2">
        <f t="shared" si="230"/>
        <v>0.37442359105695727</v>
      </c>
      <c r="FY180" s="2">
        <f t="shared" si="230"/>
        <v>0.33971430912493189</v>
      </c>
      <c r="FZ180" s="2">
        <f t="shared" si="230"/>
        <v>0.38494650148306664</v>
      </c>
      <c r="GA180" s="2">
        <f t="shared" si="230"/>
        <v>0.36667990413043355</v>
      </c>
      <c r="GB180" s="2">
        <f t="shared" si="230"/>
        <v>0.37089917287520197</v>
      </c>
      <c r="GC180" s="2">
        <f t="shared" si="230"/>
        <v>0.38605682027015387</v>
      </c>
      <c r="GD180" s="2">
        <f t="shared" si="230"/>
        <v>0.41237374721553821</v>
      </c>
      <c r="GE180" s="2">
        <f t="shared" si="230"/>
        <v>0.41183568601990783</v>
      </c>
      <c r="GF180" s="2">
        <f t="shared" si="230"/>
        <v>0.41265144717766106</v>
      </c>
      <c r="GG180" s="2">
        <f t="shared" si="230"/>
        <v>0.37048219749461037</v>
      </c>
      <c r="GH180" s="2">
        <f t="shared" si="230"/>
        <v>0.34497430635773546</v>
      </c>
      <c r="GI180" s="2">
        <f t="shared" si="230"/>
        <v>0.32556926814706294</v>
      </c>
      <c r="GJ180" s="2">
        <f t="shared" si="230"/>
        <v>0.28937200416622105</v>
      </c>
      <c r="GK180" s="2">
        <f t="shared" si="230"/>
        <v>0.25697600366873974</v>
      </c>
      <c r="GM180" s="86">
        <f t="shared" si="231"/>
        <v>3.2156683733856644E-198</v>
      </c>
      <c r="GN180" s="86">
        <f t="shared" si="231"/>
        <v>9.4964051228276331E-230</v>
      </c>
      <c r="GO180" s="86">
        <f t="shared" si="231"/>
        <v>0</v>
      </c>
      <c r="GP180" s="86">
        <f t="shared" si="231"/>
        <v>1.6111520396199867E-298</v>
      </c>
      <c r="GQ180" s="86">
        <f t="shared" si="231"/>
        <v>0</v>
      </c>
      <c r="GR180" s="86">
        <f t="shared" si="231"/>
        <v>0</v>
      </c>
      <c r="GS180" s="86">
        <f t="shared" si="231"/>
        <v>0</v>
      </c>
      <c r="GT180" s="86">
        <f t="shared" si="231"/>
        <v>2.5716472817029086E-286</v>
      </c>
      <c r="GU180" s="86">
        <f t="shared" si="231"/>
        <v>0</v>
      </c>
      <c r="GV180" s="86">
        <f t="shared" si="231"/>
        <v>0</v>
      </c>
      <c r="GW180" s="86">
        <f t="shared" si="231"/>
        <v>0</v>
      </c>
      <c r="GX180" s="86">
        <f t="shared" si="231"/>
        <v>2.8186128153153572E-304</v>
      </c>
      <c r="GY180" s="86">
        <f t="shared" si="231"/>
        <v>1.7583745891519475E-243</v>
      </c>
      <c r="GZ180" s="86">
        <f t="shared" si="231"/>
        <v>1.8099011940451183E-230</v>
      </c>
      <c r="HA180" s="86">
        <f t="shared" si="231"/>
        <v>2.4192810895678959E-252</v>
      </c>
      <c r="HC180" s="86">
        <f t="shared" si="182"/>
        <v>4.8909390274877219E-115</v>
      </c>
      <c r="HD180" s="86">
        <f t="shared" si="182"/>
        <v>8.1107634008986518E-160</v>
      </c>
      <c r="HE180" s="86">
        <f t="shared" si="182"/>
        <v>7.5961155859406989E-159</v>
      </c>
      <c r="HF180" s="86">
        <f t="shared" si="181"/>
        <v>1.4803953940744707E-200</v>
      </c>
      <c r="HG180" s="86">
        <f t="shared" si="181"/>
        <v>1.8875469001115239E-209</v>
      </c>
      <c r="HH180" s="86">
        <f t="shared" si="181"/>
        <v>0</v>
      </c>
      <c r="HI180" s="86">
        <f t="shared" si="181"/>
        <v>7.1636708067787928E-231</v>
      </c>
      <c r="HJ180" s="86">
        <f t="shared" si="181"/>
        <v>9.1520575876771373E-185</v>
      </c>
      <c r="HK180" s="86">
        <f t="shared" si="181"/>
        <v>5.8885653901772595E-238</v>
      </c>
      <c r="HL180" s="86">
        <f t="shared" si="181"/>
        <v>9.7736429300772047E-222</v>
      </c>
      <c r="HM180" s="86">
        <f t="shared" si="181"/>
        <v>2.8707189206491341E-160</v>
      </c>
      <c r="HN180" s="86">
        <f t="shared" si="181"/>
        <v>2.2692799866191977E-172</v>
      </c>
      <c r="HO180" s="86">
        <f t="shared" si="227"/>
        <v>5.5778098824353414E-155</v>
      </c>
      <c r="HP180" s="86">
        <f t="shared" si="227"/>
        <v>1.8061406940309363E-133</v>
      </c>
      <c r="HQ180" s="86">
        <f t="shared" si="227"/>
        <v>1.3782755711785381E-146</v>
      </c>
      <c r="HS180" s="86">
        <f t="shared" si="232"/>
        <v>2.2014393177758458E-13</v>
      </c>
      <c r="HT180" s="86">
        <f t="shared" si="232"/>
        <v>1.175725327609135E-10</v>
      </c>
      <c r="HU180" s="86">
        <f t="shared" si="232"/>
        <v>1.9718799242519782E-13</v>
      </c>
      <c r="HV180" s="86">
        <f t="shared" si="232"/>
        <v>2.1120177654730274E-15</v>
      </c>
      <c r="HW180" s="86">
        <f t="shared" si="232"/>
        <v>2.0046959168287308E-14</v>
      </c>
      <c r="HX180" s="86">
        <f t="shared" si="232"/>
        <v>3.9431514806480386E-14</v>
      </c>
      <c r="HY180" s="86">
        <f t="shared" si="232"/>
        <v>3.4607585504586707E-15</v>
      </c>
      <c r="HZ180" s="86">
        <f t="shared" si="232"/>
        <v>4.1309068627955793E-16</v>
      </c>
      <c r="IA180" s="86">
        <f t="shared" si="232"/>
        <v>2.7000205485991029E-15</v>
      </c>
      <c r="IB180" s="86">
        <f t="shared" si="232"/>
        <v>3.2095744360059422E-15</v>
      </c>
      <c r="IC180" s="86">
        <f t="shared" si="232"/>
        <v>4.6867176059368341E-15</v>
      </c>
      <c r="ID180" s="86">
        <f t="shared" si="232"/>
        <v>1.2004424453083514E-12</v>
      </c>
      <c r="IE180" s="86">
        <f t="shared" si="232"/>
        <v>1.3688863842194261E-10</v>
      </c>
      <c r="IF180" s="86">
        <f t="shared" si="232"/>
        <v>1.4762221566450331E-10</v>
      </c>
      <c r="IG180" s="86">
        <f t="shared" si="232"/>
        <v>5.5643137188201809E-10</v>
      </c>
      <c r="II180" s="86">
        <f t="shared" si="233"/>
        <v>5.3951901039471936E-2</v>
      </c>
      <c r="IJ180" s="86">
        <f t="shared" si="233"/>
        <v>0.15230326202274175</v>
      </c>
      <c r="IK180" s="86">
        <f t="shared" si="233"/>
        <v>4.2043149161509571E-2</v>
      </c>
      <c r="IL180" s="86">
        <f t="shared" si="233"/>
        <v>0.13243704558972966</v>
      </c>
      <c r="IM180" s="86">
        <f t="shared" si="233"/>
        <v>8.0803015639018094E-2</v>
      </c>
      <c r="IN180" s="86">
        <f t="shared" si="233"/>
        <v>9.4926304223242677E-2</v>
      </c>
      <c r="IO180" s="86">
        <f t="shared" si="233"/>
        <v>0.12849473181508694</v>
      </c>
      <c r="IP180" s="86">
        <f t="shared" si="233"/>
        <v>0.21662557169300897</v>
      </c>
      <c r="IQ180" s="86">
        <f t="shared" si="233"/>
        <v>0.22784505613671094</v>
      </c>
      <c r="IR180" s="86">
        <f t="shared" si="233"/>
        <v>0.23048038604822027</v>
      </c>
      <c r="IS180" s="86">
        <f t="shared" si="233"/>
        <v>8.3640181461596907E-2</v>
      </c>
      <c r="IT180" s="86">
        <f t="shared" si="233"/>
        <v>5.0613483188142246E-2</v>
      </c>
      <c r="IU180" s="86">
        <f t="shared" si="233"/>
        <v>3.8612105706735143E-2</v>
      </c>
      <c r="IV180" s="86">
        <f t="shared" si="233"/>
        <v>3.5283578420884552E-2</v>
      </c>
      <c r="IW180" s="86">
        <f t="shared" si="233"/>
        <v>2.2969652719819322E-2</v>
      </c>
      <c r="IY180" s="86">
        <f t="shared" si="234"/>
        <v>5.395190103969208E-2</v>
      </c>
      <c r="IZ180" s="86">
        <f t="shared" si="234"/>
        <v>0.15230326214031428</v>
      </c>
      <c r="JA180" s="86">
        <f t="shared" si="234"/>
        <v>4.2043149161706761E-2</v>
      </c>
      <c r="JB180" s="86">
        <f t="shared" si="234"/>
        <v>0.13243704558973177</v>
      </c>
      <c r="JC180" s="86">
        <f t="shared" si="234"/>
        <v>8.0803015639038148E-2</v>
      </c>
      <c r="JD180" s="86">
        <f t="shared" si="234"/>
        <v>9.4926304223282104E-2</v>
      </c>
      <c r="JE180" s="86">
        <f t="shared" si="234"/>
        <v>0.12849473181509041</v>
      </c>
      <c r="JF180" s="86">
        <f t="shared" si="234"/>
        <v>0.21662557169300939</v>
      </c>
      <c r="JG180" s="86">
        <f t="shared" si="234"/>
        <v>0.22784505613671363</v>
      </c>
      <c r="JH180" s="86">
        <f t="shared" si="234"/>
        <v>0.23048038604822349</v>
      </c>
      <c r="JI180" s="86">
        <f t="shared" si="234"/>
        <v>8.3640181461601598E-2</v>
      </c>
      <c r="JJ180" s="86">
        <f t="shared" si="234"/>
        <v>5.0613483189342688E-2</v>
      </c>
      <c r="JK180" s="86">
        <f t="shared" si="234"/>
        <v>3.8612105843623783E-2</v>
      </c>
      <c r="JL180" s="86">
        <f t="shared" si="234"/>
        <v>3.5283578568506765E-2</v>
      </c>
      <c r="JM180" s="86">
        <f t="shared" si="234"/>
        <v>2.2969653276250696E-2</v>
      </c>
    </row>
    <row r="181" spans="2:273" x14ac:dyDescent="0.25">
      <c r="B181" s="2">
        <v>154</v>
      </c>
      <c r="C181" s="37">
        <v>40.036999999999999</v>
      </c>
      <c r="D181" s="37">
        <v>39.143000000000001</v>
      </c>
      <c r="E181" s="37">
        <v>38.889000000000003</v>
      </c>
      <c r="F181" s="37">
        <v>42.905000000000001</v>
      </c>
      <c r="G181" s="37">
        <v>45.905000000000001</v>
      </c>
      <c r="H181" s="37">
        <v>50.031999999999996</v>
      </c>
      <c r="I181" s="37">
        <v>50.774000000000001</v>
      </c>
      <c r="J181" s="37">
        <v>53.225999999999999</v>
      </c>
      <c r="K181" s="37">
        <v>56.968000000000004</v>
      </c>
      <c r="L181" s="37">
        <v>56.968000000000004</v>
      </c>
      <c r="M181" s="37">
        <v>50.713999999999999</v>
      </c>
      <c r="N181" s="37">
        <v>47.825000000000003</v>
      </c>
      <c r="O181" s="37">
        <v>50.27</v>
      </c>
      <c r="P181" s="37">
        <v>53.41</v>
      </c>
      <c r="Q181" s="37">
        <v>56.851999999999997</v>
      </c>
      <c r="S181" s="4">
        <f t="shared" si="235"/>
        <v>38.13764360010623</v>
      </c>
      <c r="T181" s="4">
        <f t="shared" si="235"/>
        <v>40.453057380998338</v>
      </c>
      <c r="U181" s="4">
        <f t="shared" si="235"/>
        <v>38.865561858334154</v>
      </c>
      <c r="V181" s="4">
        <f t="shared" si="235"/>
        <v>43.57174586084318</v>
      </c>
      <c r="W181" s="4">
        <f t="shared" si="235"/>
        <v>46.39084488320492</v>
      </c>
      <c r="X181" s="4">
        <f t="shared" si="235"/>
        <v>48.766516594942352</v>
      </c>
      <c r="Y181" s="4">
        <f t="shared" si="235"/>
        <v>50.49878581213018</v>
      </c>
      <c r="Z181" s="4">
        <f t="shared" si="235"/>
        <v>52.80496832846066</v>
      </c>
      <c r="AA181" s="4">
        <f t="shared" si="235"/>
        <v>56.507488294818842</v>
      </c>
      <c r="AB181" s="4">
        <f t="shared" si="235"/>
        <v>56.070262357246605</v>
      </c>
      <c r="AC181" s="4">
        <f t="shared" si="235"/>
        <v>49.398744389905502</v>
      </c>
      <c r="AD181" s="4">
        <f t="shared" si="235"/>
        <v>46.417420113619904</v>
      </c>
      <c r="AE181" s="4">
        <f t="shared" si="235"/>
        <v>48.982835029794614</v>
      </c>
      <c r="AF181" s="4">
        <f t="shared" si="235"/>
        <v>52.395024432379103</v>
      </c>
      <c r="AG181" s="4">
        <f t="shared" si="235"/>
        <v>55.313382417154756</v>
      </c>
      <c r="AI181" s="4">
        <f t="shared" si="236"/>
        <v>1.8993563998937688</v>
      </c>
      <c r="AJ181" s="4">
        <f t="shared" si="236"/>
        <v>-1.3100573809983374</v>
      </c>
      <c r="AK181" s="4">
        <f t="shared" si="236"/>
        <v>2.3438141665849344E-2</v>
      </c>
      <c r="AL181" s="4">
        <f t="shared" si="236"/>
        <v>-0.66674586084317866</v>
      </c>
      <c r="AM181" s="4">
        <f t="shared" si="236"/>
        <v>-0.48584488320491914</v>
      </c>
      <c r="AN181" s="4">
        <f t="shared" si="236"/>
        <v>1.265483405057644</v>
      </c>
      <c r="AO181" s="4">
        <f t="shared" si="236"/>
        <v>0.2752141878698211</v>
      </c>
      <c r="AP181" s="4">
        <f t="shared" si="236"/>
        <v>0.42103167153933896</v>
      </c>
      <c r="AQ181" s="4">
        <f t="shared" si="236"/>
        <v>0.4605117051811618</v>
      </c>
      <c r="AR181" s="4">
        <f t="shared" si="236"/>
        <v>0.89773764275339829</v>
      </c>
      <c r="AS181" s="4">
        <f t="shared" si="236"/>
        <v>1.3152556100944963</v>
      </c>
      <c r="AT181" s="4">
        <f t="shared" si="236"/>
        <v>1.4075798863800983</v>
      </c>
      <c r="AU181" s="4">
        <f t="shared" si="236"/>
        <v>1.2871649702053887</v>
      </c>
      <c r="AV181" s="4">
        <f t="shared" si="236"/>
        <v>1.014975567620894</v>
      </c>
      <c r="AW181" s="4">
        <f t="shared" si="236"/>
        <v>1.5386175828452409</v>
      </c>
      <c r="AY181" s="2">
        <f t="shared" si="228"/>
        <v>37.760616034125484</v>
      </c>
      <c r="AZ181" s="2">
        <f t="shared" si="228"/>
        <v>38.777559603166303</v>
      </c>
      <c r="BA181" s="2">
        <f t="shared" si="228"/>
        <v>38.023960119382778</v>
      </c>
      <c r="BB181" s="2">
        <f t="shared" si="228"/>
        <v>40.065506189527149</v>
      </c>
      <c r="BC181" s="2">
        <f t="shared" si="228"/>
        <v>43.427465679737693</v>
      </c>
      <c r="BD181" s="2">
        <f t="shared" si="228"/>
        <v>45.540208674077945</v>
      </c>
      <c r="BE181" s="2">
        <f t="shared" si="228"/>
        <v>45.266956648319677</v>
      </c>
      <c r="BF181" s="2">
        <f t="shared" si="228"/>
        <v>46.592850497288794</v>
      </c>
      <c r="BG181" s="2">
        <f t="shared" si="228"/>
        <v>47.870502547490972</v>
      </c>
      <c r="BH181" s="2">
        <f t="shared" si="228"/>
        <v>47.005508273701714</v>
      </c>
      <c r="BI181" s="2">
        <f t="shared" si="228"/>
        <v>43.08026744089382</v>
      </c>
      <c r="BJ181" s="2">
        <f t="shared" si="228"/>
        <v>42.087577549567214</v>
      </c>
      <c r="BK181" s="2">
        <f t="shared" si="228"/>
        <v>45.298382451450799</v>
      </c>
      <c r="BL181" s="2">
        <f t="shared" si="228"/>
        <v>46.973285803250285</v>
      </c>
      <c r="BM181" s="2">
        <f t="shared" si="228"/>
        <v>47.948478081467044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 t="str">
        <f t="shared" si="229"/>
        <v/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 t="str">
        <f t="shared" si="198"/>
        <v/>
      </c>
      <c r="CV181" s="2" t="str">
        <f t="shared" si="199"/>
        <v/>
      </c>
      <c r="CW181" s="2" t="str">
        <f t="shared" si="200"/>
        <v/>
      </c>
      <c r="CX181" s="2" t="str">
        <f t="shared" si="201"/>
        <v/>
      </c>
      <c r="CY181" s="2" t="str">
        <f t="shared" si="202"/>
        <v/>
      </c>
      <c r="CZ181" s="2" t="str">
        <f t="shared" si="203"/>
        <v/>
      </c>
      <c r="DA181" s="2" t="str">
        <f t="shared" si="204"/>
        <v/>
      </c>
      <c r="DB181" s="2" t="str">
        <f t="shared" si="205"/>
        <v/>
      </c>
      <c r="DC181" s="2" t="str">
        <f t="shared" si="206"/>
        <v/>
      </c>
      <c r="DD181" s="2" t="str">
        <f t="shared" si="207"/>
        <v/>
      </c>
      <c r="DE181" s="2" t="str">
        <f t="shared" si="208"/>
        <v/>
      </c>
      <c r="DF181" s="2" t="str">
        <f t="shared" si="209"/>
        <v/>
      </c>
      <c r="DG181" s="2" t="str">
        <f t="shared" si="210"/>
        <v/>
      </c>
      <c r="DH181" s="2" t="str">
        <f t="shared" si="211"/>
        <v/>
      </c>
      <c r="DI181" s="2" t="str">
        <f t="shared" si="212"/>
        <v/>
      </c>
      <c r="DK181" s="2">
        <f t="shared" si="237"/>
        <v>81.043272425249157</v>
      </c>
      <c r="DL181" s="2">
        <f t="shared" si="237"/>
        <v>82.838888933905935</v>
      </c>
      <c r="DM181" s="2">
        <f t="shared" si="237"/>
        <v>68.800059800664471</v>
      </c>
      <c r="DN181" s="2">
        <f t="shared" si="237"/>
        <v>88.879686398872408</v>
      </c>
      <c r="DO181" s="2">
        <f t="shared" si="237"/>
        <v>84.680733408961999</v>
      </c>
      <c r="DP181" s="2">
        <f t="shared" si="237"/>
        <v>81.931051427491013</v>
      </c>
      <c r="DQ181" s="2">
        <f t="shared" si="237"/>
        <v>85.753427734111241</v>
      </c>
      <c r="DR181" s="2">
        <f t="shared" si="237"/>
        <v>74.95566599141074</v>
      </c>
      <c r="DS181" s="2">
        <f t="shared" si="237"/>
        <v>83.528647840531576</v>
      </c>
      <c r="DT181" s="2">
        <f t="shared" si="237"/>
        <v>82.563697674418592</v>
      </c>
      <c r="DU181" s="2">
        <f t="shared" si="237"/>
        <v>82.26170313588851</v>
      </c>
      <c r="DV181" s="2">
        <f t="shared" si="237"/>
        <v>78.832799651567967</v>
      </c>
      <c r="DW181" s="2">
        <f t="shared" si="237"/>
        <v>73.661225510923202</v>
      </c>
      <c r="DX181" s="2">
        <f t="shared" si="237"/>
        <v>75.098754963131029</v>
      </c>
      <c r="DY181" s="2">
        <f t="shared" si="237"/>
        <v>74.042912767379661</v>
      </c>
      <c r="EA181" s="2">
        <f t="shared" si="214"/>
        <v>37.760310720783146</v>
      </c>
      <c r="EB181" s="2">
        <f t="shared" si="214"/>
        <v>38.535795822713993</v>
      </c>
      <c r="EC181" s="2">
        <f t="shared" si="214"/>
        <v>38.037961584121092</v>
      </c>
      <c r="ED181" s="2">
        <f t="shared" si="214"/>
        <v>39.311942720093697</v>
      </c>
      <c r="EE181" s="2">
        <f t="shared" si="214"/>
        <v>43.343886147538086</v>
      </c>
      <c r="EF181" s="2">
        <f t="shared" si="214"/>
        <v>45.220319789473677</v>
      </c>
      <c r="EG181" s="2">
        <f t="shared" si="214"/>
        <v>44.763965299413812</v>
      </c>
      <c r="EH181" s="2">
        <f t="shared" si="214"/>
        <v>46.641406072705664</v>
      </c>
      <c r="EI181" s="2">
        <f t="shared" si="214"/>
        <v>48.105373739539928</v>
      </c>
      <c r="EJ181" s="2">
        <f t="shared" si="214"/>
        <v>47.105418270913532</v>
      </c>
      <c r="EK181" s="2">
        <f t="shared" si="213"/>
        <v>42.51389146015233</v>
      </c>
      <c r="EL181" s="2">
        <f t="shared" si="180"/>
        <v>41.810399058262334</v>
      </c>
      <c r="EM181" s="2">
        <f t="shared" si="180"/>
        <v>45.032257311390893</v>
      </c>
      <c r="EN181" s="2">
        <f t="shared" si="180"/>
        <v>47.343549807515473</v>
      </c>
      <c r="EO181" s="2">
        <f t="shared" si="180"/>
        <v>48.13293234643929</v>
      </c>
      <c r="EQ181" s="2">
        <f t="shared" si="238"/>
        <v>37.756330508460174</v>
      </c>
      <c r="ER181" s="2">
        <f t="shared" si="238"/>
        <v>39.142157324911878</v>
      </c>
      <c r="ES181" s="2">
        <f t="shared" si="238"/>
        <v>37.995667938235371</v>
      </c>
      <c r="ET181" s="2">
        <f t="shared" si="238"/>
        <v>41.158753114492733</v>
      </c>
      <c r="EU181" s="2">
        <f t="shared" si="238"/>
        <v>43.554647414532866</v>
      </c>
      <c r="EV181" s="2">
        <f t="shared" si="238"/>
        <v>46.031022592757729</v>
      </c>
      <c r="EW181" s="2">
        <f t="shared" si="238"/>
        <v>45.992273340860265</v>
      </c>
      <c r="EX181" s="2">
        <f t="shared" si="238"/>
        <v>46.527081650350269</v>
      </c>
      <c r="EY181" s="2">
        <f t="shared" si="238"/>
        <v>47.561291586193022</v>
      </c>
      <c r="EZ181" s="2">
        <f t="shared" si="238"/>
        <v>46.872537575650391</v>
      </c>
      <c r="FA181" s="2">
        <f t="shared" si="238"/>
        <v>43.95328738839855</v>
      </c>
      <c r="FB181" s="2">
        <f t="shared" si="238"/>
        <v>42.562990989810928</v>
      </c>
      <c r="FC181" s="2">
        <f t="shared" si="238"/>
        <v>45.797884229260951</v>
      </c>
      <c r="FD181" s="2">
        <f t="shared" si="238"/>
        <v>46.140236620644252</v>
      </c>
      <c r="FE181" s="2">
        <f t="shared" si="238"/>
        <v>47.456410867655137</v>
      </c>
      <c r="FG181" s="2">
        <f t="shared" si="239"/>
        <v>0.99995895689406555</v>
      </c>
      <c r="FH181" s="2">
        <f t="shared" si="239"/>
        <v>0.9999660786980854</v>
      </c>
      <c r="FI181" s="2">
        <f t="shared" si="239"/>
        <v>0.99995928374062126</v>
      </c>
      <c r="FJ181" s="2">
        <f t="shared" si="239"/>
        <v>0.99996035232781255</v>
      </c>
      <c r="FK181" s="2">
        <f t="shared" si="239"/>
        <v>0.99995798165724936</v>
      </c>
      <c r="FL181" s="2">
        <f t="shared" si="239"/>
        <v>0.99995695509555893</v>
      </c>
      <c r="FM181" s="2">
        <f t="shared" si="239"/>
        <v>0.99995814628983837</v>
      </c>
      <c r="FN181" s="2">
        <f t="shared" si="239"/>
        <v>0.99995905560274678</v>
      </c>
      <c r="FO181" s="2">
        <f t="shared" si="239"/>
        <v>0.99995962111617831</v>
      </c>
      <c r="FP181" s="2">
        <f t="shared" si="239"/>
        <v>0.99995979460503892</v>
      </c>
      <c r="FQ181" s="2">
        <f t="shared" si="239"/>
        <v>0.99995383207812072</v>
      </c>
      <c r="FR181" s="2">
        <f t="shared" si="239"/>
        <v>0.99995475930840161</v>
      </c>
      <c r="FS181" s="2">
        <f t="shared" si="239"/>
        <v>0.99996034212505758</v>
      </c>
      <c r="FT181" s="2">
        <f t="shared" si="239"/>
        <v>0.99995799922157902</v>
      </c>
      <c r="FU181" s="2">
        <f t="shared" si="239"/>
        <v>0.99993992482416927</v>
      </c>
      <c r="FW181" s="2">
        <f t="shared" si="230"/>
        <v>0.36961692509796185</v>
      </c>
      <c r="FX181" s="2">
        <f t="shared" si="230"/>
        <v>0.39623386541569178</v>
      </c>
      <c r="FY181" s="2">
        <f t="shared" si="230"/>
        <v>0.36066841694273699</v>
      </c>
      <c r="FZ181" s="2">
        <f t="shared" si="230"/>
        <v>0.40697097333891596</v>
      </c>
      <c r="GA181" s="2">
        <f t="shared" si="230"/>
        <v>0.38831910412254378</v>
      </c>
      <c r="GB181" s="2">
        <f t="shared" si="230"/>
        <v>0.3926330011189279</v>
      </c>
      <c r="GC181" s="2">
        <f t="shared" si="230"/>
        <v>0.40810266717389265</v>
      </c>
      <c r="GD181" s="2">
        <f t="shared" si="230"/>
        <v>0.43485796559167494</v>
      </c>
      <c r="GE181" s="2">
        <f t="shared" si="230"/>
        <v>0.43431225020866721</v>
      </c>
      <c r="GF181" s="2">
        <f t="shared" si="230"/>
        <v>0.43513959465542917</v>
      </c>
      <c r="GG181" s="2">
        <f t="shared" si="230"/>
        <v>0.39220682495956333</v>
      </c>
      <c r="GH181" s="2">
        <f t="shared" si="230"/>
        <v>0.36607298158313417</v>
      </c>
      <c r="GI181" s="2">
        <f t="shared" si="230"/>
        <v>0.34610822821708848</v>
      </c>
      <c r="GJ181" s="2">
        <f t="shared" si="230"/>
        <v>0.30867254555127616</v>
      </c>
      <c r="GK181" s="2">
        <f t="shared" si="230"/>
        <v>0.2749518196171794</v>
      </c>
      <c r="GM181" s="86">
        <f t="shared" si="231"/>
        <v>1.1240916258774607E-202</v>
      </c>
      <c r="GN181" s="86">
        <f t="shared" si="231"/>
        <v>6.4600476944277658E-235</v>
      </c>
      <c r="GO181" s="86">
        <f t="shared" si="231"/>
        <v>0</v>
      </c>
      <c r="GP181" s="86">
        <f t="shared" si="231"/>
        <v>3.1987822096635192E-305</v>
      </c>
      <c r="GQ181" s="86">
        <f t="shared" si="231"/>
        <v>0</v>
      </c>
      <c r="GR181" s="86">
        <f t="shared" si="231"/>
        <v>0</v>
      </c>
      <c r="GS181" s="86">
        <f t="shared" si="231"/>
        <v>0</v>
      </c>
      <c r="GT181" s="86">
        <f t="shared" si="231"/>
        <v>9.9481728451843329E-293</v>
      </c>
      <c r="GU181" s="86">
        <f t="shared" si="231"/>
        <v>0</v>
      </c>
      <c r="GV181" s="86">
        <f t="shared" si="231"/>
        <v>0</v>
      </c>
      <c r="GW181" s="86">
        <f t="shared" si="231"/>
        <v>0</v>
      </c>
      <c r="GX181" s="86">
        <f t="shared" si="231"/>
        <v>0</v>
      </c>
      <c r="GY181" s="86">
        <f t="shared" si="231"/>
        <v>5.7923241057135689E-249</v>
      </c>
      <c r="GZ181" s="86">
        <f t="shared" si="231"/>
        <v>1.2995421003417397E-235</v>
      </c>
      <c r="HA181" s="86">
        <f t="shared" si="231"/>
        <v>5.4459746093435911E-258</v>
      </c>
      <c r="HC181" s="86">
        <f t="shared" si="182"/>
        <v>1.4731868480189334E-118</v>
      </c>
      <c r="HD181" s="86">
        <f t="shared" si="182"/>
        <v>8.5464513614766909E-165</v>
      </c>
      <c r="HE181" s="86">
        <f t="shared" si="182"/>
        <v>8.6841041083423816E-164</v>
      </c>
      <c r="HF181" s="86">
        <f t="shared" si="181"/>
        <v>1.0394693997262025E-206</v>
      </c>
      <c r="HG181" s="86">
        <f t="shared" si="181"/>
        <v>6.4026368498452164E-216</v>
      </c>
      <c r="HH181" s="86">
        <f t="shared" si="181"/>
        <v>0</v>
      </c>
      <c r="HI181" s="86">
        <f t="shared" si="181"/>
        <v>5.5278706828262969E-238</v>
      </c>
      <c r="HJ181" s="86">
        <f t="shared" si="181"/>
        <v>1.9604527446228119E-190</v>
      </c>
      <c r="HK181" s="86">
        <f t="shared" si="181"/>
        <v>3.4083172162010821E-245</v>
      </c>
      <c r="HL181" s="86">
        <f t="shared" si="181"/>
        <v>1.6694798496774515E-228</v>
      </c>
      <c r="HM181" s="86">
        <f t="shared" si="181"/>
        <v>3.2642519292367068E-165</v>
      </c>
      <c r="HN181" s="86">
        <f t="shared" si="181"/>
        <v>9.5227716123475579E-178</v>
      </c>
      <c r="HO181" s="86">
        <f t="shared" si="227"/>
        <v>7.4114766588963367E-160</v>
      </c>
      <c r="HP181" s="86">
        <f t="shared" si="227"/>
        <v>1.2857053437988644E-137</v>
      </c>
      <c r="HQ181" s="86">
        <f t="shared" si="227"/>
        <v>3.8764922818892815E-151</v>
      </c>
      <c r="HS181" s="86">
        <f t="shared" si="232"/>
        <v>2.2927018730144108E-14</v>
      </c>
      <c r="HT181" s="86">
        <f t="shared" si="232"/>
        <v>2.0757018260443741E-11</v>
      </c>
      <c r="HU181" s="86">
        <f t="shared" si="232"/>
        <v>2.058548422269661E-14</v>
      </c>
      <c r="HV181" s="86">
        <f t="shared" si="232"/>
        <v>1.7959797702785417E-16</v>
      </c>
      <c r="HW181" s="86">
        <f t="shared" si="232"/>
        <v>1.7782315278915679E-15</v>
      </c>
      <c r="HX181" s="86">
        <f t="shared" si="232"/>
        <v>3.734218734841803E-15</v>
      </c>
      <c r="HY181" s="86">
        <f t="shared" si="232"/>
        <v>2.8335784904545107E-16</v>
      </c>
      <c r="HZ181" s="86">
        <f t="shared" si="232"/>
        <v>3.0853380405958108E-17</v>
      </c>
      <c r="IA181" s="86">
        <f t="shared" si="232"/>
        <v>2.396321172814115E-16</v>
      </c>
      <c r="IB181" s="86">
        <f t="shared" si="232"/>
        <v>2.8571366194365421E-16</v>
      </c>
      <c r="IC181" s="86">
        <f t="shared" si="232"/>
        <v>3.7362670306740667E-16</v>
      </c>
      <c r="ID181" s="86">
        <f t="shared" si="232"/>
        <v>1.3640639131917529E-13</v>
      </c>
      <c r="IE181" s="86">
        <f t="shared" si="232"/>
        <v>2.1631502688970175E-11</v>
      </c>
      <c r="IF181" s="86">
        <f t="shared" si="232"/>
        <v>2.1622240957919503E-11</v>
      </c>
      <c r="IG181" s="86">
        <f t="shared" si="232"/>
        <v>7.0465725890640511E-11</v>
      </c>
      <c r="II181" s="86">
        <f t="shared" si="233"/>
        <v>9.5416890612561339E-2</v>
      </c>
      <c r="IJ181" s="86">
        <f t="shared" si="233"/>
        <v>0.218341264416089</v>
      </c>
      <c r="IK181" s="86">
        <f t="shared" si="233"/>
        <v>7.6652222387513666E-2</v>
      </c>
      <c r="IL181" s="86">
        <f t="shared" si="233"/>
        <v>0.20535100591302058</v>
      </c>
      <c r="IM181" s="86">
        <f t="shared" si="233"/>
        <v>0.13688976974190925</v>
      </c>
      <c r="IN181" s="86">
        <f t="shared" si="233"/>
        <v>0.15567425523153366</v>
      </c>
      <c r="IO181" s="86">
        <f t="shared" si="233"/>
        <v>0.20211597428319891</v>
      </c>
      <c r="IP181" s="86">
        <f t="shared" si="233"/>
        <v>0.30698482118360304</v>
      </c>
      <c r="IQ181" s="86">
        <f t="shared" si="233"/>
        <v>0.31535781558429049</v>
      </c>
      <c r="IR181" s="86">
        <f t="shared" si="233"/>
        <v>0.31827646740105092</v>
      </c>
      <c r="IS181" s="86">
        <f t="shared" si="233"/>
        <v>0.14231961763473652</v>
      </c>
      <c r="IT181" s="86">
        <f t="shared" si="233"/>
        <v>8.9838455209886273E-2</v>
      </c>
      <c r="IU181" s="86">
        <f t="shared" si="233"/>
        <v>6.8305195147754974E-2</v>
      </c>
      <c r="IV181" s="86">
        <f t="shared" si="233"/>
        <v>5.77690517649097E-2</v>
      </c>
      <c r="IW181" s="86">
        <f t="shared" si="233"/>
        <v>3.7317043948037067E-2</v>
      </c>
      <c r="IY181" s="86">
        <f t="shared" si="234"/>
        <v>9.5416890612584265E-2</v>
      </c>
      <c r="IZ181" s="86">
        <f t="shared" si="234"/>
        <v>0.21834126443684601</v>
      </c>
      <c r="JA181" s="86">
        <f t="shared" si="234"/>
        <v>7.6652222387534247E-2</v>
      </c>
      <c r="JB181" s="86">
        <f t="shared" si="234"/>
        <v>0.20535100591302075</v>
      </c>
      <c r="JC181" s="86">
        <f t="shared" si="234"/>
        <v>0.13688976974191103</v>
      </c>
      <c r="JD181" s="86">
        <f t="shared" si="234"/>
        <v>0.15567425523153741</v>
      </c>
      <c r="JE181" s="86">
        <f t="shared" si="234"/>
        <v>0.20211597428319919</v>
      </c>
      <c r="JF181" s="86">
        <f t="shared" si="234"/>
        <v>0.3069848211836031</v>
      </c>
      <c r="JG181" s="86">
        <f t="shared" si="234"/>
        <v>0.31535781558429071</v>
      </c>
      <c r="JH181" s="86">
        <f t="shared" si="234"/>
        <v>0.3182764674010512</v>
      </c>
      <c r="JI181" s="86">
        <f t="shared" si="234"/>
        <v>0.14231961763473688</v>
      </c>
      <c r="JJ181" s="86">
        <f t="shared" si="234"/>
        <v>8.9838455210022677E-2</v>
      </c>
      <c r="JK181" s="86">
        <f t="shared" si="234"/>
        <v>6.8305195169386476E-2</v>
      </c>
      <c r="JL181" s="86">
        <f t="shared" si="234"/>
        <v>5.7769051786531939E-2</v>
      </c>
      <c r="JM181" s="86">
        <f t="shared" si="234"/>
        <v>3.731704401850279E-2</v>
      </c>
    </row>
    <row r="182" spans="2:273" x14ac:dyDescent="0.25">
      <c r="B182" s="2">
        <v>155</v>
      </c>
      <c r="C182" s="37">
        <v>36.741</v>
      </c>
      <c r="D182" s="37">
        <v>40.81</v>
      </c>
      <c r="E182" s="37">
        <v>39.570999999999998</v>
      </c>
      <c r="F182" s="37">
        <v>44.793999999999997</v>
      </c>
      <c r="G182" s="37">
        <v>46.619</v>
      </c>
      <c r="H182" s="37">
        <v>49.54</v>
      </c>
      <c r="I182" s="37">
        <v>54.274000000000001</v>
      </c>
      <c r="J182" s="37">
        <v>53.871000000000002</v>
      </c>
      <c r="K182" s="37">
        <v>57.548000000000002</v>
      </c>
      <c r="L182" s="37">
        <v>58.468000000000004</v>
      </c>
      <c r="M182" s="37">
        <v>52.094999999999999</v>
      </c>
      <c r="N182" s="37">
        <v>48.365000000000002</v>
      </c>
      <c r="O182" s="37">
        <v>49.920999999999999</v>
      </c>
      <c r="P182" s="37">
        <v>55.82</v>
      </c>
      <c r="Q182" s="37">
        <v>59.671999999999997</v>
      </c>
      <c r="S182" s="4">
        <f t="shared" si="235"/>
        <v>38.176684038834019</v>
      </c>
      <c r="T182" s="4">
        <f t="shared" si="235"/>
        <v>40.626541361234814</v>
      </c>
      <c r="U182" s="4">
        <f t="shared" si="235"/>
        <v>39.132039305897855</v>
      </c>
      <c r="V182" s="4">
        <f t="shared" si="235"/>
        <v>44.226126311100714</v>
      </c>
      <c r="W182" s="4">
        <f t="shared" si="235"/>
        <v>47.298633827190912</v>
      </c>
      <c r="X182" s="4">
        <f t="shared" si="235"/>
        <v>49.650597748051943</v>
      </c>
      <c r="Y182" s="4">
        <f t="shared" si="235"/>
        <v>51.59893042255149</v>
      </c>
      <c r="Z182" s="4">
        <f t="shared" si="235"/>
        <v>53.212555094425589</v>
      </c>
      <c r="AA182" s="4">
        <f t="shared" si="235"/>
        <v>57.042831189620514</v>
      </c>
      <c r="AB182" s="4">
        <f t="shared" si="235"/>
        <v>56.611841896531217</v>
      </c>
      <c r="AC182" s="4">
        <f t="shared" si="235"/>
        <v>51.496586247601101</v>
      </c>
      <c r="AD182" s="4">
        <f t="shared" si="235"/>
        <v>48.238007183386067</v>
      </c>
      <c r="AE182" s="4">
        <f t="shared" si="235"/>
        <v>50.677910977663082</v>
      </c>
      <c r="AF182" s="4">
        <f t="shared" si="235"/>
        <v>54.627825345614475</v>
      </c>
      <c r="AG182" s="4">
        <f t="shared" si="235"/>
        <v>58.526908862440401</v>
      </c>
      <c r="AI182" s="4">
        <f t="shared" si="236"/>
        <v>-1.4356840388340188</v>
      </c>
      <c r="AJ182" s="4">
        <f t="shared" si="236"/>
        <v>0.1834586387651882</v>
      </c>
      <c r="AK182" s="4">
        <f t="shared" si="236"/>
        <v>0.43896069410214267</v>
      </c>
      <c r="AL182" s="4">
        <f t="shared" si="236"/>
        <v>0.56787368889928302</v>
      </c>
      <c r="AM182" s="4">
        <f t="shared" si="236"/>
        <v>-0.67963382719091214</v>
      </c>
      <c r="AN182" s="4">
        <f t="shared" si="236"/>
        <v>-0.11059774805194422</v>
      </c>
      <c r="AO182" s="4">
        <f t="shared" si="236"/>
        <v>2.6750695774485109</v>
      </c>
      <c r="AP182" s="4">
        <f t="shared" si="236"/>
        <v>0.65844490557441304</v>
      </c>
      <c r="AQ182" s="4">
        <f t="shared" si="236"/>
        <v>0.50516881037948735</v>
      </c>
      <c r="AR182" s="4">
        <f t="shared" si="236"/>
        <v>1.8561581034687862</v>
      </c>
      <c r="AS182" s="4">
        <f t="shared" si="236"/>
        <v>0.59841375239889771</v>
      </c>
      <c r="AT182" s="4">
        <f t="shared" si="236"/>
        <v>0.12699281661393513</v>
      </c>
      <c r="AU182" s="4">
        <f t="shared" si="236"/>
        <v>-0.75691097766308246</v>
      </c>
      <c r="AV182" s="4">
        <f t="shared" si="236"/>
        <v>1.1921746543855249</v>
      </c>
      <c r="AW182" s="4">
        <f t="shared" si="236"/>
        <v>1.1450911375595965</v>
      </c>
      <c r="AY182" s="2">
        <f t="shared" si="228"/>
        <v>37.633626434009273</v>
      </c>
      <c r="AZ182" s="2">
        <f t="shared" si="228"/>
        <v>38.644163808521704</v>
      </c>
      <c r="BA182" s="2">
        <f t="shared" si="228"/>
        <v>37.87469287590492</v>
      </c>
      <c r="BB182" s="2">
        <f t="shared" si="228"/>
        <v>39.923677808990526</v>
      </c>
      <c r="BC182" s="2">
        <f t="shared" si="228"/>
        <v>43.287130368105224</v>
      </c>
      <c r="BD182" s="2">
        <f t="shared" si="228"/>
        <v>45.419503725230456</v>
      </c>
      <c r="BE182" s="2">
        <f t="shared" si="228"/>
        <v>45.130015682876561</v>
      </c>
      <c r="BF182" s="2">
        <f t="shared" si="228"/>
        <v>46.459745773731207</v>
      </c>
      <c r="BG182" s="2">
        <f t="shared" si="228"/>
        <v>47.756117837336518</v>
      </c>
      <c r="BH182" s="2">
        <f t="shared" si="228"/>
        <v>46.898196418864309</v>
      </c>
      <c r="BI182" s="2">
        <f t="shared" si="228"/>
        <v>42.972654898958439</v>
      </c>
      <c r="BJ182" s="2">
        <f t="shared" si="228"/>
        <v>41.953121764960471</v>
      </c>
      <c r="BK182" s="2">
        <f t="shared" si="228"/>
        <v>45.217465858839788</v>
      </c>
      <c r="BL182" s="2">
        <f t="shared" si="228"/>
        <v>46.85806444253879</v>
      </c>
      <c r="BM182" s="2">
        <f t="shared" si="228"/>
        <v>47.838197594347371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 t="str">
        <f t="shared" si="229"/>
        <v/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 t="str">
        <f t="shared" si="198"/>
        <v/>
      </c>
      <c r="CV182" s="2" t="str">
        <f t="shared" si="199"/>
        <v/>
      </c>
      <c r="CW182" s="2" t="str">
        <f t="shared" si="200"/>
        <v/>
      </c>
      <c r="CX182" s="2" t="str">
        <f t="shared" si="201"/>
        <v/>
      </c>
      <c r="CY182" s="2" t="str">
        <f t="shared" si="202"/>
        <v/>
      </c>
      <c r="CZ182" s="2" t="str">
        <f t="shared" si="203"/>
        <v/>
      </c>
      <c r="DA182" s="2" t="str">
        <f t="shared" si="204"/>
        <v/>
      </c>
      <c r="DB182" s="2" t="str">
        <f t="shared" si="205"/>
        <v/>
      </c>
      <c r="DC182" s="2" t="str">
        <f t="shared" si="206"/>
        <v/>
      </c>
      <c r="DD182" s="2" t="str">
        <f t="shared" si="207"/>
        <v/>
      </c>
      <c r="DE182" s="2" t="str">
        <f t="shared" si="208"/>
        <v/>
      </c>
      <c r="DF182" s="2" t="str">
        <f t="shared" si="209"/>
        <v/>
      </c>
      <c r="DG182" s="2" t="str">
        <f t="shared" si="210"/>
        <v/>
      </c>
      <c r="DH182" s="2" t="str">
        <f t="shared" si="211"/>
        <v/>
      </c>
      <c r="DI182" s="2" t="str">
        <f t="shared" si="212"/>
        <v/>
      </c>
      <c r="DK182" s="2">
        <f t="shared" si="237"/>
        <v>81.237620507399569</v>
      </c>
      <c r="DL182" s="2">
        <f t="shared" si="237"/>
        <v>83.016721524457751</v>
      </c>
      <c r="DM182" s="2">
        <f t="shared" si="237"/>
        <v>68.878329809725173</v>
      </c>
      <c r="DN182" s="2">
        <f t="shared" si="237"/>
        <v>89.061734460887919</v>
      </c>
      <c r="DO182" s="2">
        <f t="shared" si="237"/>
        <v>84.833051859654816</v>
      </c>
      <c r="DP182" s="2">
        <f t="shared" si="237"/>
        <v>82.041324582016586</v>
      </c>
      <c r="DQ182" s="2">
        <f t="shared" si="237"/>
        <v>85.89565713205306</v>
      </c>
      <c r="DR182" s="2">
        <f t="shared" si="237"/>
        <v>75.01335329389839</v>
      </c>
      <c r="DS182" s="2">
        <f t="shared" si="237"/>
        <v>83.640617336152246</v>
      </c>
      <c r="DT182" s="2">
        <f t="shared" si="237"/>
        <v>82.668032769556007</v>
      </c>
      <c r="DU182" s="2">
        <f t="shared" si="237"/>
        <v>82.380574912891987</v>
      </c>
      <c r="DV182" s="2">
        <f t="shared" si="237"/>
        <v>78.943178222996536</v>
      </c>
      <c r="DW182" s="2">
        <f t="shared" si="237"/>
        <v>73.727995137420749</v>
      </c>
      <c r="DX182" s="2">
        <f t="shared" si="237"/>
        <v>75.194058504173071</v>
      </c>
      <c r="DY182" s="2">
        <f t="shared" si="237"/>
        <v>74.162608288770045</v>
      </c>
      <c r="EA182" s="2">
        <f t="shared" si="214"/>
        <v>37.633666581477939</v>
      </c>
      <c r="EB182" s="2">
        <f t="shared" si="214"/>
        <v>38.38295375147635</v>
      </c>
      <c r="EC182" s="2">
        <f t="shared" si="214"/>
        <v>37.889944460709799</v>
      </c>
      <c r="ED182" s="2">
        <f t="shared" si="214"/>
        <v>39.109305981462853</v>
      </c>
      <c r="EE182" s="2">
        <f t="shared" si="214"/>
        <v>43.196771482096786</v>
      </c>
      <c r="EF182" s="2">
        <f t="shared" si="214"/>
        <v>45.07401226315789</v>
      </c>
      <c r="EG182" s="2">
        <f t="shared" si="214"/>
        <v>44.587371720050527</v>
      </c>
      <c r="EH182" s="2">
        <f t="shared" si="214"/>
        <v>46.512465999502986</v>
      </c>
      <c r="EI182" s="2">
        <f t="shared" si="214"/>
        <v>48.009618208549355</v>
      </c>
      <c r="EJ182" s="2">
        <f t="shared" si="214"/>
        <v>47.005987224361206</v>
      </c>
      <c r="EK182" s="2">
        <f t="shared" si="213"/>
        <v>42.359701199581295</v>
      </c>
      <c r="EL182" s="2">
        <f t="shared" si="180"/>
        <v>41.652145330038479</v>
      </c>
      <c r="EM182" s="2">
        <f t="shared" si="180"/>
        <v>44.928332522058092</v>
      </c>
      <c r="EN182" s="2">
        <f t="shared" si="180"/>
        <v>47.262111319566507</v>
      </c>
      <c r="EO182" s="2">
        <f t="shared" si="180"/>
        <v>48.039232456971426</v>
      </c>
      <c r="EQ182" s="2">
        <f t="shared" si="238"/>
        <v>37.629393056150278</v>
      </c>
      <c r="ER182" s="2">
        <f t="shared" si="238"/>
        <v>39.003864435299931</v>
      </c>
      <c r="ES182" s="2">
        <f t="shared" si="238"/>
        <v>37.84702525426097</v>
      </c>
      <c r="ET182" s="2">
        <f t="shared" si="238"/>
        <v>41.001740237427512</v>
      </c>
      <c r="EU182" s="2">
        <f t="shared" si="238"/>
        <v>43.413052295816705</v>
      </c>
      <c r="EV182" s="2">
        <f t="shared" si="238"/>
        <v>45.903423229917152</v>
      </c>
      <c r="EW182" s="2">
        <f t="shared" si="238"/>
        <v>45.844134153324092</v>
      </c>
      <c r="EX182" s="2">
        <f t="shared" si="238"/>
        <v>46.394933384314612</v>
      </c>
      <c r="EY182" s="2">
        <f t="shared" si="238"/>
        <v>47.452117506525163</v>
      </c>
      <c r="EZ182" s="2">
        <f t="shared" si="238"/>
        <v>46.767727844004426</v>
      </c>
      <c r="FA182" s="2">
        <f t="shared" si="238"/>
        <v>43.834888241273418</v>
      </c>
      <c r="FB182" s="2">
        <f t="shared" si="238"/>
        <v>42.42449281764884</v>
      </c>
      <c r="FC182" s="2">
        <f t="shared" si="238"/>
        <v>45.712816118382605</v>
      </c>
      <c r="FD182" s="2">
        <f t="shared" si="238"/>
        <v>46.029498174294673</v>
      </c>
      <c r="FE182" s="2">
        <f t="shared" si="238"/>
        <v>47.34984061351652</v>
      </c>
      <c r="FG182" s="2">
        <f t="shared" si="239"/>
        <v>0.99996256810732731</v>
      </c>
      <c r="FH182" s="2">
        <f t="shared" si="239"/>
        <v>0.9999690633126318</v>
      </c>
      <c r="FI182" s="2">
        <f t="shared" si="239"/>
        <v>0.99996286619707331</v>
      </c>
      <c r="FJ182" s="2">
        <f t="shared" si="239"/>
        <v>0.99996384076706601</v>
      </c>
      <c r="FK182" s="2">
        <f t="shared" si="239"/>
        <v>0.99996167867427965</v>
      </c>
      <c r="FL182" s="2">
        <f t="shared" si="239"/>
        <v>0.99996074243188326</v>
      </c>
      <c r="FM182" s="2">
        <f t="shared" si="239"/>
        <v>0.99996182882209328</v>
      </c>
      <c r="FN182" s="2">
        <f t="shared" si="239"/>
        <v>0.99996265813136398</v>
      </c>
      <c r="FO182" s="2">
        <f t="shared" si="239"/>
        <v>0.9999631738894339</v>
      </c>
      <c r="FP182" s="2">
        <f t="shared" si="239"/>
        <v>0.99996333211427724</v>
      </c>
      <c r="FQ182" s="2">
        <f t="shared" si="239"/>
        <v>0.99995789418377012</v>
      </c>
      <c r="FR182" s="2">
        <f t="shared" si="239"/>
        <v>0.99995873983463834</v>
      </c>
      <c r="FS182" s="2">
        <f t="shared" si="239"/>
        <v>0.99996383146197787</v>
      </c>
      <c r="FT182" s="2">
        <f t="shared" si="239"/>
        <v>0.99996169469325713</v>
      </c>
      <c r="FU182" s="2">
        <f t="shared" si="239"/>
        <v>0.99994521049885088</v>
      </c>
      <c r="FW182" s="2">
        <f t="shared" si="230"/>
        <v>0.39132235424031214</v>
      </c>
      <c r="FX182" s="2">
        <f t="shared" si="230"/>
        <v>0.41846475329698241</v>
      </c>
      <c r="FY182" s="2">
        <f t="shared" si="230"/>
        <v>0.38216693076564451</v>
      </c>
      <c r="FZ182" s="2">
        <f t="shared" si="230"/>
        <v>0.4293758599378491</v>
      </c>
      <c r="GA182" s="2">
        <f t="shared" si="230"/>
        <v>0.41040777968064074</v>
      </c>
      <c r="GB182" s="2">
        <f t="shared" si="230"/>
        <v>0.41480065863534499</v>
      </c>
      <c r="GC182" s="2">
        <f t="shared" si="230"/>
        <v>0.43052462628534016</v>
      </c>
      <c r="GD182" s="2">
        <f t="shared" si="230"/>
        <v>0.45761342138891392</v>
      </c>
      <c r="GE182" s="2">
        <f t="shared" si="230"/>
        <v>0.45706224476687524</v>
      </c>
      <c r="GF182" s="2">
        <f t="shared" si="230"/>
        <v>0.4578978470615499</v>
      </c>
      <c r="GG182" s="2">
        <f t="shared" si="230"/>
        <v>0.41436683657555007</v>
      </c>
      <c r="GH182" s="2">
        <f t="shared" si="230"/>
        <v>0.38769829065513395</v>
      </c>
      <c r="GI182" s="2">
        <f t="shared" si="230"/>
        <v>0.36723737301728532</v>
      </c>
      <c r="GJ182" s="2">
        <f t="shared" si="230"/>
        <v>0.32866501577282159</v>
      </c>
      <c r="GK182" s="2">
        <f t="shared" si="230"/>
        <v>0.29368805458959502</v>
      </c>
      <c r="GM182" s="86">
        <f t="shared" si="231"/>
        <v>3.5024994757037342E-207</v>
      </c>
      <c r="GN182" s="86">
        <f t="shared" si="231"/>
        <v>3.8461486538091755E-240</v>
      </c>
      <c r="GO182" s="86">
        <f t="shared" si="231"/>
        <v>0</v>
      </c>
      <c r="GP182" s="86">
        <f t="shared" si="231"/>
        <v>0</v>
      </c>
      <c r="GQ182" s="86">
        <f t="shared" si="231"/>
        <v>0</v>
      </c>
      <c r="GR182" s="86">
        <f t="shared" si="231"/>
        <v>0</v>
      </c>
      <c r="GS182" s="86">
        <f t="shared" si="231"/>
        <v>0</v>
      </c>
      <c r="GT182" s="86">
        <f t="shared" si="231"/>
        <v>3.2646096425132065E-299</v>
      </c>
      <c r="GU182" s="86">
        <f t="shared" si="231"/>
        <v>0</v>
      </c>
      <c r="GV182" s="86">
        <f t="shared" si="231"/>
        <v>0</v>
      </c>
      <c r="GW182" s="86">
        <f t="shared" si="231"/>
        <v>0</v>
      </c>
      <c r="GX182" s="86">
        <f t="shared" si="231"/>
        <v>0</v>
      </c>
      <c r="GY182" s="86">
        <f t="shared" si="231"/>
        <v>1.65628467827217E-254</v>
      </c>
      <c r="GZ182" s="86">
        <f t="shared" si="231"/>
        <v>8.1797408411290118E-241</v>
      </c>
      <c r="HA182" s="86">
        <f t="shared" si="231"/>
        <v>1.060576274132424E-263</v>
      </c>
      <c r="HC182" s="86">
        <f t="shared" si="182"/>
        <v>3.9204361408403854E-122</v>
      </c>
      <c r="HD182" s="86">
        <f t="shared" si="182"/>
        <v>7.5408963570848039E-170</v>
      </c>
      <c r="HE182" s="86">
        <f t="shared" si="182"/>
        <v>8.3251943988086741E-169</v>
      </c>
      <c r="HF182" s="86">
        <f t="shared" si="181"/>
        <v>5.8816369593575773E-213</v>
      </c>
      <c r="HG182" s="86">
        <f t="shared" si="181"/>
        <v>1.7283770775530333E-222</v>
      </c>
      <c r="HH182" s="86">
        <f t="shared" si="181"/>
        <v>0</v>
      </c>
      <c r="HI182" s="86">
        <f t="shared" si="181"/>
        <v>3.3211670212135845E-245</v>
      </c>
      <c r="HJ182" s="86">
        <f t="shared" si="181"/>
        <v>3.4416931176720987E-196</v>
      </c>
      <c r="HK182" s="86">
        <f t="shared" si="181"/>
        <v>1.5341966539047073E-252</v>
      </c>
      <c r="HL182" s="86">
        <f t="shared" si="181"/>
        <v>2.2522311688697652E-235</v>
      </c>
      <c r="HM182" s="86">
        <f t="shared" si="181"/>
        <v>3.1168478905918547E-170</v>
      </c>
      <c r="HN182" s="86">
        <f t="shared" si="181"/>
        <v>3.2981926280043283E-183</v>
      </c>
      <c r="HO182" s="86">
        <f t="shared" si="227"/>
        <v>8.2609269042053136E-165</v>
      </c>
      <c r="HP182" s="86">
        <f t="shared" si="227"/>
        <v>7.8944918755049064E-142</v>
      </c>
      <c r="HQ182" s="86">
        <f t="shared" si="227"/>
        <v>9.273033234287522E-156</v>
      </c>
      <c r="HS182" s="86">
        <f t="shared" si="232"/>
        <v>2.1890479575288265E-15</v>
      </c>
      <c r="HT182" s="86">
        <f t="shared" si="232"/>
        <v>3.4328206572116181E-12</v>
      </c>
      <c r="HU182" s="86">
        <f t="shared" si="232"/>
        <v>1.9711749791606933E-15</v>
      </c>
      <c r="HV182" s="86">
        <f t="shared" si="232"/>
        <v>1.3971720647734383E-17</v>
      </c>
      <c r="HW182" s="86">
        <f t="shared" si="232"/>
        <v>1.4386694327635977E-16</v>
      </c>
      <c r="HX182" s="86">
        <f t="shared" si="232"/>
        <v>3.2349787401783609E-16</v>
      </c>
      <c r="HY182" s="86">
        <f t="shared" si="232"/>
        <v>2.1139340808216139E-17</v>
      </c>
      <c r="HZ182" s="86">
        <f t="shared" si="232"/>
        <v>2.0976362444229509E-18</v>
      </c>
      <c r="IA182" s="86">
        <f t="shared" si="232"/>
        <v>1.9503278882901071E-17</v>
      </c>
      <c r="IB182" s="86">
        <f t="shared" si="232"/>
        <v>2.3318514227329212E-17</v>
      </c>
      <c r="IC182" s="86">
        <f t="shared" si="232"/>
        <v>2.7063132210997999E-17</v>
      </c>
      <c r="ID182" s="86">
        <f t="shared" si="232"/>
        <v>1.4232895962504932E-14</v>
      </c>
      <c r="IE182" s="86">
        <f t="shared" si="232"/>
        <v>3.1736143156515895E-12</v>
      </c>
      <c r="IF182" s="86">
        <f t="shared" si="232"/>
        <v>2.9216529106912911E-12</v>
      </c>
      <c r="IG182" s="86">
        <f t="shared" si="232"/>
        <v>8.0830411495198303E-12</v>
      </c>
      <c r="II182" s="86">
        <f t="shared" si="233"/>
        <v>0.15550893012781616</v>
      </c>
      <c r="IJ182" s="86">
        <f t="shared" si="233"/>
        <v>0.2936622424767984</v>
      </c>
      <c r="IK182" s="86">
        <f t="shared" si="233"/>
        <v>0.12893614949424287</v>
      </c>
      <c r="IL182" s="86">
        <f t="shared" si="233"/>
        <v>0.2921153711195989</v>
      </c>
      <c r="IM182" s="86">
        <f t="shared" si="233"/>
        <v>0.21242720838646229</v>
      </c>
      <c r="IN182" s="86">
        <f t="shared" si="233"/>
        <v>0.23439975429713703</v>
      </c>
      <c r="IO182" s="86">
        <f t="shared" si="233"/>
        <v>0.29054106336393359</v>
      </c>
      <c r="IP182" s="86">
        <f t="shared" si="233"/>
        <v>0.39672943149788603</v>
      </c>
      <c r="IQ182" s="86">
        <f t="shared" si="233"/>
        <v>0.4009024724355319</v>
      </c>
      <c r="IR182" s="86">
        <f t="shared" si="233"/>
        <v>0.40358996209025233</v>
      </c>
      <c r="IS182" s="86">
        <f t="shared" si="233"/>
        <v>0.22099754003120736</v>
      </c>
      <c r="IT182" s="86">
        <f t="shared" si="233"/>
        <v>0.14719001628633877</v>
      </c>
      <c r="IU182" s="86">
        <f t="shared" si="233"/>
        <v>0.11274989427631722</v>
      </c>
      <c r="IV182" s="86">
        <f t="shared" si="233"/>
        <v>9.0232095036835894E-2</v>
      </c>
      <c r="IW182" s="86">
        <f t="shared" si="233"/>
        <v>5.8320238349773984E-2</v>
      </c>
      <c r="IY182" s="86">
        <f t="shared" si="234"/>
        <v>0.15550893012781836</v>
      </c>
      <c r="IZ182" s="86">
        <f t="shared" si="234"/>
        <v>0.29366224248023121</v>
      </c>
      <c r="JA182" s="86">
        <f t="shared" si="234"/>
        <v>0.12893614949424484</v>
      </c>
      <c r="JB182" s="86">
        <f t="shared" si="234"/>
        <v>0.2921153711195989</v>
      </c>
      <c r="JC182" s="86">
        <f t="shared" si="234"/>
        <v>0.21242720838646242</v>
      </c>
      <c r="JD182" s="86">
        <f t="shared" si="234"/>
        <v>0.23439975429713736</v>
      </c>
      <c r="JE182" s="86">
        <f t="shared" si="234"/>
        <v>0.29054106336393359</v>
      </c>
      <c r="JF182" s="86">
        <f t="shared" si="234"/>
        <v>0.39672943149788603</v>
      </c>
      <c r="JG182" s="86">
        <f t="shared" si="234"/>
        <v>0.4009024724355319</v>
      </c>
      <c r="JH182" s="86">
        <f t="shared" si="234"/>
        <v>0.40358996209025233</v>
      </c>
      <c r="JI182" s="86">
        <f t="shared" si="234"/>
        <v>0.22099754003120739</v>
      </c>
      <c r="JJ182" s="86">
        <f t="shared" si="234"/>
        <v>0.147190016286353</v>
      </c>
      <c r="JK182" s="86">
        <f t="shared" si="234"/>
        <v>0.11274989427949084</v>
      </c>
      <c r="JL182" s="86">
        <f t="shared" si="234"/>
        <v>9.0232095039757543E-2</v>
      </c>
      <c r="JM182" s="86">
        <f t="shared" si="234"/>
        <v>5.8320238357857025E-2</v>
      </c>
    </row>
    <row r="183" spans="2:273" x14ac:dyDescent="0.25">
      <c r="B183" s="2">
        <v>156</v>
      </c>
      <c r="C183" s="37">
        <v>40.851999999999997</v>
      </c>
      <c r="D183" s="37">
        <v>40.889000000000003</v>
      </c>
      <c r="E183" s="37">
        <v>39.302</v>
      </c>
      <c r="F183" s="37">
        <v>44.381</v>
      </c>
      <c r="G183" s="37">
        <v>48.777999999999999</v>
      </c>
      <c r="H183" s="37">
        <v>48.951999999999998</v>
      </c>
      <c r="I183" s="37">
        <v>51.741999999999997</v>
      </c>
      <c r="J183" s="37">
        <v>52.305999999999997</v>
      </c>
      <c r="K183" s="37">
        <v>56.71</v>
      </c>
      <c r="L183" s="37">
        <v>56.451999999999998</v>
      </c>
      <c r="M183" s="37">
        <v>53.905000000000001</v>
      </c>
      <c r="N183" s="37">
        <v>50.015999999999998</v>
      </c>
      <c r="O183" s="37">
        <v>53.475999999999999</v>
      </c>
      <c r="P183" s="37">
        <v>56.606999999999999</v>
      </c>
      <c r="Q183" s="37">
        <v>63.377000000000002</v>
      </c>
      <c r="S183" s="4">
        <f t="shared" si="235"/>
        <v>38.217102436463939</v>
      </c>
      <c r="T183" s="4">
        <f t="shared" si="235"/>
        <v>40.682905221732589</v>
      </c>
      <c r="U183" s="4">
        <f t="shared" si="235"/>
        <v>39.434970085882561</v>
      </c>
      <c r="V183" s="4">
        <f t="shared" si="235"/>
        <v>44.540474579029834</v>
      </c>
      <c r="W183" s="4">
        <f t="shared" si="235"/>
        <v>48.03813923974262</v>
      </c>
      <c r="X183" s="4">
        <f t="shared" si="235"/>
        <v>50.309450261518798</v>
      </c>
      <c r="Y183" s="4">
        <f t="shared" si="235"/>
        <v>52.166502116047354</v>
      </c>
      <c r="Z183" s="4">
        <f t="shared" si="235"/>
        <v>52.872282408987296</v>
      </c>
      <c r="AA183" s="4">
        <f t="shared" si="235"/>
        <v>56.623725377184783</v>
      </c>
      <c r="AB183" s="4">
        <f t="shared" si="235"/>
        <v>56.150758874705808</v>
      </c>
      <c r="AC183" s="4">
        <f t="shared" si="235"/>
        <v>53.175816921137688</v>
      </c>
      <c r="AD183" s="4">
        <f t="shared" si="235"/>
        <v>50.123537672939705</v>
      </c>
      <c r="AE183" s="4">
        <f t="shared" si="235"/>
        <v>52.60427442632804</v>
      </c>
      <c r="AF183" s="4">
        <f t="shared" si="235"/>
        <v>57.282507824450519</v>
      </c>
      <c r="AG183" s="4">
        <f t="shared" si="235"/>
        <v>62.567317388225803</v>
      </c>
      <c r="AI183" s="4">
        <f t="shared" si="236"/>
        <v>2.6348975635360574</v>
      </c>
      <c r="AJ183" s="4">
        <f t="shared" si="236"/>
        <v>0.2060947782674134</v>
      </c>
      <c r="AK183" s="4">
        <f t="shared" si="236"/>
        <v>-0.13297008588256176</v>
      </c>
      <c r="AL183" s="4">
        <f t="shared" si="236"/>
        <v>-0.15947457902983331</v>
      </c>
      <c r="AM183" s="4">
        <f t="shared" si="236"/>
        <v>0.73986076025737901</v>
      </c>
      <c r="AN183" s="4">
        <f t="shared" si="236"/>
        <v>-1.3574502615187996</v>
      </c>
      <c r="AO183" s="4">
        <f t="shared" si="236"/>
        <v>-0.42450211604735699</v>
      </c>
      <c r="AP183" s="4">
        <f t="shared" si="236"/>
        <v>-0.56628240898729842</v>
      </c>
      <c r="AQ183" s="4">
        <f t="shared" si="236"/>
        <v>8.6274622815217583E-2</v>
      </c>
      <c r="AR183" s="4">
        <f t="shared" si="236"/>
        <v>0.30124112529419023</v>
      </c>
      <c r="AS183" s="4">
        <f t="shared" si="236"/>
        <v>0.72918307886231304</v>
      </c>
      <c r="AT183" s="4">
        <f t="shared" si="236"/>
        <v>-0.1075376729397064</v>
      </c>
      <c r="AU183" s="4">
        <f t="shared" si="236"/>
        <v>0.87172557367195935</v>
      </c>
      <c r="AV183" s="4">
        <f t="shared" si="236"/>
        <v>-0.67550782445051993</v>
      </c>
      <c r="AW183" s="4">
        <f t="shared" si="236"/>
        <v>0.80968261177419976</v>
      </c>
      <c r="AY183" s="2">
        <f t="shared" si="228"/>
        <v>37.506633735592459</v>
      </c>
      <c r="AZ183" s="2">
        <f t="shared" si="228"/>
        <v>38.511638359198813</v>
      </c>
      <c r="BA183" s="2">
        <f t="shared" si="228"/>
        <v>37.725386424585729</v>
      </c>
      <c r="BB183" s="2">
        <f t="shared" si="228"/>
        <v>39.784474779268919</v>
      </c>
      <c r="BC183" s="2">
        <f t="shared" si="228"/>
        <v>43.147131791861739</v>
      </c>
      <c r="BD183" s="2">
        <f t="shared" si="228"/>
        <v>45.29993585653191</v>
      </c>
      <c r="BE183" s="2">
        <f t="shared" si="228"/>
        <v>44.994732770371911</v>
      </c>
      <c r="BF183" s="2">
        <f t="shared" si="228"/>
        <v>46.326481269455471</v>
      </c>
      <c r="BG183" s="2">
        <f t="shared" si="228"/>
        <v>47.641029244334973</v>
      </c>
      <c r="BH183" s="2">
        <f t="shared" si="228"/>
        <v>46.790606327005833</v>
      </c>
      <c r="BI183" s="2">
        <f t="shared" si="228"/>
        <v>42.867172794754339</v>
      </c>
      <c r="BJ183" s="2">
        <f t="shared" si="228"/>
        <v>41.819889236659748</v>
      </c>
      <c r="BK183" s="2">
        <f t="shared" si="228"/>
        <v>45.137773767999661</v>
      </c>
      <c r="BL183" s="2">
        <f t="shared" si="228"/>
        <v>46.740870924876418</v>
      </c>
      <c r="BM183" s="2">
        <f t="shared" si="228"/>
        <v>47.726935447523587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 t="str">
        <f t="shared" si="229"/>
        <v/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 t="str">
        <f t="shared" si="198"/>
        <v/>
      </c>
      <c r="CV183" s="2" t="str">
        <f t="shared" si="199"/>
        <v/>
      </c>
      <c r="CW183" s="2" t="str">
        <f t="shared" si="200"/>
        <v/>
      </c>
      <c r="CX183" s="2" t="str">
        <f t="shared" si="201"/>
        <v/>
      </c>
      <c r="CY183" s="2" t="str">
        <f t="shared" si="202"/>
        <v/>
      </c>
      <c r="CZ183" s="2" t="str">
        <f t="shared" si="203"/>
        <v/>
      </c>
      <c r="DA183" s="2" t="str">
        <f t="shared" si="204"/>
        <v/>
      </c>
      <c r="DB183" s="2" t="str">
        <f t="shared" si="205"/>
        <v/>
      </c>
      <c r="DC183" s="2" t="str">
        <f t="shared" si="206"/>
        <v/>
      </c>
      <c r="DD183" s="2" t="str">
        <f t="shared" si="207"/>
        <v/>
      </c>
      <c r="DE183" s="2" t="str">
        <f t="shared" si="208"/>
        <v/>
      </c>
      <c r="DF183" s="2" t="str">
        <f t="shared" si="209"/>
        <v/>
      </c>
      <c r="DG183" s="2" t="str">
        <f t="shared" si="210"/>
        <v/>
      </c>
      <c r="DH183" s="2" t="str">
        <f t="shared" si="211"/>
        <v/>
      </c>
      <c r="DI183" s="2" t="str">
        <f t="shared" si="212"/>
        <v/>
      </c>
      <c r="DK183" s="2">
        <f t="shared" si="237"/>
        <v>81.431968589549967</v>
      </c>
      <c r="DL183" s="2">
        <f t="shared" si="237"/>
        <v>83.194554115009581</v>
      </c>
      <c r="DM183" s="2">
        <f t="shared" si="237"/>
        <v>68.956599818785875</v>
      </c>
      <c r="DN183" s="2">
        <f t="shared" si="237"/>
        <v>89.243782522903416</v>
      </c>
      <c r="DO183" s="2">
        <f t="shared" si="237"/>
        <v>84.985370310347633</v>
      </c>
      <c r="DP183" s="2">
        <f t="shared" si="237"/>
        <v>82.151597736542143</v>
      </c>
      <c r="DQ183" s="2">
        <f t="shared" si="237"/>
        <v>86.037886529994879</v>
      </c>
      <c r="DR183" s="2">
        <f t="shared" si="237"/>
        <v>75.071040596386041</v>
      </c>
      <c r="DS183" s="2">
        <f t="shared" si="237"/>
        <v>83.752586831772902</v>
      </c>
      <c r="DT183" s="2">
        <f t="shared" si="237"/>
        <v>82.772367864693422</v>
      </c>
      <c r="DU183" s="2">
        <f t="shared" si="237"/>
        <v>82.499446689895478</v>
      </c>
      <c r="DV183" s="2">
        <f t="shared" si="237"/>
        <v>79.053556794425106</v>
      </c>
      <c r="DW183" s="2">
        <f t="shared" si="237"/>
        <v>73.79476476391828</v>
      </c>
      <c r="DX183" s="2">
        <f t="shared" si="237"/>
        <v>75.289362045215128</v>
      </c>
      <c r="DY183" s="2">
        <f t="shared" si="237"/>
        <v>74.282303810160414</v>
      </c>
      <c r="EA183" s="2">
        <f t="shared" si="214"/>
        <v>37.507022442172733</v>
      </c>
      <c r="EB183" s="2">
        <f t="shared" si="214"/>
        <v>38.230111680238707</v>
      </c>
      <c r="EC183" s="2">
        <f t="shared" si="214"/>
        <v>37.741927337298513</v>
      </c>
      <c r="ED183" s="2">
        <f t="shared" si="214"/>
        <v>38.906669242831995</v>
      </c>
      <c r="EE183" s="2">
        <f t="shared" si="214"/>
        <v>43.049656816655478</v>
      </c>
      <c r="EF183" s="2">
        <f t="shared" si="214"/>
        <v>44.927704736842102</v>
      </c>
      <c r="EG183" s="2">
        <f t="shared" si="214"/>
        <v>44.410778140687242</v>
      </c>
      <c r="EH183" s="2">
        <f t="shared" si="214"/>
        <v>46.383525926300308</v>
      </c>
      <c r="EI183" s="2">
        <f t="shared" si="214"/>
        <v>47.913862677558782</v>
      </c>
      <c r="EJ183" s="2">
        <f t="shared" si="214"/>
        <v>46.906556177808881</v>
      </c>
      <c r="EK183" s="2">
        <f t="shared" si="213"/>
        <v>42.20551093901026</v>
      </c>
      <c r="EL183" s="2">
        <f t="shared" si="180"/>
        <v>41.493891601814632</v>
      </c>
      <c r="EM183" s="2">
        <f t="shared" si="180"/>
        <v>44.824407732725291</v>
      </c>
      <c r="EN183" s="2">
        <f t="shared" si="180"/>
        <v>47.180672831617542</v>
      </c>
      <c r="EO183" s="2">
        <f t="shared" si="180"/>
        <v>47.945532567503562</v>
      </c>
      <c r="EQ183" s="2">
        <f t="shared" si="238"/>
        <v>37.502455603840389</v>
      </c>
      <c r="ER183" s="2">
        <f t="shared" si="238"/>
        <v>38.865571545687992</v>
      </c>
      <c r="ES183" s="2">
        <f t="shared" si="238"/>
        <v>37.698382570286569</v>
      </c>
      <c r="ET183" s="2">
        <f t="shared" si="238"/>
        <v>40.844727360362299</v>
      </c>
      <c r="EU183" s="2">
        <f t="shared" si="238"/>
        <v>43.271457177100544</v>
      </c>
      <c r="EV183" s="2">
        <f t="shared" si="238"/>
        <v>45.775823867076568</v>
      </c>
      <c r="EW183" s="2">
        <f t="shared" si="238"/>
        <v>45.695994965787918</v>
      </c>
      <c r="EX183" s="2">
        <f t="shared" si="238"/>
        <v>46.262785118278956</v>
      </c>
      <c r="EY183" s="2">
        <f t="shared" si="238"/>
        <v>47.342943426857303</v>
      </c>
      <c r="EZ183" s="2">
        <f t="shared" si="238"/>
        <v>46.662918112358469</v>
      </c>
      <c r="FA183" s="2">
        <f t="shared" si="238"/>
        <v>43.716489094148301</v>
      </c>
      <c r="FB183" s="2">
        <f t="shared" si="238"/>
        <v>42.285994645486753</v>
      </c>
      <c r="FC183" s="2">
        <f t="shared" si="238"/>
        <v>45.627748007504252</v>
      </c>
      <c r="FD183" s="2">
        <f t="shared" si="238"/>
        <v>45.918759727945087</v>
      </c>
      <c r="FE183" s="2">
        <f t="shared" si="238"/>
        <v>47.243270359377902</v>
      </c>
      <c r="FG183" s="2">
        <f t="shared" si="239"/>
        <v>0.99996586159570666</v>
      </c>
      <c r="FH183" s="2">
        <f t="shared" si="239"/>
        <v>0.99997178532898345</v>
      </c>
      <c r="FI183" s="2">
        <f t="shared" si="239"/>
        <v>0.99996613345856977</v>
      </c>
      <c r="FJ183" s="2">
        <f t="shared" si="239"/>
        <v>0.99996702228269885</v>
      </c>
      <c r="FK183" s="2">
        <f t="shared" si="239"/>
        <v>0.99996505041771944</v>
      </c>
      <c r="FL183" s="2">
        <f t="shared" si="239"/>
        <v>0.99996419654867708</v>
      </c>
      <c r="FM183" s="2">
        <f t="shared" si="239"/>
        <v>0.99996518735507467</v>
      </c>
      <c r="FN183" s="2">
        <f t="shared" si="239"/>
        <v>0.99996594369914404</v>
      </c>
      <c r="FO183" s="2">
        <f t="shared" si="239"/>
        <v>0.99996641407916398</v>
      </c>
      <c r="FP183" s="2">
        <f t="shared" si="239"/>
        <v>0.9999665583828693</v>
      </c>
      <c r="FQ183" s="2">
        <f t="shared" si="239"/>
        <v>0.99996159889692793</v>
      </c>
      <c r="FR183" s="2">
        <f t="shared" si="239"/>
        <v>0.99996237014534339</v>
      </c>
      <c r="FS183" s="2">
        <f t="shared" si="239"/>
        <v>0.99996701379630359</v>
      </c>
      <c r="FT183" s="2">
        <f t="shared" si="239"/>
        <v>0.99996506502729898</v>
      </c>
      <c r="FU183" s="2">
        <f t="shared" si="239"/>
        <v>0.99995003114017511</v>
      </c>
      <c r="FW183" s="2">
        <f t="shared" si="230"/>
        <v>0.41346638812372782</v>
      </c>
      <c r="FX183" s="2">
        <f t="shared" si="230"/>
        <v>0.4410318215946144</v>
      </c>
      <c r="FY183" s="2">
        <f t="shared" si="230"/>
        <v>0.40413686693462642</v>
      </c>
      <c r="FZ183" s="2">
        <f t="shared" si="230"/>
        <v>0.45207392153022685</v>
      </c>
      <c r="GA183" s="2">
        <f t="shared" si="230"/>
        <v>0.4328637669675901</v>
      </c>
      <c r="GB183" s="2">
        <f t="shared" si="230"/>
        <v>0.43731872401723432</v>
      </c>
      <c r="GC183" s="2">
        <f t="shared" si="230"/>
        <v>0.45323518068277058</v>
      </c>
      <c r="GD183" s="2">
        <f t="shared" si="230"/>
        <v>0.48054711928870608</v>
      </c>
      <c r="GE183" s="2">
        <f t="shared" si="230"/>
        <v>0.4799927650703818</v>
      </c>
      <c r="GF183" s="2">
        <f t="shared" si="230"/>
        <v>0.48083316262173792</v>
      </c>
      <c r="GG183" s="2">
        <f t="shared" si="230"/>
        <v>0.43687893297426789</v>
      </c>
      <c r="GH183" s="2">
        <f t="shared" si="230"/>
        <v>0.40977530978573401</v>
      </c>
      <c r="GI183" s="2">
        <f t="shared" si="230"/>
        <v>0.38888927019392699</v>
      </c>
      <c r="GJ183" s="2">
        <f t="shared" si="230"/>
        <v>0.3492981265894482</v>
      </c>
      <c r="GK183" s="2">
        <f t="shared" si="230"/>
        <v>0.31314961258899043</v>
      </c>
      <c r="GM183" s="86">
        <f t="shared" si="231"/>
        <v>9.7274538233417859E-212</v>
      </c>
      <c r="GN183" s="86">
        <f t="shared" si="231"/>
        <v>2.0041447385390685E-245</v>
      </c>
      <c r="GO183" s="86">
        <f t="shared" si="231"/>
        <v>0</v>
      </c>
      <c r="GP183" s="86">
        <f t="shared" si="231"/>
        <v>0</v>
      </c>
      <c r="GQ183" s="86">
        <f t="shared" si="231"/>
        <v>0</v>
      </c>
      <c r="GR183" s="86">
        <f t="shared" si="231"/>
        <v>0</v>
      </c>
      <c r="GS183" s="86">
        <f t="shared" si="231"/>
        <v>0</v>
      </c>
      <c r="GT183" s="86">
        <f t="shared" si="231"/>
        <v>9.0881200449952812E-306</v>
      </c>
      <c r="GU183" s="86">
        <f t="shared" si="231"/>
        <v>0</v>
      </c>
      <c r="GV183" s="86">
        <f t="shared" si="231"/>
        <v>0</v>
      </c>
      <c r="GW183" s="86">
        <f t="shared" si="231"/>
        <v>0</v>
      </c>
      <c r="GX183" s="86">
        <f t="shared" si="231"/>
        <v>0</v>
      </c>
      <c r="GY183" s="86">
        <f t="shared" si="231"/>
        <v>4.1110864633413386E-260</v>
      </c>
      <c r="GZ183" s="86">
        <f t="shared" si="231"/>
        <v>4.5133736561364876E-246</v>
      </c>
      <c r="HA183" s="86">
        <f t="shared" si="231"/>
        <v>1.786833392079043E-269</v>
      </c>
      <c r="HC183" s="86">
        <f t="shared" si="182"/>
        <v>9.2176236919926288E-126</v>
      </c>
      <c r="HD183" s="86">
        <f t="shared" si="182"/>
        <v>5.5714740676426255E-175</v>
      </c>
      <c r="HE183" s="86">
        <f t="shared" si="182"/>
        <v>6.6926266877319781E-174</v>
      </c>
      <c r="HF183" s="86">
        <f t="shared" si="181"/>
        <v>2.6818490137267296E-219</v>
      </c>
      <c r="HG183" s="86">
        <f t="shared" si="181"/>
        <v>3.7130744922653226E-229</v>
      </c>
      <c r="HH183" s="86">
        <f t="shared" si="181"/>
        <v>0</v>
      </c>
      <c r="HI183" s="86">
        <f t="shared" si="181"/>
        <v>1.5535713359823006E-252</v>
      </c>
      <c r="HJ183" s="86">
        <f t="shared" si="181"/>
        <v>4.9518002489588609E-202</v>
      </c>
      <c r="HK183" s="86">
        <f t="shared" si="181"/>
        <v>5.3706856447922558E-260</v>
      </c>
      <c r="HL183" s="86">
        <f t="shared" si="181"/>
        <v>2.3996557765737368E-242</v>
      </c>
      <c r="HM183" s="86">
        <f t="shared" si="181"/>
        <v>2.4990992987550656E-175</v>
      </c>
      <c r="HN183" s="86">
        <f t="shared" si="181"/>
        <v>9.4280734549532082E-189</v>
      </c>
      <c r="HO183" s="86">
        <f t="shared" si="227"/>
        <v>7.7238291095521728E-170</v>
      </c>
      <c r="HP183" s="86">
        <f t="shared" si="227"/>
        <v>4.1811594266008871E-146</v>
      </c>
      <c r="HQ183" s="86">
        <f t="shared" si="227"/>
        <v>1.8866081271040966E-160</v>
      </c>
      <c r="HS183" s="86">
        <f t="shared" si="232"/>
        <v>1.9159728402981312E-16</v>
      </c>
      <c r="HT183" s="86">
        <f t="shared" si="232"/>
        <v>5.3177377130117104E-13</v>
      </c>
      <c r="HU183" s="86">
        <f t="shared" si="232"/>
        <v>1.7311425538363101E-16</v>
      </c>
      <c r="HV183" s="86">
        <f t="shared" si="232"/>
        <v>9.9428008564249516E-19</v>
      </c>
      <c r="HW183" s="86">
        <f t="shared" si="232"/>
        <v>1.0615176755907142E-17</v>
      </c>
      <c r="HX183" s="86">
        <f t="shared" si="232"/>
        <v>2.563419858324565E-17</v>
      </c>
      <c r="HY183" s="86">
        <f t="shared" si="232"/>
        <v>1.4368211699292616E-18</v>
      </c>
      <c r="HZ183" s="86">
        <f t="shared" si="232"/>
        <v>1.2980548273098202E-19</v>
      </c>
      <c r="IA183" s="86">
        <f t="shared" si="232"/>
        <v>1.4555317261566837E-18</v>
      </c>
      <c r="IB183" s="86">
        <f t="shared" si="232"/>
        <v>1.7447109342073608E-18</v>
      </c>
      <c r="IC183" s="86">
        <f t="shared" si="232"/>
        <v>1.7809428269589721E-18</v>
      </c>
      <c r="ID183" s="86">
        <f t="shared" si="232"/>
        <v>1.3635600992193474E-15</v>
      </c>
      <c r="IE183" s="86">
        <f t="shared" si="232"/>
        <v>4.3223952228381611E-13</v>
      </c>
      <c r="IF183" s="86">
        <f t="shared" si="232"/>
        <v>3.6415417190053941E-13</v>
      </c>
      <c r="IG183" s="86">
        <f t="shared" si="232"/>
        <v>8.3977914123877719E-13</v>
      </c>
      <c r="II183" s="86">
        <f t="shared" si="233"/>
        <v>0.23317320290911744</v>
      </c>
      <c r="IJ183" s="86">
        <f t="shared" si="233"/>
        <v>0.37031843993215097</v>
      </c>
      <c r="IK183" s="86">
        <f t="shared" si="233"/>
        <v>0.19975839867857662</v>
      </c>
      <c r="IL183" s="86">
        <f t="shared" si="233"/>
        <v>0.38083382382405245</v>
      </c>
      <c r="IM183" s="86">
        <f t="shared" si="233"/>
        <v>0.30148448612527678</v>
      </c>
      <c r="IN183" s="86">
        <f t="shared" si="233"/>
        <v>0.32360028133495861</v>
      </c>
      <c r="IO183" s="86">
        <f t="shared" si="233"/>
        <v>0.38125979854010073</v>
      </c>
      <c r="IP183" s="86">
        <f t="shared" si="233"/>
        <v>0.46747731196822345</v>
      </c>
      <c r="IQ183" s="86">
        <f t="shared" si="233"/>
        <v>0.46805541355148111</v>
      </c>
      <c r="IR183" s="86">
        <f t="shared" si="233"/>
        <v>0.46989983173032618</v>
      </c>
      <c r="IS183" s="86">
        <f t="shared" si="233"/>
        <v>0.31266513669293</v>
      </c>
      <c r="IT183" s="86">
        <f t="shared" si="233"/>
        <v>0.2222313080352834</v>
      </c>
      <c r="IU183" s="86">
        <f t="shared" si="233"/>
        <v>0.173423683419131</v>
      </c>
      <c r="IV183" s="86">
        <f t="shared" si="233"/>
        <v>0.13427571009239683</v>
      </c>
      <c r="IW183" s="86">
        <f t="shared" si="233"/>
        <v>8.7608287030759333E-2</v>
      </c>
      <c r="IY183" s="86">
        <f t="shared" si="234"/>
        <v>0.23317320290911764</v>
      </c>
      <c r="IZ183" s="86">
        <f t="shared" si="234"/>
        <v>0.37031843993268276</v>
      </c>
      <c r="JA183" s="86">
        <f t="shared" si="234"/>
        <v>0.19975839867857678</v>
      </c>
      <c r="JB183" s="86">
        <f t="shared" si="234"/>
        <v>0.38083382382405245</v>
      </c>
      <c r="JC183" s="86">
        <f t="shared" si="234"/>
        <v>0.30148448612527678</v>
      </c>
      <c r="JD183" s="86">
        <f t="shared" si="234"/>
        <v>0.32360028133495861</v>
      </c>
      <c r="JE183" s="86">
        <f t="shared" si="234"/>
        <v>0.38125979854010073</v>
      </c>
      <c r="JF183" s="86">
        <f t="shared" si="234"/>
        <v>0.46747731196822345</v>
      </c>
      <c r="JG183" s="86">
        <f t="shared" si="234"/>
        <v>0.46805541355148111</v>
      </c>
      <c r="JH183" s="86">
        <f t="shared" si="234"/>
        <v>0.46989983173032618</v>
      </c>
      <c r="JI183" s="86">
        <f t="shared" si="234"/>
        <v>0.31266513669293</v>
      </c>
      <c r="JJ183" s="86">
        <f t="shared" si="234"/>
        <v>0.22223130803528476</v>
      </c>
      <c r="JK183" s="86">
        <f t="shared" si="234"/>
        <v>0.17342368341956324</v>
      </c>
      <c r="JL183" s="86">
        <f t="shared" si="234"/>
        <v>0.13427571009276099</v>
      </c>
      <c r="JM183" s="86">
        <f t="shared" si="234"/>
        <v>8.7608287031599105E-2</v>
      </c>
    </row>
    <row r="184" spans="2:273" x14ac:dyDescent="0.25">
      <c r="B184" s="2">
        <v>157</v>
      </c>
      <c r="C184" s="37">
        <v>36.073999999999998</v>
      </c>
      <c r="D184" s="37">
        <v>40.555999999999997</v>
      </c>
      <c r="E184" s="37">
        <v>39.302</v>
      </c>
      <c r="F184" s="37">
        <v>45.348999999999997</v>
      </c>
      <c r="G184" s="37">
        <v>48.936999999999998</v>
      </c>
      <c r="H184" s="37">
        <v>53.27</v>
      </c>
      <c r="I184" s="37">
        <v>52.177</v>
      </c>
      <c r="J184" s="37">
        <v>51.451999999999998</v>
      </c>
      <c r="K184" s="37">
        <v>56.741999999999997</v>
      </c>
      <c r="L184" s="37">
        <v>55.677</v>
      </c>
      <c r="M184" s="37">
        <v>55.54</v>
      </c>
      <c r="N184" s="37">
        <v>51.570999999999998</v>
      </c>
      <c r="O184" s="37">
        <v>55.508000000000003</v>
      </c>
      <c r="P184" s="37">
        <v>60.048999999999999</v>
      </c>
      <c r="Q184" s="37">
        <v>67.262</v>
      </c>
      <c r="S184" s="4">
        <f t="shared" si="235"/>
        <v>38.220873490746648</v>
      </c>
      <c r="T184" s="4">
        <f t="shared" si="235"/>
        <v>40.576567200775663</v>
      </c>
      <c r="U184" s="4">
        <f t="shared" si="235"/>
        <v>39.684079621956997</v>
      </c>
      <c r="V184" s="4">
        <f t="shared" si="235"/>
        <v>44.367316718506508</v>
      </c>
      <c r="W184" s="4">
        <f t="shared" si="235"/>
        <v>48.357943339391767</v>
      </c>
      <c r="X184" s="4">
        <f t="shared" si="235"/>
        <v>50.516764824680394</v>
      </c>
      <c r="Y184" s="4">
        <f t="shared" si="235"/>
        <v>51.963568396908094</v>
      </c>
      <c r="Z184" s="4">
        <f t="shared" si="235"/>
        <v>51.831739776634286</v>
      </c>
      <c r="AA184" s="4">
        <f t="shared" si="235"/>
        <v>55.317736022029173</v>
      </c>
      <c r="AB184" s="4">
        <f t="shared" si="235"/>
        <v>54.768781050011938</v>
      </c>
      <c r="AC184" s="4">
        <f t="shared" si="235"/>
        <v>53.894703505713146</v>
      </c>
      <c r="AD184" s="4">
        <f t="shared" si="235"/>
        <v>51.639040693272534</v>
      </c>
      <c r="AE184" s="4">
        <f t="shared" si="235"/>
        <v>54.452533683758347</v>
      </c>
      <c r="AF184" s="4">
        <f t="shared" si="235"/>
        <v>60.132209232258624</v>
      </c>
      <c r="AG184" s="4">
        <f t="shared" si="235"/>
        <v>67.298670244887518</v>
      </c>
      <c r="AI184" s="4">
        <f t="shared" si="236"/>
        <v>-2.1468734907466498</v>
      </c>
      <c r="AJ184" s="4">
        <f t="shared" si="236"/>
        <v>-2.0567200775666095E-2</v>
      </c>
      <c r="AK184" s="4">
        <f t="shared" si="236"/>
        <v>-0.38207962195699707</v>
      </c>
      <c r="AL184" s="4">
        <f t="shared" si="236"/>
        <v>0.98168328149348838</v>
      </c>
      <c r="AM184" s="4">
        <f t="shared" si="236"/>
        <v>0.5790566606082308</v>
      </c>
      <c r="AN184" s="4">
        <f t="shared" si="236"/>
        <v>2.7532351753196096</v>
      </c>
      <c r="AO184" s="4">
        <f t="shared" si="236"/>
        <v>0.21343160309190523</v>
      </c>
      <c r="AP184" s="4">
        <f t="shared" si="236"/>
        <v>-0.37973977663428826</v>
      </c>
      <c r="AQ184" s="4">
        <f t="shared" si="236"/>
        <v>1.4242639779708242</v>
      </c>
      <c r="AR184" s="4">
        <f t="shared" si="236"/>
        <v>0.9082189499880613</v>
      </c>
      <c r="AS184" s="4">
        <f t="shared" si="236"/>
        <v>1.6452964942868533</v>
      </c>
      <c r="AT184" s="4">
        <f t="shared" si="236"/>
        <v>-6.8040693272536146E-2</v>
      </c>
      <c r="AU184" s="4">
        <f t="shared" si="236"/>
        <v>1.055466316241656</v>
      </c>
      <c r="AV184" s="4">
        <f t="shared" si="236"/>
        <v>-8.3209232258624866E-2</v>
      </c>
      <c r="AW184" s="4">
        <f t="shared" si="236"/>
        <v>-3.6670244887517356E-2</v>
      </c>
      <c r="AY184" s="2">
        <f t="shared" si="228"/>
        <v>37.379637025714857</v>
      </c>
      <c r="AZ184" s="2">
        <f t="shared" si="228"/>
        <v>38.379938716192655</v>
      </c>
      <c r="BA184" s="2">
        <f t="shared" si="228"/>
        <v>37.57604276909602</v>
      </c>
      <c r="BB184" s="2">
        <f t="shared" si="228"/>
        <v>39.647753626636906</v>
      </c>
      <c r="BC184" s="2">
        <f t="shared" si="228"/>
        <v>43.007455096621825</v>
      </c>
      <c r="BD184" s="2">
        <f t="shared" si="228"/>
        <v>45.18144667245781</v>
      </c>
      <c r="BE184" s="2">
        <f t="shared" si="228"/>
        <v>44.861010473488051</v>
      </c>
      <c r="BF184" s="2">
        <f t="shared" si="228"/>
        <v>46.193066537049447</v>
      </c>
      <c r="BG184" s="2">
        <f t="shared" si="228"/>
        <v>47.525284754449245</v>
      </c>
      <c r="BH184" s="2">
        <f t="shared" si="228"/>
        <v>46.682758249357711</v>
      </c>
      <c r="BI184" s="2">
        <f t="shared" si="228"/>
        <v>42.763720309884974</v>
      </c>
      <c r="BJ184" s="2">
        <f t="shared" si="228"/>
        <v>41.687839297533287</v>
      </c>
      <c r="BK184" s="2">
        <f t="shared" si="228"/>
        <v>45.059273182736533</v>
      </c>
      <c r="BL184" s="2">
        <f t="shared" si="228"/>
        <v>46.621726048960568</v>
      </c>
      <c r="BM184" s="2">
        <f t="shared" si="228"/>
        <v>47.614694479929227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 t="str">
        <f t="shared" si="229"/>
        <v/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 t="str">
        <f t="shared" si="198"/>
        <v/>
      </c>
      <c r="CV184" s="2" t="str">
        <f t="shared" si="199"/>
        <v/>
      </c>
      <c r="CW184" s="2" t="str">
        <f t="shared" si="200"/>
        <v/>
      </c>
      <c r="CX184" s="2" t="str">
        <f t="shared" si="201"/>
        <v/>
      </c>
      <c r="CY184" s="2" t="str">
        <f t="shared" si="202"/>
        <v/>
      </c>
      <c r="CZ184" s="2" t="str">
        <f t="shared" si="203"/>
        <v/>
      </c>
      <c r="DA184" s="2" t="str">
        <f t="shared" si="204"/>
        <v/>
      </c>
      <c r="DB184" s="2" t="str">
        <f t="shared" si="205"/>
        <v/>
      </c>
      <c r="DC184" s="2" t="str">
        <f t="shared" si="206"/>
        <v/>
      </c>
      <c r="DD184" s="2" t="str">
        <f t="shared" si="207"/>
        <v/>
      </c>
      <c r="DE184" s="2" t="str">
        <f t="shared" si="208"/>
        <v/>
      </c>
      <c r="DF184" s="2" t="str">
        <f t="shared" si="209"/>
        <v/>
      </c>
      <c r="DG184" s="2" t="str">
        <f t="shared" si="210"/>
        <v/>
      </c>
      <c r="DH184" s="2" t="str">
        <f t="shared" si="211"/>
        <v/>
      </c>
      <c r="DI184" s="2" t="str">
        <f t="shared" si="212"/>
        <v/>
      </c>
      <c r="DK184" s="2">
        <f t="shared" si="237"/>
        <v>81.62631667170038</v>
      </c>
      <c r="DL184" s="2">
        <f t="shared" si="237"/>
        <v>83.372386705561397</v>
      </c>
      <c r="DM184" s="2">
        <f t="shared" si="237"/>
        <v>69.034869827846592</v>
      </c>
      <c r="DN184" s="2">
        <f t="shared" si="237"/>
        <v>89.425830584918913</v>
      </c>
      <c r="DO184" s="2">
        <f t="shared" si="237"/>
        <v>85.137688761040437</v>
      </c>
      <c r="DP184" s="2">
        <f t="shared" si="237"/>
        <v>82.261870891067701</v>
      </c>
      <c r="DQ184" s="2">
        <f t="shared" si="237"/>
        <v>86.180115927936697</v>
      </c>
      <c r="DR184" s="2">
        <f t="shared" si="237"/>
        <v>75.128727898873677</v>
      </c>
      <c r="DS184" s="2">
        <f t="shared" si="237"/>
        <v>83.864556327393558</v>
      </c>
      <c r="DT184" s="2">
        <f t="shared" si="237"/>
        <v>82.876702959830851</v>
      </c>
      <c r="DU184" s="2">
        <f t="shared" si="237"/>
        <v>82.618318466898955</v>
      </c>
      <c r="DV184" s="2">
        <f t="shared" si="237"/>
        <v>79.163935365853675</v>
      </c>
      <c r="DW184" s="2">
        <f t="shared" si="237"/>
        <v>73.861534390415812</v>
      </c>
      <c r="DX184" s="2">
        <f t="shared" si="237"/>
        <v>75.384665586257185</v>
      </c>
      <c r="DY184" s="2">
        <f t="shared" si="237"/>
        <v>74.401999331550797</v>
      </c>
      <c r="EA184" s="2">
        <f t="shared" si="214"/>
        <v>37.380378302867527</v>
      </c>
      <c r="EB184" s="2">
        <f t="shared" si="214"/>
        <v>38.077269609001064</v>
      </c>
      <c r="EC184" s="2">
        <f t="shared" si="214"/>
        <v>37.593910213887227</v>
      </c>
      <c r="ED184" s="2">
        <f t="shared" si="214"/>
        <v>38.704032504201152</v>
      </c>
      <c r="EE184" s="2">
        <f t="shared" si="214"/>
        <v>42.90254215121417</v>
      </c>
      <c r="EF184" s="2">
        <f t="shared" si="214"/>
        <v>44.781397210526308</v>
      </c>
      <c r="EG184" s="2">
        <f t="shared" si="214"/>
        <v>44.234184561323971</v>
      </c>
      <c r="EH184" s="2">
        <f t="shared" si="214"/>
        <v>46.254585853097623</v>
      </c>
      <c r="EI184" s="2">
        <f t="shared" si="214"/>
        <v>47.818107146568217</v>
      </c>
      <c r="EJ184" s="2">
        <f t="shared" si="214"/>
        <v>46.807125131256548</v>
      </c>
      <c r="EK184" s="2">
        <f t="shared" si="213"/>
        <v>42.051320678439225</v>
      </c>
      <c r="EL184" s="2">
        <f t="shared" si="180"/>
        <v>41.335637873590777</v>
      </c>
      <c r="EM184" s="2">
        <f t="shared" si="180"/>
        <v>44.720482943392483</v>
      </c>
      <c r="EN184" s="2">
        <f t="shared" si="180"/>
        <v>47.099234343668577</v>
      </c>
      <c r="EO184" s="2">
        <f t="shared" si="180"/>
        <v>47.851832678035692</v>
      </c>
      <c r="EQ184" s="2">
        <f t="shared" si="238"/>
        <v>37.3755181515305</v>
      </c>
      <c r="ER184" s="2">
        <f t="shared" si="238"/>
        <v>38.727278656076052</v>
      </c>
      <c r="ES184" s="2">
        <f t="shared" si="238"/>
        <v>37.549739886312167</v>
      </c>
      <c r="ET184" s="2">
        <f t="shared" si="238"/>
        <v>40.687714483297071</v>
      </c>
      <c r="EU184" s="2">
        <f t="shared" si="238"/>
        <v>43.12986205838439</v>
      </c>
      <c r="EV184" s="2">
        <f t="shared" si="238"/>
        <v>45.648224504235984</v>
      </c>
      <c r="EW184" s="2">
        <f t="shared" si="238"/>
        <v>45.547855778251744</v>
      </c>
      <c r="EX184" s="2">
        <f t="shared" si="238"/>
        <v>46.130636852243306</v>
      </c>
      <c r="EY184" s="2">
        <f t="shared" si="238"/>
        <v>47.233769347189451</v>
      </c>
      <c r="EZ184" s="2">
        <f t="shared" si="238"/>
        <v>46.558108380712504</v>
      </c>
      <c r="FA184" s="2">
        <f t="shared" si="238"/>
        <v>43.598089947023176</v>
      </c>
      <c r="FB184" s="2">
        <f t="shared" si="238"/>
        <v>42.147496473324665</v>
      </c>
      <c r="FC184" s="2">
        <f t="shared" si="238"/>
        <v>45.542679896625906</v>
      </c>
      <c r="FD184" s="2">
        <f t="shared" si="238"/>
        <v>45.808021281595515</v>
      </c>
      <c r="FE184" s="2">
        <f t="shared" si="238"/>
        <v>47.136700105239278</v>
      </c>
      <c r="FG184" s="2">
        <f t="shared" si="239"/>
        <v>0.99996886531172346</v>
      </c>
      <c r="FH184" s="2">
        <f t="shared" si="239"/>
        <v>0.99997426785032184</v>
      </c>
      <c r="FI184" s="2">
        <f t="shared" si="239"/>
        <v>0.99996911325508508</v>
      </c>
      <c r="FJ184" s="2">
        <f t="shared" si="239"/>
        <v>0.99996992387709271</v>
      </c>
      <c r="FK184" s="2">
        <f t="shared" si="239"/>
        <v>0.99996812550410918</v>
      </c>
      <c r="FL184" s="2">
        <f t="shared" si="239"/>
        <v>0.99996734676143917</v>
      </c>
      <c r="FM184" s="2">
        <f t="shared" si="239"/>
        <v>0.99996825039322812</v>
      </c>
      <c r="FN184" s="2">
        <f t="shared" si="239"/>
        <v>0.99996894019139759</v>
      </c>
      <c r="FO184" s="2">
        <f t="shared" si="239"/>
        <v>0.99996936918562773</v>
      </c>
      <c r="FP184" s="2">
        <f t="shared" si="239"/>
        <v>0.99996950079294733</v>
      </c>
      <c r="FQ184" s="2">
        <f t="shared" si="239"/>
        <v>0.99996497765941872</v>
      </c>
      <c r="FR184" s="2">
        <f t="shared" si="239"/>
        <v>0.99996568105103911</v>
      </c>
      <c r="FS184" s="2">
        <f t="shared" si="239"/>
        <v>0.99996991613736341</v>
      </c>
      <c r="FT184" s="2">
        <f t="shared" si="239"/>
        <v>0.99996813882828606</v>
      </c>
      <c r="FU184" s="2">
        <f t="shared" si="239"/>
        <v>0.99995442765784071</v>
      </c>
      <c r="FW184" s="2">
        <f t="shared" si="230"/>
        <v>0.43596598219921057</v>
      </c>
      <c r="FX184" s="2">
        <f t="shared" si="230"/>
        <v>0.46384518464091962</v>
      </c>
      <c r="FY184" s="2">
        <f t="shared" si="230"/>
        <v>0.42649793933890934</v>
      </c>
      <c r="FZ184" s="2">
        <f t="shared" si="230"/>
        <v>0.47497311430535333</v>
      </c>
      <c r="GA184" s="2">
        <f t="shared" si="230"/>
        <v>0.45559899566140927</v>
      </c>
      <c r="GB184" s="2">
        <f t="shared" si="230"/>
        <v>0.46009811409631818</v>
      </c>
      <c r="GC184" s="2">
        <f t="shared" si="230"/>
        <v>0.47614207975137324</v>
      </c>
      <c r="GD184" s="2">
        <f t="shared" si="230"/>
        <v>0.50356308597468991</v>
      </c>
      <c r="GE184" s="2">
        <f t="shared" si="230"/>
        <v>0.5030078911976793</v>
      </c>
      <c r="GF184" s="2">
        <f t="shared" si="230"/>
        <v>0.50384954083296618</v>
      </c>
      <c r="GG184" s="2">
        <f t="shared" si="230"/>
        <v>0.45965412855902676</v>
      </c>
      <c r="GH184" s="2">
        <f t="shared" si="230"/>
        <v>0.43222206015507508</v>
      </c>
      <c r="GI184" s="2">
        <f t="shared" si="230"/>
        <v>0.41098858689068662</v>
      </c>
      <c r="GJ184" s="2">
        <f t="shared" si="230"/>
        <v>0.37051166514822664</v>
      </c>
      <c r="GK184" s="2">
        <f t="shared" si="230"/>
        <v>0.3332922599981169</v>
      </c>
      <c r="GM184" s="86">
        <f t="shared" si="231"/>
        <v>2.4080409684168728E-216</v>
      </c>
      <c r="GN184" s="86">
        <f t="shared" si="231"/>
        <v>9.1399461963232838E-251</v>
      </c>
      <c r="GO184" s="86">
        <f t="shared" si="231"/>
        <v>0</v>
      </c>
      <c r="GP184" s="86">
        <f t="shared" si="231"/>
        <v>0</v>
      </c>
      <c r="GQ184" s="86">
        <f t="shared" si="231"/>
        <v>0</v>
      </c>
      <c r="GR184" s="86">
        <f t="shared" si="231"/>
        <v>0</v>
      </c>
      <c r="GS184" s="86">
        <f t="shared" si="231"/>
        <v>0</v>
      </c>
      <c r="GT184" s="86">
        <f t="shared" si="231"/>
        <v>0</v>
      </c>
      <c r="GU184" s="86">
        <f t="shared" si="231"/>
        <v>0</v>
      </c>
      <c r="GV184" s="86">
        <f t="shared" si="231"/>
        <v>0</v>
      </c>
      <c r="GW184" s="86">
        <f t="shared" si="231"/>
        <v>0</v>
      </c>
      <c r="GX184" s="86">
        <f t="shared" si="231"/>
        <v>0</v>
      </c>
      <c r="GY184" s="86">
        <f t="shared" si="231"/>
        <v>8.857610816817E-266</v>
      </c>
      <c r="GZ184" s="86">
        <f t="shared" si="231"/>
        <v>2.1831042674255868E-251</v>
      </c>
      <c r="HA184" s="86">
        <f t="shared" si="231"/>
        <v>2.6043596043237864E-275</v>
      </c>
      <c r="HC184" s="86">
        <f t="shared" si="182"/>
        <v>1.9147355562990944E-129</v>
      </c>
      <c r="HD184" s="86">
        <f t="shared" si="182"/>
        <v>3.4468654133444137E-180</v>
      </c>
      <c r="HE184" s="86">
        <f t="shared" si="182"/>
        <v>4.5115809932091879E-179</v>
      </c>
      <c r="HF184" s="86">
        <f t="shared" si="181"/>
        <v>9.854106363713526E-226</v>
      </c>
      <c r="HG184" s="86">
        <f t="shared" si="181"/>
        <v>6.3480672574512542E-236</v>
      </c>
      <c r="HH184" s="86">
        <f t="shared" si="181"/>
        <v>0</v>
      </c>
      <c r="HI184" s="86">
        <f t="shared" si="181"/>
        <v>5.6581766909857143E-260</v>
      </c>
      <c r="HJ184" s="86">
        <f t="shared" si="181"/>
        <v>5.8388390700595777E-208</v>
      </c>
      <c r="HK184" s="86">
        <f t="shared" si="181"/>
        <v>1.4621212821961827E-267</v>
      </c>
      <c r="HL184" s="86">
        <f t="shared" si="181"/>
        <v>2.0192327757961047E-249</v>
      </c>
      <c r="HM184" s="86">
        <f t="shared" si="181"/>
        <v>1.6826141522824637E-180</v>
      </c>
      <c r="HN184" s="86">
        <f t="shared" si="181"/>
        <v>2.2243404375369421E-194</v>
      </c>
      <c r="HO184" s="86">
        <f t="shared" si="227"/>
        <v>6.0577781323975058E-175</v>
      </c>
      <c r="HP184" s="86">
        <f t="shared" si="227"/>
        <v>1.9101002839448878E-150</v>
      </c>
      <c r="HQ184" s="86">
        <f t="shared" si="227"/>
        <v>3.2644925010537517E-165</v>
      </c>
      <c r="HS184" s="86">
        <f t="shared" si="232"/>
        <v>1.5371393135021852E-17</v>
      </c>
      <c r="HT184" s="86">
        <f t="shared" si="232"/>
        <v>7.7153991976419059E-14</v>
      </c>
      <c r="HU184" s="86">
        <f t="shared" si="232"/>
        <v>1.3942734145481495E-17</v>
      </c>
      <c r="HV184" s="86">
        <f t="shared" si="232"/>
        <v>6.4721253390770733E-20</v>
      </c>
      <c r="HW184" s="86">
        <f t="shared" si="232"/>
        <v>7.1425171749222653E-19</v>
      </c>
      <c r="HX184" s="86">
        <f t="shared" si="232"/>
        <v>1.8578455731026989E-18</v>
      </c>
      <c r="HY184" s="86">
        <f t="shared" si="232"/>
        <v>8.8968322125502516E-20</v>
      </c>
      <c r="HZ184" s="86">
        <f t="shared" si="232"/>
        <v>7.3107152866731712E-21</v>
      </c>
      <c r="IA184" s="86">
        <f t="shared" si="232"/>
        <v>9.9599453329949916E-20</v>
      </c>
      <c r="IB184" s="86">
        <f t="shared" si="232"/>
        <v>1.1966531951052115E-19</v>
      </c>
      <c r="IC184" s="86">
        <f t="shared" si="232"/>
        <v>1.0646776607581374E-19</v>
      </c>
      <c r="ID184" s="86">
        <f t="shared" si="232"/>
        <v>1.1993313068599715E-16</v>
      </c>
      <c r="IE184" s="86">
        <f t="shared" si="232"/>
        <v>5.4645801970968957E-14</v>
      </c>
      <c r="IF184" s="86">
        <f t="shared" si="232"/>
        <v>4.1862504125256661E-14</v>
      </c>
      <c r="IG184" s="86">
        <f t="shared" si="232"/>
        <v>7.9014805284058786E-14</v>
      </c>
      <c r="II184" s="86">
        <f t="shared" si="233"/>
        <v>0.32122975518675317</v>
      </c>
      <c r="IJ184" s="86">
        <f t="shared" si="233"/>
        <v>0.43773941008296374</v>
      </c>
      <c r="IK184" s="86">
        <f t="shared" si="233"/>
        <v>0.28462543921430172</v>
      </c>
      <c r="IL184" s="86">
        <f t="shared" si="233"/>
        <v>0.45488408917263456</v>
      </c>
      <c r="IM184" s="86">
        <f t="shared" si="233"/>
        <v>0.39092400106715208</v>
      </c>
      <c r="IN184" s="86">
        <f t="shared" si="233"/>
        <v>0.40928065303629541</v>
      </c>
      <c r="IO184" s="86">
        <f t="shared" si="233"/>
        <v>0.45655200752554487</v>
      </c>
      <c r="IP184" s="86">
        <f t="shared" si="233"/>
        <v>0.50266145458853251</v>
      </c>
      <c r="IQ184" s="86">
        <f t="shared" si="233"/>
        <v>0.50223910701838292</v>
      </c>
      <c r="IR184" s="86">
        <f t="shared" si="233"/>
        <v>0.5027431453009682</v>
      </c>
      <c r="IS184" s="86">
        <f t="shared" si="233"/>
        <v>0.40262967769618352</v>
      </c>
      <c r="IT184" s="86">
        <f t="shared" si="233"/>
        <v>0.30878502117366707</v>
      </c>
      <c r="IU184" s="86">
        <f t="shared" si="233"/>
        <v>0.24824554964920467</v>
      </c>
      <c r="IV184" s="86">
        <f t="shared" si="233"/>
        <v>0.19009929292430186</v>
      </c>
      <c r="IW184" s="86">
        <f t="shared" si="233"/>
        <v>0.12638620981232151</v>
      </c>
      <c r="IY184" s="86">
        <f t="shared" si="234"/>
        <v>0.32122975518675317</v>
      </c>
      <c r="IZ184" s="86">
        <f t="shared" si="234"/>
        <v>0.4377394100830409</v>
      </c>
      <c r="JA184" s="86">
        <f t="shared" si="234"/>
        <v>0.28462543921430172</v>
      </c>
      <c r="JB184" s="86">
        <f t="shared" si="234"/>
        <v>0.45488408917263456</v>
      </c>
      <c r="JC184" s="86">
        <f t="shared" si="234"/>
        <v>0.39092400106715208</v>
      </c>
      <c r="JD184" s="86">
        <f t="shared" si="234"/>
        <v>0.40928065303629541</v>
      </c>
      <c r="JE184" s="86">
        <f t="shared" si="234"/>
        <v>0.45655200752554487</v>
      </c>
      <c r="JF184" s="86">
        <f t="shared" si="234"/>
        <v>0.50266145458853251</v>
      </c>
      <c r="JG184" s="86">
        <f t="shared" si="234"/>
        <v>0.50223910701838292</v>
      </c>
      <c r="JH184" s="86">
        <f t="shared" si="234"/>
        <v>0.5027431453009682</v>
      </c>
      <c r="JI184" s="86">
        <f t="shared" si="234"/>
        <v>0.40262967769618352</v>
      </c>
      <c r="JJ184" s="86">
        <f t="shared" si="234"/>
        <v>0.30878502117366718</v>
      </c>
      <c r="JK184" s="86">
        <f t="shared" si="234"/>
        <v>0.24824554964925932</v>
      </c>
      <c r="JL184" s="86">
        <f t="shared" si="234"/>
        <v>0.19009929292434372</v>
      </c>
      <c r="JM184" s="86">
        <f t="shared" si="234"/>
        <v>0.12638620981240054</v>
      </c>
    </row>
    <row r="185" spans="2:273" x14ac:dyDescent="0.25">
      <c r="B185" s="2">
        <v>158</v>
      </c>
      <c r="C185" s="37">
        <v>35.593000000000004</v>
      </c>
      <c r="D185" s="37">
        <v>41.46</v>
      </c>
      <c r="E185" s="37">
        <v>39.793999999999997</v>
      </c>
      <c r="F185" s="37">
        <v>44.825000000000003</v>
      </c>
      <c r="G185" s="37">
        <v>48.381</v>
      </c>
      <c r="H185" s="37">
        <v>52.73</v>
      </c>
      <c r="I185" s="37">
        <v>51.871000000000002</v>
      </c>
      <c r="J185" s="37">
        <v>50.338999999999999</v>
      </c>
      <c r="K185" s="37">
        <v>54.645000000000003</v>
      </c>
      <c r="L185" s="37">
        <v>51.951999999999998</v>
      </c>
      <c r="M185" s="37">
        <v>52.206000000000003</v>
      </c>
      <c r="N185" s="37">
        <v>50.872999999999998</v>
      </c>
      <c r="O185" s="37">
        <v>53.698</v>
      </c>
      <c r="P185" s="37">
        <v>64.328000000000003</v>
      </c>
      <c r="Q185" s="37">
        <v>73.049000000000007</v>
      </c>
      <c r="S185" s="4">
        <f t="shared" si="235"/>
        <v>38.150985223137006</v>
      </c>
      <c r="T185" s="4">
        <f t="shared" si="235"/>
        <v>40.297378330311147</v>
      </c>
      <c r="U185" s="4">
        <f t="shared" si="235"/>
        <v>39.775712481011219</v>
      </c>
      <c r="V185" s="4">
        <f t="shared" si="235"/>
        <v>43.704063240557005</v>
      </c>
      <c r="W185" s="4">
        <f t="shared" si="235"/>
        <v>48.100538662352768</v>
      </c>
      <c r="X185" s="4">
        <f t="shared" si="235"/>
        <v>50.157969003160268</v>
      </c>
      <c r="Y185" s="4">
        <f t="shared" si="235"/>
        <v>50.990470880263004</v>
      </c>
      <c r="Z185" s="4">
        <f t="shared" si="235"/>
        <v>50.362621433830633</v>
      </c>
      <c r="AA185" s="4">
        <f t="shared" si="235"/>
        <v>53.455000678133224</v>
      </c>
      <c r="AB185" s="4">
        <f t="shared" si="235"/>
        <v>52.819882565535877</v>
      </c>
      <c r="AC185" s="4">
        <f t="shared" si="235"/>
        <v>53.351886051446058</v>
      </c>
      <c r="AD185" s="4">
        <f t="shared" si="235"/>
        <v>52.337189074539978</v>
      </c>
      <c r="AE185" s="4">
        <f t="shared" si="235"/>
        <v>55.82348955872903</v>
      </c>
      <c r="AF185" s="4">
        <f t="shared" si="235"/>
        <v>62.818473594507331</v>
      </c>
      <c r="AG185" s="4">
        <f t="shared" si="235"/>
        <v>72.405051564642619</v>
      </c>
      <c r="AI185" s="4">
        <f t="shared" si="236"/>
        <v>-2.5579852231370026</v>
      </c>
      <c r="AJ185" s="4">
        <f t="shared" si="236"/>
        <v>1.1626216696888534</v>
      </c>
      <c r="AK185" s="4">
        <f t="shared" si="236"/>
        <v>1.8287518988778118E-2</v>
      </c>
      <c r="AL185" s="4">
        <f t="shared" si="236"/>
        <v>1.1209367594429978</v>
      </c>
      <c r="AM185" s="4">
        <f t="shared" si="236"/>
        <v>0.2804613376472318</v>
      </c>
      <c r="AN185" s="4">
        <f t="shared" si="236"/>
        <v>2.5720309968397288</v>
      </c>
      <c r="AO185" s="4">
        <f t="shared" si="236"/>
        <v>0.88052911973699821</v>
      </c>
      <c r="AP185" s="4">
        <f t="shared" si="236"/>
        <v>-2.3621433830633976E-2</v>
      </c>
      <c r="AQ185" s="4">
        <f t="shared" si="236"/>
        <v>1.1899993218667788</v>
      </c>
      <c r="AR185" s="4">
        <f t="shared" si="236"/>
        <v>-0.86788256553587928</v>
      </c>
      <c r="AS185" s="4">
        <f t="shared" si="236"/>
        <v>-1.1458860514460554</v>
      </c>
      <c r="AT185" s="4">
        <f t="shared" si="236"/>
        <v>-1.4641890745399806</v>
      </c>
      <c r="AU185" s="4">
        <f t="shared" si="236"/>
        <v>-2.1254895587290292</v>
      </c>
      <c r="AV185" s="4">
        <f t="shared" si="236"/>
        <v>1.5095264054926716</v>
      </c>
      <c r="AW185" s="4">
        <f t="shared" si="236"/>
        <v>0.64394843535738744</v>
      </c>
      <c r="AY185" s="2">
        <f t="shared" si="228"/>
        <v>37.252635591907264</v>
      </c>
      <c r="AZ185" s="2">
        <f t="shared" si="228"/>
        <v>38.249012464656914</v>
      </c>
      <c r="BA185" s="2">
        <f t="shared" si="228"/>
        <v>37.426664445843748</v>
      </c>
      <c r="BB185" s="2">
        <f t="shared" si="228"/>
        <v>39.513347360874306</v>
      </c>
      <c r="BC185" s="2">
        <f t="shared" si="228"/>
        <v>42.868082487804649</v>
      </c>
      <c r="BD185" s="2">
        <f t="shared" si="228"/>
        <v>45.063967361713296</v>
      </c>
      <c r="BE185" s="2">
        <f t="shared" si="228"/>
        <v>44.728736532371258</v>
      </c>
      <c r="BF185" s="2">
        <f t="shared" si="228"/>
        <v>46.059512587445738</v>
      </c>
      <c r="BG185" s="2">
        <f t="shared" si="228"/>
        <v>47.408938418992449</v>
      </c>
      <c r="BH185" s="2">
        <f t="shared" si="228"/>
        <v>46.574674915141678</v>
      </c>
      <c r="BI185" s="2">
        <f t="shared" si="228"/>
        <v>42.662177100140582</v>
      </c>
      <c r="BJ185" s="2">
        <f t="shared" si="228"/>
        <v>41.55691993169463</v>
      </c>
      <c r="BK185" s="2">
        <f t="shared" si="228"/>
        <v>44.981919588561638</v>
      </c>
      <c r="BL185" s="2">
        <f t="shared" si="228"/>
        <v>46.500668912740579</v>
      </c>
      <c r="BM185" s="2">
        <f t="shared" si="228"/>
        <v>47.501486498492696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 t="str">
        <f t="shared" si="229"/>
        <v/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 t="str">
        <f t="shared" si="198"/>
        <v/>
      </c>
      <c r="CV185" s="2" t="str">
        <f t="shared" si="199"/>
        <v/>
      </c>
      <c r="CW185" s="2" t="str">
        <f t="shared" si="200"/>
        <v/>
      </c>
      <c r="CX185" s="2" t="str">
        <f t="shared" si="201"/>
        <v/>
      </c>
      <c r="CY185" s="2" t="str">
        <f t="shared" si="202"/>
        <v/>
      </c>
      <c r="CZ185" s="2" t="str">
        <f t="shared" si="203"/>
        <v/>
      </c>
      <c r="DA185" s="2" t="str">
        <f t="shared" si="204"/>
        <v/>
      </c>
      <c r="DB185" s="2" t="str">
        <f t="shared" si="205"/>
        <v/>
      </c>
      <c r="DC185" s="2" t="str">
        <f t="shared" si="206"/>
        <v/>
      </c>
      <c r="DD185" s="2" t="str">
        <f t="shared" si="207"/>
        <v/>
      </c>
      <c r="DE185" s="2" t="str">
        <f t="shared" si="208"/>
        <v/>
      </c>
      <c r="DF185" s="2" t="str">
        <f t="shared" si="209"/>
        <v/>
      </c>
      <c r="DG185" s="2" t="str">
        <f t="shared" si="210"/>
        <v/>
      </c>
      <c r="DH185" s="2" t="str">
        <f t="shared" si="211"/>
        <v/>
      </c>
      <c r="DI185" s="2" t="str">
        <f t="shared" si="212"/>
        <v/>
      </c>
      <c r="DK185" s="2">
        <f t="shared" si="237"/>
        <v>81.820664753850792</v>
      </c>
      <c r="DL185" s="2">
        <f t="shared" si="237"/>
        <v>83.550219296113212</v>
      </c>
      <c r="DM185" s="2">
        <f t="shared" si="237"/>
        <v>69.113139836907294</v>
      </c>
      <c r="DN185" s="2">
        <f t="shared" si="237"/>
        <v>89.607878646934424</v>
      </c>
      <c r="DO185" s="2">
        <f t="shared" si="237"/>
        <v>85.290007211733254</v>
      </c>
      <c r="DP185" s="2">
        <f t="shared" si="237"/>
        <v>82.372144045593274</v>
      </c>
      <c r="DQ185" s="2">
        <f t="shared" si="237"/>
        <v>86.322345325878516</v>
      </c>
      <c r="DR185" s="2">
        <f t="shared" si="237"/>
        <v>75.186415201361314</v>
      </c>
      <c r="DS185" s="2">
        <f t="shared" si="237"/>
        <v>83.976525823014214</v>
      </c>
      <c r="DT185" s="2">
        <f t="shared" si="237"/>
        <v>82.981038054968266</v>
      </c>
      <c r="DU185" s="2">
        <f t="shared" si="237"/>
        <v>82.737190243902447</v>
      </c>
      <c r="DV185" s="2">
        <f t="shared" si="237"/>
        <v>79.274313937282244</v>
      </c>
      <c r="DW185" s="2">
        <f t="shared" si="237"/>
        <v>73.928304016913344</v>
      </c>
      <c r="DX185" s="2">
        <f t="shared" si="237"/>
        <v>75.479969127299242</v>
      </c>
      <c r="DY185" s="2">
        <f t="shared" si="237"/>
        <v>74.521694852941167</v>
      </c>
      <c r="EA185" s="2">
        <f t="shared" si="214"/>
        <v>37.253734163562321</v>
      </c>
      <c r="EB185" s="2">
        <f t="shared" si="214"/>
        <v>37.924427537763421</v>
      </c>
      <c r="EC185" s="2">
        <f t="shared" si="214"/>
        <v>37.445893090475941</v>
      </c>
      <c r="ED185" s="2">
        <f t="shared" si="214"/>
        <v>38.501395765570301</v>
      </c>
      <c r="EE185" s="2">
        <f t="shared" si="214"/>
        <v>42.75542748577287</v>
      </c>
      <c r="EF185" s="2">
        <f t="shared" ref="EF185:EO227" si="240">CJ$228*$B185+CJ$229</f>
        <v>44.635089684210527</v>
      </c>
      <c r="EG185" s="2">
        <f t="shared" si="240"/>
        <v>44.057590981960686</v>
      </c>
      <c r="EH185" s="2">
        <f t="shared" si="240"/>
        <v>46.125645779894946</v>
      </c>
      <c r="EI185" s="2">
        <f t="shared" si="240"/>
        <v>47.722351615577644</v>
      </c>
      <c r="EJ185" s="2">
        <f t="shared" si="240"/>
        <v>46.707694084704222</v>
      </c>
      <c r="EK185" s="2">
        <f t="shared" si="213"/>
        <v>41.897130417868198</v>
      </c>
      <c r="EL185" s="2">
        <f t="shared" si="180"/>
        <v>41.177384145366929</v>
      </c>
      <c r="EM185" s="2">
        <f t="shared" si="180"/>
        <v>44.616558154059675</v>
      </c>
      <c r="EN185" s="2">
        <f t="shared" si="180"/>
        <v>47.017795855719612</v>
      </c>
      <c r="EO185" s="2">
        <f t="shared" si="180"/>
        <v>47.758132788567821</v>
      </c>
      <c r="EQ185" s="2">
        <f t="shared" si="238"/>
        <v>37.248580699220611</v>
      </c>
      <c r="ER185" s="2">
        <f t="shared" si="238"/>
        <v>38.588985766464106</v>
      </c>
      <c r="ES185" s="2">
        <f t="shared" si="238"/>
        <v>37.401097202337766</v>
      </c>
      <c r="ET185" s="2">
        <f t="shared" si="238"/>
        <v>40.530701606231858</v>
      </c>
      <c r="EU185" s="2">
        <f t="shared" si="238"/>
        <v>42.988266939668222</v>
      </c>
      <c r="EV185" s="2">
        <f t="shared" si="238"/>
        <v>45.520625141395406</v>
      </c>
      <c r="EW185" s="2">
        <f t="shared" si="238"/>
        <v>45.39971659071557</v>
      </c>
      <c r="EX185" s="2">
        <f t="shared" si="238"/>
        <v>45.998488586207657</v>
      </c>
      <c r="EY185" s="2">
        <f t="shared" si="238"/>
        <v>47.124595267521599</v>
      </c>
      <c r="EZ185" s="2">
        <f t="shared" si="238"/>
        <v>46.453298649066539</v>
      </c>
      <c r="FA185" s="2">
        <f t="shared" si="238"/>
        <v>43.479690799898052</v>
      </c>
      <c r="FB185" s="2">
        <f t="shared" si="238"/>
        <v>42.008998301162578</v>
      </c>
      <c r="FC185" s="2">
        <f t="shared" si="238"/>
        <v>45.457611785747559</v>
      </c>
      <c r="FD185" s="2">
        <f t="shared" si="238"/>
        <v>45.697282835245929</v>
      </c>
      <c r="FE185" s="2">
        <f t="shared" si="238"/>
        <v>47.030129851100661</v>
      </c>
      <c r="FG185" s="2">
        <f t="shared" si="239"/>
        <v>0.99997160474902258</v>
      </c>
      <c r="FH185" s="2">
        <f t="shared" si="239"/>
        <v>0.99997653194743841</v>
      </c>
      <c r="FI185" s="2">
        <f t="shared" si="239"/>
        <v>0.99997183087729002</v>
      </c>
      <c r="FJ185" s="2">
        <f t="shared" si="239"/>
        <v>0.99997257017731322</v>
      </c>
      <c r="FK185" s="2">
        <f t="shared" si="239"/>
        <v>0.99997093003271864</v>
      </c>
      <c r="FL185" s="2">
        <f t="shared" si="239"/>
        <v>0.99997021980693002</v>
      </c>
      <c r="FM185" s="2">
        <f t="shared" si="239"/>
        <v>0.99997104393358649</v>
      </c>
      <c r="FN185" s="2">
        <f t="shared" si="239"/>
        <v>0.99997167304047085</v>
      </c>
      <c r="FO185" s="2">
        <f t="shared" si="239"/>
        <v>0.99997206428998242</v>
      </c>
      <c r="FP185" s="2">
        <f t="shared" si="239"/>
        <v>0.99997218431793</v>
      </c>
      <c r="FQ185" s="2">
        <f t="shared" si="239"/>
        <v>0.99996805914734177</v>
      </c>
      <c r="FR185" s="2">
        <f t="shared" si="239"/>
        <v>0.9999687006520378</v>
      </c>
      <c r="FS185" s="2">
        <f t="shared" si="239"/>
        <v>0.99997256311855887</v>
      </c>
      <c r="FT185" s="2">
        <f t="shared" si="239"/>
        <v>0.99997094218458049</v>
      </c>
      <c r="FU185" s="2">
        <f t="shared" si="239"/>
        <v>0.99995843736331502</v>
      </c>
      <c r="FW185" s="2">
        <f t="shared" si="230"/>
        <v>0.4587323551118907</v>
      </c>
      <c r="FX185" s="2">
        <f t="shared" si="230"/>
        <v>0.48681088344487811</v>
      </c>
      <c r="FY185" s="2">
        <f t="shared" si="230"/>
        <v>0.44916361808961824</v>
      </c>
      <c r="FZ185" s="2">
        <f t="shared" si="230"/>
        <v>0.49797804416262043</v>
      </c>
      <c r="GA185" s="2">
        <f t="shared" si="230"/>
        <v>0.47852080618989923</v>
      </c>
      <c r="GB185" s="2">
        <f t="shared" si="230"/>
        <v>0.48304543569359504</v>
      </c>
      <c r="GC185" s="2">
        <f t="shared" si="230"/>
        <v>0.4991498001430254</v>
      </c>
      <c r="GD185" s="2">
        <f t="shared" si="230"/>
        <v>0.52656396187195564</v>
      </c>
      <c r="GE185" s="2">
        <f t="shared" si="230"/>
        <v>0.52601027777507881</v>
      </c>
      <c r="GF185" s="2">
        <f t="shared" si="230"/>
        <v>0.52684961516733231</v>
      </c>
      <c r="GG185" s="2">
        <f t="shared" si="230"/>
        <v>0.48259909992143585</v>
      </c>
      <c r="GH185" s="2">
        <f t="shared" si="230"/>
        <v>0.4549506217866956</v>
      </c>
      <c r="GI185" s="2">
        <f t="shared" si="230"/>
        <v>0.43345299023829981</v>
      </c>
      <c r="GJ185" s="2">
        <f t="shared" si="230"/>
        <v>0.39223694391941949</v>
      </c>
      <c r="GK185" s="2">
        <f t="shared" si="230"/>
        <v>0.35406265691507716</v>
      </c>
      <c r="GM185" s="86">
        <f t="shared" si="231"/>
        <v>5.3133822184632436E-221</v>
      </c>
      <c r="GN185" s="86">
        <f t="shared" si="231"/>
        <v>3.6481159582880919E-256</v>
      </c>
      <c r="GO185" s="86">
        <f t="shared" si="231"/>
        <v>0</v>
      </c>
      <c r="GP185" s="86">
        <f t="shared" si="231"/>
        <v>0</v>
      </c>
      <c r="GQ185" s="86">
        <f t="shared" si="231"/>
        <v>0</v>
      </c>
      <c r="GR185" s="86">
        <f t="shared" si="231"/>
        <v>0</v>
      </c>
      <c r="GS185" s="86">
        <f t="shared" si="231"/>
        <v>0</v>
      </c>
      <c r="GT185" s="86">
        <f t="shared" si="231"/>
        <v>0</v>
      </c>
      <c r="GU185" s="86">
        <f t="shared" si="231"/>
        <v>0</v>
      </c>
      <c r="GV185" s="86">
        <f t="shared" si="231"/>
        <v>0</v>
      </c>
      <c r="GW185" s="86">
        <f t="shared" si="231"/>
        <v>0</v>
      </c>
      <c r="GX185" s="86">
        <f t="shared" si="231"/>
        <v>0</v>
      </c>
      <c r="GY185" s="86">
        <f t="shared" si="231"/>
        <v>1.6565854103618042E-271</v>
      </c>
      <c r="GZ185" s="86">
        <f t="shared" si="231"/>
        <v>9.2567393387446955E-257</v>
      </c>
      <c r="HA185" s="86">
        <f t="shared" si="231"/>
        <v>3.283911885420979E-281</v>
      </c>
      <c r="HC185" s="86">
        <f t="shared" si="182"/>
        <v>3.5139953857216799E-133</v>
      </c>
      <c r="HD185" s="86">
        <f t="shared" si="182"/>
        <v>1.7855943920636928E-185</v>
      </c>
      <c r="HE185" s="86">
        <f t="shared" si="182"/>
        <v>2.5502811843609621E-184</v>
      </c>
      <c r="HF185" s="86">
        <f t="shared" si="181"/>
        <v>2.9177246782099072E-232</v>
      </c>
      <c r="HG185" s="86">
        <f t="shared" si="181"/>
        <v>8.6369289865769626E-243</v>
      </c>
      <c r="HH185" s="86">
        <f t="shared" si="181"/>
        <v>0</v>
      </c>
      <c r="HI185" s="86">
        <f t="shared" si="181"/>
        <v>1.604441682935714E-267</v>
      </c>
      <c r="HJ185" s="86">
        <f t="shared" si="181"/>
        <v>5.6423449351337717E-214</v>
      </c>
      <c r="HK185" s="86">
        <f t="shared" si="181"/>
        <v>3.0955614352797242E-275</v>
      </c>
      <c r="HL185" s="86">
        <f t="shared" si="181"/>
        <v>1.3419077265816357E-256</v>
      </c>
      <c r="HM185" s="86">
        <f t="shared" si="181"/>
        <v>9.5129663304006863E-186</v>
      </c>
      <c r="HN185" s="86">
        <f t="shared" si="181"/>
        <v>4.3311987132320412E-200</v>
      </c>
      <c r="HO185" s="86">
        <f t="shared" si="227"/>
        <v>3.985364230496975E-180</v>
      </c>
      <c r="HP185" s="86">
        <f t="shared" si="227"/>
        <v>7.5266152844994696E-155</v>
      </c>
      <c r="HQ185" s="86">
        <f t="shared" si="227"/>
        <v>4.8041987154028593E-170</v>
      </c>
      <c r="HS185" s="86">
        <f t="shared" si="232"/>
        <v>1.1303000578291846E-18</v>
      </c>
      <c r="HT185" s="86">
        <f t="shared" si="232"/>
        <v>1.0483702042732675E-14</v>
      </c>
      <c r="HU185" s="86">
        <f t="shared" si="232"/>
        <v>1.0297641362322962E-18</v>
      </c>
      <c r="HV185" s="86">
        <f t="shared" si="232"/>
        <v>3.8533293067705617E-21</v>
      </c>
      <c r="HW185" s="86">
        <f t="shared" si="232"/>
        <v>4.3822873630775653E-20</v>
      </c>
      <c r="HX185" s="86">
        <f t="shared" si="232"/>
        <v>1.2314284403913404E-19</v>
      </c>
      <c r="HY185" s="86">
        <f t="shared" si="232"/>
        <v>5.0183260544637372E-21</v>
      </c>
      <c r="HZ185" s="86">
        <f t="shared" si="232"/>
        <v>3.7471582566163869E-22</v>
      </c>
      <c r="IA185" s="86">
        <f t="shared" si="232"/>
        <v>6.2486459838417183E-21</v>
      </c>
      <c r="IB185" s="86">
        <f t="shared" si="232"/>
        <v>7.5232849625443062E-21</v>
      </c>
      <c r="IC185" s="86">
        <f t="shared" si="232"/>
        <v>5.7816303338167021E-21</v>
      </c>
      <c r="ID185" s="86">
        <f t="shared" si="232"/>
        <v>9.6839601707753402E-18</v>
      </c>
      <c r="IE185" s="86">
        <f t="shared" si="232"/>
        <v>6.4123047277466303E-15</v>
      </c>
      <c r="IF185" s="86">
        <f t="shared" si="232"/>
        <v>4.4382028069387216E-15</v>
      </c>
      <c r="IG185" s="86">
        <f t="shared" si="232"/>
        <v>6.7322994047615521E-15</v>
      </c>
      <c r="II185" s="86">
        <f t="shared" si="233"/>
        <v>0.40627708634665022</v>
      </c>
      <c r="IJ185" s="86">
        <f t="shared" si="233"/>
        <v>0.48514667766162678</v>
      </c>
      <c r="IK185" s="86">
        <f t="shared" si="233"/>
        <v>0.37259163146947227</v>
      </c>
      <c r="IL185" s="86">
        <f t="shared" si="233"/>
        <v>0.49807576979022827</v>
      </c>
      <c r="IM185" s="86">
        <f t="shared" si="233"/>
        <v>0.4630071386647075</v>
      </c>
      <c r="IN185" s="86">
        <f t="shared" si="233"/>
        <v>0.47422154468500027</v>
      </c>
      <c r="IO185" s="86">
        <f t="shared" si="233"/>
        <v>0.49921205942911834</v>
      </c>
      <c r="IP185" s="86">
        <f t="shared" si="233"/>
        <v>0.49419142536605443</v>
      </c>
      <c r="IQ185" s="86">
        <f t="shared" si="233"/>
        <v>0.4961712354311561</v>
      </c>
      <c r="IR185" s="86">
        <f t="shared" si="233"/>
        <v>0.49514772732369766</v>
      </c>
      <c r="IS185" s="86">
        <f t="shared" si="233"/>
        <v>0.47185675844200559</v>
      </c>
      <c r="IT185" s="86">
        <f t="shared" si="233"/>
        <v>0.39451158419618126</v>
      </c>
      <c r="IU185" s="86">
        <f t="shared" si="233"/>
        <v>0.33037472091271397</v>
      </c>
      <c r="IV185" s="86">
        <f t="shared" si="233"/>
        <v>0.25566722952472942</v>
      </c>
      <c r="IW185" s="86">
        <f t="shared" si="233"/>
        <v>0.17493490920449353</v>
      </c>
      <c r="IY185" s="86">
        <f t="shared" si="234"/>
        <v>0.40627708634665022</v>
      </c>
      <c r="IZ185" s="86">
        <f t="shared" si="234"/>
        <v>0.48514667766163727</v>
      </c>
      <c r="JA185" s="86">
        <f t="shared" si="234"/>
        <v>0.37259163146947227</v>
      </c>
      <c r="JB185" s="86">
        <f t="shared" si="234"/>
        <v>0.49807576979022827</v>
      </c>
      <c r="JC185" s="86">
        <f t="shared" si="234"/>
        <v>0.4630071386647075</v>
      </c>
      <c r="JD185" s="86">
        <f t="shared" si="234"/>
        <v>0.47422154468500027</v>
      </c>
      <c r="JE185" s="86">
        <f t="shared" si="234"/>
        <v>0.49921205942911834</v>
      </c>
      <c r="JF185" s="86">
        <f t="shared" si="234"/>
        <v>0.49419142536605443</v>
      </c>
      <c r="JG185" s="86">
        <f t="shared" si="234"/>
        <v>0.4961712354311561</v>
      </c>
      <c r="JH185" s="86">
        <f t="shared" si="234"/>
        <v>0.49514772732369766</v>
      </c>
      <c r="JI185" s="86">
        <f t="shared" si="234"/>
        <v>0.47185675844200559</v>
      </c>
      <c r="JJ185" s="86">
        <f t="shared" si="234"/>
        <v>0.39451158419618126</v>
      </c>
      <c r="JK185" s="86">
        <f t="shared" si="234"/>
        <v>0.33037472091272041</v>
      </c>
      <c r="JL185" s="86">
        <f t="shared" si="234"/>
        <v>0.25566722952473386</v>
      </c>
      <c r="JM185" s="86">
        <f t="shared" si="234"/>
        <v>0.17493490920450028</v>
      </c>
    </row>
    <row r="186" spans="2:273" x14ac:dyDescent="0.25">
      <c r="B186" s="2">
        <v>159</v>
      </c>
      <c r="C186" s="37">
        <v>42.444000000000003</v>
      </c>
      <c r="D186" s="37">
        <v>38.793999999999997</v>
      </c>
      <c r="E186" s="37">
        <v>40.475999999999999</v>
      </c>
      <c r="F186" s="37">
        <v>42.587000000000003</v>
      </c>
      <c r="G186" s="37">
        <v>45.905000000000001</v>
      </c>
      <c r="H186" s="37">
        <v>48.048000000000002</v>
      </c>
      <c r="I186" s="37">
        <v>46.935000000000002</v>
      </c>
      <c r="J186" s="37">
        <v>46</v>
      </c>
      <c r="K186" s="37">
        <v>47.177</v>
      </c>
      <c r="L186" s="37">
        <v>51.935000000000002</v>
      </c>
      <c r="M186" s="37">
        <v>51.348999999999997</v>
      </c>
      <c r="N186" s="37">
        <v>50.936999999999998</v>
      </c>
      <c r="O186" s="37">
        <v>55.667000000000002</v>
      </c>
      <c r="P186" s="37">
        <v>62.279000000000003</v>
      </c>
      <c r="Q186" s="37">
        <v>74</v>
      </c>
      <c r="S186" s="4">
        <f t="shared" si="235"/>
        <v>37.98798874126512</v>
      </c>
      <c r="T186" s="4">
        <f t="shared" si="235"/>
        <v>39.876027984458624</v>
      </c>
      <c r="U186" s="4">
        <f t="shared" si="235"/>
        <v>39.634839591906051</v>
      </c>
      <c r="V186" s="4">
        <f t="shared" si="235"/>
        <v>42.70099266257462</v>
      </c>
      <c r="W186" s="4">
        <f t="shared" si="235"/>
        <v>47.288004857968573</v>
      </c>
      <c r="X186" s="4">
        <f t="shared" si="235"/>
        <v>49.293779713451386</v>
      </c>
      <c r="Y186" s="4">
        <f t="shared" si="235"/>
        <v>49.496826348475842</v>
      </c>
      <c r="Z186" s="4">
        <f t="shared" si="235"/>
        <v>48.827145999290131</v>
      </c>
      <c r="AA186" s="4">
        <f t="shared" si="235"/>
        <v>51.477546393119795</v>
      </c>
      <c r="AB186" s="4">
        <f t="shared" si="235"/>
        <v>50.768320762405693</v>
      </c>
      <c r="AC186" s="4">
        <f t="shared" si="235"/>
        <v>51.660828443486984</v>
      </c>
      <c r="AD186" s="4">
        <f t="shared" si="235"/>
        <v>51.949517000729671</v>
      </c>
      <c r="AE186" s="4">
        <f t="shared" si="235"/>
        <v>56.35398618427768</v>
      </c>
      <c r="AF186" s="4">
        <f t="shared" si="235"/>
        <v>64.905257913283094</v>
      </c>
      <c r="AG186" s="4">
        <f t="shared" si="235"/>
        <v>77.391962675465564</v>
      </c>
      <c r="AI186" s="4">
        <f t="shared" si="236"/>
        <v>4.4560112587348826</v>
      </c>
      <c r="AJ186" s="4">
        <f t="shared" si="236"/>
        <v>-1.0820279844586267</v>
      </c>
      <c r="AK186" s="4">
        <f t="shared" si="236"/>
        <v>0.84116040809394832</v>
      </c>
      <c r="AL186" s="4">
        <f t="shared" si="236"/>
        <v>-0.11399266257461704</v>
      </c>
      <c r="AM186" s="4">
        <f t="shared" si="236"/>
        <v>-1.3830048579685723</v>
      </c>
      <c r="AN186" s="4">
        <f t="shared" si="236"/>
        <v>-1.2457797134513839</v>
      </c>
      <c r="AO186" s="4">
        <f t="shared" si="236"/>
        <v>-2.5618263484758401</v>
      </c>
      <c r="AP186" s="4">
        <f t="shared" si="236"/>
        <v>-2.8271459992901313</v>
      </c>
      <c r="AQ186" s="4">
        <f t="shared" si="236"/>
        <v>-4.3005463931197951</v>
      </c>
      <c r="AR186" s="4">
        <f t="shared" si="236"/>
        <v>1.1666792375943089</v>
      </c>
      <c r="AS186" s="4">
        <f t="shared" si="236"/>
        <v>-0.31182844348698779</v>
      </c>
      <c r="AT186" s="4">
        <f t="shared" si="236"/>
        <v>-1.0125170007296731</v>
      </c>
      <c r="AU186" s="4">
        <f t="shared" si="236"/>
        <v>-0.68698618427767855</v>
      </c>
      <c r="AV186" s="4">
        <f t="shared" si="236"/>
        <v>-2.6262579132830908</v>
      </c>
      <c r="AW186" s="4">
        <f t="shared" si="236"/>
        <v>-3.3919626754655638</v>
      </c>
      <c r="AY186" s="2">
        <f t="shared" si="228"/>
        <v>37.125628917737842</v>
      </c>
      <c r="AZ186" s="2">
        <f t="shared" si="228"/>
        <v>38.11880004541834</v>
      </c>
      <c r="BA186" s="2">
        <f t="shared" si="228"/>
        <v>37.277254481957712</v>
      </c>
      <c r="BB186" s="2">
        <f t="shared" si="228"/>
        <v>39.381067964985547</v>
      </c>
      <c r="BC186" s="2">
        <f t="shared" si="228"/>
        <v>42.728993449894233</v>
      </c>
      <c r="BD186" s="2">
        <f t="shared" si="228"/>
        <v>44.947419645871562</v>
      </c>
      <c r="BE186" s="2">
        <f t="shared" si="228"/>
        <v>44.597785553372276</v>
      </c>
      <c r="BF186" s="2">
        <f t="shared" si="228"/>
        <v>45.925831694195608</v>
      </c>
      <c r="BG186" s="2">
        <f t="shared" si="228"/>
        <v>47.292049442332164</v>
      </c>
      <c r="BH186" s="2">
        <f t="shared" si="228"/>
        <v>46.466381136654007</v>
      </c>
      <c r="BI186" s="2">
        <f t="shared" si="228"/>
        <v>42.562404937905583</v>
      </c>
      <c r="BJ186" s="2">
        <f t="shared" si="228"/>
        <v>41.427068299250649</v>
      </c>
      <c r="BK186" s="2">
        <f t="shared" si="228"/>
        <v>44.905657256397561</v>
      </c>
      <c r="BL186" s="2">
        <f t="shared" si="228"/>
        <v>46.377757210936394</v>
      </c>
      <c r="BM186" s="2">
        <f t="shared" si="228"/>
        <v>47.38733266516838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 t="str">
        <f t="shared" si="229"/>
        <v/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 t="str">
        <f t="shared" si="198"/>
        <v/>
      </c>
      <c r="CV186" s="2" t="str">
        <f t="shared" si="199"/>
        <v/>
      </c>
      <c r="CW186" s="2" t="str">
        <f t="shared" si="200"/>
        <v/>
      </c>
      <c r="CX186" s="2" t="str">
        <f t="shared" si="201"/>
        <v/>
      </c>
      <c r="CY186" s="2" t="str">
        <f t="shared" si="202"/>
        <v/>
      </c>
      <c r="CZ186" s="2" t="str">
        <f t="shared" si="203"/>
        <v/>
      </c>
      <c r="DA186" s="2" t="str">
        <f t="shared" si="204"/>
        <v/>
      </c>
      <c r="DB186" s="2" t="str">
        <f t="shared" si="205"/>
        <v/>
      </c>
      <c r="DC186" s="2" t="str">
        <f t="shared" si="206"/>
        <v/>
      </c>
      <c r="DD186" s="2" t="str">
        <f t="shared" si="207"/>
        <v/>
      </c>
      <c r="DE186" s="2" t="str">
        <f t="shared" si="208"/>
        <v/>
      </c>
      <c r="DF186" s="2" t="str">
        <f t="shared" si="209"/>
        <v/>
      </c>
      <c r="DG186" s="2" t="str">
        <f t="shared" si="210"/>
        <v/>
      </c>
      <c r="DH186" s="2" t="str">
        <f t="shared" si="211"/>
        <v/>
      </c>
      <c r="DI186" s="2" t="str">
        <f t="shared" si="212"/>
        <v/>
      </c>
      <c r="DK186" s="2">
        <f t="shared" si="237"/>
        <v>82.015012836001205</v>
      </c>
      <c r="DL186" s="2">
        <f t="shared" si="237"/>
        <v>83.728051886665043</v>
      </c>
      <c r="DM186" s="2">
        <f t="shared" si="237"/>
        <v>69.191409845967996</v>
      </c>
      <c r="DN186" s="2">
        <f t="shared" si="237"/>
        <v>89.789926708949935</v>
      </c>
      <c r="DO186" s="2">
        <f t="shared" si="237"/>
        <v>85.442325662426072</v>
      </c>
      <c r="DP186" s="2">
        <f t="shared" si="237"/>
        <v>82.482417200118846</v>
      </c>
      <c r="DQ186" s="2">
        <f t="shared" si="237"/>
        <v>86.464574723820334</v>
      </c>
      <c r="DR186" s="2">
        <f t="shared" si="237"/>
        <v>75.244102503848964</v>
      </c>
      <c r="DS186" s="2">
        <f t="shared" si="237"/>
        <v>84.08849531863487</v>
      </c>
      <c r="DT186" s="2">
        <f t="shared" si="237"/>
        <v>83.085373150105681</v>
      </c>
      <c r="DU186" s="2">
        <f t="shared" si="237"/>
        <v>82.856062020905924</v>
      </c>
      <c r="DV186" s="2">
        <f t="shared" si="237"/>
        <v>79.384692508710827</v>
      </c>
      <c r="DW186" s="2">
        <f t="shared" si="237"/>
        <v>73.995073643410876</v>
      </c>
      <c r="DX186" s="2">
        <f t="shared" si="237"/>
        <v>75.575272668341299</v>
      </c>
      <c r="DY186" s="2">
        <f t="shared" si="237"/>
        <v>74.641390374331536</v>
      </c>
      <c r="EA186" s="2">
        <f t="shared" ref="EA186:EE227" si="241">CE$228*$B186+CE$229</f>
        <v>37.127090024257114</v>
      </c>
      <c r="EB186" s="2">
        <f t="shared" si="241"/>
        <v>37.771585466525771</v>
      </c>
      <c r="EC186" s="2">
        <f t="shared" si="241"/>
        <v>37.297875967064655</v>
      </c>
      <c r="ED186" s="2">
        <f t="shared" si="241"/>
        <v>38.29875902693945</v>
      </c>
      <c r="EE186" s="2">
        <f t="shared" si="241"/>
        <v>42.608312820331562</v>
      </c>
      <c r="EF186" s="2">
        <f t="shared" si="240"/>
        <v>44.488782157894732</v>
      </c>
      <c r="EG186" s="2">
        <f t="shared" si="240"/>
        <v>43.880997402597401</v>
      </c>
      <c r="EH186" s="2">
        <f t="shared" si="240"/>
        <v>45.996705706692268</v>
      </c>
      <c r="EI186" s="2">
        <f t="shared" si="240"/>
        <v>47.626596084587078</v>
      </c>
      <c r="EJ186" s="2">
        <f t="shared" si="240"/>
        <v>46.60826303815189</v>
      </c>
      <c r="EK186" s="2">
        <f t="shared" si="213"/>
        <v>41.742940157297156</v>
      </c>
      <c r="EL186" s="2">
        <f t="shared" si="180"/>
        <v>41.019130417143074</v>
      </c>
      <c r="EM186" s="2">
        <f t="shared" si="180"/>
        <v>44.512633364726874</v>
      </c>
      <c r="EN186" s="2">
        <f t="shared" si="180"/>
        <v>46.936357367770647</v>
      </c>
      <c r="EO186" s="2">
        <f t="shared" si="180"/>
        <v>47.664432899099957</v>
      </c>
      <c r="EQ186" s="2">
        <f t="shared" si="238"/>
        <v>37.121643246910722</v>
      </c>
      <c r="ER186" s="2">
        <f t="shared" si="238"/>
        <v>38.450692876852159</v>
      </c>
      <c r="ES186" s="2">
        <f t="shared" si="238"/>
        <v>37.252454518363365</v>
      </c>
      <c r="ET186" s="2">
        <f t="shared" si="238"/>
        <v>40.373688729166638</v>
      </c>
      <c r="EU186" s="2">
        <f t="shared" si="238"/>
        <v>42.846671820952068</v>
      </c>
      <c r="EV186" s="2">
        <f t="shared" si="238"/>
        <v>45.393025778554829</v>
      </c>
      <c r="EW186" s="2">
        <f t="shared" si="238"/>
        <v>45.251577403179397</v>
      </c>
      <c r="EX186" s="2">
        <f t="shared" si="238"/>
        <v>45.866340320172</v>
      </c>
      <c r="EY186" s="2">
        <f t="shared" si="238"/>
        <v>47.015421187853747</v>
      </c>
      <c r="EZ186" s="2">
        <f t="shared" si="238"/>
        <v>46.348488917420582</v>
      </c>
      <c r="FA186" s="2">
        <f t="shared" si="238"/>
        <v>43.361291652772927</v>
      </c>
      <c r="FB186" s="2">
        <f t="shared" si="238"/>
        <v>41.87050012900049</v>
      </c>
      <c r="FC186" s="2">
        <f t="shared" si="238"/>
        <v>45.372543674869206</v>
      </c>
      <c r="FD186" s="2">
        <f t="shared" si="238"/>
        <v>45.58654438889635</v>
      </c>
      <c r="FE186" s="2">
        <f t="shared" si="238"/>
        <v>46.923559596962043</v>
      </c>
      <c r="FG186" s="2">
        <f t="shared" si="239"/>
        <v>0.99997410315861979</v>
      </c>
      <c r="FH186" s="2">
        <f t="shared" si="239"/>
        <v>0.99997859683748913</v>
      </c>
      <c r="FI186" s="2">
        <f t="shared" si="239"/>
        <v>0.99997430939107712</v>
      </c>
      <c r="FJ186" s="2">
        <f t="shared" si="239"/>
        <v>0.99997498364401038</v>
      </c>
      <c r="FK186" s="2">
        <f t="shared" si="239"/>
        <v>0.99997348780692574</v>
      </c>
      <c r="FL186" s="2">
        <f t="shared" si="239"/>
        <v>0.99997284006995391</v>
      </c>
      <c r="FM186" s="2">
        <f t="shared" si="239"/>
        <v>0.99997359168628208</v>
      </c>
      <c r="FN186" s="2">
        <f t="shared" si="239"/>
        <v>0.99997416544147166</v>
      </c>
      <c r="FO186" s="2">
        <f t="shared" si="239"/>
        <v>0.99997452226703354</v>
      </c>
      <c r="FP186" s="2">
        <f t="shared" si="239"/>
        <v>0.99997463173435985</v>
      </c>
      <c r="FQ186" s="2">
        <f t="shared" si="239"/>
        <v>0.9999708695142876</v>
      </c>
      <c r="FR186" s="2">
        <f t="shared" si="239"/>
        <v>0.99997145457677949</v>
      </c>
      <c r="FS186" s="2">
        <f t="shared" si="239"/>
        <v>0.99997497720631878</v>
      </c>
      <c r="FT186" s="2">
        <f t="shared" si="239"/>
        <v>0.99997349888961207</v>
      </c>
      <c r="FU186" s="2">
        <f t="shared" si="239"/>
        <v>0.99996209428620753</v>
      </c>
      <c r="FW186" s="2">
        <f t="shared" si="230"/>
        <v>0.48167233014548644</v>
      </c>
      <c r="FX186" s="2">
        <f t="shared" si="230"/>
        <v>0.50983240634489591</v>
      </c>
      <c r="FY186" s="2">
        <f t="shared" si="230"/>
        <v>0.47204239464056769</v>
      </c>
      <c r="FZ186" s="2">
        <f t="shared" si="230"/>
        <v>0.5209915379324388</v>
      </c>
      <c r="GA186" s="2">
        <f t="shared" si="230"/>
        <v>0.50153342492983455</v>
      </c>
      <c r="GB186" s="2">
        <f t="shared" si="230"/>
        <v>0.50606448644098101</v>
      </c>
      <c r="GC186" s="2">
        <f t="shared" si="230"/>
        <v>0.52216112157031924</v>
      </c>
      <c r="GD186" s="2">
        <f t="shared" si="230"/>
        <v>0.5494526422463083</v>
      </c>
      <c r="GE186" s="2">
        <f t="shared" si="230"/>
        <v>0.54890279456851454</v>
      </c>
      <c r="GF186" s="2">
        <f t="shared" si="230"/>
        <v>0.54973629441978999</v>
      </c>
      <c r="GG186" s="2">
        <f t="shared" si="230"/>
        <v>0.50561768422182451</v>
      </c>
      <c r="GH186" s="2">
        <f t="shared" si="230"/>
        <v>0.47786844567559461</v>
      </c>
      <c r="GI186" s="2">
        <f t="shared" si="230"/>
        <v>0.45619427284858027</v>
      </c>
      <c r="GJ186" s="2">
        <f t="shared" si="230"/>
        <v>0.41439749701956008</v>
      </c>
      <c r="GK186" s="2">
        <f t="shared" si="230"/>
        <v>0.37539861938344327</v>
      </c>
      <c r="GM186" s="86">
        <f t="shared" si="231"/>
        <v>1.0450081349498735E-225</v>
      </c>
      <c r="GN186" s="86">
        <f t="shared" si="231"/>
        <v>1.2743919005231018E-261</v>
      </c>
      <c r="GO186" s="86">
        <f t="shared" si="231"/>
        <v>0</v>
      </c>
      <c r="GP186" s="86">
        <f t="shared" si="231"/>
        <v>0</v>
      </c>
      <c r="GQ186" s="86">
        <f t="shared" si="231"/>
        <v>0</v>
      </c>
      <c r="GR186" s="86">
        <f t="shared" si="231"/>
        <v>0</v>
      </c>
      <c r="GS186" s="86">
        <f t="shared" si="231"/>
        <v>0</v>
      </c>
      <c r="GT186" s="86">
        <f t="shared" si="231"/>
        <v>0</v>
      </c>
      <c r="GU186" s="86">
        <f t="shared" si="231"/>
        <v>0</v>
      </c>
      <c r="GV186" s="86">
        <f t="shared" si="231"/>
        <v>0</v>
      </c>
      <c r="GW186" s="86">
        <f t="shared" si="231"/>
        <v>0</v>
      </c>
      <c r="GX186" s="86">
        <f t="shared" si="231"/>
        <v>0</v>
      </c>
      <c r="GY186" s="86">
        <f t="shared" si="231"/>
        <v>2.6893495646059569E-277</v>
      </c>
      <c r="GZ186" s="86">
        <f t="shared" si="231"/>
        <v>3.440732543466436E-262</v>
      </c>
      <c r="HA186" s="86">
        <f t="shared" si="231"/>
        <v>3.5822397247343257E-287</v>
      </c>
      <c r="HC186" s="86">
        <f t="shared" si="182"/>
        <v>5.6976210424098604E-137</v>
      </c>
      <c r="HD186" s="86">
        <f t="shared" si="182"/>
        <v>7.7453829911359177E-191</v>
      </c>
      <c r="HE186" s="86">
        <f t="shared" si="182"/>
        <v>1.2088484455739041E-189</v>
      </c>
      <c r="HF186" s="86">
        <f t="shared" si="181"/>
        <v>6.9616623239682817E-239</v>
      </c>
      <c r="HG186" s="86">
        <f t="shared" si="181"/>
        <v>9.3515703464469239E-250</v>
      </c>
      <c r="HH186" s="86">
        <f t="shared" si="181"/>
        <v>0</v>
      </c>
      <c r="HI186" s="86">
        <f t="shared" si="181"/>
        <v>3.5421823112071126E-275</v>
      </c>
      <c r="HJ186" s="86">
        <f t="shared" si="181"/>
        <v>4.4684812140155188E-220</v>
      </c>
      <c r="HK186" s="86">
        <f t="shared" si="181"/>
        <v>5.096773438265016E-283</v>
      </c>
      <c r="HL186" s="86">
        <f t="shared" si="181"/>
        <v>7.0429601297477244E-264</v>
      </c>
      <c r="HM186" s="86">
        <f t="shared" si="181"/>
        <v>4.5162208572737494E-191</v>
      </c>
      <c r="HN186" s="86">
        <f t="shared" si="181"/>
        <v>6.9605062549692923E-206</v>
      </c>
      <c r="HO186" s="86">
        <f t="shared" si="227"/>
        <v>2.1993475627636977E-185</v>
      </c>
      <c r="HP186" s="86">
        <f t="shared" si="227"/>
        <v>2.5581423303791798E-159</v>
      </c>
      <c r="HQ186" s="86">
        <f t="shared" si="227"/>
        <v>6.0130512484527941E-175</v>
      </c>
      <c r="HS186" s="86">
        <f t="shared" si="232"/>
        <v>7.6172943353504672E-20</v>
      </c>
      <c r="HT186" s="86">
        <f t="shared" si="232"/>
        <v>1.3340358731332467E-15</v>
      </c>
      <c r="HU186" s="86">
        <f t="shared" si="232"/>
        <v>6.9738479411754316E-20</v>
      </c>
      <c r="HV186" s="86">
        <f t="shared" si="232"/>
        <v>2.0982175062151691E-22</v>
      </c>
      <c r="HW186" s="86">
        <f t="shared" si="232"/>
        <v>2.451582242359776E-21</v>
      </c>
      <c r="HX186" s="86">
        <f t="shared" si="232"/>
        <v>7.4643061689578119E-21</v>
      </c>
      <c r="HY186" s="86">
        <f t="shared" si="232"/>
        <v>2.578370038403615E-22</v>
      </c>
      <c r="HZ186" s="86">
        <f t="shared" si="232"/>
        <v>1.7478066084057584E-23</v>
      </c>
      <c r="IA186" s="86">
        <f t="shared" si="232"/>
        <v>3.5940440002593387E-22</v>
      </c>
      <c r="IB186" s="86">
        <f t="shared" si="232"/>
        <v>4.3352652026376382E-22</v>
      </c>
      <c r="IC186" s="86">
        <f t="shared" si="232"/>
        <v>2.8517876622475183E-22</v>
      </c>
      <c r="ID186" s="86">
        <f t="shared" si="232"/>
        <v>7.1776788519767823E-19</v>
      </c>
      <c r="IE186" s="86">
        <f t="shared" si="232"/>
        <v>6.9833363921762539E-16</v>
      </c>
      <c r="IF186" s="86">
        <f t="shared" si="232"/>
        <v>4.3390409923310454E-16</v>
      </c>
      <c r="IG186" s="86">
        <f t="shared" si="232"/>
        <v>5.1938417162193885E-16</v>
      </c>
      <c r="II186" s="86">
        <f t="shared" si="233"/>
        <v>0.47170886998636791</v>
      </c>
      <c r="IJ186" s="86">
        <f t="shared" si="233"/>
        <v>0.50452756318674785</v>
      </c>
      <c r="IK186" s="86">
        <f t="shared" si="233"/>
        <v>0.4479395155857247</v>
      </c>
      <c r="IL186" s="86">
        <f t="shared" si="233"/>
        <v>0.50072837945628446</v>
      </c>
      <c r="IM186" s="86">
        <f t="shared" si="233"/>
        <v>0.50126421893443307</v>
      </c>
      <c r="IN186" s="86">
        <f t="shared" si="233"/>
        <v>0.50383014872111431</v>
      </c>
      <c r="IO186" s="86">
        <f t="shared" si="233"/>
        <v>0.49929154639386564</v>
      </c>
      <c r="IP186" s="86">
        <f t="shared" si="233"/>
        <v>0.44563795066199741</v>
      </c>
      <c r="IQ186" s="86">
        <f t="shared" si="233"/>
        <v>0.4525280184718985</v>
      </c>
      <c r="IR186" s="86">
        <f t="shared" si="233"/>
        <v>0.45017034605764539</v>
      </c>
      <c r="IS186" s="86">
        <f t="shared" si="233"/>
        <v>0.50373462059219487</v>
      </c>
      <c r="IT186" s="86">
        <f t="shared" si="233"/>
        <v>0.46338585657201126</v>
      </c>
      <c r="IU186" s="86">
        <f t="shared" si="233"/>
        <v>0.40854611052716411</v>
      </c>
      <c r="IV186" s="86">
        <f t="shared" si="233"/>
        <v>0.32619678466383112</v>
      </c>
      <c r="IW186" s="86">
        <f t="shared" si="233"/>
        <v>0.23209767490733246</v>
      </c>
      <c r="IY186" s="86">
        <f t="shared" si="234"/>
        <v>0.47170886998636791</v>
      </c>
      <c r="IZ186" s="86">
        <f t="shared" si="234"/>
        <v>0.50452756318674918</v>
      </c>
      <c r="JA186" s="86">
        <f t="shared" si="234"/>
        <v>0.4479395155857247</v>
      </c>
      <c r="JB186" s="86">
        <f t="shared" si="234"/>
        <v>0.50072837945628446</v>
      </c>
      <c r="JC186" s="86">
        <f t="shared" si="234"/>
        <v>0.50126421893443307</v>
      </c>
      <c r="JD186" s="86">
        <f t="shared" si="234"/>
        <v>0.50383014872111431</v>
      </c>
      <c r="JE186" s="86">
        <f t="shared" si="234"/>
        <v>0.49929154639386564</v>
      </c>
      <c r="JF186" s="86">
        <f t="shared" si="234"/>
        <v>0.44563795066199741</v>
      </c>
      <c r="JG186" s="86">
        <f t="shared" si="234"/>
        <v>0.4525280184718985</v>
      </c>
      <c r="JH186" s="86">
        <f t="shared" si="234"/>
        <v>0.45017034605764539</v>
      </c>
      <c r="JI186" s="86">
        <f t="shared" si="234"/>
        <v>0.50373462059219487</v>
      </c>
      <c r="JJ186" s="86">
        <f t="shared" si="234"/>
        <v>0.46338585657201126</v>
      </c>
      <c r="JK186" s="86">
        <f t="shared" si="234"/>
        <v>0.40854611052716483</v>
      </c>
      <c r="JL186" s="86">
        <f t="shared" si="234"/>
        <v>0.32619678466383156</v>
      </c>
      <c r="JM186" s="86">
        <f t="shared" si="234"/>
        <v>0.23209767490733299</v>
      </c>
    </row>
    <row r="187" spans="2:273" x14ac:dyDescent="0.25">
      <c r="B187" s="2">
        <v>160</v>
      </c>
      <c r="C187" s="37">
        <v>35.667000000000002</v>
      </c>
      <c r="D187" s="37">
        <v>38.667000000000002</v>
      </c>
      <c r="E187" s="37">
        <v>39.841000000000001</v>
      </c>
      <c r="F187" s="37">
        <v>39.491999999999997</v>
      </c>
      <c r="G187" s="37">
        <v>45.396999999999998</v>
      </c>
      <c r="H187" s="37">
        <v>46.777999999999999</v>
      </c>
      <c r="I187" s="37">
        <v>46.597000000000001</v>
      </c>
      <c r="J187" s="37">
        <v>50.484000000000002</v>
      </c>
      <c r="K187" s="37">
        <v>49.871000000000002</v>
      </c>
      <c r="L187" s="37">
        <v>47.548000000000002</v>
      </c>
      <c r="M187" s="37">
        <v>48.872999999999998</v>
      </c>
      <c r="N187" s="37">
        <v>54.412999999999997</v>
      </c>
      <c r="O187" s="37">
        <v>53.841000000000001</v>
      </c>
      <c r="P187" s="37">
        <v>64.147999999999996</v>
      </c>
      <c r="Q187" s="37">
        <v>80.426000000000002</v>
      </c>
      <c r="S187" s="4">
        <f t="shared" si="235"/>
        <v>37.740480113555719</v>
      </c>
      <c r="T187" s="4">
        <f t="shared" si="235"/>
        <v>39.373623923237666</v>
      </c>
      <c r="U187" s="4">
        <f t="shared" si="235"/>
        <v>39.25224669958628</v>
      </c>
      <c r="V187" s="4">
        <f t="shared" si="235"/>
        <v>41.591122498562363</v>
      </c>
      <c r="W187" s="4">
        <f t="shared" si="235"/>
        <v>46.11850643308366</v>
      </c>
      <c r="X187" s="4">
        <f t="shared" si="235"/>
        <v>48.13642948817639</v>
      </c>
      <c r="Y187" s="4">
        <f t="shared" si="235"/>
        <v>47.860101627771286</v>
      </c>
      <c r="Z187" s="4">
        <f t="shared" si="235"/>
        <v>47.516229762174092</v>
      </c>
      <c r="AA187" s="4">
        <f t="shared" si="235"/>
        <v>49.754415938863261</v>
      </c>
      <c r="AB187" s="4">
        <f t="shared" si="235"/>
        <v>48.995244282512125</v>
      </c>
      <c r="AC187" s="4">
        <f t="shared" si="235"/>
        <v>49.305926232690624</v>
      </c>
      <c r="AD187" s="4">
        <f t="shared" si="235"/>
        <v>50.524560705635949</v>
      </c>
      <c r="AE187" s="4">
        <f t="shared" si="235"/>
        <v>55.861731695041229</v>
      </c>
      <c r="AF187" s="4">
        <f t="shared" si="235"/>
        <v>65.980837439883658</v>
      </c>
      <c r="AG187" s="4">
        <f t="shared" si="235"/>
        <v>81.641772159801206</v>
      </c>
      <c r="AI187" s="4">
        <f t="shared" si="236"/>
        <v>-2.0734801135557177</v>
      </c>
      <c r="AJ187" s="4">
        <f t="shared" si="236"/>
        <v>-0.70662392323766454</v>
      </c>
      <c r="AK187" s="4">
        <f t="shared" si="236"/>
        <v>0.58875330041372109</v>
      </c>
      <c r="AL187" s="4">
        <f t="shared" si="236"/>
        <v>-2.099122498562366</v>
      </c>
      <c r="AM187" s="4">
        <f t="shared" si="236"/>
        <v>-0.72150643308366114</v>
      </c>
      <c r="AN187" s="4">
        <f t="shared" si="236"/>
        <v>-1.358429488176391</v>
      </c>
      <c r="AO187" s="4">
        <f t="shared" si="236"/>
        <v>-1.2631016277712845</v>
      </c>
      <c r="AP187" s="4">
        <f t="shared" si="236"/>
        <v>2.9677702378259099</v>
      </c>
      <c r="AQ187" s="4">
        <f t="shared" si="236"/>
        <v>0.11658406113674147</v>
      </c>
      <c r="AR187" s="4">
        <f t="shared" si="236"/>
        <v>-1.4472442825121234</v>
      </c>
      <c r="AS187" s="4">
        <f t="shared" si="236"/>
        <v>-0.43292623269062602</v>
      </c>
      <c r="AT187" s="4">
        <f t="shared" si="236"/>
        <v>3.8884392943640478</v>
      </c>
      <c r="AU187" s="4">
        <f t="shared" si="236"/>
        <v>-2.0207316950412277</v>
      </c>
      <c r="AV187" s="4">
        <f t="shared" si="236"/>
        <v>-1.8328374398836615</v>
      </c>
      <c r="AW187" s="4">
        <f t="shared" si="236"/>
        <v>-1.2157721598012046</v>
      </c>
      <c r="AY187" s="2">
        <f t="shared" si="228"/>
        <v>36.998616675369249</v>
      </c>
      <c r="AZ187" s="2">
        <f t="shared" si="228"/>
        <v>37.98923568218612</v>
      </c>
      <c r="BA187" s="2">
        <f t="shared" si="228"/>
        <v>37.1278163410053</v>
      </c>
      <c r="BB187" s="2">
        <f t="shared" si="228"/>
        <v>39.250709449562656</v>
      </c>
      <c r="BC187" s="2">
        <f t="shared" si="228"/>
        <v>42.590165041690724</v>
      </c>
      <c r="BD187" s="2">
        <f t="shared" si="228"/>
        <v>44.831716988308706</v>
      </c>
      <c r="BE187" s="2">
        <f t="shared" si="228"/>
        <v>44.468021051629336</v>
      </c>
      <c r="BF187" s="2">
        <f t="shared" si="228"/>
        <v>45.792037167685301</v>
      </c>
      <c r="BG187" s="2">
        <f t="shared" si="228"/>
        <v>47.174681142727934</v>
      </c>
      <c r="BH187" s="2">
        <f t="shared" si="228"/>
        <v>46.357903364411158</v>
      </c>
      <c r="BI187" s="2">
        <f t="shared" si="228"/>
        <v>42.464249842381008</v>
      </c>
      <c r="BJ187" s="2">
        <f t="shared" si="228"/>
        <v>41.298211555704881</v>
      </c>
      <c r="BK187" s="2">
        <f t="shared" si="228"/>
        <v>44.830419846543421</v>
      </c>
      <c r="BL187" s="2">
        <f t="shared" si="228"/>
        <v>46.25306707961343</v>
      </c>
      <c r="BM187" s="2">
        <f t="shared" si="228"/>
        <v>47.272263680478872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 t="str">
        <f t="shared" si="229"/>
        <v/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 t="str">
        <f t="shared" si="198"/>
        <v/>
      </c>
      <c r="CV187" s="2" t="str">
        <f t="shared" si="199"/>
        <v/>
      </c>
      <c r="CW187" s="2" t="str">
        <f t="shared" si="200"/>
        <v/>
      </c>
      <c r="CX187" s="2" t="str">
        <f t="shared" si="201"/>
        <v/>
      </c>
      <c r="CY187" s="2" t="str">
        <f t="shared" si="202"/>
        <v/>
      </c>
      <c r="CZ187" s="2" t="str">
        <f t="shared" si="203"/>
        <v/>
      </c>
      <c r="DA187" s="2" t="str">
        <f t="shared" si="204"/>
        <v/>
      </c>
      <c r="DB187" s="2" t="str">
        <f t="shared" si="205"/>
        <v/>
      </c>
      <c r="DC187" s="2" t="str">
        <f t="shared" si="206"/>
        <v/>
      </c>
      <c r="DD187" s="2" t="str">
        <f t="shared" si="207"/>
        <v/>
      </c>
      <c r="DE187" s="2" t="str">
        <f t="shared" si="208"/>
        <v/>
      </c>
      <c r="DF187" s="2" t="str">
        <f t="shared" si="209"/>
        <v/>
      </c>
      <c r="DG187" s="2" t="str">
        <f t="shared" si="210"/>
        <v/>
      </c>
      <c r="DH187" s="2" t="str">
        <f t="shared" si="211"/>
        <v/>
      </c>
      <c r="DI187" s="2" t="str">
        <f t="shared" si="212"/>
        <v/>
      </c>
      <c r="DK187" s="2">
        <f t="shared" si="237"/>
        <v>82.209360918151603</v>
      </c>
      <c r="DL187" s="2">
        <f t="shared" si="237"/>
        <v>83.905884477216858</v>
      </c>
      <c r="DM187" s="2">
        <f t="shared" si="237"/>
        <v>69.269679855028699</v>
      </c>
      <c r="DN187" s="2">
        <f t="shared" si="237"/>
        <v>89.971974770965431</v>
      </c>
      <c r="DO187" s="2">
        <f t="shared" si="237"/>
        <v>85.594644113118875</v>
      </c>
      <c r="DP187" s="2">
        <f t="shared" si="237"/>
        <v>82.592690354644404</v>
      </c>
      <c r="DQ187" s="2">
        <f t="shared" si="237"/>
        <v>86.606804121762153</v>
      </c>
      <c r="DR187" s="2">
        <f t="shared" si="237"/>
        <v>75.3017898063366</v>
      </c>
      <c r="DS187" s="2">
        <f t="shared" si="237"/>
        <v>84.200464814255525</v>
      </c>
      <c r="DT187" s="2">
        <f t="shared" si="237"/>
        <v>83.189708245243111</v>
      </c>
      <c r="DU187" s="2">
        <f t="shared" si="237"/>
        <v>82.974933797909415</v>
      </c>
      <c r="DV187" s="2">
        <f t="shared" si="237"/>
        <v>79.495071080139397</v>
      </c>
      <c r="DW187" s="2">
        <f t="shared" si="237"/>
        <v>74.061843269908408</v>
      </c>
      <c r="DX187" s="2">
        <f t="shared" si="237"/>
        <v>75.670576209383356</v>
      </c>
      <c r="DY187" s="2">
        <f t="shared" si="237"/>
        <v>74.761085895721919</v>
      </c>
      <c r="EA187" s="2">
        <f t="shared" si="241"/>
        <v>37.000445884951908</v>
      </c>
      <c r="EB187" s="2">
        <f t="shared" si="241"/>
        <v>37.618743395288128</v>
      </c>
      <c r="EC187" s="2">
        <f t="shared" si="241"/>
        <v>37.149858843653362</v>
      </c>
      <c r="ED187" s="2">
        <f t="shared" si="241"/>
        <v>38.096122288308607</v>
      </c>
      <c r="EE187" s="2">
        <f t="shared" si="241"/>
        <v>42.461198154890255</v>
      </c>
      <c r="EF187" s="2">
        <f t="shared" si="240"/>
        <v>44.342474631578945</v>
      </c>
      <c r="EG187" s="2">
        <f t="shared" si="240"/>
        <v>43.704403823234131</v>
      </c>
      <c r="EH187" s="2">
        <f t="shared" si="240"/>
        <v>45.867765633489583</v>
      </c>
      <c r="EI187" s="2">
        <f t="shared" si="240"/>
        <v>47.530840553596505</v>
      </c>
      <c r="EJ187" s="2">
        <f t="shared" si="240"/>
        <v>46.508831991599564</v>
      </c>
      <c r="EK187" s="2">
        <f t="shared" si="213"/>
        <v>41.588749896726128</v>
      </c>
      <c r="EL187" s="2">
        <f t="shared" si="180"/>
        <v>40.86087668891922</v>
      </c>
      <c r="EM187" s="2">
        <f t="shared" si="180"/>
        <v>44.408708575394073</v>
      </c>
      <c r="EN187" s="2">
        <f t="shared" si="180"/>
        <v>46.854918879821682</v>
      </c>
      <c r="EO187" s="2">
        <f t="shared" si="180"/>
        <v>47.570733009632093</v>
      </c>
      <c r="EQ187" s="2">
        <f t="shared" si="238"/>
        <v>36.994705794600833</v>
      </c>
      <c r="ER187" s="2">
        <f t="shared" si="238"/>
        <v>38.312399987240219</v>
      </c>
      <c r="ES187" s="2">
        <f t="shared" si="238"/>
        <v>37.103811834388971</v>
      </c>
      <c r="ET187" s="2">
        <f t="shared" si="238"/>
        <v>40.216675852101417</v>
      </c>
      <c r="EU187" s="2">
        <f t="shared" si="238"/>
        <v>42.705076702235907</v>
      </c>
      <c r="EV187" s="2">
        <f t="shared" si="238"/>
        <v>45.265426415714245</v>
      </c>
      <c r="EW187" s="2">
        <f t="shared" si="238"/>
        <v>45.10343821564323</v>
      </c>
      <c r="EX187" s="2">
        <f t="shared" si="238"/>
        <v>45.734192054136344</v>
      </c>
      <c r="EY187" s="2">
        <f t="shared" si="238"/>
        <v>46.906247108185887</v>
      </c>
      <c r="EZ187" s="2">
        <f t="shared" si="238"/>
        <v>46.243679185774617</v>
      </c>
      <c r="FA187" s="2">
        <f t="shared" si="238"/>
        <v>43.242892505647802</v>
      </c>
      <c r="FB187" s="2">
        <f t="shared" si="238"/>
        <v>41.732001956838403</v>
      </c>
      <c r="FC187" s="2">
        <f t="shared" si="238"/>
        <v>45.28747556399086</v>
      </c>
      <c r="FD187" s="2">
        <f t="shared" si="238"/>
        <v>45.475805942546771</v>
      </c>
      <c r="FE187" s="2">
        <f t="shared" si="238"/>
        <v>46.816989342823419</v>
      </c>
      <c r="FG187" s="2">
        <f t="shared" si="239"/>
        <v>0.99997638174613868</v>
      </c>
      <c r="FH187" s="2">
        <f t="shared" si="239"/>
        <v>0.99998048004703266</v>
      </c>
      <c r="FI187" s="2">
        <f t="shared" si="239"/>
        <v>0.99997656983322891</v>
      </c>
      <c r="FJ187" s="2">
        <f t="shared" si="239"/>
        <v>0.99997718476195618</v>
      </c>
      <c r="FK187" s="2">
        <f t="shared" si="239"/>
        <v>0.99997582053613565</v>
      </c>
      <c r="FL187" s="2">
        <f t="shared" si="239"/>
        <v>0.99997522979020648</v>
      </c>
      <c r="FM187" s="2">
        <f t="shared" si="239"/>
        <v>0.99997591527567575</v>
      </c>
      <c r="FN187" s="2">
        <f t="shared" si="239"/>
        <v>0.99997643854903318</v>
      </c>
      <c r="FO187" s="2">
        <f t="shared" si="239"/>
        <v>0.9999767639792827</v>
      </c>
      <c r="FP187" s="2">
        <f t="shared" si="239"/>
        <v>0.99997686381511741</v>
      </c>
      <c r="FQ187" s="2">
        <f t="shared" si="239"/>
        <v>0.99997343261317795</v>
      </c>
      <c r="FR187" s="2">
        <f t="shared" si="239"/>
        <v>0.99997396619922019</v>
      </c>
      <c r="FS187" s="2">
        <f t="shared" si="239"/>
        <v>0.99997717889068571</v>
      </c>
      <c r="FT187" s="2">
        <f t="shared" si="239"/>
        <v>0.99997583064371287</v>
      </c>
      <c r="FU187" s="2">
        <f t="shared" si="239"/>
        <v>0.99996542946284495</v>
      </c>
      <c r="FW187" s="2">
        <f t="shared" si="230"/>
        <v>0.5046898284730702</v>
      </c>
      <c r="FX187" s="2">
        <f t="shared" si="230"/>
        <v>0.53281229987447032</v>
      </c>
      <c r="FY187" s="2">
        <f t="shared" si="230"/>
        <v>0.49503921699096404</v>
      </c>
      <c r="FZ187" s="2">
        <f t="shared" si="230"/>
        <v>0.54391627781755247</v>
      </c>
      <c r="GA187" s="2">
        <f t="shared" si="230"/>
        <v>0.52453954886518217</v>
      </c>
      <c r="GB187" s="2">
        <f t="shared" si="230"/>
        <v>0.52905785465178234</v>
      </c>
      <c r="GC187" s="2">
        <f t="shared" si="230"/>
        <v>0.54507876293020663</v>
      </c>
      <c r="GD187" s="2">
        <f t="shared" si="230"/>
        <v>0.5721339092028449</v>
      </c>
      <c r="GE187" s="2">
        <f t="shared" si="230"/>
        <v>0.57159015939221414</v>
      </c>
      <c r="GF187" s="2">
        <f t="shared" si="230"/>
        <v>0.57241439422391815</v>
      </c>
      <c r="GG187" s="2">
        <f t="shared" si="230"/>
        <v>0.52861247765578323</v>
      </c>
      <c r="GH187" s="2">
        <f t="shared" si="230"/>
        <v>0.50087982513448237</v>
      </c>
      <c r="GI187" s="2">
        <f t="shared" si="230"/>
        <v>0.47911967470839312</v>
      </c>
      <c r="GJ187" s="2">
        <f t="shared" si="230"/>
        <v>0.43691001643963512</v>
      </c>
      <c r="GK187" s="2">
        <f t="shared" si="230"/>
        <v>0.39722962519290173</v>
      </c>
      <c r="GM187" s="86">
        <f t="shared" si="231"/>
        <v>1.8319291694697538E-230</v>
      </c>
      <c r="GN187" s="86">
        <f t="shared" si="231"/>
        <v>3.8962401029665735E-267</v>
      </c>
      <c r="GO187" s="86">
        <f t="shared" si="231"/>
        <v>0</v>
      </c>
      <c r="GP187" s="86">
        <f t="shared" si="231"/>
        <v>0</v>
      </c>
      <c r="GQ187" s="86">
        <f t="shared" si="231"/>
        <v>0</v>
      </c>
      <c r="GR187" s="86">
        <f t="shared" si="231"/>
        <v>0</v>
      </c>
      <c r="GS187" s="86">
        <f t="shared" si="231"/>
        <v>0</v>
      </c>
      <c r="GT187" s="86">
        <f t="shared" si="231"/>
        <v>0</v>
      </c>
      <c r="GU187" s="86">
        <f t="shared" si="231"/>
        <v>0</v>
      </c>
      <c r="GV187" s="86">
        <f t="shared" si="231"/>
        <v>0</v>
      </c>
      <c r="GW187" s="86">
        <f t="shared" si="231"/>
        <v>0</v>
      </c>
      <c r="GX187" s="86">
        <f t="shared" si="231"/>
        <v>0</v>
      </c>
      <c r="GY187" s="86">
        <f t="shared" si="231"/>
        <v>3.7897959841497177E-283</v>
      </c>
      <c r="GZ187" s="86">
        <f t="shared" si="231"/>
        <v>1.1211200262825493E-267</v>
      </c>
      <c r="HA187" s="86">
        <f t="shared" si="231"/>
        <v>3.3805657261686484E-293</v>
      </c>
      <c r="HC187" s="86">
        <f t="shared" si="182"/>
        <v>8.1617532524436089E-141</v>
      </c>
      <c r="HD187" s="86">
        <f t="shared" si="182"/>
        <v>2.8132091073481075E-196</v>
      </c>
      <c r="HE187" s="86">
        <f t="shared" si="182"/>
        <v>4.8048249523594591E-195</v>
      </c>
      <c r="HF187" s="86">
        <f t="shared" si="181"/>
        <v>1.338507254587479E-245</v>
      </c>
      <c r="HG187" s="86">
        <f t="shared" si="181"/>
        <v>8.057765281193473E-257</v>
      </c>
      <c r="HH187" s="86">
        <f t="shared" si="181"/>
        <v>0</v>
      </c>
      <c r="HI187" s="86">
        <f t="shared" ref="HI187:HN227" si="242" xml:space="preserve"> _xlfn.NORM.DIST($B187, I$8, ABS(I$12), TRUE) * _xlfn.NORM.DIST(($B187 - I$8)*I$16, 0, ABS(I$12), TRUE) * 2</f>
        <v>6.0885650644060714E-283</v>
      </c>
      <c r="HJ187" s="86">
        <f t="shared" si="242"/>
        <v>2.900180057808678E-226</v>
      </c>
      <c r="HK187" s="86">
        <f t="shared" si="242"/>
        <v>6.5260247122181671E-291</v>
      </c>
      <c r="HL187" s="86">
        <f t="shared" si="242"/>
        <v>2.9193200006469912E-271</v>
      </c>
      <c r="HM187" s="86">
        <f t="shared" si="242"/>
        <v>1.8003613327320202E-196</v>
      </c>
      <c r="HN187" s="86">
        <f t="shared" si="242"/>
        <v>9.2320222143700101E-212</v>
      </c>
      <c r="HO187" s="86">
        <f t="shared" si="227"/>
        <v>1.0180949127482666E-190</v>
      </c>
      <c r="HP187" s="86">
        <f t="shared" si="227"/>
        <v>7.4994354261068332E-164</v>
      </c>
      <c r="HQ187" s="86">
        <f t="shared" si="227"/>
        <v>6.4008103085769368E-180</v>
      </c>
      <c r="HS187" s="86">
        <f t="shared" si="232"/>
        <v>4.7044264006496839E-21</v>
      </c>
      <c r="HT187" s="86">
        <f t="shared" si="232"/>
        <v>1.5896119364320813E-16</v>
      </c>
      <c r="HU187" s="86">
        <f t="shared" si="232"/>
        <v>4.3303688343834308E-21</v>
      </c>
      <c r="HV187" s="86">
        <f t="shared" si="232"/>
        <v>1.0448799279314046E-23</v>
      </c>
      <c r="HW187" s="86">
        <f t="shared" si="232"/>
        <v>1.2504354460250506E-22</v>
      </c>
      <c r="HX187" s="86">
        <f t="shared" si="232"/>
        <v>4.1373659191242345E-22</v>
      </c>
      <c r="HY187" s="86">
        <f t="shared" si="232"/>
        <v>1.2066158409456028E-23</v>
      </c>
      <c r="HZ187" s="86">
        <f t="shared" si="232"/>
        <v>7.4183950786270567E-25</v>
      </c>
      <c r="IA187" s="86">
        <f t="shared" si="232"/>
        <v>1.8950744791993254E-23</v>
      </c>
      <c r="IB187" s="86">
        <f t="shared" si="232"/>
        <v>2.2896519743272907E-23</v>
      </c>
      <c r="IC187" s="86">
        <f t="shared" si="232"/>
        <v>1.2775914057926632E-23</v>
      </c>
      <c r="ID187" s="86">
        <f t="shared" si="232"/>
        <v>4.8831869885599557E-20</v>
      </c>
      <c r="IE187" s="86">
        <f t="shared" si="232"/>
        <v>7.057854472148299E-17</v>
      </c>
      <c r="IF187" s="86">
        <f t="shared" si="232"/>
        <v>3.9115700899283817E-17</v>
      </c>
      <c r="IG187" s="86">
        <f t="shared" si="232"/>
        <v>3.627809767239543E-17</v>
      </c>
      <c r="II187" s="86">
        <f t="shared" si="233"/>
        <v>0.50319157448990071</v>
      </c>
      <c r="IJ187" s="86">
        <f t="shared" si="233"/>
        <v>0.49298861807533856</v>
      </c>
      <c r="IK187" s="86">
        <f t="shared" si="233"/>
        <v>0.49479634068738537</v>
      </c>
      <c r="IL187" s="86">
        <f t="shared" si="233"/>
        <v>0.46340506043001445</v>
      </c>
      <c r="IM187" s="86">
        <f t="shared" si="233"/>
        <v>0.496956657859913</v>
      </c>
      <c r="IN187" s="86">
        <f t="shared" si="233"/>
        <v>0.49178487279456212</v>
      </c>
      <c r="IO187" s="86">
        <f t="shared" si="233"/>
        <v>0.45808441696646957</v>
      </c>
      <c r="IP187" s="86">
        <f t="shared" si="233"/>
        <v>0.37013798883690785</v>
      </c>
      <c r="IQ187" s="86">
        <f t="shared" si="233"/>
        <v>0.38241678313087141</v>
      </c>
      <c r="IR187" s="86">
        <f t="shared" si="233"/>
        <v>0.37920823536659948</v>
      </c>
      <c r="IS187" s="86">
        <f t="shared" si="233"/>
        <v>0.49091721294861235</v>
      </c>
      <c r="IT187" s="86">
        <f t="shared" si="233"/>
        <v>0.50072278626745725</v>
      </c>
      <c r="IU187" s="86">
        <f t="shared" si="233"/>
        <v>0.46944302141615257</v>
      </c>
      <c r="IV187" s="86">
        <f t="shared" si="233"/>
        <v>0.39433989728380803</v>
      </c>
      <c r="IW187" s="86">
        <f t="shared" si="233"/>
        <v>0.2949196973724309</v>
      </c>
      <c r="IY187" s="86">
        <f t="shared" si="234"/>
        <v>0.50319157448990071</v>
      </c>
      <c r="IZ187" s="86">
        <f t="shared" si="234"/>
        <v>0.49298861807533872</v>
      </c>
      <c r="JA187" s="86">
        <f t="shared" si="234"/>
        <v>0.49479634068738537</v>
      </c>
      <c r="JB187" s="86">
        <f t="shared" si="234"/>
        <v>0.46340506043001445</v>
      </c>
      <c r="JC187" s="86">
        <f t="shared" si="234"/>
        <v>0.496956657859913</v>
      </c>
      <c r="JD187" s="86">
        <f t="shared" si="234"/>
        <v>0.49178487279456212</v>
      </c>
      <c r="JE187" s="86">
        <f t="shared" si="234"/>
        <v>0.45808441696646957</v>
      </c>
      <c r="JF187" s="86">
        <f t="shared" si="234"/>
        <v>0.37013798883690785</v>
      </c>
      <c r="JG187" s="86">
        <f t="shared" si="234"/>
        <v>0.38241678313087141</v>
      </c>
      <c r="JH187" s="86">
        <f t="shared" si="234"/>
        <v>0.37920823536659948</v>
      </c>
      <c r="JI187" s="86">
        <f t="shared" si="234"/>
        <v>0.49091721294861235</v>
      </c>
      <c r="JJ187" s="86">
        <f t="shared" si="234"/>
        <v>0.50072278626745725</v>
      </c>
      <c r="JK187" s="86">
        <f t="shared" si="234"/>
        <v>0.46944302141615263</v>
      </c>
      <c r="JL187" s="86">
        <f t="shared" si="234"/>
        <v>0.39433989728380808</v>
      </c>
      <c r="JM187" s="86">
        <f t="shared" si="234"/>
        <v>0.29491969737243096</v>
      </c>
    </row>
    <row r="188" spans="2:273" x14ac:dyDescent="0.25">
      <c r="B188" s="2">
        <v>161</v>
      </c>
      <c r="C188" s="37">
        <v>36.704000000000001</v>
      </c>
      <c r="D188" s="37">
        <v>38.491999999999997</v>
      </c>
      <c r="E188" s="37">
        <v>37.286000000000001</v>
      </c>
      <c r="F188" s="37">
        <v>40.222000000000001</v>
      </c>
      <c r="G188" s="37">
        <v>45.222000000000001</v>
      </c>
      <c r="H188" s="37">
        <v>46.381</v>
      </c>
      <c r="I188" s="37">
        <v>45.5</v>
      </c>
      <c r="J188" s="37">
        <v>43.694000000000003</v>
      </c>
      <c r="K188" s="37">
        <v>47.918999999999997</v>
      </c>
      <c r="L188" s="37">
        <v>48.581000000000003</v>
      </c>
      <c r="M188" s="37">
        <v>43.54</v>
      </c>
      <c r="N188" s="37">
        <v>47.508000000000003</v>
      </c>
      <c r="O188" s="37">
        <v>55.872999999999998</v>
      </c>
      <c r="P188" s="37">
        <v>65.573999999999998</v>
      </c>
      <c r="Q188" s="37">
        <v>82.966999999999999</v>
      </c>
      <c r="S188" s="4">
        <f t="shared" si="235"/>
        <v>37.44197429021176</v>
      </c>
      <c r="T188" s="4">
        <f t="shared" si="235"/>
        <v>38.860283436415315</v>
      </c>
      <c r="U188" s="4">
        <f t="shared" si="235"/>
        <v>38.692234789267928</v>
      </c>
      <c r="V188" s="4">
        <f t="shared" si="235"/>
        <v>40.586902260986513</v>
      </c>
      <c r="W188" s="4">
        <f t="shared" si="235"/>
        <v>44.870602545562313</v>
      </c>
      <c r="X188" s="4">
        <f t="shared" si="235"/>
        <v>46.950343416232172</v>
      </c>
      <c r="Y188" s="4">
        <f t="shared" si="235"/>
        <v>46.4128569004504</v>
      </c>
      <c r="Z188" s="4">
        <f t="shared" si="235"/>
        <v>46.559446259342252</v>
      </c>
      <c r="AA188" s="4">
        <f t="shared" si="235"/>
        <v>48.469952012369518</v>
      </c>
      <c r="AB188" s="4">
        <f t="shared" si="235"/>
        <v>47.68560434741876</v>
      </c>
      <c r="AC188" s="4">
        <f t="shared" si="235"/>
        <v>46.900172749067501</v>
      </c>
      <c r="AD188" s="4">
        <f t="shared" si="235"/>
        <v>48.417760844907569</v>
      </c>
      <c r="AE188" s="4">
        <f t="shared" si="235"/>
        <v>54.432086234519829</v>
      </c>
      <c r="AF188" s="4">
        <f t="shared" si="235"/>
        <v>65.779404978871355</v>
      </c>
      <c r="AG188" s="4">
        <f t="shared" si="235"/>
        <v>84.524194379269204</v>
      </c>
      <c r="AI188" s="4">
        <f t="shared" si="236"/>
        <v>-0.73797429021175986</v>
      </c>
      <c r="AJ188" s="4">
        <f t="shared" si="236"/>
        <v>-0.36828343641531802</v>
      </c>
      <c r="AK188" s="4">
        <f t="shared" si="236"/>
        <v>-1.406234789267927</v>
      </c>
      <c r="AL188" s="4">
        <f t="shared" si="236"/>
        <v>-0.36490226098651135</v>
      </c>
      <c r="AM188" s="4">
        <f t="shared" si="236"/>
        <v>0.35139745443768788</v>
      </c>
      <c r="AN188" s="4">
        <f t="shared" si="236"/>
        <v>-0.56934341623217222</v>
      </c>
      <c r="AO188" s="4">
        <f t="shared" si="236"/>
        <v>-0.91285690045040013</v>
      </c>
      <c r="AP188" s="4">
        <f t="shared" si="236"/>
        <v>-2.8654462593422494</v>
      </c>
      <c r="AQ188" s="4">
        <f t="shared" si="236"/>
        <v>-0.55095201236952107</v>
      </c>
      <c r="AR188" s="4">
        <f t="shared" si="236"/>
        <v>0.89539565258124298</v>
      </c>
      <c r="AS188" s="4">
        <f t="shared" si="236"/>
        <v>-3.3601727490675017</v>
      </c>
      <c r="AT188" s="4">
        <f t="shared" si="236"/>
        <v>-0.90976084490756648</v>
      </c>
      <c r="AU188" s="4">
        <f t="shared" si="236"/>
        <v>1.4409137654801683</v>
      </c>
      <c r="AV188" s="4">
        <f t="shared" si="236"/>
        <v>-0.205404978871357</v>
      </c>
      <c r="AW188" s="4">
        <f t="shared" si="236"/>
        <v>-1.5571943792692053</v>
      </c>
      <c r="AY188" s="2">
        <f t="shared" si="228"/>
        <v>36.871598715280726</v>
      </c>
      <c r="AZ188" s="2">
        <f t="shared" si="228"/>
        <v>37.860248473515114</v>
      </c>
      <c r="BA188" s="2">
        <f t="shared" si="228"/>
        <v>36.978353857830257</v>
      </c>
      <c r="BB188" s="2">
        <f t="shared" si="228"/>
        <v>39.122051366189858</v>
      </c>
      <c r="BC188" s="2">
        <f t="shared" si="228"/>
        <v>42.451572258021741</v>
      </c>
      <c r="BD188" s="2">
        <f t="shared" si="228"/>
        <v>44.716766023681473</v>
      </c>
      <c r="BE188" s="2">
        <f t="shared" si="228"/>
        <v>44.339297776460583</v>
      </c>
      <c r="BF188" s="2">
        <f t="shared" si="228"/>
        <v>45.658143107395233</v>
      </c>
      <c r="BG188" s="2">
        <f t="shared" si="228"/>
        <v>47.05689982397088</v>
      </c>
      <c r="BH188" s="2">
        <f t="shared" si="228"/>
        <v>46.249269208350661</v>
      </c>
      <c r="BI188" s="2">
        <f t="shared" si="228"/>
        <v>42.367544628239102</v>
      </c>
      <c r="BJ188" s="2">
        <f t="shared" si="228"/>
        <v>41.170267944991664</v>
      </c>
      <c r="BK188" s="2">
        <f t="shared" si="228"/>
        <v>44.756131303257654</v>
      </c>
      <c r="BL188" s="2">
        <f t="shared" si="228"/>
        <v>46.126692464652038</v>
      </c>
      <c r="BM188" s="2">
        <f t="shared" si="228"/>
        <v>47.156319739775853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 t="str">
        <f t="shared" si="229"/>
        <v/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 t="str">
        <f t="shared" si="198"/>
        <v/>
      </c>
      <c r="CV188" s="2" t="str">
        <f t="shared" si="199"/>
        <v/>
      </c>
      <c r="CW188" s="2" t="str">
        <f t="shared" si="200"/>
        <v/>
      </c>
      <c r="CX188" s="2" t="str">
        <f t="shared" si="201"/>
        <v/>
      </c>
      <c r="CY188" s="2" t="str">
        <f t="shared" si="202"/>
        <v/>
      </c>
      <c r="CZ188" s="2" t="str">
        <f t="shared" si="203"/>
        <v/>
      </c>
      <c r="DA188" s="2" t="str">
        <f t="shared" si="204"/>
        <v/>
      </c>
      <c r="DB188" s="2" t="str">
        <f t="shared" si="205"/>
        <v/>
      </c>
      <c r="DC188" s="2" t="str">
        <f t="shared" si="206"/>
        <v/>
      </c>
      <c r="DD188" s="2" t="str">
        <f t="shared" si="207"/>
        <v/>
      </c>
      <c r="DE188" s="2" t="str">
        <f t="shared" si="208"/>
        <v/>
      </c>
      <c r="DF188" s="2" t="str">
        <f t="shared" si="209"/>
        <v/>
      </c>
      <c r="DG188" s="2" t="str">
        <f t="shared" si="210"/>
        <v/>
      </c>
      <c r="DH188" s="2" t="str">
        <f t="shared" si="211"/>
        <v/>
      </c>
      <c r="DI188" s="2" t="str">
        <f t="shared" si="212"/>
        <v/>
      </c>
      <c r="DK188" s="2">
        <f t="shared" si="237"/>
        <v>82.403709000302015</v>
      </c>
      <c r="DL188" s="2">
        <f t="shared" si="237"/>
        <v>84.083717067768674</v>
      </c>
      <c r="DM188" s="2">
        <f t="shared" si="237"/>
        <v>69.347949864089415</v>
      </c>
      <c r="DN188" s="2">
        <f t="shared" si="237"/>
        <v>90.154022832980928</v>
      </c>
      <c r="DO188" s="2">
        <f t="shared" si="237"/>
        <v>85.746962563811692</v>
      </c>
      <c r="DP188" s="2">
        <f t="shared" si="237"/>
        <v>82.702963509169962</v>
      </c>
      <c r="DQ188" s="2">
        <f t="shared" si="237"/>
        <v>86.749033519703971</v>
      </c>
      <c r="DR188" s="2">
        <f t="shared" si="237"/>
        <v>75.359477108824251</v>
      </c>
      <c r="DS188" s="2">
        <f t="shared" si="237"/>
        <v>84.312434309876181</v>
      </c>
      <c r="DT188" s="2">
        <f t="shared" si="237"/>
        <v>83.294043340380526</v>
      </c>
      <c r="DU188" s="2">
        <f t="shared" si="237"/>
        <v>83.093805574912892</v>
      </c>
      <c r="DV188" s="2">
        <f t="shared" si="237"/>
        <v>79.605449651567966</v>
      </c>
      <c r="DW188" s="2">
        <f t="shared" si="237"/>
        <v>74.12861289640594</v>
      </c>
      <c r="DX188" s="2">
        <f t="shared" si="237"/>
        <v>75.765879750425412</v>
      </c>
      <c r="DY188" s="2">
        <f t="shared" si="237"/>
        <v>74.880781417112289</v>
      </c>
      <c r="EA188" s="2">
        <f t="shared" si="241"/>
        <v>36.873801745646702</v>
      </c>
      <c r="EB188" s="2">
        <f t="shared" si="241"/>
        <v>37.465901324050478</v>
      </c>
      <c r="EC188" s="2">
        <f t="shared" si="241"/>
        <v>37.001841720242084</v>
      </c>
      <c r="ED188" s="2">
        <f t="shared" si="241"/>
        <v>37.893485549677756</v>
      </c>
      <c r="EE188" s="2">
        <f t="shared" si="241"/>
        <v>42.314083489448947</v>
      </c>
      <c r="EF188" s="2">
        <f t="shared" si="240"/>
        <v>44.196167105263157</v>
      </c>
      <c r="EG188" s="2">
        <f t="shared" si="240"/>
        <v>43.527810243870846</v>
      </c>
      <c r="EH188" s="2">
        <f t="shared" si="240"/>
        <v>45.738825560286898</v>
      </c>
      <c r="EI188" s="2">
        <f t="shared" si="240"/>
        <v>47.435085022605932</v>
      </c>
      <c r="EJ188" s="2">
        <f t="shared" si="240"/>
        <v>46.409400945047238</v>
      </c>
      <c r="EK188" s="2">
        <f t="shared" si="213"/>
        <v>41.434559636155086</v>
      </c>
      <c r="EL188" s="2">
        <f t="shared" si="180"/>
        <v>40.702622960695365</v>
      </c>
      <c r="EM188" s="2">
        <f t="shared" si="180"/>
        <v>44.304783786061265</v>
      </c>
      <c r="EN188" s="2">
        <f t="shared" si="180"/>
        <v>46.77348039187271</v>
      </c>
      <c r="EO188" s="2">
        <f t="shared" si="180"/>
        <v>47.477033120164222</v>
      </c>
      <c r="EQ188" s="2">
        <f t="shared" si="238"/>
        <v>36.867768342290937</v>
      </c>
      <c r="ER188" s="2">
        <f t="shared" si="238"/>
        <v>38.174107097628273</v>
      </c>
      <c r="ES188" s="2">
        <f t="shared" si="238"/>
        <v>36.955169150414569</v>
      </c>
      <c r="ET188" s="2">
        <f t="shared" si="238"/>
        <v>40.059662975036204</v>
      </c>
      <c r="EU188" s="2">
        <f t="shared" si="238"/>
        <v>42.563481583519746</v>
      </c>
      <c r="EV188" s="2">
        <f t="shared" si="238"/>
        <v>45.137827052873661</v>
      </c>
      <c r="EW188" s="2">
        <f t="shared" si="238"/>
        <v>44.955299028107056</v>
      </c>
      <c r="EX188" s="2">
        <f t="shared" si="238"/>
        <v>45.602043788100687</v>
      </c>
      <c r="EY188" s="2">
        <f t="shared" si="238"/>
        <v>46.797073028518028</v>
      </c>
      <c r="EZ188" s="2">
        <f t="shared" si="238"/>
        <v>46.138869454128653</v>
      </c>
      <c r="FA188" s="2">
        <f t="shared" si="238"/>
        <v>43.124493358522685</v>
      </c>
      <c r="FB188" s="2">
        <f t="shared" si="238"/>
        <v>41.593503784676315</v>
      </c>
      <c r="FC188" s="2">
        <f t="shared" si="238"/>
        <v>45.202407453112514</v>
      </c>
      <c r="FD188" s="2">
        <f t="shared" si="238"/>
        <v>45.365067496197192</v>
      </c>
      <c r="FE188" s="2">
        <f t="shared" si="238"/>
        <v>46.710419088684802</v>
      </c>
      <c r="FG188" s="2">
        <f t="shared" si="239"/>
        <v>0.99997845985170808</v>
      </c>
      <c r="FH188" s="2">
        <f t="shared" si="239"/>
        <v>0.99998219756073359</v>
      </c>
      <c r="FI188" s="2">
        <f t="shared" si="239"/>
        <v>0.9999786313898833</v>
      </c>
      <c r="FJ188" s="2">
        <f t="shared" si="239"/>
        <v>0.99997919221383003</v>
      </c>
      <c r="FK188" s="2">
        <f t="shared" si="239"/>
        <v>0.99997794801994966</v>
      </c>
      <c r="FL188" s="2">
        <f t="shared" si="239"/>
        <v>0.99997740925093848</v>
      </c>
      <c r="FM188" s="2">
        <f t="shared" si="239"/>
        <v>0.99997803442380406</v>
      </c>
      <c r="FN188" s="2">
        <f t="shared" si="239"/>
        <v>0.99997851165677876</v>
      </c>
      <c r="FO188" s="2">
        <f t="shared" si="239"/>
        <v>0.99997880845391585</v>
      </c>
      <c r="FP188" s="2">
        <f t="shared" si="239"/>
        <v>0.99997889950565078</v>
      </c>
      <c r="FQ188" s="2">
        <f t="shared" si="239"/>
        <v>0.9999757701986044</v>
      </c>
      <c r="FR188" s="2">
        <f t="shared" si="239"/>
        <v>0.99997625683711089</v>
      </c>
      <c r="FS188" s="2">
        <f t="shared" si="239"/>
        <v>0.99997918685914622</v>
      </c>
      <c r="FT188" s="2">
        <f t="shared" si="239"/>
        <v>0.99997795723820881</v>
      </c>
      <c r="FU188" s="2">
        <f t="shared" si="239"/>
        <v>0.99996847119948684</v>
      </c>
      <c r="FW188" s="2">
        <f t="shared" si="230"/>
        <v>0.52768746464068894</v>
      </c>
      <c r="FX188" s="2">
        <f t="shared" si="230"/>
        <v>0.55565381321746354</v>
      </c>
      <c r="FY188" s="2">
        <f t="shared" si="230"/>
        <v>0.51805704881702441</v>
      </c>
      <c r="FZ188" s="2">
        <f t="shared" si="230"/>
        <v>0.56665644099954693</v>
      </c>
      <c r="GA188" s="2">
        <f t="shared" si="230"/>
        <v>0.54744198466554073</v>
      </c>
      <c r="GB188" s="2">
        <f t="shared" si="230"/>
        <v>0.55192856228241338</v>
      </c>
      <c r="GC188" s="2">
        <f t="shared" si="230"/>
        <v>0.5678070205996546</v>
      </c>
      <c r="GD188" s="2">
        <f t="shared" si="230"/>
        <v>0.59451599667730537</v>
      </c>
      <c r="GE188" s="2">
        <f t="shared" si="230"/>
        <v>0.59398050537231939</v>
      </c>
      <c r="GF188" s="2">
        <f t="shared" si="230"/>
        <v>0.59479220085856055</v>
      </c>
      <c r="GG188" s="2">
        <f t="shared" si="230"/>
        <v>0.55148647813413998</v>
      </c>
      <c r="GH188" s="2">
        <f t="shared" si="230"/>
        <v>0.52388747808013469</v>
      </c>
      <c r="GI188" s="2">
        <f t="shared" si="230"/>
        <v>0.50213336188091462</v>
      </c>
      <c r="GJ188" s="2">
        <f t="shared" si="230"/>
        <v>0.45968550966934957</v>
      </c>
      <c r="GK188" s="2">
        <f t="shared" si="230"/>
        <v>0.41947756562862692</v>
      </c>
      <c r="GM188" s="86">
        <f t="shared" si="231"/>
        <v>2.8624445128156322E-235</v>
      </c>
      <c r="GN188" s="86">
        <f t="shared" si="231"/>
        <v>1.0425472874724213E-272</v>
      </c>
      <c r="GO188" s="86">
        <f t="shared" si="231"/>
        <v>0</v>
      </c>
      <c r="GP188" s="86">
        <f t="shared" si="231"/>
        <v>0</v>
      </c>
      <c r="GQ188" s="86">
        <f t="shared" si="231"/>
        <v>0</v>
      </c>
      <c r="GR188" s="86">
        <f t="shared" si="231"/>
        <v>0</v>
      </c>
      <c r="GS188" s="86">
        <f t="shared" si="231"/>
        <v>0</v>
      </c>
      <c r="GT188" s="86">
        <f t="shared" si="231"/>
        <v>0</v>
      </c>
      <c r="GU188" s="86">
        <f t="shared" si="231"/>
        <v>0</v>
      </c>
      <c r="GV188" s="86">
        <f t="shared" si="231"/>
        <v>0</v>
      </c>
      <c r="GW188" s="86">
        <f t="shared" si="231"/>
        <v>0</v>
      </c>
      <c r="GX188" s="86">
        <f t="shared" si="231"/>
        <v>0</v>
      </c>
      <c r="GY188" s="86">
        <f t="shared" si="231"/>
        <v>4.6357345076578726E-289</v>
      </c>
      <c r="GZ188" s="86">
        <f t="shared" si="231"/>
        <v>3.2022898671785236E-273</v>
      </c>
      <c r="HA188" s="86">
        <f t="shared" si="231"/>
        <v>2.7599087637782146E-299</v>
      </c>
      <c r="HC188" s="86">
        <f t="shared" si="182"/>
        <v>1.0329243812074874E-144</v>
      </c>
      <c r="HD188" s="86">
        <f t="shared" si="182"/>
        <v>8.5557425482588772E-202</v>
      </c>
      <c r="HE188" s="86">
        <f t="shared" si="182"/>
        <v>1.6014108168800195E-200</v>
      </c>
      <c r="HF188" s="86">
        <f t="shared" si="182"/>
        <v>2.0737924233691849E-252</v>
      </c>
      <c r="HG188" s="86">
        <f t="shared" si="182"/>
        <v>5.5251892460102213E-264</v>
      </c>
      <c r="HH188" s="86">
        <f t="shared" si="182"/>
        <v>0</v>
      </c>
      <c r="HI188" s="86">
        <f t="shared" si="242"/>
        <v>8.1480500463377845E-291</v>
      </c>
      <c r="HJ188" s="86">
        <f t="shared" si="242"/>
        <v>1.5425965453530398E-232</v>
      </c>
      <c r="HK188" s="86">
        <f t="shared" si="242"/>
        <v>6.4982631210818753E-299</v>
      </c>
      <c r="HL188" s="86">
        <f t="shared" si="242"/>
        <v>9.5565196566950554E-279</v>
      </c>
      <c r="HM188" s="86">
        <f t="shared" si="242"/>
        <v>6.026526613523435E-202</v>
      </c>
      <c r="HN188" s="86">
        <f t="shared" si="242"/>
        <v>1.0105869424178015E-217</v>
      </c>
      <c r="HO188" s="86">
        <f t="shared" si="227"/>
        <v>3.9531991534363815E-196</v>
      </c>
      <c r="HP188" s="86">
        <f t="shared" si="227"/>
        <v>1.8963079439784983E-168</v>
      </c>
      <c r="HQ188" s="86">
        <f t="shared" si="227"/>
        <v>5.7948030105648425E-185</v>
      </c>
      <c r="HS188" s="86">
        <f t="shared" si="232"/>
        <v>2.6624803981418506E-22</v>
      </c>
      <c r="HT188" s="86">
        <f t="shared" si="232"/>
        <v>1.7736251292046369E-17</v>
      </c>
      <c r="HU188" s="86">
        <f t="shared" si="232"/>
        <v>2.4653020584027632E-22</v>
      </c>
      <c r="HV188" s="86">
        <f t="shared" si="232"/>
        <v>4.7584119418316408E-25</v>
      </c>
      <c r="HW188" s="86">
        <f t="shared" si="232"/>
        <v>5.8146116145334204E-24</v>
      </c>
      <c r="HX188" s="86">
        <f t="shared" si="232"/>
        <v>2.0969516409473871E-23</v>
      </c>
      <c r="HY188" s="86">
        <f t="shared" si="232"/>
        <v>5.1428855410534193E-25</v>
      </c>
      <c r="HZ188" s="86">
        <f t="shared" si="232"/>
        <v>2.8650342591550155E-26</v>
      </c>
      <c r="IA188" s="86">
        <f t="shared" si="232"/>
        <v>9.1599562948383749E-25</v>
      </c>
      <c r="IB188" s="86">
        <f t="shared" si="232"/>
        <v>1.1082749773850091E-24</v>
      </c>
      <c r="IC188" s="86">
        <f t="shared" si="232"/>
        <v>5.1981670905547532E-25</v>
      </c>
      <c r="ID188" s="86">
        <f t="shared" si="232"/>
        <v>3.0491907995423755E-21</v>
      </c>
      <c r="IE188" s="86">
        <f t="shared" si="232"/>
        <v>6.619352469831012E-18</v>
      </c>
      <c r="IF188" s="86">
        <f t="shared" si="232"/>
        <v>3.2512351393030848E-18</v>
      </c>
      <c r="IG188" s="86">
        <f t="shared" si="232"/>
        <v>2.2939979369851685E-18</v>
      </c>
      <c r="II188" s="86">
        <f t="shared" si="233"/>
        <v>0.49407253753987795</v>
      </c>
      <c r="IJ188" s="86">
        <f t="shared" si="233"/>
        <v>0.45348467084534277</v>
      </c>
      <c r="IK188" s="86">
        <f t="shared" si="233"/>
        <v>0.50287260692923819</v>
      </c>
      <c r="IL188" s="86">
        <f t="shared" si="233"/>
        <v>0.39622670868518145</v>
      </c>
      <c r="IM188" s="86">
        <f t="shared" si="233"/>
        <v>0.45250222209593594</v>
      </c>
      <c r="IN188" s="86">
        <f t="shared" si="233"/>
        <v>0.44233930114690945</v>
      </c>
      <c r="IO188" s="86">
        <f t="shared" si="233"/>
        <v>0.38705756324152707</v>
      </c>
      <c r="IP188" s="86">
        <f t="shared" si="233"/>
        <v>0.28459189414165098</v>
      </c>
      <c r="IQ188" s="86">
        <f t="shared" si="233"/>
        <v>0.30075077991387816</v>
      </c>
      <c r="IR188" s="86">
        <f t="shared" si="233"/>
        <v>0.297273357827744</v>
      </c>
      <c r="IS188" s="86">
        <f t="shared" si="233"/>
        <v>0.43821131170095878</v>
      </c>
      <c r="IT188" s="86">
        <f t="shared" si="233"/>
        <v>0.49856800253902361</v>
      </c>
      <c r="IU188" s="86">
        <f t="shared" si="233"/>
        <v>0.50155365710945399</v>
      </c>
      <c r="IV188" s="86">
        <f t="shared" si="233"/>
        <v>0.45127575918340673</v>
      </c>
      <c r="IW188" s="86">
        <f t="shared" si="233"/>
        <v>0.35863015908823531</v>
      </c>
      <c r="IY188" s="86">
        <f t="shared" si="234"/>
        <v>0.49407253753987795</v>
      </c>
      <c r="IZ188" s="86">
        <f t="shared" si="234"/>
        <v>0.45348467084534277</v>
      </c>
      <c r="JA188" s="86">
        <f t="shared" si="234"/>
        <v>0.50287260692923819</v>
      </c>
      <c r="JB188" s="86">
        <f t="shared" si="234"/>
        <v>0.39622670868518145</v>
      </c>
      <c r="JC188" s="86">
        <f t="shared" si="234"/>
        <v>0.45250222209593594</v>
      </c>
      <c r="JD188" s="86">
        <f t="shared" si="234"/>
        <v>0.44233930114690945</v>
      </c>
      <c r="JE188" s="86">
        <f t="shared" si="234"/>
        <v>0.38705756324152707</v>
      </c>
      <c r="JF188" s="86">
        <f t="shared" si="234"/>
        <v>0.28459189414165098</v>
      </c>
      <c r="JG188" s="86">
        <f t="shared" si="234"/>
        <v>0.30075077991387816</v>
      </c>
      <c r="JH188" s="86">
        <f t="shared" si="234"/>
        <v>0.297273357827744</v>
      </c>
      <c r="JI188" s="86">
        <f t="shared" si="234"/>
        <v>0.43821131170095878</v>
      </c>
      <c r="JJ188" s="86">
        <f t="shared" si="234"/>
        <v>0.49856800253902361</v>
      </c>
      <c r="JK188" s="86">
        <f t="shared" si="234"/>
        <v>0.50155365710945399</v>
      </c>
      <c r="JL188" s="86">
        <f t="shared" si="234"/>
        <v>0.45127575918340673</v>
      </c>
      <c r="JM188" s="86">
        <f t="shared" si="234"/>
        <v>0.35863015908823531</v>
      </c>
    </row>
    <row r="189" spans="2:273" x14ac:dyDescent="0.25">
      <c r="B189" s="2">
        <v>162</v>
      </c>
      <c r="C189" s="37">
        <v>40.148000000000003</v>
      </c>
      <c r="D189" s="37">
        <v>38.587000000000003</v>
      </c>
      <c r="E189" s="37">
        <v>38.762</v>
      </c>
      <c r="F189" s="37">
        <v>40.508000000000003</v>
      </c>
      <c r="G189" s="37">
        <v>44.143000000000001</v>
      </c>
      <c r="H189" s="37">
        <v>46.936999999999998</v>
      </c>
      <c r="I189" s="37">
        <v>44.5</v>
      </c>
      <c r="J189" s="37">
        <v>44.628999999999998</v>
      </c>
      <c r="K189" s="37">
        <v>47.113</v>
      </c>
      <c r="L189" s="37">
        <v>46.29</v>
      </c>
      <c r="M189" s="37">
        <v>42.381</v>
      </c>
      <c r="N189" s="37">
        <v>46.555999999999997</v>
      </c>
      <c r="O189" s="37">
        <v>52.746000000000002</v>
      </c>
      <c r="P189" s="37">
        <v>66.459000000000003</v>
      </c>
      <c r="Q189" s="37">
        <v>86.902000000000001</v>
      </c>
      <c r="S189" s="4">
        <f t="shared" si="235"/>
        <v>37.13554762300474</v>
      </c>
      <c r="T189" s="4">
        <f t="shared" si="235"/>
        <v>38.393209685618643</v>
      </c>
      <c r="U189" s="4">
        <f t="shared" si="235"/>
        <v>38.063625551752303</v>
      </c>
      <c r="V189" s="4">
        <f t="shared" si="235"/>
        <v>39.807274393585836</v>
      </c>
      <c r="W189" s="4">
        <f t="shared" si="235"/>
        <v>43.778970002354605</v>
      </c>
      <c r="X189" s="4">
        <f t="shared" si="235"/>
        <v>45.941483036281419</v>
      </c>
      <c r="Y189" s="4">
        <f t="shared" si="235"/>
        <v>45.328230615601626</v>
      </c>
      <c r="Z189" s="4">
        <f t="shared" si="235"/>
        <v>45.937872697136484</v>
      </c>
      <c r="AA189" s="4">
        <f t="shared" si="235"/>
        <v>47.625540682998661</v>
      </c>
      <c r="AB189" s="4">
        <f t="shared" si="235"/>
        <v>46.834327968575423</v>
      </c>
      <c r="AC189" s="4">
        <f t="shared" si="235"/>
        <v>44.911389514129667</v>
      </c>
      <c r="AD189" s="4">
        <f t="shared" si="235"/>
        <v>46.131093090725592</v>
      </c>
      <c r="AE189" s="4">
        <f t="shared" si="235"/>
        <v>52.39149661644322</v>
      </c>
      <c r="AF189" s="4">
        <f t="shared" si="235"/>
        <v>64.274941653544573</v>
      </c>
      <c r="AG189" s="4">
        <f t="shared" si="235"/>
        <v>85.539742167247425</v>
      </c>
      <c r="AI189" s="4">
        <f t="shared" si="236"/>
        <v>3.0124523769952631</v>
      </c>
      <c r="AJ189" s="4">
        <f t="shared" si="236"/>
        <v>0.19379031438135996</v>
      </c>
      <c r="AK189" s="4">
        <f t="shared" si="236"/>
        <v>0.6983744482476979</v>
      </c>
      <c r="AL189" s="4">
        <f t="shared" si="236"/>
        <v>0.70072560641416715</v>
      </c>
      <c r="AM189" s="4">
        <f t="shared" si="236"/>
        <v>0.36402999764539601</v>
      </c>
      <c r="AN189" s="4">
        <f t="shared" si="236"/>
        <v>0.99551696371857901</v>
      </c>
      <c r="AO189" s="4">
        <f t="shared" si="236"/>
        <v>-0.82823061560162614</v>
      </c>
      <c r="AP189" s="4">
        <f t="shared" si="236"/>
        <v>-1.3088726971364864</v>
      </c>
      <c r="AQ189" s="4">
        <f t="shared" si="236"/>
        <v>-0.51254068299866162</v>
      </c>
      <c r="AR189" s="4">
        <f t="shared" si="236"/>
        <v>-0.54432796857542343</v>
      </c>
      <c r="AS189" s="4">
        <f t="shared" si="236"/>
        <v>-2.5303895141296664</v>
      </c>
      <c r="AT189" s="4">
        <f t="shared" si="236"/>
        <v>0.42490690927440511</v>
      </c>
      <c r="AU189" s="4">
        <f t="shared" si="236"/>
        <v>0.35450338355678213</v>
      </c>
      <c r="AV189" s="4">
        <f t="shared" si="236"/>
        <v>2.18405834645543</v>
      </c>
      <c r="AW189" s="4">
        <f t="shared" si="236"/>
        <v>1.3622578327525758</v>
      </c>
      <c r="AY189" s="2">
        <f t="shared" si="228"/>
        <v>36.744575053266402</v>
      </c>
      <c r="AZ189" s="2">
        <f t="shared" si="228"/>
        <v>37.731763610517305</v>
      </c>
      <c r="BA189" s="2">
        <f t="shared" si="228"/>
        <v>36.828871164476055</v>
      </c>
      <c r="BB189" s="2">
        <f t="shared" si="228"/>
        <v>38.994862652404549</v>
      </c>
      <c r="BC189" s="2">
        <f t="shared" si="228"/>
        <v>42.313188445114093</v>
      </c>
      <c r="BD189" s="2">
        <f t="shared" si="228"/>
        <v>44.602468157308891</v>
      </c>
      <c r="BE189" s="2">
        <f t="shared" si="228"/>
        <v>44.211464235103705</v>
      </c>
      <c r="BF189" s="2">
        <f t="shared" si="228"/>
        <v>45.524164141223196</v>
      </c>
      <c r="BG189" s="2">
        <f t="shared" si="228"/>
        <v>46.938773599132119</v>
      </c>
      <c r="BH189" s="2">
        <f t="shared" si="228"/>
        <v>46.140506942444944</v>
      </c>
      <c r="BI189" s="2">
        <f t="shared" si="228"/>
        <v>42.27211178269922</v>
      </c>
      <c r="BJ189" s="2">
        <f t="shared" si="228"/>
        <v>41.04314813146334</v>
      </c>
      <c r="BK189" s="2">
        <f t="shared" si="228"/>
        <v>44.682707015988512</v>
      </c>
      <c r="BL189" s="2">
        <f t="shared" si="228"/>
        <v>45.998744012339543</v>
      </c>
      <c r="BM189" s="2">
        <f t="shared" si="228"/>
        <v>47.039550247193525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 t="str">
        <f t="shared" si="229"/>
        <v/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 t="str">
        <f t="shared" si="198"/>
        <v/>
      </c>
      <c r="CV189" s="2" t="str">
        <f t="shared" si="199"/>
        <v/>
      </c>
      <c r="CW189" s="2" t="str">
        <f t="shared" si="200"/>
        <v/>
      </c>
      <c r="CX189" s="2" t="str">
        <f t="shared" si="201"/>
        <v/>
      </c>
      <c r="CY189" s="2" t="str">
        <f t="shared" si="202"/>
        <v/>
      </c>
      <c r="CZ189" s="2" t="str">
        <f t="shared" si="203"/>
        <v/>
      </c>
      <c r="DA189" s="2" t="str">
        <f t="shared" si="204"/>
        <v/>
      </c>
      <c r="DB189" s="2" t="str">
        <f t="shared" si="205"/>
        <v/>
      </c>
      <c r="DC189" s="2" t="str">
        <f t="shared" si="206"/>
        <v/>
      </c>
      <c r="DD189" s="2" t="str">
        <f t="shared" si="207"/>
        <v/>
      </c>
      <c r="DE189" s="2" t="str">
        <f t="shared" si="208"/>
        <v/>
      </c>
      <c r="DF189" s="2" t="str">
        <f t="shared" si="209"/>
        <v/>
      </c>
      <c r="DG189" s="2" t="str">
        <f t="shared" si="210"/>
        <v/>
      </c>
      <c r="DH189" s="2" t="str">
        <f t="shared" si="211"/>
        <v/>
      </c>
      <c r="DI189" s="2" t="str">
        <f t="shared" si="212"/>
        <v/>
      </c>
      <c r="DK189" s="2">
        <f t="shared" si="237"/>
        <v>82.598057082452414</v>
      </c>
      <c r="DL189" s="2">
        <f t="shared" si="237"/>
        <v>84.26154965832049</v>
      </c>
      <c r="DM189" s="2">
        <f t="shared" si="237"/>
        <v>69.426219873150117</v>
      </c>
      <c r="DN189" s="2">
        <f t="shared" si="237"/>
        <v>90.336070894996439</v>
      </c>
      <c r="DO189" s="2">
        <f t="shared" si="237"/>
        <v>85.89928101450451</v>
      </c>
      <c r="DP189" s="2">
        <f t="shared" si="237"/>
        <v>82.813236663695534</v>
      </c>
      <c r="DQ189" s="2">
        <f t="shared" si="237"/>
        <v>86.891262917645804</v>
      </c>
      <c r="DR189" s="2">
        <f t="shared" si="237"/>
        <v>75.417164411311887</v>
      </c>
      <c r="DS189" s="2">
        <f t="shared" si="237"/>
        <v>84.424403805496851</v>
      </c>
      <c r="DT189" s="2">
        <f t="shared" si="237"/>
        <v>83.398378435517955</v>
      </c>
      <c r="DU189" s="2">
        <f t="shared" si="237"/>
        <v>83.212677351916383</v>
      </c>
      <c r="DV189" s="2">
        <f t="shared" si="237"/>
        <v>79.715828222996535</v>
      </c>
      <c r="DW189" s="2">
        <f t="shared" si="237"/>
        <v>74.195382522903472</v>
      </c>
      <c r="DX189" s="2">
        <f t="shared" si="237"/>
        <v>75.861183291467455</v>
      </c>
      <c r="DY189" s="2">
        <f t="shared" si="237"/>
        <v>75.000476938502658</v>
      </c>
      <c r="EA189" s="2">
        <f t="shared" si="241"/>
        <v>36.747157606341496</v>
      </c>
      <c r="EB189" s="2">
        <f t="shared" si="241"/>
        <v>37.313059252812835</v>
      </c>
      <c r="EC189" s="2">
        <f t="shared" si="241"/>
        <v>36.85382459683079</v>
      </c>
      <c r="ED189" s="2">
        <f t="shared" si="241"/>
        <v>37.690848811046905</v>
      </c>
      <c r="EE189" s="2">
        <f t="shared" si="241"/>
        <v>42.16696882400764</v>
      </c>
      <c r="EF189" s="2">
        <f t="shared" si="240"/>
        <v>44.049859578947363</v>
      </c>
      <c r="EG189" s="2">
        <f t="shared" si="240"/>
        <v>43.351216664507561</v>
      </c>
      <c r="EH189" s="2">
        <f t="shared" si="240"/>
        <v>45.60988548708422</v>
      </c>
      <c r="EI189" s="2">
        <f t="shared" si="240"/>
        <v>47.339329491615359</v>
      </c>
      <c r="EJ189" s="2">
        <f t="shared" si="240"/>
        <v>46.309969898494913</v>
      </c>
      <c r="EK189" s="2">
        <f t="shared" si="213"/>
        <v>41.280369375584058</v>
      </c>
      <c r="EL189" s="2">
        <f t="shared" si="180"/>
        <v>40.54436923247151</v>
      </c>
      <c r="EM189" s="2">
        <f t="shared" si="180"/>
        <v>44.200858996728456</v>
      </c>
      <c r="EN189" s="2">
        <f t="shared" si="180"/>
        <v>46.692041903923744</v>
      </c>
      <c r="EO189" s="2">
        <f t="shared" si="180"/>
        <v>47.383333230696358</v>
      </c>
      <c r="EQ189" s="2">
        <f t="shared" si="238"/>
        <v>36.740830889981048</v>
      </c>
      <c r="ER189" s="2">
        <f t="shared" si="238"/>
        <v>38.035814208016333</v>
      </c>
      <c r="ES189" s="2">
        <f t="shared" si="238"/>
        <v>36.806526466440168</v>
      </c>
      <c r="ET189" s="2">
        <f t="shared" si="238"/>
        <v>39.902650097970977</v>
      </c>
      <c r="EU189" s="2">
        <f t="shared" si="238"/>
        <v>42.421886464803585</v>
      </c>
      <c r="EV189" s="2">
        <f t="shared" si="238"/>
        <v>45.010227690033084</v>
      </c>
      <c r="EW189" s="2">
        <f t="shared" si="238"/>
        <v>44.807159840570883</v>
      </c>
      <c r="EX189" s="2">
        <f t="shared" si="238"/>
        <v>45.469895522065038</v>
      </c>
      <c r="EY189" s="2">
        <f t="shared" si="238"/>
        <v>46.687898948850176</v>
      </c>
      <c r="EZ189" s="2">
        <f t="shared" si="238"/>
        <v>46.034059722482695</v>
      </c>
      <c r="FA189" s="2">
        <f t="shared" si="238"/>
        <v>43.006094211397553</v>
      </c>
      <c r="FB189" s="2">
        <f t="shared" si="238"/>
        <v>41.455005612514228</v>
      </c>
      <c r="FC189" s="2">
        <f t="shared" si="238"/>
        <v>45.11733934223416</v>
      </c>
      <c r="FD189" s="2">
        <f t="shared" si="238"/>
        <v>45.254329049847613</v>
      </c>
      <c r="FE189" s="2">
        <f t="shared" si="238"/>
        <v>46.603848834546184</v>
      </c>
      <c r="FG189" s="2">
        <f t="shared" si="239"/>
        <v>0.99998035511404348</v>
      </c>
      <c r="FH189" s="2">
        <f t="shared" si="239"/>
        <v>0.99998376395698962</v>
      </c>
      <c r="FI189" s="2">
        <f t="shared" si="239"/>
        <v>0.99998051155930934</v>
      </c>
      <c r="FJ189" s="2">
        <f t="shared" si="239"/>
        <v>0.99998102303872582</v>
      </c>
      <c r="FK189" s="2">
        <f t="shared" si="239"/>
        <v>0.99997988831614137</v>
      </c>
      <c r="FL189" s="2">
        <f t="shared" si="239"/>
        <v>0.99997939695103322</v>
      </c>
      <c r="FM189" s="2">
        <f t="shared" si="239"/>
        <v>0.99997996711769843</v>
      </c>
      <c r="FN189" s="2">
        <f t="shared" si="239"/>
        <v>0.99998040236100838</v>
      </c>
      <c r="FO189" s="2">
        <f t="shared" si="239"/>
        <v>0.99998067304423099</v>
      </c>
      <c r="FP189" s="2">
        <f t="shared" si="239"/>
        <v>0.99998075608470927</v>
      </c>
      <c r="FQ189" s="2">
        <f t="shared" si="239"/>
        <v>0.99997790211137993</v>
      </c>
      <c r="FR189" s="2">
        <f t="shared" si="239"/>
        <v>0.99997834593284618</v>
      </c>
      <c r="FS189" s="2">
        <f t="shared" si="239"/>
        <v>0.99998101815517837</v>
      </c>
      <c r="FT189" s="2">
        <f t="shared" si="239"/>
        <v>0.99997989672332632</v>
      </c>
      <c r="FU189" s="2">
        <f t="shared" si="239"/>
        <v>0.99997124531240911</v>
      </c>
      <c r="FW189" s="2">
        <f t="shared" si="230"/>
        <v>0.55056818859147238</v>
      </c>
      <c r="FX189" s="2">
        <f t="shared" si="230"/>
        <v>0.57826251758771419</v>
      </c>
      <c r="FY189" s="2">
        <f t="shared" si="230"/>
        <v>0.54099849902957187</v>
      </c>
      <c r="FZ189" s="2">
        <f t="shared" si="230"/>
        <v>0.58911928604082509</v>
      </c>
      <c r="GA189" s="2">
        <f t="shared" si="230"/>
        <v>0.5701452838472415</v>
      </c>
      <c r="GB189" s="2">
        <f t="shared" si="230"/>
        <v>0.57458169241115353</v>
      </c>
      <c r="GC189" s="2">
        <f t="shared" si="230"/>
        <v>0.59025335061343864</v>
      </c>
      <c r="GD189" s="2">
        <f t="shared" si="230"/>
        <v>0.61651203456534642</v>
      </c>
      <c r="GE189" s="2">
        <f t="shared" si="230"/>
        <v>0.6159868285740393</v>
      </c>
      <c r="GF189" s="2">
        <f t="shared" si="230"/>
        <v>0.61678291356166637</v>
      </c>
      <c r="GG189" s="2">
        <f t="shared" si="230"/>
        <v>0.57414471361933883</v>
      </c>
      <c r="GH189" s="2">
        <f t="shared" si="230"/>
        <v>0.54679418536406199</v>
      </c>
      <c r="GI189" s="2">
        <f t="shared" si="230"/>
        <v>0.5251380133017689</v>
      </c>
      <c r="GJ189" s="2">
        <f t="shared" si="230"/>
        <v>0.4826306483499655</v>
      </c>
      <c r="GK189" s="2">
        <f t="shared" si="230"/>
        <v>0.44205773398948228</v>
      </c>
      <c r="GM189" s="86">
        <f t="shared" si="231"/>
        <v>3.9866113387976418E-240</v>
      </c>
      <c r="GN189" s="86">
        <f t="shared" si="231"/>
        <v>2.4414744561711088E-278</v>
      </c>
      <c r="GO189" s="86">
        <f t="shared" si="231"/>
        <v>0</v>
      </c>
      <c r="GP189" s="86">
        <f t="shared" si="231"/>
        <v>0</v>
      </c>
      <c r="GQ189" s="86">
        <f t="shared" si="231"/>
        <v>0</v>
      </c>
      <c r="GR189" s="86">
        <f t="shared" si="231"/>
        <v>0</v>
      </c>
      <c r="GS189" s="86">
        <f t="shared" si="231"/>
        <v>0</v>
      </c>
      <c r="GT189" s="86">
        <f t="shared" si="231"/>
        <v>0</v>
      </c>
      <c r="GU189" s="86">
        <f t="shared" si="231"/>
        <v>0</v>
      </c>
      <c r="GV189" s="86">
        <f t="shared" si="231"/>
        <v>0</v>
      </c>
      <c r="GW189" s="86">
        <f t="shared" si="231"/>
        <v>0</v>
      </c>
      <c r="GX189" s="86">
        <f t="shared" si="231"/>
        <v>0</v>
      </c>
      <c r="GY189" s="86">
        <f t="shared" si="231"/>
        <v>4.9221456128940691E-295</v>
      </c>
      <c r="GZ189" s="86">
        <f t="shared" si="231"/>
        <v>8.0181755140185389E-279</v>
      </c>
      <c r="HA189" s="86">
        <f t="shared" si="231"/>
        <v>1.949259748288672E-305</v>
      </c>
      <c r="HC189" s="86">
        <f t="shared" si="182"/>
        <v>1.1549056302097084E-148</v>
      </c>
      <c r="HD189" s="86">
        <f t="shared" si="182"/>
        <v>2.1787511036202868E-207</v>
      </c>
      <c r="HE189" s="86">
        <f t="shared" si="182"/>
        <v>4.4755361422071394E-206</v>
      </c>
      <c r="HF189" s="86">
        <f t="shared" si="182"/>
        <v>2.5890733837372915E-259</v>
      </c>
      <c r="HG189" s="86">
        <f t="shared" si="182"/>
        <v>3.0149484163832555E-271</v>
      </c>
      <c r="HH189" s="86">
        <f t="shared" si="182"/>
        <v>0</v>
      </c>
      <c r="HI189" s="86">
        <f t="shared" si="242"/>
        <v>8.4895533703030324E-299</v>
      </c>
      <c r="HJ189" s="86">
        <f t="shared" si="242"/>
        <v>6.7241881182349595E-239</v>
      </c>
      <c r="HK189" s="86">
        <f t="shared" si="242"/>
        <v>5.0319795226502475E-307</v>
      </c>
      <c r="HL189" s="86">
        <f t="shared" si="242"/>
        <v>2.4706269407173655E-286</v>
      </c>
      <c r="HM189" s="86">
        <f t="shared" si="242"/>
        <v>1.6939285222748894E-207</v>
      </c>
      <c r="HN189" s="86">
        <f t="shared" si="242"/>
        <v>9.1299624092692589E-224</v>
      </c>
      <c r="HO189" s="86">
        <f t="shared" si="227"/>
        <v>1.2875755527069993E-201</v>
      </c>
      <c r="HP189" s="86">
        <f t="shared" si="227"/>
        <v>4.1358353107503252E-173</v>
      </c>
      <c r="HQ189" s="86">
        <f t="shared" si="227"/>
        <v>4.4617345216218838E-190</v>
      </c>
      <c r="HS189" s="86">
        <f t="shared" si="232"/>
        <v>1.380755894809776E-23</v>
      </c>
      <c r="HT189" s="86">
        <f t="shared" si="232"/>
        <v>1.8529253582915618E-18</v>
      </c>
      <c r="HU189" s="86">
        <f t="shared" si="232"/>
        <v>1.2867240703250681E-23</v>
      </c>
      <c r="HV189" s="86">
        <f t="shared" si="232"/>
        <v>1.9816067285215556E-26</v>
      </c>
      <c r="HW189" s="86">
        <f t="shared" si="232"/>
        <v>2.4649167002543061E-25</v>
      </c>
      <c r="HX189" s="86">
        <f t="shared" si="232"/>
        <v>9.7176369090131386E-25</v>
      </c>
      <c r="HY189" s="86">
        <f t="shared" si="232"/>
        <v>1.9963529283437225E-26</v>
      </c>
      <c r="HZ189" s="86">
        <f t="shared" si="232"/>
        <v>1.0067757978276852E-27</v>
      </c>
      <c r="IA189" s="86">
        <f t="shared" si="232"/>
        <v>4.0584970123366575E-26</v>
      </c>
      <c r="IB189" s="86">
        <f t="shared" si="232"/>
        <v>4.9162067070074126E-26</v>
      </c>
      <c r="IC189" s="86">
        <f t="shared" si="232"/>
        <v>1.9207441077761457E-26</v>
      </c>
      <c r="ID189" s="86">
        <f t="shared" si="232"/>
        <v>1.7474453634060857E-22</v>
      </c>
      <c r="IE189" s="86">
        <f t="shared" si="232"/>
        <v>5.7605760308840126E-19</v>
      </c>
      <c r="IF189" s="86">
        <f t="shared" si="232"/>
        <v>2.4914800173875849E-19</v>
      </c>
      <c r="IG189" s="86">
        <f t="shared" si="232"/>
        <v>1.3131032622161221E-19</v>
      </c>
      <c r="II189" s="86">
        <f t="shared" si="233"/>
        <v>0.44778758400972135</v>
      </c>
      <c r="IJ189" s="86">
        <f t="shared" si="233"/>
        <v>0.39366174777601026</v>
      </c>
      <c r="IK189" s="86">
        <f t="shared" si="233"/>
        <v>0.47135652002911538</v>
      </c>
      <c r="IL189" s="86">
        <f t="shared" si="233"/>
        <v>0.31439718586398308</v>
      </c>
      <c r="IM189" s="86">
        <f t="shared" si="233"/>
        <v>0.37993055739531428</v>
      </c>
      <c r="IN189" s="86">
        <f t="shared" si="233"/>
        <v>0.36807822830853271</v>
      </c>
      <c r="IO189" s="86">
        <f t="shared" si="233"/>
        <v>0.30264733791566117</v>
      </c>
      <c r="IP189" s="86">
        <f t="shared" si="233"/>
        <v>0.2036673688975692</v>
      </c>
      <c r="IQ189" s="86">
        <f t="shared" si="233"/>
        <v>0.22117425134780522</v>
      </c>
      <c r="IR189" s="86">
        <f t="shared" si="233"/>
        <v>0.21792311685056631</v>
      </c>
      <c r="IS189" s="86">
        <f t="shared" si="233"/>
        <v>0.35987937265319853</v>
      </c>
      <c r="IT189" s="86">
        <f t="shared" si="233"/>
        <v>0.45861335180778684</v>
      </c>
      <c r="IU189" s="86">
        <f t="shared" si="233"/>
        <v>0.4989359890909047</v>
      </c>
      <c r="IV189" s="86">
        <f t="shared" si="233"/>
        <v>0.48858132379866559</v>
      </c>
      <c r="IW189" s="86">
        <f t="shared" si="233"/>
        <v>0.41710341366687942</v>
      </c>
      <c r="IY189" s="86">
        <f t="shared" si="234"/>
        <v>0.44778758400972135</v>
      </c>
      <c r="IZ189" s="86">
        <f t="shared" si="234"/>
        <v>0.39366174777601026</v>
      </c>
      <c r="JA189" s="86">
        <f t="shared" si="234"/>
        <v>0.47135652002911538</v>
      </c>
      <c r="JB189" s="86">
        <f t="shared" si="234"/>
        <v>0.31439718586398308</v>
      </c>
      <c r="JC189" s="86">
        <f t="shared" si="234"/>
        <v>0.37993055739531428</v>
      </c>
      <c r="JD189" s="86">
        <f t="shared" si="234"/>
        <v>0.36807822830853271</v>
      </c>
      <c r="JE189" s="86">
        <f t="shared" si="234"/>
        <v>0.30264733791566117</v>
      </c>
      <c r="JF189" s="86">
        <f t="shared" si="234"/>
        <v>0.2036673688975692</v>
      </c>
      <c r="JG189" s="86">
        <f t="shared" si="234"/>
        <v>0.22117425134780522</v>
      </c>
      <c r="JH189" s="86">
        <f t="shared" si="234"/>
        <v>0.21792311685056631</v>
      </c>
      <c r="JI189" s="86">
        <f t="shared" si="234"/>
        <v>0.35987937265319853</v>
      </c>
      <c r="JJ189" s="86">
        <f t="shared" si="234"/>
        <v>0.45861335180778684</v>
      </c>
      <c r="JK189" s="86">
        <f t="shared" si="234"/>
        <v>0.4989359890909047</v>
      </c>
      <c r="JL189" s="86">
        <f t="shared" si="234"/>
        <v>0.48858132379866559</v>
      </c>
      <c r="JM189" s="86">
        <f t="shared" si="234"/>
        <v>0.41710341366687942</v>
      </c>
    </row>
    <row r="190" spans="2:273" x14ac:dyDescent="0.25">
      <c r="B190" s="2">
        <v>163</v>
      </c>
      <c r="C190" s="37">
        <v>33.593000000000004</v>
      </c>
      <c r="D190" s="37">
        <v>36.968000000000004</v>
      </c>
      <c r="E190" s="37">
        <v>36.793999999999997</v>
      </c>
      <c r="F190" s="37">
        <v>39.491999999999997</v>
      </c>
      <c r="G190" s="37">
        <v>43.286000000000001</v>
      </c>
      <c r="H190" s="37">
        <v>42.889000000000003</v>
      </c>
      <c r="I190" s="37">
        <v>45.161000000000001</v>
      </c>
      <c r="J190" s="37">
        <v>45.984000000000002</v>
      </c>
      <c r="K190" s="37">
        <v>48.048000000000002</v>
      </c>
      <c r="L190" s="37">
        <v>45.305999999999997</v>
      </c>
      <c r="M190" s="37">
        <v>44.110999999999997</v>
      </c>
      <c r="N190" s="37">
        <v>44.491999999999997</v>
      </c>
      <c r="O190" s="37">
        <v>50.872999999999998</v>
      </c>
      <c r="P190" s="37">
        <v>62.246000000000002</v>
      </c>
      <c r="Q190" s="37">
        <v>84.918000000000006</v>
      </c>
      <c r="S190" s="4">
        <f t="shared" si="235"/>
        <v>36.855975783762467</v>
      </c>
      <c r="T190" s="4">
        <f t="shared" si="235"/>
        <v>38.003797313303423</v>
      </c>
      <c r="U190" s="4">
        <f t="shared" si="235"/>
        <v>37.472012279065041</v>
      </c>
      <c r="V190" s="4">
        <f t="shared" si="235"/>
        <v>39.267477168128636</v>
      </c>
      <c r="W190" s="4">
        <f t="shared" si="235"/>
        <v>42.958380775331612</v>
      </c>
      <c r="X190" s="4">
        <f t="shared" si="235"/>
        <v>45.199400794856949</v>
      </c>
      <c r="Y190" s="4">
        <f t="shared" si="235"/>
        <v>44.613338884451856</v>
      </c>
      <c r="Z190" s="4">
        <f t="shared" si="235"/>
        <v>45.556614866212058</v>
      </c>
      <c r="AA190" s="4">
        <f t="shared" si="235"/>
        <v>47.116131664237628</v>
      </c>
      <c r="AB190" s="4">
        <f t="shared" si="235"/>
        <v>46.32850664348355</v>
      </c>
      <c r="AC190" s="4">
        <f t="shared" si="235"/>
        <v>43.525711560780785</v>
      </c>
      <c r="AD190" s="4">
        <f t="shared" si="235"/>
        <v>44.102243640048712</v>
      </c>
      <c r="AE190" s="4">
        <f t="shared" si="235"/>
        <v>50.177423045557006</v>
      </c>
      <c r="AF190" s="4">
        <f t="shared" si="235"/>
        <v>61.702844850309219</v>
      </c>
      <c r="AG190" s="4">
        <f t="shared" si="235"/>
        <v>84.453593305601942</v>
      </c>
      <c r="AI190" s="4">
        <f t="shared" si="236"/>
        <v>-3.2629757837624638</v>
      </c>
      <c r="AJ190" s="4">
        <f t="shared" si="236"/>
        <v>-1.0357973133034193</v>
      </c>
      <c r="AK190" s="4">
        <f t="shared" si="236"/>
        <v>-0.6780122790650438</v>
      </c>
      <c r="AL190" s="4">
        <f t="shared" si="236"/>
        <v>0.22452283187136146</v>
      </c>
      <c r="AM190" s="4">
        <f t="shared" si="236"/>
        <v>0.32761922466838911</v>
      </c>
      <c r="AN190" s="4">
        <f t="shared" si="236"/>
        <v>-2.310400794856946</v>
      </c>
      <c r="AO190" s="4">
        <f t="shared" si="236"/>
        <v>0.54766111554814501</v>
      </c>
      <c r="AP190" s="4">
        <f t="shared" si="236"/>
        <v>0.42738513378794352</v>
      </c>
      <c r="AQ190" s="4">
        <f t="shared" si="236"/>
        <v>0.93186833576237404</v>
      </c>
      <c r="AR190" s="4">
        <f t="shared" si="236"/>
        <v>-1.0225066434835526</v>
      </c>
      <c r="AS190" s="4">
        <f t="shared" si="236"/>
        <v>0.58528843921921236</v>
      </c>
      <c r="AT190" s="4">
        <f t="shared" si="236"/>
        <v>0.38975635995128499</v>
      </c>
      <c r="AU190" s="4">
        <f t="shared" si="236"/>
        <v>0.69557695444299128</v>
      </c>
      <c r="AV190" s="4">
        <f t="shared" si="236"/>
        <v>0.54315514969078293</v>
      </c>
      <c r="AW190" s="4">
        <f t="shared" si="236"/>
        <v>0.4644066943980647</v>
      </c>
      <c r="AY190" s="2">
        <f t="shared" si="228"/>
        <v>36.617545854973415</v>
      </c>
      <c r="AZ190" s="2">
        <f t="shared" si="228"/>
        <v>37.603703675614113</v>
      </c>
      <c r="BA190" s="2">
        <f t="shared" si="228"/>
        <v>36.679372609634413</v>
      </c>
      <c r="BB190" s="2">
        <f t="shared" si="228"/>
        <v>38.868905666709679</v>
      </c>
      <c r="BC190" s="2">
        <f t="shared" si="228"/>
        <v>42.174985754314818</v>
      </c>
      <c r="BD190" s="2">
        <f t="shared" si="228"/>
        <v>44.48872127597739</v>
      </c>
      <c r="BE190" s="2">
        <f t="shared" si="228"/>
        <v>44.0843653221214</v>
      </c>
      <c r="BF190" s="2">
        <f t="shared" si="228"/>
        <v>45.390115161248858</v>
      </c>
      <c r="BG190" s="2">
        <f t="shared" si="228"/>
        <v>46.820371208798541</v>
      </c>
      <c r="BH190" s="2">
        <f t="shared" si="228"/>
        <v>46.031645010373381</v>
      </c>
      <c r="BI190" s="2">
        <f t="shared" si="228"/>
        <v>42.177766565788616</v>
      </c>
      <c r="BJ190" s="2">
        <f t="shared" si="228"/>
        <v>40.916756724318518</v>
      </c>
      <c r="BK190" s="2">
        <f t="shared" si="228"/>
        <v>44.610055209897439</v>
      </c>
      <c r="BL190" s="2">
        <f t="shared" si="228"/>
        <v>45.869347503218322</v>
      </c>
      <c r="BM190" s="2">
        <f t="shared" si="228"/>
        <v>46.922013282776703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 t="str">
        <f t="shared" si="229"/>
        <v/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 t="str">
        <f t="shared" si="198"/>
        <v/>
      </c>
      <c r="CV190" s="2" t="str">
        <f t="shared" si="199"/>
        <v/>
      </c>
      <c r="CW190" s="2" t="str">
        <f t="shared" si="200"/>
        <v/>
      </c>
      <c r="CX190" s="2" t="str">
        <f t="shared" si="201"/>
        <v/>
      </c>
      <c r="CY190" s="2" t="str">
        <f t="shared" si="202"/>
        <v/>
      </c>
      <c r="CZ190" s="2" t="str">
        <f t="shared" si="203"/>
        <v/>
      </c>
      <c r="DA190" s="2" t="str">
        <f t="shared" si="204"/>
        <v/>
      </c>
      <c r="DB190" s="2" t="str">
        <f t="shared" si="205"/>
        <v/>
      </c>
      <c r="DC190" s="2" t="str">
        <f t="shared" si="206"/>
        <v/>
      </c>
      <c r="DD190" s="2" t="str">
        <f t="shared" si="207"/>
        <v/>
      </c>
      <c r="DE190" s="2" t="str">
        <f t="shared" si="208"/>
        <v/>
      </c>
      <c r="DF190" s="2" t="str">
        <f t="shared" si="209"/>
        <v/>
      </c>
      <c r="DG190" s="2" t="str">
        <f t="shared" si="210"/>
        <v/>
      </c>
      <c r="DH190" s="2" t="str">
        <f t="shared" si="211"/>
        <v/>
      </c>
      <c r="DI190" s="2" t="str">
        <f t="shared" si="212"/>
        <v/>
      </c>
      <c r="DK190" s="2">
        <f t="shared" si="237"/>
        <v>82.792405164602826</v>
      </c>
      <c r="DL190" s="2">
        <f t="shared" si="237"/>
        <v>84.439382248872306</v>
      </c>
      <c r="DM190" s="2">
        <f t="shared" si="237"/>
        <v>69.504489882210819</v>
      </c>
      <c r="DN190" s="2">
        <f t="shared" si="237"/>
        <v>90.51811895701195</v>
      </c>
      <c r="DO190" s="2">
        <f t="shared" si="237"/>
        <v>86.051599465197313</v>
      </c>
      <c r="DP190" s="2">
        <f t="shared" si="237"/>
        <v>82.923509818221106</v>
      </c>
      <c r="DQ190" s="2">
        <f t="shared" si="237"/>
        <v>87.033492315587608</v>
      </c>
      <c r="DR190" s="2">
        <f t="shared" si="237"/>
        <v>75.474851713799538</v>
      </c>
      <c r="DS190" s="2">
        <f t="shared" si="237"/>
        <v>84.536373301117507</v>
      </c>
      <c r="DT190" s="2">
        <f t="shared" si="237"/>
        <v>83.50271353065537</v>
      </c>
      <c r="DU190" s="2">
        <f t="shared" si="237"/>
        <v>83.331549128919875</v>
      </c>
      <c r="DV190" s="2">
        <f t="shared" si="237"/>
        <v>79.826206794425104</v>
      </c>
      <c r="DW190" s="2">
        <f t="shared" si="237"/>
        <v>74.262152149401004</v>
      </c>
      <c r="DX190" s="2">
        <f t="shared" si="237"/>
        <v>75.956486832509512</v>
      </c>
      <c r="DY190" s="2">
        <f t="shared" si="237"/>
        <v>75.120172459893041</v>
      </c>
      <c r="EA190" s="2">
        <f t="shared" si="241"/>
        <v>36.62051346703629</v>
      </c>
      <c r="EB190" s="2">
        <f t="shared" si="241"/>
        <v>37.160217181575192</v>
      </c>
      <c r="EC190" s="2">
        <f t="shared" si="241"/>
        <v>36.705807473419512</v>
      </c>
      <c r="ED190" s="2">
        <f t="shared" si="241"/>
        <v>37.488212072416054</v>
      </c>
      <c r="EE190" s="2">
        <f t="shared" si="241"/>
        <v>42.019854158566332</v>
      </c>
      <c r="EF190" s="2">
        <f t="shared" si="240"/>
        <v>43.903552052631575</v>
      </c>
      <c r="EG190" s="2">
        <f t="shared" si="240"/>
        <v>43.17462308514429</v>
      </c>
      <c r="EH190" s="2">
        <f t="shared" si="240"/>
        <v>45.480945413881543</v>
      </c>
      <c r="EI190" s="2">
        <f t="shared" si="240"/>
        <v>47.243573960624794</v>
      </c>
      <c r="EJ190" s="2">
        <f t="shared" si="240"/>
        <v>46.210538851942587</v>
      </c>
      <c r="EK190" s="2">
        <f t="shared" si="213"/>
        <v>41.126179115013016</v>
      </c>
      <c r="EL190" s="2">
        <f t="shared" si="180"/>
        <v>40.386115504247655</v>
      </c>
      <c r="EM190" s="2">
        <f t="shared" si="180"/>
        <v>44.096934207395655</v>
      </c>
      <c r="EN190" s="2">
        <f t="shared" si="180"/>
        <v>46.610603415974779</v>
      </c>
      <c r="EO190" s="2">
        <f t="shared" si="180"/>
        <v>47.289633341228495</v>
      </c>
      <c r="EQ190" s="2">
        <f t="shared" si="238"/>
        <v>36.613893437671152</v>
      </c>
      <c r="ER190" s="2">
        <f t="shared" si="238"/>
        <v>37.897521318404387</v>
      </c>
      <c r="ES190" s="2">
        <f t="shared" si="238"/>
        <v>36.657883782465767</v>
      </c>
      <c r="ET190" s="2">
        <f t="shared" si="238"/>
        <v>39.745637220905763</v>
      </c>
      <c r="EU190" s="2">
        <f t="shared" si="238"/>
        <v>42.280291346087424</v>
      </c>
      <c r="EV190" s="2">
        <f t="shared" si="238"/>
        <v>44.882628327192499</v>
      </c>
      <c r="EW190" s="2">
        <f t="shared" si="238"/>
        <v>44.659020653034709</v>
      </c>
      <c r="EX190" s="2">
        <f t="shared" si="238"/>
        <v>45.337747256029388</v>
      </c>
      <c r="EY190" s="2">
        <f t="shared" si="238"/>
        <v>46.578724869182324</v>
      </c>
      <c r="EZ190" s="2">
        <f t="shared" si="238"/>
        <v>45.92924999083673</v>
      </c>
      <c r="FA190" s="2">
        <f t="shared" si="238"/>
        <v>42.887695064272435</v>
      </c>
      <c r="FB190" s="2">
        <f t="shared" si="238"/>
        <v>41.31650744035214</v>
      </c>
      <c r="FC190" s="2">
        <f t="shared" si="238"/>
        <v>45.032271231355814</v>
      </c>
      <c r="FD190" s="2">
        <f t="shared" si="238"/>
        <v>45.143590603498026</v>
      </c>
      <c r="FE190" s="2">
        <f t="shared" si="238"/>
        <v>46.497278580407567</v>
      </c>
      <c r="FG190" s="2">
        <f t="shared" si="239"/>
        <v>0.99998208362010066</v>
      </c>
      <c r="FH190" s="2">
        <f t="shared" si="239"/>
        <v>0.99998519253163243</v>
      </c>
      <c r="FI190" s="2">
        <f t="shared" si="239"/>
        <v>0.99998222630037015</v>
      </c>
      <c r="FJ190" s="2">
        <f t="shared" si="239"/>
        <v>0.99998269277672092</v>
      </c>
      <c r="FK190" s="2">
        <f t="shared" si="239"/>
        <v>0.99998165789386484</v>
      </c>
      <c r="FL190" s="2">
        <f t="shared" si="239"/>
        <v>0.9999812097619547</v>
      </c>
      <c r="FM190" s="2">
        <f t="shared" si="239"/>
        <v>0.99998172976199295</v>
      </c>
      <c r="FN190" s="2">
        <f t="shared" si="239"/>
        <v>0.99998212670999342</v>
      </c>
      <c r="FO190" s="2">
        <f t="shared" si="239"/>
        <v>0.99998237357687203</v>
      </c>
      <c r="FP190" s="2">
        <f t="shared" si="239"/>
        <v>0.99998244931094538</v>
      </c>
      <c r="FQ190" s="2">
        <f t="shared" si="239"/>
        <v>0.99997984644686555</v>
      </c>
      <c r="FR190" s="2">
        <f t="shared" si="239"/>
        <v>0.99998025121841172</v>
      </c>
      <c r="FS190" s="2">
        <f t="shared" si="239"/>
        <v>0.99998268832285775</v>
      </c>
      <c r="FT190" s="2">
        <f t="shared" si="239"/>
        <v>0.99998166556133583</v>
      </c>
      <c r="FU190" s="2">
        <f t="shared" si="239"/>
        <v>0.99997377534688381</v>
      </c>
      <c r="FW190" s="2">
        <f t="shared" si="230"/>
        <v>0.57323691571317381</v>
      </c>
      <c r="FX190" s="2">
        <f t="shared" si="230"/>
        <v>0.60054784339331246</v>
      </c>
      <c r="FY190" s="2">
        <f t="shared" si="230"/>
        <v>0.56376746399954647</v>
      </c>
      <c r="FZ190" s="2">
        <f t="shared" si="230"/>
        <v>0.61121663093804957</v>
      </c>
      <c r="GA190" s="2">
        <f t="shared" si="230"/>
        <v>0.59255731591810701</v>
      </c>
      <c r="GB190" s="2">
        <f t="shared" si="230"/>
        <v>0.59692594360227813</v>
      </c>
      <c r="GC190" s="2">
        <f t="shared" si="230"/>
        <v>0.61232983983482703</v>
      </c>
      <c r="GD190" s="2">
        <f t="shared" si="230"/>
        <v>0.63804132531333613</v>
      </c>
      <c r="GE190" s="2">
        <f t="shared" si="230"/>
        <v>0.63752826911057536</v>
      </c>
      <c r="GF190" s="2">
        <f t="shared" si="230"/>
        <v>0.63830591878145149</v>
      </c>
      <c r="GG190" s="2">
        <f t="shared" si="230"/>
        <v>0.59649579843442313</v>
      </c>
      <c r="GH190" s="2">
        <f t="shared" si="230"/>
        <v>0.56950442685548286</v>
      </c>
      <c r="GI190" s="2">
        <f t="shared" si="230"/>
        <v>0.54803646050226174</v>
      </c>
      <c r="GJ190" s="2">
        <f t="shared" si="230"/>
        <v>0.50564926682790068</v>
      </c>
      <c r="GK190" s="2">
        <f t="shared" si="230"/>
        <v>0.46488002962786767</v>
      </c>
      <c r="GM190" s="86">
        <f t="shared" si="231"/>
        <v>4.9488945432865317E-245</v>
      </c>
      <c r="GN190" s="86">
        <f t="shared" si="231"/>
        <v>5.0039624118893691E-284</v>
      </c>
      <c r="GO190" s="86">
        <f t="shared" si="231"/>
        <v>0</v>
      </c>
      <c r="GP190" s="86">
        <f t="shared" si="231"/>
        <v>0</v>
      </c>
      <c r="GQ190" s="86">
        <f t="shared" si="231"/>
        <v>0</v>
      </c>
      <c r="GR190" s="86">
        <f t="shared" si="231"/>
        <v>0</v>
      </c>
      <c r="GS190" s="86">
        <f t="shared" si="231"/>
        <v>0</v>
      </c>
      <c r="GT190" s="86">
        <f t="shared" si="231"/>
        <v>0</v>
      </c>
      <c r="GU190" s="86">
        <f t="shared" si="231"/>
        <v>0</v>
      </c>
      <c r="GV190" s="86">
        <f t="shared" si="231"/>
        <v>0</v>
      </c>
      <c r="GW190" s="86">
        <f t="shared" si="231"/>
        <v>0</v>
      </c>
      <c r="GX190" s="86">
        <f t="shared" si="231"/>
        <v>0</v>
      </c>
      <c r="GY190" s="86">
        <f t="shared" si="231"/>
        <v>4.5365175415618152E-301</v>
      </c>
      <c r="GZ190" s="86">
        <f t="shared" si="231"/>
        <v>1.7599322191581154E-284</v>
      </c>
      <c r="HA190" s="86">
        <f t="shared" si="231"/>
        <v>0</v>
      </c>
      <c r="HC190" s="86">
        <f t="shared" si="182"/>
        <v>1.1408149303705478E-152</v>
      </c>
      <c r="HD190" s="86">
        <f t="shared" si="182"/>
        <v>4.6456821323628742E-213</v>
      </c>
      <c r="HE190" s="86">
        <f t="shared" si="182"/>
        <v>1.0488231102740434E-211</v>
      </c>
      <c r="HF190" s="86">
        <f t="shared" si="182"/>
        <v>2.6046885051923976E-266</v>
      </c>
      <c r="HG190" s="86">
        <f t="shared" si="182"/>
        <v>1.3092138595413872E-278</v>
      </c>
      <c r="HH190" s="86">
        <f t="shared" si="182"/>
        <v>0</v>
      </c>
      <c r="HI190" s="86">
        <f t="shared" si="242"/>
        <v>6.8866217788721978E-307</v>
      </c>
      <c r="HJ190" s="86">
        <f t="shared" si="242"/>
        <v>2.4020679838166152E-245</v>
      </c>
      <c r="HK190" s="86">
        <f t="shared" si="242"/>
        <v>0</v>
      </c>
      <c r="HL190" s="86">
        <f t="shared" si="242"/>
        <v>5.0443105531940912E-294</v>
      </c>
      <c r="HM190" s="86">
        <f t="shared" si="242"/>
        <v>3.9979879207798895E-213</v>
      </c>
      <c r="HN190" s="86">
        <f t="shared" si="242"/>
        <v>6.8073878280244395E-230</v>
      </c>
      <c r="HO190" s="86">
        <f t="shared" si="227"/>
        <v>3.5176937610398502E-207</v>
      </c>
      <c r="HP190" s="86">
        <f t="shared" si="227"/>
        <v>7.7801761826160337E-178</v>
      </c>
      <c r="HQ190" s="86">
        <f t="shared" si="227"/>
        <v>2.9216477713119074E-195</v>
      </c>
      <c r="HS190" s="86">
        <f t="shared" si="232"/>
        <v>6.5611046409064191E-25</v>
      </c>
      <c r="HT190" s="86">
        <f t="shared" si="232"/>
        <v>1.8124222032500976E-19</v>
      </c>
      <c r="HU190" s="86">
        <f t="shared" si="232"/>
        <v>6.1567256559676517E-25</v>
      </c>
      <c r="HV190" s="86">
        <f t="shared" si="232"/>
        <v>7.5459557590118644E-28</v>
      </c>
      <c r="HW190" s="86">
        <f t="shared" si="232"/>
        <v>9.5254430257178578E-27</v>
      </c>
      <c r="HX190" s="86">
        <f t="shared" si="232"/>
        <v>4.1173734524097473E-26</v>
      </c>
      <c r="HY190" s="86">
        <f t="shared" si="232"/>
        <v>7.0573342784676363E-28</v>
      </c>
      <c r="HZ190" s="86">
        <f t="shared" si="232"/>
        <v>3.2188459620747852E-29</v>
      </c>
      <c r="IA190" s="86">
        <f t="shared" si="232"/>
        <v>1.6482525990616834E-27</v>
      </c>
      <c r="IB190" s="86">
        <f t="shared" si="232"/>
        <v>1.9984769055104424E-27</v>
      </c>
      <c r="IC190" s="86">
        <f t="shared" si="232"/>
        <v>6.4450929623614636E-28</v>
      </c>
      <c r="ID190" s="86">
        <f t="shared" si="232"/>
        <v>9.1904802924182933E-24</v>
      </c>
      <c r="IE190" s="86">
        <f t="shared" si="232"/>
        <v>4.651580769774809E-20</v>
      </c>
      <c r="IF190" s="86">
        <f t="shared" si="232"/>
        <v>1.7601613650756549E-20</v>
      </c>
      <c r="IG190" s="86">
        <f t="shared" si="232"/>
        <v>6.8034505577411418E-21</v>
      </c>
      <c r="II190" s="86">
        <f t="shared" si="233"/>
        <v>0.3760127210983033</v>
      </c>
      <c r="IJ190" s="86">
        <f t="shared" si="233"/>
        <v>0.32341802465486141</v>
      </c>
      <c r="IK190" s="86">
        <f t="shared" si="233"/>
        <v>0.40883913189946886</v>
      </c>
      <c r="IL190" s="86">
        <f t="shared" si="233"/>
        <v>0.23265440967267045</v>
      </c>
      <c r="IM190" s="86">
        <f t="shared" si="233"/>
        <v>0.29556743495310606</v>
      </c>
      <c r="IN190" s="86">
        <f t="shared" si="233"/>
        <v>0.28468083558575719</v>
      </c>
      <c r="IO190" s="86">
        <f t="shared" si="233"/>
        <v>0.22016015604791342</v>
      </c>
      <c r="IP190" s="86">
        <f t="shared" si="233"/>
        <v>0.13638946729361701</v>
      </c>
      <c r="IQ190" s="86">
        <f t="shared" si="233"/>
        <v>0.15282741195346811</v>
      </c>
      <c r="IR190" s="86">
        <f t="shared" si="233"/>
        <v>0.15010829862450997</v>
      </c>
      <c r="IS190" s="86">
        <f t="shared" si="233"/>
        <v>0.27334458324061672</v>
      </c>
      <c r="IT190" s="86">
        <f t="shared" si="233"/>
        <v>0.39109481228138931</v>
      </c>
      <c r="IU190" s="86">
        <f t="shared" si="233"/>
        <v>0.46311397311078079</v>
      </c>
      <c r="IV190" s="86">
        <f t="shared" si="233"/>
        <v>0.50034680840355827</v>
      </c>
      <c r="IW190" s="86">
        <f t="shared" si="233"/>
        <v>0.46379933295379466</v>
      </c>
      <c r="IY190" s="86">
        <f t="shared" si="234"/>
        <v>0.3760127210983033</v>
      </c>
      <c r="IZ190" s="86">
        <f t="shared" si="234"/>
        <v>0.32341802465486141</v>
      </c>
      <c r="JA190" s="86">
        <f t="shared" si="234"/>
        <v>0.40883913189946886</v>
      </c>
      <c r="JB190" s="86">
        <f t="shared" si="234"/>
        <v>0.23265440967267045</v>
      </c>
      <c r="JC190" s="86">
        <f t="shared" si="234"/>
        <v>0.29556743495310606</v>
      </c>
      <c r="JD190" s="86">
        <f t="shared" si="234"/>
        <v>0.28468083558575719</v>
      </c>
      <c r="JE190" s="86">
        <f t="shared" si="234"/>
        <v>0.22016015604791342</v>
      </c>
      <c r="JF190" s="86">
        <f t="shared" si="234"/>
        <v>0.13638946729361701</v>
      </c>
      <c r="JG190" s="86">
        <f t="shared" si="234"/>
        <v>0.15282741195346811</v>
      </c>
      <c r="JH190" s="86">
        <f t="shared" si="234"/>
        <v>0.15010829862450997</v>
      </c>
      <c r="JI190" s="86">
        <f t="shared" si="234"/>
        <v>0.27334458324061672</v>
      </c>
      <c r="JJ190" s="86">
        <f t="shared" si="234"/>
        <v>0.39109481228138931</v>
      </c>
      <c r="JK190" s="86">
        <f t="shared" si="234"/>
        <v>0.46311397311078079</v>
      </c>
      <c r="JL190" s="86">
        <f t="shared" si="234"/>
        <v>0.50034680840355827</v>
      </c>
      <c r="JM190" s="86">
        <f t="shared" si="234"/>
        <v>0.46379933295379466</v>
      </c>
    </row>
    <row r="191" spans="2:273" x14ac:dyDescent="0.25">
      <c r="B191" s="2">
        <v>164</v>
      </c>
      <c r="C191" s="37">
        <v>39.369999999999997</v>
      </c>
      <c r="D191" s="37">
        <v>37.222000000000001</v>
      </c>
      <c r="E191" s="37">
        <v>37.381</v>
      </c>
      <c r="F191" s="37">
        <v>38.381</v>
      </c>
      <c r="G191" s="37">
        <v>43.587000000000003</v>
      </c>
      <c r="H191" s="37">
        <v>42.667000000000002</v>
      </c>
      <c r="I191" s="37">
        <v>45.694000000000003</v>
      </c>
      <c r="J191" s="37">
        <v>45.902999999999999</v>
      </c>
      <c r="K191" s="37">
        <v>47.081000000000003</v>
      </c>
      <c r="L191" s="37">
        <v>46.694000000000003</v>
      </c>
      <c r="M191" s="37">
        <v>44.634999999999998</v>
      </c>
      <c r="N191" s="37">
        <v>44.079000000000001</v>
      </c>
      <c r="O191" s="37">
        <v>49.222000000000001</v>
      </c>
      <c r="P191" s="37">
        <v>58.622999999999998</v>
      </c>
      <c r="Q191" s="37">
        <v>81.097999999999999</v>
      </c>
      <c r="S191" s="4">
        <f t="shared" si="235"/>
        <v>36.61963607926824</v>
      </c>
      <c r="T191" s="4">
        <f t="shared" si="235"/>
        <v>37.6970692876694</v>
      </c>
      <c r="U191" s="4">
        <f t="shared" si="235"/>
        <v>36.982371524002517</v>
      </c>
      <c r="V191" s="4">
        <f t="shared" si="235"/>
        <v>38.916665197233058</v>
      </c>
      <c r="W191" s="4">
        <f t="shared" si="235"/>
        <v>42.405597271183993</v>
      </c>
      <c r="X191" s="4">
        <f t="shared" si="235"/>
        <v>44.70882398619549</v>
      </c>
      <c r="Y191" s="4">
        <f t="shared" si="235"/>
        <v>44.177871526262678</v>
      </c>
      <c r="Z191" s="4">
        <f t="shared" si="235"/>
        <v>45.314689869458149</v>
      </c>
      <c r="AA191" s="4">
        <f t="shared" si="235"/>
        <v>46.814492676027108</v>
      </c>
      <c r="AB191" s="4">
        <f t="shared" si="235"/>
        <v>46.035087511204964</v>
      </c>
      <c r="AC191" s="4">
        <f t="shared" si="235"/>
        <v>42.687085219752994</v>
      </c>
      <c r="AD191" s="4">
        <f t="shared" si="235"/>
        <v>42.566376649666793</v>
      </c>
      <c r="AE191" s="4">
        <f t="shared" si="235"/>
        <v>48.176645068997317</v>
      </c>
      <c r="AF191" s="4">
        <f t="shared" si="235"/>
        <v>58.493793419204835</v>
      </c>
      <c r="AG191" s="4">
        <f t="shared" si="235"/>
        <v>81.371466852458667</v>
      </c>
      <c r="AI191" s="4">
        <f t="shared" si="236"/>
        <v>2.7503639207317576</v>
      </c>
      <c r="AJ191" s="4">
        <f t="shared" si="236"/>
        <v>-0.47506928766939893</v>
      </c>
      <c r="AK191" s="4">
        <f t="shared" si="236"/>
        <v>0.39862847599748363</v>
      </c>
      <c r="AL191" s="4">
        <f t="shared" si="236"/>
        <v>-0.53566519723305817</v>
      </c>
      <c r="AM191" s="4">
        <f t="shared" si="236"/>
        <v>1.1814027288160105</v>
      </c>
      <c r="AN191" s="4">
        <f t="shared" si="236"/>
        <v>-2.0418239861954888</v>
      </c>
      <c r="AO191" s="4">
        <f t="shared" si="236"/>
        <v>1.5161284737373251</v>
      </c>
      <c r="AP191" s="4">
        <f t="shared" si="236"/>
        <v>0.58831013054184922</v>
      </c>
      <c r="AQ191" s="4">
        <f t="shared" si="236"/>
        <v>0.26650732397289545</v>
      </c>
      <c r="AR191" s="4">
        <f t="shared" si="236"/>
        <v>0.65891248879503905</v>
      </c>
      <c r="AS191" s="4">
        <f t="shared" si="236"/>
        <v>1.9479147802470038</v>
      </c>
      <c r="AT191" s="4">
        <f t="shared" si="236"/>
        <v>1.5126233503332074</v>
      </c>
      <c r="AU191" s="4">
        <f t="shared" si="236"/>
        <v>1.0453549310026844</v>
      </c>
      <c r="AV191" s="4">
        <f t="shared" si="236"/>
        <v>0.12920658079516301</v>
      </c>
      <c r="AW191" s="4">
        <f t="shared" si="236"/>
        <v>-0.27346685245866809</v>
      </c>
      <c r="AY191" s="2">
        <f t="shared" si="228"/>
        <v>36.490511418377125</v>
      </c>
      <c r="AZ191" s="2">
        <f t="shared" si="228"/>
        <v>37.475989974697242</v>
      </c>
      <c r="BA191" s="2">
        <f t="shared" si="228"/>
        <v>36.529862674385882</v>
      </c>
      <c r="BB191" s="2">
        <f t="shared" si="228"/>
        <v>38.743940266907451</v>
      </c>
      <c r="BC191" s="2">
        <f t="shared" si="228"/>
        <v>42.03693561728533</v>
      </c>
      <c r="BD191" s="2">
        <f t="shared" si="228"/>
        <v>44.37542150747052</v>
      </c>
      <c r="BE191" s="2">
        <f t="shared" si="228"/>
        <v>43.957844959316077</v>
      </c>
      <c r="BF191" s="2">
        <f t="shared" si="228"/>
        <v>45.256011065101873</v>
      </c>
      <c r="BG191" s="2">
        <f t="shared" si="228"/>
        <v>46.701760874689739</v>
      </c>
      <c r="BH191" s="2">
        <f t="shared" si="228"/>
        <v>45.922711549126561</v>
      </c>
      <c r="BI191" s="2">
        <f t="shared" si="228"/>
        <v>42.08432021985611</v>
      </c>
      <c r="BJ191" s="2">
        <f t="shared" si="228"/>
        <v>40.790993938879183</v>
      </c>
      <c r="BK191" s="2">
        <f t="shared" si="228"/>
        <v>44.538078516938434</v>
      </c>
      <c r="BL191" s="2">
        <f t="shared" si="228"/>
        <v>45.738641873073078</v>
      </c>
      <c r="BM191" s="2">
        <f t="shared" si="228"/>
        <v>46.803774829869553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 t="str">
        <f t="shared" si="229"/>
        <v/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 t="str">
        <f t="shared" si="198"/>
        <v/>
      </c>
      <c r="CV191" s="2" t="str">
        <f t="shared" si="199"/>
        <v/>
      </c>
      <c r="CW191" s="2" t="str">
        <f t="shared" si="200"/>
        <v/>
      </c>
      <c r="CX191" s="2" t="str">
        <f t="shared" si="201"/>
        <v/>
      </c>
      <c r="CY191" s="2" t="str">
        <f t="shared" si="202"/>
        <v/>
      </c>
      <c r="CZ191" s="2" t="str">
        <f t="shared" si="203"/>
        <v/>
      </c>
      <c r="DA191" s="2" t="str">
        <f t="shared" si="204"/>
        <v/>
      </c>
      <c r="DB191" s="2" t="str">
        <f t="shared" si="205"/>
        <v/>
      </c>
      <c r="DC191" s="2" t="str">
        <f t="shared" si="206"/>
        <v/>
      </c>
      <c r="DD191" s="2" t="str">
        <f t="shared" si="207"/>
        <v/>
      </c>
      <c r="DE191" s="2" t="str">
        <f t="shared" si="208"/>
        <v/>
      </c>
      <c r="DF191" s="2" t="str">
        <f t="shared" si="209"/>
        <v/>
      </c>
      <c r="DG191" s="2" t="str">
        <f t="shared" si="210"/>
        <v/>
      </c>
      <c r="DH191" s="2" t="str">
        <f t="shared" si="211"/>
        <v/>
      </c>
      <c r="DI191" s="2" t="str">
        <f t="shared" si="212"/>
        <v/>
      </c>
      <c r="DK191" s="2">
        <f t="shared" si="237"/>
        <v>82.986753246753238</v>
      </c>
      <c r="DL191" s="2">
        <f t="shared" si="237"/>
        <v>84.617214839424136</v>
      </c>
      <c r="DM191" s="2">
        <f t="shared" si="237"/>
        <v>69.582759891271536</v>
      </c>
      <c r="DN191" s="2">
        <f t="shared" si="237"/>
        <v>90.700167019027447</v>
      </c>
      <c r="DO191" s="2">
        <f t="shared" si="237"/>
        <v>86.203917915890131</v>
      </c>
      <c r="DP191" s="2">
        <f t="shared" si="237"/>
        <v>83.033782972746664</v>
      </c>
      <c r="DQ191" s="2">
        <f t="shared" si="237"/>
        <v>87.175721713529441</v>
      </c>
      <c r="DR191" s="2">
        <f t="shared" si="237"/>
        <v>75.532539016287174</v>
      </c>
      <c r="DS191" s="2">
        <f t="shared" si="237"/>
        <v>84.648342796738163</v>
      </c>
      <c r="DT191" s="2">
        <f t="shared" si="237"/>
        <v>83.6070486257928</v>
      </c>
      <c r="DU191" s="2">
        <f t="shared" si="237"/>
        <v>83.450420905923352</v>
      </c>
      <c r="DV191" s="2">
        <f t="shared" si="237"/>
        <v>79.936585365853688</v>
      </c>
      <c r="DW191" s="2">
        <f t="shared" si="237"/>
        <v>74.32892177589855</v>
      </c>
      <c r="DX191" s="2">
        <f t="shared" si="237"/>
        <v>76.051790373551569</v>
      </c>
      <c r="DY191" s="2">
        <f t="shared" si="237"/>
        <v>75.23986798128341</v>
      </c>
      <c r="EA191" s="2">
        <f t="shared" si="241"/>
        <v>36.493869327731076</v>
      </c>
      <c r="EB191" s="2">
        <f t="shared" si="241"/>
        <v>37.007375110337549</v>
      </c>
      <c r="EC191" s="2">
        <f t="shared" si="241"/>
        <v>36.557790350008219</v>
      </c>
      <c r="ED191" s="2">
        <f t="shared" si="241"/>
        <v>37.285575333785204</v>
      </c>
      <c r="EE191" s="2">
        <f t="shared" si="241"/>
        <v>41.872739493125025</v>
      </c>
      <c r="EF191" s="2">
        <f t="shared" si="240"/>
        <v>43.757244526315787</v>
      </c>
      <c r="EG191" s="2">
        <f t="shared" si="240"/>
        <v>42.998029505781005</v>
      </c>
      <c r="EH191" s="2">
        <f t="shared" si="240"/>
        <v>45.352005340678858</v>
      </c>
      <c r="EI191" s="2">
        <f t="shared" si="240"/>
        <v>47.147818429634221</v>
      </c>
      <c r="EJ191" s="2">
        <f t="shared" si="240"/>
        <v>46.111107805390255</v>
      </c>
      <c r="EK191" s="2">
        <f t="shared" si="213"/>
        <v>40.971988854441989</v>
      </c>
      <c r="EL191" s="2">
        <f t="shared" si="180"/>
        <v>40.227861776023801</v>
      </c>
      <c r="EM191" s="2">
        <f t="shared" si="180"/>
        <v>43.993009418062854</v>
      </c>
      <c r="EN191" s="2">
        <f t="shared" si="180"/>
        <v>46.529164928025814</v>
      </c>
      <c r="EO191" s="2">
        <f t="shared" si="180"/>
        <v>47.195933451760624</v>
      </c>
      <c r="EQ191" s="2">
        <f t="shared" si="238"/>
        <v>36.486955985361263</v>
      </c>
      <c r="ER191" s="2">
        <f t="shared" si="238"/>
        <v>37.75922842879244</v>
      </c>
      <c r="ES191" s="2">
        <f t="shared" si="238"/>
        <v>36.509241098491366</v>
      </c>
      <c r="ET191" s="2">
        <f t="shared" si="238"/>
        <v>39.588624343840543</v>
      </c>
      <c r="EU191" s="2">
        <f t="shared" si="238"/>
        <v>42.13869622737127</v>
      </c>
      <c r="EV191" s="2">
        <f t="shared" si="238"/>
        <v>44.755028964351922</v>
      </c>
      <c r="EW191" s="2">
        <f t="shared" si="238"/>
        <v>44.510881465498535</v>
      </c>
      <c r="EX191" s="2">
        <f t="shared" si="238"/>
        <v>45.205598989993732</v>
      </c>
      <c r="EY191" s="2">
        <f t="shared" si="238"/>
        <v>46.469550789514471</v>
      </c>
      <c r="EZ191" s="2">
        <f t="shared" si="238"/>
        <v>45.824440259190766</v>
      </c>
      <c r="FA191" s="2">
        <f t="shared" si="238"/>
        <v>42.769295917147311</v>
      </c>
      <c r="FB191" s="2">
        <f t="shared" si="238"/>
        <v>41.178009268190053</v>
      </c>
      <c r="FC191" s="2">
        <f t="shared" si="238"/>
        <v>44.947203120477468</v>
      </c>
      <c r="FD191" s="2">
        <f t="shared" si="238"/>
        <v>45.032852157148454</v>
      </c>
      <c r="FE191" s="2">
        <f t="shared" si="238"/>
        <v>46.39070832626895</v>
      </c>
      <c r="FG191" s="2">
        <f t="shared" si="239"/>
        <v>0.99998366004157069</v>
      </c>
      <c r="FH191" s="2">
        <f t="shared" si="239"/>
        <v>0.99998649541075024</v>
      </c>
      <c r="FI191" s="2">
        <f t="shared" si="239"/>
        <v>0.99998379016793171</v>
      </c>
      <c r="FJ191" s="2">
        <f t="shared" si="239"/>
        <v>0.99998421560073303</v>
      </c>
      <c r="FK191" s="2">
        <f t="shared" si="239"/>
        <v>0.9999832717733903</v>
      </c>
      <c r="FL191" s="2">
        <f t="shared" si="239"/>
        <v>0.99998286307089546</v>
      </c>
      <c r="FM191" s="2">
        <f t="shared" si="239"/>
        <v>0.99998333731811329</v>
      </c>
      <c r="FN191" s="2">
        <f t="shared" si="239"/>
        <v>0.99998369934014375</v>
      </c>
      <c r="FO191" s="2">
        <f t="shared" si="239"/>
        <v>0.99998392448611617</v>
      </c>
      <c r="FP191" s="2">
        <f t="shared" si="239"/>
        <v>0.99998399355662571</v>
      </c>
      <c r="FQ191" s="2">
        <f t="shared" si="239"/>
        <v>0.99998161970849619</v>
      </c>
      <c r="FR191" s="2">
        <f t="shared" si="239"/>
        <v>0.9999819888658299</v>
      </c>
      <c r="FS191" s="2">
        <f t="shared" si="239"/>
        <v>0.99998421153874928</v>
      </c>
      <c r="FT191" s="2">
        <f t="shared" si="239"/>
        <v>0.9999832787662295</v>
      </c>
      <c r="FU191" s="2">
        <f t="shared" si="239"/>
        <v>0.99997608277691108</v>
      </c>
      <c r="FW191" s="2">
        <f t="shared" si="230"/>
        <v>0.59560208712129059</v>
      </c>
      <c r="FX191" s="2">
        <f t="shared" si="230"/>
        <v>0.62242448299838626</v>
      </c>
      <c r="FY191" s="2">
        <f t="shared" si="230"/>
        <v>0.58627072392210355</v>
      </c>
      <c r="FZ191" s="2">
        <f t="shared" si="230"/>
        <v>0.63286617415292645</v>
      </c>
      <c r="GA191" s="2">
        <f t="shared" si="230"/>
        <v>0.61459072516070756</v>
      </c>
      <c r="GB191" s="2">
        <f t="shared" si="230"/>
        <v>0.61887505793865505</v>
      </c>
      <c r="GC191" s="2">
        <f t="shared" si="230"/>
        <v>0.63395451785143297</v>
      </c>
      <c r="GD191" s="2">
        <f t="shared" si="230"/>
        <v>0.65903041595666023</v>
      </c>
      <c r="GE191" s="2">
        <f t="shared" si="230"/>
        <v>0.65853118846380088</v>
      </c>
      <c r="GF191" s="2">
        <f t="shared" si="230"/>
        <v>0.65928785948334645</v>
      </c>
      <c r="GG191" s="2">
        <f t="shared" si="230"/>
        <v>0.6184533642110539</v>
      </c>
      <c r="GH191" s="2">
        <f t="shared" si="230"/>
        <v>0.591925957121477</v>
      </c>
      <c r="GI191" s="2">
        <f t="shared" si="230"/>
        <v>0.57073332188287329</v>
      </c>
      <c r="GJ191" s="2">
        <f t="shared" si="230"/>
        <v>0.52864396072120245</v>
      </c>
      <c r="GK191" s="2">
        <f t="shared" si="230"/>
        <v>0.48785034457244597</v>
      </c>
      <c r="GM191" s="86">
        <f t="shared" si="231"/>
        <v>5.4758188148433724E-250</v>
      </c>
      <c r="GN191" s="86">
        <f t="shared" si="231"/>
        <v>8.9759497519415291E-290</v>
      </c>
      <c r="GO191" s="86">
        <f t="shared" si="231"/>
        <v>0</v>
      </c>
      <c r="GP191" s="86">
        <f t="shared" si="231"/>
        <v>0</v>
      </c>
      <c r="GQ191" s="86">
        <f t="shared" si="231"/>
        <v>0</v>
      </c>
      <c r="GR191" s="86">
        <f t="shared" si="231"/>
        <v>0</v>
      </c>
      <c r="GS191" s="86">
        <f t="shared" si="231"/>
        <v>0</v>
      </c>
      <c r="GT191" s="86">
        <f t="shared" si="231"/>
        <v>0</v>
      </c>
      <c r="GU191" s="86">
        <f t="shared" si="231"/>
        <v>0</v>
      </c>
      <c r="GV191" s="86">
        <f t="shared" si="231"/>
        <v>0</v>
      </c>
      <c r="GW191" s="86">
        <f t="shared" si="231"/>
        <v>0</v>
      </c>
      <c r="GX191" s="86">
        <f t="shared" si="231"/>
        <v>0</v>
      </c>
      <c r="GY191" s="86">
        <f t="shared" si="231"/>
        <v>3.6292931858756769E-307</v>
      </c>
      <c r="GZ191" s="86">
        <f t="shared" si="231"/>
        <v>3.3862646637223744E-290</v>
      </c>
      <c r="HA191" s="86">
        <f t="shared" si="231"/>
        <v>0</v>
      </c>
      <c r="HC191" s="86">
        <f t="shared" si="182"/>
        <v>9.9557167843059706E-157</v>
      </c>
      <c r="HD191" s="86">
        <f t="shared" si="182"/>
        <v>8.2943269445153869E-219</v>
      </c>
      <c r="HE191" s="86">
        <f t="shared" si="182"/>
        <v>2.0609721906607368E-217</v>
      </c>
      <c r="HF191" s="86">
        <f t="shared" si="182"/>
        <v>2.111531200951839E-273</v>
      </c>
      <c r="HG191" s="86">
        <f t="shared" si="182"/>
        <v>4.5241517808976091E-286</v>
      </c>
      <c r="HH191" s="86">
        <f t="shared" si="182"/>
        <v>0</v>
      </c>
      <c r="HI191" s="86">
        <f t="shared" si="242"/>
        <v>0</v>
      </c>
      <c r="HJ191" s="86">
        <f t="shared" si="242"/>
        <v>7.0321251438895396E-252</v>
      </c>
      <c r="HK191" s="86">
        <f t="shared" si="242"/>
        <v>0</v>
      </c>
      <c r="HL191" s="86">
        <f t="shared" si="242"/>
        <v>8.1335780435058577E-302</v>
      </c>
      <c r="HM191" s="86">
        <f t="shared" si="242"/>
        <v>7.9232644633229524E-219</v>
      </c>
      <c r="HN191" s="86">
        <f t="shared" si="242"/>
        <v>4.1889581218725924E-236</v>
      </c>
      <c r="HO191" s="86">
        <f t="shared" si="227"/>
        <v>8.061249862676292E-213</v>
      </c>
      <c r="HP191" s="86">
        <f t="shared" si="227"/>
        <v>1.2623659850887038E-182</v>
      </c>
      <c r="HQ191" s="86">
        <f t="shared" si="227"/>
        <v>1.6270800301621769E-200</v>
      </c>
      <c r="HS191" s="86">
        <f t="shared" si="232"/>
        <v>2.8565846688783874E-26</v>
      </c>
      <c r="HT191" s="86">
        <f t="shared" si="232"/>
        <v>1.6597692428393352E-20</v>
      </c>
      <c r="HU191" s="86">
        <f t="shared" si="232"/>
        <v>2.7004987429633447E-26</v>
      </c>
      <c r="HV191" s="86">
        <f t="shared" si="232"/>
        <v>2.6274555402836571E-29</v>
      </c>
      <c r="HW191" s="86">
        <f t="shared" si="232"/>
        <v>3.3554475743355871E-28</v>
      </c>
      <c r="HX191" s="86">
        <f t="shared" si="232"/>
        <v>1.594954752980153E-27</v>
      </c>
      <c r="HY191" s="86">
        <f t="shared" si="232"/>
        <v>2.2719500474926627E-29</v>
      </c>
      <c r="HZ191" s="86">
        <f t="shared" si="232"/>
        <v>9.362997779472443E-31</v>
      </c>
      <c r="IA191" s="86">
        <f t="shared" si="232"/>
        <v>6.1355341746880296E-29</v>
      </c>
      <c r="IB191" s="86">
        <f t="shared" si="232"/>
        <v>7.4445378345675117E-29</v>
      </c>
      <c r="IC191" s="86">
        <f t="shared" si="232"/>
        <v>1.96385887759631E-29</v>
      </c>
      <c r="ID191" s="86">
        <f t="shared" si="232"/>
        <v>4.4357598887920388E-25</v>
      </c>
      <c r="IE191" s="86">
        <f t="shared" si="232"/>
        <v>3.4849617444556772E-21</v>
      </c>
      <c r="IF191" s="86">
        <f t="shared" si="232"/>
        <v>1.146331024122898E-21</v>
      </c>
      <c r="IG191" s="86">
        <f t="shared" si="232"/>
        <v>3.1904633343441791E-22</v>
      </c>
      <c r="II191" s="86">
        <f t="shared" si="233"/>
        <v>0.29384450396272771</v>
      </c>
      <c r="IJ191" s="86">
        <f t="shared" si="233"/>
        <v>0.25226002110980855</v>
      </c>
      <c r="IK191" s="86">
        <f t="shared" si="233"/>
        <v>0.32951021671770958</v>
      </c>
      <c r="IL191" s="86">
        <f t="shared" si="233"/>
        <v>0.16136948376568364</v>
      </c>
      <c r="IM191" s="86">
        <f t="shared" si="233"/>
        <v>0.21417131537306433</v>
      </c>
      <c r="IN191" s="86">
        <f t="shared" si="233"/>
        <v>0.20568230776100493</v>
      </c>
      <c r="IO191" s="86">
        <f t="shared" si="233"/>
        <v>0.14979480932687564</v>
      </c>
      <c r="IP191" s="86">
        <f t="shared" si="233"/>
        <v>8.587289329186025E-2</v>
      </c>
      <c r="IQ191" s="86">
        <f t="shared" si="233"/>
        <v>9.9655834549686309E-2</v>
      </c>
      <c r="IR191" s="86">
        <f t="shared" si="233"/>
        <v>9.7577914226239112E-2</v>
      </c>
      <c r="IS191" s="86">
        <f t="shared" si="233"/>
        <v>0.1931020730434331</v>
      </c>
      <c r="IT191" s="86">
        <f t="shared" si="233"/>
        <v>0.31050431817006502</v>
      </c>
      <c r="IU191" s="86">
        <f t="shared" si="233"/>
        <v>0.40222799537264819</v>
      </c>
      <c r="IV191" s="86">
        <f t="shared" si="233"/>
        <v>0.48478171180076829</v>
      </c>
      <c r="IW191" s="86">
        <f t="shared" si="233"/>
        <v>0.49300153485267445</v>
      </c>
      <c r="IY191" s="86">
        <f t="shared" si="234"/>
        <v>0.29384450396272771</v>
      </c>
      <c r="IZ191" s="86">
        <f t="shared" si="234"/>
        <v>0.25226002110980855</v>
      </c>
      <c r="JA191" s="86">
        <f t="shared" si="234"/>
        <v>0.32951021671770958</v>
      </c>
      <c r="JB191" s="86">
        <f t="shared" si="234"/>
        <v>0.16136948376568364</v>
      </c>
      <c r="JC191" s="86">
        <f t="shared" si="234"/>
        <v>0.21417131537306433</v>
      </c>
      <c r="JD191" s="86">
        <f t="shared" si="234"/>
        <v>0.20568230776100493</v>
      </c>
      <c r="JE191" s="86">
        <f t="shared" si="234"/>
        <v>0.14979480932687564</v>
      </c>
      <c r="JF191" s="86">
        <f t="shared" si="234"/>
        <v>8.587289329186025E-2</v>
      </c>
      <c r="JG191" s="86">
        <f t="shared" si="234"/>
        <v>9.9655834549686309E-2</v>
      </c>
      <c r="JH191" s="86">
        <f t="shared" si="234"/>
        <v>9.7577914226239112E-2</v>
      </c>
      <c r="JI191" s="86">
        <f t="shared" si="234"/>
        <v>0.1931020730434331</v>
      </c>
      <c r="JJ191" s="86">
        <f t="shared" si="234"/>
        <v>0.31050431817006502</v>
      </c>
      <c r="JK191" s="86">
        <f t="shared" si="234"/>
        <v>0.40222799537264819</v>
      </c>
      <c r="JL191" s="86">
        <f t="shared" si="234"/>
        <v>0.48478171180076829</v>
      </c>
      <c r="JM191" s="86">
        <f t="shared" si="234"/>
        <v>0.49300153485267445</v>
      </c>
    </row>
    <row r="192" spans="2:273" x14ac:dyDescent="0.25">
      <c r="B192" s="2">
        <v>165</v>
      </c>
      <c r="C192" s="37">
        <v>38.110999999999997</v>
      </c>
      <c r="D192" s="37">
        <v>38.475999999999999</v>
      </c>
      <c r="E192" s="37">
        <v>33.396999999999998</v>
      </c>
      <c r="F192" s="37">
        <v>36.698</v>
      </c>
      <c r="G192" s="37">
        <v>42.524000000000001</v>
      </c>
      <c r="H192" s="37">
        <v>42.619</v>
      </c>
      <c r="I192" s="37">
        <v>43.918999999999997</v>
      </c>
      <c r="J192" s="37">
        <v>43.645000000000003</v>
      </c>
      <c r="K192" s="37">
        <v>49.031999999999996</v>
      </c>
      <c r="L192" s="37">
        <v>44.515999999999998</v>
      </c>
      <c r="M192" s="37">
        <v>41.094999999999999</v>
      </c>
      <c r="N192" s="37">
        <v>39.905000000000001</v>
      </c>
      <c r="O192" s="37">
        <v>46.238</v>
      </c>
      <c r="P192" s="37">
        <v>56</v>
      </c>
      <c r="Q192" s="37">
        <v>77.966999999999999</v>
      </c>
      <c r="S192" s="4">
        <f t="shared" si="235"/>
        <v>36.425474481998286</v>
      </c>
      <c r="T192" s="4">
        <f t="shared" si="235"/>
        <v>37.460035887327876</v>
      </c>
      <c r="U192" s="4">
        <f t="shared" si="235"/>
        <v>36.609702341144363</v>
      </c>
      <c r="V192" s="4">
        <f t="shared" si="235"/>
        <v>38.685764570264979</v>
      </c>
      <c r="W192" s="4">
        <f t="shared" si="235"/>
        <v>42.051545397409285</v>
      </c>
      <c r="X192" s="4">
        <f t="shared" si="235"/>
        <v>44.400527059503148</v>
      </c>
      <c r="Y192" s="4">
        <f t="shared" si="235"/>
        <v>43.912013916409194</v>
      </c>
      <c r="Z192" s="4">
        <f t="shared" si="235"/>
        <v>45.139956296783836</v>
      </c>
      <c r="AA192" s="4">
        <f t="shared" si="235"/>
        <v>46.621001716022519</v>
      </c>
      <c r="AB192" s="4">
        <f t="shared" si="235"/>
        <v>45.85133292887889</v>
      </c>
      <c r="AC192" s="4">
        <f t="shared" si="235"/>
        <v>42.227231444495771</v>
      </c>
      <c r="AD192" s="4">
        <f t="shared" si="235"/>
        <v>41.545194799285511</v>
      </c>
      <c r="AE192" s="4">
        <f t="shared" si="235"/>
        <v>46.615329326137868</v>
      </c>
      <c r="AF192" s="4">
        <f t="shared" si="235"/>
        <v>55.145401326126382</v>
      </c>
      <c r="AG192" s="4">
        <f t="shared" si="235"/>
        <v>76.724893316652967</v>
      </c>
      <c r="AI192" s="4">
        <f t="shared" si="236"/>
        <v>1.685525518001711</v>
      </c>
      <c r="AJ192" s="4">
        <f t="shared" si="236"/>
        <v>1.0159641126721226</v>
      </c>
      <c r="AK192" s="4">
        <f t="shared" si="236"/>
        <v>-3.2127023411443645</v>
      </c>
      <c r="AL192" s="4">
        <f t="shared" si="236"/>
        <v>-1.9877645702649787</v>
      </c>
      <c r="AM192" s="4">
        <f t="shared" si="236"/>
        <v>0.47245460259071592</v>
      </c>
      <c r="AN192" s="4">
        <f t="shared" si="236"/>
        <v>-1.7815270595031478</v>
      </c>
      <c r="AO192" s="4">
        <f t="shared" si="236"/>
        <v>6.9860835908031049E-3</v>
      </c>
      <c r="AP192" s="4">
        <f t="shared" si="236"/>
        <v>-1.4949562967838332</v>
      </c>
      <c r="AQ192" s="4">
        <f t="shared" si="236"/>
        <v>2.4109982839774773</v>
      </c>
      <c r="AR192" s="4">
        <f t="shared" si="236"/>
        <v>-1.3353329288788913</v>
      </c>
      <c r="AS192" s="4">
        <f t="shared" si="236"/>
        <v>-1.1322314444957726</v>
      </c>
      <c r="AT192" s="4">
        <f t="shared" si="236"/>
        <v>-1.6401947992855099</v>
      </c>
      <c r="AU192" s="4">
        <f t="shared" si="236"/>
        <v>-0.37732932613786829</v>
      </c>
      <c r="AV192" s="4">
        <f t="shared" si="236"/>
        <v>0.85459867387361754</v>
      </c>
      <c r="AW192" s="4">
        <f t="shared" si="236"/>
        <v>1.242106683347032</v>
      </c>
      <c r="AY192" s="2">
        <f t="shared" si="228"/>
        <v>36.36347215469835</v>
      </c>
      <c r="AZ192" s="2">
        <f t="shared" si="228"/>
        <v>37.348543855069011</v>
      </c>
      <c r="BA192" s="2">
        <f t="shared" si="228"/>
        <v>36.380345887157461</v>
      </c>
      <c r="BB192" s="2">
        <f t="shared" si="228"/>
        <v>38.619727788706633</v>
      </c>
      <c r="BC192" s="2">
        <f t="shared" si="228"/>
        <v>41.899009225274739</v>
      </c>
      <c r="BD192" s="2">
        <f t="shared" si="228"/>
        <v>44.262464965768451</v>
      </c>
      <c r="BE192" s="2">
        <f t="shared" si="228"/>
        <v>43.831748654262974</v>
      </c>
      <c r="BF192" s="2">
        <f t="shared" si="228"/>
        <v>45.121866511354675</v>
      </c>
      <c r="BG192" s="2">
        <f t="shared" si="228"/>
        <v>46.583009225748988</v>
      </c>
      <c r="BH192" s="2">
        <f t="shared" si="228"/>
        <v>45.813733945697862</v>
      </c>
      <c r="BI192" s="2">
        <f t="shared" si="228"/>
        <v>41.991583172757515</v>
      </c>
      <c r="BJ192" s="2">
        <f t="shared" si="228"/>
        <v>40.665757333482389</v>
      </c>
      <c r="BK192" s="2">
        <f t="shared" si="228"/>
        <v>44.466675670274483</v>
      </c>
      <c r="BL192" s="2">
        <f t="shared" si="228"/>
        <v>45.606776885775666</v>
      </c>
      <c r="BM192" s="2">
        <f t="shared" si="228"/>
        <v>46.684907781737323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 t="str">
        <f t="shared" si="229"/>
        <v/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 t="str">
        <f t="shared" si="198"/>
        <v/>
      </c>
      <c r="CV192" s="2" t="str">
        <f t="shared" si="199"/>
        <v/>
      </c>
      <c r="CW192" s="2" t="str">
        <f t="shared" si="200"/>
        <v/>
      </c>
      <c r="CX192" s="2" t="str">
        <f t="shared" si="201"/>
        <v/>
      </c>
      <c r="CY192" s="2" t="str">
        <f t="shared" si="202"/>
        <v/>
      </c>
      <c r="CZ192" s="2" t="str">
        <f t="shared" si="203"/>
        <v/>
      </c>
      <c r="DA192" s="2" t="str">
        <f t="shared" si="204"/>
        <v/>
      </c>
      <c r="DB192" s="2" t="str">
        <f t="shared" si="205"/>
        <v/>
      </c>
      <c r="DC192" s="2" t="str">
        <f t="shared" si="206"/>
        <v/>
      </c>
      <c r="DD192" s="2" t="str">
        <f t="shared" si="207"/>
        <v/>
      </c>
      <c r="DE192" s="2" t="str">
        <f t="shared" si="208"/>
        <v/>
      </c>
      <c r="DF192" s="2" t="str">
        <f t="shared" si="209"/>
        <v/>
      </c>
      <c r="DG192" s="2" t="str">
        <f t="shared" si="210"/>
        <v/>
      </c>
      <c r="DH192" s="2" t="str">
        <f t="shared" si="211"/>
        <v/>
      </c>
      <c r="DI192" s="2" t="str">
        <f t="shared" si="212"/>
        <v/>
      </c>
      <c r="DK192" s="2">
        <f t="shared" si="237"/>
        <v>83.181101328903651</v>
      </c>
      <c r="DL192" s="2">
        <f t="shared" si="237"/>
        <v>84.795047429975952</v>
      </c>
      <c r="DM192" s="2">
        <f t="shared" si="237"/>
        <v>69.661029900332238</v>
      </c>
      <c r="DN192" s="2">
        <f t="shared" si="237"/>
        <v>90.882215081042943</v>
      </c>
      <c r="DO192" s="2">
        <f t="shared" si="237"/>
        <v>86.356236366582948</v>
      </c>
      <c r="DP192" s="2">
        <f t="shared" si="237"/>
        <v>83.144056127272236</v>
      </c>
      <c r="DQ192" s="2">
        <f t="shared" si="237"/>
        <v>87.31795111147126</v>
      </c>
      <c r="DR192" s="2">
        <f t="shared" si="237"/>
        <v>75.590226318774825</v>
      </c>
      <c r="DS192" s="2">
        <f t="shared" si="237"/>
        <v>84.760312292358819</v>
      </c>
      <c r="DT192" s="2">
        <f t="shared" si="237"/>
        <v>83.711383720930215</v>
      </c>
      <c r="DU192" s="2">
        <f t="shared" si="237"/>
        <v>83.569292682926829</v>
      </c>
      <c r="DV192" s="2">
        <f t="shared" si="237"/>
        <v>80.046963937282243</v>
      </c>
      <c r="DW192" s="2">
        <f t="shared" si="237"/>
        <v>74.395691402396082</v>
      </c>
      <c r="DX192" s="2">
        <f t="shared" si="237"/>
        <v>76.147093914593626</v>
      </c>
      <c r="DY192" s="2">
        <f t="shared" si="237"/>
        <v>75.35956350267378</v>
      </c>
      <c r="EA192" s="2">
        <f t="shared" si="241"/>
        <v>36.367225188425877</v>
      </c>
      <c r="EB192" s="2">
        <f t="shared" si="241"/>
        <v>36.854533039099898</v>
      </c>
      <c r="EC192" s="2">
        <f t="shared" si="241"/>
        <v>36.409773226596933</v>
      </c>
      <c r="ED192" s="2">
        <f t="shared" si="241"/>
        <v>37.08293859515436</v>
      </c>
      <c r="EE192" s="2">
        <f t="shared" si="241"/>
        <v>41.725624827683717</v>
      </c>
      <c r="EF192" s="2">
        <f t="shared" si="240"/>
        <v>43.610936999999993</v>
      </c>
      <c r="EG192" s="2">
        <f t="shared" si="240"/>
        <v>42.821435926417728</v>
      </c>
      <c r="EH192" s="2">
        <f t="shared" si="240"/>
        <v>45.22306526747618</v>
      </c>
      <c r="EI192" s="2">
        <f t="shared" si="240"/>
        <v>47.052062898643648</v>
      </c>
      <c r="EJ192" s="2">
        <f t="shared" si="240"/>
        <v>46.011676758837929</v>
      </c>
      <c r="EK192" s="2">
        <f t="shared" si="213"/>
        <v>40.817798593870947</v>
      </c>
      <c r="EL192" s="2">
        <f t="shared" si="180"/>
        <v>40.069608047799953</v>
      </c>
      <c r="EM192" s="2">
        <f t="shared" si="180"/>
        <v>43.889084628730046</v>
      </c>
      <c r="EN192" s="2">
        <f t="shared" si="180"/>
        <v>46.447726440076849</v>
      </c>
      <c r="EO192" s="2">
        <f t="shared" si="180"/>
        <v>47.10223356229276</v>
      </c>
      <c r="EQ192" s="2">
        <f t="shared" si="238"/>
        <v>36.360018533051374</v>
      </c>
      <c r="ER192" s="2">
        <f t="shared" si="238"/>
        <v>37.6209355391805</v>
      </c>
      <c r="ES192" s="2">
        <f t="shared" si="238"/>
        <v>36.360598414516964</v>
      </c>
      <c r="ET192" s="2">
        <f t="shared" si="238"/>
        <v>39.431611466775323</v>
      </c>
      <c r="EU192" s="2">
        <f t="shared" si="238"/>
        <v>41.997101108655102</v>
      </c>
      <c r="EV192" s="2">
        <f t="shared" si="238"/>
        <v>44.627429601511338</v>
      </c>
      <c r="EW192" s="2">
        <f t="shared" si="238"/>
        <v>44.362742277962361</v>
      </c>
      <c r="EX192" s="2">
        <f t="shared" si="238"/>
        <v>45.073450723958075</v>
      </c>
      <c r="EY192" s="2">
        <f t="shared" si="238"/>
        <v>46.360376709846612</v>
      </c>
      <c r="EZ192" s="2">
        <f t="shared" si="238"/>
        <v>45.719630527544808</v>
      </c>
      <c r="FA192" s="2">
        <f t="shared" si="238"/>
        <v>42.650896770022186</v>
      </c>
      <c r="FB192" s="2">
        <f t="shared" si="238"/>
        <v>41.039511096027958</v>
      </c>
      <c r="FC192" s="2">
        <f t="shared" si="238"/>
        <v>44.862135009599115</v>
      </c>
      <c r="FD192" s="2">
        <f t="shared" si="238"/>
        <v>44.922113710798868</v>
      </c>
      <c r="FE192" s="2">
        <f t="shared" si="238"/>
        <v>46.284138072130332</v>
      </c>
      <c r="FG192" s="2">
        <f t="shared" si="239"/>
        <v>0.99998509775937228</v>
      </c>
      <c r="FH192" s="2">
        <f t="shared" si="239"/>
        <v>0.99998768365358814</v>
      </c>
      <c r="FI192" s="2">
        <f t="shared" si="239"/>
        <v>0.99998521643636396</v>
      </c>
      <c r="FJ192" s="2">
        <f t="shared" si="239"/>
        <v>0.99998560443678242</v>
      </c>
      <c r="FK192" s="2">
        <f t="shared" si="239"/>
        <v>0.99998474365355294</v>
      </c>
      <c r="FL192" s="2">
        <f t="shared" si="239"/>
        <v>0.99998437091133685</v>
      </c>
      <c r="FM192" s="2">
        <f t="shared" si="239"/>
        <v>0.99998480343122631</v>
      </c>
      <c r="FN192" s="2">
        <f t="shared" si="239"/>
        <v>0.99998513360019992</v>
      </c>
      <c r="FO192" s="2">
        <f t="shared" si="239"/>
        <v>0.99998533893635211</v>
      </c>
      <c r="FP192" s="2">
        <f t="shared" si="239"/>
        <v>0.9999854019295833</v>
      </c>
      <c r="FQ192" s="2">
        <f t="shared" si="239"/>
        <v>0.99998323694780766</v>
      </c>
      <c r="FR192" s="2">
        <f t="shared" si="239"/>
        <v>0.99998357362437551</v>
      </c>
      <c r="FS192" s="2">
        <f t="shared" si="239"/>
        <v>0.99998560073219889</v>
      </c>
      <c r="FT192" s="2">
        <f t="shared" si="239"/>
        <v>0.99998475003111686</v>
      </c>
      <c r="FU192" s="2">
        <f t="shared" si="239"/>
        <v>0.9999781871873914</v>
      </c>
      <c r="FW192" s="2">
        <f t="shared" si="230"/>
        <v>0.61757710660569587</v>
      </c>
      <c r="FX192" s="2">
        <f t="shared" si="230"/>
        <v>0.64381361482356769</v>
      </c>
      <c r="FY192" s="2">
        <f t="shared" si="230"/>
        <v>0.60841943757371608</v>
      </c>
      <c r="FZ192" s="2">
        <f t="shared" si="230"/>
        <v>0.65399261907702877</v>
      </c>
      <c r="GA192" s="2">
        <f t="shared" si="230"/>
        <v>0.63616422363412817</v>
      </c>
      <c r="GB192" s="2">
        <f t="shared" si="230"/>
        <v>0.64034907698954191</v>
      </c>
      <c r="GC192" s="2">
        <f t="shared" si="230"/>
        <v>0.65505247057486871</v>
      </c>
      <c r="GD192" s="2">
        <f t="shared" si="230"/>
        <v>0.67941393990344146</v>
      </c>
      <c r="GE192" s="2">
        <f t="shared" si="230"/>
        <v>0.67893001702954137</v>
      </c>
      <c r="GF192" s="2">
        <f t="shared" si="230"/>
        <v>0.67966347395786519</v>
      </c>
      <c r="GG192" s="2">
        <f t="shared" si="230"/>
        <v>0.63993731957271383</v>
      </c>
      <c r="GH192" s="2">
        <f t="shared" si="230"/>
        <v>0.61397126620653275</v>
      </c>
      <c r="GI192" s="2">
        <f t="shared" si="230"/>
        <v>0.59313657349203563</v>
      </c>
      <c r="GJ192" s="2">
        <f t="shared" si="230"/>
        <v>0.55151772962016599</v>
      </c>
      <c r="GK192" s="2">
        <f t="shared" si="230"/>
        <v>0.51087208941252782</v>
      </c>
      <c r="GM192" s="86">
        <f t="shared" si="231"/>
        <v>5.4003961978547E-255</v>
      </c>
      <c r="GN192" s="86">
        <f t="shared" si="231"/>
        <v>1.4091279272681639E-295</v>
      </c>
      <c r="GO192" s="86">
        <f t="shared" si="231"/>
        <v>0</v>
      </c>
      <c r="GP192" s="86">
        <f t="shared" si="231"/>
        <v>0</v>
      </c>
      <c r="GQ192" s="86">
        <f t="shared" si="231"/>
        <v>0</v>
      </c>
      <c r="GR192" s="86">
        <f t="shared" si="231"/>
        <v>0</v>
      </c>
      <c r="GS192" s="86">
        <f t="shared" si="231"/>
        <v>0</v>
      </c>
      <c r="GT192" s="86">
        <f t="shared" si="231"/>
        <v>0</v>
      </c>
      <c r="GU192" s="86">
        <f t="shared" si="231"/>
        <v>0</v>
      </c>
      <c r="GV192" s="86">
        <f t="shared" si="231"/>
        <v>0</v>
      </c>
      <c r="GW192" s="86">
        <f t="shared" si="231"/>
        <v>0</v>
      </c>
      <c r="GX192" s="86">
        <f t="shared" si="231"/>
        <v>0</v>
      </c>
      <c r="GY192" s="86">
        <f t="shared" si="231"/>
        <v>0</v>
      </c>
      <c r="GZ192" s="86">
        <f t="shared" si="231"/>
        <v>5.7114918583459707E-296</v>
      </c>
      <c r="HA192" s="86">
        <f t="shared" si="231"/>
        <v>0</v>
      </c>
      <c r="HC192" s="86">
        <f t="shared" si="182"/>
        <v>7.6756736738903861E-161</v>
      </c>
      <c r="HD192" s="86">
        <f t="shared" si="182"/>
        <v>1.2399395506274725E-224</v>
      </c>
      <c r="HE192" s="86">
        <f t="shared" si="182"/>
        <v>3.3958823814138688E-223</v>
      </c>
      <c r="HF192" s="86">
        <f t="shared" si="182"/>
        <v>1.3793278015694207E-280</v>
      </c>
      <c r="HG192" s="86">
        <f t="shared" si="182"/>
        <v>1.2441065338607259E-293</v>
      </c>
      <c r="HH192" s="86">
        <f t="shared" si="182"/>
        <v>0</v>
      </c>
      <c r="HI192" s="86">
        <f t="shared" si="242"/>
        <v>0</v>
      </c>
      <c r="HJ192" s="86">
        <f t="shared" si="242"/>
        <v>1.6871035583607401E-258</v>
      </c>
      <c r="HK192" s="86">
        <f t="shared" si="242"/>
        <v>0</v>
      </c>
      <c r="HL192" s="86">
        <f t="shared" si="242"/>
        <v>0</v>
      </c>
      <c r="HM192" s="86">
        <f t="shared" si="242"/>
        <v>1.3185028396687527E-224</v>
      </c>
      <c r="HN192" s="86">
        <f t="shared" si="242"/>
        <v>2.1273721675423508E-242</v>
      </c>
      <c r="HO192" s="86">
        <f t="shared" si="227"/>
        <v>1.5495430366226525E-218</v>
      </c>
      <c r="HP192" s="86">
        <f t="shared" si="227"/>
        <v>1.7666426584065608E-187</v>
      </c>
      <c r="HQ192" s="86">
        <f t="shared" si="227"/>
        <v>7.7062807704558302E-206</v>
      </c>
      <c r="HS192" s="86">
        <f t="shared" si="232"/>
        <v>1.1394868959594478E-27</v>
      </c>
      <c r="HT192" s="86">
        <f t="shared" si="232"/>
        <v>1.4230031715893203E-21</v>
      </c>
      <c r="HU192" s="86">
        <f t="shared" si="232"/>
        <v>1.0858008071916394E-27</v>
      </c>
      <c r="HV192" s="86">
        <f t="shared" si="232"/>
        <v>8.3649833452212213E-31</v>
      </c>
      <c r="HW192" s="86">
        <f t="shared" si="232"/>
        <v>1.0774086977092043E-29</v>
      </c>
      <c r="HX192" s="86">
        <f t="shared" si="232"/>
        <v>5.6484281818729412E-29</v>
      </c>
      <c r="HY192" s="86">
        <f t="shared" si="232"/>
        <v>6.6603153279687495E-31</v>
      </c>
      <c r="HZ192" s="86">
        <f t="shared" si="232"/>
        <v>2.4777703487893058E-32</v>
      </c>
      <c r="IA192" s="86">
        <f t="shared" si="232"/>
        <v>2.0933201504093726E-30</v>
      </c>
      <c r="IB192" s="86">
        <f t="shared" si="232"/>
        <v>2.5411506880237958E-30</v>
      </c>
      <c r="IC192" s="86">
        <f t="shared" si="232"/>
        <v>5.4336950076781456E-31</v>
      </c>
      <c r="ID192" s="86">
        <f t="shared" si="232"/>
        <v>1.9646006856293103E-26</v>
      </c>
      <c r="IE192" s="86">
        <f t="shared" si="232"/>
        <v>2.4223590060093364E-22</v>
      </c>
      <c r="IF192" s="86">
        <f t="shared" si="232"/>
        <v>6.8819016105747628E-23</v>
      </c>
      <c r="IG192" s="86">
        <f t="shared" si="232"/>
        <v>1.3540806909945957E-23</v>
      </c>
      <c r="II192" s="86">
        <f t="shared" si="233"/>
        <v>0.21474340773825829</v>
      </c>
      <c r="IJ192" s="86">
        <f t="shared" si="233"/>
        <v>0.18739988975563199</v>
      </c>
      <c r="IK192" s="86">
        <f t="shared" si="233"/>
        <v>0.24793205004257232</v>
      </c>
      <c r="IL192" s="86">
        <f t="shared" si="233"/>
        <v>0.10539551086662285</v>
      </c>
      <c r="IM192" s="86">
        <f t="shared" si="233"/>
        <v>0.1453080999275726</v>
      </c>
      <c r="IN192" s="86">
        <f t="shared" si="233"/>
        <v>0.13951004252051452</v>
      </c>
      <c r="IO192" s="86">
        <f t="shared" si="233"/>
        <v>9.5787937293991418E-2</v>
      </c>
      <c r="IP192" s="86">
        <f t="shared" si="233"/>
        <v>5.1023714023885731E-2</v>
      </c>
      <c r="IQ192" s="86">
        <f t="shared" si="233"/>
        <v>6.1545787303967918E-2</v>
      </c>
      <c r="IR192" s="86">
        <f t="shared" si="233"/>
        <v>6.0074680783316264E-2</v>
      </c>
      <c r="IS192" s="86">
        <f t="shared" si="233"/>
        <v>0.12757134905677325</v>
      </c>
      <c r="IT192" s="86">
        <f t="shared" si="233"/>
        <v>0.23058570315748866</v>
      </c>
      <c r="IU192" s="86">
        <f t="shared" si="233"/>
        <v>0.32800065068602913</v>
      </c>
      <c r="IV192" s="86">
        <f t="shared" si="233"/>
        <v>0.44468403728336475</v>
      </c>
      <c r="IW192" s="86">
        <f t="shared" si="233"/>
        <v>0.50102323816382233</v>
      </c>
      <c r="IY192" s="86">
        <f t="shared" si="234"/>
        <v>0.21474340773825829</v>
      </c>
      <c r="IZ192" s="86">
        <f t="shared" si="234"/>
        <v>0.18739988975563199</v>
      </c>
      <c r="JA192" s="86">
        <f t="shared" si="234"/>
        <v>0.24793205004257232</v>
      </c>
      <c r="JB192" s="86">
        <f t="shared" si="234"/>
        <v>0.10539551086662285</v>
      </c>
      <c r="JC192" s="86">
        <f t="shared" si="234"/>
        <v>0.1453080999275726</v>
      </c>
      <c r="JD192" s="86">
        <f t="shared" si="234"/>
        <v>0.13951004252051452</v>
      </c>
      <c r="JE192" s="86">
        <f t="shared" si="234"/>
        <v>9.5787937293991418E-2</v>
      </c>
      <c r="JF192" s="86">
        <f t="shared" si="234"/>
        <v>5.1023714023885731E-2</v>
      </c>
      <c r="JG192" s="86">
        <f t="shared" si="234"/>
        <v>6.1545787303967918E-2</v>
      </c>
      <c r="JH192" s="86">
        <f t="shared" si="234"/>
        <v>6.0074680783316264E-2</v>
      </c>
      <c r="JI192" s="86">
        <f t="shared" si="234"/>
        <v>0.12757134905677325</v>
      </c>
      <c r="JJ192" s="86">
        <f t="shared" si="234"/>
        <v>0.23058570315748866</v>
      </c>
      <c r="JK192" s="86">
        <f t="shared" si="234"/>
        <v>0.32800065068602913</v>
      </c>
      <c r="JL192" s="86">
        <f t="shared" si="234"/>
        <v>0.44468403728336475</v>
      </c>
      <c r="JM192" s="86">
        <f t="shared" si="234"/>
        <v>0.50102323816382233</v>
      </c>
    </row>
    <row r="193" spans="2:273" x14ac:dyDescent="0.25">
      <c r="B193" s="2">
        <v>166</v>
      </c>
      <c r="C193" s="37">
        <v>35.222000000000001</v>
      </c>
      <c r="D193" s="37">
        <v>36.270000000000003</v>
      </c>
      <c r="E193" s="37">
        <v>37.777999999999999</v>
      </c>
      <c r="F193" s="37">
        <v>40.524000000000001</v>
      </c>
      <c r="G193" s="37">
        <v>42.555999999999997</v>
      </c>
      <c r="H193" s="37">
        <v>43.412999999999997</v>
      </c>
      <c r="I193" s="37">
        <v>42.984000000000002</v>
      </c>
      <c r="J193" s="37">
        <v>45.274000000000001</v>
      </c>
      <c r="K193" s="37">
        <v>46.741999999999997</v>
      </c>
      <c r="L193" s="37">
        <v>43.418999999999997</v>
      </c>
      <c r="M193" s="37">
        <v>39.856999999999999</v>
      </c>
      <c r="N193" s="37">
        <v>41.54</v>
      </c>
      <c r="O193" s="37">
        <v>47.015999999999998</v>
      </c>
      <c r="P193" s="37">
        <v>53.066000000000003</v>
      </c>
      <c r="Q193" s="37">
        <v>74.688999999999993</v>
      </c>
      <c r="S193" s="4">
        <f t="shared" si="235"/>
        <v>36.262790162978177</v>
      </c>
      <c r="T193" s="4">
        <f t="shared" si="235"/>
        <v>37.272561211838365</v>
      </c>
      <c r="U193" s="4">
        <f t="shared" si="235"/>
        <v>36.333890684675197</v>
      </c>
      <c r="V193" s="4">
        <f t="shared" si="235"/>
        <v>38.518285351999772</v>
      </c>
      <c r="W193" s="4">
        <f t="shared" si="235"/>
        <v>41.816598751266142</v>
      </c>
      <c r="X193" s="4">
        <f t="shared" si="235"/>
        <v>44.200155404136851</v>
      </c>
      <c r="Y193" s="4">
        <f t="shared" si="235"/>
        <v>43.731577634433926</v>
      </c>
      <c r="Z193" s="4">
        <f t="shared" si="235"/>
        <v>44.992569575104383</v>
      </c>
      <c r="AA193" s="4">
        <f t="shared" si="235"/>
        <v>46.475491962291144</v>
      </c>
      <c r="AB193" s="4">
        <f t="shared" si="235"/>
        <v>45.715847941529105</v>
      </c>
      <c r="AC193" s="4">
        <f t="shared" si="235"/>
        <v>41.979807895505175</v>
      </c>
      <c r="AD193" s="4">
        <f t="shared" si="235"/>
        <v>40.927600783844312</v>
      </c>
      <c r="AE193" s="4">
        <f t="shared" si="235"/>
        <v>45.540683228384047</v>
      </c>
      <c r="AF193" s="4">
        <f t="shared" si="235"/>
        <v>52.08590228491191</v>
      </c>
      <c r="AG193" s="4">
        <f t="shared" si="235"/>
        <v>71.16634201843668</v>
      </c>
      <c r="AI193" s="4">
        <f t="shared" si="236"/>
        <v>-1.0407901629781762</v>
      </c>
      <c r="AJ193" s="4">
        <f t="shared" si="236"/>
        <v>-1.002561211838362</v>
      </c>
      <c r="AK193" s="4">
        <f t="shared" si="236"/>
        <v>1.4441093153248019</v>
      </c>
      <c r="AL193" s="4">
        <f t="shared" si="236"/>
        <v>2.0057146480002288</v>
      </c>
      <c r="AM193" s="4">
        <f t="shared" si="236"/>
        <v>0.73940124873385571</v>
      </c>
      <c r="AN193" s="4">
        <f t="shared" si="236"/>
        <v>-0.78715540413685403</v>
      </c>
      <c r="AO193" s="4">
        <f t="shared" si="236"/>
        <v>-0.74757763443392378</v>
      </c>
      <c r="AP193" s="4">
        <f t="shared" si="236"/>
        <v>0.28143042489561765</v>
      </c>
      <c r="AQ193" s="4">
        <f t="shared" si="236"/>
        <v>0.2665080377088529</v>
      </c>
      <c r="AR193" s="4">
        <f t="shared" si="236"/>
        <v>-2.2968479415291085</v>
      </c>
      <c r="AS193" s="4">
        <f t="shared" si="236"/>
        <v>-2.1228078955051757</v>
      </c>
      <c r="AT193" s="4">
        <f t="shared" si="236"/>
        <v>0.61239921615568704</v>
      </c>
      <c r="AU193" s="4">
        <f t="shared" si="236"/>
        <v>1.475316771615951</v>
      </c>
      <c r="AV193" s="4">
        <f t="shared" si="236"/>
        <v>0.98009771508809251</v>
      </c>
      <c r="AW193" s="4">
        <f t="shared" si="236"/>
        <v>3.522657981563313</v>
      </c>
      <c r="AY193" s="2">
        <f t="shared" si="228"/>
        <v>36.236428568339832</v>
      </c>
      <c r="AZ193" s="2">
        <f t="shared" si="228"/>
        <v>37.221287964349216</v>
      </c>
      <c r="BA193" s="2">
        <f t="shared" si="228"/>
        <v>36.230826740798889</v>
      </c>
      <c r="BB193" s="2">
        <f t="shared" si="228"/>
        <v>38.496034793449887</v>
      </c>
      <c r="BC193" s="2">
        <f t="shared" si="228"/>
        <v>41.761177995611206</v>
      </c>
      <c r="BD193" s="2">
        <f t="shared" si="228"/>
        <v>44.149749422252299</v>
      </c>
      <c r="BE193" s="2">
        <f t="shared" si="228"/>
        <v>43.705925894060904</v>
      </c>
      <c r="BF193" s="2">
        <f t="shared" si="228"/>
        <v>44.987695696182996</v>
      </c>
      <c r="BG193" s="2">
        <f t="shared" si="228"/>
        <v>46.464180328110679</v>
      </c>
      <c r="BH193" s="2">
        <f t="shared" si="228"/>
        <v>45.704738439538751</v>
      </c>
      <c r="BI193" s="2">
        <f t="shared" si="228"/>
        <v>41.899368124390314</v>
      </c>
      <c r="BJ193" s="2">
        <f t="shared" si="228"/>
        <v>40.54094355891268</v>
      </c>
      <c r="BK193" s="2">
        <f t="shared" si="228"/>
        <v>44.395743259868297</v>
      </c>
      <c r="BL193" s="2">
        <f t="shared" si="228"/>
        <v>45.473910539971371</v>
      </c>
      <c r="BM193" s="2">
        <f t="shared" si="228"/>
        <v>46.565490757663071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 t="str">
        <f t="shared" si="229"/>
        <v/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 t="str">
        <f t="shared" si="198"/>
        <v/>
      </c>
      <c r="CV193" s="2" t="str">
        <f t="shared" si="199"/>
        <v/>
      </c>
      <c r="CW193" s="2" t="str">
        <f t="shared" si="200"/>
        <v/>
      </c>
      <c r="CX193" s="2" t="str">
        <f t="shared" si="201"/>
        <v/>
      </c>
      <c r="CY193" s="2" t="str">
        <f t="shared" si="202"/>
        <v/>
      </c>
      <c r="CZ193" s="2" t="str">
        <f t="shared" si="203"/>
        <v/>
      </c>
      <c r="DA193" s="2" t="str">
        <f t="shared" si="204"/>
        <v/>
      </c>
      <c r="DB193" s="2" t="str">
        <f t="shared" si="205"/>
        <v/>
      </c>
      <c r="DC193" s="2" t="str">
        <f t="shared" si="206"/>
        <v/>
      </c>
      <c r="DD193" s="2" t="str">
        <f t="shared" si="207"/>
        <v/>
      </c>
      <c r="DE193" s="2" t="str">
        <f t="shared" si="208"/>
        <v/>
      </c>
      <c r="DF193" s="2" t="str">
        <f t="shared" si="209"/>
        <v/>
      </c>
      <c r="DG193" s="2" t="str">
        <f t="shared" si="210"/>
        <v/>
      </c>
      <c r="DH193" s="2" t="str">
        <f t="shared" si="211"/>
        <v/>
      </c>
      <c r="DI193" s="2" t="str">
        <f t="shared" si="212"/>
        <v/>
      </c>
      <c r="DK193" s="2">
        <f t="shared" si="237"/>
        <v>83.375449411054049</v>
      </c>
      <c r="DL193" s="2">
        <f t="shared" si="237"/>
        <v>84.972880020527768</v>
      </c>
      <c r="DM193" s="2">
        <f t="shared" si="237"/>
        <v>69.73929990939294</v>
      </c>
      <c r="DN193" s="2">
        <f t="shared" si="237"/>
        <v>91.064263143058454</v>
      </c>
      <c r="DO193" s="2">
        <f t="shared" si="237"/>
        <v>86.508554817275751</v>
      </c>
      <c r="DP193" s="2">
        <f t="shared" si="237"/>
        <v>83.254329281797794</v>
      </c>
      <c r="DQ193" s="2">
        <f t="shared" si="237"/>
        <v>87.460180509413078</v>
      </c>
      <c r="DR193" s="2">
        <f t="shared" si="237"/>
        <v>75.647913621262461</v>
      </c>
      <c r="DS193" s="2">
        <f t="shared" si="237"/>
        <v>84.872281787979489</v>
      </c>
      <c r="DT193" s="2">
        <f t="shared" si="237"/>
        <v>83.81571881606763</v>
      </c>
      <c r="DU193" s="2">
        <f t="shared" si="237"/>
        <v>83.68816445993032</v>
      </c>
      <c r="DV193" s="2">
        <f t="shared" si="237"/>
        <v>80.157342508710826</v>
      </c>
      <c r="DW193" s="2">
        <f t="shared" si="237"/>
        <v>74.462461028893614</v>
      </c>
      <c r="DX193" s="2">
        <f t="shared" si="237"/>
        <v>76.242397455635682</v>
      </c>
      <c r="DY193" s="2">
        <f t="shared" si="237"/>
        <v>75.479259024064163</v>
      </c>
      <c r="EA193" s="2">
        <f t="shared" si="241"/>
        <v>36.240581049120664</v>
      </c>
      <c r="EB193" s="2">
        <f t="shared" si="241"/>
        <v>36.701690967862255</v>
      </c>
      <c r="EC193" s="2">
        <f t="shared" si="241"/>
        <v>36.261756103185647</v>
      </c>
      <c r="ED193" s="2">
        <f t="shared" si="241"/>
        <v>36.880301856523509</v>
      </c>
      <c r="EE193" s="2">
        <f t="shared" si="241"/>
        <v>41.578510162242409</v>
      </c>
      <c r="EF193" s="2">
        <f t="shared" si="240"/>
        <v>43.464629473684212</v>
      </c>
      <c r="EG193" s="2">
        <f t="shared" si="240"/>
        <v>42.64484234705445</v>
      </c>
      <c r="EH193" s="2">
        <f t="shared" si="240"/>
        <v>45.094125194273502</v>
      </c>
      <c r="EI193" s="2">
        <f t="shared" si="240"/>
        <v>46.956307367653082</v>
      </c>
      <c r="EJ193" s="2">
        <f t="shared" si="240"/>
        <v>45.912245712285596</v>
      </c>
      <c r="EK193" s="2">
        <f t="shared" si="213"/>
        <v>40.663608333299919</v>
      </c>
      <c r="EL193" s="2">
        <f t="shared" si="180"/>
        <v>39.911354319576098</v>
      </c>
      <c r="EM193" s="2">
        <f t="shared" si="180"/>
        <v>43.785159839397238</v>
      </c>
      <c r="EN193" s="2">
        <f t="shared" si="180"/>
        <v>46.366287952127884</v>
      </c>
      <c r="EO193" s="2">
        <f t="shared" si="180"/>
        <v>47.008533672824889</v>
      </c>
      <c r="EQ193" s="2">
        <f t="shared" si="238"/>
        <v>36.233081080741485</v>
      </c>
      <c r="ER193" s="2">
        <f t="shared" si="238"/>
        <v>37.482642649568561</v>
      </c>
      <c r="ES193" s="2">
        <f t="shared" si="238"/>
        <v>36.211955730542563</v>
      </c>
      <c r="ET193" s="2">
        <f t="shared" si="238"/>
        <v>39.274598589710109</v>
      </c>
      <c r="EU193" s="2">
        <f t="shared" si="238"/>
        <v>41.855505989938948</v>
      </c>
      <c r="EV193" s="2">
        <f t="shared" si="238"/>
        <v>44.499830238670754</v>
      </c>
      <c r="EW193" s="2">
        <f t="shared" si="238"/>
        <v>44.214603090426188</v>
      </c>
      <c r="EX193" s="2">
        <f t="shared" si="238"/>
        <v>44.941302457922426</v>
      </c>
      <c r="EY193" s="2">
        <f t="shared" si="238"/>
        <v>46.251202630178753</v>
      </c>
      <c r="EZ193" s="2">
        <f t="shared" si="238"/>
        <v>45.614820795898844</v>
      </c>
      <c r="FA193" s="2">
        <f t="shared" si="238"/>
        <v>42.532497622897061</v>
      </c>
      <c r="FB193" s="2">
        <f t="shared" si="238"/>
        <v>40.901012923865871</v>
      </c>
      <c r="FC193" s="2">
        <f t="shared" si="238"/>
        <v>44.777066898720769</v>
      </c>
      <c r="FD193" s="2">
        <f t="shared" si="238"/>
        <v>44.811375264449289</v>
      </c>
      <c r="FE193" s="2">
        <f t="shared" si="238"/>
        <v>46.177567817991715</v>
      </c>
      <c r="FG193" s="2">
        <f t="shared" si="239"/>
        <v>0.99998640897719582</v>
      </c>
      <c r="FH193" s="2">
        <f t="shared" si="239"/>
        <v>0.9999887673463983</v>
      </c>
      <c r="FI193" s="2">
        <f t="shared" si="239"/>
        <v>0.99998651721218124</v>
      </c>
      <c r="FJ193" s="2">
        <f t="shared" si="239"/>
        <v>0.99998687107367712</v>
      </c>
      <c r="FK193" s="2">
        <f t="shared" si="239"/>
        <v>0.99998608602799333</v>
      </c>
      <c r="FL193" s="2">
        <f t="shared" si="239"/>
        <v>0.99998574608212809</v>
      </c>
      <c r="FM193" s="2">
        <f t="shared" si="239"/>
        <v>0.99998614054602553</v>
      </c>
      <c r="FN193" s="2">
        <f t="shared" si="239"/>
        <v>0.99998644166450468</v>
      </c>
      <c r="FO193" s="2">
        <f t="shared" si="239"/>
        <v>0.99998662893378776</v>
      </c>
      <c r="FP193" s="2">
        <f t="shared" si="239"/>
        <v>0.99998668638444532</v>
      </c>
      <c r="FQ193" s="2">
        <f t="shared" si="239"/>
        <v>0.99998471189215044</v>
      </c>
      <c r="FR193" s="2">
        <f t="shared" si="239"/>
        <v>0.99998501894572633</v>
      </c>
      <c r="FS193" s="2">
        <f t="shared" si="239"/>
        <v>0.99998686769504819</v>
      </c>
      <c r="FT193" s="2">
        <f t="shared" si="239"/>
        <v>0.99998609184441634</v>
      </c>
      <c r="FU193" s="2">
        <f t="shared" si="239"/>
        <v>0.99998010644028268</v>
      </c>
      <c r="FW193" s="2">
        <f t="shared" si="230"/>
        <v>0.63908160798560998</v>
      </c>
      <c r="FX193" s="2">
        <f t="shared" si="230"/>
        <v>0.66464391472633633</v>
      </c>
      <c r="FY193" s="2">
        <f t="shared" si="230"/>
        <v>0.63013048579954645</v>
      </c>
      <c r="FZ193" s="2">
        <f t="shared" si="230"/>
        <v>0.67452857338251071</v>
      </c>
      <c r="GA193" s="2">
        <f t="shared" si="230"/>
        <v>0.65720368244910632</v>
      </c>
      <c r="GB193" s="2">
        <f t="shared" si="230"/>
        <v>0.66127538986485757</v>
      </c>
      <c r="GC193" s="2">
        <f t="shared" si="230"/>
        <v>0.67555672758897023</v>
      </c>
      <c r="GD193" s="2">
        <f t="shared" si="230"/>
        <v>0.6991352147968507</v>
      </c>
      <c r="GE193" s="2">
        <f t="shared" si="230"/>
        <v>0.6986678579291431</v>
      </c>
      <c r="GF193" s="2">
        <f t="shared" si="230"/>
        <v>0.69937619061293299</v>
      </c>
      <c r="GG193" s="2">
        <f t="shared" si="230"/>
        <v>0.66087490249483249</v>
      </c>
      <c r="GH193" s="2">
        <f t="shared" si="230"/>
        <v>0.63555887785628218</v>
      </c>
      <c r="GI193" s="2">
        <f t="shared" si="230"/>
        <v>0.61515900210738772</v>
      </c>
      <c r="GJ193" s="2">
        <f t="shared" si="230"/>
        <v>0.57417560536381129</v>
      </c>
      <c r="GK193" s="2">
        <f t="shared" si="230"/>
        <v>0.53384780693045708</v>
      </c>
      <c r="GM193" s="86">
        <f t="shared" si="231"/>
        <v>4.7471942141432603E-260</v>
      </c>
      <c r="GN193" s="86">
        <f t="shared" si="231"/>
        <v>1.936079599538319E-301</v>
      </c>
      <c r="GO193" s="86">
        <f t="shared" si="231"/>
        <v>0</v>
      </c>
      <c r="GP193" s="86">
        <f t="shared" si="231"/>
        <v>0</v>
      </c>
      <c r="GQ193" s="86">
        <f t="shared" si="231"/>
        <v>0</v>
      </c>
      <c r="GR193" s="86">
        <f t="shared" si="231"/>
        <v>0</v>
      </c>
      <c r="GS193" s="86">
        <f t="shared" si="231"/>
        <v>0</v>
      </c>
      <c r="GT193" s="86">
        <f t="shared" si="231"/>
        <v>0</v>
      </c>
      <c r="GU193" s="86">
        <f t="shared" si="231"/>
        <v>0</v>
      </c>
      <c r="GV193" s="86">
        <f t="shared" si="231"/>
        <v>0</v>
      </c>
      <c r="GW193" s="86">
        <f t="shared" si="231"/>
        <v>0</v>
      </c>
      <c r="GX193" s="86">
        <f t="shared" si="231"/>
        <v>0</v>
      </c>
      <c r="GY193" s="86">
        <f t="shared" si="231"/>
        <v>0</v>
      </c>
      <c r="GZ193" s="86">
        <f t="shared" si="231"/>
        <v>8.4446390450230733E-302</v>
      </c>
      <c r="HA193" s="86">
        <f t="shared" si="231"/>
        <v>0</v>
      </c>
      <c r="HC193" s="86">
        <f t="shared" si="182"/>
        <v>5.2281155047746689E-165</v>
      </c>
      <c r="HD193" s="86">
        <f t="shared" si="182"/>
        <v>1.5520495266890049E-230</v>
      </c>
      <c r="HE193" s="86">
        <f t="shared" si="182"/>
        <v>4.6918246632149986E-229</v>
      </c>
      <c r="HF193" s="86">
        <f t="shared" si="182"/>
        <v>7.2604548873859896E-288</v>
      </c>
      <c r="HG193" s="86">
        <f t="shared" si="182"/>
        <v>2.7225123158556023E-301</v>
      </c>
      <c r="HH193" s="86">
        <f t="shared" si="182"/>
        <v>0</v>
      </c>
      <c r="HI193" s="86">
        <f t="shared" si="242"/>
        <v>0</v>
      </c>
      <c r="HJ193" s="86">
        <f t="shared" si="242"/>
        <v>3.3170255869699754E-265</v>
      </c>
      <c r="HK193" s="86">
        <f t="shared" si="242"/>
        <v>0</v>
      </c>
      <c r="HL193" s="86">
        <f t="shared" si="242"/>
        <v>0</v>
      </c>
      <c r="HM193" s="86">
        <f t="shared" si="242"/>
        <v>1.8423420892878529E-230</v>
      </c>
      <c r="HN193" s="86">
        <f t="shared" si="242"/>
        <v>8.9164267833800851E-249</v>
      </c>
      <c r="HO193" s="86">
        <f t="shared" si="227"/>
        <v>2.4983872316853401E-224</v>
      </c>
      <c r="HP193" s="86">
        <f t="shared" si="227"/>
        <v>2.1324444178193271E-192</v>
      </c>
      <c r="HQ193" s="86">
        <f t="shared" si="227"/>
        <v>3.1040850053972863E-211</v>
      </c>
      <c r="HS193" s="86">
        <f t="shared" si="232"/>
        <v>4.1643483066137986E-29</v>
      </c>
      <c r="HT193" s="86">
        <f t="shared" si="232"/>
        <v>1.1421365485217694E-22</v>
      </c>
      <c r="HU193" s="86">
        <f t="shared" si="232"/>
        <v>4.0017678353097167E-29</v>
      </c>
      <c r="HV193" s="86">
        <f t="shared" si="232"/>
        <v>2.4349428035789819E-32</v>
      </c>
      <c r="HW193" s="86">
        <f t="shared" si="232"/>
        <v>3.1532541450482096E-31</v>
      </c>
      <c r="HX193" s="86">
        <f t="shared" si="232"/>
        <v>1.8286976942728798E-30</v>
      </c>
      <c r="HY193" s="86">
        <f t="shared" si="232"/>
        <v>1.7779239320949313E-32</v>
      </c>
      <c r="HZ193" s="86">
        <f t="shared" si="232"/>
        <v>5.9651841490251505E-34</v>
      </c>
      <c r="IA193" s="86">
        <f t="shared" si="232"/>
        <v>6.5457482683016227E-32</v>
      </c>
      <c r="IB193" s="86">
        <f t="shared" si="232"/>
        <v>7.9480896075414361E-32</v>
      </c>
      <c r="IC193" s="86">
        <f t="shared" si="232"/>
        <v>1.3651108798645031E-32</v>
      </c>
      <c r="ID193" s="86">
        <f t="shared" si="232"/>
        <v>7.9843516239180151E-28</v>
      </c>
      <c r="IE193" s="86">
        <f t="shared" si="232"/>
        <v>1.5620819877132784E-23</v>
      </c>
      <c r="IF193" s="86">
        <f t="shared" si="232"/>
        <v>3.8082707183494105E-24</v>
      </c>
      <c r="IG193" s="86">
        <f t="shared" si="232"/>
        <v>5.200869299302008E-25</v>
      </c>
      <c r="II193" s="86">
        <f t="shared" si="233"/>
        <v>0.14746783896406046</v>
      </c>
      <c r="IJ193" s="86">
        <f t="shared" si="233"/>
        <v>0.13300125065851343</v>
      </c>
      <c r="IK193" s="86">
        <f t="shared" si="233"/>
        <v>0.17500221515235262</v>
      </c>
      <c r="IL193" s="86">
        <f t="shared" si="233"/>
        <v>6.5071332159000295E-2</v>
      </c>
      <c r="IM193" s="86">
        <f t="shared" si="233"/>
        <v>9.2744098208260503E-2</v>
      </c>
      <c r="IN193" s="86">
        <f t="shared" si="233"/>
        <v>8.9227520234724925E-2</v>
      </c>
      <c r="IO193" s="86">
        <f t="shared" si="233"/>
        <v>5.779450869742972E-2</v>
      </c>
      <c r="IP193" s="86">
        <f t="shared" si="233"/>
        <v>2.8685087492810134E-2</v>
      </c>
      <c r="IQ193" s="86">
        <f t="shared" si="233"/>
        <v>3.6093670377692247E-2</v>
      </c>
      <c r="IR193" s="86">
        <f t="shared" si="233"/>
        <v>3.5119797951561199E-2</v>
      </c>
      <c r="IS193" s="86">
        <f t="shared" si="233"/>
        <v>7.9190053011525041E-2</v>
      </c>
      <c r="IT193" s="86">
        <f t="shared" si="233"/>
        <v>0.16092667875982528</v>
      </c>
      <c r="IU193" s="86">
        <f t="shared" si="233"/>
        <v>0.25207836399173217</v>
      </c>
      <c r="IV193" s="86">
        <f t="shared" si="233"/>
        <v>0.38659438908375637</v>
      </c>
      <c r="IW193" s="86">
        <f t="shared" si="233"/>
        <v>0.48701390149655788</v>
      </c>
      <c r="IY193" s="86">
        <f t="shared" si="234"/>
        <v>0.14746783896406046</v>
      </c>
      <c r="IZ193" s="86">
        <f t="shared" si="234"/>
        <v>0.13300125065851343</v>
      </c>
      <c r="JA193" s="86">
        <f t="shared" si="234"/>
        <v>0.17500221515235262</v>
      </c>
      <c r="JB193" s="86">
        <f t="shared" si="234"/>
        <v>6.5071332159000295E-2</v>
      </c>
      <c r="JC193" s="86">
        <f t="shared" si="234"/>
        <v>9.2744098208260503E-2</v>
      </c>
      <c r="JD193" s="86">
        <f t="shared" si="234"/>
        <v>8.9227520234724925E-2</v>
      </c>
      <c r="JE193" s="86">
        <f t="shared" si="234"/>
        <v>5.779450869742972E-2</v>
      </c>
      <c r="JF193" s="86">
        <f t="shared" si="234"/>
        <v>2.8685087492810134E-2</v>
      </c>
      <c r="JG193" s="86">
        <f t="shared" si="234"/>
        <v>3.6093670377692247E-2</v>
      </c>
      <c r="JH193" s="86">
        <f t="shared" si="234"/>
        <v>3.5119797951561199E-2</v>
      </c>
      <c r="JI193" s="86">
        <f t="shared" si="234"/>
        <v>7.9190053011525041E-2</v>
      </c>
      <c r="JJ193" s="86">
        <f t="shared" si="234"/>
        <v>0.16092667875982528</v>
      </c>
      <c r="JK193" s="86">
        <f t="shared" si="234"/>
        <v>0.25207836399173217</v>
      </c>
      <c r="JL193" s="86">
        <f t="shared" si="234"/>
        <v>0.38659438908375637</v>
      </c>
      <c r="JM193" s="86">
        <f t="shared" si="234"/>
        <v>0.48701390149655788</v>
      </c>
    </row>
    <row r="194" spans="2:273" x14ac:dyDescent="0.25">
      <c r="B194" s="2">
        <v>167</v>
      </c>
      <c r="C194" s="37">
        <v>38.036999999999999</v>
      </c>
      <c r="D194" s="37">
        <v>36.491999999999997</v>
      </c>
      <c r="E194" s="37">
        <v>35.332999999999998</v>
      </c>
      <c r="F194" s="37">
        <v>38.651000000000003</v>
      </c>
      <c r="G194" s="37">
        <v>43.841000000000001</v>
      </c>
      <c r="H194" s="37">
        <v>43.46</v>
      </c>
      <c r="I194" s="37">
        <v>45.29</v>
      </c>
      <c r="J194" s="37">
        <v>42.21</v>
      </c>
      <c r="K194" s="37">
        <v>44.79</v>
      </c>
      <c r="L194" s="37">
        <v>45.468000000000004</v>
      </c>
      <c r="M194" s="37">
        <v>41.984000000000002</v>
      </c>
      <c r="N194" s="37">
        <v>40.667000000000002</v>
      </c>
      <c r="O194" s="37">
        <v>46.508000000000003</v>
      </c>
      <c r="P194" s="37">
        <v>49.377000000000002</v>
      </c>
      <c r="Q194" s="37">
        <v>65.164000000000001</v>
      </c>
      <c r="S194" s="4">
        <f t="shared" si="235"/>
        <v>36.119294111652707</v>
      </c>
      <c r="T194" s="4">
        <f t="shared" si="235"/>
        <v>37.115634456879512</v>
      </c>
      <c r="U194" s="4">
        <f t="shared" si="235"/>
        <v>36.122318993860091</v>
      </c>
      <c r="V194" s="4">
        <f t="shared" si="235"/>
        <v>38.379237765230755</v>
      </c>
      <c r="W194" s="4">
        <f t="shared" si="235"/>
        <v>41.641077016352682</v>
      </c>
      <c r="X194" s="4">
        <f t="shared" si="235"/>
        <v>44.053384904115291</v>
      </c>
      <c r="Y194" s="4">
        <f t="shared" si="235"/>
        <v>43.587407581103825</v>
      </c>
      <c r="Z194" s="4">
        <f t="shared" si="235"/>
        <v>44.854658905523372</v>
      </c>
      <c r="AA194" s="4">
        <f t="shared" si="235"/>
        <v>46.348307967503544</v>
      </c>
      <c r="AB194" s="4">
        <f t="shared" si="235"/>
        <v>45.598646548851526</v>
      </c>
      <c r="AC194" s="4">
        <f t="shared" si="235"/>
        <v>41.831442668981495</v>
      </c>
      <c r="AD194" s="4">
        <f t="shared" si="235"/>
        <v>40.567163289736186</v>
      </c>
      <c r="AE194" s="4">
        <f t="shared" si="235"/>
        <v>44.875072939991504</v>
      </c>
      <c r="AF194" s="4">
        <f t="shared" si="235"/>
        <v>49.583049655217756</v>
      </c>
      <c r="AG194" s="4">
        <f t="shared" si="235"/>
        <v>65.409893547086995</v>
      </c>
      <c r="AI194" s="4">
        <f t="shared" si="236"/>
        <v>1.9177058883472924</v>
      </c>
      <c r="AJ194" s="4">
        <f t="shared" si="236"/>
        <v>-0.62363445687951469</v>
      </c>
      <c r="AK194" s="4">
        <f t="shared" si="236"/>
        <v>-0.78931899386009263</v>
      </c>
      <c r="AL194" s="4">
        <f t="shared" si="236"/>
        <v>0.27176223476924832</v>
      </c>
      <c r="AM194" s="4">
        <f t="shared" si="236"/>
        <v>2.1999229836473191</v>
      </c>
      <c r="AN194" s="4">
        <f t="shared" si="236"/>
        <v>-0.59338490411528966</v>
      </c>
      <c r="AO194" s="4">
        <f t="shared" si="236"/>
        <v>1.7025924188961739</v>
      </c>
      <c r="AP194" s="4">
        <f t="shared" si="236"/>
        <v>-2.6446589055233716</v>
      </c>
      <c r="AQ194" s="4">
        <f t="shared" si="236"/>
        <v>-1.5583079675035449</v>
      </c>
      <c r="AR194" s="4">
        <f t="shared" si="236"/>
        <v>-0.13064654885152294</v>
      </c>
      <c r="AS194" s="4">
        <f t="shared" si="236"/>
        <v>0.15255733101850666</v>
      </c>
      <c r="AT194" s="4">
        <f t="shared" si="236"/>
        <v>9.9836710263815576E-2</v>
      </c>
      <c r="AU194" s="4">
        <f t="shared" si="236"/>
        <v>1.6329270600084982</v>
      </c>
      <c r="AV194" s="4">
        <f t="shared" si="236"/>
        <v>-0.20604965521775398</v>
      </c>
      <c r="AW194" s="4">
        <f t="shared" si="236"/>
        <v>-0.24589354708699318</v>
      </c>
      <c r="AY194" s="2">
        <f t="shared" si="228"/>
        <v>36.109381236453764</v>
      </c>
      <c r="AZ194" s="2">
        <f t="shared" si="228"/>
        <v>37.094147410802123</v>
      </c>
      <c r="BA194" s="2">
        <f t="shared" si="228"/>
        <v>36.081309614484255</v>
      </c>
      <c r="BB194" s="2">
        <f t="shared" si="228"/>
        <v>38.372636472536804</v>
      </c>
      <c r="BC194" s="2">
        <f t="shared" si="228"/>
        <v>41.623414010040747</v>
      </c>
      <c r="BD194" s="2">
        <f t="shared" si="228"/>
        <v>44.037175849936631</v>
      </c>
      <c r="BE194" s="2">
        <f t="shared" si="228"/>
        <v>43.580232303667238</v>
      </c>
      <c r="BF194" s="2">
        <f t="shared" si="228"/>
        <v>44.853512157041045</v>
      </c>
      <c r="BG194" s="2">
        <f t="shared" si="228"/>
        <v>46.345334843325936</v>
      </c>
      <c r="BH194" s="2">
        <f t="shared" si="228"/>
        <v>45.595749780452934</v>
      </c>
      <c r="BI194" s="2">
        <f t="shared" si="228"/>
        <v>41.807492917673734</v>
      </c>
      <c r="BJ194" s="2">
        <f t="shared" si="228"/>
        <v>40.416450059273139</v>
      </c>
      <c r="BK194" s="2">
        <f t="shared" si="228"/>
        <v>44.325177485985293</v>
      </c>
      <c r="BL194" s="2">
        <f t="shared" si="228"/>
        <v>45.340206303927019</v>
      </c>
      <c r="BM194" s="2">
        <f t="shared" si="228"/>
        <v>46.445606768519966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 t="str">
        <f t="shared" si="229"/>
        <v/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 t="str">
        <f t="shared" si="198"/>
        <v/>
      </c>
      <c r="CV194" s="2" t="str">
        <f t="shared" si="199"/>
        <v/>
      </c>
      <c r="CW194" s="2" t="str">
        <f t="shared" si="200"/>
        <v/>
      </c>
      <c r="CX194" s="2" t="str">
        <f t="shared" si="201"/>
        <v/>
      </c>
      <c r="CY194" s="2" t="str">
        <f t="shared" si="202"/>
        <v/>
      </c>
      <c r="CZ194" s="2" t="str">
        <f t="shared" si="203"/>
        <v/>
      </c>
      <c r="DA194" s="2" t="str">
        <f t="shared" si="204"/>
        <v/>
      </c>
      <c r="DB194" s="2" t="str">
        <f t="shared" si="205"/>
        <v/>
      </c>
      <c r="DC194" s="2" t="str">
        <f t="shared" si="206"/>
        <v/>
      </c>
      <c r="DD194" s="2" t="str">
        <f t="shared" si="207"/>
        <v/>
      </c>
      <c r="DE194" s="2" t="str">
        <f t="shared" si="208"/>
        <v/>
      </c>
      <c r="DF194" s="2" t="str">
        <f t="shared" si="209"/>
        <v/>
      </c>
      <c r="DG194" s="2" t="str">
        <f t="shared" si="210"/>
        <v/>
      </c>
      <c r="DH194" s="2" t="str">
        <f t="shared" si="211"/>
        <v/>
      </c>
      <c r="DI194" s="2" t="str">
        <f t="shared" si="212"/>
        <v/>
      </c>
      <c r="DK194" s="2">
        <f t="shared" si="237"/>
        <v>83.569797493204462</v>
      </c>
      <c r="DL194" s="2">
        <f t="shared" si="237"/>
        <v>85.150712611079584</v>
      </c>
      <c r="DM194" s="2">
        <f t="shared" si="237"/>
        <v>69.817569918453657</v>
      </c>
      <c r="DN194" s="2">
        <f t="shared" si="237"/>
        <v>91.246311205073965</v>
      </c>
      <c r="DO194" s="2">
        <f t="shared" si="237"/>
        <v>86.660873267968569</v>
      </c>
      <c r="DP194" s="2">
        <f t="shared" si="237"/>
        <v>83.364602436323366</v>
      </c>
      <c r="DQ194" s="2">
        <f t="shared" si="237"/>
        <v>87.602409907354897</v>
      </c>
      <c r="DR194" s="2">
        <f t="shared" si="237"/>
        <v>75.705600923750097</v>
      </c>
      <c r="DS194" s="2">
        <f t="shared" si="237"/>
        <v>84.984251283600145</v>
      </c>
      <c r="DT194" s="2">
        <f t="shared" si="237"/>
        <v>83.920053911205059</v>
      </c>
      <c r="DU194" s="2">
        <f t="shared" si="237"/>
        <v>83.807036236933811</v>
      </c>
      <c r="DV194" s="2">
        <f t="shared" si="237"/>
        <v>80.267721080139395</v>
      </c>
      <c r="DW194" s="2">
        <f t="shared" si="237"/>
        <v>74.529230655391146</v>
      </c>
      <c r="DX194" s="2">
        <f t="shared" si="237"/>
        <v>76.337700996677739</v>
      </c>
      <c r="DY194" s="2">
        <f t="shared" si="237"/>
        <v>75.598954545454532</v>
      </c>
      <c r="EA194" s="2">
        <f t="shared" si="241"/>
        <v>36.113936909815465</v>
      </c>
      <c r="EB194" s="2">
        <f t="shared" si="241"/>
        <v>36.548848896624605</v>
      </c>
      <c r="EC194" s="2">
        <f t="shared" si="241"/>
        <v>36.113738979774361</v>
      </c>
      <c r="ED194" s="2">
        <f t="shared" si="241"/>
        <v>36.677665117892658</v>
      </c>
      <c r="EE194" s="2">
        <f t="shared" si="241"/>
        <v>41.431395496801102</v>
      </c>
      <c r="EF194" s="2">
        <f t="shared" si="240"/>
        <v>43.318321947368418</v>
      </c>
      <c r="EG194" s="2">
        <f t="shared" si="240"/>
        <v>42.468248767691165</v>
      </c>
      <c r="EH194" s="2">
        <f t="shared" si="240"/>
        <v>44.965185121070817</v>
      </c>
      <c r="EI194" s="2">
        <f t="shared" si="240"/>
        <v>46.860551836662509</v>
      </c>
      <c r="EJ194" s="2">
        <f t="shared" si="240"/>
        <v>45.812814665733271</v>
      </c>
      <c r="EK194" s="2">
        <f t="shared" si="213"/>
        <v>40.509418072728884</v>
      </c>
      <c r="EL194" s="2">
        <f t="shared" si="180"/>
        <v>39.753100591352243</v>
      </c>
      <c r="EM194" s="2">
        <f t="shared" si="180"/>
        <v>43.681235050064437</v>
      </c>
      <c r="EN194" s="2">
        <f t="shared" si="180"/>
        <v>46.284849464178919</v>
      </c>
      <c r="EO194" s="2">
        <f t="shared" si="180"/>
        <v>46.914833783357025</v>
      </c>
      <c r="EQ194" s="2">
        <f t="shared" si="238"/>
        <v>36.106143628431596</v>
      </c>
      <c r="ER194" s="2">
        <f t="shared" si="238"/>
        <v>37.344349759956614</v>
      </c>
      <c r="ES194" s="2">
        <f t="shared" si="238"/>
        <v>36.063313046568162</v>
      </c>
      <c r="ET194" s="2">
        <f t="shared" si="238"/>
        <v>39.117585712644889</v>
      </c>
      <c r="EU194" s="2">
        <f t="shared" si="238"/>
        <v>41.713910871222787</v>
      </c>
      <c r="EV194" s="2">
        <f t="shared" si="238"/>
        <v>44.372230875830176</v>
      </c>
      <c r="EW194" s="2">
        <f t="shared" si="238"/>
        <v>44.066463902890014</v>
      </c>
      <c r="EX194" s="2">
        <f t="shared" si="238"/>
        <v>44.809154191886776</v>
      </c>
      <c r="EY194" s="2">
        <f t="shared" si="238"/>
        <v>46.142028550510901</v>
      </c>
      <c r="EZ194" s="2">
        <f t="shared" si="238"/>
        <v>45.510011064252879</v>
      </c>
      <c r="FA194" s="2">
        <f t="shared" si="238"/>
        <v>42.414098475771937</v>
      </c>
      <c r="FB194" s="2">
        <f t="shared" si="238"/>
        <v>40.762514751703783</v>
      </c>
      <c r="FC194" s="2">
        <f t="shared" si="238"/>
        <v>44.691998787842422</v>
      </c>
      <c r="FD194" s="2">
        <f t="shared" si="238"/>
        <v>44.70063681809971</v>
      </c>
      <c r="FE194" s="2">
        <f t="shared" si="238"/>
        <v>46.070997563853098</v>
      </c>
      <c r="FG194" s="2">
        <f t="shared" si="239"/>
        <v>0.99998760482506177</v>
      </c>
      <c r="FH194" s="2">
        <f t="shared" si="239"/>
        <v>0.9999897556880355</v>
      </c>
      <c r="FI194" s="2">
        <f t="shared" si="239"/>
        <v>0.9999877035367768</v>
      </c>
      <c r="FJ194" s="2">
        <f t="shared" si="239"/>
        <v>0.99998802626305239</v>
      </c>
      <c r="FK194" s="2">
        <f t="shared" si="239"/>
        <v>0.9999873102911756</v>
      </c>
      <c r="FL194" s="2">
        <f t="shared" si="239"/>
        <v>0.99998700025609344</v>
      </c>
      <c r="FM194" s="2">
        <f t="shared" si="239"/>
        <v>0.99998736001233346</v>
      </c>
      <c r="FN194" s="2">
        <f t="shared" si="239"/>
        <v>0.99998763463631291</v>
      </c>
      <c r="FO194" s="2">
        <f t="shared" si="239"/>
        <v>0.99998780542833365</v>
      </c>
      <c r="FP194" s="2">
        <f t="shared" si="239"/>
        <v>0.99998785782407906</v>
      </c>
      <c r="FQ194" s="2">
        <f t="shared" si="239"/>
        <v>0.99998605706117205</v>
      </c>
      <c r="FR194" s="2">
        <f t="shared" si="239"/>
        <v>0.99998633709810736</v>
      </c>
      <c r="FS194" s="2">
        <f t="shared" si="239"/>
        <v>0.99998802318169899</v>
      </c>
      <c r="FT194" s="2">
        <f t="shared" si="239"/>
        <v>0.99998731559582943</v>
      </c>
      <c r="FU194" s="2">
        <f t="shared" si="239"/>
        <v>0.99998185682614626</v>
      </c>
      <c r="FW194" s="2">
        <f t="shared" si="230"/>
        <v>0.66004251638143285</v>
      </c>
      <c r="FX194" s="2">
        <f t="shared" si="230"/>
        <v>0.68485233220443775</v>
      </c>
      <c r="FY194" s="2">
        <f t="shared" si="230"/>
        <v>0.6513276229003</v>
      </c>
      <c r="FZ194" s="2">
        <f t="shared" si="230"/>
        <v>0.69441520665649703</v>
      </c>
      <c r="GA194" s="2">
        <f t="shared" si="230"/>
        <v>0.67764299457451205</v>
      </c>
      <c r="GB194" s="2">
        <f t="shared" si="230"/>
        <v>0.68158954894318879</v>
      </c>
      <c r="GC194" s="2">
        <f t="shared" si="230"/>
        <v>0.69540890726056703</v>
      </c>
      <c r="GD194" s="2">
        <f t="shared" si="230"/>
        <v>0.71814659463381003</v>
      </c>
      <c r="GE194" s="2">
        <f t="shared" si="230"/>
        <v>0.71769684498834285</v>
      </c>
      <c r="GF194" s="2">
        <f t="shared" si="230"/>
        <v>0.71837847707105429</v>
      </c>
      <c r="GG194" s="2">
        <f t="shared" si="230"/>
        <v>0.68120150069820595</v>
      </c>
      <c r="GH194" s="2">
        <f t="shared" si="230"/>
        <v>0.65661444694327675</v>
      </c>
      <c r="GI194" s="2">
        <f t="shared" si="230"/>
        <v>0.63671949341726319</v>
      </c>
      <c r="GJ194" s="2">
        <f t="shared" si="230"/>
        <v>0.59652620821205316</v>
      </c>
      <c r="GK194" s="2">
        <f t="shared" si="230"/>
        <v>0.55668081669099778</v>
      </c>
      <c r="GM194" s="86">
        <f t="shared" si="231"/>
        <v>3.7194811830832744E-265</v>
      </c>
      <c r="GN194" s="86">
        <f t="shared" si="231"/>
        <v>2.3280802108012902E-307</v>
      </c>
      <c r="GO194" s="86">
        <f t="shared" si="231"/>
        <v>0</v>
      </c>
      <c r="GP194" s="86">
        <f t="shared" si="231"/>
        <v>0</v>
      </c>
      <c r="GQ194" s="86">
        <f t="shared" si="231"/>
        <v>0</v>
      </c>
      <c r="GR194" s="86">
        <f t="shared" si="231"/>
        <v>0</v>
      </c>
      <c r="GS194" s="86">
        <f t="shared" si="231"/>
        <v>0</v>
      </c>
      <c r="GT194" s="86">
        <f t="shared" si="231"/>
        <v>0</v>
      </c>
      <c r="GU194" s="86">
        <f t="shared" si="231"/>
        <v>0</v>
      </c>
      <c r="GV194" s="86">
        <f t="shared" si="231"/>
        <v>0</v>
      </c>
      <c r="GW194" s="86">
        <f t="shared" si="231"/>
        <v>0</v>
      </c>
      <c r="GX194" s="86">
        <f t="shared" si="231"/>
        <v>0</v>
      </c>
      <c r="GY194" s="86">
        <f t="shared" si="231"/>
        <v>0</v>
      </c>
      <c r="GZ194" s="86">
        <f t="shared" si="231"/>
        <v>1.0944972348649675E-307</v>
      </c>
      <c r="HA194" s="86">
        <f t="shared" si="231"/>
        <v>0</v>
      </c>
      <c r="HC194" s="86">
        <f t="shared" si="182"/>
        <v>3.1459853081744296E-169</v>
      </c>
      <c r="HD194" s="86">
        <f t="shared" si="182"/>
        <v>1.6266511029159448E-236</v>
      </c>
      <c r="HE194" s="86">
        <f t="shared" si="182"/>
        <v>5.4354763747379083E-235</v>
      </c>
      <c r="HF194" s="86">
        <f t="shared" si="182"/>
        <v>3.0795316930955404E-295</v>
      </c>
      <c r="HG194" s="86">
        <f t="shared" si="182"/>
        <v>0</v>
      </c>
      <c r="HH194" s="86">
        <f t="shared" si="182"/>
        <v>0</v>
      </c>
      <c r="HI194" s="86">
        <f t="shared" si="242"/>
        <v>0</v>
      </c>
      <c r="HJ194" s="86">
        <f t="shared" si="242"/>
        <v>5.3444864424489635E-272</v>
      </c>
      <c r="HK194" s="86">
        <f t="shared" si="242"/>
        <v>0</v>
      </c>
      <c r="HL194" s="86">
        <f t="shared" si="242"/>
        <v>0</v>
      </c>
      <c r="HM194" s="86">
        <f t="shared" si="242"/>
        <v>2.1615728862586449E-236</v>
      </c>
      <c r="HN194" s="86">
        <f t="shared" si="242"/>
        <v>3.0842261193405757E-255</v>
      </c>
      <c r="HO194" s="86">
        <f t="shared" si="227"/>
        <v>3.3788485977323792E-230</v>
      </c>
      <c r="HP194" s="86">
        <f t="shared" si="227"/>
        <v>2.2200889892029693E-197</v>
      </c>
      <c r="HQ194" s="86">
        <f t="shared" si="227"/>
        <v>1.0633428963914831E-216</v>
      </c>
      <c r="HS194" s="86">
        <f t="shared" si="232"/>
        <v>1.3942634580782087E-30</v>
      </c>
      <c r="HT194" s="86">
        <f t="shared" si="232"/>
        <v>8.5816248722033647E-24</v>
      </c>
      <c r="HU194" s="86">
        <f t="shared" si="232"/>
        <v>1.351866869783347E-30</v>
      </c>
      <c r="HV194" s="86">
        <f t="shared" si="232"/>
        <v>6.4802664319957171E-34</v>
      </c>
      <c r="HW194" s="86">
        <f t="shared" si="232"/>
        <v>8.4114502881053212E-33</v>
      </c>
      <c r="HX194" s="86">
        <f t="shared" si="232"/>
        <v>5.4122317975560211E-32</v>
      </c>
      <c r="HY194" s="86">
        <f t="shared" si="232"/>
        <v>4.3215497003193617E-34</v>
      </c>
      <c r="HZ194" s="86">
        <f t="shared" si="232"/>
        <v>1.3064405515581522E-35</v>
      </c>
      <c r="IA194" s="86">
        <f t="shared" si="232"/>
        <v>1.8759015097117074E-33</v>
      </c>
      <c r="IB194" s="86">
        <f t="shared" si="232"/>
        <v>2.2778302572404617E-33</v>
      </c>
      <c r="IC194" s="86">
        <f t="shared" si="232"/>
        <v>3.1139617678358083E-34</v>
      </c>
      <c r="ID194" s="86">
        <f t="shared" si="232"/>
        <v>2.9774746898258509E-29</v>
      </c>
      <c r="IE194" s="86">
        <f t="shared" si="232"/>
        <v>9.3449529872680141E-25</v>
      </c>
      <c r="IF194" s="86">
        <f t="shared" si="232"/>
        <v>1.9424495537609999E-25</v>
      </c>
      <c r="IG194" s="86">
        <f t="shared" si="232"/>
        <v>1.807691695135845E-26</v>
      </c>
      <c r="II194" s="86">
        <f t="shared" si="233"/>
        <v>9.557314275187985E-2</v>
      </c>
      <c r="IJ194" s="86">
        <f t="shared" si="233"/>
        <v>9.042397985360752E-2</v>
      </c>
      <c r="IK194" s="86">
        <f t="shared" si="233"/>
        <v>0.11640711856632013</v>
      </c>
      <c r="IL194" s="86">
        <f t="shared" si="233"/>
        <v>3.8086131207580406E-2</v>
      </c>
      <c r="IM194" s="86">
        <f t="shared" si="233"/>
        <v>5.5898331984437319E-2</v>
      </c>
      <c r="IN194" s="86">
        <f t="shared" si="233"/>
        <v>5.4001902251625336E-2</v>
      </c>
      <c r="IO194" s="86">
        <f t="shared" si="233"/>
        <v>3.2994917295440594E-2</v>
      </c>
      <c r="IP194" s="86">
        <f t="shared" si="233"/>
        <v>1.5281775864763456E-2</v>
      </c>
      <c r="IQ194" s="86">
        <f t="shared" si="233"/>
        <v>2.0134053014736697E-2</v>
      </c>
      <c r="IR194" s="86">
        <f t="shared" si="233"/>
        <v>1.9527553614999534E-2</v>
      </c>
      <c r="IS194" s="86">
        <f t="shared" si="233"/>
        <v>4.635909612140008E-2</v>
      </c>
      <c r="IT194" s="86">
        <f t="shared" si="233"/>
        <v>0.10601019276509975</v>
      </c>
      <c r="IU194" s="86">
        <f t="shared" si="233"/>
        <v>0.18329150678742312</v>
      </c>
      <c r="IV194" s="86">
        <f t="shared" si="233"/>
        <v>0.31899570305639913</v>
      </c>
      <c r="IW194" s="86">
        <f t="shared" si="233"/>
        <v>0.45311012192183048</v>
      </c>
      <c r="IY194" s="86">
        <f t="shared" si="234"/>
        <v>9.557314275187985E-2</v>
      </c>
      <c r="IZ194" s="86">
        <f t="shared" si="234"/>
        <v>9.042397985360752E-2</v>
      </c>
      <c r="JA194" s="86">
        <f t="shared" si="234"/>
        <v>0.11640711856632013</v>
      </c>
      <c r="JB194" s="86">
        <f t="shared" si="234"/>
        <v>3.8086131207580406E-2</v>
      </c>
      <c r="JC194" s="86">
        <f t="shared" si="234"/>
        <v>5.5898331984437319E-2</v>
      </c>
      <c r="JD194" s="86">
        <f t="shared" si="234"/>
        <v>5.4001902251625336E-2</v>
      </c>
      <c r="JE194" s="86">
        <f t="shared" si="234"/>
        <v>3.2994917295440594E-2</v>
      </c>
      <c r="JF194" s="86">
        <f t="shared" si="234"/>
        <v>1.5281775864763456E-2</v>
      </c>
      <c r="JG194" s="86">
        <f t="shared" si="234"/>
        <v>2.0134053014736697E-2</v>
      </c>
      <c r="JH194" s="86">
        <f t="shared" si="234"/>
        <v>1.9527553614999534E-2</v>
      </c>
      <c r="JI194" s="86">
        <f t="shared" si="234"/>
        <v>4.635909612140008E-2</v>
      </c>
      <c r="JJ194" s="86">
        <f t="shared" si="234"/>
        <v>0.10601019276509975</v>
      </c>
      <c r="JK194" s="86">
        <f t="shared" si="234"/>
        <v>0.18329150678742312</v>
      </c>
      <c r="JL194" s="86">
        <f t="shared" si="234"/>
        <v>0.31899570305639913</v>
      </c>
      <c r="JM194" s="86">
        <f t="shared" si="234"/>
        <v>0.45311012192183048</v>
      </c>
    </row>
    <row r="195" spans="2:273" x14ac:dyDescent="0.25">
      <c r="B195" s="2">
        <v>168</v>
      </c>
      <c r="C195" s="37">
        <v>33.704000000000001</v>
      </c>
      <c r="D195" s="37">
        <v>34.905000000000001</v>
      </c>
      <c r="E195" s="37">
        <v>36.905000000000001</v>
      </c>
      <c r="F195" s="37">
        <v>37.570999999999998</v>
      </c>
      <c r="G195" s="37">
        <v>42.127000000000002</v>
      </c>
      <c r="H195" s="37">
        <v>43.174999999999997</v>
      </c>
      <c r="I195" s="37">
        <v>44.177</v>
      </c>
      <c r="J195" s="37">
        <v>44.758000000000003</v>
      </c>
      <c r="K195" s="37">
        <v>44.241999999999997</v>
      </c>
      <c r="L195" s="37">
        <v>45.402999999999999</v>
      </c>
      <c r="M195" s="37">
        <v>41.174999999999997</v>
      </c>
      <c r="N195" s="37">
        <v>40.777999999999999</v>
      </c>
      <c r="O195" s="37">
        <v>44.951999999999998</v>
      </c>
      <c r="P195" s="37">
        <v>45.393000000000001</v>
      </c>
      <c r="Q195" s="37">
        <v>59.933999999999997</v>
      </c>
      <c r="S195" s="4">
        <f t="shared" si="235"/>
        <v>35.985624336016734</v>
      </c>
      <c r="T195" s="4">
        <f t="shared" si="235"/>
        <v>36.975251076572228</v>
      </c>
      <c r="U195" s="4">
        <f t="shared" si="235"/>
        <v>35.946232677841216</v>
      </c>
      <c r="V195" s="4">
        <f t="shared" si="235"/>
        <v>38.251042739818303</v>
      </c>
      <c r="W195" s="4">
        <f t="shared" si="235"/>
        <v>41.490623917385442</v>
      </c>
      <c r="X195" s="4">
        <f t="shared" si="235"/>
        <v>43.929236814950308</v>
      </c>
      <c r="Y195" s="4">
        <f t="shared" si="235"/>
        <v>43.456286802746092</v>
      </c>
      <c r="Z195" s="4">
        <f t="shared" si="235"/>
        <v>44.719564071928623</v>
      </c>
      <c r="AA195" s="4">
        <f t="shared" si="235"/>
        <v>46.227218759711533</v>
      </c>
      <c r="AB195" s="4">
        <f t="shared" si="235"/>
        <v>45.487457084136246</v>
      </c>
      <c r="AC195" s="4">
        <f t="shared" si="235"/>
        <v>41.72199692458419</v>
      </c>
      <c r="AD195" s="4">
        <f t="shared" si="235"/>
        <v>40.344206113049836</v>
      </c>
      <c r="AE195" s="4">
        <f t="shared" si="235"/>
        <v>44.492684004755681</v>
      </c>
      <c r="AF195" s="4">
        <f t="shared" si="235"/>
        <v>47.723285597270248</v>
      </c>
      <c r="AG195" s="4">
        <f t="shared" si="235"/>
        <v>60.072788822877961</v>
      </c>
      <c r="AI195" s="4">
        <f t="shared" si="236"/>
        <v>-2.2816243360167334</v>
      </c>
      <c r="AJ195" s="4">
        <f t="shared" si="236"/>
        <v>-2.0702510765722266</v>
      </c>
      <c r="AK195" s="4">
        <f t="shared" si="236"/>
        <v>0.95876732215878491</v>
      </c>
      <c r="AL195" s="4">
        <f t="shared" si="236"/>
        <v>-0.68004273981830465</v>
      </c>
      <c r="AM195" s="4">
        <f t="shared" si="236"/>
        <v>0.6363760826145608</v>
      </c>
      <c r="AN195" s="4">
        <f t="shared" si="236"/>
        <v>-0.75423681495031047</v>
      </c>
      <c r="AO195" s="4">
        <f t="shared" si="236"/>
        <v>0.72071319725390737</v>
      </c>
      <c r="AP195" s="4">
        <f t="shared" si="236"/>
        <v>3.8435928071379521E-2</v>
      </c>
      <c r="AQ195" s="4">
        <f t="shared" si="236"/>
        <v>-1.9852187597115361</v>
      </c>
      <c r="AR195" s="4">
        <f t="shared" si="236"/>
        <v>-8.4457084136246863E-2</v>
      </c>
      <c r="AS195" s="4">
        <f t="shared" si="236"/>
        <v>-0.54699692458419236</v>
      </c>
      <c r="AT195" s="4">
        <f t="shared" si="236"/>
        <v>0.43379388695016274</v>
      </c>
      <c r="AU195" s="4">
        <f t="shared" si="236"/>
        <v>0.45931599524431732</v>
      </c>
      <c r="AV195" s="4">
        <f t="shared" si="236"/>
        <v>-2.3302855972702474</v>
      </c>
      <c r="AW195" s="4">
        <f t="shared" si="236"/>
        <v>-0.13878882287796301</v>
      </c>
      <c r="AY195" s="2">
        <f t="shared" ref="AY195:BM211" si="243">IF(OR($B195 &lt; C$230, $B195 &gt; C$233), #N/A, ((1-FG195)*DK195) + (FG195 - FW195)*EA195 + (FW195*EQ195))</f>
        <v>35.982330788746744</v>
      </c>
      <c r="AZ195" s="2">
        <f t="shared" si="243"/>
        <v>36.967050792702615</v>
      </c>
      <c r="BA195" s="2">
        <f t="shared" si="243"/>
        <v>35.931798702798822</v>
      </c>
      <c r="BB195" s="2">
        <f t="shared" si="243"/>
        <v>38.249319619813669</v>
      </c>
      <c r="BC195" s="2">
        <f t="shared" si="243"/>
        <v>41.485690411823569</v>
      </c>
      <c r="BD195" s="2">
        <f t="shared" si="243"/>
        <v>43.924649797035158</v>
      </c>
      <c r="BE195" s="2">
        <f t="shared" si="243"/>
        <v>43.454531513982033</v>
      </c>
      <c r="BF195" s="2">
        <f t="shared" si="243"/>
        <v>44.719328607419314</v>
      </c>
      <c r="BG195" s="2">
        <f t="shared" si="243"/>
        <v>46.226529331493794</v>
      </c>
      <c r="BH195" s="2">
        <f t="shared" si="243"/>
        <v>45.486790948341934</v>
      </c>
      <c r="BI195" s="2">
        <f t="shared" si="243"/>
        <v>41.715783111407475</v>
      </c>
      <c r="BJ195" s="2">
        <f t="shared" si="243"/>
        <v>40.292176668642924</v>
      </c>
      <c r="BK195" s="2">
        <f t="shared" si="243"/>
        <v>44.254875850040804</v>
      </c>
      <c r="BL195" s="2">
        <f t="shared" si="243"/>
        <v>45.205830279356192</v>
      </c>
      <c r="BM195" s="2">
        <f t="shared" si="243"/>
        <v>46.325341779280478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 t="str">
        <f t="shared" ref="CE195:CS211" si="244">IF(AND(IY195 &lt; $CS$22, $B195 &gt; C$231, $B195 &lt; C$232), C195, "")</f>
        <v/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 t="str">
        <f t="shared" si="198"/>
        <v/>
      </c>
      <c r="CV195" s="2" t="str">
        <f t="shared" si="199"/>
        <v/>
      </c>
      <c r="CW195" s="2" t="str">
        <f t="shared" si="200"/>
        <v/>
      </c>
      <c r="CX195" s="2" t="str">
        <f t="shared" si="201"/>
        <v/>
      </c>
      <c r="CY195" s="2" t="str">
        <f t="shared" si="202"/>
        <v/>
      </c>
      <c r="CZ195" s="2" t="str">
        <f t="shared" si="203"/>
        <v/>
      </c>
      <c r="DA195" s="2" t="str">
        <f t="shared" si="204"/>
        <v/>
      </c>
      <c r="DB195" s="2">
        <f t="shared" si="205"/>
        <v>44.758000000000003</v>
      </c>
      <c r="DC195" s="2" t="str">
        <f t="shared" si="206"/>
        <v/>
      </c>
      <c r="DD195" s="2" t="str">
        <f t="shared" si="207"/>
        <v/>
      </c>
      <c r="DE195" s="2" t="str">
        <f t="shared" si="208"/>
        <v/>
      </c>
      <c r="DF195" s="2" t="str">
        <f t="shared" si="209"/>
        <v/>
      </c>
      <c r="DG195" s="2" t="str">
        <f t="shared" si="210"/>
        <v/>
      </c>
      <c r="DH195" s="2" t="str">
        <f t="shared" si="211"/>
        <v/>
      </c>
      <c r="DI195" s="2" t="str">
        <f t="shared" si="212"/>
        <v/>
      </c>
      <c r="DK195" s="2">
        <f t="shared" si="237"/>
        <v>83.76414557535486</v>
      </c>
      <c r="DL195" s="2">
        <f t="shared" si="237"/>
        <v>85.328545201631414</v>
      </c>
      <c r="DM195" s="2">
        <f t="shared" si="237"/>
        <v>69.895839927514359</v>
      </c>
      <c r="DN195" s="2">
        <f t="shared" si="237"/>
        <v>91.428359267089462</v>
      </c>
      <c r="DO195" s="2">
        <f t="shared" si="237"/>
        <v>86.813191718661386</v>
      </c>
      <c r="DP195" s="2">
        <f t="shared" si="237"/>
        <v>83.474875590848924</v>
      </c>
      <c r="DQ195" s="2">
        <f t="shared" si="237"/>
        <v>87.744639305296715</v>
      </c>
      <c r="DR195" s="2">
        <f t="shared" si="237"/>
        <v>75.763288226237748</v>
      </c>
      <c r="DS195" s="2">
        <f t="shared" si="237"/>
        <v>85.096220779220801</v>
      </c>
      <c r="DT195" s="2">
        <f t="shared" si="237"/>
        <v>84.024389006342474</v>
      </c>
      <c r="DU195" s="2">
        <f t="shared" si="237"/>
        <v>83.925908013937288</v>
      </c>
      <c r="DV195" s="2">
        <f t="shared" si="237"/>
        <v>80.378099651567965</v>
      </c>
      <c r="DW195" s="2">
        <f t="shared" si="237"/>
        <v>74.596000281888678</v>
      </c>
      <c r="DX195" s="2">
        <f t="shared" si="237"/>
        <v>76.433004537719796</v>
      </c>
      <c r="DY195" s="2">
        <f t="shared" si="237"/>
        <v>75.718650066844901</v>
      </c>
      <c r="EA195" s="2">
        <f t="shared" si="241"/>
        <v>35.987292770510251</v>
      </c>
      <c r="EB195" s="2">
        <f t="shared" si="241"/>
        <v>36.396006825386962</v>
      </c>
      <c r="EC195" s="2">
        <f t="shared" si="241"/>
        <v>35.965721856363075</v>
      </c>
      <c r="ED195" s="2">
        <f t="shared" si="241"/>
        <v>36.475028379261808</v>
      </c>
      <c r="EE195" s="2">
        <f t="shared" si="241"/>
        <v>41.284280831359801</v>
      </c>
      <c r="EF195" s="2">
        <f t="shared" si="240"/>
        <v>43.172014421052623</v>
      </c>
      <c r="EG195" s="2">
        <f t="shared" si="240"/>
        <v>42.291655188327887</v>
      </c>
      <c r="EH195" s="2">
        <f t="shared" si="240"/>
        <v>44.83624504786814</v>
      </c>
      <c r="EI195" s="2">
        <f t="shared" si="240"/>
        <v>46.764796305671936</v>
      </c>
      <c r="EJ195" s="2">
        <f t="shared" si="240"/>
        <v>45.713383619180945</v>
      </c>
      <c r="EK195" s="2">
        <f t="shared" si="213"/>
        <v>40.35522781215785</v>
      </c>
      <c r="EL195" s="2">
        <f t="shared" si="180"/>
        <v>39.594846863128396</v>
      </c>
      <c r="EM195" s="2">
        <f t="shared" si="180"/>
        <v>43.577310260731636</v>
      </c>
      <c r="EN195" s="2">
        <f t="shared" si="180"/>
        <v>46.203410976229954</v>
      </c>
      <c r="EO195" s="2">
        <f t="shared" si="180"/>
        <v>46.821133893889154</v>
      </c>
      <c r="EQ195" s="2">
        <f t="shared" si="238"/>
        <v>35.979206176121707</v>
      </c>
      <c r="ER195" s="2">
        <f t="shared" si="238"/>
        <v>37.206056870344668</v>
      </c>
      <c r="ES195" s="2">
        <f t="shared" si="238"/>
        <v>35.91467036259376</v>
      </c>
      <c r="ET195" s="2">
        <f t="shared" si="238"/>
        <v>38.960572835579669</v>
      </c>
      <c r="EU195" s="2">
        <f t="shared" si="238"/>
        <v>41.572315752506626</v>
      </c>
      <c r="EV195" s="2">
        <f t="shared" si="238"/>
        <v>44.244631512989599</v>
      </c>
      <c r="EW195" s="2">
        <f t="shared" si="238"/>
        <v>43.91832471535384</v>
      </c>
      <c r="EX195" s="2">
        <f t="shared" si="238"/>
        <v>44.67700592585112</v>
      </c>
      <c r="EY195" s="2">
        <f t="shared" si="238"/>
        <v>46.032854470843048</v>
      </c>
      <c r="EZ195" s="2">
        <f t="shared" si="238"/>
        <v>45.405201332606921</v>
      </c>
      <c r="FA195" s="2">
        <f t="shared" si="238"/>
        <v>42.295699328646819</v>
      </c>
      <c r="FB195" s="2">
        <f t="shared" si="238"/>
        <v>40.624016579541696</v>
      </c>
      <c r="FC195" s="2">
        <f t="shared" si="238"/>
        <v>44.606930676964069</v>
      </c>
      <c r="FD195" s="2">
        <f t="shared" si="238"/>
        <v>44.589898371750124</v>
      </c>
      <c r="FE195" s="2">
        <f t="shared" si="238"/>
        <v>45.96442730971448</v>
      </c>
      <c r="FG195" s="2">
        <f t="shared" si="239"/>
        <v>0.99998869545377134</v>
      </c>
      <c r="FH195" s="2">
        <f t="shared" si="239"/>
        <v>0.99999065706802504</v>
      </c>
      <c r="FI195" s="2">
        <f t="shared" si="239"/>
        <v>0.99998878548012105</v>
      </c>
      <c r="FJ195" s="2">
        <f t="shared" si="239"/>
        <v>0.99998907981061114</v>
      </c>
      <c r="FK195" s="2">
        <f t="shared" si="239"/>
        <v>0.99998842683508182</v>
      </c>
      <c r="FL195" s="2">
        <f t="shared" si="239"/>
        <v>0.99998814407908709</v>
      </c>
      <c r="FM195" s="2">
        <f t="shared" si="239"/>
        <v>0.99998847218141773</v>
      </c>
      <c r="FN195" s="2">
        <f t="shared" si="239"/>
        <v>0.99998872264201488</v>
      </c>
      <c r="FO195" s="2">
        <f t="shared" si="239"/>
        <v>0.99998887840652562</v>
      </c>
      <c r="FP195" s="2">
        <f t="shared" si="239"/>
        <v>0.99998892619211577</v>
      </c>
      <c r="FQ195" s="2">
        <f t="shared" si="239"/>
        <v>0.99998728387305602</v>
      </c>
      <c r="FR195" s="2">
        <f t="shared" si="239"/>
        <v>0.99998753927039674</v>
      </c>
      <c r="FS195" s="2">
        <f t="shared" si="239"/>
        <v>0.99998907700037754</v>
      </c>
      <c r="FT195" s="2">
        <f t="shared" si="239"/>
        <v>0.99998843167299445</v>
      </c>
      <c r="FU195" s="2">
        <f t="shared" si="239"/>
        <v>0.9999834532023697</v>
      </c>
      <c r="FW195" s="2">
        <f t="shared" ref="FW195:GK211" si="245">POWER(10,($B195-C$232)/C$229)/(1+POWER(10,($B195-C$232)/C$229))</f>
        <v>0.68039487828112188</v>
      </c>
      <c r="FX195" s="2">
        <f t="shared" si="245"/>
        <v>0.70438462103663413</v>
      </c>
      <c r="FY195" s="2">
        <f t="shared" si="245"/>
        <v>0.67194240589441012</v>
      </c>
      <c r="FZ195" s="2">
        <f t="shared" si="245"/>
        <v>0.71360266168749065</v>
      </c>
      <c r="GA195" s="2">
        <f t="shared" si="245"/>
        <v>0.69742469444227528</v>
      </c>
      <c r="GB195" s="2">
        <f t="shared" si="245"/>
        <v>0.70123584091846503</v>
      </c>
      <c r="GC195" s="2">
        <f t="shared" si="245"/>
        <v>0.71455961557499603</v>
      </c>
      <c r="GD195" s="2">
        <f t="shared" si="245"/>
        <v>0.73640958516234578</v>
      </c>
      <c r="GE195" s="2">
        <f t="shared" si="245"/>
        <v>0.7359782636612977</v>
      </c>
      <c r="GF195" s="2">
        <f t="shared" si="245"/>
        <v>0.73663195271929982</v>
      </c>
      <c r="GG195" s="2">
        <f t="shared" si="245"/>
        <v>0.70086122748654978</v>
      </c>
      <c r="GH195" s="2">
        <f t="shared" si="245"/>
        <v>0.67707162901921092</v>
      </c>
      <c r="GI195" s="2">
        <f t="shared" si="245"/>
        <v>0.65774411763111196</v>
      </c>
      <c r="GJ195" s="2">
        <f t="shared" si="245"/>
        <v>0.61848317758821458</v>
      </c>
      <c r="GK195" s="2">
        <f t="shared" si="245"/>
        <v>0.57927683191427337</v>
      </c>
      <c r="GM195" s="86">
        <f t="shared" ref="GM195:HA211" si="246" xml:space="preserve"> _xlfn.NORM.DIST($B195, C$7, ABS(C$11), TRUE) * _xlfn.NORM.DIST(($B195 - C$7)*C$15, 0, ABS(C$11), TRUE) * 2</f>
        <v>2.5975320306606956E-270</v>
      </c>
      <c r="GN195" s="86">
        <f t="shared" si="246"/>
        <v>0</v>
      </c>
      <c r="GO195" s="86">
        <f t="shared" si="246"/>
        <v>0</v>
      </c>
      <c r="GP195" s="86">
        <f t="shared" si="246"/>
        <v>0</v>
      </c>
      <c r="GQ195" s="86">
        <f t="shared" si="246"/>
        <v>0</v>
      </c>
      <c r="GR195" s="86">
        <f t="shared" si="246"/>
        <v>0</v>
      </c>
      <c r="GS195" s="86">
        <f t="shared" si="246"/>
        <v>0</v>
      </c>
      <c r="GT195" s="86">
        <f t="shared" si="246"/>
        <v>0</v>
      </c>
      <c r="GU195" s="86">
        <f t="shared" si="246"/>
        <v>0</v>
      </c>
      <c r="GV195" s="86">
        <f t="shared" si="246"/>
        <v>0</v>
      </c>
      <c r="GW195" s="86">
        <f t="shared" si="246"/>
        <v>0</v>
      </c>
      <c r="GX195" s="86">
        <f t="shared" si="246"/>
        <v>0</v>
      </c>
      <c r="GY195" s="86">
        <f t="shared" si="246"/>
        <v>0</v>
      </c>
      <c r="GZ195" s="86">
        <f t="shared" si="246"/>
        <v>0</v>
      </c>
      <c r="HA195" s="86">
        <f t="shared" si="246"/>
        <v>0</v>
      </c>
      <c r="HC195" s="86">
        <f t="shared" si="182"/>
        <v>1.6724350634245832E-173</v>
      </c>
      <c r="HD195" s="86">
        <f t="shared" si="182"/>
        <v>1.4274640141128897E-242</v>
      </c>
      <c r="HE195" s="86">
        <f t="shared" si="182"/>
        <v>5.2800533025714171E-241</v>
      </c>
      <c r="HF195" s="86">
        <f t="shared" si="182"/>
        <v>1.0525148936360467E-302</v>
      </c>
      <c r="HG195" s="86">
        <f t="shared" si="182"/>
        <v>0</v>
      </c>
      <c r="HH195" s="86">
        <f t="shared" si="182"/>
        <v>0</v>
      </c>
      <c r="HI195" s="86">
        <f t="shared" si="242"/>
        <v>0</v>
      </c>
      <c r="HJ195" s="86">
        <f t="shared" si="242"/>
        <v>7.0568588937102095E-279</v>
      </c>
      <c r="HK195" s="86">
        <f t="shared" si="242"/>
        <v>0</v>
      </c>
      <c r="HL195" s="86">
        <f t="shared" si="242"/>
        <v>0</v>
      </c>
      <c r="HM195" s="86">
        <f t="shared" si="242"/>
        <v>2.1295021839884943E-242</v>
      </c>
      <c r="HN195" s="86">
        <f t="shared" si="242"/>
        <v>8.8045609375682493E-262</v>
      </c>
      <c r="HO195" s="86">
        <f t="shared" si="227"/>
        <v>3.8329105296079283E-236</v>
      </c>
      <c r="HP195" s="86">
        <f t="shared" si="227"/>
        <v>1.9935395310212743E-202</v>
      </c>
      <c r="HQ195" s="86">
        <f t="shared" si="227"/>
        <v>3.0978627387685398E-222</v>
      </c>
      <c r="HS195" s="86">
        <f t="shared" ref="HS195:IG211" si="247" xml:space="preserve"> _xlfn.NORM.DIST($B195, C$9, ABS(C$13), TRUE) * _xlfn.NORM.DIST(($B195 - C$9)*C$17, 0, ABS(C$13), TRUE) * 2</f>
        <v>4.2764997612124485E-32</v>
      </c>
      <c r="HT195" s="86">
        <f t="shared" si="247"/>
        <v>6.0359651826570371E-25</v>
      </c>
      <c r="HU195" s="86">
        <f t="shared" si="247"/>
        <v>4.1858351825862494E-32</v>
      </c>
      <c r="HV195" s="86">
        <f t="shared" si="247"/>
        <v>1.5767569499399434E-35</v>
      </c>
      <c r="HW195" s="86">
        <f t="shared" si="247"/>
        <v>2.0450419142527222E-34</v>
      </c>
      <c r="HX195" s="86">
        <f t="shared" si="247"/>
        <v>1.4642566151772276E-33</v>
      </c>
      <c r="HY195" s="86">
        <f t="shared" si="247"/>
        <v>9.5644588349277801E-36</v>
      </c>
      <c r="HZ195" s="86">
        <f t="shared" si="247"/>
        <v>2.6028294983116715E-37</v>
      </c>
      <c r="IA195" s="86">
        <f t="shared" si="247"/>
        <v>4.9269197629179805E-35</v>
      </c>
      <c r="IB195" s="86">
        <f t="shared" si="247"/>
        <v>5.981274924999088E-35</v>
      </c>
      <c r="IC195" s="86">
        <f t="shared" si="247"/>
        <v>6.4493711651927465E-36</v>
      </c>
      <c r="ID195" s="86">
        <f t="shared" si="247"/>
        <v>1.0187900500510402E-30</v>
      </c>
      <c r="IE195" s="86">
        <f t="shared" si="247"/>
        <v>5.1861228296698969E-26</v>
      </c>
      <c r="IF195" s="86">
        <f t="shared" si="247"/>
        <v>9.131819125478474E-27</v>
      </c>
      <c r="IG195" s="86">
        <f t="shared" si="247"/>
        <v>5.6854929710925934E-28</v>
      </c>
      <c r="II195" s="86">
        <f t="shared" ref="II195:IW211" si="248" xml:space="preserve"> _xlfn.NORM.DIST($B195, C$10, ABS(C$14), TRUE) * _xlfn.NORM.DIST(($B195 - C$10)*C$18, 0, ABS(C$14), TRUE) * 2</f>
        <v>5.8663903839039848E-2</v>
      </c>
      <c r="IJ195" s="86">
        <f t="shared" si="248"/>
        <v>5.9021776674036526E-2</v>
      </c>
      <c r="IK195" s="86">
        <f t="shared" si="248"/>
        <v>7.3253551586612661E-2</v>
      </c>
      <c r="IL195" s="86">
        <f t="shared" si="248"/>
        <v>2.1171739456544755E-2</v>
      </c>
      <c r="IM195" s="86">
        <f t="shared" si="248"/>
        <v>3.1900720062598441E-2</v>
      </c>
      <c r="IN195" s="86">
        <f t="shared" si="248"/>
        <v>3.1004194259304903E-2</v>
      </c>
      <c r="IO195" s="86">
        <f t="shared" si="248"/>
        <v>1.7854444683017102E-2</v>
      </c>
      <c r="IP195" s="86">
        <f t="shared" si="248"/>
        <v>7.7202565767570258E-3</v>
      </c>
      <c r="IQ195" s="86">
        <f t="shared" si="248"/>
        <v>1.0692655664982348E-2</v>
      </c>
      <c r="IR195" s="86">
        <f t="shared" si="248"/>
        <v>1.0336005748102933E-2</v>
      </c>
      <c r="IS195" s="86">
        <f t="shared" si="248"/>
        <v>2.5658033731429702E-2</v>
      </c>
      <c r="IT195" s="86">
        <f t="shared" si="248"/>
        <v>6.6156377561317564E-2</v>
      </c>
      <c r="IU195" s="86">
        <f t="shared" si="248"/>
        <v>0.1265606661010176</v>
      </c>
      <c r="IV195" s="86">
        <f t="shared" si="248"/>
        <v>0.25025965011820123</v>
      </c>
      <c r="IW195" s="86">
        <f t="shared" si="248"/>
        <v>0.40389294014798921</v>
      </c>
      <c r="IY195" s="86">
        <f t="shared" ref="IY195:JM211" si="249">GM195+HC195+HS195+II195</f>
        <v>5.8663903839039848E-2</v>
      </c>
      <c r="IZ195" s="86">
        <f t="shared" si="249"/>
        <v>5.9021776674036526E-2</v>
      </c>
      <c r="JA195" s="86">
        <f t="shared" si="249"/>
        <v>7.3253551586612661E-2</v>
      </c>
      <c r="JB195" s="86">
        <f t="shared" si="249"/>
        <v>2.1171739456544755E-2</v>
      </c>
      <c r="JC195" s="86">
        <f t="shared" si="249"/>
        <v>3.1900720062598441E-2</v>
      </c>
      <c r="JD195" s="86">
        <f t="shared" si="249"/>
        <v>3.1004194259304903E-2</v>
      </c>
      <c r="JE195" s="86">
        <f t="shared" si="249"/>
        <v>1.7854444683017102E-2</v>
      </c>
      <c r="JF195" s="86">
        <f t="shared" si="249"/>
        <v>7.7202565767570258E-3</v>
      </c>
      <c r="JG195" s="86">
        <f t="shared" si="249"/>
        <v>1.0692655664982348E-2</v>
      </c>
      <c r="JH195" s="86">
        <f t="shared" si="249"/>
        <v>1.0336005748102933E-2</v>
      </c>
      <c r="JI195" s="86">
        <f t="shared" si="249"/>
        <v>2.5658033731429702E-2</v>
      </c>
      <c r="JJ195" s="86">
        <f t="shared" si="249"/>
        <v>6.6156377561317564E-2</v>
      </c>
      <c r="JK195" s="86">
        <f t="shared" si="249"/>
        <v>0.1265606661010176</v>
      </c>
      <c r="JL195" s="86">
        <f t="shared" si="249"/>
        <v>0.25025965011820123</v>
      </c>
      <c r="JM195" s="86">
        <f t="shared" si="249"/>
        <v>0.40389294014798921</v>
      </c>
    </row>
    <row r="196" spans="2:273" x14ac:dyDescent="0.25">
      <c r="B196" s="2">
        <v>169</v>
      </c>
      <c r="C196" s="37">
        <v>38.259</v>
      </c>
      <c r="D196" s="37">
        <v>36.746000000000002</v>
      </c>
      <c r="E196" s="37">
        <v>35.412999999999997</v>
      </c>
      <c r="F196" s="37">
        <v>37.667000000000002</v>
      </c>
      <c r="G196" s="37">
        <v>42.302</v>
      </c>
      <c r="H196" s="37">
        <v>43.253999999999998</v>
      </c>
      <c r="I196" s="37">
        <v>44.435000000000002</v>
      </c>
      <c r="J196" s="37">
        <v>45.451999999999998</v>
      </c>
      <c r="K196" s="37">
        <v>47.935000000000002</v>
      </c>
      <c r="L196" s="37">
        <v>46.161000000000001</v>
      </c>
      <c r="M196" s="37">
        <v>40.889000000000003</v>
      </c>
      <c r="N196" s="37">
        <v>40.984000000000002</v>
      </c>
      <c r="O196" s="37">
        <v>44.491999999999997</v>
      </c>
      <c r="P196" s="37">
        <v>44.508000000000003</v>
      </c>
      <c r="Q196" s="37">
        <v>54.524999999999999</v>
      </c>
      <c r="S196" s="4">
        <f t="shared" si="235"/>
        <v>35.85624393501854</v>
      </c>
      <c r="T196" s="4">
        <f t="shared" si="235"/>
        <v>36.842779526710487</v>
      </c>
      <c r="U196" s="4">
        <f t="shared" si="235"/>
        <v>35.78678774632337</v>
      </c>
      <c r="V196" s="4">
        <f t="shared" si="235"/>
        <v>38.126280579757285</v>
      </c>
      <c r="W196" s="4">
        <f t="shared" si="235"/>
        <v>41.349188478926095</v>
      </c>
      <c r="X196" s="4">
        <f t="shared" si="235"/>
        <v>43.813224075580052</v>
      </c>
      <c r="Y196" s="4">
        <f t="shared" si="235"/>
        <v>43.329071979055477</v>
      </c>
      <c r="Z196" s="4">
        <f t="shared" si="235"/>
        <v>44.58519897459864</v>
      </c>
      <c r="AA196" s="4">
        <f t="shared" si="235"/>
        <v>46.107956675615803</v>
      </c>
      <c r="AB196" s="4">
        <f t="shared" si="235"/>
        <v>45.378017961031098</v>
      </c>
      <c r="AC196" s="4">
        <f t="shared" si="235"/>
        <v>41.625477989837933</v>
      </c>
      <c r="AD196" s="4">
        <f t="shared" si="235"/>
        <v>40.183921666610665</v>
      </c>
      <c r="AE196" s="4">
        <f t="shared" si="235"/>
        <v>44.277261593229071</v>
      </c>
      <c r="AF196" s="4">
        <f t="shared" si="235"/>
        <v>46.450734119277804</v>
      </c>
      <c r="AG196" s="4">
        <f t="shared" si="235"/>
        <v>55.567798858914713</v>
      </c>
      <c r="AI196" s="4">
        <f t="shared" si="236"/>
        <v>2.4027560649814603</v>
      </c>
      <c r="AJ196" s="4">
        <f t="shared" si="236"/>
        <v>-9.6779526710484731E-2</v>
      </c>
      <c r="AK196" s="4">
        <f t="shared" si="236"/>
        <v>-0.37378774632337297</v>
      </c>
      <c r="AL196" s="4">
        <f t="shared" si="236"/>
        <v>-0.45928057975728365</v>
      </c>
      <c r="AM196" s="4">
        <f t="shared" si="236"/>
        <v>0.95281152107390454</v>
      </c>
      <c r="AN196" s="4">
        <f t="shared" si="236"/>
        <v>-0.5592240755800546</v>
      </c>
      <c r="AO196" s="4">
        <f t="shared" si="236"/>
        <v>1.1059280209445248</v>
      </c>
      <c r="AP196" s="4">
        <f t="shared" si="236"/>
        <v>0.86680102540135806</v>
      </c>
      <c r="AQ196" s="4">
        <f t="shared" si="236"/>
        <v>1.8270433243841993</v>
      </c>
      <c r="AR196" s="4">
        <f t="shared" si="236"/>
        <v>0.78298203896890328</v>
      </c>
      <c r="AS196" s="4">
        <f t="shared" si="236"/>
        <v>-0.73647798983792967</v>
      </c>
      <c r="AT196" s="4">
        <f t="shared" si="236"/>
        <v>0.80007833338933665</v>
      </c>
      <c r="AU196" s="4">
        <f t="shared" si="236"/>
        <v>0.21473840677092682</v>
      </c>
      <c r="AV196" s="4">
        <f t="shared" si="236"/>
        <v>-1.9427341192778016</v>
      </c>
      <c r="AW196" s="4">
        <f t="shared" si="236"/>
        <v>-1.0427988589147148</v>
      </c>
      <c r="AY196" s="2">
        <f t="shared" si="243"/>
        <v>35.855277888088779</v>
      </c>
      <c r="AZ196" s="2">
        <f t="shared" si="243"/>
        <v>36.839931072756741</v>
      </c>
      <c r="BA196" s="2">
        <f t="shared" si="243"/>
        <v>35.782297953908873</v>
      </c>
      <c r="BB196" s="2">
        <f t="shared" si="243"/>
        <v>38.125885109741716</v>
      </c>
      <c r="BC196" s="2">
        <f t="shared" si="243"/>
        <v>41.347981751340257</v>
      </c>
      <c r="BD196" s="2">
        <f t="shared" si="243"/>
        <v>43.812082557163905</v>
      </c>
      <c r="BE196" s="2">
        <f t="shared" si="243"/>
        <v>43.328696702285946</v>
      </c>
      <c r="BF196" s="2">
        <f t="shared" si="243"/>
        <v>44.585156805026585</v>
      </c>
      <c r="BG196" s="2">
        <f t="shared" si="243"/>
        <v>46.1078157081065</v>
      </c>
      <c r="BH196" s="2">
        <f t="shared" si="243"/>
        <v>45.377882937941905</v>
      </c>
      <c r="BI196" s="2">
        <f t="shared" si="243"/>
        <v>41.624074192131459</v>
      </c>
      <c r="BJ196" s="2">
        <f t="shared" si="243"/>
        <v>40.168027056177387</v>
      </c>
      <c r="BK196" s="2">
        <f t="shared" si="243"/>
        <v>44.184738728322316</v>
      </c>
      <c r="BL196" s="2">
        <f t="shared" si="243"/>
        <v>45.07094839532526</v>
      </c>
      <c r="BM196" s="2">
        <f t="shared" si="243"/>
        <v>46.204783220500893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 t="str">
        <f t="shared" si="244"/>
        <v/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 t="str">
        <f t="shared" si="198"/>
        <v/>
      </c>
      <c r="CV196" s="2" t="str">
        <f t="shared" si="199"/>
        <v/>
      </c>
      <c r="CW196" s="2" t="str">
        <f t="shared" si="200"/>
        <v/>
      </c>
      <c r="CX196" s="2" t="str">
        <f t="shared" si="201"/>
        <v/>
      </c>
      <c r="CY196" s="2" t="str">
        <f t="shared" si="202"/>
        <v/>
      </c>
      <c r="CZ196" s="2" t="str">
        <f t="shared" si="203"/>
        <v/>
      </c>
      <c r="DA196" s="2">
        <f t="shared" si="204"/>
        <v>44.435000000000002</v>
      </c>
      <c r="DB196" s="2">
        <f t="shared" si="205"/>
        <v>45.451999999999998</v>
      </c>
      <c r="DC196" s="2">
        <f t="shared" si="206"/>
        <v>47.935000000000002</v>
      </c>
      <c r="DD196" s="2">
        <f t="shared" si="207"/>
        <v>46.161000000000001</v>
      </c>
      <c r="DE196" s="2" t="str">
        <f t="shared" si="208"/>
        <v/>
      </c>
      <c r="DF196" s="2" t="str">
        <f t="shared" si="209"/>
        <v/>
      </c>
      <c r="DG196" s="2" t="str">
        <f t="shared" si="210"/>
        <v/>
      </c>
      <c r="DH196" s="2" t="str">
        <f t="shared" si="211"/>
        <v/>
      </c>
      <c r="DI196" s="2" t="str">
        <f t="shared" si="212"/>
        <v/>
      </c>
      <c r="DK196" s="2">
        <f t="shared" si="237"/>
        <v>83.958493657505272</v>
      </c>
      <c r="DL196" s="2">
        <f t="shared" si="237"/>
        <v>85.50637779218323</v>
      </c>
      <c r="DM196" s="2">
        <f t="shared" si="237"/>
        <v>69.974109936575061</v>
      </c>
      <c r="DN196" s="2">
        <f t="shared" si="237"/>
        <v>91.610407329104959</v>
      </c>
      <c r="DO196" s="2">
        <f t="shared" si="237"/>
        <v>86.965510169354189</v>
      </c>
      <c r="DP196" s="2">
        <f t="shared" si="237"/>
        <v>83.585148745374497</v>
      </c>
      <c r="DQ196" s="2">
        <f t="shared" si="237"/>
        <v>87.886868703238534</v>
      </c>
      <c r="DR196" s="2">
        <f t="shared" si="237"/>
        <v>75.820975528725384</v>
      </c>
      <c r="DS196" s="2">
        <f t="shared" si="237"/>
        <v>85.208190274841456</v>
      </c>
      <c r="DT196" s="2">
        <f t="shared" si="237"/>
        <v>84.128724101479889</v>
      </c>
      <c r="DU196" s="2">
        <f t="shared" si="237"/>
        <v>84.044779790940765</v>
      </c>
      <c r="DV196" s="2">
        <f t="shared" si="237"/>
        <v>80.488478222996534</v>
      </c>
      <c r="DW196" s="2">
        <f t="shared" si="237"/>
        <v>74.66276990838621</v>
      </c>
      <c r="DX196" s="2">
        <f t="shared" si="237"/>
        <v>76.528308078761853</v>
      </c>
      <c r="DY196" s="2">
        <f t="shared" si="237"/>
        <v>75.838345588235285</v>
      </c>
      <c r="EA196" s="2">
        <f t="shared" si="241"/>
        <v>35.860648631205052</v>
      </c>
      <c r="EB196" s="2">
        <f t="shared" si="241"/>
        <v>36.243164754149319</v>
      </c>
      <c r="EC196" s="2">
        <f t="shared" si="241"/>
        <v>35.817704732951782</v>
      </c>
      <c r="ED196" s="2">
        <f t="shared" si="241"/>
        <v>36.272391640630964</v>
      </c>
      <c r="EE196" s="2">
        <f t="shared" si="241"/>
        <v>41.137166165918494</v>
      </c>
      <c r="EF196" s="2">
        <f t="shared" si="240"/>
        <v>43.025706894736842</v>
      </c>
      <c r="EG196" s="2">
        <f t="shared" si="240"/>
        <v>42.115061608964609</v>
      </c>
      <c r="EH196" s="2">
        <f t="shared" si="240"/>
        <v>44.707304974665462</v>
      </c>
      <c r="EI196" s="2">
        <f t="shared" si="240"/>
        <v>46.669040774681363</v>
      </c>
      <c r="EJ196" s="2">
        <f t="shared" si="240"/>
        <v>45.613952572628619</v>
      </c>
      <c r="EK196" s="2">
        <f t="shared" si="213"/>
        <v>40.201037551586815</v>
      </c>
      <c r="EL196" s="2">
        <f t="shared" si="180"/>
        <v>39.436593134904541</v>
      </c>
      <c r="EM196" s="2">
        <f t="shared" si="180"/>
        <v>43.473385471398828</v>
      </c>
      <c r="EN196" s="2">
        <f t="shared" si="180"/>
        <v>46.121972488280989</v>
      </c>
      <c r="EO196" s="2">
        <f t="shared" si="180"/>
        <v>46.727434004421291</v>
      </c>
      <c r="EQ196" s="2">
        <f t="shared" si="238"/>
        <v>35.852268723811811</v>
      </c>
      <c r="ER196" s="2">
        <f t="shared" si="238"/>
        <v>37.067763980732728</v>
      </c>
      <c r="ES196" s="2">
        <f t="shared" si="238"/>
        <v>35.766027678619359</v>
      </c>
      <c r="ET196" s="2">
        <f t="shared" si="238"/>
        <v>38.803559958514455</v>
      </c>
      <c r="EU196" s="2">
        <f t="shared" si="238"/>
        <v>41.430720633790472</v>
      </c>
      <c r="EV196" s="2">
        <f t="shared" si="238"/>
        <v>44.117032150149015</v>
      </c>
      <c r="EW196" s="2">
        <f t="shared" si="238"/>
        <v>43.770185527817667</v>
      </c>
      <c r="EX196" s="2">
        <f t="shared" si="238"/>
        <v>44.544857659815463</v>
      </c>
      <c r="EY196" s="2">
        <f t="shared" si="238"/>
        <v>45.923680391175196</v>
      </c>
      <c r="EZ196" s="2">
        <f t="shared" si="238"/>
        <v>45.300391600960957</v>
      </c>
      <c r="FA196" s="2">
        <f t="shared" si="238"/>
        <v>42.177300181521687</v>
      </c>
      <c r="FB196" s="2">
        <f t="shared" si="238"/>
        <v>40.485518407379608</v>
      </c>
      <c r="FC196" s="2">
        <f t="shared" si="238"/>
        <v>44.521862566085723</v>
      </c>
      <c r="FD196" s="2">
        <f t="shared" si="238"/>
        <v>44.479159925400552</v>
      </c>
      <c r="FE196" s="2">
        <f t="shared" si="238"/>
        <v>45.857857055575863</v>
      </c>
      <c r="FG196" s="2">
        <f t="shared" si="239"/>
        <v>0.99998969012105055</v>
      </c>
      <c r="FH196" s="2">
        <f t="shared" si="239"/>
        <v>0.99999147913776265</v>
      </c>
      <c r="FI196" s="2">
        <f t="shared" si="239"/>
        <v>0.99998977222621999</v>
      </c>
      <c r="FJ196" s="2">
        <f t="shared" si="239"/>
        <v>0.99999004065933994</v>
      </c>
      <c r="FK196" s="2">
        <f t="shared" si="239"/>
        <v>0.99998944513740085</v>
      </c>
      <c r="FL196" s="2">
        <f t="shared" si="239"/>
        <v>0.99998918726033714</v>
      </c>
      <c r="FM196" s="2">
        <f t="shared" si="239"/>
        <v>0.99998948649383479</v>
      </c>
      <c r="FN196" s="2">
        <f t="shared" si="239"/>
        <v>0.99998971491707245</v>
      </c>
      <c r="FO196" s="2">
        <f t="shared" si="239"/>
        <v>0.99998985697627474</v>
      </c>
      <c r="FP196" s="2">
        <f t="shared" si="239"/>
        <v>0.99998990055733594</v>
      </c>
      <c r="FQ196" s="2">
        <f t="shared" si="239"/>
        <v>0.99998840274141643</v>
      </c>
      <c r="FR196" s="2">
        <f t="shared" si="239"/>
        <v>0.99998863566707563</v>
      </c>
      <c r="FS196" s="2">
        <f t="shared" si="239"/>
        <v>0.99999003809637155</v>
      </c>
      <c r="FT196" s="2">
        <f t="shared" si="239"/>
        <v>0.99998944954963853</v>
      </c>
      <c r="FU196" s="2">
        <f t="shared" si="239"/>
        <v>0.9999849091192331</v>
      </c>
      <c r="FW196" s="2">
        <f t="shared" si="245"/>
        <v>0.70008244732551661</v>
      </c>
      <c r="FX196" s="2">
        <f t="shared" si="245"/>
        <v>0.72319562562120854</v>
      </c>
      <c r="FY196" s="2">
        <f t="shared" si="245"/>
        <v>0.69191488350827024</v>
      </c>
      <c r="FZ196" s="2">
        <f t="shared" si="245"/>
        <v>0.73205022592509805</v>
      </c>
      <c r="GA196" s="2">
        <f t="shared" si="245"/>
        <v>0.71650033151390879</v>
      </c>
      <c r="GB196" s="2">
        <f t="shared" si="245"/>
        <v>0.72016761258276019</v>
      </c>
      <c r="GC196" s="2">
        <f t="shared" si="245"/>
        <v>0.73296860575003364</v>
      </c>
      <c r="GD196" s="2">
        <f t="shared" si="245"/>
        <v>0.75389474078897245</v>
      </c>
      <c r="GE196" s="2">
        <f t="shared" si="245"/>
        <v>0.75348245293204885</v>
      </c>
      <c r="GF196" s="2">
        <f t="shared" si="245"/>
        <v>0.75410728304575536</v>
      </c>
      <c r="GG196" s="2">
        <f t="shared" si="245"/>
        <v>0.71980725222512898</v>
      </c>
      <c r="GH196" s="2">
        <f t="shared" si="245"/>
        <v>0.69687270691716818</v>
      </c>
      <c r="GI196" s="2">
        <f t="shared" si="245"/>
        <v>0.67816698608359272</v>
      </c>
      <c r="GJ196" s="2">
        <f t="shared" si="245"/>
        <v>0.63996643150005217</v>
      </c>
      <c r="GK196" s="2">
        <f t="shared" si="245"/>
        <v>0.60154549164470261</v>
      </c>
      <c r="GM196" s="86">
        <f t="shared" si="246"/>
        <v>1.6168578884376625E-275</v>
      </c>
      <c r="GN196" s="86">
        <f t="shared" si="246"/>
        <v>0</v>
      </c>
      <c r="GO196" s="86">
        <f t="shared" si="246"/>
        <v>0</v>
      </c>
      <c r="GP196" s="86">
        <f t="shared" si="246"/>
        <v>0</v>
      </c>
      <c r="GQ196" s="86">
        <f t="shared" si="246"/>
        <v>0</v>
      </c>
      <c r="GR196" s="86">
        <f t="shared" si="246"/>
        <v>0</v>
      </c>
      <c r="GS196" s="86">
        <f t="shared" si="246"/>
        <v>0</v>
      </c>
      <c r="GT196" s="86">
        <f t="shared" si="246"/>
        <v>0</v>
      </c>
      <c r="GU196" s="86">
        <f t="shared" si="246"/>
        <v>0</v>
      </c>
      <c r="GV196" s="86">
        <f t="shared" si="246"/>
        <v>0</v>
      </c>
      <c r="GW196" s="86">
        <f t="shared" si="246"/>
        <v>0</v>
      </c>
      <c r="GX196" s="86">
        <f t="shared" si="246"/>
        <v>0</v>
      </c>
      <c r="GY196" s="86">
        <f t="shared" si="246"/>
        <v>0</v>
      </c>
      <c r="GZ196" s="86">
        <f t="shared" si="246"/>
        <v>0</v>
      </c>
      <c r="HA196" s="86">
        <f t="shared" si="246"/>
        <v>0</v>
      </c>
      <c r="HC196" s="86">
        <f t="shared" si="182"/>
        <v>7.8545475813816062E-178</v>
      </c>
      <c r="HD196" s="86">
        <f t="shared" si="182"/>
        <v>1.0488564709900372E-248</v>
      </c>
      <c r="HE196" s="86">
        <f t="shared" si="182"/>
        <v>4.300729001864645E-247</v>
      </c>
      <c r="HF196" s="86">
        <f t="shared" si="182"/>
        <v>0</v>
      </c>
      <c r="HG196" s="86">
        <f t="shared" si="182"/>
        <v>0</v>
      </c>
      <c r="HH196" s="86">
        <f t="shared" si="182"/>
        <v>0</v>
      </c>
      <c r="HI196" s="86">
        <f t="shared" si="242"/>
        <v>0</v>
      </c>
      <c r="HJ196" s="86">
        <f t="shared" si="242"/>
        <v>7.6359568729085055E-286</v>
      </c>
      <c r="HK196" s="86">
        <f t="shared" si="242"/>
        <v>0</v>
      </c>
      <c r="HL196" s="86">
        <f t="shared" si="242"/>
        <v>0</v>
      </c>
      <c r="HM196" s="86">
        <f t="shared" si="242"/>
        <v>1.7615425906658633E-248</v>
      </c>
      <c r="HN196" s="86">
        <f t="shared" si="242"/>
        <v>2.0743094108758194E-268</v>
      </c>
      <c r="HO196" s="86">
        <f t="shared" si="227"/>
        <v>3.6470168620076374E-242</v>
      </c>
      <c r="HP196" s="86">
        <f t="shared" si="227"/>
        <v>1.5439717406428165E-207</v>
      </c>
      <c r="HQ196" s="86">
        <f t="shared" si="227"/>
        <v>7.6753527382915679E-228</v>
      </c>
      <c r="HS196" s="86">
        <f t="shared" si="247"/>
        <v>1.201612945167513E-33</v>
      </c>
      <c r="HT196" s="86">
        <f t="shared" si="247"/>
        <v>3.9740830364442697E-26</v>
      </c>
      <c r="HU196" s="86">
        <f t="shared" si="247"/>
        <v>1.1879094565701398E-33</v>
      </c>
      <c r="HV196" s="86">
        <f t="shared" si="247"/>
        <v>3.5074596185323543E-37</v>
      </c>
      <c r="HW196" s="86">
        <f t="shared" si="247"/>
        <v>4.5314789439432938E-36</v>
      </c>
      <c r="HX196" s="86">
        <f t="shared" si="247"/>
        <v>3.6211913539890759E-35</v>
      </c>
      <c r="HY196" s="86">
        <f t="shared" si="247"/>
        <v>1.9273623902651881E-37</v>
      </c>
      <c r="HZ196" s="86">
        <f t="shared" si="247"/>
        <v>4.717155635201385E-39</v>
      </c>
      <c r="IA196" s="86">
        <f t="shared" si="247"/>
        <v>1.185889276076496E-36</v>
      </c>
      <c r="IB196" s="86">
        <f t="shared" si="247"/>
        <v>1.4390250683933147E-36</v>
      </c>
      <c r="IC196" s="86">
        <f t="shared" si="247"/>
        <v>1.2127387735190087E-37</v>
      </c>
      <c r="ID196" s="86">
        <f t="shared" si="247"/>
        <v>3.1984215214926598E-32</v>
      </c>
      <c r="IE196" s="86">
        <f t="shared" si="247"/>
        <v>2.6698470724637605E-27</v>
      </c>
      <c r="IF196" s="86">
        <f t="shared" si="247"/>
        <v>3.9567149570531968E-28</v>
      </c>
      <c r="IG196" s="86">
        <f t="shared" si="247"/>
        <v>1.6180325766216113E-29</v>
      </c>
      <c r="II196" s="86">
        <f t="shared" si="248"/>
        <v>3.4191206720043624E-2</v>
      </c>
      <c r="IJ196" s="86">
        <f t="shared" si="248"/>
        <v>3.7047227977049256E-2</v>
      </c>
      <c r="IK196" s="86">
        <f t="shared" si="248"/>
        <v>4.3740273922317253E-2</v>
      </c>
      <c r="IL196" s="86">
        <f t="shared" si="248"/>
        <v>1.1188968239983362E-2</v>
      </c>
      <c r="IM196" s="86">
        <f t="shared" si="248"/>
        <v>1.7266661418389718E-2</v>
      </c>
      <c r="IN196" s="86">
        <f t="shared" si="248"/>
        <v>1.6911943743168199E-2</v>
      </c>
      <c r="IO196" s="86">
        <f t="shared" si="248"/>
        <v>9.1655698971073295E-3</v>
      </c>
      <c r="IP196" s="86">
        <f t="shared" si="248"/>
        <v>3.6991415890360153E-3</v>
      </c>
      <c r="IQ196" s="86">
        <f t="shared" si="248"/>
        <v>5.4079962347216883E-3</v>
      </c>
      <c r="IR196" s="86">
        <f t="shared" si="248"/>
        <v>5.2095445063296501E-3</v>
      </c>
      <c r="IS196" s="86">
        <f t="shared" si="248"/>
        <v>1.3444576996566728E-2</v>
      </c>
      <c r="IT196" s="86">
        <f t="shared" si="248"/>
        <v>3.9217562343785588E-2</v>
      </c>
      <c r="IU196" s="86">
        <f t="shared" si="248"/>
        <v>8.3253970869318156E-2</v>
      </c>
      <c r="IV196" s="86">
        <f t="shared" si="248"/>
        <v>0.18702744455494738</v>
      </c>
      <c r="IW196" s="86">
        <f t="shared" si="248"/>
        <v>0.34534479856933847</v>
      </c>
      <c r="IY196" s="86">
        <f t="shared" si="249"/>
        <v>3.4191206720043624E-2</v>
      </c>
      <c r="IZ196" s="86">
        <f t="shared" si="249"/>
        <v>3.7047227977049256E-2</v>
      </c>
      <c r="JA196" s="86">
        <f t="shared" si="249"/>
        <v>4.3740273922317253E-2</v>
      </c>
      <c r="JB196" s="86">
        <f t="shared" si="249"/>
        <v>1.1188968239983362E-2</v>
      </c>
      <c r="JC196" s="86">
        <f t="shared" si="249"/>
        <v>1.7266661418389718E-2</v>
      </c>
      <c r="JD196" s="86">
        <f t="shared" si="249"/>
        <v>1.6911943743168199E-2</v>
      </c>
      <c r="JE196" s="86">
        <f t="shared" si="249"/>
        <v>9.1655698971073295E-3</v>
      </c>
      <c r="JF196" s="86">
        <f t="shared" si="249"/>
        <v>3.6991415890360153E-3</v>
      </c>
      <c r="JG196" s="86">
        <f t="shared" si="249"/>
        <v>5.4079962347216883E-3</v>
      </c>
      <c r="JH196" s="86">
        <f t="shared" si="249"/>
        <v>5.2095445063296501E-3</v>
      </c>
      <c r="JI196" s="86">
        <f t="shared" si="249"/>
        <v>1.3444576996566728E-2</v>
      </c>
      <c r="JJ196" s="86">
        <f t="shared" si="249"/>
        <v>3.9217562343785588E-2</v>
      </c>
      <c r="JK196" s="86">
        <f t="shared" si="249"/>
        <v>8.3253970869318156E-2</v>
      </c>
      <c r="JL196" s="86">
        <f t="shared" si="249"/>
        <v>0.18702744455494738</v>
      </c>
      <c r="JM196" s="86">
        <f t="shared" si="249"/>
        <v>0.34534479856933847</v>
      </c>
    </row>
    <row r="197" spans="2:273" x14ac:dyDescent="0.25">
      <c r="B197" s="2">
        <v>170</v>
      </c>
      <c r="C197" s="37">
        <v>36.667000000000002</v>
      </c>
      <c r="D197" s="37">
        <v>37.475999999999999</v>
      </c>
      <c r="E197" s="37">
        <v>35.381</v>
      </c>
      <c r="F197" s="37">
        <v>39.777999999999999</v>
      </c>
      <c r="G197" s="37">
        <v>42.793999999999997</v>
      </c>
      <c r="H197" s="37">
        <v>41.570999999999998</v>
      </c>
      <c r="I197" s="37">
        <v>44.5</v>
      </c>
      <c r="J197" s="37">
        <v>45.435000000000002</v>
      </c>
      <c r="K197" s="37">
        <v>47.258000000000003</v>
      </c>
      <c r="L197" s="37">
        <v>43.515999999999998</v>
      </c>
      <c r="M197" s="37">
        <v>41.412999999999997</v>
      </c>
      <c r="N197" s="37">
        <v>40.746000000000002</v>
      </c>
      <c r="O197" s="37">
        <v>43.587000000000003</v>
      </c>
      <c r="P197" s="37">
        <v>43.426000000000002</v>
      </c>
      <c r="Q197" s="37">
        <v>48.655999999999999</v>
      </c>
      <c r="S197" s="4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35.728473182833135</v>
      </c>
      <c r="T197" s="4">
        <f t="shared" si="250"/>
        <v>36.71362642101785</v>
      </c>
      <c r="U197" s="4">
        <f t="shared" si="250"/>
        <v>35.634044324570731</v>
      </c>
      <c r="V197" s="4">
        <f t="shared" si="250"/>
        <v>38.002229604777305</v>
      </c>
      <c r="W197" s="4">
        <f t="shared" si="250"/>
        <v>41.210522580989725</v>
      </c>
      <c r="X197" s="4">
        <f t="shared" si="250"/>
        <v>43.699641771632592</v>
      </c>
      <c r="Y197" s="4">
        <f t="shared" si="250"/>
        <v>43.202681865500765</v>
      </c>
      <c r="Z197" s="4">
        <f t="shared" si="250"/>
        <v>44.451014037880547</v>
      </c>
      <c r="AA197" s="4">
        <f t="shared" si="250"/>
        <v>45.989266259906934</v>
      </c>
      <c r="AB197" s="4">
        <f t="shared" si="250"/>
        <v>45.269068721427196</v>
      </c>
      <c r="AC197" s="4">
        <f t="shared" si="250"/>
        <v>41.53248934676359</v>
      </c>
      <c r="AD197" s="4">
        <f t="shared" si="250"/>
        <v>40.048203727795439</v>
      </c>
      <c r="AE197" s="4">
        <f t="shared" si="250"/>
        <v>44.147031941057115</v>
      </c>
      <c r="AF197" s="4">
        <f t="shared" si="250"/>
        <v>45.633678889688525</v>
      </c>
      <c r="AG197" s="4">
        <f t="shared" si="250"/>
        <v>52.070464712418485</v>
      </c>
      <c r="AI197" s="4">
        <f t="shared" ref="AI197:AW213" si="251">IF(OR($B197 &lt; C$230, $B197 &gt; C$233), 0, C197-S197)</f>
        <v>0.93852681716686703</v>
      </c>
      <c r="AJ197" s="4">
        <f t="shared" si="251"/>
        <v>0.76237357898214952</v>
      </c>
      <c r="AK197" s="4">
        <f t="shared" si="251"/>
        <v>-0.25304432457073034</v>
      </c>
      <c r="AL197" s="4">
        <f t="shared" si="251"/>
        <v>1.7757703952226933</v>
      </c>
      <c r="AM197" s="4">
        <f t="shared" si="251"/>
        <v>1.5834774190102721</v>
      </c>
      <c r="AN197" s="4">
        <f t="shared" si="251"/>
        <v>-2.1286417716325943</v>
      </c>
      <c r="AO197" s="4">
        <f t="shared" si="251"/>
        <v>1.2973181344992355</v>
      </c>
      <c r="AP197" s="4">
        <f t="shared" si="251"/>
        <v>0.98398596211945488</v>
      </c>
      <c r="AQ197" s="4">
        <f t="shared" si="251"/>
        <v>1.2687337400930687</v>
      </c>
      <c r="AR197" s="4">
        <f t="shared" si="251"/>
        <v>-1.7530687214271978</v>
      </c>
      <c r="AS197" s="4">
        <f t="shared" si="251"/>
        <v>-0.11948934676359357</v>
      </c>
      <c r="AT197" s="4">
        <f t="shared" si="251"/>
        <v>0.69779627220456319</v>
      </c>
      <c r="AU197" s="4">
        <f t="shared" si="251"/>
        <v>-0.56003194105711174</v>
      </c>
      <c r="AV197" s="4">
        <f t="shared" si="251"/>
        <v>-2.2076788896885233</v>
      </c>
      <c r="AW197" s="4">
        <f t="shared" si="251"/>
        <v>-3.4144647124184857</v>
      </c>
      <c r="AY197" s="2">
        <f t="shared" si="243"/>
        <v>35.728223212421966</v>
      </c>
      <c r="AZ197" s="2">
        <f t="shared" si="243"/>
        <v>36.712726282511298</v>
      </c>
      <c r="BA197" s="2">
        <f t="shared" si="243"/>
        <v>35.632811018175424</v>
      </c>
      <c r="BB197" s="2">
        <f t="shared" si="243"/>
        <v>38.002149846411442</v>
      </c>
      <c r="BC197" s="2">
        <f t="shared" si="243"/>
        <v>41.210264273114859</v>
      </c>
      <c r="BD197" s="2">
        <f t="shared" si="243"/>
        <v>43.699392115271358</v>
      </c>
      <c r="BE197" s="2">
        <f t="shared" si="243"/>
        <v>43.202611785342228</v>
      </c>
      <c r="BF197" s="2">
        <f t="shared" si="243"/>
        <v>44.451007454085605</v>
      </c>
      <c r="BG197" s="2">
        <f t="shared" si="243"/>
        <v>45.989240856015456</v>
      </c>
      <c r="BH197" s="2">
        <f t="shared" si="243"/>
        <v>45.26904460863161</v>
      </c>
      <c r="BI197" s="2">
        <f t="shared" si="243"/>
        <v>41.532213383452898</v>
      </c>
      <c r="BJ197" s="2">
        <f t="shared" si="243"/>
        <v>40.043909982654888</v>
      </c>
      <c r="BK197" s="2">
        <f t="shared" si="243"/>
        <v>44.114670782957546</v>
      </c>
      <c r="BL197" s="2">
        <f t="shared" si="243"/>
        <v>44.935723727634652</v>
      </c>
      <c r="BM197" s="2">
        <f t="shared" si="243"/>
        <v>46.084018502187661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 t="str">
        <f t="shared" si="244"/>
        <v/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 t="str">
        <f t="shared" si="198"/>
        <v/>
      </c>
      <c r="CV197" s="2" t="str">
        <f t="shared" si="199"/>
        <v/>
      </c>
      <c r="CW197" s="2" t="str">
        <f t="shared" si="200"/>
        <v/>
      </c>
      <c r="CX197" s="2">
        <f t="shared" si="201"/>
        <v>39.777999999999999</v>
      </c>
      <c r="CY197" s="2">
        <f t="shared" si="202"/>
        <v>42.793999999999997</v>
      </c>
      <c r="CZ197" s="2">
        <f t="shared" si="203"/>
        <v>41.570999999999998</v>
      </c>
      <c r="DA197" s="2">
        <f t="shared" si="204"/>
        <v>44.5</v>
      </c>
      <c r="DB197" s="2">
        <f t="shared" si="205"/>
        <v>45.435000000000002</v>
      </c>
      <c r="DC197" s="2">
        <f t="shared" si="206"/>
        <v>47.258000000000003</v>
      </c>
      <c r="DD197" s="2">
        <f t="shared" si="207"/>
        <v>43.515999999999998</v>
      </c>
      <c r="DE197" s="2">
        <f t="shared" si="208"/>
        <v>41.412999999999997</v>
      </c>
      <c r="DF197" s="2" t="str">
        <f t="shared" si="209"/>
        <v/>
      </c>
      <c r="DG197" s="2" t="str">
        <f t="shared" si="210"/>
        <v/>
      </c>
      <c r="DH197" s="2" t="str">
        <f t="shared" si="211"/>
        <v/>
      </c>
      <c r="DI197" s="2" t="str">
        <f t="shared" si="212"/>
        <v/>
      </c>
      <c r="DK197" s="2">
        <f t="shared" ref="DK197:DY213" si="252">BO$228*$B197+BO$229</f>
        <v>84.152841739655685</v>
      </c>
      <c r="DL197" s="2">
        <f t="shared" si="252"/>
        <v>85.684210382735046</v>
      </c>
      <c r="DM197" s="2">
        <f t="shared" si="252"/>
        <v>70.052379945635778</v>
      </c>
      <c r="DN197" s="2">
        <f t="shared" si="252"/>
        <v>91.79245539112047</v>
      </c>
      <c r="DO197" s="2">
        <f t="shared" si="252"/>
        <v>87.117828620047007</v>
      </c>
      <c r="DP197" s="2">
        <f t="shared" si="252"/>
        <v>83.695421899900055</v>
      </c>
      <c r="DQ197" s="2">
        <f t="shared" si="252"/>
        <v>88.029098101180352</v>
      </c>
      <c r="DR197" s="2">
        <f t="shared" si="252"/>
        <v>75.878662831213035</v>
      </c>
      <c r="DS197" s="2">
        <f t="shared" si="252"/>
        <v>85.320159770462112</v>
      </c>
      <c r="DT197" s="2">
        <f t="shared" si="252"/>
        <v>84.233059196617319</v>
      </c>
      <c r="DU197" s="2">
        <f t="shared" si="252"/>
        <v>84.163651567944257</v>
      </c>
      <c r="DV197" s="2">
        <f t="shared" si="252"/>
        <v>80.598856794425103</v>
      </c>
      <c r="DW197" s="2">
        <f t="shared" si="252"/>
        <v>74.729539534883742</v>
      </c>
      <c r="DX197" s="2">
        <f t="shared" si="252"/>
        <v>76.62361161980391</v>
      </c>
      <c r="DY197" s="2">
        <f t="shared" si="252"/>
        <v>75.958041109625654</v>
      </c>
      <c r="EA197" s="2">
        <f t="shared" si="241"/>
        <v>35.734004491899839</v>
      </c>
      <c r="EB197" s="2">
        <f t="shared" si="241"/>
        <v>36.090322682911676</v>
      </c>
      <c r="EC197" s="2">
        <f t="shared" si="241"/>
        <v>35.669687609540503</v>
      </c>
      <c r="ED197" s="2">
        <f t="shared" si="241"/>
        <v>36.069754902000113</v>
      </c>
      <c r="EE197" s="2">
        <f t="shared" si="241"/>
        <v>40.990051500477186</v>
      </c>
      <c r="EF197" s="2">
        <f t="shared" si="240"/>
        <v>42.879399368421048</v>
      </c>
      <c r="EG197" s="2">
        <f t="shared" si="240"/>
        <v>41.938468029601324</v>
      </c>
      <c r="EH197" s="2">
        <f t="shared" si="240"/>
        <v>44.578364901462777</v>
      </c>
      <c r="EI197" s="2">
        <f t="shared" si="240"/>
        <v>46.573285243690798</v>
      </c>
      <c r="EJ197" s="2">
        <f t="shared" si="240"/>
        <v>45.514521526076294</v>
      </c>
      <c r="EK197" s="2">
        <f t="shared" si="213"/>
        <v>40.04684729101578</v>
      </c>
      <c r="EL197" s="2">
        <f t="shared" si="180"/>
        <v>39.278339406680686</v>
      </c>
      <c r="EM197" s="2">
        <f t="shared" si="180"/>
        <v>43.36946068206602</v>
      </c>
      <c r="EN197" s="2">
        <f t="shared" si="180"/>
        <v>46.040534000332016</v>
      </c>
      <c r="EO197" s="2">
        <f t="shared" si="180"/>
        <v>46.633734114953427</v>
      </c>
      <c r="EQ197" s="2">
        <f t="shared" ref="EQ197:FE213" si="253">CU$228*$B197+CU$229</f>
        <v>35.725331271501922</v>
      </c>
      <c r="ER197" s="2">
        <f t="shared" si="253"/>
        <v>36.929471091120789</v>
      </c>
      <c r="ES197" s="2">
        <f t="shared" si="253"/>
        <v>35.617384994644958</v>
      </c>
      <c r="ET197" s="2">
        <f t="shared" si="253"/>
        <v>38.646547081449228</v>
      </c>
      <c r="EU197" s="2">
        <f t="shared" si="253"/>
        <v>41.289125515074304</v>
      </c>
      <c r="EV197" s="2">
        <f t="shared" si="253"/>
        <v>43.989432787308431</v>
      </c>
      <c r="EW197" s="2">
        <f t="shared" si="253"/>
        <v>43.6220463402815</v>
      </c>
      <c r="EX197" s="2">
        <f t="shared" si="253"/>
        <v>44.412709393779814</v>
      </c>
      <c r="EY197" s="2">
        <f t="shared" si="253"/>
        <v>45.814506311507337</v>
      </c>
      <c r="EZ197" s="2">
        <f t="shared" si="253"/>
        <v>45.195581869314992</v>
      </c>
      <c r="FA197" s="2">
        <f t="shared" si="253"/>
        <v>42.05890103439657</v>
      </c>
      <c r="FB197" s="2">
        <f t="shared" si="253"/>
        <v>40.347020235217514</v>
      </c>
      <c r="FC197" s="2">
        <f t="shared" si="253"/>
        <v>44.436794455207377</v>
      </c>
      <c r="FD197" s="2">
        <f t="shared" si="253"/>
        <v>44.368421479050966</v>
      </c>
      <c r="FE197" s="2">
        <f t="shared" si="253"/>
        <v>45.751286801437239</v>
      </c>
      <c r="FG197" s="2">
        <f t="shared" ref="FG197:FU213" si="254">POWER(10,($B197-C$231)/C$229)/(1+POWER(10,($B197-C$231)/C$229))</f>
        <v>0.99999059727011586</v>
      </c>
      <c r="FH197" s="2">
        <f t="shared" si="254"/>
        <v>0.99999222887545258</v>
      </c>
      <c r="FI197" s="2">
        <f t="shared" si="254"/>
        <v>0.99999067215105564</v>
      </c>
      <c r="FJ197" s="2">
        <f t="shared" si="254"/>
        <v>0.99999091696540565</v>
      </c>
      <c r="FK197" s="2">
        <f t="shared" si="254"/>
        <v>0.99999037384196166</v>
      </c>
      <c r="FL197" s="2">
        <f t="shared" si="254"/>
        <v>0.99999013865484221</v>
      </c>
      <c r="FM197" s="2">
        <f t="shared" si="254"/>
        <v>0.9999904115595476</v>
      </c>
      <c r="FN197" s="2">
        <f t="shared" si="254"/>
        <v>0.99999061988439764</v>
      </c>
      <c r="FO197" s="2">
        <f t="shared" si="254"/>
        <v>0.99999074944416277</v>
      </c>
      <c r="FP197" s="2">
        <f t="shared" si="254"/>
        <v>0.99999078919063389</v>
      </c>
      <c r="FQ197" s="2">
        <f t="shared" si="254"/>
        <v>0.99998942316367201</v>
      </c>
      <c r="FR197" s="2">
        <f t="shared" si="254"/>
        <v>0.99998963559482712</v>
      </c>
      <c r="FS197" s="2">
        <f t="shared" si="254"/>
        <v>0.99999091462794654</v>
      </c>
      <c r="FT197" s="2">
        <f t="shared" si="254"/>
        <v>0.99999037786597778</v>
      </c>
      <c r="FU197" s="2">
        <f t="shared" si="254"/>
        <v>0.99998623693489019</v>
      </c>
      <c r="FW197" s="2">
        <f t="shared" si="245"/>
        <v>0.7190580245503263</v>
      </c>
      <c r="FX197" s="2">
        <f t="shared" si="245"/>
        <v>0.74124933472615717</v>
      </c>
      <c r="FY197" s="2">
        <f t="shared" si="245"/>
        <v>0.71119403876415987</v>
      </c>
      <c r="FZ197" s="2">
        <f t="shared" si="245"/>
        <v>0.74972627928733704</v>
      </c>
      <c r="GA197" s="2">
        <f t="shared" si="245"/>
        <v>0.73483060593283533</v>
      </c>
      <c r="GB197" s="2">
        <f t="shared" si="245"/>
        <v>0.73834736145661162</v>
      </c>
      <c r="GC197" s="2">
        <f t="shared" si="245"/>
        <v>0.75060471524398953</v>
      </c>
      <c r="GD197" s="2">
        <f t="shared" si="245"/>
        <v>0.77058136838072977</v>
      </c>
      <c r="GE197" s="2">
        <f t="shared" si="245"/>
        <v>0.77018851343169847</v>
      </c>
      <c r="GF197" s="2">
        <f t="shared" si="245"/>
        <v>0.77078388122204655</v>
      </c>
      <c r="GG197" s="2">
        <f t="shared" si="245"/>
        <v>0.73800189537876515</v>
      </c>
      <c r="GH197" s="2">
        <f t="shared" si="245"/>
        <v>0.71596897123870895</v>
      </c>
      <c r="GI197" s="2">
        <f t="shared" si="245"/>
        <v>0.69793086441467544</v>
      </c>
      <c r="GJ197" s="2">
        <f t="shared" si="245"/>
        <v>0.66090321859582613</v>
      </c>
      <c r="GK197" s="2">
        <f t="shared" si="245"/>
        <v>0.62340175632722472</v>
      </c>
      <c r="GM197" s="86">
        <f t="shared" si="246"/>
        <v>8.9704538469368635E-281</v>
      </c>
      <c r="GN197" s="86">
        <f t="shared" si="246"/>
        <v>0</v>
      </c>
      <c r="GO197" s="86">
        <f t="shared" si="246"/>
        <v>0</v>
      </c>
      <c r="GP197" s="86">
        <f t="shared" si="246"/>
        <v>0</v>
      </c>
      <c r="GQ197" s="86">
        <f t="shared" si="246"/>
        <v>0</v>
      </c>
      <c r="GR197" s="86">
        <f t="shared" si="246"/>
        <v>0</v>
      </c>
      <c r="GS197" s="86">
        <f t="shared" si="246"/>
        <v>0</v>
      </c>
      <c r="GT197" s="86">
        <f t="shared" si="246"/>
        <v>0</v>
      </c>
      <c r="GU197" s="86">
        <f t="shared" si="246"/>
        <v>0</v>
      </c>
      <c r="GV197" s="86">
        <f t="shared" si="246"/>
        <v>0</v>
      </c>
      <c r="GW197" s="86">
        <f t="shared" si="246"/>
        <v>0</v>
      </c>
      <c r="GX197" s="86">
        <f t="shared" si="246"/>
        <v>0</v>
      </c>
      <c r="GY197" s="86">
        <f t="shared" si="246"/>
        <v>0</v>
      </c>
      <c r="GZ197" s="86">
        <f t="shared" si="246"/>
        <v>0</v>
      </c>
      <c r="HA197" s="86">
        <f t="shared" si="246"/>
        <v>0</v>
      </c>
      <c r="HC197" s="86">
        <f t="shared" si="182"/>
        <v>3.2588979736629086E-182</v>
      </c>
      <c r="HD197" s="86">
        <f t="shared" si="182"/>
        <v>6.4527579468496902E-255</v>
      </c>
      <c r="HE197" s="86">
        <f t="shared" si="182"/>
        <v>2.9372926011376564E-253</v>
      </c>
      <c r="HF197" s="86">
        <f t="shared" si="182"/>
        <v>0</v>
      </c>
      <c r="HG197" s="86">
        <f t="shared" si="182"/>
        <v>0</v>
      </c>
      <c r="HH197" s="86">
        <f t="shared" si="182"/>
        <v>0</v>
      </c>
      <c r="HI197" s="86">
        <f t="shared" si="242"/>
        <v>0</v>
      </c>
      <c r="HJ197" s="86">
        <f t="shared" si="242"/>
        <v>6.7711186878743681E-293</v>
      </c>
      <c r="HK197" s="86">
        <f t="shared" si="242"/>
        <v>0</v>
      </c>
      <c r="HL197" s="86">
        <f t="shared" si="242"/>
        <v>0</v>
      </c>
      <c r="HM197" s="86">
        <f t="shared" si="242"/>
        <v>1.2235264997777737E-254</v>
      </c>
      <c r="HN197" s="86">
        <f t="shared" si="242"/>
        <v>4.0331278624332348E-275</v>
      </c>
      <c r="HO197" s="86">
        <f t="shared" si="227"/>
        <v>2.9106785073886388E-248</v>
      </c>
      <c r="HP197" s="86">
        <f t="shared" si="227"/>
        <v>1.0313644419933694E-212</v>
      </c>
      <c r="HQ197" s="86">
        <f t="shared" si="227"/>
        <v>1.617261115481777E-233</v>
      </c>
      <c r="HS197" s="86">
        <f t="shared" si="247"/>
        <v>3.0928647741165569E-35</v>
      </c>
      <c r="HT197" s="86">
        <f t="shared" si="247"/>
        <v>2.4492229943640929E-27</v>
      </c>
      <c r="HU197" s="86">
        <f t="shared" si="247"/>
        <v>3.0897641603804864E-35</v>
      </c>
      <c r="HV197" s="86">
        <f t="shared" si="247"/>
        <v>7.1328922435546234E-39</v>
      </c>
      <c r="HW197" s="86">
        <f t="shared" si="247"/>
        <v>9.1510732917422314E-38</v>
      </c>
      <c r="HX197" s="86">
        <f t="shared" si="247"/>
        <v>8.1859153353965393E-37</v>
      </c>
      <c r="HY197" s="86">
        <f t="shared" si="247"/>
        <v>3.5362000478320125E-39</v>
      </c>
      <c r="HZ197" s="86">
        <f t="shared" si="247"/>
        <v>7.7764619020109604E-41</v>
      </c>
      <c r="IA197" s="86">
        <f t="shared" si="247"/>
        <v>2.6158041534664504E-38</v>
      </c>
      <c r="IB197" s="86">
        <f t="shared" si="247"/>
        <v>3.1720081593099834E-38</v>
      </c>
      <c r="IC197" s="86">
        <f t="shared" si="247"/>
        <v>2.0703839392978988E-39</v>
      </c>
      <c r="ID197" s="86">
        <f t="shared" si="247"/>
        <v>9.212728058156555E-34</v>
      </c>
      <c r="IE197" s="86">
        <f t="shared" si="247"/>
        <v>1.2749537593443766E-28</v>
      </c>
      <c r="IF197" s="86">
        <f t="shared" si="247"/>
        <v>1.5800381583147526E-29</v>
      </c>
      <c r="IG197" s="86">
        <f t="shared" si="247"/>
        <v>4.1664228710006149E-31</v>
      </c>
      <c r="II197" s="86">
        <f t="shared" si="248"/>
        <v>1.8952457101849549E-2</v>
      </c>
      <c r="IJ197" s="86">
        <f t="shared" si="248"/>
        <v>2.2386739185486188E-2</v>
      </c>
      <c r="IK197" s="86">
        <f t="shared" si="248"/>
        <v>2.4831687763535639E-2</v>
      </c>
      <c r="IL197" s="86">
        <f t="shared" si="248"/>
        <v>5.6238212300436102E-3</v>
      </c>
      <c r="IM197" s="86">
        <f t="shared" si="248"/>
        <v>8.8710403274694927E-3</v>
      </c>
      <c r="IN197" s="86">
        <f t="shared" si="248"/>
        <v>8.7710480342298967E-3</v>
      </c>
      <c r="IO197" s="86">
        <f t="shared" si="248"/>
        <v>4.4647987823400034E-3</v>
      </c>
      <c r="IP197" s="86">
        <f t="shared" si="248"/>
        <v>1.6808242416876502E-3</v>
      </c>
      <c r="IQ197" s="86">
        <f t="shared" si="248"/>
        <v>2.6048138765682638E-3</v>
      </c>
      <c r="IR197" s="86">
        <f t="shared" si="248"/>
        <v>2.5002094316814512E-3</v>
      </c>
      <c r="IS197" s="86">
        <f t="shared" si="248"/>
        <v>6.6737117867321019E-3</v>
      </c>
      <c r="IT197" s="86">
        <f t="shared" si="248"/>
        <v>2.2123148846944052E-2</v>
      </c>
      <c r="IU197" s="86">
        <f t="shared" si="248"/>
        <v>5.2308745301562043E-2</v>
      </c>
      <c r="IV197" s="86">
        <f t="shared" si="248"/>
        <v>0.13340985934073205</v>
      </c>
      <c r="IW197" s="86">
        <f t="shared" si="248"/>
        <v>0.28364187672425123</v>
      </c>
      <c r="IY197" s="86">
        <f t="shared" si="249"/>
        <v>1.8952457101849549E-2</v>
      </c>
      <c r="IZ197" s="86">
        <f t="shared" si="249"/>
        <v>2.2386739185486188E-2</v>
      </c>
      <c r="JA197" s="86">
        <f t="shared" si="249"/>
        <v>2.4831687763535639E-2</v>
      </c>
      <c r="JB197" s="86">
        <f t="shared" si="249"/>
        <v>5.6238212300436102E-3</v>
      </c>
      <c r="JC197" s="86">
        <f t="shared" si="249"/>
        <v>8.8710403274694927E-3</v>
      </c>
      <c r="JD197" s="86">
        <f t="shared" si="249"/>
        <v>8.7710480342298967E-3</v>
      </c>
      <c r="JE197" s="86">
        <f t="shared" si="249"/>
        <v>4.4647987823400034E-3</v>
      </c>
      <c r="JF197" s="86">
        <f t="shared" si="249"/>
        <v>1.6808242416876502E-3</v>
      </c>
      <c r="JG197" s="86">
        <f t="shared" si="249"/>
        <v>2.6048138765682638E-3</v>
      </c>
      <c r="JH197" s="86">
        <f t="shared" si="249"/>
        <v>2.5002094316814512E-3</v>
      </c>
      <c r="JI197" s="86">
        <f t="shared" si="249"/>
        <v>6.6737117867321019E-3</v>
      </c>
      <c r="JJ197" s="86">
        <f t="shared" si="249"/>
        <v>2.2123148846944052E-2</v>
      </c>
      <c r="JK197" s="86">
        <f t="shared" si="249"/>
        <v>5.2308745301562043E-2</v>
      </c>
      <c r="JL197" s="86">
        <f t="shared" si="249"/>
        <v>0.13340985934073205</v>
      </c>
      <c r="JM197" s="86">
        <f t="shared" si="249"/>
        <v>0.28364187672425123</v>
      </c>
    </row>
    <row r="198" spans="2:273" x14ac:dyDescent="0.25">
      <c r="B198" s="2">
        <v>171</v>
      </c>
      <c r="C198" s="37">
        <v>36.259</v>
      </c>
      <c r="D198" s="37">
        <v>36.841000000000001</v>
      </c>
      <c r="E198" s="37">
        <v>34.381</v>
      </c>
      <c r="F198" s="37">
        <v>39.968000000000004</v>
      </c>
      <c r="G198" s="37">
        <v>39.396999999999998</v>
      </c>
      <c r="H198" s="37">
        <v>44.793999999999997</v>
      </c>
      <c r="I198" s="37">
        <v>45.645000000000003</v>
      </c>
      <c r="J198" s="37">
        <v>45.305999999999997</v>
      </c>
      <c r="K198" s="37">
        <v>46.628999999999998</v>
      </c>
      <c r="L198" s="37">
        <v>45.484000000000002</v>
      </c>
      <c r="M198" s="37">
        <v>42.332999999999998</v>
      </c>
      <c r="N198" s="37">
        <v>39.412999999999997</v>
      </c>
      <c r="O198" s="37">
        <v>43.524000000000001</v>
      </c>
      <c r="P198" s="37">
        <v>45.377000000000002</v>
      </c>
      <c r="Q198" s="37">
        <v>47.295000000000002</v>
      </c>
      <c r="S198" s="4">
        <f t="shared" si="250"/>
        <v>35.601224463351407</v>
      </c>
      <c r="T198" s="4">
        <f t="shared" si="250"/>
        <v>36.585638720847051</v>
      </c>
      <c r="U198" s="4">
        <f t="shared" si="250"/>
        <v>35.483640182384221</v>
      </c>
      <c r="V198" s="4">
        <f t="shared" si="250"/>
        <v>37.87796230283071</v>
      </c>
      <c r="W198" s="4">
        <f t="shared" si="250"/>
        <v>41.072564501192218</v>
      </c>
      <c r="X198" s="4">
        <f t="shared" si="250"/>
        <v>43.586551819591662</v>
      </c>
      <c r="Y198" s="4">
        <f t="shared" si="250"/>
        <v>43.076183687339203</v>
      </c>
      <c r="Z198" s="4">
        <f t="shared" si="250"/>
        <v>44.316891036674463</v>
      </c>
      <c r="AA198" s="4">
        <f t="shared" si="250"/>
        <v>45.870850420654151</v>
      </c>
      <c r="AB198" s="4">
        <f t="shared" si="250"/>
        <v>45.160296389045257</v>
      </c>
      <c r="AC198" s="4">
        <f t="shared" si="250"/>
        <v>41.440108211919238</v>
      </c>
      <c r="AD198" s="4">
        <f t="shared" si="250"/>
        <v>39.920765370324041</v>
      </c>
      <c r="AE198" s="4">
        <f t="shared" si="250"/>
        <v>44.054751027234893</v>
      </c>
      <c r="AF198" s="4">
        <f t="shared" si="250"/>
        <v>45.125910184877824</v>
      </c>
      <c r="AG198" s="4">
        <f t="shared" si="250"/>
        <v>49.553777839725697</v>
      </c>
      <c r="AI198" s="4">
        <f t="shared" si="251"/>
        <v>0.65777553664859312</v>
      </c>
      <c r="AJ198" s="4">
        <f t="shared" si="251"/>
        <v>0.25536127915295026</v>
      </c>
      <c r="AK198" s="4">
        <f t="shared" si="251"/>
        <v>-1.1026401823842207</v>
      </c>
      <c r="AL198" s="4">
        <f t="shared" si="251"/>
        <v>2.0900376971692936</v>
      </c>
      <c r="AM198" s="4">
        <f t="shared" si="251"/>
        <v>-1.6755645011922198</v>
      </c>
      <c r="AN198" s="4">
        <f t="shared" si="251"/>
        <v>1.2074481804083348</v>
      </c>
      <c r="AO198" s="4">
        <f t="shared" si="251"/>
        <v>2.5688163126608003</v>
      </c>
      <c r="AP198" s="4">
        <f t="shared" si="251"/>
        <v>0.98910896332553477</v>
      </c>
      <c r="AQ198" s="4">
        <f t="shared" si="251"/>
        <v>0.75814957934584726</v>
      </c>
      <c r="AR198" s="4">
        <f t="shared" si="251"/>
        <v>0.32370361095474465</v>
      </c>
      <c r="AS198" s="4">
        <f t="shared" si="251"/>
        <v>0.89289178808076031</v>
      </c>
      <c r="AT198" s="4">
        <f t="shared" si="251"/>
        <v>-0.50776537032404434</v>
      </c>
      <c r="AU198" s="4">
        <f t="shared" si="251"/>
        <v>-0.53075102723489209</v>
      </c>
      <c r="AV198" s="4">
        <f t="shared" si="251"/>
        <v>0.25108981512217809</v>
      </c>
      <c r="AW198" s="4">
        <f t="shared" si="251"/>
        <v>-2.2587778397256955</v>
      </c>
      <c r="AY198" s="2">
        <f t="shared" si="243"/>
        <v>35.60116743837213</v>
      </c>
      <c r="AZ198" s="2">
        <f t="shared" si="243"/>
        <v>36.585380050463414</v>
      </c>
      <c r="BA198" s="2">
        <f t="shared" si="243"/>
        <v>35.483341208006145</v>
      </c>
      <c r="BB198" s="2">
        <f t="shared" si="243"/>
        <v>37.877948174510713</v>
      </c>
      <c r="BC198" s="2">
        <f t="shared" si="243"/>
        <v>41.072516140377033</v>
      </c>
      <c r="BD198" s="2">
        <f t="shared" si="243"/>
        <v>43.586503860060461</v>
      </c>
      <c r="BE198" s="2">
        <f t="shared" si="243"/>
        <v>43.076172262215181</v>
      </c>
      <c r="BF198" s="2">
        <f t="shared" si="243"/>
        <v>44.316890140953973</v>
      </c>
      <c r="BG198" s="2">
        <f t="shared" si="243"/>
        <v>45.870846387389193</v>
      </c>
      <c r="BH198" s="2">
        <f t="shared" si="243"/>
        <v>45.160292596716488</v>
      </c>
      <c r="BI198" s="2">
        <f t="shared" si="243"/>
        <v>41.44006103265918</v>
      </c>
      <c r="BJ198" s="2">
        <f t="shared" si="243"/>
        <v>39.919740342945644</v>
      </c>
      <c r="BK198" s="2">
        <f t="shared" si="243"/>
        <v>44.04458217523117</v>
      </c>
      <c r="BL198" s="2">
        <f t="shared" si="243"/>
        <v>44.800314028095926</v>
      </c>
      <c r="BM198" s="2">
        <f t="shared" si="243"/>
        <v>45.963133581591478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 t="str">
        <f t="shared" si="244"/>
        <v/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>
        <f t="shared" si="198"/>
        <v>36.259</v>
      </c>
      <c r="CV198" s="2" t="str">
        <f t="shared" si="199"/>
        <v/>
      </c>
      <c r="CW198" s="2" t="str">
        <f t="shared" si="200"/>
        <v/>
      </c>
      <c r="CX198" s="2">
        <f t="shared" si="201"/>
        <v>39.968000000000004</v>
      </c>
      <c r="CY198" s="2">
        <f t="shared" si="202"/>
        <v>39.396999999999998</v>
      </c>
      <c r="CZ198" s="2">
        <f t="shared" si="203"/>
        <v>44.793999999999997</v>
      </c>
      <c r="DA198" s="2">
        <f t="shared" si="204"/>
        <v>45.645000000000003</v>
      </c>
      <c r="DB198" s="2">
        <f t="shared" si="205"/>
        <v>45.305999999999997</v>
      </c>
      <c r="DC198" s="2">
        <f t="shared" si="206"/>
        <v>46.628999999999998</v>
      </c>
      <c r="DD198" s="2">
        <f t="shared" si="207"/>
        <v>45.484000000000002</v>
      </c>
      <c r="DE198" s="2">
        <f t="shared" si="208"/>
        <v>42.332999999999998</v>
      </c>
      <c r="DF198" s="2" t="str">
        <f t="shared" si="209"/>
        <v/>
      </c>
      <c r="DG198" s="2" t="str">
        <f t="shared" si="210"/>
        <v/>
      </c>
      <c r="DH198" s="2" t="str">
        <f t="shared" si="211"/>
        <v/>
      </c>
      <c r="DI198" s="2" t="str">
        <f t="shared" si="212"/>
        <v/>
      </c>
      <c r="DK198" s="2">
        <f t="shared" si="252"/>
        <v>84.347189821806097</v>
      </c>
      <c r="DL198" s="2">
        <f t="shared" si="252"/>
        <v>85.862042973286862</v>
      </c>
      <c r="DM198" s="2">
        <f t="shared" si="252"/>
        <v>70.13064995469648</v>
      </c>
      <c r="DN198" s="2">
        <f t="shared" si="252"/>
        <v>91.974503453135981</v>
      </c>
      <c r="DO198" s="2">
        <f t="shared" si="252"/>
        <v>87.270147070739824</v>
      </c>
      <c r="DP198" s="2">
        <f t="shared" si="252"/>
        <v>83.805695054425627</v>
      </c>
      <c r="DQ198" s="2">
        <f t="shared" si="252"/>
        <v>88.171327499122171</v>
      </c>
      <c r="DR198" s="2">
        <f t="shared" si="252"/>
        <v>75.936350133700671</v>
      </c>
      <c r="DS198" s="2">
        <f t="shared" si="252"/>
        <v>85.432129266082768</v>
      </c>
      <c r="DT198" s="2">
        <f t="shared" si="252"/>
        <v>84.337394291754734</v>
      </c>
      <c r="DU198" s="2">
        <f t="shared" si="252"/>
        <v>84.282523344947748</v>
      </c>
      <c r="DV198" s="2">
        <f t="shared" si="252"/>
        <v>80.709235365853687</v>
      </c>
      <c r="DW198" s="2">
        <f t="shared" si="252"/>
        <v>74.796309161381274</v>
      </c>
      <c r="DX198" s="2">
        <f t="shared" si="252"/>
        <v>76.718915160845953</v>
      </c>
      <c r="DY198" s="2">
        <f t="shared" si="252"/>
        <v>76.077736631016023</v>
      </c>
      <c r="EA198" s="2">
        <f t="shared" si="241"/>
        <v>35.60736035259464</v>
      </c>
      <c r="EB198" s="2">
        <f t="shared" si="241"/>
        <v>35.937480611674026</v>
      </c>
      <c r="EC198" s="2">
        <f t="shared" si="241"/>
        <v>35.52167048612921</v>
      </c>
      <c r="ED198" s="2">
        <f t="shared" si="241"/>
        <v>35.867118163369263</v>
      </c>
      <c r="EE198" s="2">
        <f t="shared" si="241"/>
        <v>40.842936835035886</v>
      </c>
      <c r="EF198" s="2">
        <f t="shared" si="240"/>
        <v>42.73309184210526</v>
      </c>
      <c r="EG198" s="2">
        <f t="shared" si="240"/>
        <v>41.761874450238047</v>
      </c>
      <c r="EH198" s="2">
        <f t="shared" si="240"/>
        <v>44.449424828260099</v>
      </c>
      <c r="EI198" s="2">
        <f t="shared" si="240"/>
        <v>46.477529712700225</v>
      </c>
      <c r="EJ198" s="2">
        <f t="shared" si="240"/>
        <v>45.415090479523961</v>
      </c>
      <c r="EK198" s="2">
        <f t="shared" si="213"/>
        <v>39.892657030444745</v>
      </c>
      <c r="EL198" s="2">
        <f t="shared" si="180"/>
        <v>39.120085678456832</v>
      </c>
      <c r="EM198" s="2">
        <f t="shared" si="180"/>
        <v>43.265535892733219</v>
      </c>
      <c r="EN198" s="2">
        <f t="shared" si="180"/>
        <v>45.959095512383051</v>
      </c>
      <c r="EO198" s="2">
        <f t="shared" si="180"/>
        <v>46.540034225485556</v>
      </c>
      <c r="EQ198" s="2">
        <f t="shared" si="253"/>
        <v>35.598393819192026</v>
      </c>
      <c r="ER198" s="2">
        <f t="shared" si="253"/>
        <v>36.791178201508842</v>
      </c>
      <c r="ES198" s="2">
        <f t="shared" si="253"/>
        <v>35.468742310670557</v>
      </c>
      <c r="ET198" s="2">
        <f t="shared" si="253"/>
        <v>38.489534204384015</v>
      </c>
      <c r="EU198" s="2">
        <f t="shared" si="253"/>
        <v>41.14753039635815</v>
      </c>
      <c r="EV198" s="2">
        <f t="shared" si="253"/>
        <v>43.861833424467854</v>
      </c>
      <c r="EW198" s="2">
        <f t="shared" si="253"/>
        <v>43.473907152745326</v>
      </c>
      <c r="EX198" s="2">
        <f t="shared" si="253"/>
        <v>44.280561127744164</v>
      </c>
      <c r="EY198" s="2">
        <f t="shared" si="253"/>
        <v>45.705332231839478</v>
      </c>
      <c r="EZ198" s="2">
        <f t="shared" si="253"/>
        <v>45.090772137669035</v>
      </c>
      <c r="FA198" s="2">
        <f t="shared" si="253"/>
        <v>41.940501887271438</v>
      </c>
      <c r="FB198" s="2">
        <f t="shared" si="253"/>
        <v>40.208522063055426</v>
      </c>
      <c r="FC198" s="2">
        <f t="shared" si="253"/>
        <v>44.351726344329023</v>
      </c>
      <c r="FD198" s="2">
        <f t="shared" si="253"/>
        <v>44.257683032701394</v>
      </c>
      <c r="FE198" s="2">
        <f t="shared" si="253"/>
        <v>45.644716547298621</v>
      </c>
      <c r="FG198" s="2">
        <f t="shared" si="254"/>
        <v>0.99999142460133139</v>
      </c>
      <c r="FH198" s="2">
        <f t="shared" si="254"/>
        <v>0.99999291264533252</v>
      </c>
      <c r="FI198" s="2">
        <f t="shared" si="254"/>
        <v>0.99999149289367273</v>
      </c>
      <c r="FJ198" s="2">
        <f t="shared" si="254"/>
        <v>0.99999171616737514</v>
      </c>
      <c r="FK198" s="2">
        <f t="shared" si="254"/>
        <v>0.9999912208320918</v>
      </c>
      <c r="FL198" s="2">
        <f t="shared" si="254"/>
        <v>0.99999100633852167</v>
      </c>
      <c r="FM198" s="2">
        <f t="shared" si="254"/>
        <v>0.99999125523099719</v>
      </c>
      <c r="FN198" s="2">
        <f t="shared" si="254"/>
        <v>0.99999144522583561</v>
      </c>
      <c r="FO198" s="2">
        <f t="shared" si="254"/>
        <v>0.99999156338593942</v>
      </c>
      <c r="FP198" s="2">
        <f t="shared" si="254"/>
        <v>0.99999159963521078</v>
      </c>
      <c r="FQ198" s="2">
        <f t="shared" si="254"/>
        <v>0.99999035380164558</v>
      </c>
      <c r="FR198" s="2">
        <f t="shared" si="254"/>
        <v>0.99999054754151862</v>
      </c>
      <c r="FS198" s="2">
        <f t="shared" si="254"/>
        <v>0.99999171403558385</v>
      </c>
      <c r="FT198" s="2">
        <f t="shared" si="254"/>
        <v>0.99999122450204425</v>
      </c>
      <c r="FU198" s="2">
        <f t="shared" si="254"/>
        <v>0.99998744792023653</v>
      </c>
      <c r="FW198" s="2">
        <f t="shared" si="245"/>
        <v>0.7372835626000801</v>
      </c>
      <c r="FX198" s="2">
        <f t="shared" si="245"/>
        <v>0.75851872304642209</v>
      </c>
      <c r="FY198" s="2">
        <f t="shared" si="245"/>
        <v>0.72973799033473974</v>
      </c>
      <c r="FZ198" s="2">
        <f t="shared" si="245"/>
        <v>0.76660804216815892</v>
      </c>
      <c r="GA198" s="2">
        <f t="shared" si="245"/>
        <v>0.75238528376019487</v>
      </c>
      <c r="GB198" s="2">
        <f t="shared" si="245"/>
        <v>0.75574661038033875</v>
      </c>
      <c r="GC198" s="2">
        <f t="shared" si="245"/>
        <v>0.76744560434300013</v>
      </c>
      <c r="GD198" s="2">
        <f t="shared" si="245"/>
        <v>0.78645706824783312</v>
      </c>
      <c r="GE198" s="2">
        <f t="shared" si="245"/>
        <v>0.78608385196585495</v>
      </c>
      <c r="GF198" s="2">
        <f t="shared" si="245"/>
        <v>0.78664944726454755</v>
      </c>
      <c r="GG198" s="2">
        <f t="shared" si="245"/>
        <v>0.75541650706694929</v>
      </c>
      <c r="GH198" s="2">
        <f t="shared" si="245"/>
        <v>0.73432086255814988</v>
      </c>
      <c r="GI198" s="2">
        <f t="shared" si="245"/>
        <v>0.71698753978960439</v>
      </c>
      <c r="GJ198" s="2">
        <f t="shared" si="245"/>
        <v>0.68122893822809782</v>
      </c>
      <c r="GK198" s="2">
        <f t="shared" si="245"/>
        <v>0.64476712294981597</v>
      </c>
      <c r="GM198" s="86">
        <f t="shared" si="246"/>
        <v>4.435962512318401E-286</v>
      </c>
      <c r="GN198" s="86">
        <f t="shared" si="246"/>
        <v>0</v>
      </c>
      <c r="GO198" s="86">
        <f t="shared" si="246"/>
        <v>0</v>
      </c>
      <c r="GP198" s="86">
        <f t="shared" si="246"/>
        <v>0</v>
      </c>
      <c r="GQ198" s="86">
        <f t="shared" si="246"/>
        <v>0</v>
      </c>
      <c r="GR198" s="86">
        <f t="shared" si="246"/>
        <v>0</v>
      </c>
      <c r="GS198" s="86">
        <f t="shared" si="246"/>
        <v>0</v>
      </c>
      <c r="GT198" s="86">
        <f t="shared" si="246"/>
        <v>0</v>
      </c>
      <c r="GU198" s="86">
        <f t="shared" si="246"/>
        <v>0</v>
      </c>
      <c r="GV198" s="86">
        <f t="shared" si="246"/>
        <v>0</v>
      </c>
      <c r="GW198" s="86">
        <f t="shared" si="246"/>
        <v>0</v>
      </c>
      <c r="GX198" s="86">
        <f t="shared" si="246"/>
        <v>0</v>
      </c>
      <c r="GY198" s="86">
        <f t="shared" si="246"/>
        <v>0</v>
      </c>
      <c r="GZ198" s="86">
        <f t="shared" si="246"/>
        <v>0</v>
      </c>
      <c r="HA198" s="86">
        <f t="shared" si="246"/>
        <v>0</v>
      </c>
      <c r="HC198" s="86">
        <f t="shared" si="182"/>
        <v>1.1945282741929699E-186</v>
      </c>
      <c r="HD198" s="86">
        <f t="shared" si="182"/>
        <v>3.3239267995299349E-261</v>
      </c>
      <c r="HE198" s="86">
        <f t="shared" si="182"/>
        <v>1.6821009542226851E-259</v>
      </c>
      <c r="HF198" s="86">
        <f t="shared" si="182"/>
        <v>0</v>
      </c>
      <c r="HG198" s="86">
        <f t="shared" si="182"/>
        <v>0</v>
      </c>
      <c r="HH198" s="86">
        <f t="shared" si="182"/>
        <v>0</v>
      </c>
      <c r="HI198" s="86">
        <f t="shared" si="242"/>
        <v>0</v>
      </c>
      <c r="HJ198" s="86">
        <f t="shared" si="242"/>
        <v>4.9204034983687842E-300</v>
      </c>
      <c r="HK198" s="86">
        <f t="shared" si="242"/>
        <v>0</v>
      </c>
      <c r="HL198" s="86">
        <f t="shared" si="242"/>
        <v>0</v>
      </c>
      <c r="HM198" s="86">
        <f t="shared" si="242"/>
        <v>7.1357096067904649E-261</v>
      </c>
      <c r="HN198" s="86">
        <f t="shared" si="242"/>
        <v>6.4715960821267288E-282</v>
      </c>
      <c r="HO198" s="86">
        <f t="shared" si="227"/>
        <v>1.9484819572091442E-254</v>
      </c>
      <c r="HP198" s="86">
        <f t="shared" si="227"/>
        <v>5.9421227876652071E-218</v>
      </c>
      <c r="HQ198" s="86">
        <f t="shared" si="227"/>
        <v>2.8980503697277779E-239</v>
      </c>
      <c r="HS198" s="86">
        <f t="shared" si="247"/>
        <v>7.2923236840093174E-37</v>
      </c>
      <c r="HT198" s="86">
        <f t="shared" si="247"/>
        <v>1.4128948783859243E-28</v>
      </c>
      <c r="HU198" s="86">
        <f t="shared" si="247"/>
        <v>7.3654058786016473E-37</v>
      </c>
      <c r="HV198" s="86">
        <f t="shared" si="247"/>
        <v>1.3260913590716079E-40</v>
      </c>
      <c r="HW198" s="86">
        <f t="shared" si="247"/>
        <v>1.6841746396226588E-39</v>
      </c>
      <c r="HX198" s="86">
        <f t="shared" si="247"/>
        <v>1.6914273140337549E-38</v>
      </c>
      <c r="HY198" s="86">
        <f t="shared" si="247"/>
        <v>5.9070397354407395E-41</v>
      </c>
      <c r="HZ198" s="86">
        <f t="shared" si="247"/>
        <v>1.1661137467627278E-42</v>
      </c>
      <c r="IA198" s="86">
        <f t="shared" si="247"/>
        <v>5.2874792188121739E-40</v>
      </c>
      <c r="IB198" s="86">
        <f t="shared" si="247"/>
        <v>6.4059188536965922E-40</v>
      </c>
      <c r="IC198" s="86">
        <f t="shared" si="247"/>
        <v>3.2089060646384569E-41</v>
      </c>
      <c r="ID198" s="86">
        <f t="shared" si="247"/>
        <v>2.4346155534905745E-35</v>
      </c>
      <c r="IE198" s="86">
        <f t="shared" si="247"/>
        <v>5.6474763756898724E-30</v>
      </c>
      <c r="IF198" s="86">
        <f t="shared" si="247"/>
        <v>5.8148993432938159E-31</v>
      </c>
      <c r="IG198" s="86">
        <f t="shared" si="247"/>
        <v>9.7068734282788499E-33</v>
      </c>
      <c r="II198" s="86">
        <f t="shared" si="248"/>
        <v>9.9996635175261476E-3</v>
      </c>
      <c r="IJ198" s="86">
        <f t="shared" si="248"/>
        <v>1.3031473045905264E-2</v>
      </c>
      <c r="IK198" s="86">
        <f t="shared" si="248"/>
        <v>1.3418335838113837E-2</v>
      </c>
      <c r="IL198" s="86">
        <f t="shared" si="248"/>
        <v>2.6883213955170263E-3</v>
      </c>
      <c r="IM198" s="86">
        <f t="shared" si="248"/>
        <v>4.3271597379703659E-3</v>
      </c>
      <c r="IN198" s="86">
        <f t="shared" si="248"/>
        <v>4.3260198900924871E-3</v>
      </c>
      <c r="IO198" s="86">
        <f t="shared" si="248"/>
        <v>2.0636634067291229E-3</v>
      </c>
      <c r="IP198" s="86">
        <f t="shared" si="248"/>
        <v>7.2406713946628466E-4</v>
      </c>
      <c r="IQ198" s="86">
        <f t="shared" si="248"/>
        <v>1.194602222037232E-3</v>
      </c>
      <c r="IR198" s="86">
        <f t="shared" si="248"/>
        <v>1.1423430736050291E-3</v>
      </c>
      <c r="IS198" s="86">
        <f t="shared" si="248"/>
        <v>3.1385095446335664E-3</v>
      </c>
      <c r="IT198" s="86">
        <f t="shared" si="248"/>
        <v>1.188763795836433E-2</v>
      </c>
      <c r="IU198" s="86">
        <f t="shared" si="248"/>
        <v>3.1448707740289857E-2</v>
      </c>
      <c r="IV198" s="86">
        <f t="shared" si="248"/>
        <v>9.1006154875133499E-2</v>
      </c>
      <c r="IW198" s="86">
        <f t="shared" si="248"/>
        <v>0.22412004502483626</v>
      </c>
      <c r="IY198" s="86">
        <f t="shared" si="249"/>
        <v>9.9996635175261476E-3</v>
      </c>
      <c r="IZ198" s="86">
        <f t="shared" si="249"/>
        <v>1.3031473045905264E-2</v>
      </c>
      <c r="JA198" s="86">
        <f t="shared" si="249"/>
        <v>1.3418335838113837E-2</v>
      </c>
      <c r="JB198" s="86">
        <f t="shared" si="249"/>
        <v>2.6883213955170263E-3</v>
      </c>
      <c r="JC198" s="86">
        <f t="shared" si="249"/>
        <v>4.3271597379703659E-3</v>
      </c>
      <c r="JD198" s="86">
        <f t="shared" si="249"/>
        <v>4.3260198900924871E-3</v>
      </c>
      <c r="JE198" s="86">
        <f t="shared" si="249"/>
        <v>2.0636634067291229E-3</v>
      </c>
      <c r="JF198" s="86">
        <f t="shared" si="249"/>
        <v>7.2406713946628466E-4</v>
      </c>
      <c r="JG198" s="86">
        <f t="shared" si="249"/>
        <v>1.194602222037232E-3</v>
      </c>
      <c r="JH198" s="86">
        <f t="shared" si="249"/>
        <v>1.1423430736050291E-3</v>
      </c>
      <c r="JI198" s="86">
        <f t="shared" si="249"/>
        <v>3.1385095446335664E-3</v>
      </c>
      <c r="JJ198" s="86">
        <f t="shared" si="249"/>
        <v>1.188763795836433E-2</v>
      </c>
      <c r="JK198" s="86">
        <f t="shared" si="249"/>
        <v>3.1448707740289857E-2</v>
      </c>
      <c r="JL198" s="86">
        <f t="shared" si="249"/>
        <v>9.1006154875133499E-2</v>
      </c>
      <c r="JM198" s="86">
        <f t="shared" si="249"/>
        <v>0.22412004502483626</v>
      </c>
    </row>
    <row r="199" spans="2:273" x14ac:dyDescent="0.25">
      <c r="B199" s="2">
        <v>172</v>
      </c>
      <c r="C199" s="37">
        <v>35.073999999999998</v>
      </c>
      <c r="D199" s="37">
        <v>38.412999999999997</v>
      </c>
      <c r="E199" s="37">
        <v>34.524000000000001</v>
      </c>
      <c r="F199" s="37">
        <v>37.951999999999998</v>
      </c>
      <c r="G199" s="37">
        <v>40.079000000000001</v>
      </c>
      <c r="H199" s="37">
        <v>44.286000000000001</v>
      </c>
      <c r="I199" s="37">
        <v>43.871000000000002</v>
      </c>
      <c r="J199" s="37">
        <v>44.194000000000003</v>
      </c>
      <c r="K199" s="37">
        <v>45.274000000000001</v>
      </c>
      <c r="L199" s="37">
        <v>45.015999999999998</v>
      </c>
      <c r="M199" s="37">
        <v>44.302</v>
      </c>
      <c r="N199" s="37">
        <v>36.825000000000003</v>
      </c>
      <c r="O199" s="37">
        <v>46.793999999999997</v>
      </c>
      <c r="P199" s="37">
        <v>42.197000000000003</v>
      </c>
      <c r="Q199" s="37">
        <v>49</v>
      </c>
      <c r="S199" s="4">
        <f t="shared" si="250"/>
        <v>35.474122689777801</v>
      </c>
      <c r="T199" s="4">
        <f t="shared" si="250"/>
        <v>36.457909526730568</v>
      </c>
      <c r="U199" s="4">
        <f t="shared" si="250"/>
        <v>35.333955393895835</v>
      </c>
      <c r="V199" s="4">
        <f t="shared" si="250"/>
        <v>37.75313496382428</v>
      </c>
      <c r="W199" s="4">
        <f t="shared" si="250"/>
        <v>40.934725511575799</v>
      </c>
      <c r="X199" s="4">
        <f t="shared" si="250"/>
        <v>43.473359153130986</v>
      </c>
      <c r="Y199" s="4">
        <f t="shared" si="250"/>
        <v>42.949287344057389</v>
      </c>
      <c r="Z199" s="4">
        <f t="shared" si="250"/>
        <v>44.182813407199156</v>
      </c>
      <c r="AA199" s="4">
        <f t="shared" si="250"/>
        <v>45.75266910910554</v>
      </c>
      <c r="AB199" s="4">
        <f t="shared" si="250"/>
        <v>45.051641810507633</v>
      </c>
      <c r="AC199" s="4">
        <f t="shared" si="250"/>
        <v>41.347498585536215</v>
      </c>
      <c r="AD199" s="4">
        <f t="shared" si="250"/>
        <v>39.795656109112194</v>
      </c>
      <c r="AE199" s="4">
        <f t="shared" si="250"/>
        <v>43.977258686407936</v>
      </c>
      <c r="AF199" s="4">
        <f t="shared" si="250"/>
        <v>44.804853843785764</v>
      </c>
      <c r="AG199" s="4">
        <f t="shared" si="250"/>
        <v>47.861279850267749</v>
      </c>
      <c r="AI199" s="4">
        <f t="shared" si="251"/>
        <v>-0.40012268977780252</v>
      </c>
      <c r="AJ199" s="4">
        <f t="shared" si="251"/>
        <v>1.9550904732694292</v>
      </c>
      <c r="AK199" s="4">
        <f t="shared" si="251"/>
        <v>-0.80995539389583371</v>
      </c>
      <c r="AL199" s="4">
        <f t="shared" si="251"/>
        <v>0.19886503617571805</v>
      </c>
      <c r="AM199" s="4">
        <f t="shared" si="251"/>
        <v>-0.85572551157579824</v>
      </c>
      <c r="AN199" s="4">
        <f t="shared" si="251"/>
        <v>0.81264084686901583</v>
      </c>
      <c r="AO199" s="4">
        <f t="shared" si="251"/>
        <v>0.92171265594261342</v>
      </c>
      <c r="AP199" s="4">
        <f t="shared" si="251"/>
        <v>1.1186592800846995E-2</v>
      </c>
      <c r="AQ199" s="4">
        <f t="shared" si="251"/>
        <v>-0.47866910910553884</v>
      </c>
      <c r="AR199" s="4">
        <f t="shared" si="251"/>
        <v>-3.5641810507634375E-2</v>
      </c>
      <c r="AS199" s="4">
        <f t="shared" si="251"/>
        <v>2.9545014144637847</v>
      </c>
      <c r="AT199" s="4">
        <f t="shared" si="251"/>
        <v>-2.9706561091121912</v>
      </c>
      <c r="AU199" s="4">
        <f t="shared" si="251"/>
        <v>2.8167413135920611</v>
      </c>
      <c r="AV199" s="4">
        <f t="shared" si="251"/>
        <v>-2.6078538437857617</v>
      </c>
      <c r="AW199" s="4">
        <f t="shared" si="251"/>
        <v>1.1387201497322508</v>
      </c>
      <c r="AY199" s="2">
        <f t="shared" si="243"/>
        <v>35.47411122686146</v>
      </c>
      <c r="AZ199" s="2">
        <f t="shared" si="243"/>
        <v>36.457841955642543</v>
      </c>
      <c r="BA199" s="2">
        <f t="shared" si="243"/>
        <v>35.333891469186227</v>
      </c>
      <c r="BB199" s="2">
        <f t="shared" si="243"/>
        <v>37.753132766612936</v>
      </c>
      <c r="BC199" s="2">
        <f t="shared" si="243"/>
        <v>40.934717596336746</v>
      </c>
      <c r="BD199" s="2">
        <f t="shared" si="243"/>
        <v>43.473351064462364</v>
      </c>
      <c r="BE199" s="2">
        <f t="shared" si="243"/>
        <v>42.949285718654906</v>
      </c>
      <c r="BF199" s="2">
        <f t="shared" si="243"/>
        <v>44.182813301047233</v>
      </c>
      <c r="BG199" s="2">
        <f t="shared" si="243"/>
        <v>45.752668545162507</v>
      </c>
      <c r="BH199" s="2">
        <f t="shared" si="243"/>
        <v>45.051641285421546</v>
      </c>
      <c r="BI199" s="2">
        <f t="shared" si="243"/>
        <v>41.34749157436098</v>
      </c>
      <c r="BJ199" s="2">
        <f t="shared" si="243"/>
        <v>39.795439980561959</v>
      </c>
      <c r="BK199" s="2">
        <f t="shared" si="243"/>
        <v>43.974389558045758</v>
      </c>
      <c r="BL199" s="2">
        <f t="shared" si="243"/>
        <v>44.664869533034839</v>
      </c>
      <c r="BM199" s="2">
        <f t="shared" si="243"/>
        <v>45.842211631650109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 t="str">
        <f t="shared" si="244"/>
        <v/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>
        <f t="shared" si="198"/>
        <v>35.073999999999998</v>
      </c>
      <c r="CV199" s="2">
        <f t="shared" si="199"/>
        <v>38.412999999999997</v>
      </c>
      <c r="CW199" s="2">
        <f t="shared" si="200"/>
        <v>34.524000000000001</v>
      </c>
      <c r="CX199" s="2">
        <f t="shared" si="201"/>
        <v>37.951999999999998</v>
      </c>
      <c r="CY199" s="2">
        <f t="shared" si="202"/>
        <v>40.079000000000001</v>
      </c>
      <c r="CZ199" s="2">
        <f t="shared" si="203"/>
        <v>44.286000000000001</v>
      </c>
      <c r="DA199" s="2">
        <f t="shared" si="204"/>
        <v>43.871000000000002</v>
      </c>
      <c r="DB199" s="2">
        <f t="shared" si="205"/>
        <v>44.194000000000003</v>
      </c>
      <c r="DC199" s="2">
        <f t="shared" si="206"/>
        <v>45.274000000000001</v>
      </c>
      <c r="DD199" s="2">
        <f t="shared" si="207"/>
        <v>45.015999999999998</v>
      </c>
      <c r="DE199" s="2">
        <f t="shared" si="208"/>
        <v>44.302</v>
      </c>
      <c r="DF199" s="2">
        <f t="shared" si="209"/>
        <v>36.825000000000003</v>
      </c>
      <c r="DG199" s="2" t="str">
        <f t="shared" si="210"/>
        <v/>
      </c>
      <c r="DH199" s="2" t="str">
        <f t="shared" si="211"/>
        <v/>
      </c>
      <c r="DI199" s="2" t="str">
        <f t="shared" si="212"/>
        <v/>
      </c>
      <c r="DK199" s="2">
        <f t="shared" si="252"/>
        <v>84.541537903956495</v>
      </c>
      <c r="DL199" s="2">
        <f t="shared" si="252"/>
        <v>86.039875563838677</v>
      </c>
      <c r="DM199" s="2">
        <f t="shared" si="252"/>
        <v>70.208919963757182</v>
      </c>
      <c r="DN199" s="2">
        <f t="shared" si="252"/>
        <v>92.156551515151477</v>
      </c>
      <c r="DO199" s="2">
        <f t="shared" si="252"/>
        <v>87.422465521432628</v>
      </c>
      <c r="DP199" s="2">
        <f t="shared" si="252"/>
        <v>83.915968208951185</v>
      </c>
      <c r="DQ199" s="2">
        <f t="shared" si="252"/>
        <v>88.313556897063989</v>
      </c>
      <c r="DR199" s="2">
        <f t="shared" si="252"/>
        <v>75.994037436188322</v>
      </c>
      <c r="DS199" s="2">
        <f t="shared" si="252"/>
        <v>85.544098761703424</v>
      </c>
      <c r="DT199" s="2">
        <f t="shared" si="252"/>
        <v>84.441729386892149</v>
      </c>
      <c r="DU199" s="2">
        <f t="shared" si="252"/>
        <v>84.401395121951225</v>
      </c>
      <c r="DV199" s="2">
        <f t="shared" si="252"/>
        <v>80.819613937282256</v>
      </c>
      <c r="DW199" s="2">
        <f t="shared" si="252"/>
        <v>74.863078787878806</v>
      </c>
      <c r="DX199" s="2">
        <f t="shared" si="252"/>
        <v>76.814218701888009</v>
      </c>
      <c r="DY199" s="2">
        <f t="shared" si="252"/>
        <v>76.197432152406407</v>
      </c>
      <c r="EA199" s="2">
        <f t="shared" si="241"/>
        <v>35.480716213289426</v>
      </c>
      <c r="EB199" s="2">
        <f t="shared" si="241"/>
        <v>35.784638540436383</v>
      </c>
      <c r="EC199" s="2">
        <f t="shared" si="241"/>
        <v>35.373653362717924</v>
      </c>
      <c r="ED199" s="2">
        <f t="shared" si="241"/>
        <v>35.664481424738412</v>
      </c>
      <c r="EE199" s="2">
        <f t="shared" si="241"/>
        <v>40.695822169594578</v>
      </c>
      <c r="EF199" s="2">
        <f t="shared" si="240"/>
        <v>42.586784315789473</v>
      </c>
      <c r="EG199" s="2">
        <f t="shared" si="240"/>
        <v>41.585280870874769</v>
      </c>
      <c r="EH199" s="2">
        <f t="shared" si="240"/>
        <v>44.320484755057421</v>
      </c>
      <c r="EI199" s="2">
        <f t="shared" si="240"/>
        <v>46.381774181709659</v>
      </c>
      <c r="EJ199" s="2">
        <f t="shared" si="240"/>
        <v>45.315659432971636</v>
      </c>
      <c r="EK199" s="2">
        <f t="shared" si="213"/>
        <v>39.73846676987371</v>
      </c>
      <c r="EL199" s="2">
        <f t="shared" si="180"/>
        <v>38.961831950232977</v>
      </c>
      <c r="EM199" s="2">
        <f t="shared" si="180"/>
        <v>43.161611103400418</v>
      </c>
      <c r="EN199" s="2">
        <f t="shared" si="180"/>
        <v>45.877657024434086</v>
      </c>
      <c r="EO199" s="2">
        <f t="shared" si="180"/>
        <v>46.446334336017692</v>
      </c>
      <c r="EQ199" s="2">
        <f t="shared" si="253"/>
        <v>35.471456366882137</v>
      </c>
      <c r="ER199" s="2">
        <f t="shared" si="253"/>
        <v>36.652885311896895</v>
      </c>
      <c r="ES199" s="2">
        <f t="shared" si="253"/>
        <v>35.320099626696155</v>
      </c>
      <c r="ET199" s="2">
        <f t="shared" si="253"/>
        <v>38.332521327318794</v>
      </c>
      <c r="EU199" s="2">
        <f t="shared" si="253"/>
        <v>41.005935277641989</v>
      </c>
      <c r="EV199" s="2">
        <f t="shared" si="253"/>
        <v>43.734234061627276</v>
      </c>
      <c r="EW199" s="2">
        <f t="shared" si="253"/>
        <v>43.325767965209153</v>
      </c>
      <c r="EX199" s="2">
        <f t="shared" si="253"/>
        <v>44.148412861708508</v>
      </c>
      <c r="EY199" s="2">
        <f t="shared" si="253"/>
        <v>45.596158152171625</v>
      </c>
      <c r="EZ199" s="2">
        <f t="shared" si="253"/>
        <v>44.985962406023063</v>
      </c>
      <c r="FA199" s="2">
        <f t="shared" si="253"/>
        <v>41.82210274014632</v>
      </c>
      <c r="FB199" s="2">
        <f t="shared" si="253"/>
        <v>40.070023890893339</v>
      </c>
      <c r="FC199" s="2">
        <f t="shared" si="253"/>
        <v>44.266658233450677</v>
      </c>
      <c r="FD199" s="2">
        <f t="shared" si="253"/>
        <v>44.146944586351808</v>
      </c>
      <c r="FE199" s="2">
        <f t="shared" si="253"/>
        <v>45.538146293160004</v>
      </c>
      <c r="FG199" s="2">
        <f t="shared" si="254"/>
        <v>0.99999217913756122</v>
      </c>
      <c r="FH199" s="2">
        <f t="shared" si="254"/>
        <v>0.99999353625169007</v>
      </c>
      <c r="FI199" s="2">
        <f t="shared" si="254"/>
        <v>0.9999922414210104</v>
      </c>
      <c r="FJ199" s="2">
        <f t="shared" si="254"/>
        <v>0.99999244504934803</v>
      </c>
      <c r="FK199" s="2">
        <f t="shared" si="254"/>
        <v>0.9999919932975222</v>
      </c>
      <c r="FL199" s="2">
        <f t="shared" si="254"/>
        <v>0.9999917976767555</v>
      </c>
      <c r="FM199" s="2">
        <f t="shared" si="254"/>
        <v>0.99999202466974513</v>
      </c>
      <c r="FN199" s="2">
        <f t="shared" si="254"/>
        <v>0.99999219794736094</v>
      </c>
      <c r="FO199" s="2">
        <f t="shared" si="254"/>
        <v>0.99999230571081754</v>
      </c>
      <c r="FP199" s="2">
        <f t="shared" si="254"/>
        <v>0.9999923387705949</v>
      </c>
      <c r="FQ199" s="2">
        <f t="shared" si="254"/>
        <v>0.99999120255507534</v>
      </c>
      <c r="FR199" s="2">
        <f t="shared" si="254"/>
        <v>0.99999137924823644</v>
      </c>
      <c r="FS199" s="2">
        <f t="shared" si="254"/>
        <v>0.99999244310512836</v>
      </c>
      <c r="FT199" s="2">
        <f t="shared" si="254"/>
        <v>0.99999199664456384</v>
      </c>
      <c r="FU199" s="2">
        <f t="shared" si="254"/>
        <v>0.99998855235455586</v>
      </c>
      <c r="FW199" s="2">
        <f t="shared" si="245"/>
        <v>0.75473005254579895</v>
      </c>
      <c r="FX199" s="2">
        <f t="shared" si="245"/>
        <v>0.77498540751370892</v>
      </c>
      <c r="FY199" s="2">
        <f t="shared" si="245"/>
        <v>0.74751396770848921</v>
      </c>
      <c r="FZ199" s="2">
        <f t="shared" si="245"/>
        <v>0.78268115295170293</v>
      </c>
      <c r="GA199" s="2">
        <f t="shared" si="245"/>
        <v>0.76914291663737355</v>
      </c>
      <c r="GB199" s="2">
        <f t="shared" si="245"/>
        <v>0.77234559209396703</v>
      </c>
      <c r="GC199" s="2">
        <f t="shared" si="245"/>
        <v>0.78347732585059837</v>
      </c>
      <c r="GD199" s="2">
        <f t="shared" si="245"/>
        <v>0.80151714525402551</v>
      </c>
      <c r="GE199" s="2">
        <f t="shared" si="245"/>
        <v>0.80116359536049409</v>
      </c>
      <c r="GF199" s="2">
        <f t="shared" si="245"/>
        <v>0.80169937774098265</v>
      </c>
      <c r="GG199" s="2">
        <f t="shared" si="245"/>
        <v>0.77203115505078068</v>
      </c>
      <c r="GH199" s="2">
        <f t="shared" si="245"/>
        <v>0.7518978926020452</v>
      </c>
      <c r="GI199" s="2">
        <f t="shared" si="245"/>
        <v>0.73529795054969438</v>
      </c>
      <c r="GJ199" s="2">
        <f t="shared" si="245"/>
        <v>0.70088771595264798</v>
      </c>
      <c r="GK199" s="2">
        <f t="shared" si="245"/>
        <v>0.66557062619429008</v>
      </c>
      <c r="GM199" s="86">
        <f t="shared" si="246"/>
        <v>1.9552013177195411E-291</v>
      </c>
      <c r="GN199" s="86">
        <f t="shared" si="246"/>
        <v>0</v>
      </c>
      <c r="GO199" s="86">
        <f t="shared" si="246"/>
        <v>0</v>
      </c>
      <c r="GP199" s="86">
        <f t="shared" si="246"/>
        <v>0</v>
      </c>
      <c r="GQ199" s="86">
        <f t="shared" si="246"/>
        <v>0</v>
      </c>
      <c r="GR199" s="86">
        <f t="shared" si="246"/>
        <v>0</v>
      </c>
      <c r="GS199" s="86">
        <f t="shared" si="246"/>
        <v>0</v>
      </c>
      <c r="GT199" s="86">
        <f t="shared" si="246"/>
        <v>0</v>
      </c>
      <c r="GU199" s="86">
        <f t="shared" si="246"/>
        <v>0</v>
      </c>
      <c r="GV199" s="86">
        <f t="shared" si="246"/>
        <v>0</v>
      </c>
      <c r="GW199" s="86">
        <f t="shared" si="246"/>
        <v>0</v>
      </c>
      <c r="GX199" s="86">
        <f t="shared" si="246"/>
        <v>0</v>
      </c>
      <c r="GY199" s="86">
        <f t="shared" si="246"/>
        <v>0</v>
      </c>
      <c r="GZ199" s="86">
        <f t="shared" si="246"/>
        <v>0</v>
      </c>
      <c r="HA199" s="86">
        <f t="shared" si="246"/>
        <v>0</v>
      </c>
      <c r="HC199" s="86">
        <f t="shared" si="182"/>
        <v>3.8680906438771421E-191</v>
      </c>
      <c r="HD199" s="86">
        <f t="shared" si="182"/>
        <v>1.4336155309601701E-267</v>
      </c>
      <c r="HE199" s="86">
        <f t="shared" si="182"/>
        <v>8.0770918955693318E-266</v>
      </c>
      <c r="HF199" s="86">
        <f t="shared" si="182"/>
        <v>0</v>
      </c>
      <c r="HG199" s="86">
        <f t="shared" si="182"/>
        <v>0</v>
      </c>
      <c r="HH199" s="86">
        <f t="shared" si="182"/>
        <v>0</v>
      </c>
      <c r="HI199" s="86">
        <f t="shared" si="242"/>
        <v>0</v>
      </c>
      <c r="HJ199" s="86">
        <f t="shared" si="242"/>
        <v>2.9301024587788797E-307</v>
      </c>
      <c r="HK199" s="86">
        <f t="shared" si="242"/>
        <v>0</v>
      </c>
      <c r="HL199" s="86">
        <f t="shared" si="242"/>
        <v>0</v>
      </c>
      <c r="HM199" s="86">
        <f t="shared" si="242"/>
        <v>3.4943222351669917E-267</v>
      </c>
      <c r="HN199" s="86">
        <f t="shared" si="242"/>
        <v>8.5699872695395918E-289</v>
      </c>
      <c r="HO199" s="86">
        <f t="shared" si="227"/>
        <v>1.0940636410729452E-260</v>
      </c>
      <c r="HP199" s="86">
        <f t="shared" si="227"/>
        <v>2.9527464615371958E-223</v>
      </c>
      <c r="HQ199" s="86">
        <f t="shared" si="227"/>
        <v>4.416458076842805E-245</v>
      </c>
      <c r="HS199" s="86">
        <f t="shared" si="247"/>
        <v>1.5749575781652941E-38</v>
      </c>
      <c r="HT199" s="86">
        <f t="shared" si="247"/>
        <v>7.6290625382985982E-30</v>
      </c>
      <c r="HU199" s="86">
        <f t="shared" si="247"/>
        <v>1.6091137173655863E-38</v>
      </c>
      <c r="HV199" s="86">
        <f t="shared" si="247"/>
        <v>2.2537535438844483E-42</v>
      </c>
      <c r="HW199" s="86">
        <f t="shared" si="247"/>
        <v>2.8247153366192083E-41</v>
      </c>
      <c r="HX199" s="86">
        <f t="shared" si="247"/>
        <v>3.1944736126111839E-40</v>
      </c>
      <c r="HY199" s="86">
        <f t="shared" si="247"/>
        <v>8.9836420539038736E-43</v>
      </c>
      <c r="HZ199" s="86">
        <f t="shared" si="247"/>
        <v>1.590549293271177E-44</v>
      </c>
      <c r="IA199" s="86">
        <f t="shared" si="247"/>
        <v>9.7941118886641689E-42</v>
      </c>
      <c r="IB199" s="86">
        <f t="shared" si="247"/>
        <v>1.1852235625885879E-41</v>
      </c>
      <c r="IC199" s="86">
        <f t="shared" si="247"/>
        <v>4.5151803045121901E-43</v>
      </c>
      <c r="ID199" s="86">
        <f t="shared" si="247"/>
        <v>5.9027033853320194E-37</v>
      </c>
      <c r="IE199" s="86">
        <f t="shared" si="247"/>
        <v>2.3203563154732476E-31</v>
      </c>
      <c r="IF199" s="86">
        <f t="shared" si="247"/>
        <v>1.9721777305802992E-32</v>
      </c>
      <c r="IG199" s="86">
        <f t="shared" si="247"/>
        <v>2.0460656952727366E-34</v>
      </c>
      <c r="II199" s="86">
        <f t="shared" si="248"/>
        <v>5.0234057423628672E-3</v>
      </c>
      <c r="IJ199" s="86">
        <f t="shared" si="248"/>
        <v>7.3095124261496423E-3</v>
      </c>
      <c r="IK199" s="86">
        <f t="shared" si="248"/>
        <v>6.9051746278906171E-3</v>
      </c>
      <c r="IL199" s="86">
        <f t="shared" si="248"/>
        <v>1.2219547456569833E-3</v>
      </c>
      <c r="IM199" s="86">
        <f t="shared" si="248"/>
        <v>2.0038013505132299E-3</v>
      </c>
      <c r="IN199" s="86">
        <f t="shared" si="248"/>
        <v>2.0289274799274852E-3</v>
      </c>
      <c r="IO199" s="86">
        <f t="shared" si="248"/>
        <v>9.0482473852905967E-4</v>
      </c>
      <c r="IP199" s="86">
        <f t="shared" si="248"/>
        <v>2.9562238020661245E-4</v>
      </c>
      <c r="IQ199" s="86">
        <f t="shared" si="248"/>
        <v>5.2151049141739222E-4</v>
      </c>
      <c r="IR199" s="86">
        <f t="shared" si="248"/>
        <v>4.9675910312119978E-4</v>
      </c>
      <c r="IS199" s="86">
        <f t="shared" si="248"/>
        <v>1.3980956466183711E-3</v>
      </c>
      <c r="IT199" s="86">
        <f t="shared" si="248"/>
        <v>6.0869166312272809E-3</v>
      </c>
      <c r="IU199" s="86">
        <f t="shared" si="248"/>
        <v>1.8113002164594962E-2</v>
      </c>
      <c r="IV199" s="86">
        <f t="shared" si="248"/>
        <v>5.9471386688447966E-2</v>
      </c>
      <c r="IW199" s="86">
        <f t="shared" si="248"/>
        <v>0.17063551441350422</v>
      </c>
      <c r="IY199" s="86">
        <f t="shared" si="249"/>
        <v>5.0234057423628672E-3</v>
      </c>
      <c r="IZ199" s="86">
        <f t="shared" si="249"/>
        <v>7.3095124261496423E-3</v>
      </c>
      <c r="JA199" s="86">
        <f t="shared" si="249"/>
        <v>6.9051746278906171E-3</v>
      </c>
      <c r="JB199" s="86">
        <f t="shared" si="249"/>
        <v>1.2219547456569833E-3</v>
      </c>
      <c r="JC199" s="86">
        <f t="shared" si="249"/>
        <v>2.0038013505132299E-3</v>
      </c>
      <c r="JD199" s="86">
        <f t="shared" si="249"/>
        <v>2.0289274799274852E-3</v>
      </c>
      <c r="JE199" s="86">
        <f t="shared" si="249"/>
        <v>9.0482473852905967E-4</v>
      </c>
      <c r="JF199" s="86">
        <f t="shared" si="249"/>
        <v>2.9562238020661245E-4</v>
      </c>
      <c r="JG199" s="86">
        <f t="shared" si="249"/>
        <v>5.2151049141739222E-4</v>
      </c>
      <c r="JH199" s="86">
        <f t="shared" si="249"/>
        <v>4.9675910312119978E-4</v>
      </c>
      <c r="JI199" s="86">
        <f t="shared" si="249"/>
        <v>1.3980956466183711E-3</v>
      </c>
      <c r="JJ199" s="86">
        <f t="shared" si="249"/>
        <v>6.0869166312272809E-3</v>
      </c>
      <c r="JK199" s="86">
        <f t="shared" si="249"/>
        <v>1.8113002164594962E-2</v>
      </c>
      <c r="JL199" s="86">
        <f t="shared" si="249"/>
        <v>5.9471386688447966E-2</v>
      </c>
      <c r="JM199" s="86">
        <f t="shared" si="249"/>
        <v>0.17063551441350422</v>
      </c>
    </row>
    <row r="200" spans="2:273" x14ac:dyDescent="0.25">
      <c r="B200" s="2">
        <v>173</v>
      </c>
      <c r="C200" s="37">
        <v>34.295999999999999</v>
      </c>
      <c r="D200" s="37">
        <v>38.348999999999997</v>
      </c>
      <c r="E200" s="37">
        <v>36.158999999999999</v>
      </c>
      <c r="F200" s="37">
        <v>36.396999999999998</v>
      </c>
      <c r="G200" s="37">
        <v>39.238</v>
      </c>
      <c r="H200" s="37">
        <v>45.048000000000002</v>
      </c>
      <c r="I200" s="37">
        <v>42.064999999999998</v>
      </c>
      <c r="J200" s="37">
        <v>43.128999999999998</v>
      </c>
      <c r="K200" s="37">
        <v>43.871000000000002</v>
      </c>
      <c r="L200" s="37">
        <v>43.531999999999996</v>
      </c>
      <c r="M200" s="37">
        <v>43.746000000000002</v>
      </c>
      <c r="N200" s="37">
        <v>38.396999999999998</v>
      </c>
      <c r="O200" s="37">
        <v>46.302</v>
      </c>
      <c r="P200" s="37">
        <v>45.459000000000003</v>
      </c>
      <c r="Q200" s="37">
        <v>48.933999999999997</v>
      </c>
      <c r="S200" s="4">
        <f t="shared" si="250"/>
        <v>35.347057240354808</v>
      </c>
      <c r="T200" s="4">
        <f t="shared" si="250"/>
        <v>36.330083755590067</v>
      </c>
      <c r="U200" s="4">
        <f t="shared" si="250"/>
        <v>35.184476412739556</v>
      </c>
      <c r="V200" s="4">
        <f t="shared" si="250"/>
        <v>37.627575320404013</v>
      </c>
      <c r="W200" s="4">
        <f t="shared" si="250"/>
        <v>40.796852196101291</v>
      </c>
      <c r="X200" s="4">
        <f t="shared" si="250"/>
        <v>43.359876342264108</v>
      </c>
      <c r="Y200" s="4">
        <f t="shared" si="250"/>
        <v>42.821872218781287</v>
      </c>
      <c r="Z200" s="4">
        <f t="shared" si="250"/>
        <v>44.048784225045225</v>
      </c>
      <c r="AA200" s="4">
        <f t="shared" si="250"/>
        <v>45.634738298847758</v>
      </c>
      <c r="AB200" s="4">
        <f t="shared" si="250"/>
        <v>44.943102890200386</v>
      </c>
      <c r="AC200" s="4">
        <f t="shared" si="250"/>
        <v>41.254394993574941</v>
      </c>
      <c r="AD200" s="4">
        <f t="shared" si="250"/>
        <v>39.670978502699342</v>
      </c>
      <c r="AE200" s="4">
        <f t="shared" si="250"/>
        <v>43.904743355399759</v>
      </c>
      <c r="AF200" s="4">
        <f t="shared" si="250"/>
        <v>44.584965223414422</v>
      </c>
      <c r="AG200" s="4">
        <f t="shared" si="250"/>
        <v>46.785135852609038</v>
      </c>
      <c r="AI200" s="4">
        <f t="shared" si="251"/>
        <v>-1.0510572403548082</v>
      </c>
      <c r="AJ200" s="4">
        <f t="shared" si="251"/>
        <v>2.0189162444099296</v>
      </c>
      <c r="AK200" s="4">
        <f t="shared" si="251"/>
        <v>0.97452358726044253</v>
      </c>
      <c r="AL200" s="4">
        <f t="shared" si="251"/>
        <v>-1.2305753204040144</v>
      </c>
      <c r="AM200" s="4">
        <f t="shared" si="251"/>
        <v>-1.5588521961012916</v>
      </c>
      <c r="AN200" s="4">
        <f t="shared" si="251"/>
        <v>1.6881236577358933</v>
      </c>
      <c r="AO200" s="4">
        <f t="shared" si="251"/>
        <v>-0.75687221878128952</v>
      </c>
      <c r="AP200" s="4">
        <f t="shared" si="251"/>
        <v>-0.91978422504522683</v>
      </c>
      <c r="AQ200" s="4">
        <f t="shared" si="251"/>
        <v>-1.7637382988477555</v>
      </c>
      <c r="AR200" s="4">
        <f t="shared" si="251"/>
        <v>-1.4111028902003895</v>
      </c>
      <c r="AS200" s="4">
        <f t="shared" si="251"/>
        <v>2.4916050064250612</v>
      </c>
      <c r="AT200" s="4">
        <f t="shared" si="251"/>
        <v>-1.2739785026993431</v>
      </c>
      <c r="AU200" s="4">
        <f t="shared" si="251"/>
        <v>2.3972566446002403</v>
      </c>
      <c r="AV200" s="4">
        <f t="shared" si="251"/>
        <v>0.8740347765855816</v>
      </c>
      <c r="AW200" s="4">
        <f t="shared" si="251"/>
        <v>2.1488641473909595</v>
      </c>
      <c r="AY200" s="2">
        <f t="shared" si="243"/>
        <v>35.347055210909843</v>
      </c>
      <c r="AZ200" s="2">
        <f t="shared" si="243"/>
        <v>36.330067715355334</v>
      </c>
      <c r="BA200" s="2">
        <f t="shared" si="243"/>
        <v>35.184464363423274</v>
      </c>
      <c r="BB200" s="2">
        <f t="shared" si="243"/>
        <v>37.627575020515579</v>
      </c>
      <c r="BC200" s="2">
        <f t="shared" si="243"/>
        <v>40.796851064054103</v>
      </c>
      <c r="BD200" s="2">
        <f t="shared" si="243"/>
        <v>43.359875145046381</v>
      </c>
      <c r="BE200" s="2">
        <f t="shared" si="243"/>
        <v>42.821872017069332</v>
      </c>
      <c r="BF200" s="2">
        <f t="shared" si="243"/>
        <v>44.04878421409046</v>
      </c>
      <c r="BG200" s="2">
        <f t="shared" si="243"/>
        <v>45.634738229425032</v>
      </c>
      <c r="BH200" s="2">
        <f t="shared" si="243"/>
        <v>44.943102826214002</v>
      </c>
      <c r="BI200" s="2">
        <f t="shared" si="243"/>
        <v>41.254394088287825</v>
      </c>
      <c r="BJ200" s="2">
        <f t="shared" si="243"/>
        <v>39.67093827153321</v>
      </c>
      <c r="BK200" s="2">
        <f t="shared" si="243"/>
        <v>43.904016836070227</v>
      </c>
      <c r="BL200" s="2">
        <f t="shared" si="243"/>
        <v>44.529531102557357</v>
      </c>
      <c r="BM200" s="2">
        <f t="shared" si="243"/>
        <v>45.721331849533314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 t="str">
        <f t="shared" si="244"/>
        <v/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>
        <f t="shared" si="198"/>
        <v>34.295999999999999</v>
      </c>
      <c r="CV200" s="2">
        <f t="shared" si="199"/>
        <v>38.348999999999997</v>
      </c>
      <c r="CW200" s="2">
        <f t="shared" si="200"/>
        <v>36.158999999999999</v>
      </c>
      <c r="CX200" s="2">
        <f t="shared" si="201"/>
        <v>36.396999999999998</v>
      </c>
      <c r="CY200" s="2">
        <f t="shared" si="202"/>
        <v>39.238</v>
      </c>
      <c r="CZ200" s="2">
        <f t="shared" si="203"/>
        <v>45.048000000000002</v>
      </c>
      <c r="DA200" s="2">
        <f t="shared" si="204"/>
        <v>42.064999999999998</v>
      </c>
      <c r="DB200" s="2">
        <f t="shared" si="205"/>
        <v>43.128999999999998</v>
      </c>
      <c r="DC200" s="2">
        <f t="shared" si="206"/>
        <v>43.871000000000002</v>
      </c>
      <c r="DD200" s="2">
        <f t="shared" si="207"/>
        <v>43.531999999999996</v>
      </c>
      <c r="DE200" s="2">
        <f t="shared" si="208"/>
        <v>43.746000000000002</v>
      </c>
      <c r="DF200" s="2">
        <f t="shared" si="209"/>
        <v>38.396999999999998</v>
      </c>
      <c r="DG200" s="2">
        <f t="shared" si="210"/>
        <v>46.302</v>
      </c>
      <c r="DH200" s="2" t="str">
        <f t="shared" si="211"/>
        <v/>
      </c>
      <c r="DI200" s="2" t="str">
        <f t="shared" si="212"/>
        <v/>
      </c>
      <c r="DK200" s="2">
        <f t="shared" si="252"/>
        <v>84.735885986106908</v>
      </c>
      <c r="DL200" s="2">
        <f t="shared" si="252"/>
        <v>86.217708154390508</v>
      </c>
      <c r="DM200" s="2">
        <f t="shared" si="252"/>
        <v>70.287189972817899</v>
      </c>
      <c r="DN200" s="2">
        <f t="shared" si="252"/>
        <v>92.338599577166974</v>
      </c>
      <c r="DO200" s="2">
        <f t="shared" si="252"/>
        <v>87.574783972125445</v>
      </c>
      <c r="DP200" s="2">
        <f t="shared" si="252"/>
        <v>84.026241363476757</v>
      </c>
      <c r="DQ200" s="2">
        <f t="shared" si="252"/>
        <v>88.455786295005822</v>
      </c>
      <c r="DR200" s="2">
        <f t="shared" si="252"/>
        <v>76.051724738675958</v>
      </c>
      <c r="DS200" s="2">
        <f t="shared" si="252"/>
        <v>85.656068257324094</v>
      </c>
      <c r="DT200" s="2">
        <f t="shared" si="252"/>
        <v>84.546064482029578</v>
      </c>
      <c r="DU200" s="2">
        <f t="shared" si="252"/>
        <v>84.520266898954702</v>
      </c>
      <c r="DV200" s="2">
        <f t="shared" si="252"/>
        <v>80.929992508710825</v>
      </c>
      <c r="DW200" s="2">
        <f t="shared" si="252"/>
        <v>74.929848414376352</v>
      </c>
      <c r="DX200" s="2">
        <f t="shared" si="252"/>
        <v>76.909522242930066</v>
      </c>
      <c r="DY200" s="2">
        <f t="shared" si="252"/>
        <v>76.317127673796776</v>
      </c>
      <c r="EA200" s="2">
        <f t="shared" si="241"/>
        <v>35.35407207398422</v>
      </c>
      <c r="EB200" s="2">
        <f t="shared" si="241"/>
        <v>35.631796469198733</v>
      </c>
      <c r="EC200" s="2">
        <f t="shared" si="241"/>
        <v>35.225636239306638</v>
      </c>
      <c r="ED200" s="2">
        <f t="shared" si="241"/>
        <v>35.461844686107568</v>
      </c>
      <c r="EE200" s="2">
        <f t="shared" si="241"/>
        <v>40.548707504153271</v>
      </c>
      <c r="EF200" s="2">
        <f t="shared" si="240"/>
        <v>42.440476789473678</v>
      </c>
      <c r="EG200" s="2">
        <f t="shared" si="240"/>
        <v>41.408687291511484</v>
      </c>
      <c r="EH200" s="2">
        <f t="shared" si="240"/>
        <v>44.191544681854737</v>
      </c>
      <c r="EI200" s="2">
        <f t="shared" si="240"/>
        <v>46.286018650719086</v>
      </c>
      <c r="EJ200" s="2">
        <f t="shared" si="240"/>
        <v>45.216228386419303</v>
      </c>
      <c r="EK200" s="2">
        <f t="shared" si="213"/>
        <v>39.584276509302676</v>
      </c>
      <c r="EL200" s="2">
        <f t="shared" si="180"/>
        <v>38.803578222009122</v>
      </c>
      <c r="EM200" s="2">
        <f t="shared" si="180"/>
        <v>43.05768631406761</v>
      </c>
      <c r="EN200" s="2">
        <f t="shared" si="180"/>
        <v>45.796218536485121</v>
      </c>
      <c r="EO200" s="2">
        <f t="shared" si="180"/>
        <v>46.352634446549828</v>
      </c>
      <c r="EQ200" s="2">
        <f t="shared" si="253"/>
        <v>35.344518914572248</v>
      </c>
      <c r="ER200" s="2">
        <f t="shared" si="253"/>
        <v>36.514592422284956</v>
      </c>
      <c r="ES200" s="2">
        <f t="shared" si="253"/>
        <v>35.171456942721754</v>
      </c>
      <c r="ET200" s="2">
        <f t="shared" si="253"/>
        <v>38.175508450253574</v>
      </c>
      <c r="EU200" s="2">
        <f t="shared" si="253"/>
        <v>40.864340158925827</v>
      </c>
      <c r="EV200" s="2">
        <f t="shared" si="253"/>
        <v>43.606634698786692</v>
      </c>
      <c r="EW200" s="2">
        <f t="shared" si="253"/>
        <v>43.177628777672979</v>
      </c>
      <c r="EX200" s="2">
        <f t="shared" si="253"/>
        <v>44.016264595672851</v>
      </c>
      <c r="EY200" s="2">
        <f t="shared" si="253"/>
        <v>45.486984072503773</v>
      </c>
      <c r="EZ200" s="2">
        <f t="shared" si="253"/>
        <v>44.881152674377105</v>
      </c>
      <c r="FA200" s="2">
        <f t="shared" si="253"/>
        <v>41.703703593021196</v>
      </c>
      <c r="FB200" s="2">
        <f t="shared" si="253"/>
        <v>39.931525718731251</v>
      </c>
      <c r="FC200" s="2">
        <f t="shared" si="253"/>
        <v>44.181590122572331</v>
      </c>
      <c r="FD200" s="2">
        <f t="shared" si="253"/>
        <v>44.036206140002228</v>
      </c>
      <c r="FE200" s="2">
        <f t="shared" si="253"/>
        <v>45.43157603902138</v>
      </c>
      <c r="FG200" s="2">
        <f t="shared" si="254"/>
        <v>0.99999286728377434</v>
      </c>
      <c r="FH200" s="2">
        <f t="shared" si="254"/>
        <v>0.9999941049881258</v>
      </c>
      <c r="FI200" s="2">
        <f t="shared" si="254"/>
        <v>0.999992924087033</v>
      </c>
      <c r="FJ200" s="2">
        <f t="shared" si="254"/>
        <v>0.9999931097985344</v>
      </c>
      <c r="FK200" s="2">
        <f t="shared" si="254"/>
        <v>0.99999269779540834</v>
      </c>
      <c r="FL200" s="2">
        <f t="shared" si="254"/>
        <v>0.99999251938689415</v>
      </c>
      <c r="FM200" s="2">
        <f t="shared" si="254"/>
        <v>0.99999272640725601</v>
      </c>
      <c r="FN200" s="2">
        <f t="shared" si="254"/>
        <v>0.99999288443853918</v>
      </c>
      <c r="FO200" s="2">
        <f t="shared" si="254"/>
        <v>0.99999298272011372</v>
      </c>
      <c r="FP200" s="2">
        <f t="shared" si="254"/>
        <v>0.99999301287102971</v>
      </c>
      <c r="FQ200" s="2">
        <f t="shared" si="254"/>
        <v>0.99999197662865935</v>
      </c>
      <c r="FR200" s="2">
        <f t="shared" si="254"/>
        <v>0.99999213777498452</v>
      </c>
      <c r="FS200" s="2">
        <f t="shared" si="254"/>
        <v>0.99999310802538255</v>
      </c>
      <c r="FT200" s="2">
        <f t="shared" si="254"/>
        <v>0.99999270084795089</v>
      </c>
      <c r="FU200" s="2">
        <f t="shared" si="254"/>
        <v>0.9999895596127536</v>
      </c>
      <c r="FW200" s="2">
        <f t="shared" si="245"/>
        <v>0.77137721898395784</v>
      </c>
      <c r="FX200" s="2">
        <f t="shared" si="245"/>
        <v>0.79063914958656245</v>
      </c>
      <c r="FY200" s="2">
        <f t="shared" si="245"/>
        <v>0.7644980831594671</v>
      </c>
      <c r="FZ200" s="2">
        <f t="shared" si="245"/>
        <v>0.797939107533292</v>
      </c>
      <c r="GA200" s="2">
        <f t="shared" si="245"/>
        <v>0.78509039582068629</v>
      </c>
      <c r="GB200" s="2">
        <f t="shared" si="245"/>
        <v>0.78813277448733188</v>
      </c>
      <c r="GC200" s="2">
        <f t="shared" si="245"/>
        <v>0.79869375848361224</v>
      </c>
      <c r="GD200" s="2">
        <f t="shared" si="245"/>
        <v>0.81576392360538763</v>
      </c>
      <c r="GE200" s="2">
        <f t="shared" si="245"/>
        <v>0.81542990718445574</v>
      </c>
      <c r="GF200" s="2">
        <f t="shared" si="245"/>
        <v>0.81593607956892766</v>
      </c>
      <c r="GG200" s="2">
        <f t="shared" si="245"/>
        <v>0.78783415276458446</v>
      </c>
      <c r="GH200" s="2">
        <f t="shared" si="245"/>
        <v>0.76867836906903786</v>
      </c>
      <c r="GI200" s="2">
        <f t="shared" si="245"/>
        <v>0.75283209601016798</v>
      </c>
      <c r="GJ200" s="2">
        <f t="shared" si="245"/>
        <v>0.71983273367505385</v>
      </c>
      <c r="GK200" s="2">
        <f t="shared" si="245"/>
        <v>0.68574960368074511</v>
      </c>
      <c r="GM200" s="86">
        <f t="shared" si="246"/>
        <v>7.6811200967026488E-297</v>
      </c>
      <c r="GN200" s="86">
        <f t="shared" si="246"/>
        <v>0</v>
      </c>
      <c r="GO200" s="86">
        <f t="shared" si="246"/>
        <v>0</v>
      </c>
      <c r="GP200" s="86">
        <f t="shared" si="246"/>
        <v>0</v>
      </c>
      <c r="GQ200" s="86">
        <f t="shared" si="246"/>
        <v>0</v>
      </c>
      <c r="GR200" s="86">
        <f t="shared" si="246"/>
        <v>0</v>
      </c>
      <c r="GS200" s="86">
        <f t="shared" si="246"/>
        <v>0</v>
      </c>
      <c r="GT200" s="86">
        <f t="shared" si="246"/>
        <v>0</v>
      </c>
      <c r="GU200" s="86">
        <f t="shared" si="246"/>
        <v>0</v>
      </c>
      <c r="GV200" s="86">
        <f t="shared" si="246"/>
        <v>0</v>
      </c>
      <c r="GW200" s="86">
        <f t="shared" si="246"/>
        <v>0</v>
      </c>
      <c r="GX200" s="86">
        <f t="shared" si="246"/>
        <v>0</v>
      </c>
      <c r="GY200" s="86">
        <f t="shared" si="246"/>
        <v>0</v>
      </c>
      <c r="GZ200" s="86">
        <f t="shared" si="246"/>
        <v>0</v>
      </c>
      <c r="HA200" s="86">
        <f t="shared" si="246"/>
        <v>0</v>
      </c>
      <c r="HC200" s="86">
        <f t="shared" si="182"/>
        <v>1.1065470990539552E-195</v>
      </c>
      <c r="HD200" s="86">
        <f t="shared" si="182"/>
        <v>5.1771121731924314E-274</v>
      </c>
      <c r="HE200" s="86">
        <f t="shared" si="182"/>
        <v>3.2520302558551135E-272</v>
      </c>
      <c r="HF200" s="86">
        <f t="shared" si="182"/>
        <v>0</v>
      </c>
      <c r="HG200" s="86">
        <f t="shared" si="182"/>
        <v>0</v>
      </c>
      <c r="HH200" s="86">
        <f t="shared" si="182"/>
        <v>0</v>
      </c>
      <c r="HI200" s="86">
        <f t="shared" si="242"/>
        <v>0</v>
      </c>
      <c r="HJ200" s="86">
        <f t="shared" si="242"/>
        <v>0</v>
      </c>
      <c r="HK200" s="86">
        <f t="shared" si="242"/>
        <v>0</v>
      </c>
      <c r="HL200" s="86">
        <f t="shared" si="242"/>
        <v>0</v>
      </c>
      <c r="HM200" s="86">
        <f t="shared" si="242"/>
        <v>1.4367765377363782E-273</v>
      </c>
      <c r="HN200" s="86">
        <f t="shared" si="242"/>
        <v>9.3658407467871208E-296</v>
      </c>
      <c r="HO200" s="86">
        <f t="shared" si="227"/>
        <v>5.1526572397830887E-267</v>
      </c>
      <c r="HP200" s="86">
        <f t="shared" si="227"/>
        <v>1.2655060538692651E-228</v>
      </c>
      <c r="HQ200" s="86">
        <f t="shared" si="227"/>
        <v>5.7237830478674577E-251</v>
      </c>
      <c r="HS200" s="86">
        <f t="shared" si="247"/>
        <v>3.1157287768053351E-40</v>
      </c>
      <c r="HT200" s="86">
        <f t="shared" si="247"/>
        <v>3.8556946026511454E-31</v>
      </c>
      <c r="HU200" s="86">
        <f t="shared" si="247"/>
        <v>3.2217031300033539E-40</v>
      </c>
      <c r="HV200" s="86">
        <f t="shared" si="247"/>
        <v>3.5015118032798562E-44</v>
      </c>
      <c r="HW200" s="86">
        <f t="shared" si="247"/>
        <v>4.3174255803554066E-43</v>
      </c>
      <c r="HX200" s="86">
        <f t="shared" si="247"/>
        <v>5.5143632891331289E-42</v>
      </c>
      <c r="HY200" s="86">
        <f t="shared" si="247"/>
        <v>1.2438699438160672E-44</v>
      </c>
      <c r="HZ200" s="86">
        <f t="shared" si="247"/>
        <v>1.973293290776888E-46</v>
      </c>
      <c r="IA200" s="86">
        <f t="shared" si="247"/>
        <v>1.6624383510176886E-43</v>
      </c>
      <c r="IB200" s="86">
        <f t="shared" si="247"/>
        <v>2.0090092005390717E-43</v>
      </c>
      <c r="IC200" s="86">
        <f t="shared" si="247"/>
        <v>5.7676027689186783E-45</v>
      </c>
      <c r="ID200" s="86">
        <f t="shared" si="247"/>
        <v>1.312923820332969E-38</v>
      </c>
      <c r="IE200" s="86">
        <f t="shared" si="247"/>
        <v>8.8426881205930067E-33</v>
      </c>
      <c r="IF200" s="86">
        <f t="shared" si="247"/>
        <v>6.1640674996006938E-34</v>
      </c>
      <c r="IG200" s="86">
        <f t="shared" si="247"/>
        <v>3.9018392121222976E-36</v>
      </c>
      <c r="II200" s="86">
        <f t="shared" si="248"/>
        <v>2.4026272213092084E-3</v>
      </c>
      <c r="IJ200" s="86">
        <f t="shared" si="248"/>
        <v>3.9509281207022193E-3</v>
      </c>
      <c r="IK200" s="86">
        <f t="shared" si="248"/>
        <v>3.3843079505304894E-3</v>
      </c>
      <c r="IL200" s="86">
        <f t="shared" si="248"/>
        <v>5.280025761494623E-4</v>
      </c>
      <c r="IM200" s="86">
        <f t="shared" si="248"/>
        <v>8.8069143853392788E-4</v>
      </c>
      <c r="IN200" s="86">
        <f t="shared" si="248"/>
        <v>9.0465851127006613E-4</v>
      </c>
      <c r="IO200" s="86">
        <f t="shared" si="248"/>
        <v>3.7622609345054761E-4</v>
      </c>
      <c r="IP200" s="86">
        <f t="shared" si="248"/>
        <v>1.1435836306632949E-4</v>
      </c>
      <c r="IQ200" s="86">
        <f t="shared" si="248"/>
        <v>2.1665948319799075E-4</v>
      </c>
      <c r="IR200" s="86">
        <f t="shared" si="248"/>
        <v>2.0554443424416772E-4</v>
      </c>
      <c r="IS200" s="86">
        <f t="shared" si="248"/>
        <v>5.897675580506834E-4</v>
      </c>
      <c r="IT200" s="86">
        <f t="shared" si="248"/>
        <v>2.9700512443341857E-3</v>
      </c>
      <c r="IU200" s="86">
        <f t="shared" si="248"/>
        <v>9.9999566011172922E-3</v>
      </c>
      <c r="IV200" s="86">
        <f t="shared" si="248"/>
        <v>3.7285277862876214E-2</v>
      </c>
      <c r="IW200" s="86">
        <f t="shared" si="248"/>
        <v>0.12537488349466666</v>
      </c>
      <c r="IY200" s="86">
        <f t="shared" si="249"/>
        <v>2.4026272213092084E-3</v>
      </c>
      <c r="IZ200" s="86">
        <f t="shared" si="249"/>
        <v>3.9509281207022193E-3</v>
      </c>
      <c r="JA200" s="86">
        <f t="shared" si="249"/>
        <v>3.3843079505304894E-3</v>
      </c>
      <c r="JB200" s="86">
        <f t="shared" si="249"/>
        <v>5.280025761494623E-4</v>
      </c>
      <c r="JC200" s="86">
        <f t="shared" si="249"/>
        <v>8.8069143853392788E-4</v>
      </c>
      <c r="JD200" s="86">
        <f t="shared" si="249"/>
        <v>9.0465851127006613E-4</v>
      </c>
      <c r="JE200" s="86">
        <f t="shared" si="249"/>
        <v>3.7622609345054761E-4</v>
      </c>
      <c r="JF200" s="86">
        <f t="shared" si="249"/>
        <v>1.1435836306632949E-4</v>
      </c>
      <c r="JG200" s="86">
        <f t="shared" si="249"/>
        <v>2.1665948319799075E-4</v>
      </c>
      <c r="JH200" s="86">
        <f t="shared" si="249"/>
        <v>2.0554443424416772E-4</v>
      </c>
      <c r="JI200" s="86">
        <f t="shared" si="249"/>
        <v>5.897675580506834E-4</v>
      </c>
      <c r="JJ200" s="86">
        <f t="shared" si="249"/>
        <v>2.9700512443341857E-3</v>
      </c>
      <c r="JK200" s="86">
        <f t="shared" si="249"/>
        <v>9.9999566011172922E-3</v>
      </c>
      <c r="JL200" s="86">
        <f t="shared" si="249"/>
        <v>3.7285277862876214E-2</v>
      </c>
      <c r="JM200" s="86">
        <f t="shared" si="249"/>
        <v>0.12537488349466666</v>
      </c>
    </row>
    <row r="201" spans="2:273" x14ac:dyDescent="0.25">
      <c r="B201" s="2">
        <v>174</v>
      </c>
      <c r="C201" s="37">
        <v>34.667000000000002</v>
      </c>
      <c r="D201" s="37">
        <v>35.079000000000001</v>
      </c>
      <c r="E201" s="37">
        <v>33.332999999999998</v>
      </c>
      <c r="F201" s="37">
        <v>36.475999999999999</v>
      </c>
      <c r="G201" s="37">
        <v>39.174999999999997</v>
      </c>
      <c r="H201" s="37">
        <v>42.793999999999997</v>
      </c>
      <c r="I201" s="37">
        <v>45.531999999999996</v>
      </c>
      <c r="J201" s="37">
        <v>44.741999999999997</v>
      </c>
      <c r="K201" s="37">
        <v>45.854999999999997</v>
      </c>
      <c r="L201" s="37">
        <v>43.645000000000003</v>
      </c>
      <c r="M201" s="37">
        <v>42.332999999999998</v>
      </c>
      <c r="N201" s="37">
        <v>37.667000000000002</v>
      </c>
      <c r="O201" s="37">
        <v>44.651000000000003</v>
      </c>
      <c r="P201" s="37">
        <v>41.835999999999999</v>
      </c>
      <c r="Q201" s="37">
        <v>44.573999999999998</v>
      </c>
      <c r="S201" s="4">
        <f t="shared" si="250"/>
        <v>35.220000302033732</v>
      </c>
      <c r="T201" s="4">
        <f t="shared" si="250"/>
        <v>36.202022680448522</v>
      </c>
      <c r="U201" s="4">
        <f t="shared" si="250"/>
        <v>35.03506406279579</v>
      </c>
      <c r="V201" s="4">
        <f t="shared" si="250"/>
        <v>37.501165051107897</v>
      </c>
      <c r="W201" s="4">
        <f t="shared" si="250"/>
        <v>40.658901330453865</v>
      </c>
      <c r="X201" s="4">
        <f t="shared" si="250"/>
        <v>43.24602587417391</v>
      </c>
      <c r="Y201" s="4">
        <f t="shared" si="250"/>
        <v>42.693863227113617</v>
      </c>
      <c r="Z201" s="4">
        <f t="shared" si="250"/>
        <v>43.914809025053685</v>
      </c>
      <c r="AA201" s="4">
        <f t="shared" si="250"/>
        <v>45.517081139020107</v>
      </c>
      <c r="AB201" s="4">
        <f t="shared" si="250"/>
        <v>44.834687210891964</v>
      </c>
      <c r="AC201" s="4">
        <f t="shared" si="250"/>
        <v>41.160672583970779</v>
      </c>
      <c r="AD201" s="4">
        <f t="shared" si="250"/>
        <v>39.546179093286661</v>
      </c>
      <c r="AE201" s="4">
        <f t="shared" si="250"/>
        <v>43.833560729441352</v>
      </c>
      <c r="AF201" s="4">
        <f t="shared" si="250"/>
        <v>44.414638143650635</v>
      </c>
      <c r="AG201" s="4">
        <f t="shared" si="250"/>
        <v>46.125483203233216</v>
      </c>
      <c r="AI201" s="4">
        <f t="shared" si="251"/>
        <v>-0.55300030203373041</v>
      </c>
      <c r="AJ201" s="4">
        <f t="shared" si="251"/>
        <v>-1.1230226804485213</v>
      </c>
      <c r="AK201" s="4">
        <f t="shared" si="251"/>
        <v>-1.7020640627957917</v>
      </c>
      <c r="AL201" s="4">
        <f t="shared" si="251"/>
        <v>-1.0251650511078978</v>
      </c>
      <c r="AM201" s="4">
        <f t="shared" si="251"/>
        <v>-1.4839013304538682</v>
      </c>
      <c r="AN201" s="4">
        <f t="shared" si="251"/>
        <v>-0.45202587417391271</v>
      </c>
      <c r="AO201" s="4">
        <f t="shared" si="251"/>
        <v>2.8381367728863793</v>
      </c>
      <c r="AP201" s="4">
        <f t="shared" si="251"/>
        <v>0.827190974946312</v>
      </c>
      <c r="AQ201" s="4">
        <f t="shared" si="251"/>
        <v>0.33791886097989021</v>
      </c>
      <c r="AR201" s="4">
        <f t="shared" si="251"/>
        <v>-1.1896872108919609</v>
      </c>
      <c r="AS201" s="4">
        <f t="shared" si="251"/>
        <v>1.1723274160292192</v>
      </c>
      <c r="AT201" s="4">
        <f t="shared" si="251"/>
        <v>-1.879179093286659</v>
      </c>
      <c r="AU201" s="4">
        <f t="shared" si="251"/>
        <v>0.81743927055865129</v>
      </c>
      <c r="AV201" s="4">
        <f t="shared" si="251"/>
        <v>-2.578638143650636</v>
      </c>
      <c r="AW201" s="4">
        <f t="shared" si="251"/>
        <v>-1.551483203233218</v>
      </c>
      <c r="AY201" s="2">
        <f t="shared" si="243"/>
        <v>35.219999985706288</v>
      </c>
      <c r="AZ201" s="2">
        <f t="shared" si="243"/>
        <v>36.202019221282249</v>
      </c>
      <c r="BA201" s="2">
        <f t="shared" si="243"/>
        <v>35.035062061412575</v>
      </c>
      <c r="BB201" s="2">
        <f t="shared" si="243"/>
        <v>37.501165015197998</v>
      </c>
      <c r="BC201" s="2">
        <f t="shared" si="243"/>
        <v>40.658901189026011</v>
      </c>
      <c r="BD201" s="2">
        <f t="shared" si="243"/>
        <v>43.246025718716957</v>
      </c>
      <c r="BE201" s="2">
        <f t="shared" si="243"/>
        <v>42.693863205284771</v>
      </c>
      <c r="BF201" s="2">
        <f t="shared" si="243"/>
        <v>43.914809024069505</v>
      </c>
      <c r="BG201" s="2">
        <f t="shared" si="243"/>
        <v>45.517081131498017</v>
      </c>
      <c r="BH201" s="2">
        <f t="shared" si="243"/>
        <v>44.834687204031397</v>
      </c>
      <c r="BI201" s="2">
        <f t="shared" si="243"/>
        <v>41.160672482444625</v>
      </c>
      <c r="BJ201" s="2">
        <f t="shared" si="243"/>
        <v>39.546172484677612</v>
      </c>
      <c r="BK201" s="2">
        <f t="shared" si="243"/>
        <v>43.833395693121737</v>
      </c>
      <c r="BL201" s="2">
        <f t="shared" si="243"/>
        <v>44.39442872311961</v>
      </c>
      <c r="BM201" s="2">
        <f t="shared" si="243"/>
        <v>45.600568435727304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 t="str">
        <f t="shared" si="244"/>
        <v/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>
        <f t="shared" si="198"/>
        <v>34.667000000000002</v>
      </c>
      <c r="CV201" s="2">
        <f t="shared" si="199"/>
        <v>35.079000000000001</v>
      </c>
      <c r="CW201" s="2">
        <f t="shared" si="200"/>
        <v>33.332999999999998</v>
      </c>
      <c r="CX201" s="2">
        <f t="shared" si="201"/>
        <v>36.475999999999999</v>
      </c>
      <c r="CY201" s="2">
        <f t="shared" si="202"/>
        <v>39.174999999999997</v>
      </c>
      <c r="CZ201" s="2">
        <f t="shared" si="203"/>
        <v>42.793999999999997</v>
      </c>
      <c r="DA201" s="2">
        <f t="shared" si="204"/>
        <v>45.531999999999996</v>
      </c>
      <c r="DB201" s="2">
        <f t="shared" si="205"/>
        <v>44.741999999999997</v>
      </c>
      <c r="DC201" s="2">
        <f t="shared" si="206"/>
        <v>45.854999999999997</v>
      </c>
      <c r="DD201" s="2">
        <f t="shared" si="207"/>
        <v>43.645000000000003</v>
      </c>
      <c r="DE201" s="2">
        <f t="shared" si="208"/>
        <v>42.332999999999998</v>
      </c>
      <c r="DF201" s="2">
        <f t="shared" si="209"/>
        <v>37.667000000000002</v>
      </c>
      <c r="DG201" s="2">
        <f t="shared" si="210"/>
        <v>44.651000000000003</v>
      </c>
      <c r="DH201" s="2" t="str">
        <f t="shared" si="211"/>
        <v/>
      </c>
      <c r="DI201" s="2" t="str">
        <f t="shared" si="212"/>
        <v/>
      </c>
      <c r="DK201" s="2">
        <f t="shared" si="252"/>
        <v>84.930234068257306</v>
      </c>
      <c r="DL201" s="2">
        <f t="shared" si="252"/>
        <v>86.395540744942323</v>
      </c>
      <c r="DM201" s="2">
        <f t="shared" si="252"/>
        <v>70.365459981878601</v>
      </c>
      <c r="DN201" s="2">
        <f t="shared" si="252"/>
        <v>92.520647639182485</v>
      </c>
      <c r="DO201" s="2">
        <f t="shared" si="252"/>
        <v>87.727102422818248</v>
      </c>
      <c r="DP201" s="2">
        <f t="shared" si="252"/>
        <v>84.136514518002315</v>
      </c>
      <c r="DQ201" s="2">
        <f t="shared" si="252"/>
        <v>88.598015692947641</v>
      </c>
      <c r="DR201" s="2">
        <f t="shared" si="252"/>
        <v>76.109412041163608</v>
      </c>
      <c r="DS201" s="2">
        <f t="shared" si="252"/>
        <v>85.76803775294475</v>
      </c>
      <c r="DT201" s="2">
        <f t="shared" si="252"/>
        <v>84.650399577166993</v>
      </c>
      <c r="DU201" s="2">
        <f t="shared" si="252"/>
        <v>84.639138675958193</v>
      </c>
      <c r="DV201" s="2">
        <f t="shared" si="252"/>
        <v>81.040371080139394</v>
      </c>
      <c r="DW201" s="2">
        <f t="shared" si="252"/>
        <v>74.996618040873884</v>
      </c>
      <c r="DX201" s="2">
        <f t="shared" si="252"/>
        <v>77.004825783972123</v>
      </c>
      <c r="DY201" s="2">
        <f t="shared" si="252"/>
        <v>76.436823195187145</v>
      </c>
      <c r="EA201" s="2">
        <f t="shared" si="241"/>
        <v>35.227427934679014</v>
      </c>
      <c r="EB201" s="2">
        <f t="shared" si="241"/>
        <v>35.47895439796109</v>
      </c>
      <c r="EC201" s="2">
        <f t="shared" si="241"/>
        <v>35.077619115895352</v>
      </c>
      <c r="ED201" s="2">
        <f t="shared" si="241"/>
        <v>35.259207947476717</v>
      </c>
      <c r="EE201" s="2">
        <f t="shared" si="241"/>
        <v>40.401592838711963</v>
      </c>
      <c r="EF201" s="2">
        <f t="shared" si="240"/>
        <v>42.29416926315789</v>
      </c>
      <c r="EG201" s="2">
        <f t="shared" si="240"/>
        <v>41.232093712148206</v>
      </c>
      <c r="EH201" s="2">
        <f t="shared" si="240"/>
        <v>44.062604608652059</v>
      </c>
      <c r="EI201" s="2">
        <f t="shared" si="240"/>
        <v>46.190263119728513</v>
      </c>
      <c r="EJ201" s="2">
        <f t="shared" si="240"/>
        <v>45.116797339866977</v>
      </c>
      <c r="EK201" s="2">
        <f t="shared" si="213"/>
        <v>39.430086248731641</v>
      </c>
      <c r="EL201" s="2">
        <f t="shared" si="180"/>
        <v>38.645324493785267</v>
      </c>
      <c r="EM201" s="2">
        <f t="shared" si="180"/>
        <v>42.953761524734801</v>
      </c>
      <c r="EN201" s="2">
        <f t="shared" si="180"/>
        <v>45.714780048536156</v>
      </c>
      <c r="EO201" s="2">
        <f t="shared" si="180"/>
        <v>46.258934557081957</v>
      </c>
      <c r="EQ201" s="2">
        <f t="shared" si="253"/>
        <v>35.217581462262359</v>
      </c>
      <c r="ER201" s="2">
        <f t="shared" si="253"/>
        <v>36.376299532673016</v>
      </c>
      <c r="ES201" s="2">
        <f t="shared" si="253"/>
        <v>35.022814258747353</v>
      </c>
      <c r="ET201" s="2">
        <f t="shared" si="253"/>
        <v>38.01849557318836</v>
      </c>
      <c r="EU201" s="2">
        <f t="shared" si="253"/>
        <v>40.722745040209666</v>
      </c>
      <c r="EV201" s="2">
        <f t="shared" si="253"/>
        <v>43.479035335946108</v>
      </c>
      <c r="EW201" s="2">
        <f t="shared" si="253"/>
        <v>43.029489590136805</v>
      </c>
      <c r="EX201" s="2">
        <f t="shared" si="253"/>
        <v>43.884116329637202</v>
      </c>
      <c r="EY201" s="2">
        <f t="shared" si="253"/>
        <v>45.377809992835921</v>
      </c>
      <c r="EZ201" s="2">
        <f t="shared" si="253"/>
        <v>44.776342942731148</v>
      </c>
      <c r="FA201" s="2">
        <f t="shared" si="253"/>
        <v>41.585304445896071</v>
      </c>
      <c r="FB201" s="2">
        <f t="shared" si="253"/>
        <v>39.793027546569164</v>
      </c>
      <c r="FC201" s="2">
        <f t="shared" si="253"/>
        <v>44.096522011693978</v>
      </c>
      <c r="FD201" s="2">
        <f t="shared" si="253"/>
        <v>43.925467693652649</v>
      </c>
      <c r="FE201" s="2">
        <f t="shared" si="253"/>
        <v>45.325005784882762</v>
      </c>
      <c r="FG201" s="2">
        <f t="shared" si="254"/>
        <v>0.99999349488140554</v>
      </c>
      <c r="FH201" s="2">
        <f t="shared" si="254"/>
        <v>0.99999462368248393</v>
      </c>
      <c r="FI201" s="2">
        <f t="shared" si="254"/>
        <v>0.99999354668665785</v>
      </c>
      <c r="FJ201" s="2">
        <f t="shared" si="254"/>
        <v>0.99999371605776821</v>
      </c>
      <c r="FK201" s="2">
        <f t="shared" si="254"/>
        <v>0.9999933403059823</v>
      </c>
      <c r="FL201" s="2">
        <f t="shared" si="254"/>
        <v>0.99999317759527184</v>
      </c>
      <c r="FM201" s="2">
        <f t="shared" si="254"/>
        <v>0.99999336640033087</v>
      </c>
      <c r="FN201" s="2">
        <f t="shared" si="254"/>
        <v>0.99999351052675667</v>
      </c>
      <c r="FO201" s="2">
        <f t="shared" si="254"/>
        <v>0.99999360016072936</v>
      </c>
      <c r="FP201" s="2">
        <f t="shared" si="254"/>
        <v>0.99999362765872546</v>
      </c>
      <c r="FQ201" s="2">
        <f t="shared" si="254"/>
        <v>0.99999268259320329</v>
      </c>
      <c r="FR201" s="2">
        <f t="shared" si="254"/>
        <v>0.99999282956060398</v>
      </c>
      <c r="FS201" s="2">
        <f t="shared" si="254"/>
        <v>0.99999371444063268</v>
      </c>
      <c r="FT201" s="2">
        <f t="shared" si="254"/>
        <v>0.9999933430899377</v>
      </c>
      <c r="FU201" s="2">
        <f t="shared" si="254"/>
        <v>0.99999047824491716</v>
      </c>
      <c r="FW201" s="2">
        <f t="shared" si="245"/>
        <v>0.78721305388417773</v>
      </c>
      <c r="FX201" s="2">
        <f t="shared" si="245"/>
        <v>0.80547723682500116</v>
      </c>
      <c r="FY201" s="2">
        <f t="shared" si="245"/>
        <v>0.78067492925883186</v>
      </c>
      <c r="FZ201" s="2">
        <f t="shared" si="245"/>
        <v>0.81238259442562499</v>
      </c>
      <c r="GA201" s="2">
        <f t="shared" si="245"/>
        <v>0.80022237338708546</v>
      </c>
      <c r="GB201" s="2">
        <f t="shared" si="245"/>
        <v>0.80310425962803822</v>
      </c>
      <c r="GC201" s="2">
        <f t="shared" si="245"/>
        <v>0.81309593755586684</v>
      </c>
      <c r="GD201" s="2">
        <f t="shared" si="245"/>
        <v>0.82920599772045056</v>
      </c>
      <c r="GE201" s="2">
        <f t="shared" si="245"/>
        <v>0.82889123979686619</v>
      </c>
      <c r="GF201" s="2">
        <f t="shared" si="245"/>
        <v>0.82936822028529322</v>
      </c>
      <c r="GG201" s="2">
        <f t="shared" si="245"/>
        <v>0.80282146047297365</v>
      </c>
      <c r="GH201" s="2">
        <f t="shared" si="245"/>
        <v>0.78464895392211476</v>
      </c>
      <c r="GI201" s="2">
        <f t="shared" si="245"/>
        <v>0.76956875141013148</v>
      </c>
      <c r="GJ201" s="2">
        <f t="shared" si="245"/>
        <v>0.73802632437690241</v>
      </c>
      <c r="GK201" s="2">
        <f t="shared" si="245"/>
        <v>0.70525021546150601</v>
      </c>
      <c r="GM201" s="86">
        <f t="shared" si="246"/>
        <v>2.6895920158543875E-302</v>
      </c>
      <c r="GN201" s="86">
        <f t="shared" si="246"/>
        <v>0</v>
      </c>
      <c r="GO201" s="86">
        <f t="shared" si="246"/>
        <v>0</v>
      </c>
      <c r="GP201" s="86">
        <f t="shared" si="246"/>
        <v>0</v>
      </c>
      <c r="GQ201" s="86">
        <f t="shared" si="246"/>
        <v>0</v>
      </c>
      <c r="GR201" s="86">
        <f t="shared" si="246"/>
        <v>0</v>
      </c>
      <c r="GS201" s="86">
        <f t="shared" si="246"/>
        <v>0</v>
      </c>
      <c r="GT201" s="86">
        <f t="shared" si="246"/>
        <v>0</v>
      </c>
      <c r="GU201" s="86">
        <f t="shared" si="246"/>
        <v>0</v>
      </c>
      <c r="GV201" s="86">
        <f t="shared" si="246"/>
        <v>0</v>
      </c>
      <c r="GW201" s="86">
        <f t="shared" si="246"/>
        <v>0</v>
      </c>
      <c r="GX201" s="86">
        <f t="shared" si="246"/>
        <v>0</v>
      </c>
      <c r="GY201" s="86">
        <f t="shared" si="246"/>
        <v>0</v>
      </c>
      <c r="GZ201" s="86">
        <f t="shared" si="246"/>
        <v>0</v>
      </c>
      <c r="HA201" s="86">
        <f t="shared" si="246"/>
        <v>0</v>
      </c>
      <c r="HC201" s="86">
        <f t="shared" si="182"/>
        <v>2.7964997370630945E-200</v>
      </c>
      <c r="HD201" s="86">
        <f t="shared" si="182"/>
        <v>1.5653613292755089E-280</v>
      </c>
      <c r="HE201" s="86">
        <f t="shared" si="182"/>
        <v>1.0978657519114232E-278</v>
      </c>
      <c r="HF201" s="86">
        <f t="shared" si="182"/>
        <v>0</v>
      </c>
      <c r="HG201" s="86">
        <f t="shared" si="182"/>
        <v>0</v>
      </c>
      <c r="HH201" s="86">
        <f t="shared" si="182"/>
        <v>0</v>
      </c>
      <c r="HI201" s="86">
        <f t="shared" si="242"/>
        <v>0</v>
      </c>
      <c r="HJ201" s="86">
        <f t="shared" si="242"/>
        <v>0</v>
      </c>
      <c r="HK201" s="86">
        <f t="shared" si="242"/>
        <v>0</v>
      </c>
      <c r="HL201" s="86">
        <f t="shared" si="242"/>
        <v>0</v>
      </c>
      <c r="HM201" s="86">
        <f t="shared" si="242"/>
        <v>4.9603753797887335E-280</v>
      </c>
      <c r="HN201" s="86">
        <f t="shared" si="242"/>
        <v>8.4471400073848701E-303</v>
      </c>
      <c r="HO201" s="86">
        <f t="shared" si="227"/>
        <v>2.0354520401598911E-273</v>
      </c>
      <c r="HP201" s="86">
        <f t="shared" si="227"/>
        <v>4.6779367863206135E-234</v>
      </c>
      <c r="HQ201" s="86">
        <f t="shared" si="227"/>
        <v>6.3085799272785032E-257</v>
      </c>
      <c r="HS201" s="86">
        <f t="shared" si="247"/>
        <v>5.6458440197950376E-42</v>
      </c>
      <c r="HT201" s="86">
        <f t="shared" si="247"/>
        <v>1.8238752873645081E-32</v>
      </c>
      <c r="HU201" s="86">
        <f t="shared" si="247"/>
        <v>5.911309392232771E-42</v>
      </c>
      <c r="HV201" s="86">
        <f t="shared" si="247"/>
        <v>4.9729319172751023E-46</v>
      </c>
      <c r="HW201" s="86">
        <f t="shared" si="247"/>
        <v>6.0135149934851291E-45</v>
      </c>
      <c r="HX201" s="86">
        <f t="shared" si="247"/>
        <v>8.7002632186214321E-44</v>
      </c>
      <c r="HY201" s="86">
        <f t="shared" si="247"/>
        <v>1.5679369532472433E-46</v>
      </c>
      <c r="HZ201" s="86">
        <f t="shared" si="247"/>
        <v>2.2267216380572035E-48</v>
      </c>
      <c r="IA201" s="86">
        <f t="shared" si="247"/>
        <v>2.5857220482880867E-45</v>
      </c>
      <c r="IB201" s="86">
        <f t="shared" si="247"/>
        <v>3.1197372826353835E-45</v>
      </c>
      <c r="IC201" s="86">
        <f t="shared" si="247"/>
        <v>6.6881888625749485E-47</v>
      </c>
      <c r="ID201" s="86">
        <f t="shared" si="247"/>
        <v>2.6790840373475804E-40</v>
      </c>
      <c r="IE201" s="86">
        <f t="shared" si="247"/>
        <v>3.1255979463991659E-34</v>
      </c>
      <c r="IF201" s="86">
        <f t="shared" si="247"/>
        <v>1.7753960566252112E-35</v>
      </c>
      <c r="IG201" s="86">
        <f t="shared" si="247"/>
        <v>6.7315518229069004E-38</v>
      </c>
      <c r="II201" s="86">
        <f t="shared" si="248"/>
        <v>1.0938581883811309E-3</v>
      </c>
      <c r="IJ201" s="86">
        <f t="shared" si="248"/>
        <v>2.0577361870871332E-3</v>
      </c>
      <c r="IK201" s="86">
        <f t="shared" si="248"/>
        <v>1.5795060860719654E-3</v>
      </c>
      <c r="IL201" s="86">
        <f t="shared" si="248"/>
        <v>2.1682074449721881E-4</v>
      </c>
      <c r="IM201" s="86">
        <f t="shared" si="248"/>
        <v>3.6726718951020598E-4</v>
      </c>
      <c r="IN201" s="86">
        <f t="shared" si="248"/>
        <v>3.8337253428213155E-4</v>
      </c>
      <c r="IO201" s="86">
        <f t="shared" si="248"/>
        <v>1.4830722463247712E-4</v>
      </c>
      <c r="IP201" s="86">
        <f t="shared" si="248"/>
        <v>4.1903651200154451E-5</v>
      </c>
      <c r="IQ201" s="86">
        <f t="shared" si="248"/>
        <v>8.5635803605120804E-5</v>
      </c>
      <c r="IR201" s="86">
        <f t="shared" si="248"/>
        <v>8.090295667826679E-5</v>
      </c>
      <c r="IS201" s="86">
        <f t="shared" si="248"/>
        <v>2.3551454217925186E-4</v>
      </c>
      <c r="IT201" s="86">
        <f t="shared" si="248"/>
        <v>1.3807738276619538E-3</v>
      </c>
      <c r="IU201" s="86">
        <f t="shared" si="248"/>
        <v>5.2931949831314523E-3</v>
      </c>
      <c r="IV201" s="86">
        <f t="shared" si="248"/>
        <v>2.2452153406954795E-2</v>
      </c>
      <c r="IW201" s="86">
        <f t="shared" si="248"/>
        <v>8.9029322169377353E-2</v>
      </c>
      <c r="IY201" s="86">
        <f t="shared" si="249"/>
        <v>1.0938581883811309E-3</v>
      </c>
      <c r="IZ201" s="86">
        <f t="shared" si="249"/>
        <v>2.0577361870871332E-3</v>
      </c>
      <c r="JA201" s="86">
        <f t="shared" si="249"/>
        <v>1.5795060860719654E-3</v>
      </c>
      <c r="JB201" s="86">
        <f t="shared" si="249"/>
        <v>2.1682074449721881E-4</v>
      </c>
      <c r="JC201" s="86">
        <f t="shared" si="249"/>
        <v>3.6726718951020598E-4</v>
      </c>
      <c r="JD201" s="86">
        <f t="shared" si="249"/>
        <v>3.8337253428213155E-4</v>
      </c>
      <c r="JE201" s="86">
        <f t="shared" si="249"/>
        <v>1.4830722463247712E-4</v>
      </c>
      <c r="JF201" s="86">
        <f t="shared" si="249"/>
        <v>4.1903651200154451E-5</v>
      </c>
      <c r="JG201" s="86">
        <f t="shared" si="249"/>
        <v>8.5635803605120804E-5</v>
      </c>
      <c r="JH201" s="86">
        <f t="shared" si="249"/>
        <v>8.090295667826679E-5</v>
      </c>
      <c r="JI201" s="86">
        <f t="shared" si="249"/>
        <v>2.3551454217925186E-4</v>
      </c>
      <c r="JJ201" s="86">
        <f t="shared" si="249"/>
        <v>1.3807738276619538E-3</v>
      </c>
      <c r="JK201" s="86">
        <f t="shared" si="249"/>
        <v>5.2931949831314523E-3</v>
      </c>
      <c r="JL201" s="86">
        <f t="shared" si="249"/>
        <v>2.2452153406954795E-2</v>
      </c>
      <c r="JM201" s="86">
        <f t="shared" si="249"/>
        <v>8.9029322169377353E-2</v>
      </c>
    </row>
    <row r="202" spans="2:273" x14ac:dyDescent="0.25">
      <c r="B202" s="2">
        <v>175</v>
      </c>
      <c r="C202" s="37">
        <v>35.481000000000002</v>
      </c>
      <c r="D202" s="37">
        <v>36.110999999999997</v>
      </c>
      <c r="E202" s="37">
        <v>34.270000000000003</v>
      </c>
      <c r="F202" s="37">
        <v>37.396999999999998</v>
      </c>
      <c r="G202" s="37">
        <v>40.587000000000003</v>
      </c>
      <c r="H202" s="37">
        <v>44.015999999999998</v>
      </c>
      <c r="I202" s="37">
        <v>40.774000000000001</v>
      </c>
      <c r="J202" s="37">
        <v>42.371000000000002</v>
      </c>
      <c r="K202" s="37">
        <v>45.838999999999999</v>
      </c>
      <c r="L202" s="37">
        <v>45.758000000000003</v>
      </c>
      <c r="M202" s="37">
        <v>42.110999999999997</v>
      </c>
      <c r="N202" s="37">
        <v>40.951999999999998</v>
      </c>
      <c r="O202" s="37">
        <v>44.412999999999997</v>
      </c>
      <c r="P202" s="37">
        <v>43.835999999999999</v>
      </c>
      <c r="Q202" s="37">
        <v>45.131</v>
      </c>
      <c r="S202" s="4">
        <f t="shared" si="250"/>
        <v>35.092946144328721</v>
      </c>
      <c r="T202" s="4">
        <f t="shared" si="250"/>
        <v>36.073665119613182</v>
      </c>
      <c r="U202" s="4">
        <f t="shared" si="250"/>
        <v>34.885686638220257</v>
      </c>
      <c r="V202" s="4">
        <f t="shared" si="250"/>
        <v>37.37381108787585</v>
      </c>
      <c r="W202" s="4">
        <f t="shared" si="250"/>
        <v>40.520854845742747</v>
      </c>
      <c r="X202" s="4">
        <f t="shared" si="250"/>
        <v>43.131760498186495</v>
      </c>
      <c r="Y202" s="4">
        <f t="shared" si="250"/>
        <v>42.565203185466117</v>
      </c>
      <c r="Z202" s="4">
        <f t="shared" si="250"/>
        <v>43.780892779956702</v>
      </c>
      <c r="AA202" s="4">
        <f t="shared" si="250"/>
        <v>45.399717957741629</v>
      </c>
      <c r="AB202" s="4">
        <f t="shared" si="250"/>
        <v>44.726402339123055</v>
      </c>
      <c r="AC202" s="4">
        <f t="shared" si="250"/>
        <v>41.066245353145945</v>
      </c>
      <c r="AD202" s="4">
        <f t="shared" si="250"/>
        <v>39.421088891098428</v>
      </c>
      <c r="AE202" s="4">
        <f t="shared" si="250"/>
        <v>43.762499515066303</v>
      </c>
      <c r="AF202" s="4">
        <f t="shared" si="250"/>
        <v>44.266460205503208</v>
      </c>
      <c r="AG202" s="4">
        <f t="shared" si="250"/>
        <v>45.72245061780287</v>
      </c>
      <c r="AI202" s="4">
        <f t="shared" si="251"/>
        <v>0.3880538556712807</v>
      </c>
      <c r="AJ202" s="4">
        <f t="shared" si="251"/>
        <v>3.7334880386815428E-2</v>
      </c>
      <c r="AK202" s="4">
        <f t="shared" si="251"/>
        <v>-0.61568663822025371</v>
      </c>
      <c r="AL202" s="4">
        <f t="shared" si="251"/>
        <v>2.3188912124147976E-2</v>
      </c>
      <c r="AM202" s="4">
        <f t="shared" si="251"/>
        <v>6.6145154257256422E-2</v>
      </c>
      <c r="AN202" s="4">
        <f t="shared" si="251"/>
        <v>0.88423950181350364</v>
      </c>
      <c r="AO202" s="4">
        <f t="shared" si="251"/>
        <v>-1.7912031854661166</v>
      </c>
      <c r="AP202" s="4">
        <f t="shared" si="251"/>
        <v>-1.4098927799566994</v>
      </c>
      <c r="AQ202" s="4">
        <f t="shared" si="251"/>
        <v>0.43928204225836964</v>
      </c>
      <c r="AR202" s="4">
        <f t="shared" si="251"/>
        <v>1.0315976608769475</v>
      </c>
      <c r="AS202" s="4">
        <f t="shared" si="251"/>
        <v>1.0447546468540523</v>
      </c>
      <c r="AT202" s="4">
        <f t="shared" si="251"/>
        <v>1.5309111089015701</v>
      </c>
      <c r="AU202" s="4">
        <f t="shared" si="251"/>
        <v>0.65050048493369417</v>
      </c>
      <c r="AV202" s="4">
        <f t="shared" si="251"/>
        <v>-0.43046020550320918</v>
      </c>
      <c r="AW202" s="4">
        <f t="shared" si="251"/>
        <v>-0.59145061780287023</v>
      </c>
      <c r="AY202" s="2">
        <f t="shared" si="243"/>
        <v>35.092946100935521</v>
      </c>
      <c r="AZ202" s="2">
        <f t="shared" si="243"/>
        <v>36.073664442076705</v>
      </c>
      <c r="BA202" s="2">
        <f t="shared" si="243"/>
        <v>34.885686345392898</v>
      </c>
      <c r="BB202" s="2">
        <f t="shared" si="243"/>
        <v>37.373811084104368</v>
      </c>
      <c r="BC202" s="2">
        <f t="shared" si="243"/>
        <v>40.520854830313823</v>
      </c>
      <c r="BD202" s="2">
        <f t="shared" si="243"/>
        <v>43.131760480483194</v>
      </c>
      <c r="BE202" s="2">
        <f t="shared" si="243"/>
        <v>42.565203183406751</v>
      </c>
      <c r="BF202" s="2">
        <f t="shared" si="243"/>
        <v>43.780892779879743</v>
      </c>
      <c r="BG202" s="2">
        <f t="shared" si="243"/>
        <v>45.399717957024428</v>
      </c>
      <c r="BH202" s="2">
        <f t="shared" si="243"/>
        <v>44.726402338475992</v>
      </c>
      <c r="BI202" s="2">
        <f t="shared" si="243"/>
        <v>41.066245343259808</v>
      </c>
      <c r="BJ202" s="2">
        <f t="shared" si="243"/>
        <v>39.42108793346268</v>
      </c>
      <c r="BK202" s="2">
        <f t="shared" si="243"/>
        <v>43.762465895957668</v>
      </c>
      <c r="BL202" s="2">
        <f t="shared" si="243"/>
        <v>44.259680387181525</v>
      </c>
      <c r="BM202" s="2">
        <f t="shared" si="243"/>
        <v>45.479989764120212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 t="str">
        <f t="shared" si="244"/>
        <v/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>
        <f t="shared" si="198"/>
        <v>35.481000000000002</v>
      </c>
      <c r="CV202" s="2">
        <f t="shared" si="199"/>
        <v>36.110999999999997</v>
      </c>
      <c r="CW202" s="2">
        <f t="shared" si="200"/>
        <v>34.270000000000003</v>
      </c>
      <c r="CX202" s="2">
        <f t="shared" si="201"/>
        <v>37.396999999999998</v>
      </c>
      <c r="CY202" s="2">
        <f t="shared" si="202"/>
        <v>40.587000000000003</v>
      </c>
      <c r="CZ202" s="2">
        <f t="shared" si="203"/>
        <v>44.015999999999998</v>
      </c>
      <c r="DA202" s="2">
        <f t="shared" si="204"/>
        <v>40.774000000000001</v>
      </c>
      <c r="DB202" s="2">
        <f t="shared" si="205"/>
        <v>42.371000000000002</v>
      </c>
      <c r="DC202" s="2">
        <f t="shared" si="206"/>
        <v>45.838999999999999</v>
      </c>
      <c r="DD202" s="2">
        <f t="shared" si="207"/>
        <v>45.758000000000003</v>
      </c>
      <c r="DE202" s="2">
        <f t="shared" si="208"/>
        <v>42.110999999999997</v>
      </c>
      <c r="DF202" s="2">
        <f t="shared" si="209"/>
        <v>40.951999999999998</v>
      </c>
      <c r="DG202" s="2">
        <f t="shared" si="210"/>
        <v>44.412999999999997</v>
      </c>
      <c r="DH202" s="2" t="str">
        <f t="shared" si="211"/>
        <v/>
      </c>
      <c r="DI202" s="2" t="str">
        <f t="shared" si="212"/>
        <v/>
      </c>
      <c r="DK202" s="2">
        <f t="shared" si="252"/>
        <v>85.124582150407718</v>
      </c>
      <c r="DL202" s="2">
        <f t="shared" si="252"/>
        <v>86.573373335494139</v>
      </c>
      <c r="DM202" s="2">
        <f t="shared" si="252"/>
        <v>70.443729990939303</v>
      </c>
      <c r="DN202" s="2">
        <f t="shared" si="252"/>
        <v>92.702695701197996</v>
      </c>
      <c r="DO202" s="2">
        <f t="shared" si="252"/>
        <v>87.879420873511066</v>
      </c>
      <c r="DP202" s="2">
        <f t="shared" si="252"/>
        <v>84.246787672527887</v>
      </c>
      <c r="DQ202" s="2">
        <f t="shared" si="252"/>
        <v>88.740245090889459</v>
      </c>
      <c r="DR202" s="2">
        <f t="shared" si="252"/>
        <v>76.167099343651245</v>
      </c>
      <c r="DS202" s="2">
        <f t="shared" si="252"/>
        <v>85.880007248565406</v>
      </c>
      <c r="DT202" s="2">
        <f t="shared" si="252"/>
        <v>84.754734672304423</v>
      </c>
      <c r="DU202" s="2">
        <f t="shared" si="252"/>
        <v>84.758010452961685</v>
      </c>
      <c r="DV202" s="2">
        <f t="shared" si="252"/>
        <v>81.150749651567963</v>
      </c>
      <c r="DW202" s="2">
        <f t="shared" si="252"/>
        <v>75.063387667371416</v>
      </c>
      <c r="DX202" s="2">
        <f t="shared" si="252"/>
        <v>77.10012932501418</v>
      </c>
      <c r="DY202" s="2">
        <f t="shared" si="252"/>
        <v>76.556518716577528</v>
      </c>
      <c r="EA202" s="2">
        <f t="shared" si="241"/>
        <v>35.100783795373808</v>
      </c>
      <c r="EB202" s="2">
        <f t="shared" si="241"/>
        <v>35.326112326723447</v>
      </c>
      <c r="EC202" s="2">
        <f t="shared" si="241"/>
        <v>34.929601992484066</v>
      </c>
      <c r="ED202" s="2">
        <f t="shared" si="241"/>
        <v>35.056571208845867</v>
      </c>
      <c r="EE202" s="2">
        <f t="shared" si="241"/>
        <v>40.254478173270655</v>
      </c>
      <c r="EF202" s="2">
        <f t="shared" si="240"/>
        <v>42.147861736842103</v>
      </c>
      <c r="EG202" s="2">
        <f t="shared" si="240"/>
        <v>41.055500132784928</v>
      </c>
      <c r="EH202" s="2">
        <f t="shared" si="240"/>
        <v>43.933664535449381</v>
      </c>
      <c r="EI202" s="2">
        <f t="shared" si="240"/>
        <v>46.09450758873794</v>
      </c>
      <c r="EJ202" s="2">
        <f t="shared" si="240"/>
        <v>45.017366293314652</v>
      </c>
      <c r="EK202" s="2">
        <f t="shared" si="213"/>
        <v>39.275895988160613</v>
      </c>
      <c r="EL202" s="2">
        <f t="shared" si="180"/>
        <v>38.48707076556142</v>
      </c>
      <c r="EM202" s="2">
        <f t="shared" si="180"/>
        <v>42.849836735402</v>
      </c>
      <c r="EN202" s="2">
        <f t="shared" si="180"/>
        <v>45.633341560587191</v>
      </c>
      <c r="EO202" s="2">
        <f t="shared" si="180"/>
        <v>46.165234667614087</v>
      </c>
      <c r="EQ202" s="2">
        <f t="shared" si="253"/>
        <v>35.09064400995247</v>
      </c>
      <c r="ER202" s="2">
        <f t="shared" si="253"/>
        <v>36.23800664306107</v>
      </c>
      <c r="ES202" s="2">
        <f t="shared" si="253"/>
        <v>34.874171574772951</v>
      </c>
      <c r="ET202" s="2">
        <f t="shared" si="253"/>
        <v>37.861482696123133</v>
      </c>
      <c r="EU202" s="2">
        <f t="shared" si="253"/>
        <v>40.581149921493505</v>
      </c>
      <c r="EV202" s="2">
        <f t="shared" si="253"/>
        <v>43.351435973105524</v>
      </c>
      <c r="EW202" s="2">
        <f t="shared" si="253"/>
        <v>42.881350402600631</v>
      </c>
      <c r="EX202" s="2">
        <f t="shared" si="253"/>
        <v>43.751968063601552</v>
      </c>
      <c r="EY202" s="2">
        <f t="shared" si="253"/>
        <v>45.268635913168062</v>
      </c>
      <c r="EZ202" s="2">
        <f t="shared" si="253"/>
        <v>44.671533211085176</v>
      </c>
      <c r="FA202" s="2">
        <f t="shared" si="253"/>
        <v>41.466905298770946</v>
      </c>
      <c r="FB202" s="2">
        <f t="shared" si="253"/>
        <v>39.654529374407076</v>
      </c>
      <c r="FC202" s="2">
        <f t="shared" si="253"/>
        <v>44.011453900815631</v>
      </c>
      <c r="FD202" s="2">
        <f t="shared" si="253"/>
        <v>43.814729247303063</v>
      </c>
      <c r="FE202" s="2">
        <f t="shared" si="253"/>
        <v>45.218435530744145</v>
      </c>
      <c r="FG202" s="2">
        <f t="shared" si="254"/>
        <v>0.99999406725793472</v>
      </c>
      <c r="FH202" s="2">
        <f t="shared" si="254"/>
        <v>0.99999509673782994</v>
      </c>
      <c r="FI202" s="2">
        <f t="shared" si="254"/>
        <v>0.99999411450494025</v>
      </c>
      <c r="FJ202" s="2">
        <f t="shared" si="254"/>
        <v>0.99999426897340193</v>
      </c>
      <c r="FK202" s="2">
        <f t="shared" si="254"/>
        <v>0.99999392628330996</v>
      </c>
      <c r="FL202" s="2">
        <f t="shared" si="254"/>
        <v>0.99999377788920241</v>
      </c>
      <c r="FM202" s="2">
        <f t="shared" si="254"/>
        <v>0.99999395008166658</v>
      </c>
      <c r="FN202" s="2">
        <f t="shared" si="254"/>
        <v>0.9999940815266809</v>
      </c>
      <c r="FO202" s="2">
        <f t="shared" si="254"/>
        <v>0.99999416327392832</v>
      </c>
      <c r="FP202" s="2">
        <f t="shared" si="254"/>
        <v>0.99999418835242693</v>
      </c>
      <c r="FQ202" s="2">
        <f t="shared" si="254"/>
        <v>0.99999332644138861</v>
      </c>
      <c r="FR202" s="2">
        <f t="shared" si="254"/>
        <v>0.99999346047742199</v>
      </c>
      <c r="FS202" s="2">
        <f t="shared" si="254"/>
        <v>0.99999426749855513</v>
      </c>
      <c r="FT202" s="2">
        <f t="shared" si="254"/>
        <v>0.99999392882231053</v>
      </c>
      <c r="FU202" s="2">
        <f t="shared" si="254"/>
        <v>0.99999131604887925</v>
      </c>
      <c r="FW202" s="2">
        <f t="shared" si="245"/>
        <v>0.80223322220807192</v>
      </c>
      <c r="FX202" s="2">
        <f t="shared" si="245"/>
        <v>0.81950377714642098</v>
      </c>
      <c r="FY202" s="2">
        <f t="shared" si="245"/>
        <v>0.79603703414284288</v>
      </c>
      <c r="FZ202" s="2">
        <f t="shared" si="245"/>
        <v>0.82601875827275784</v>
      </c>
      <c r="GA202" s="2">
        <f t="shared" si="245"/>
        <v>0.81454058418394071</v>
      </c>
      <c r="GB202" s="2">
        <f t="shared" si="245"/>
        <v>0.81726309007180475</v>
      </c>
      <c r="GC202" s="2">
        <f t="shared" si="245"/>
        <v>0.82669131569120013</v>
      </c>
      <c r="GD202" s="2">
        <f t="shared" si="245"/>
        <v>0.84185744906283699</v>
      </c>
      <c r="GE202" s="2">
        <f t="shared" si="245"/>
        <v>0.8415615516745576</v>
      </c>
      <c r="GF202" s="2">
        <f t="shared" si="245"/>
        <v>0.84200994462969647</v>
      </c>
      <c r="GG202" s="2">
        <f t="shared" si="245"/>
        <v>0.81699599306764203</v>
      </c>
      <c r="GH202" s="2">
        <f t="shared" si="245"/>
        <v>0.79980408790096069</v>
      </c>
      <c r="GI202" s="2">
        <f t="shared" si="245"/>
        <v>0.78549501806260302</v>
      </c>
      <c r="GJ202" s="2">
        <f t="shared" si="245"/>
        <v>0.75543985039039674</v>
      </c>
      <c r="GK202" s="2">
        <f t="shared" si="245"/>
        <v>0.72402771952803313</v>
      </c>
      <c r="GM202" s="86">
        <f t="shared" si="246"/>
        <v>8.3941431417672652E-308</v>
      </c>
      <c r="GN202" s="86">
        <f t="shared" si="246"/>
        <v>0</v>
      </c>
      <c r="GO202" s="86">
        <f t="shared" si="246"/>
        <v>0</v>
      </c>
      <c r="GP202" s="86">
        <f t="shared" si="246"/>
        <v>0</v>
      </c>
      <c r="GQ202" s="86">
        <f t="shared" si="246"/>
        <v>0</v>
      </c>
      <c r="GR202" s="86">
        <f t="shared" si="246"/>
        <v>0</v>
      </c>
      <c r="GS202" s="86">
        <f t="shared" si="246"/>
        <v>0</v>
      </c>
      <c r="GT202" s="86">
        <f t="shared" si="246"/>
        <v>0</v>
      </c>
      <c r="GU202" s="86">
        <f t="shared" si="246"/>
        <v>0</v>
      </c>
      <c r="GV202" s="86">
        <f t="shared" si="246"/>
        <v>0</v>
      </c>
      <c r="GW202" s="86">
        <f t="shared" si="246"/>
        <v>0</v>
      </c>
      <c r="GX202" s="86">
        <f t="shared" si="246"/>
        <v>0</v>
      </c>
      <c r="GY202" s="86">
        <f t="shared" si="246"/>
        <v>0</v>
      </c>
      <c r="GZ202" s="86">
        <f t="shared" si="246"/>
        <v>0</v>
      </c>
      <c r="HA202" s="86">
        <f t="shared" si="246"/>
        <v>0</v>
      </c>
      <c r="HC202" s="86">
        <f t="shared" si="182"/>
        <v>6.2435255589825863E-205</v>
      </c>
      <c r="HD202" s="86">
        <f t="shared" si="182"/>
        <v>3.9628929683246469E-287</v>
      </c>
      <c r="HE202" s="86">
        <f t="shared" si="182"/>
        <v>3.1076891768406566E-285</v>
      </c>
      <c r="HF202" s="86">
        <f t="shared" si="182"/>
        <v>0</v>
      </c>
      <c r="HG202" s="86">
        <f t="shared" si="182"/>
        <v>0</v>
      </c>
      <c r="HH202" s="86">
        <f t="shared" si="182"/>
        <v>0</v>
      </c>
      <c r="HI202" s="86">
        <f t="shared" si="242"/>
        <v>0</v>
      </c>
      <c r="HJ202" s="86">
        <f t="shared" si="242"/>
        <v>0</v>
      </c>
      <c r="HK202" s="86">
        <f t="shared" si="242"/>
        <v>0</v>
      </c>
      <c r="HL202" s="86">
        <f t="shared" si="242"/>
        <v>0</v>
      </c>
      <c r="HM202" s="86">
        <f t="shared" si="242"/>
        <v>1.4379291830574456E-286</v>
      </c>
      <c r="HN202" s="86">
        <f t="shared" si="242"/>
        <v>0</v>
      </c>
      <c r="HO202" s="86">
        <f t="shared" si="227"/>
        <v>6.7441928403738147E-280</v>
      </c>
      <c r="HP202" s="86">
        <f t="shared" si="227"/>
        <v>1.4914032795754305E-239</v>
      </c>
      <c r="HQ202" s="86">
        <f t="shared" si="227"/>
        <v>5.9131381502993308E-263</v>
      </c>
      <c r="HS202" s="86">
        <f t="shared" si="247"/>
        <v>9.3706069211473743E-44</v>
      </c>
      <c r="HT202" s="86">
        <f t="shared" si="247"/>
        <v>8.0749565581033819E-34</v>
      </c>
      <c r="HU202" s="86">
        <f t="shared" si="247"/>
        <v>9.9396820496048828E-44</v>
      </c>
      <c r="HV202" s="86">
        <f t="shared" si="247"/>
        <v>6.4560850144606002E-48</v>
      </c>
      <c r="HW202" s="86">
        <f t="shared" si="247"/>
        <v>7.6326725614691929E-47</v>
      </c>
      <c r="HX202" s="86">
        <f t="shared" si="247"/>
        <v>1.2545898477212799E-45</v>
      </c>
      <c r="HY202" s="86">
        <f t="shared" si="247"/>
        <v>1.7993056789486862E-48</v>
      </c>
      <c r="HZ202" s="86">
        <f t="shared" si="247"/>
        <v>2.285398894668194E-50</v>
      </c>
      <c r="IA202" s="86">
        <f t="shared" si="247"/>
        <v>3.6852429839863388E-47</v>
      </c>
      <c r="IB202" s="86">
        <f t="shared" si="247"/>
        <v>4.4381371002820059E-47</v>
      </c>
      <c r="IC202" s="86">
        <f t="shared" si="247"/>
        <v>7.0405408161892017E-49</v>
      </c>
      <c r="ID202" s="86">
        <f t="shared" si="247"/>
        <v>5.0151305545116295E-42</v>
      </c>
      <c r="IE202" s="86">
        <f t="shared" si="247"/>
        <v>1.0246877682391053E-35</v>
      </c>
      <c r="IF202" s="86">
        <f t="shared" si="247"/>
        <v>4.7121532157885267E-37</v>
      </c>
      <c r="IG202" s="86">
        <f t="shared" si="247"/>
        <v>1.0506170291328999E-39</v>
      </c>
      <c r="II202" s="86">
        <f t="shared" si="248"/>
        <v>4.7392176228599125E-4</v>
      </c>
      <c r="IJ202" s="86">
        <f t="shared" si="248"/>
        <v>1.0325099205234828E-3</v>
      </c>
      <c r="IK202" s="86">
        <f t="shared" si="248"/>
        <v>7.0181494874153242E-4</v>
      </c>
      <c r="IL202" s="86">
        <f t="shared" si="248"/>
        <v>8.4592698265894832E-5</v>
      </c>
      <c r="IM202" s="86">
        <f t="shared" si="248"/>
        <v>1.4527871650938252E-4</v>
      </c>
      <c r="IN202" s="86">
        <f t="shared" si="248"/>
        <v>1.5436666319200133E-4</v>
      </c>
      <c r="IO202" s="86">
        <f t="shared" si="248"/>
        <v>5.5409512549344768E-5</v>
      </c>
      <c r="IP202" s="86">
        <f t="shared" si="248"/>
        <v>1.4540618922179989E-5</v>
      </c>
      <c r="IQ202" s="86">
        <f t="shared" si="248"/>
        <v>3.2195439323190408E-5</v>
      </c>
      <c r="IR202" s="86">
        <f t="shared" si="248"/>
        <v>3.0284496763952371E-5</v>
      </c>
      <c r="IS202" s="86">
        <f t="shared" si="248"/>
        <v>8.9005319106867089E-5</v>
      </c>
      <c r="IT202" s="86">
        <f t="shared" si="248"/>
        <v>6.1145570046163044E-4</v>
      </c>
      <c r="IU202" s="86">
        <f t="shared" si="248"/>
        <v>2.686195788862593E-3</v>
      </c>
      <c r="IV202" s="86">
        <f t="shared" si="248"/>
        <v>1.2996540273876729E-2</v>
      </c>
      <c r="IW202" s="86">
        <f t="shared" si="248"/>
        <v>6.1177638769247686E-2</v>
      </c>
      <c r="IY202" s="86">
        <f t="shared" si="249"/>
        <v>4.7392176228599125E-4</v>
      </c>
      <c r="IZ202" s="86">
        <f t="shared" si="249"/>
        <v>1.0325099205234828E-3</v>
      </c>
      <c r="JA202" s="86">
        <f t="shared" si="249"/>
        <v>7.0181494874153242E-4</v>
      </c>
      <c r="JB202" s="86">
        <f t="shared" si="249"/>
        <v>8.4592698265894832E-5</v>
      </c>
      <c r="JC202" s="86">
        <f t="shared" si="249"/>
        <v>1.4527871650938252E-4</v>
      </c>
      <c r="JD202" s="86">
        <f t="shared" si="249"/>
        <v>1.5436666319200133E-4</v>
      </c>
      <c r="JE202" s="86">
        <f t="shared" si="249"/>
        <v>5.5409512549344768E-5</v>
      </c>
      <c r="JF202" s="86">
        <f t="shared" si="249"/>
        <v>1.4540618922179989E-5</v>
      </c>
      <c r="JG202" s="86">
        <f t="shared" si="249"/>
        <v>3.2195439323190408E-5</v>
      </c>
      <c r="JH202" s="86">
        <f t="shared" si="249"/>
        <v>3.0284496763952371E-5</v>
      </c>
      <c r="JI202" s="86">
        <f t="shared" si="249"/>
        <v>8.9005319106867089E-5</v>
      </c>
      <c r="JJ202" s="86">
        <f t="shared" si="249"/>
        <v>6.1145570046163044E-4</v>
      </c>
      <c r="JK202" s="86">
        <f t="shared" si="249"/>
        <v>2.686195788862593E-3</v>
      </c>
      <c r="JL202" s="86">
        <f t="shared" si="249"/>
        <v>1.2996540273876729E-2</v>
      </c>
      <c r="JM202" s="86">
        <f t="shared" si="249"/>
        <v>6.1177638769247686E-2</v>
      </c>
    </row>
    <row r="203" spans="2:273" x14ac:dyDescent="0.25">
      <c r="B203" s="2">
        <v>176</v>
      </c>
      <c r="C203" s="37">
        <v>35.851999999999997</v>
      </c>
      <c r="D203" s="37">
        <v>36.19</v>
      </c>
      <c r="E203" s="37">
        <v>35.729999999999997</v>
      </c>
      <c r="F203" s="37">
        <v>37.332999999999998</v>
      </c>
      <c r="G203" s="37">
        <v>41.683</v>
      </c>
      <c r="H203" s="37">
        <v>42.825000000000003</v>
      </c>
      <c r="I203" s="37">
        <v>42.548000000000002</v>
      </c>
      <c r="J203" s="37">
        <v>42.951999999999998</v>
      </c>
      <c r="K203" s="37">
        <v>46.354999999999997</v>
      </c>
      <c r="L203" s="37">
        <v>45.338999999999999</v>
      </c>
      <c r="M203" s="37">
        <v>40.683</v>
      </c>
      <c r="N203" s="37">
        <v>38.762</v>
      </c>
      <c r="O203" s="37">
        <v>45.048000000000002</v>
      </c>
      <c r="P203" s="37">
        <v>43.508000000000003</v>
      </c>
      <c r="Q203" s="37">
        <v>43.328000000000003</v>
      </c>
      <c r="S203" s="4">
        <f t="shared" si="250"/>
        <v>34.965894060499807</v>
      </c>
      <c r="T203" s="4">
        <f t="shared" si="250"/>
        <v>35.944977333561347</v>
      </c>
      <c r="U203" s="4">
        <f t="shared" si="250"/>
        <v>34.736338657655885</v>
      </c>
      <c r="V203" s="4">
        <f t="shared" si="250"/>
        <v>37.245439070442906</v>
      </c>
      <c r="W203" s="4">
        <f t="shared" si="250"/>
        <v>40.382701008653967</v>
      </c>
      <c r="X203" s="4">
        <f t="shared" si="250"/>
        <v>43.017044931259605</v>
      </c>
      <c r="Y203" s="4">
        <f t="shared" si="250"/>
        <v>42.435847171472005</v>
      </c>
      <c r="Z203" s="4">
        <f t="shared" si="250"/>
        <v>43.6470394925555</v>
      </c>
      <c r="AA203" s="4">
        <f t="shared" si="250"/>
        <v>45.282664719159037</v>
      </c>
      <c r="AB203" s="4">
        <f t="shared" si="250"/>
        <v>44.618254213036508</v>
      </c>
      <c r="AC203" s="4">
        <f t="shared" si="250"/>
        <v>40.971045501923953</v>
      </c>
      <c r="AD203" s="4">
        <f t="shared" si="250"/>
        <v>39.295638063184327</v>
      </c>
      <c r="AE203" s="4">
        <f t="shared" si="250"/>
        <v>43.691181530891221</v>
      </c>
      <c r="AF203" s="4">
        <f t="shared" si="250"/>
        <v>44.127483540424777</v>
      </c>
      <c r="AG203" s="4">
        <f t="shared" si="250"/>
        <v>45.464455252909161</v>
      </c>
      <c r="AI203" s="4">
        <f t="shared" si="251"/>
        <v>0.88610593950019023</v>
      </c>
      <c r="AJ203" s="4">
        <f t="shared" si="251"/>
        <v>0.24502266643865056</v>
      </c>
      <c r="AK203" s="4">
        <f t="shared" si="251"/>
        <v>0.99366134234411163</v>
      </c>
      <c r="AL203" s="4">
        <f t="shared" si="251"/>
        <v>8.7560929557092493E-2</v>
      </c>
      <c r="AM203" s="4">
        <f t="shared" si="251"/>
        <v>1.3002989913460326</v>
      </c>
      <c r="AN203" s="4">
        <f t="shared" si="251"/>
        <v>-0.19204493125960198</v>
      </c>
      <c r="AO203" s="4">
        <f t="shared" si="251"/>
        <v>0.11215282852799646</v>
      </c>
      <c r="AP203" s="4">
        <f t="shared" si="251"/>
        <v>-0.69503949255550168</v>
      </c>
      <c r="AQ203" s="4">
        <f t="shared" si="251"/>
        <v>1.0723352808409601</v>
      </c>
      <c r="AR203" s="4">
        <f t="shared" si="251"/>
        <v>0.72074578696349079</v>
      </c>
      <c r="AS203" s="4">
        <f t="shared" si="251"/>
        <v>-0.2880455019239534</v>
      </c>
      <c r="AT203" s="4">
        <f t="shared" si="251"/>
        <v>-0.53363806318432694</v>
      </c>
      <c r="AU203" s="4">
        <f t="shared" si="251"/>
        <v>1.3568184691087808</v>
      </c>
      <c r="AV203" s="4">
        <f t="shared" si="251"/>
        <v>-0.61948354042477405</v>
      </c>
      <c r="AW203" s="4">
        <f t="shared" si="251"/>
        <v>-2.1364552529091583</v>
      </c>
      <c r="AY203" s="2">
        <f t="shared" si="243"/>
        <v>34.965894055262616</v>
      </c>
      <c r="AZ203" s="2">
        <f t="shared" si="243"/>
        <v>35.944977213058735</v>
      </c>
      <c r="BA203" s="2">
        <f t="shared" si="243"/>
        <v>34.736338619927672</v>
      </c>
      <c r="BB203" s="2">
        <f t="shared" si="243"/>
        <v>37.245439070095571</v>
      </c>
      <c r="BC203" s="2">
        <f t="shared" si="243"/>
        <v>40.382701007184551</v>
      </c>
      <c r="BD203" s="2">
        <f t="shared" si="243"/>
        <v>43.017044929491988</v>
      </c>
      <c r="BE203" s="2">
        <f t="shared" si="243"/>
        <v>42.435847171302676</v>
      </c>
      <c r="BF203" s="2">
        <f t="shared" si="243"/>
        <v>43.647039492550263</v>
      </c>
      <c r="BG203" s="2">
        <f t="shared" si="243"/>
        <v>45.282664719098875</v>
      </c>
      <c r="BH203" s="2">
        <f t="shared" si="243"/>
        <v>44.618254212982833</v>
      </c>
      <c r="BI203" s="2">
        <f t="shared" si="243"/>
        <v>40.971045501088334</v>
      </c>
      <c r="BJ203" s="2">
        <f t="shared" si="243"/>
        <v>39.295637940807637</v>
      </c>
      <c r="BK203" s="2">
        <f t="shared" si="243"/>
        <v>43.69117539148872</v>
      </c>
      <c r="BL203" s="2">
        <f t="shared" si="243"/>
        <v>44.125391346428025</v>
      </c>
      <c r="BM203" s="2">
        <f t="shared" si="243"/>
        <v>45.359657753403738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 t="str">
        <f t="shared" si="244"/>
        <v/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>
        <f t="shared" si="198"/>
        <v>35.851999999999997</v>
      </c>
      <c r="CV203" s="2">
        <f t="shared" si="199"/>
        <v>36.19</v>
      </c>
      <c r="CW203" s="2">
        <f t="shared" si="200"/>
        <v>35.729999999999997</v>
      </c>
      <c r="CX203" s="2">
        <f t="shared" si="201"/>
        <v>37.332999999999998</v>
      </c>
      <c r="CY203" s="2">
        <f t="shared" si="202"/>
        <v>41.683</v>
      </c>
      <c r="CZ203" s="2">
        <f t="shared" si="203"/>
        <v>42.825000000000003</v>
      </c>
      <c r="DA203" s="2">
        <f t="shared" si="204"/>
        <v>42.548000000000002</v>
      </c>
      <c r="DB203" s="2">
        <f t="shared" si="205"/>
        <v>42.951999999999998</v>
      </c>
      <c r="DC203" s="2">
        <f t="shared" si="206"/>
        <v>46.354999999999997</v>
      </c>
      <c r="DD203" s="2">
        <f t="shared" si="207"/>
        <v>45.338999999999999</v>
      </c>
      <c r="DE203" s="2">
        <f t="shared" si="208"/>
        <v>40.683</v>
      </c>
      <c r="DF203" s="2">
        <f t="shared" si="209"/>
        <v>38.762</v>
      </c>
      <c r="DG203" s="2">
        <f t="shared" si="210"/>
        <v>45.048000000000002</v>
      </c>
      <c r="DH203" s="2">
        <f t="shared" si="211"/>
        <v>43.508000000000003</v>
      </c>
      <c r="DI203" s="2" t="str">
        <f t="shared" si="212"/>
        <v/>
      </c>
      <c r="DK203" s="2">
        <f t="shared" si="252"/>
        <v>85.318930232558131</v>
      </c>
      <c r="DL203" s="2">
        <f t="shared" si="252"/>
        <v>86.751205926045969</v>
      </c>
      <c r="DM203" s="2">
        <f t="shared" si="252"/>
        <v>70.52200000000002</v>
      </c>
      <c r="DN203" s="2">
        <f t="shared" si="252"/>
        <v>92.884743763213493</v>
      </c>
      <c r="DO203" s="2">
        <f t="shared" si="252"/>
        <v>88.031739324203883</v>
      </c>
      <c r="DP203" s="2">
        <f t="shared" si="252"/>
        <v>84.357060827053445</v>
      </c>
      <c r="DQ203" s="2">
        <f t="shared" si="252"/>
        <v>88.882474488831278</v>
      </c>
      <c r="DR203" s="2">
        <f t="shared" si="252"/>
        <v>76.224786646138895</v>
      </c>
      <c r="DS203" s="2">
        <f t="shared" si="252"/>
        <v>85.991976744186061</v>
      </c>
      <c r="DT203" s="2">
        <f t="shared" si="252"/>
        <v>84.859069767441838</v>
      </c>
      <c r="DU203" s="2">
        <f t="shared" si="252"/>
        <v>84.876882229965162</v>
      </c>
      <c r="DV203" s="2">
        <f t="shared" si="252"/>
        <v>81.261128222996533</v>
      </c>
      <c r="DW203" s="2">
        <f t="shared" si="252"/>
        <v>75.130157293868947</v>
      </c>
      <c r="DX203" s="2">
        <f t="shared" si="252"/>
        <v>77.195432866056223</v>
      </c>
      <c r="DY203" s="2">
        <f t="shared" si="252"/>
        <v>76.676214237967898</v>
      </c>
      <c r="EA203" s="2">
        <f t="shared" si="241"/>
        <v>34.974139656068601</v>
      </c>
      <c r="EB203" s="2">
        <f t="shared" si="241"/>
        <v>35.173270255485804</v>
      </c>
      <c r="EC203" s="2">
        <f t="shared" si="241"/>
        <v>34.781584869072773</v>
      </c>
      <c r="ED203" s="2">
        <f t="shared" si="241"/>
        <v>34.853934470215016</v>
      </c>
      <c r="EE203" s="2">
        <f t="shared" si="241"/>
        <v>40.107363507829348</v>
      </c>
      <c r="EF203" s="2">
        <f t="shared" si="240"/>
        <v>42.001554210526308</v>
      </c>
      <c r="EG203" s="2">
        <f t="shared" si="240"/>
        <v>40.878906553421643</v>
      </c>
      <c r="EH203" s="2">
        <f t="shared" si="240"/>
        <v>43.804724462246696</v>
      </c>
      <c r="EI203" s="2">
        <f t="shared" si="240"/>
        <v>45.998752057747367</v>
      </c>
      <c r="EJ203" s="2">
        <f t="shared" si="240"/>
        <v>44.917935246762326</v>
      </c>
      <c r="EK203" s="2">
        <f t="shared" si="213"/>
        <v>39.121705727589571</v>
      </c>
      <c r="EL203" s="2">
        <f t="shared" si="180"/>
        <v>38.328817037337565</v>
      </c>
      <c r="EM203" s="2">
        <f t="shared" si="180"/>
        <v>42.745911946069199</v>
      </c>
      <c r="EN203" s="2">
        <f t="shared" si="180"/>
        <v>45.551903072638225</v>
      </c>
      <c r="EO203" s="2">
        <f t="shared" si="180"/>
        <v>46.071534778146223</v>
      </c>
      <c r="EQ203" s="2">
        <f t="shared" si="253"/>
        <v>34.963706557642581</v>
      </c>
      <c r="ER203" s="2">
        <f t="shared" si="253"/>
        <v>36.099713753449123</v>
      </c>
      <c r="ES203" s="2">
        <f t="shared" si="253"/>
        <v>34.72552889079855</v>
      </c>
      <c r="ET203" s="2">
        <f t="shared" si="253"/>
        <v>37.70446981905792</v>
      </c>
      <c r="EU203" s="2">
        <f t="shared" si="253"/>
        <v>40.439554802777351</v>
      </c>
      <c r="EV203" s="2">
        <f t="shared" si="253"/>
        <v>43.223836610264947</v>
      </c>
      <c r="EW203" s="2">
        <f t="shared" si="253"/>
        <v>42.733211215064458</v>
      </c>
      <c r="EX203" s="2">
        <f t="shared" si="253"/>
        <v>43.619819797565896</v>
      </c>
      <c r="EY203" s="2">
        <f t="shared" si="253"/>
        <v>45.159461833500202</v>
      </c>
      <c r="EZ203" s="2">
        <f t="shared" si="253"/>
        <v>44.566723479439219</v>
      </c>
      <c r="FA203" s="2">
        <f t="shared" si="253"/>
        <v>41.348506151645822</v>
      </c>
      <c r="FB203" s="2">
        <f t="shared" si="253"/>
        <v>39.516031202244989</v>
      </c>
      <c r="FC203" s="2">
        <f t="shared" si="253"/>
        <v>43.926385789937285</v>
      </c>
      <c r="FD203" s="2">
        <f t="shared" si="253"/>
        <v>43.703990800953491</v>
      </c>
      <c r="FE203" s="2">
        <f t="shared" si="253"/>
        <v>45.111865276605528</v>
      </c>
      <c r="FG203" s="2">
        <f t="shared" si="254"/>
        <v>0.99999458927210494</v>
      </c>
      <c r="FH203" s="2">
        <f t="shared" si="254"/>
        <v>0.9999955281698234</v>
      </c>
      <c r="FI203" s="2">
        <f t="shared" si="254"/>
        <v>0.99999463236193087</v>
      </c>
      <c r="FJ203" s="2">
        <f t="shared" si="254"/>
        <v>0.99999477323898622</v>
      </c>
      <c r="FK203" s="2">
        <f t="shared" si="254"/>
        <v>0.99999446070158315</v>
      </c>
      <c r="FL203" s="2">
        <f t="shared" si="254"/>
        <v>0.99999432536440214</v>
      </c>
      <c r="FM203" s="2">
        <f t="shared" si="254"/>
        <v>0.99999448240596556</v>
      </c>
      <c r="FN203" s="2">
        <f t="shared" si="254"/>
        <v>0.99999460228536963</v>
      </c>
      <c r="FO203" s="2">
        <f t="shared" si="254"/>
        <v>0.99999467683982246</v>
      </c>
      <c r="FP203" s="2">
        <f t="shared" si="254"/>
        <v>0.99999469971170851</v>
      </c>
      <c r="FQ203" s="2">
        <f t="shared" si="254"/>
        <v>0.99999391363863543</v>
      </c>
      <c r="FR203" s="2">
        <f t="shared" si="254"/>
        <v>0.99999403588109281</v>
      </c>
      <c r="FS203" s="2">
        <f t="shared" si="254"/>
        <v>0.99999477189390862</v>
      </c>
      <c r="FT203" s="2">
        <f t="shared" si="254"/>
        <v>0.99999446301718165</v>
      </c>
      <c r="FU203" s="2">
        <f t="shared" si="254"/>
        <v>0.99999208013639784</v>
      </c>
      <c r="FW203" s="2">
        <f t="shared" si="245"/>
        <v>0.81644037283172211</v>
      </c>
      <c r="FX203" s="2">
        <f t="shared" si="245"/>
        <v>0.83272893759819899</v>
      </c>
      <c r="FY203" s="2">
        <f t="shared" si="245"/>
        <v>0.81058420808718701</v>
      </c>
      <c r="FZ203" s="2">
        <f t="shared" si="245"/>
        <v>0.83886042236928859</v>
      </c>
      <c r="GA203" s="2">
        <f t="shared" si="245"/>
        <v>0.82805310108793995</v>
      </c>
      <c r="GB203" s="2">
        <f t="shared" si="245"/>
        <v>0.83061849464343629</v>
      </c>
      <c r="GC203" s="2">
        <f t="shared" si="245"/>
        <v>0.83949298401797057</v>
      </c>
      <c r="GD203" s="2">
        <f t="shared" si="245"/>
        <v>0.85373705532478927</v>
      </c>
      <c r="GE203" s="2">
        <f t="shared" si="245"/>
        <v>0.85345951650041973</v>
      </c>
      <c r="GF203" s="2">
        <f t="shared" si="245"/>
        <v>0.85388008378217661</v>
      </c>
      <c r="GG203" s="2">
        <f t="shared" si="245"/>
        <v>0.83036686673163695</v>
      </c>
      <c r="GH203" s="2">
        <f t="shared" si="245"/>
        <v>0.81414531483168973</v>
      </c>
      <c r="GI203" s="2">
        <f t="shared" si="245"/>
        <v>0.80060574154895514</v>
      </c>
      <c r="GJ203" s="2">
        <f t="shared" si="245"/>
        <v>0.77205339114408977</v>
      </c>
      <c r="GK203" s="2">
        <f t="shared" si="245"/>
        <v>0.74204651547863221</v>
      </c>
      <c r="GM203" s="86">
        <f t="shared" si="246"/>
        <v>0</v>
      </c>
      <c r="GN203" s="86">
        <f t="shared" si="246"/>
        <v>0</v>
      </c>
      <c r="GO203" s="86">
        <f t="shared" si="246"/>
        <v>0</v>
      </c>
      <c r="GP203" s="86">
        <f t="shared" si="246"/>
        <v>0</v>
      </c>
      <c r="GQ203" s="86">
        <f t="shared" si="246"/>
        <v>0</v>
      </c>
      <c r="GR203" s="86">
        <f t="shared" si="246"/>
        <v>0</v>
      </c>
      <c r="GS203" s="86">
        <f t="shared" si="246"/>
        <v>0</v>
      </c>
      <c r="GT203" s="86">
        <f t="shared" si="246"/>
        <v>0</v>
      </c>
      <c r="GU203" s="86">
        <f t="shared" si="246"/>
        <v>0</v>
      </c>
      <c r="GV203" s="86">
        <f t="shared" si="246"/>
        <v>0</v>
      </c>
      <c r="GW203" s="86">
        <f t="shared" si="246"/>
        <v>0</v>
      </c>
      <c r="GX203" s="86">
        <f t="shared" si="246"/>
        <v>0</v>
      </c>
      <c r="GY203" s="86">
        <f t="shared" si="246"/>
        <v>0</v>
      </c>
      <c r="GZ203" s="86">
        <f t="shared" si="246"/>
        <v>0</v>
      </c>
      <c r="HA203" s="86">
        <f t="shared" si="246"/>
        <v>0</v>
      </c>
      <c r="HC203" s="86">
        <f t="shared" si="182"/>
        <v>1.2314418224805228E-209</v>
      </c>
      <c r="HD203" s="86">
        <f t="shared" si="182"/>
        <v>8.4000025686720077E-294</v>
      </c>
      <c r="HE203" s="86">
        <f t="shared" si="182"/>
        <v>7.3759542074533336E-292</v>
      </c>
      <c r="HF203" s="86">
        <f t="shared" si="182"/>
        <v>0</v>
      </c>
      <c r="HG203" s="86">
        <f t="shared" si="182"/>
        <v>0</v>
      </c>
      <c r="HH203" s="86">
        <f t="shared" si="182"/>
        <v>0</v>
      </c>
      <c r="HI203" s="86">
        <f t="shared" si="242"/>
        <v>0</v>
      </c>
      <c r="HJ203" s="86">
        <f t="shared" si="242"/>
        <v>0</v>
      </c>
      <c r="HK203" s="86">
        <f t="shared" si="242"/>
        <v>0</v>
      </c>
      <c r="HL203" s="86">
        <f t="shared" si="242"/>
        <v>0</v>
      </c>
      <c r="HM203" s="86">
        <f t="shared" si="242"/>
        <v>3.4999088831409676E-293</v>
      </c>
      <c r="HN203" s="86">
        <f t="shared" si="242"/>
        <v>0</v>
      </c>
      <c r="HO203" s="86">
        <f t="shared" si="227"/>
        <v>1.874291589333795E-286</v>
      </c>
      <c r="HP203" s="86">
        <f t="shared" si="227"/>
        <v>4.1009557374013652E-245</v>
      </c>
      <c r="HQ203" s="86">
        <f t="shared" si="227"/>
        <v>4.7134731449921304E-269</v>
      </c>
      <c r="HS203" s="86">
        <f t="shared" si="247"/>
        <v>1.4245178292276826E-45</v>
      </c>
      <c r="HT203" s="86">
        <f t="shared" si="247"/>
        <v>3.3460296966919719E-35</v>
      </c>
      <c r="HU203" s="86">
        <f t="shared" si="247"/>
        <v>1.5315941512966473E-45</v>
      </c>
      <c r="HV203" s="86">
        <f t="shared" si="247"/>
        <v>7.6615794014292779E-50</v>
      </c>
      <c r="HW203" s="86">
        <f t="shared" si="247"/>
        <v>8.8279815868226286E-49</v>
      </c>
      <c r="HX203" s="86">
        <f t="shared" si="247"/>
        <v>1.6534666348741602E-47</v>
      </c>
      <c r="HY203" s="86">
        <f t="shared" si="247"/>
        <v>1.8797330904308022E-50</v>
      </c>
      <c r="HZ203" s="86">
        <f t="shared" si="247"/>
        <v>2.1334004074127605E-52</v>
      </c>
      <c r="IA203" s="86">
        <f t="shared" si="247"/>
        <v>4.8127253058274612E-49</v>
      </c>
      <c r="IB203" s="86">
        <f t="shared" si="247"/>
        <v>5.7839243860853E-49</v>
      </c>
      <c r="IC203" s="86">
        <f t="shared" si="247"/>
        <v>6.727902765735604E-51</v>
      </c>
      <c r="ID203" s="86">
        <f t="shared" si="247"/>
        <v>8.6122904343049222E-44</v>
      </c>
      <c r="IE203" s="86">
        <f t="shared" si="247"/>
        <v>3.1156644327009831E-37</v>
      </c>
      <c r="IF203" s="86">
        <f t="shared" si="247"/>
        <v>1.1524716562833093E-38</v>
      </c>
      <c r="IG203" s="86">
        <f t="shared" si="247"/>
        <v>1.4833558369838639E-41</v>
      </c>
      <c r="II203" s="86">
        <f t="shared" si="248"/>
        <v>1.9534599800777222E-4</v>
      </c>
      <c r="IJ203" s="86">
        <f t="shared" si="248"/>
        <v>4.9904027387186287E-4</v>
      </c>
      <c r="IK203" s="86">
        <f t="shared" si="248"/>
        <v>2.9679437583483582E-4</v>
      </c>
      <c r="IL203" s="86">
        <f t="shared" si="248"/>
        <v>3.1349188357554313E-5</v>
      </c>
      <c r="IM203" s="86">
        <f t="shared" si="248"/>
        <v>5.4496065633480274E-5</v>
      </c>
      <c r="IN203" s="86">
        <f t="shared" si="248"/>
        <v>5.904307907442932E-5</v>
      </c>
      <c r="IO203" s="86">
        <f t="shared" si="248"/>
        <v>1.9615840372637053E-5</v>
      </c>
      <c r="IP203" s="86">
        <f t="shared" si="248"/>
        <v>4.7771267138754359E-6</v>
      </c>
      <c r="IQ203" s="86">
        <f t="shared" si="248"/>
        <v>1.1510749784757297E-5</v>
      </c>
      <c r="IR203" s="86">
        <f t="shared" si="248"/>
        <v>1.0779108977623705E-5</v>
      </c>
      <c r="IS203" s="86">
        <f t="shared" si="248"/>
        <v>3.1824112147808854E-5</v>
      </c>
      <c r="IT203" s="86">
        <f t="shared" si="248"/>
        <v>2.5785471911642067E-4</v>
      </c>
      <c r="IU203" s="86">
        <f t="shared" si="248"/>
        <v>1.3067434266975126E-3</v>
      </c>
      <c r="IV203" s="86">
        <f t="shared" si="248"/>
        <v>7.2356195052265988E-3</v>
      </c>
      <c r="IW203" s="86">
        <f t="shared" si="248"/>
        <v>4.0724177350485002E-2</v>
      </c>
      <c r="IY203" s="86">
        <f t="shared" si="249"/>
        <v>1.9534599800777222E-4</v>
      </c>
      <c r="IZ203" s="86">
        <f t="shared" si="249"/>
        <v>4.9904027387186287E-4</v>
      </c>
      <c r="JA203" s="86">
        <f t="shared" si="249"/>
        <v>2.9679437583483582E-4</v>
      </c>
      <c r="JB203" s="86">
        <f t="shared" si="249"/>
        <v>3.1349188357554313E-5</v>
      </c>
      <c r="JC203" s="86">
        <f t="shared" si="249"/>
        <v>5.4496065633480274E-5</v>
      </c>
      <c r="JD203" s="86">
        <f t="shared" si="249"/>
        <v>5.904307907442932E-5</v>
      </c>
      <c r="JE203" s="86">
        <f t="shared" si="249"/>
        <v>1.9615840372637053E-5</v>
      </c>
      <c r="JF203" s="86">
        <f t="shared" si="249"/>
        <v>4.7771267138754359E-6</v>
      </c>
      <c r="JG203" s="86">
        <f t="shared" si="249"/>
        <v>1.1510749784757297E-5</v>
      </c>
      <c r="JH203" s="86">
        <f t="shared" si="249"/>
        <v>1.0779108977623705E-5</v>
      </c>
      <c r="JI203" s="86">
        <f t="shared" si="249"/>
        <v>3.1824112147808854E-5</v>
      </c>
      <c r="JJ203" s="86">
        <f t="shared" si="249"/>
        <v>2.5785471911642067E-4</v>
      </c>
      <c r="JK203" s="86">
        <f t="shared" si="249"/>
        <v>1.3067434266975126E-3</v>
      </c>
      <c r="JL203" s="86">
        <f t="shared" si="249"/>
        <v>7.2356195052265988E-3</v>
      </c>
      <c r="JM203" s="86">
        <f t="shared" si="249"/>
        <v>4.0724177350485002E-2</v>
      </c>
    </row>
    <row r="204" spans="2:273" x14ac:dyDescent="0.25">
      <c r="B204" s="2">
        <v>177</v>
      </c>
      <c r="C204" s="37">
        <v>35.259</v>
      </c>
      <c r="D204" s="37">
        <v>33.968000000000004</v>
      </c>
      <c r="E204" s="37">
        <v>31.317</v>
      </c>
      <c r="F204" s="37">
        <v>37.270000000000003</v>
      </c>
      <c r="G204" s="37">
        <v>39.651000000000003</v>
      </c>
      <c r="H204" s="37">
        <v>41.872999999999998</v>
      </c>
      <c r="I204" s="37">
        <v>42.418999999999997</v>
      </c>
      <c r="J204" s="37">
        <v>46.274000000000001</v>
      </c>
      <c r="K204" s="37">
        <v>45.371000000000002</v>
      </c>
      <c r="L204" s="37">
        <v>44.854999999999997</v>
      </c>
      <c r="M204" s="37">
        <v>42.079000000000001</v>
      </c>
      <c r="N204" s="37">
        <v>39.81</v>
      </c>
      <c r="O204" s="37">
        <v>41.381</v>
      </c>
      <c r="P204" s="37">
        <v>43.213000000000001</v>
      </c>
      <c r="Q204" s="37">
        <v>45.459000000000003</v>
      </c>
      <c r="S204" s="4">
        <f t="shared" si="250"/>
        <v>34.838844293370059</v>
      </c>
      <c r="T204" s="4">
        <f t="shared" si="250"/>
        <v>35.815936954098966</v>
      </c>
      <c r="U204" s="4">
        <f t="shared" si="250"/>
        <v>34.587019933788952</v>
      </c>
      <c r="V204" s="4">
        <f t="shared" si="250"/>
        <v>37.115991328070002</v>
      </c>
      <c r="W204" s="4">
        <f t="shared" si="250"/>
        <v>40.244430808982656</v>
      </c>
      <c r="X204" s="4">
        <f t="shared" si="250"/>
        <v>42.901851972204874</v>
      </c>
      <c r="Y204" s="4">
        <f t="shared" si="250"/>
        <v>42.305761019888031</v>
      </c>
      <c r="Z204" s="4">
        <f t="shared" si="250"/>
        <v>43.513252205011476</v>
      </c>
      <c r="AA204" s="4">
        <f t="shared" si="250"/>
        <v>45.165933083093677</v>
      </c>
      <c r="AB204" s="4">
        <f t="shared" si="250"/>
        <v>44.51024702429546</v>
      </c>
      <c r="AC204" s="4">
        <f t="shared" si="250"/>
        <v>40.875019362784045</v>
      </c>
      <c r="AD204" s="4">
        <f t="shared" si="250"/>
        <v>39.169783656114241</v>
      </c>
      <c r="AE204" s="4">
        <f t="shared" si="250"/>
        <v>43.619481225037319</v>
      </c>
      <c r="AF204" s="4">
        <f t="shared" si="250"/>
        <v>43.992247407873727</v>
      </c>
      <c r="AG204" s="4">
        <f t="shared" si="250"/>
        <v>45.281998221869124</v>
      </c>
      <c r="AI204" s="4">
        <f t="shared" si="251"/>
        <v>0.42015570662994151</v>
      </c>
      <c r="AJ204" s="4">
        <f t="shared" si="251"/>
        <v>-1.8479369540989623</v>
      </c>
      <c r="AK204" s="4">
        <f t="shared" si="251"/>
        <v>-3.2700199337889515</v>
      </c>
      <c r="AL204" s="4">
        <f t="shared" si="251"/>
        <v>0.15400867193000067</v>
      </c>
      <c r="AM204" s="4">
        <f t="shared" si="251"/>
        <v>-0.59343080898265299</v>
      </c>
      <c r="AN204" s="4">
        <f t="shared" si="251"/>
        <v>-1.0288519722048761</v>
      </c>
      <c r="AO204" s="4">
        <f t="shared" si="251"/>
        <v>0.11323898011196576</v>
      </c>
      <c r="AP204" s="4">
        <f t="shared" si="251"/>
        <v>2.7607477949885251</v>
      </c>
      <c r="AQ204" s="4">
        <f t="shared" si="251"/>
        <v>0.2050669169063255</v>
      </c>
      <c r="AR204" s="4">
        <f t="shared" si="251"/>
        <v>0.34475297570453733</v>
      </c>
      <c r="AS204" s="4">
        <f t="shared" si="251"/>
        <v>1.2039806372159561</v>
      </c>
      <c r="AT204" s="4">
        <f t="shared" si="251"/>
        <v>0.64021634388576132</v>
      </c>
      <c r="AU204" s="4">
        <f t="shared" si="251"/>
        <v>-2.2384812250373187</v>
      </c>
      <c r="AV204" s="4">
        <f t="shared" si="251"/>
        <v>-0.77924740787372571</v>
      </c>
      <c r="AW204" s="4">
        <f t="shared" si="251"/>
        <v>0.17700177813087947</v>
      </c>
      <c r="AY204" s="2">
        <f t="shared" si="243"/>
        <v>34.838844292814088</v>
      </c>
      <c r="AZ204" s="2">
        <f t="shared" si="243"/>
        <v>35.815936934641982</v>
      </c>
      <c r="BA204" s="2">
        <f t="shared" si="243"/>
        <v>34.587019929509665</v>
      </c>
      <c r="BB204" s="2">
        <f t="shared" si="243"/>
        <v>37.115991328041957</v>
      </c>
      <c r="BC204" s="2">
        <f t="shared" si="243"/>
        <v>40.244430808860514</v>
      </c>
      <c r="BD204" s="2">
        <f t="shared" si="243"/>
        <v>42.901851972050167</v>
      </c>
      <c r="BE204" s="2">
        <f t="shared" si="243"/>
        <v>42.305761019875902</v>
      </c>
      <c r="BF204" s="2">
        <f t="shared" si="243"/>
        <v>43.513252205011163</v>
      </c>
      <c r="BG204" s="2">
        <f t="shared" si="243"/>
        <v>45.165933083089236</v>
      </c>
      <c r="BH204" s="2">
        <f t="shared" si="243"/>
        <v>44.510247024291544</v>
      </c>
      <c r="BI204" s="2">
        <f t="shared" si="243"/>
        <v>40.875019362722753</v>
      </c>
      <c r="BJ204" s="2">
        <f t="shared" si="243"/>
        <v>39.169783642326699</v>
      </c>
      <c r="BK204" s="2">
        <f t="shared" si="243"/>
        <v>43.61948022024761</v>
      </c>
      <c r="BL204" s="2">
        <f t="shared" si="243"/>
        <v>43.991653720151731</v>
      </c>
      <c r="BM204" s="2">
        <f t="shared" si="243"/>
        <v>45.239627440500747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 t="str">
        <f t="shared" si="244"/>
        <v/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>
        <f t="shared" si="198"/>
        <v>35.259</v>
      </c>
      <c r="CV204" s="2">
        <f t="shared" si="199"/>
        <v>33.968000000000004</v>
      </c>
      <c r="CW204" s="2">
        <f t="shared" si="200"/>
        <v>31.317</v>
      </c>
      <c r="CX204" s="2">
        <f t="shared" si="201"/>
        <v>37.270000000000003</v>
      </c>
      <c r="CY204" s="2">
        <f t="shared" si="202"/>
        <v>39.651000000000003</v>
      </c>
      <c r="CZ204" s="2">
        <f t="shared" si="203"/>
        <v>41.872999999999998</v>
      </c>
      <c r="DA204" s="2">
        <f t="shared" si="204"/>
        <v>42.418999999999997</v>
      </c>
      <c r="DB204" s="2">
        <f t="shared" si="205"/>
        <v>46.274000000000001</v>
      </c>
      <c r="DC204" s="2">
        <f t="shared" si="206"/>
        <v>45.371000000000002</v>
      </c>
      <c r="DD204" s="2">
        <f t="shared" si="207"/>
        <v>44.854999999999997</v>
      </c>
      <c r="DE204" s="2">
        <f t="shared" si="208"/>
        <v>42.079000000000001</v>
      </c>
      <c r="DF204" s="2">
        <f t="shared" si="209"/>
        <v>39.81</v>
      </c>
      <c r="DG204" s="2">
        <f t="shared" si="210"/>
        <v>41.381</v>
      </c>
      <c r="DH204" s="2">
        <f t="shared" si="211"/>
        <v>43.213000000000001</v>
      </c>
      <c r="DI204" s="2" t="str">
        <f t="shared" si="212"/>
        <v/>
      </c>
      <c r="DK204" s="2">
        <f t="shared" si="252"/>
        <v>85.513278314708543</v>
      </c>
      <c r="DL204" s="2">
        <f t="shared" si="252"/>
        <v>86.929038516597785</v>
      </c>
      <c r="DM204" s="2">
        <f t="shared" si="252"/>
        <v>70.600270009060722</v>
      </c>
      <c r="DN204" s="2">
        <f t="shared" si="252"/>
        <v>93.066791825228989</v>
      </c>
      <c r="DO204" s="2">
        <f t="shared" si="252"/>
        <v>88.184057774896687</v>
      </c>
      <c r="DP204" s="2">
        <f t="shared" si="252"/>
        <v>84.467333981579017</v>
      </c>
      <c r="DQ204" s="2">
        <f t="shared" si="252"/>
        <v>89.024703886773096</v>
      </c>
      <c r="DR204" s="2">
        <f t="shared" si="252"/>
        <v>76.282473948626532</v>
      </c>
      <c r="DS204" s="2">
        <f t="shared" si="252"/>
        <v>86.103946239806731</v>
      </c>
      <c r="DT204" s="2">
        <f t="shared" si="252"/>
        <v>84.963404862579267</v>
      </c>
      <c r="DU204" s="2">
        <f t="shared" si="252"/>
        <v>84.995754006968639</v>
      </c>
      <c r="DV204" s="2">
        <f t="shared" si="252"/>
        <v>81.371506794425102</v>
      </c>
      <c r="DW204" s="2">
        <f t="shared" si="252"/>
        <v>75.196926920366479</v>
      </c>
      <c r="DX204" s="2">
        <f t="shared" si="252"/>
        <v>77.290736407098279</v>
      </c>
      <c r="DY204" s="2">
        <f t="shared" si="252"/>
        <v>76.795909759358267</v>
      </c>
      <c r="EA204" s="2">
        <f t="shared" si="241"/>
        <v>34.847495516763395</v>
      </c>
      <c r="EB204" s="2">
        <f t="shared" si="241"/>
        <v>35.020428184248161</v>
      </c>
      <c r="EC204" s="2">
        <f t="shared" si="241"/>
        <v>34.633567745661495</v>
      </c>
      <c r="ED204" s="2">
        <f t="shared" si="241"/>
        <v>34.651297731584165</v>
      </c>
      <c r="EE204" s="2">
        <f t="shared" si="241"/>
        <v>39.96024884238804</v>
      </c>
      <c r="EF204" s="2">
        <f t="shared" si="240"/>
        <v>41.855246684210528</v>
      </c>
      <c r="EG204" s="2">
        <f t="shared" si="240"/>
        <v>40.702312974058366</v>
      </c>
      <c r="EH204" s="2">
        <f t="shared" si="240"/>
        <v>43.675784389044011</v>
      </c>
      <c r="EI204" s="2">
        <f t="shared" si="240"/>
        <v>45.902996526756802</v>
      </c>
      <c r="EJ204" s="2">
        <f t="shared" si="240"/>
        <v>44.81850420021</v>
      </c>
      <c r="EK204" s="2">
        <f t="shared" si="213"/>
        <v>38.967515467018544</v>
      </c>
      <c r="EL204" s="2">
        <f t="shared" si="180"/>
        <v>38.170563309113717</v>
      </c>
      <c r="EM204" s="2">
        <f t="shared" si="180"/>
        <v>42.641987156736391</v>
      </c>
      <c r="EN204" s="2">
        <f t="shared" si="180"/>
        <v>45.470464584689253</v>
      </c>
      <c r="EO204" s="2">
        <f t="shared" si="180"/>
        <v>45.977834888678359</v>
      </c>
      <c r="EQ204" s="2">
        <f t="shared" si="253"/>
        <v>34.836769105332685</v>
      </c>
      <c r="ER204" s="2">
        <f t="shared" si="253"/>
        <v>35.961420863837184</v>
      </c>
      <c r="ES204" s="2">
        <f t="shared" si="253"/>
        <v>34.576886206824149</v>
      </c>
      <c r="ET204" s="2">
        <f t="shared" si="253"/>
        <v>37.547456941992699</v>
      </c>
      <c r="EU204" s="2">
        <f t="shared" si="253"/>
        <v>40.297959684061183</v>
      </c>
      <c r="EV204" s="2">
        <f t="shared" si="253"/>
        <v>43.096237247424369</v>
      </c>
      <c r="EW204" s="2">
        <f t="shared" si="253"/>
        <v>42.585072027528284</v>
      </c>
      <c r="EX204" s="2">
        <f t="shared" si="253"/>
        <v>43.487671531530239</v>
      </c>
      <c r="EY204" s="2">
        <f t="shared" si="253"/>
        <v>45.05028775383235</v>
      </c>
      <c r="EZ204" s="2">
        <f t="shared" si="253"/>
        <v>44.461913747793261</v>
      </c>
      <c r="FA204" s="2">
        <f t="shared" si="253"/>
        <v>41.230107004520704</v>
      </c>
      <c r="FB204" s="2">
        <f t="shared" si="253"/>
        <v>39.377533030082901</v>
      </c>
      <c r="FC204" s="2">
        <f t="shared" si="253"/>
        <v>43.841317679058932</v>
      </c>
      <c r="FD204" s="2">
        <f t="shared" si="253"/>
        <v>43.593252354603905</v>
      </c>
      <c r="FE204" s="2">
        <f t="shared" si="253"/>
        <v>45.00529502246691</v>
      </c>
      <c r="FG204" s="2">
        <f t="shared" si="254"/>
        <v>0.99999506535516158</v>
      </c>
      <c r="FH204" s="2">
        <f t="shared" si="254"/>
        <v>0.99999592164080242</v>
      </c>
      <c r="FI204" s="2">
        <f t="shared" si="254"/>
        <v>0.99999510465358721</v>
      </c>
      <c r="FJ204" s="2">
        <f t="shared" si="254"/>
        <v>0.99999523313510852</v>
      </c>
      <c r="FK204" s="2">
        <f t="shared" si="254"/>
        <v>0.99999494809733913</v>
      </c>
      <c r="FL204" s="2">
        <f t="shared" si="254"/>
        <v>0.9999948246682413</v>
      </c>
      <c r="FM204" s="2">
        <f t="shared" si="254"/>
        <v>0.99999496789199038</v>
      </c>
      <c r="FN204" s="2">
        <f t="shared" si="254"/>
        <v>0.9999950772234113</v>
      </c>
      <c r="FO204" s="2">
        <f t="shared" si="254"/>
        <v>0.99999514521794453</v>
      </c>
      <c r="FP204" s="2">
        <f t="shared" si="254"/>
        <v>0.99999516607737204</v>
      </c>
      <c r="FQ204" s="2">
        <f t="shared" si="254"/>
        <v>0.99999444916949065</v>
      </c>
      <c r="FR204" s="2">
        <f t="shared" si="254"/>
        <v>0.99999456065605496</v>
      </c>
      <c r="FS204" s="2">
        <f t="shared" si="254"/>
        <v>0.99999523190838191</v>
      </c>
      <c r="FT204" s="2">
        <f t="shared" si="254"/>
        <v>0.99999495020919216</v>
      </c>
      <c r="FU204" s="2">
        <f t="shared" si="254"/>
        <v>0.99999277699351519</v>
      </c>
      <c r="FW204" s="2">
        <f t="shared" si="245"/>
        <v>0.82984338707994232</v>
      </c>
      <c r="FX204" s="2">
        <f t="shared" si="245"/>
        <v>0.8451681566564172</v>
      </c>
      <c r="FY204" s="2">
        <f t="shared" si="245"/>
        <v>0.82432281439667654</v>
      </c>
      <c r="FZ204" s="2">
        <f t="shared" si="245"/>
        <v>0.8509252974881325</v>
      </c>
      <c r="GA204" s="2">
        <f t="shared" si="245"/>
        <v>0.84077355372151452</v>
      </c>
      <c r="GB204" s="2">
        <f t="shared" si="245"/>
        <v>0.84318510323001739</v>
      </c>
      <c r="GC204" s="2">
        <f t="shared" si="245"/>
        <v>0.85151888095955652</v>
      </c>
      <c r="GD204" s="2">
        <f t="shared" si="245"/>
        <v>0.8648675142736536</v>
      </c>
      <c r="GE204" s="2">
        <f t="shared" si="245"/>
        <v>0.86460774642712723</v>
      </c>
      <c r="GF204" s="2">
        <f t="shared" si="245"/>
        <v>0.86500137951445422</v>
      </c>
      <c r="GG204" s="2">
        <f t="shared" si="245"/>
        <v>0.84294861407418586</v>
      </c>
      <c r="GH204" s="2">
        <f t="shared" si="245"/>
        <v>0.82768053834891353</v>
      </c>
      <c r="GI204" s="2">
        <f t="shared" si="245"/>
        <v>0.81490283152567</v>
      </c>
      <c r="GJ204" s="2">
        <f t="shared" si="245"/>
        <v>0.78785527099747632</v>
      </c>
      <c r="GK204" s="2">
        <f t="shared" si="245"/>
        <v>0.7592799770859997</v>
      </c>
      <c r="GM204" s="86">
        <f t="shared" si="246"/>
        <v>0</v>
      </c>
      <c r="GN204" s="86">
        <f t="shared" si="246"/>
        <v>0</v>
      </c>
      <c r="GO204" s="86">
        <f t="shared" si="246"/>
        <v>0</v>
      </c>
      <c r="GP204" s="86">
        <f t="shared" si="246"/>
        <v>0</v>
      </c>
      <c r="GQ204" s="86">
        <f t="shared" si="246"/>
        <v>0</v>
      </c>
      <c r="GR204" s="86">
        <f t="shared" si="246"/>
        <v>0</v>
      </c>
      <c r="GS204" s="86">
        <f t="shared" si="246"/>
        <v>0</v>
      </c>
      <c r="GT204" s="86">
        <f t="shared" si="246"/>
        <v>0</v>
      </c>
      <c r="GU204" s="86">
        <f t="shared" si="246"/>
        <v>0</v>
      </c>
      <c r="GV204" s="86">
        <f t="shared" si="246"/>
        <v>0</v>
      </c>
      <c r="GW204" s="86">
        <f t="shared" si="246"/>
        <v>0</v>
      </c>
      <c r="GX204" s="86">
        <f t="shared" si="246"/>
        <v>0</v>
      </c>
      <c r="GY204" s="86">
        <f t="shared" si="246"/>
        <v>0</v>
      </c>
      <c r="GZ204" s="86">
        <f t="shared" si="246"/>
        <v>0</v>
      </c>
      <c r="HA204" s="86">
        <f t="shared" si="246"/>
        <v>0</v>
      </c>
      <c r="HC204" s="86">
        <f t="shared" si="182"/>
        <v>2.1456827284782532E-214</v>
      </c>
      <c r="HD204" s="86">
        <f t="shared" si="182"/>
        <v>1.4907832126999336E-300</v>
      </c>
      <c r="HE204" s="86">
        <f t="shared" si="182"/>
        <v>1.4678775040637393E-298</v>
      </c>
      <c r="HF204" s="86">
        <f t="shared" si="182"/>
        <v>0</v>
      </c>
      <c r="HG204" s="86">
        <f t="shared" si="182"/>
        <v>0</v>
      </c>
      <c r="HH204" s="86">
        <f t="shared" si="182"/>
        <v>0</v>
      </c>
      <c r="HI204" s="86">
        <f t="shared" si="242"/>
        <v>0</v>
      </c>
      <c r="HJ204" s="86">
        <f t="shared" si="242"/>
        <v>0</v>
      </c>
      <c r="HK204" s="86">
        <f t="shared" si="242"/>
        <v>0</v>
      </c>
      <c r="HL204" s="86">
        <f t="shared" si="242"/>
        <v>0</v>
      </c>
      <c r="HM204" s="86">
        <f t="shared" si="242"/>
        <v>7.152715582742286E-300</v>
      </c>
      <c r="HN204" s="86">
        <f t="shared" si="242"/>
        <v>0</v>
      </c>
      <c r="HO204" s="86">
        <f t="shared" si="227"/>
        <v>4.3689898621981573E-293</v>
      </c>
      <c r="HP204" s="86">
        <f t="shared" si="227"/>
        <v>9.725747275044619E-251</v>
      </c>
      <c r="HQ204" s="86">
        <f t="shared" si="227"/>
        <v>3.1952093325208785E-275</v>
      </c>
      <c r="HS204" s="86">
        <f t="shared" si="247"/>
        <v>1.9834515097371636E-47</v>
      </c>
      <c r="HT204" s="86">
        <f t="shared" si="247"/>
        <v>1.297646490285108E-36</v>
      </c>
      <c r="HU204" s="86">
        <f t="shared" si="247"/>
        <v>2.162666618959942E-47</v>
      </c>
      <c r="HV204" s="86">
        <f t="shared" si="247"/>
        <v>8.3109884039579771E-52</v>
      </c>
      <c r="HW204" s="86">
        <f t="shared" si="247"/>
        <v>9.3041156915905116E-51</v>
      </c>
      <c r="HX204" s="86">
        <f t="shared" si="247"/>
        <v>1.9916169015535124E-49</v>
      </c>
      <c r="HY204" s="86">
        <f t="shared" si="247"/>
        <v>1.7877011309333623E-52</v>
      </c>
      <c r="HZ204" s="86">
        <f t="shared" si="247"/>
        <v>1.8112981035630163E-54</v>
      </c>
      <c r="IA204" s="86">
        <f t="shared" si="247"/>
        <v>5.7590355327298196E-51</v>
      </c>
      <c r="IB204" s="86">
        <f t="shared" si="247"/>
        <v>6.9052075445581382E-51</v>
      </c>
      <c r="IC204" s="86">
        <f t="shared" si="247"/>
        <v>5.8360896771906799E-53</v>
      </c>
      <c r="ID204" s="86">
        <f t="shared" si="247"/>
        <v>1.3567116322053687E-45</v>
      </c>
      <c r="IE204" s="86">
        <f t="shared" si="247"/>
        <v>8.7862202288179173E-39</v>
      </c>
      <c r="IF204" s="86">
        <f t="shared" si="247"/>
        <v>2.5972802425665054E-40</v>
      </c>
      <c r="IG204" s="86">
        <f t="shared" si="247"/>
        <v>1.894553854034471E-43</v>
      </c>
      <c r="II204" s="86">
        <f t="shared" si="248"/>
        <v>7.6584859594571356E-5</v>
      </c>
      <c r="IJ204" s="86">
        <f t="shared" si="248"/>
        <v>2.32292760091392E-4</v>
      </c>
      <c r="IK204" s="86">
        <f t="shared" si="248"/>
        <v>1.1942788977580691E-4</v>
      </c>
      <c r="IL204" s="86">
        <f t="shared" si="248"/>
        <v>1.1032819217940662E-5</v>
      </c>
      <c r="IM204" s="86">
        <f t="shared" si="248"/>
        <v>1.9380519535876425E-5</v>
      </c>
      <c r="IN204" s="86">
        <f t="shared" si="248"/>
        <v>2.144694552731353E-5</v>
      </c>
      <c r="IO204" s="86">
        <f t="shared" si="248"/>
        <v>6.5786085173698496E-6</v>
      </c>
      <c r="IP204" s="86">
        <f t="shared" si="248"/>
        <v>1.4856615568385623E-6</v>
      </c>
      <c r="IQ204" s="86">
        <f t="shared" si="248"/>
        <v>3.9129297516777266E-6</v>
      </c>
      <c r="IR204" s="86">
        <f t="shared" si="248"/>
        <v>3.6472963195918449E-6</v>
      </c>
      <c r="IS204" s="86">
        <f t="shared" si="248"/>
        <v>1.0762980218943281E-5</v>
      </c>
      <c r="IT204" s="86">
        <f t="shared" si="248"/>
        <v>1.0352408004877695E-4</v>
      </c>
      <c r="IU204" s="86">
        <f t="shared" si="248"/>
        <v>6.0923628795217792E-4</v>
      </c>
      <c r="IV204" s="86">
        <f t="shared" si="248"/>
        <v>3.8754770506204579E-3</v>
      </c>
      <c r="IW204" s="86">
        <f t="shared" si="248"/>
        <v>2.6282883522274605E-2</v>
      </c>
      <c r="IY204" s="86">
        <f t="shared" si="249"/>
        <v>7.6584859594571356E-5</v>
      </c>
      <c r="IZ204" s="86">
        <f t="shared" si="249"/>
        <v>2.32292760091392E-4</v>
      </c>
      <c r="JA204" s="86">
        <f t="shared" si="249"/>
        <v>1.1942788977580691E-4</v>
      </c>
      <c r="JB204" s="86">
        <f t="shared" si="249"/>
        <v>1.1032819217940662E-5</v>
      </c>
      <c r="JC204" s="86">
        <f t="shared" si="249"/>
        <v>1.9380519535876425E-5</v>
      </c>
      <c r="JD204" s="86">
        <f t="shared" si="249"/>
        <v>2.144694552731353E-5</v>
      </c>
      <c r="JE204" s="86">
        <f t="shared" si="249"/>
        <v>6.5786085173698496E-6</v>
      </c>
      <c r="JF204" s="86">
        <f t="shared" si="249"/>
        <v>1.4856615568385623E-6</v>
      </c>
      <c r="JG204" s="86">
        <f t="shared" si="249"/>
        <v>3.9129297516777266E-6</v>
      </c>
      <c r="JH204" s="86">
        <f t="shared" si="249"/>
        <v>3.6472963195918449E-6</v>
      </c>
      <c r="JI204" s="86">
        <f t="shared" si="249"/>
        <v>1.0762980218943281E-5</v>
      </c>
      <c r="JJ204" s="86">
        <f t="shared" si="249"/>
        <v>1.0352408004877695E-4</v>
      </c>
      <c r="JK204" s="86">
        <f t="shared" si="249"/>
        <v>6.0923628795217792E-4</v>
      </c>
      <c r="JL204" s="86">
        <f t="shared" si="249"/>
        <v>3.8754770506204579E-3</v>
      </c>
      <c r="JM204" s="86">
        <f t="shared" si="249"/>
        <v>2.6282883522274605E-2</v>
      </c>
    </row>
    <row r="205" spans="2:273" x14ac:dyDescent="0.25">
      <c r="B205" s="2">
        <v>178</v>
      </c>
      <c r="C205" s="37">
        <v>33</v>
      </c>
      <c r="D205" s="37">
        <v>36.031999999999996</v>
      </c>
      <c r="E205" s="37">
        <v>33.332999999999998</v>
      </c>
      <c r="F205" s="37">
        <v>38.238</v>
      </c>
      <c r="G205" s="37">
        <v>41.302</v>
      </c>
      <c r="H205" s="37">
        <v>42.651000000000003</v>
      </c>
      <c r="I205" s="37">
        <v>45.225999999999999</v>
      </c>
      <c r="J205" s="37">
        <v>43.613</v>
      </c>
      <c r="K205" s="37">
        <v>42.935000000000002</v>
      </c>
      <c r="L205" s="37">
        <v>45.097000000000001</v>
      </c>
      <c r="M205" s="37">
        <v>41.286000000000001</v>
      </c>
      <c r="N205" s="37">
        <v>37.127000000000002</v>
      </c>
      <c r="O205" s="37">
        <v>43.508000000000003</v>
      </c>
      <c r="P205" s="37">
        <v>42.851999999999997</v>
      </c>
      <c r="Q205" s="37">
        <v>43.442999999999998</v>
      </c>
      <c r="S205" s="4">
        <f t="shared" si="250"/>
        <v>34.711797201498698</v>
      </c>
      <c r="T205" s="4">
        <f t="shared" si="250"/>
        <v>35.686528203836886</v>
      </c>
      <c r="U205" s="4">
        <f t="shared" si="250"/>
        <v>34.437730981967789</v>
      </c>
      <c r="V205" s="4">
        <f t="shared" si="250"/>
        <v>36.985425539323579</v>
      </c>
      <c r="W205" s="4">
        <f t="shared" si="250"/>
        <v>40.106037275138902</v>
      </c>
      <c r="X205" s="4">
        <f t="shared" si="250"/>
        <v>42.786161430291692</v>
      </c>
      <c r="Y205" s="4">
        <f t="shared" si="250"/>
        <v>42.174920407843523</v>
      </c>
      <c r="Z205" s="4">
        <f t="shared" si="250"/>
        <v>43.379533070625243</v>
      </c>
      <c r="AA205" s="4">
        <f t="shared" si="250"/>
        <v>45.049530746132199</v>
      </c>
      <c r="AB205" s="4">
        <f t="shared" si="250"/>
        <v>44.402383345157595</v>
      </c>
      <c r="AC205" s="4">
        <f t="shared" si="250"/>
        <v>40.778126062863485</v>
      </c>
      <c r="AD205" s="4">
        <f t="shared" si="250"/>
        <v>39.043493657114844</v>
      </c>
      <c r="AE205" s="4">
        <f t="shared" si="250"/>
        <v>43.547344420074303</v>
      </c>
      <c r="AF205" s="4">
        <f t="shared" si="250"/>
        <v>43.858701294642337</v>
      </c>
      <c r="AG205" s="4">
        <f t="shared" si="250"/>
        <v>45.135966463429604</v>
      </c>
      <c r="AI205" s="4">
        <f t="shared" si="251"/>
        <v>-1.7117972014986975</v>
      </c>
      <c r="AJ205" s="4">
        <f t="shared" si="251"/>
        <v>0.34547179616311041</v>
      </c>
      <c r="AK205" s="4">
        <f t="shared" si="251"/>
        <v>-1.1047309819677906</v>
      </c>
      <c r="AL205" s="4">
        <f t="shared" si="251"/>
        <v>1.2525744606764206</v>
      </c>
      <c r="AM205" s="4">
        <f t="shared" si="251"/>
        <v>1.1959627248610971</v>
      </c>
      <c r="AN205" s="4">
        <f t="shared" si="251"/>
        <v>-0.13516143029168859</v>
      </c>
      <c r="AO205" s="4">
        <f t="shared" si="251"/>
        <v>3.0510795921564764</v>
      </c>
      <c r="AP205" s="4">
        <f t="shared" si="251"/>
        <v>0.23346692937475666</v>
      </c>
      <c r="AQ205" s="4">
        <f t="shared" si="251"/>
        <v>-2.1145307461321963</v>
      </c>
      <c r="AR205" s="4">
        <f t="shared" si="251"/>
        <v>0.69461665484240598</v>
      </c>
      <c r="AS205" s="4">
        <f t="shared" si="251"/>
        <v>0.50787393713651596</v>
      </c>
      <c r="AT205" s="4">
        <f t="shared" si="251"/>
        <v>-1.9164936571148417</v>
      </c>
      <c r="AU205" s="4">
        <f t="shared" si="251"/>
        <v>-3.9344420074300501E-2</v>
      </c>
      <c r="AV205" s="4">
        <f t="shared" si="251"/>
        <v>-1.0067012946423404</v>
      </c>
      <c r="AW205" s="4">
        <f t="shared" si="251"/>
        <v>-1.692966463429606</v>
      </c>
      <c r="AY205" s="2">
        <f t="shared" si="243"/>
        <v>34.711797201446799</v>
      </c>
      <c r="AZ205" s="2">
        <f t="shared" si="243"/>
        <v>35.686528200985265</v>
      </c>
      <c r="BA205" s="2">
        <f t="shared" si="243"/>
        <v>34.437730981540604</v>
      </c>
      <c r="BB205" s="2">
        <f t="shared" si="243"/>
        <v>36.985425539321596</v>
      </c>
      <c r="BC205" s="2">
        <f t="shared" si="243"/>
        <v>40.106037275130042</v>
      </c>
      <c r="BD205" s="2">
        <f t="shared" si="243"/>
        <v>42.786161430279826</v>
      </c>
      <c r="BE205" s="2">
        <f t="shared" si="243"/>
        <v>42.174920407842762</v>
      </c>
      <c r="BF205" s="2">
        <f t="shared" si="243"/>
        <v>43.379533070625229</v>
      </c>
      <c r="BG205" s="2">
        <f t="shared" si="243"/>
        <v>45.049530746131907</v>
      </c>
      <c r="BH205" s="2">
        <f t="shared" si="243"/>
        <v>44.402383345157347</v>
      </c>
      <c r="BI205" s="2">
        <f t="shared" si="243"/>
        <v>40.778126062859585</v>
      </c>
      <c r="BJ205" s="2">
        <f t="shared" si="243"/>
        <v>39.043493655745664</v>
      </c>
      <c r="BK205" s="2">
        <f t="shared" si="243"/>
        <v>43.547344272733206</v>
      </c>
      <c r="BL205" s="2">
        <f t="shared" si="243"/>
        <v>43.858546428516618</v>
      </c>
      <c r="BM205" s="2">
        <f t="shared" si="243"/>
        <v>45.11994674823859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 t="str">
        <f t="shared" si="244"/>
        <v/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>
        <f t="shared" si="198"/>
        <v>33</v>
      </c>
      <c r="CV205" s="2">
        <f t="shared" si="199"/>
        <v>36.031999999999996</v>
      </c>
      <c r="CW205" s="2">
        <f t="shared" si="200"/>
        <v>33.332999999999998</v>
      </c>
      <c r="CX205" s="2">
        <f t="shared" si="201"/>
        <v>38.238</v>
      </c>
      <c r="CY205" s="2">
        <f t="shared" si="202"/>
        <v>41.302</v>
      </c>
      <c r="CZ205" s="2">
        <f t="shared" si="203"/>
        <v>42.651000000000003</v>
      </c>
      <c r="DA205" s="2">
        <f t="shared" si="204"/>
        <v>45.225999999999999</v>
      </c>
      <c r="DB205" s="2">
        <f t="shared" si="205"/>
        <v>43.613</v>
      </c>
      <c r="DC205" s="2">
        <f t="shared" si="206"/>
        <v>42.935000000000002</v>
      </c>
      <c r="DD205" s="2">
        <f t="shared" si="207"/>
        <v>45.097000000000001</v>
      </c>
      <c r="DE205" s="2">
        <f t="shared" si="208"/>
        <v>41.286000000000001</v>
      </c>
      <c r="DF205" s="2">
        <f t="shared" si="209"/>
        <v>37.127000000000002</v>
      </c>
      <c r="DG205" s="2">
        <f t="shared" si="210"/>
        <v>43.508000000000003</v>
      </c>
      <c r="DH205" s="2">
        <f t="shared" si="211"/>
        <v>42.851999999999997</v>
      </c>
      <c r="DI205" s="2" t="str">
        <f t="shared" si="212"/>
        <v/>
      </c>
      <c r="DK205" s="2">
        <f t="shared" si="252"/>
        <v>85.707626396858942</v>
      </c>
      <c r="DL205" s="2">
        <f t="shared" si="252"/>
        <v>87.106871107149601</v>
      </c>
      <c r="DM205" s="2">
        <f t="shared" si="252"/>
        <v>70.678540018121424</v>
      </c>
      <c r="DN205" s="2">
        <f t="shared" si="252"/>
        <v>93.2488398872445</v>
      </c>
      <c r="DO205" s="2">
        <f t="shared" si="252"/>
        <v>88.336376225589504</v>
      </c>
      <c r="DP205" s="2">
        <f t="shared" si="252"/>
        <v>84.577607136104575</v>
      </c>
      <c r="DQ205" s="2">
        <f t="shared" si="252"/>
        <v>89.166933284714915</v>
      </c>
      <c r="DR205" s="2">
        <f t="shared" si="252"/>
        <v>76.340161251114182</v>
      </c>
      <c r="DS205" s="2">
        <f t="shared" si="252"/>
        <v>86.215915735427387</v>
      </c>
      <c r="DT205" s="2">
        <f t="shared" si="252"/>
        <v>85.067739957716682</v>
      </c>
      <c r="DU205" s="2">
        <f t="shared" si="252"/>
        <v>85.11462578397213</v>
      </c>
      <c r="DV205" s="2">
        <f t="shared" si="252"/>
        <v>81.481885365853685</v>
      </c>
      <c r="DW205" s="2">
        <f t="shared" si="252"/>
        <v>75.263696546864011</v>
      </c>
      <c r="DX205" s="2">
        <f t="shared" si="252"/>
        <v>77.386039948140336</v>
      </c>
      <c r="DY205" s="2">
        <f t="shared" si="252"/>
        <v>76.91560528074865</v>
      </c>
      <c r="EA205" s="2">
        <f t="shared" si="241"/>
        <v>34.720851377458189</v>
      </c>
      <c r="EB205" s="2">
        <f t="shared" si="241"/>
        <v>34.86758611301051</v>
      </c>
      <c r="EC205" s="2">
        <f t="shared" si="241"/>
        <v>34.485550622250202</v>
      </c>
      <c r="ED205" s="2">
        <f t="shared" si="241"/>
        <v>34.448660992953322</v>
      </c>
      <c r="EE205" s="2">
        <f t="shared" si="241"/>
        <v>39.813134176946733</v>
      </c>
      <c r="EF205" s="2">
        <f t="shared" si="240"/>
        <v>41.708939157894733</v>
      </c>
      <c r="EG205" s="2">
        <f t="shared" si="240"/>
        <v>40.525719394695088</v>
      </c>
      <c r="EH205" s="2">
        <f t="shared" si="240"/>
        <v>43.546844315841334</v>
      </c>
      <c r="EI205" s="2">
        <f t="shared" si="240"/>
        <v>45.807240995766229</v>
      </c>
      <c r="EJ205" s="2">
        <f t="shared" si="240"/>
        <v>44.719073153657675</v>
      </c>
      <c r="EK205" s="2">
        <f t="shared" si="213"/>
        <v>38.813325206447502</v>
      </c>
      <c r="EL205" s="2">
        <f t="shared" si="180"/>
        <v>38.012309580889863</v>
      </c>
      <c r="EM205" s="2">
        <f t="shared" si="180"/>
        <v>42.538062367403583</v>
      </c>
      <c r="EN205" s="2">
        <f t="shared" si="180"/>
        <v>45.389026096740295</v>
      </c>
      <c r="EO205" s="2">
        <f t="shared" si="180"/>
        <v>45.884134999210488</v>
      </c>
      <c r="EQ205" s="2">
        <f t="shared" si="253"/>
        <v>34.709831653022796</v>
      </c>
      <c r="ER205" s="2">
        <f t="shared" si="253"/>
        <v>35.823127974225244</v>
      </c>
      <c r="ES205" s="2">
        <f t="shared" si="253"/>
        <v>34.428243522849748</v>
      </c>
      <c r="ET205" s="2">
        <f t="shared" si="253"/>
        <v>37.390444064927479</v>
      </c>
      <c r="EU205" s="2">
        <f t="shared" si="253"/>
        <v>40.156364565345029</v>
      </c>
      <c r="EV205" s="2">
        <f t="shared" si="253"/>
        <v>42.968637884583785</v>
      </c>
      <c r="EW205" s="2">
        <f t="shared" si="253"/>
        <v>42.43693283999211</v>
      </c>
      <c r="EX205" s="2">
        <f t="shared" si="253"/>
        <v>43.35552326549459</v>
      </c>
      <c r="EY205" s="2">
        <f t="shared" si="253"/>
        <v>44.941113674164498</v>
      </c>
      <c r="EZ205" s="2">
        <f t="shared" si="253"/>
        <v>44.357104016147289</v>
      </c>
      <c r="FA205" s="2">
        <f t="shared" si="253"/>
        <v>41.111707857395572</v>
      </c>
      <c r="FB205" s="2">
        <f t="shared" si="253"/>
        <v>39.239034857920814</v>
      </c>
      <c r="FC205" s="2">
        <f t="shared" si="253"/>
        <v>43.756249568180586</v>
      </c>
      <c r="FD205" s="2">
        <f t="shared" si="253"/>
        <v>43.482513908254326</v>
      </c>
      <c r="FE205" s="2">
        <f t="shared" si="253"/>
        <v>44.898724768328293</v>
      </c>
      <c r="FG205" s="2">
        <f t="shared" si="254"/>
        <v>0.99999549954846489</v>
      </c>
      <c r="FH205" s="2">
        <f t="shared" si="254"/>
        <v>0.9999962804908703</v>
      </c>
      <c r="FI205" s="2">
        <f t="shared" si="254"/>
        <v>0.99999553538908603</v>
      </c>
      <c r="FJ205" s="2">
        <f t="shared" si="254"/>
        <v>0.99999565256572576</v>
      </c>
      <c r="FK205" s="2">
        <f t="shared" si="254"/>
        <v>0.99999539260796588</v>
      </c>
      <c r="FL205" s="2">
        <f t="shared" si="254"/>
        <v>0.99999528003918947</v>
      </c>
      <c r="FM205" s="2">
        <f t="shared" si="254"/>
        <v>0.99999541066091835</v>
      </c>
      <c r="FN205" s="2">
        <f t="shared" si="254"/>
        <v>0.99999551037244672</v>
      </c>
      <c r="FO205" s="2">
        <f t="shared" si="254"/>
        <v>0.99999557238425141</v>
      </c>
      <c r="FP205" s="2">
        <f t="shared" si="254"/>
        <v>0.99999559140829164</v>
      </c>
      <c r="FQ205" s="2">
        <f t="shared" si="254"/>
        <v>0.99999493757993541</v>
      </c>
      <c r="FR205" s="2">
        <f t="shared" si="254"/>
        <v>0.99999503925698896</v>
      </c>
      <c r="FS205" s="2">
        <f t="shared" si="254"/>
        <v>0.99999565144693692</v>
      </c>
      <c r="FT205" s="2">
        <f t="shared" si="254"/>
        <v>0.99999539453400044</v>
      </c>
      <c r="FU205" s="2">
        <f t="shared" si="254"/>
        <v>0.99999341253560647</v>
      </c>
      <c r="FW205" s="2">
        <f t="shared" si="245"/>
        <v>0.84245659460196276</v>
      </c>
      <c r="FX205" s="2">
        <f t="shared" si="245"/>
        <v>0.85684135537134098</v>
      </c>
      <c r="FY205" s="2">
        <f t="shared" si="245"/>
        <v>0.83726499555973577</v>
      </c>
      <c r="FZ205" s="2">
        <f t="shared" si="245"/>
        <v>0.86223520035181755</v>
      </c>
      <c r="GA205" s="2">
        <f t="shared" si="245"/>
        <v>0.85272033735191044</v>
      </c>
      <c r="GB205" s="2">
        <f t="shared" si="245"/>
        <v>0.85498215655344778</v>
      </c>
      <c r="GC205" s="2">
        <f t="shared" si="245"/>
        <v>0.86279101174255179</v>
      </c>
      <c r="GD205" s="2">
        <f t="shared" si="245"/>
        <v>0.87527470025847665</v>
      </c>
      <c r="GE205" s="2">
        <f t="shared" si="245"/>
        <v>0.87503204761791609</v>
      </c>
      <c r="GF205" s="2">
        <f t="shared" si="245"/>
        <v>0.87539974119797215</v>
      </c>
      <c r="GG205" s="2">
        <f t="shared" si="245"/>
        <v>0.85476039377892665</v>
      </c>
      <c r="GH205" s="2">
        <f t="shared" si="245"/>
        <v>0.84042324126293821</v>
      </c>
      <c r="GI205" s="2">
        <f t="shared" si="245"/>
        <v>0.82839451566163547</v>
      </c>
      <c r="GJ205" s="2">
        <f t="shared" si="245"/>
        <v>0.80284146024714476</v>
      </c>
      <c r="GK205" s="2">
        <f t="shared" si="245"/>
        <v>0.77571010095270065</v>
      </c>
      <c r="GM205" s="86">
        <f t="shared" si="246"/>
        <v>0</v>
      </c>
      <c r="GN205" s="86">
        <f t="shared" si="246"/>
        <v>0</v>
      </c>
      <c r="GO205" s="86">
        <f t="shared" si="246"/>
        <v>0</v>
      </c>
      <c r="GP205" s="86">
        <f t="shared" si="246"/>
        <v>0</v>
      </c>
      <c r="GQ205" s="86">
        <f t="shared" si="246"/>
        <v>0</v>
      </c>
      <c r="GR205" s="86">
        <f t="shared" si="246"/>
        <v>0</v>
      </c>
      <c r="GS205" s="86">
        <f t="shared" si="246"/>
        <v>0</v>
      </c>
      <c r="GT205" s="86">
        <f t="shared" si="246"/>
        <v>0</v>
      </c>
      <c r="GU205" s="86">
        <f t="shared" si="246"/>
        <v>0</v>
      </c>
      <c r="GV205" s="86">
        <f t="shared" si="246"/>
        <v>0</v>
      </c>
      <c r="GW205" s="86">
        <f t="shared" si="246"/>
        <v>0</v>
      </c>
      <c r="GX205" s="86">
        <f t="shared" si="246"/>
        <v>0</v>
      </c>
      <c r="GY205" s="86">
        <f t="shared" si="246"/>
        <v>0</v>
      </c>
      <c r="GZ205" s="86">
        <f t="shared" si="246"/>
        <v>0</v>
      </c>
      <c r="HA205" s="86">
        <f t="shared" si="246"/>
        <v>0</v>
      </c>
      <c r="HC205" s="86">
        <f t="shared" si="182"/>
        <v>3.3028090270991616E-219</v>
      </c>
      <c r="HD205" s="86">
        <f t="shared" si="182"/>
        <v>2.2152170074218989E-307</v>
      </c>
      <c r="HE205" s="86">
        <f t="shared" si="182"/>
        <v>2.4493514028465286E-305</v>
      </c>
      <c r="HF205" s="86">
        <f t="shared" si="182"/>
        <v>0</v>
      </c>
      <c r="HG205" s="86">
        <f t="shared" si="182"/>
        <v>0</v>
      </c>
      <c r="HH205" s="86">
        <f t="shared" si="182"/>
        <v>0</v>
      </c>
      <c r="HI205" s="86">
        <f t="shared" si="242"/>
        <v>0</v>
      </c>
      <c r="HJ205" s="86">
        <f t="shared" si="242"/>
        <v>0</v>
      </c>
      <c r="HK205" s="86">
        <f t="shared" si="242"/>
        <v>0</v>
      </c>
      <c r="HL205" s="86">
        <f t="shared" si="242"/>
        <v>0</v>
      </c>
      <c r="HM205" s="86">
        <f t="shared" si="242"/>
        <v>1.2273795671175878E-306</v>
      </c>
      <c r="HN205" s="86">
        <f t="shared" si="242"/>
        <v>0</v>
      </c>
      <c r="HO205" s="86">
        <f t="shared" si="227"/>
        <v>8.5420144482197803E-300</v>
      </c>
      <c r="HP205" s="86">
        <f t="shared" si="227"/>
        <v>1.9893330626056001E-256</v>
      </c>
      <c r="HQ205" s="86">
        <f t="shared" si="227"/>
        <v>1.8420082858100129E-281</v>
      </c>
      <c r="HS205" s="86">
        <f t="shared" si="247"/>
        <v>2.5294230929821042E-49</v>
      </c>
      <c r="HT205" s="86">
        <f t="shared" si="247"/>
        <v>4.7099133161488082E-38</v>
      </c>
      <c r="HU205" s="86">
        <f t="shared" si="247"/>
        <v>2.798355234666609E-49</v>
      </c>
      <c r="HV205" s="86">
        <f t="shared" si="247"/>
        <v>8.2407305545060159E-54</v>
      </c>
      <c r="HW205" s="86">
        <f t="shared" si="247"/>
        <v>8.9353274532660627E-53</v>
      </c>
      <c r="HX205" s="86">
        <f t="shared" si="247"/>
        <v>2.1924299402664472E-51</v>
      </c>
      <c r="HY205" s="86">
        <f t="shared" si="247"/>
        <v>1.5477263405643635E-54</v>
      </c>
      <c r="HZ205" s="86">
        <f t="shared" si="247"/>
        <v>1.3986466661714833E-56</v>
      </c>
      <c r="IA205" s="86">
        <f t="shared" si="247"/>
        <v>6.3144517924142391E-53</v>
      </c>
      <c r="IB205" s="86">
        <f t="shared" si="247"/>
        <v>7.5519052702311966E-53</v>
      </c>
      <c r="IC205" s="86">
        <f t="shared" si="247"/>
        <v>4.5954240117992825E-55</v>
      </c>
      <c r="ID205" s="86">
        <f t="shared" si="247"/>
        <v>1.960565270458159E-47</v>
      </c>
      <c r="IE205" s="86">
        <f t="shared" si="247"/>
        <v>2.2979357339634574E-40</v>
      </c>
      <c r="IF205" s="86">
        <f t="shared" si="247"/>
        <v>5.3935739908562302E-42</v>
      </c>
      <c r="IG205" s="86">
        <f t="shared" si="247"/>
        <v>2.1888652055586946E-45</v>
      </c>
      <c r="II205" s="86">
        <f t="shared" si="248"/>
        <v>2.8550953604935291E-5</v>
      </c>
      <c r="IJ205" s="86">
        <f t="shared" si="248"/>
        <v>1.0411668554353835E-4</v>
      </c>
      <c r="IK205" s="86">
        <f t="shared" si="248"/>
        <v>4.5715926974031448E-5</v>
      </c>
      <c r="IL205" s="86">
        <f t="shared" si="248"/>
        <v>3.6866280919936043E-6</v>
      </c>
      <c r="IM205" s="86">
        <f t="shared" si="248"/>
        <v>6.5329356547740489E-6</v>
      </c>
      <c r="IN205" s="86">
        <f t="shared" si="248"/>
        <v>7.3969380754152592E-6</v>
      </c>
      <c r="IO205" s="86">
        <f t="shared" si="248"/>
        <v>2.0896834770792371E-6</v>
      </c>
      <c r="IP205" s="86">
        <f t="shared" si="248"/>
        <v>4.3728841690462366E-7</v>
      </c>
      <c r="IQ205" s="86">
        <f t="shared" si="248"/>
        <v>1.2644957592765199E-6</v>
      </c>
      <c r="IR205" s="86">
        <f t="shared" si="248"/>
        <v>1.1730400882931358E-6</v>
      </c>
      <c r="IS205" s="86">
        <f t="shared" si="248"/>
        <v>3.4423152951272995E-6</v>
      </c>
      <c r="IT205" s="86">
        <f t="shared" si="248"/>
        <v>3.9560521652063594E-5</v>
      </c>
      <c r="IU205" s="86">
        <f t="shared" si="248"/>
        <v>2.7216290182727632E-4</v>
      </c>
      <c r="IV205" s="86">
        <f t="shared" si="248"/>
        <v>1.9971953745049897E-3</v>
      </c>
      <c r="IW205" s="86">
        <f t="shared" si="248"/>
        <v>1.6455682540558146E-2</v>
      </c>
      <c r="IY205" s="86">
        <f t="shared" si="249"/>
        <v>2.8550953604935291E-5</v>
      </c>
      <c r="IZ205" s="86">
        <f t="shared" si="249"/>
        <v>1.0411668554353835E-4</v>
      </c>
      <c r="JA205" s="86">
        <f t="shared" si="249"/>
        <v>4.5715926974031448E-5</v>
      </c>
      <c r="JB205" s="86">
        <f t="shared" si="249"/>
        <v>3.6866280919936043E-6</v>
      </c>
      <c r="JC205" s="86">
        <f t="shared" si="249"/>
        <v>6.5329356547740489E-6</v>
      </c>
      <c r="JD205" s="86">
        <f t="shared" si="249"/>
        <v>7.3969380754152592E-6</v>
      </c>
      <c r="JE205" s="86">
        <f t="shared" si="249"/>
        <v>2.0896834770792371E-6</v>
      </c>
      <c r="JF205" s="86">
        <f t="shared" si="249"/>
        <v>4.3728841690462366E-7</v>
      </c>
      <c r="JG205" s="86">
        <f t="shared" si="249"/>
        <v>1.2644957592765199E-6</v>
      </c>
      <c r="JH205" s="86">
        <f t="shared" si="249"/>
        <v>1.1730400882931358E-6</v>
      </c>
      <c r="JI205" s="86">
        <f t="shared" si="249"/>
        <v>3.4423152951272995E-6</v>
      </c>
      <c r="JJ205" s="86">
        <f t="shared" si="249"/>
        <v>3.9560521652063594E-5</v>
      </c>
      <c r="JK205" s="86">
        <f t="shared" si="249"/>
        <v>2.7216290182727632E-4</v>
      </c>
      <c r="JL205" s="86">
        <f t="shared" si="249"/>
        <v>1.9971953745049897E-3</v>
      </c>
      <c r="JM205" s="86">
        <f t="shared" si="249"/>
        <v>1.6455682540558146E-2</v>
      </c>
    </row>
    <row r="206" spans="2:273" x14ac:dyDescent="0.25">
      <c r="B206" s="2">
        <v>179</v>
      </c>
      <c r="C206" s="37">
        <v>36.369999999999997</v>
      </c>
      <c r="D206" s="37">
        <v>35.889000000000003</v>
      </c>
      <c r="E206" s="37">
        <v>33.634999999999998</v>
      </c>
      <c r="F206" s="37">
        <v>40.110999999999997</v>
      </c>
      <c r="G206" s="37">
        <v>41.110999999999997</v>
      </c>
      <c r="H206" s="37">
        <v>43.968000000000004</v>
      </c>
      <c r="I206" s="37">
        <v>41.902999999999999</v>
      </c>
      <c r="J206" s="37">
        <v>43.387</v>
      </c>
      <c r="K206" s="37">
        <v>44</v>
      </c>
      <c r="L206" s="37">
        <v>44.597000000000001</v>
      </c>
      <c r="M206" s="37">
        <v>40.81</v>
      </c>
      <c r="N206" s="37">
        <v>38.856999999999999</v>
      </c>
      <c r="O206" s="37">
        <v>45.27</v>
      </c>
      <c r="P206" s="37">
        <v>44.655999999999999</v>
      </c>
      <c r="Q206" s="37">
        <v>42.802999999999997</v>
      </c>
      <c r="S206" s="4">
        <f t="shared" si="250"/>
        <v>34.584753112571526</v>
      </c>
      <c r="T206" s="4">
        <f t="shared" si="250"/>
        <v>35.556740379638747</v>
      </c>
      <c r="U206" s="4">
        <f t="shared" si="250"/>
        <v>34.288472173304662</v>
      </c>
      <c r="V206" s="4">
        <f t="shared" si="250"/>
        <v>36.853713398202807</v>
      </c>
      <c r="W206" s="4">
        <f t="shared" si="250"/>
        <v>39.967515255343322</v>
      </c>
      <c r="X206" s="4">
        <f t="shared" si="250"/>
        <v>42.669959483675129</v>
      </c>
      <c r="Y206" s="4">
        <f t="shared" si="250"/>
        <v>42.043309962660729</v>
      </c>
      <c r="Z206" s="4">
        <f t="shared" si="250"/>
        <v>43.245883437074212</v>
      </c>
      <c r="AA206" s="4">
        <f t="shared" si="250"/>
        <v>44.933461836098772</v>
      </c>
      <c r="AB206" s="4">
        <f t="shared" si="250"/>
        <v>44.2946642940327</v>
      </c>
      <c r="AC206" s="4">
        <f t="shared" si="250"/>
        <v>40.680336484331313</v>
      </c>
      <c r="AD206" s="4">
        <f t="shared" si="250"/>
        <v>38.916743644884072</v>
      </c>
      <c r="AE206" s="4">
        <f t="shared" si="250"/>
        <v>43.474738936482041</v>
      </c>
      <c r="AF206" s="4">
        <f t="shared" si="250"/>
        <v>43.726172538176996</v>
      </c>
      <c r="AG206" s="4">
        <f t="shared" si="250"/>
        <v>45.006318786438158</v>
      </c>
      <c r="AI206" s="4">
        <f t="shared" si="251"/>
        <v>1.785246887428471</v>
      </c>
      <c r="AJ206" s="4">
        <f t="shared" si="251"/>
        <v>0.33225962036125622</v>
      </c>
      <c r="AK206" s="4">
        <f t="shared" si="251"/>
        <v>-0.65347217330466378</v>
      </c>
      <c r="AL206" s="4">
        <f t="shared" si="251"/>
        <v>3.2572866017971904</v>
      </c>
      <c r="AM206" s="4">
        <f t="shared" si="251"/>
        <v>1.1434847446566749</v>
      </c>
      <c r="AN206" s="4">
        <f t="shared" si="251"/>
        <v>1.2980405163248747</v>
      </c>
      <c r="AO206" s="4">
        <f t="shared" si="251"/>
        <v>-0.14030996266073004</v>
      </c>
      <c r="AP206" s="4">
        <f t="shared" si="251"/>
        <v>0.141116562925788</v>
      </c>
      <c r="AQ206" s="4">
        <f t="shared" si="251"/>
        <v>-0.93346183609877187</v>
      </c>
      <c r="AR206" s="4">
        <f t="shared" si="251"/>
        <v>0.30233570596730175</v>
      </c>
      <c r="AS206" s="4">
        <f t="shared" si="251"/>
        <v>0.12966351566868894</v>
      </c>
      <c r="AT206" s="4">
        <f t="shared" si="251"/>
        <v>-5.9743644884072467E-2</v>
      </c>
      <c r="AU206" s="4">
        <f t="shared" si="251"/>
        <v>1.7952610635179624</v>
      </c>
      <c r="AV206" s="4">
        <f t="shared" si="251"/>
        <v>0.92982746182300247</v>
      </c>
      <c r="AW206" s="4">
        <f t="shared" si="251"/>
        <v>-2.2033187864381603</v>
      </c>
      <c r="AY206" s="2">
        <f t="shared" si="243"/>
        <v>34.584753112567263</v>
      </c>
      <c r="AZ206" s="2">
        <f t="shared" si="243"/>
        <v>35.556740379259452</v>
      </c>
      <c r="BA206" s="2">
        <f t="shared" si="243"/>
        <v>34.288472173267138</v>
      </c>
      <c r="BB206" s="2">
        <f t="shared" si="243"/>
        <v>36.853713398202686</v>
      </c>
      <c r="BC206" s="2">
        <f t="shared" si="243"/>
        <v>39.967515255342761</v>
      </c>
      <c r="BD206" s="2">
        <f t="shared" si="243"/>
        <v>42.669959483674333</v>
      </c>
      <c r="BE206" s="2">
        <f t="shared" si="243"/>
        <v>42.043309962660686</v>
      </c>
      <c r="BF206" s="2">
        <f t="shared" si="243"/>
        <v>43.245883437074212</v>
      </c>
      <c r="BG206" s="2">
        <f t="shared" si="243"/>
        <v>44.933461836098758</v>
      </c>
      <c r="BH206" s="2">
        <f t="shared" si="243"/>
        <v>44.294664294032685</v>
      </c>
      <c r="BI206" s="2">
        <f t="shared" si="243"/>
        <v>40.6803364843311</v>
      </c>
      <c r="BJ206" s="2">
        <f t="shared" si="243"/>
        <v>38.916743644764253</v>
      </c>
      <c r="BK206" s="2">
        <f t="shared" si="243"/>
        <v>43.474738917127837</v>
      </c>
      <c r="BL206" s="2">
        <f t="shared" si="243"/>
        <v>43.726135411832395</v>
      </c>
      <c r="BM206" s="2">
        <f t="shared" si="243"/>
        <v>45.000656432516827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 t="str">
        <f t="shared" si="244"/>
        <v/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>
        <f t="shared" si="198"/>
        <v>36.369999999999997</v>
      </c>
      <c r="CV206" s="2">
        <f t="shared" si="199"/>
        <v>35.889000000000003</v>
      </c>
      <c r="CW206" s="2">
        <f t="shared" si="200"/>
        <v>33.634999999999998</v>
      </c>
      <c r="CX206" s="2">
        <f t="shared" si="201"/>
        <v>40.110999999999997</v>
      </c>
      <c r="CY206" s="2">
        <f t="shared" si="202"/>
        <v>41.110999999999997</v>
      </c>
      <c r="CZ206" s="2">
        <f t="shared" si="203"/>
        <v>43.968000000000004</v>
      </c>
      <c r="DA206" s="2">
        <f t="shared" si="204"/>
        <v>41.902999999999999</v>
      </c>
      <c r="DB206" s="2">
        <f t="shared" si="205"/>
        <v>43.387</v>
      </c>
      <c r="DC206" s="2">
        <f t="shared" si="206"/>
        <v>44</v>
      </c>
      <c r="DD206" s="2">
        <f t="shared" si="207"/>
        <v>44.597000000000001</v>
      </c>
      <c r="DE206" s="2">
        <f t="shared" si="208"/>
        <v>40.81</v>
      </c>
      <c r="DF206" s="2">
        <f t="shared" si="209"/>
        <v>38.856999999999999</v>
      </c>
      <c r="DG206" s="2">
        <f t="shared" si="210"/>
        <v>45.27</v>
      </c>
      <c r="DH206" s="2">
        <f t="shared" si="211"/>
        <v>44.655999999999999</v>
      </c>
      <c r="DI206" s="2">
        <f t="shared" si="212"/>
        <v>42.802999999999997</v>
      </c>
      <c r="DK206" s="2">
        <f t="shared" si="252"/>
        <v>85.901974479009354</v>
      </c>
      <c r="DL206" s="2">
        <f t="shared" si="252"/>
        <v>87.284703697701417</v>
      </c>
      <c r="DM206" s="2">
        <f t="shared" si="252"/>
        <v>70.756810027182127</v>
      </c>
      <c r="DN206" s="2">
        <f t="shared" si="252"/>
        <v>93.430887949260011</v>
      </c>
      <c r="DO206" s="2">
        <f t="shared" si="252"/>
        <v>88.488694676282307</v>
      </c>
      <c r="DP206" s="2">
        <f t="shared" si="252"/>
        <v>84.687880290630147</v>
      </c>
      <c r="DQ206" s="2">
        <f t="shared" si="252"/>
        <v>89.309162682656734</v>
      </c>
      <c r="DR206" s="2">
        <f t="shared" si="252"/>
        <v>76.397848553601818</v>
      </c>
      <c r="DS206" s="2">
        <f t="shared" si="252"/>
        <v>86.327885231048043</v>
      </c>
      <c r="DT206" s="2">
        <f t="shared" si="252"/>
        <v>85.172075052854098</v>
      </c>
      <c r="DU206" s="2">
        <f t="shared" si="252"/>
        <v>85.233497560975621</v>
      </c>
      <c r="DV206" s="2">
        <f t="shared" si="252"/>
        <v>81.592263937282254</v>
      </c>
      <c r="DW206" s="2">
        <f t="shared" si="252"/>
        <v>75.330466173361543</v>
      </c>
      <c r="DX206" s="2">
        <f t="shared" si="252"/>
        <v>77.481343489182393</v>
      </c>
      <c r="DY206" s="2">
        <f t="shared" si="252"/>
        <v>77.03530080213902</v>
      </c>
      <c r="EA206" s="2">
        <f t="shared" si="241"/>
        <v>34.594207238152983</v>
      </c>
      <c r="EB206" s="2">
        <f t="shared" si="241"/>
        <v>34.71474404177286</v>
      </c>
      <c r="EC206" s="2">
        <f t="shared" si="241"/>
        <v>34.337533498838923</v>
      </c>
      <c r="ED206" s="2">
        <f t="shared" si="241"/>
        <v>34.246024254322471</v>
      </c>
      <c r="EE206" s="2">
        <f t="shared" si="241"/>
        <v>39.666019511505425</v>
      </c>
      <c r="EF206" s="2">
        <f t="shared" si="240"/>
        <v>41.562631631578945</v>
      </c>
      <c r="EG206" s="2">
        <f t="shared" si="240"/>
        <v>40.349125815331803</v>
      </c>
      <c r="EH206" s="2">
        <f t="shared" si="240"/>
        <v>43.417904242638656</v>
      </c>
      <c r="EI206" s="2">
        <f t="shared" si="240"/>
        <v>45.711485464775663</v>
      </c>
      <c r="EJ206" s="2">
        <f t="shared" si="240"/>
        <v>44.619642107105342</v>
      </c>
      <c r="EK206" s="2">
        <f t="shared" si="213"/>
        <v>38.659134945876474</v>
      </c>
      <c r="EL206" s="2">
        <f t="shared" si="180"/>
        <v>37.854055852666008</v>
      </c>
      <c r="EM206" s="2">
        <f t="shared" si="180"/>
        <v>42.434137578070782</v>
      </c>
      <c r="EN206" s="2">
        <f t="shared" si="180"/>
        <v>45.307587608791323</v>
      </c>
      <c r="EO206" s="2">
        <f t="shared" si="180"/>
        <v>45.790435109742624</v>
      </c>
      <c r="EQ206" s="2">
        <f t="shared" si="253"/>
        <v>34.5828942007129</v>
      </c>
      <c r="ER206" s="2">
        <f t="shared" si="253"/>
        <v>35.684835084613297</v>
      </c>
      <c r="ES206" s="2">
        <f t="shared" si="253"/>
        <v>34.279600838875346</v>
      </c>
      <c r="ET206" s="2">
        <f t="shared" si="253"/>
        <v>37.233431187862266</v>
      </c>
      <c r="EU206" s="2">
        <f t="shared" si="253"/>
        <v>40.014769446628868</v>
      </c>
      <c r="EV206" s="2">
        <f t="shared" si="253"/>
        <v>42.841038521743201</v>
      </c>
      <c r="EW206" s="2">
        <f t="shared" si="253"/>
        <v>42.288793652455936</v>
      </c>
      <c r="EX206" s="2">
        <f t="shared" si="253"/>
        <v>43.22337499945894</v>
      </c>
      <c r="EY206" s="2">
        <f t="shared" si="253"/>
        <v>44.831939594496646</v>
      </c>
      <c r="EZ206" s="2">
        <f t="shared" si="253"/>
        <v>44.252294284501332</v>
      </c>
      <c r="FA206" s="2">
        <f t="shared" si="253"/>
        <v>40.993308710270455</v>
      </c>
      <c r="FB206" s="2">
        <f t="shared" si="253"/>
        <v>39.100536685758726</v>
      </c>
      <c r="FC206" s="2">
        <f t="shared" si="253"/>
        <v>43.671181457302239</v>
      </c>
      <c r="FD206" s="2">
        <f t="shared" si="253"/>
        <v>43.371775461904747</v>
      </c>
      <c r="FE206" s="2">
        <f t="shared" si="253"/>
        <v>44.792154514189676</v>
      </c>
      <c r="FG206" s="2">
        <f t="shared" si="254"/>
        <v>0.99999589553779267</v>
      </c>
      <c r="FH206" s="2">
        <f t="shared" si="254"/>
        <v>0.99999660776624644</v>
      </c>
      <c r="FI206" s="2">
        <f t="shared" si="254"/>
        <v>0.99999592822485339</v>
      </c>
      <c r="FJ206" s="2">
        <f t="shared" si="254"/>
        <v>0.99999603509130175</v>
      </c>
      <c r="FK206" s="2">
        <f t="shared" si="254"/>
        <v>0.99999579800682026</v>
      </c>
      <c r="FL206" s="2">
        <f t="shared" si="254"/>
        <v>0.99999569534279165</v>
      </c>
      <c r="FM206" s="2">
        <f t="shared" si="254"/>
        <v>0.99999581447132191</v>
      </c>
      <c r="FN206" s="2">
        <f t="shared" si="254"/>
        <v>0.99999590540938921</v>
      </c>
      <c r="FO206" s="2">
        <f t="shared" si="254"/>
        <v>0.99999596196487162</v>
      </c>
      <c r="FP206" s="2">
        <f t="shared" si="254"/>
        <v>0.99999597931501594</v>
      </c>
      <c r="FQ206" s="2">
        <f t="shared" si="254"/>
        <v>0.99999538301597113</v>
      </c>
      <c r="FR206" s="2">
        <f t="shared" si="254"/>
        <v>0.99999547574662784</v>
      </c>
      <c r="FS206" s="2">
        <f t="shared" si="254"/>
        <v>0.9999960340709535</v>
      </c>
      <c r="FT206" s="2">
        <f t="shared" si="254"/>
        <v>0.99999579976338604</v>
      </c>
      <c r="FU206" s="2">
        <f t="shared" si="254"/>
        <v>0.999993992157587</v>
      </c>
      <c r="FW206" s="2">
        <f t="shared" si="245"/>
        <v>0.85429898278796856</v>
      </c>
      <c r="FX206" s="2">
        <f t="shared" si="245"/>
        <v>0.86777216850716365</v>
      </c>
      <c r="FY206" s="2">
        <f t="shared" si="245"/>
        <v>0.84942788243704792</v>
      </c>
      <c r="FZ206" s="2">
        <f t="shared" si="245"/>
        <v>0.87281530079658731</v>
      </c>
      <c r="GA206" s="2">
        <f t="shared" si="245"/>
        <v>0.86391583465852728</v>
      </c>
      <c r="GB206" s="2">
        <f t="shared" si="245"/>
        <v>0.86603273277151638</v>
      </c>
      <c r="GC206" s="2">
        <f t="shared" si="245"/>
        <v>0.87333469745113002</v>
      </c>
      <c r="GD206" s="2">
        <f t="shared" si="245"/>
        <v>0.88498696710457425</v>
      </c>
      <c r="GE206" s="2">
        <f t="shared" si="245"/>
        <v>0.88476072189286337</v>
      </c>
      <c r="GF206" s="2">
        <f t="shared" si="245"/>
        <v>0.88510354934473701</v>
      </c>
      <c r="GG206" s="2">
        <f t="shared" si="245"/>
        <v>0.86582521669760204</v>
      </c>
      <c r="GH206" s="2">
        <f t="shared" si="245"/>
        <v>0.85239169440465046</v>
      </c>
      <c r="GI206" s="2">
        <f t="shared" si="245"/>
        <v>0.84109455777621933</v>
      </c>
      <c r="GJ206" s="2">
        <f t="shared" si="245"/>
        <v>0.8170148828180992</v>
      </c>
      <c r="GK206" s="2">
        <f t="shared" si="245"/>
        <v>0.79132700262247424</v>
      </c>
      <c r="GM206" s="86">
        <f t="shared" si="246"/>
        <v>0</v>
      </c>
      <c r="GN206" s="86">
        <f t="shared" si="246"/>
        <v>0</v>
      </c>
      <c r="GO206" s="86">
        <f t="shared" si="246"/>
        <v>0</v>
      </c>
      <c r="GP206" s="86">
        <f t="shared" si="246"/>
        <v>0</v>
      </c>
      <c r="GQ206" s="86">
        <f t="shared" si="246"/>
        <v>0</v>
      </c>
      <c r="GR206" s="86">
        <f t="shared" si="246"/>
        <v>0</v>
      </c>
      <c r="GS206" s="86">
        <f t="shared" si="246"/>
        <v>0</v>
      </c>
      <c r="GT206" s="86">
        <f t="shared" si="246"/>
        <v>0</v>
      </c>
      <c r="GU206" s="86">
        <f t="shared" si="246"/>
        <v>0</v>
      </c>
      <c r="GV206" s="86">
        <f t="shared" si="246"/>
        <v>0</v>
      </c>
      <c r="GW206" s="86">
        <f t="shared" si="246"/>
        <v>0</v>
      </c>
      <c r="GX206" s="86">
        <f t="shared" si="246"/>
        <v>0</v>
      </c>
      <c r="GY206" s="86">
        <f t="shared" si="246"/>
        <v>0</v>
      </c>
      <c r="GZ206" s="86">
        <f t="shared" si="246"/>
        <v>0</v>
      </c>
      <c r="HA206" s="86">
        <f t="shared" si="246"/>
        <v>0</v>
      </c>
      <c r="HC206" s="86">
        <f t="shared" si="182"/>
        <v>4.4912431005561508E-224</v>
      </c>
      <c r="HD206" s="86">
        <f t="shared" si="182"/>
        <v>0</v>
      </c>
      <c r="HE206" s="86">
        <f t="shared" si="182"/>
        <v>0</v>
      </c>
      <c r="HF206" s="86">
        <f t="shared" si="182"/>
        <v>0</v>
      </c>
      <c r="HG206" s="86">
        <f t="shared" si="182"/>
        <v>0</v>
      </c>
      <c r="HH206" s="86">
        <f t="shared" si="182"/>
        <v>0</v>
      </c>
      <c r="HI206" s="86">
        <f t="shared" si="242"/>
        <v>0</v>
      </c>
      <c r="HJ206" s="86">
        <f t="shared" si="242"/>
        <v>0</v>
      </c>
      <c r="HK206" s="86">
        <f t="shared" si="242"/>
        <v>0</v>
      </c>
      <c r="HL206" s="86">
        <f t="shared" si="242"/>
        <v>0</v>
      </c>
      <c r="HM206" s="86">
        <f t="shared" si="242"/>
        <v>0</v>
      </c>
      <c r="HN206" s="86">
        <f t="shared" si="242"/>
        <v>0</v>
      </c>
      <c r="HO206" s="86">
        <f t="shared" si="227"/>
        <v>1.4007920708528752E-306</v>
      </c>
      <c r="HP206" s="86">
        <f t="shared" si="227"/>
        <v>3.5094365768317669E-262</v>
      </c>
      <c r="HQ206" s="86">
        <f t="shared" si="227"/>
        <v>9.0305995993259617E-288</v>
      </c>
      <c r="HS206" s="86">
        <f t="shared" si="247"/>
        <v>2.9543412015153651E-51</v>
      </c>
      <c r="HT206" s="86">
        <f t="shared" si="247"/>
        <v>1.5998993092844707E-39</v>
      </c>
      <c r="HU206" s="86">
        <f t="shared" si="247"/>
        <v>3.3180019823975003E-51</v>
      </c>
      <c r="HV206" s="86">
        <f t="shared" si="247"/>
        <v>7.4688056216796391E-56</v>
      </c>
      <c r="HW206" s="86">
        <f t="shared" si="247"/>
        <v>7.8191714509422825E-55</v>
      </c>
      <c r="HX206" s="86">
        <f t="shared" si="247"/>
        <v>2.2057102488117417E-53</v>
      </c>
      <c r="HY206" s="86">
        <f t="shared" si="247"/>
        <v>1.2197965420023275E-56</v>
      </c>
      <c r="HZ206" s="86">
        <f t="shared" si="247"/>
        <v>9.8224611464041255E-59</v>
      </c>
      <c r="IA206" s="86">
        <f t="shared" si="247"/>
        <v>6.3436993445245555E-55</v>
      </c>
      <c r="IB206" s="86">
        <f t="shared" si="247"/>
        <v>7.5658163526406581E-55</v>
      </c>
      <c r="IC206" s="86">
        <f t="shared" si="247"/>
        <v>3.2846101724622624E-57</v>
      </c>
      <c r="ID206" s="86">
        <f t="shared" si="247"/>
        <v>2.5989193162562267E-49</v>
      </c>
      <c r="IE206" s="86">
        <f t="shared" si="247"/>
        <v>5.573790295169962E-42</v>
      </c>
      <c r="IF206" s="86">
        <f t="shared" si="247"/>
        <v>1.0320382881225999E-43</v>
      </c>
      <c r="IG206" s="86">
        <f t="shared" si="247"/>
        <v>2.2875570923306114E-47</v>
      </c>
      <c r="II206" s="86">
        <f t="shared" si="248"/>
        <v>1.0119222016127563E-5</v>
      </c>
      <c r="IJ206" s="86">
        <f t="shared" si="248"/>
        <v>4.4928436198963926E-5</v>
      </c>
      <c r="IK206" s="86">
        <f t="shared" si="248"/>
        <v>1.6643564507395916E-5</v>
      </c>
      <c r="IL206" s="86">
        <f t="shared" si="248"/>
        <v>1.1694452120303668E-6</v>
      </c>
      <c r="IM206" s="86">
        <f t="shared" si="248"/>
        <v>2.0869413284966572E-6</v>
      </c>
      <c r="IN206" s="86">
        <f t="shared" si="248"/>
        <v>2.4218529636420965E-6</v>
      </c>
      <c r="IO206" s="86">
        <f t="shared" si="248"/>
        <v>6.285945466142663E-7</v>
      </c>
      <c r="IP206" s="86">
        <f t="shared" si="248"/>
        <v>1.2179929979243097E-7</v>
      </c>
      <c r="IQ206" s="86">
        <f t="shared" si="248"/>
        <v>3.884051725485347E-7</v>
      </c>
      <c r="IR206" s="86">
        <f t="shared" si="248"/>
        <v>3.5854518520101552E-7</v>
      </c>
      <c r="IS206" s="86">
        <f t="shared" si="248"/>
        <v>1.0409437490327819E-6</v>
      </c>
      <c r="IT206" s="86">
        <f t="shared" si="248"/>
        <v>1.438618270569849E-5</v>
      </c>
      <c r="IU206" s="86">
        <f t="shared" si="248"/>
        <v>1.1647388659553385E-4</v>
      </c>
      <c r="IV206" s="86">
        <f t="shared" si="248"/>
        <v>9.9026894011237736E-4</v>
      </c>
      <c r="IW206" s="86">
        <f t="shared" si="248"/>
        <v>9.9989047575527353E-3</v>
      </c>
      <c r="IY206" s="86">
        <f t="shared" si="249"/>
        <v>1.0119222016127563E-5</v>
      </c>
      <c r="IZ206" s="86">
        <f t="shared" si="249"/>
        <v>4.4928436198963926E-5</v>
      </c>
      <c r="JA206" s="86">
        <f t="shared" si="249"/>
        <v>1.6643564507395916E-5</v>
      </c>
      <c r="JB206" s="86">
        <f t="shared" si="249"/>
        <v>1.1694452120303668E-6</v>
      </c>
      <c r="JC206" s="86">
        <f t="shared" si="249"/>
        <v>2.0869413284966572E-6</v>
      </c>
      <c r="JD206" s="86">
        <f t="shared" si="249"/>
        <v>2.4218529636420965E-6</v>
      </c>
      <c r="JE206" s="86">
        <f t="shared" si="249"/>
        <v>6.285945466142663E-7</v>
      </c>
      <c r="JF206" s="86">
        <f t="shared" si="249"/>
        <v>1.2179929979243097E-7</v>
      </c>
      <c r="JG206" s="86">
        <f t="shared" si="249"/>
        <v>3.884051725485347E-7</v>
      </c>
      <c r="JH206" s="86">
        <f t="shared" si="249"/>
        <v>3.5854518520101552E-7</v>
      </c>
      <c r="JI206" s="86">
        <f t="shared" si="249"/>
        <v>1.0409437490327819E-6</v>
      </c>
      <c r="JJ206" s="86">
        <f t="shared" si="249"/>
        <v>1.438618270569849E-5</v>
      </c>
      <c r="JK206" s="86">
        <f t="shared" si="249"/>
        <v>1.1647388659553385E-4</v>
      </c>
      <c r="JL206" s="86">
        <f t="shared" si="249"/>
        <v>9.9026894011237736E-4</v>
      </c>
      <c r="JM206" s="86">
        <f t="shared" si="249"/>
        <v>9.9989047575527353E-3</v>
      </c>
    </row>
    <row r="207" spans="2:273" x14ac:dyDescent="0.25">
      <c r="B207" s="2">
        <v>180</v>
      </c>
      <c r="C207" s="37">
        <v>37.073999999999998</v>
      </c>
      <c r="D207" s="37">
        <v>33.444000000000003</v>
      </c>
      <c r="E207" s="37">
        <v>35.110999999999997</v>
      </c>
      <c r="F207" s="37">
        <v>36.302</v>
      </c>
      <c r="G207" s="37">
        <v>40.396999999999998</v>
      </c>
      <c r="H207" s="37">
        <v>44.951999999999998</v>
      </c>
      <c r="I207" s="37">
        <v>41.064999999999998</v>
      </c>
      <c r="J207" s="37">
        <v>41.661000000000001</v>
      </c>
      <c r="K207" s="37">
        <v>45.725999999999999</v>
      </c>
      <c r="L207" s="37">
        <v>43.015999999999998</v>
      </c>
      <c r="M207" s="37">
        <v>39.396999999999998</v>
      </c>
      <c r="N207" s="37">
        <v>40.825000000000003</v>
      </c>
      <c r="O207" s="37">
        <v>43.094999999999999</v>
      </c>
      <c r="P207" s="37">
        <v>40.720999999999997</v>
      </c>
      <c r="Q207" s="37">
        <v>43.377000000000002</v>
      </c>
      <c r="S207" s="4">
        <f t="shared" si="250"/>
        <v>34.457712302250791</v>
      </c>
      <c r="T207" s="4">
        <f t="shared" si="250"/>
        <v>35.426567158166506</v>
      </c>
      <c r="U207" s="4">
        <f t="shared" si="250"/>
        <v>34.139243621347298</v>
      </c>
      <c r="V207" s="4">
        <f t="shared" si="250"/>
        <v>36.720839223991931</v>
      </c>
      <c r="W207" s="4">
        <f t="shared" si="250"/>
        <v>39.828861252791</v>
      </c>
      <c r="X207" s="4">
        <f t="shared" si="250"/>
        <v>42.553238068485413</v>
      </c>
      <c r="Y207" s="4">
        <f t="shared" si="250"/>
        <v>41.910922340085236</v>
      </c>
      <c r="Z207" s="4">
        <f t="shared" si="250"/>
        <v>43.112303932630624</v>
      </c>
      <c r="AA207" s="4">
        <f t="shared" si="250"/>
        <v>44.81772731693539</v>
      </c>
      <c r="AB207" s="4">
        <f t="shared" si="250"/>
        <v>44.187089706354925</v>
      </c>
      <c r="AC207" s="4">
        <f t="shared" si="250"/>
        <v>40.5816321929506</v>
      </c>
      <c r="AD207" s="4">
        <f t="shared" si="250"/>
        <v>38.789515804788316</v>
      </c>
      <c r="AE207" s="4">
        <f t="shared" si="250"/>
        <v>43.401642529373476</v>
      </c>
      <c r="AF207" s="4">
        <f t="shared" si="250"/>
        <v>43.594482269392536</v>
      </c>
      <c r="AG207" s="4">
        <f t="shared" si="250"/>
        <v>44.883660815574778</v>
      </c>
      <c r="AI207" s="4">
        <f t="shared" si="251"/>
        <v>2.6162876977492076</v>
      </c>
      <c r="AJ207" s="4">
        <f t="shared" si="251"/>
        <v>-1.9825671581665034</v>
      </c>
      <c r="AK207" s="4">
        <f t="shared" si="251"/>
        <v>0.97175637865269948</v>
      </c>
      <c r="AL207" s="4">
        <f t="shared" si="251"/>
        <v>-0.41883922399193096</v>
      </c>
      <c r="AM207" s="4">
        <f t="shared" si="251"/>
        <v>0.56813874720899804</v>
      </c>
      <c r="AN207" s="4">
        <f t="shared" si="251"/>
        <v>2.3987619315145849</v>
      </c>
      <c r="AO207" s="4">
        <f t="shared" si="251"/>
        <v>-0.84592234008523803</v>
      </c>
      <c r="AP207" s="4">
        <f t="shared" si="251"/>
        <v>-1.4513039326306227</v>
      </c>
      <c r="AQ207" s="4">
        <f t="shared" si="251"/>
        <v>0.90827268306460951</v>
      </c>
      <c r="AR207" s="4">
        <f t="shared" si="251"/>
        <v>-1.1710897063549268</v>
      </c>
      <c r="AS207" s="4">
        <f t="shared" si="251"/>
        <v>-1.1846321929506018</v>
      </c>
      <c r="AT207" s="4">
        <f t="shared" si="251"/>
        <v>2.0354841952116871</v>
      </c>
      <c r="AU207" s="4">
        <f t="shared" si="251"/>
        <v>-0.30664252937347669</v>
      </c>
      <c r="AV207" s="4">
        <f t="shared" si="251"/>
        <v>-2.8734822693925395</v>
      </c>
      <c r="AW207" s="4">
        <f t="shared" si="251"/>
        <v>-1.5066608155747758</v>
      </c>
      <c r="AY207" s="2">
        <f t="shared" si="243"/>
        <v>34.457712302250485</v>
      </c>
      <c r="AZ207" s="2">
        <f t="shared" si="243"/>
        <v>35.426567158120726</v>
      </c>
      <c r="BA207" s="2">
        <f t="shared" si="243"/>
        <v>34.139243621344399</v>
      </c>
      <c r="BB207" s="2">
        <f t="shared" si="243"/>
        <v>36.720839223991923</v>
      </c>
      <c r="BC207" s="2">
        <f t="shared" si="243"/>
        <v>39.828861252790972</v>
      </c>
      <c r="BD207" s="2">
        <f t="shared" si="243"/>
        <v>42.553238068485363</v>
      </c>
      <c r="BE207" s="2">
        <f t="shared" si="243"/>
        <v>41.910922340085236</v>
      </c>
      <c r="BF207" s="2">
        <f t="shared" si="243"/>
        <v>43.112303932630624</v>
      </c>
      <c r="BG207" s="2">
        <f t="shared" si="243"/>
        <v>44.81772731693539</v>
      </c>
      <c r="BH207" s="2">
        <f t="shared" si="243"/>
        <v>44.187089706354925</v>
      </c>
      <c r="BI207" s="2">
        <f t="shared" si="243"/>
        <v>40.581632192950593</v>
      </c>
      <c r="BJ207" s="2">
        <f t="shared" si="243"/>
        <v>38.789515804779079</v>
      </c>
      <c r="BK207" s="2">
        <f t="shared" si="243"/>
        <v>43.401642527096577</v>
      </c>
      <c r="BL207" s="2">
        <f t="shared" si="243"/>
        <v>43.594474091647896</v>
      </c>
      <c r="BM207" s="2">
        <f t="shared" si="243"/>
        <v>44.881790188985093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 t="str">
        <f t="shared" si="244"/>
        <v/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>
        <f t="shared" si="198"/>
        <v>37.073999999999998</v>
      </c>
      <c r="CV207" s="2">
        <f t="shared" si="199"/>
        <v>33.444000000000003</v>
      </c>
      <c r="CW207" s="2">
        <f t="shared" si="200"/>
        <v>35.110999999999997</v>
      </c>
      <c r="CX207" s="2">
        <f t="shared" si="201"/>
        <v>36.302</v>
      </c>
      <c r="CY207" s="2">
        <f t="shared" si="202"/>
        <v>40.396999999999998</v>
      </c>
      <c r="CZ207" s="2">
        <f t="shared" si="203"/>
        <v>44.951999999999998</v>
      </c>
      <c r="DA207" s="2">
        <f t="shared" si="204"/>
        <v>41.064999999999998</v>
      </c>
      <c r="DB207" s="2">
        <f t="shared" si="205"/>
        <v>41.661000000000001</v>
      </c>
      <c r="DC207" s="2">
        <f t="shared" si="206"/>
        <v>45.725999999999999</v>
      </c>
      <c r="DD207" s="2">
        <f t="shared" si="207"/>
        <v>43.015999999999998</v>
      </c>
      <c r="DE207" s="2">
        <f t="shared" si="208"/>
        <v>39.396999999999998</v>
      </c>
      <c r="DF207" s="2">
        <f t="shared" si="209"/>
        <v>40.825000000000003</v>
      </c>
      <c r="DG207" s="2">
        <f t="shared" si="210"/>
        <v>43.094999999999999</v>
      </c>
      <c r="DH207" s="2">
        <f t="shared" si="211"/>
        <v>40.720999999999997</v>
      </c>
      <c r="DI207" s="2">
        <f t="shared" si="212"/>
        <v>43.377000000000002</v>
      </c>
      <c r="DK207" s="2">
        <f t="shared" si="252"/>
        <v>86.096322561159752</v>
      </c>
      <c r="DL207" s="2">
        <f t="shared" si="252"/>
        <v>87.462536288253233</v>
      </c>
      <c r="DM207" s="2">
        <f t="shared" si="252"/>
        <v>70.835080036242843</v>
      </c>
      <c r="DN207" s="2">
        <f t="shared" si="252"/>
        <v>93.612936011275508</v>
      </c>
      <c r="DO207" s="2">
        <f t="shared" si="252"/>
        <v>88.641013126975125</v>
      </c>
      <c r="DP207" s="2">
        <f t="shared" si="252"/>
        <v>84.798153445155705</v>
      </c>
      <c r="DQ207" s="2">
        <f t="shared" si="252"/>
        <v>89.451392080598552</v>
      </c>
      <c r="DR207" s="2">
        <f t="shared" si="252"/>
        <v>76.455535856089455</v>
      </c>
      <c r="DS207" s="2">
        <f t="shared" si="252"/>
        <v>86.439854726668699</v>
      </c>
      <c r="DT207" s="2">
        <f t="shared" si="252"/>
        <v>85.276410147991527</v>
      </c>
      <c r="DU207" s="2">
        <f t="shared" si="252"/>
        <v>85.352369337979098</v>
      </c>
      <c r="DV207" s="2">
        <f t="shared" si="252"/>
        <v>81.702642508710824</v>
      </c>
      <c r="DW207" s="2">
        <f t="shared" si="252"/>
        <v>75.397235799859075</v>
      </c>
      <c r="DX207" s="2">
        <f t="shared" si="252"/>
        <v>77.57664703022445</v>
      </c>
      <c r="DY207" s="2">
        <f t="shared" si="252"/>
        <v>77.154996323529403</v>
      </c>
      <c r="EA207" s="2">
        <f t="shared" si="241"/>
        <v>34.467563098847776</v>
      </c>
      <c r="EB207" s="2">
        <f t="shared" si="241"/>
        <v>34.561901970535217</v>
      </c>
      <c r="EC207" s="2">
        <f t="shared" si="241"/>
        <v>34.18951637542763</v>
      </c>
      <c r="ED207" s="2">
        <f t="shared" si="241"/>
        <v>34.04338751569162</v>
      </c>
      <c r="EE207" s="2">
        <f t="shared" si="241"/>
        <v>39.518904846064125</v>
      </c>
      <c r="EF207" s="2">
        <f t="shared" si="240"/>
        <v>41.416324105263158</v>
      </c>
      <c r="EG207" s="2">
        <f t="shared" si="240"/>
        <v>40.172532235968525</v>
      </c>
      <c r="EH207" s="2">
        <f t="shared" si="240"/>
        <v>43.288964169435971</v>
      </c>
      <c r="EI207" s="2">
        <f t="shared" si="240"/>
        <v>45.61572993378509</v>
      </c>
      <c r="EJ207" s="2">
        <f t="shared" si="240"/>
        <v>44.520211060553009</v>
      </c>
      <c r="EK207" s="2">
        <f t="shared" si="213"/>
        <v>38.504944685305432</v>
      </c>
      <c r="EL207" s="2">
        <f t="shared" si="180"/>
        <v>37.695802124442153</v>
      </c>
      <c r="EM207" s="2">
        <f t="shared" si="180"/>
        <v>42.330212788737981</v>
      </c>
      <c r="EN207" s="2">
        <f t="shared" si="180"/>
        <v>45.226149120842358</v>
      </c>
      <c r="EO207" s="2">
        <f t="shared" si="180"/>
        <v>45.696735220274761</v>
      </c>
      <c r="EQ207" s="2">
        <f t="shared" si="253"/>
        <v>34.455956748403011</v>
      </c>
      <c r="ER207" s="2">
        <f t="shared" si="253"/>
        <v>35.546542195001351</v>
      </c>
      <c r="ES207" s="2">
        <f t="shared" si="253"/>
        <v>34.130958154900945</v>
      </c>
      <c r="ET207" s="2">
        <f t="shared" si="253"/>
        <v>37.076418310797045</v>
      </c>
      <c r="EU207" s="2">
        <f t="shared" si="253"/>
        <v>39.873174327912707</v>
      </c>
      <c r="EV207" s="2">
        <f t="shared" si="253"/>
        <v>42.713439158902624</v>
      </c>
      <c r="EW207" s="2">
        <f t="shared" si="253"/>
        <v>42.140654464919763</v>
      </c>
      <c r="EX207" s="2">
        <f t="shared" si="253"/>
        <v>43.091226733423284</v>
      </c>
      <c r="EY207" s="2">
        <f t="shared" si="253"/>
        <v>44.722765514828787</v>
      </c>
      <c r="EZ207" s="2">
        <f t="shared" si="253"/>
        <v>44.147484552855367</v>
      </c>
      <c r="FA207" s="2">
        <f t="shared" si="253"/>
        <v>40.87490956314533</v>
      </c>
      <c r="FB207" s="2">
        <f t="shared" si="253"/>
        <v>38.962038513596639</v>
      </c>
      <c r="FC207" s="2">
        <f t="shared" si="253"/>
        <v>43.586113346423893</v>
      </c>
      <c r="FD207" s="2">
        <f t="shared" si="253"/>
        <v>43.261037015555168</v>
      </c>
      <c r="FE207" s="2">
        <f t="shared" si="253"/>
        <v>44.685584260051058</v>
      </c>
      <c r="FG207" s="2">
        <f t="shared" si="254"/>
        <v>0.99999625668462533</v>
      </c>
      <c r="FH207" s="2">
        <f t="shared" si="254"/>
        <v>0.99999690624512372</v>
      </c>
      <c r="FI207" s="2">
        <f t="shared" si="254"/>
        <v>0.99999628649560046</v>
      </c>
      <c r="FJ207" s="2">
        <f t="shared" si="254"/>
        <v>0.99999638395902868</v>
      </c>
      <c r="FK207" s="2">
        <f t="shared" si="254"/>
        <v>0.99999616773525624</v>
      </c>
      <c r="FL207" s="2">
        <f t="shared" si="254"/>
        <v>0.99999607410447933</v>
      </c>
      <c r="FM207" s="2">
        <f t="shared" si="254"/>
        <v>0.99999618275107138</v>
      </c>
      <c r="FN207" s="2">
        <f t="shared" si="254"/>
        <v>0.99999626568763478</v>
      </c>
      <c r="FO207" s="2">
        <f t="shared" si="254"/>
        <v>0.99999631726688476</v>
      </c>
      <c r="FP207" s="2">
        <f t="shared" si="254"/>
        <v>0.99999633309041569</v>
      </c>
      <c r="FQ207" s="2">
        <f t="shared" si="254"/>
        <v>0.99999578925880994</v>
      </c>
      <c r="FR207" s="2">
        <f t="shared" si="254"/>
        <v>0.99999587383024202</v>
      </c>
      <c r="FS207" s="2">
        <f t="shared" si="254"/>
        <v>0.99999638302845928</v>
      </c>
      <c r="FT207" s="2">
        <f t="shared" si="254"/>
        <v>0.99999616933726443</v>
      </c>
      <c r="FU207" s="2">
        <f t="shared" si="254"/>
        <v>0.99999452077970175</v>
      </c>
      <c r="FW207" s="2">
        <f t="shared" si="245"/>
        <v>0.86539342183039036</v>
      </c>
      <c r="FX207" s="2">
        <f t="shared" si="245"/>
        <v>0.87798721249567047</v>
      </c>
      <c r="FY207" s="2">
        <f t="shared" si="245"/>
        <v>0.86083281035045778</v>
      </c>
      <c r="FZ207" s="2">
        <f t="shared" si="245"/>
        <v>0.88269341237573595</v>
      </c>
      <c r="GA207" s="2">
        <f t="shared" si="245"/>
        <v>0.87438566874788448</v>
      </c>
      <c r="GB207" s="2">
        <f t="shared" si="245"/>
        <v>0.87636300843416248</v>
      </c>
      <c r="GC207" s="2">
        <f t="shared" si="245"/>
        <v>0.88317786815913724</v>
      </c>
      <c r="GD207" s="2">
        <f t="shared" si="245"/>
        <v>0.89403450711662569</v>
      </c>
      <c r="GE207" s="2">
        <f t="shared" si="245"/>
        <v>0.89382392429348645</v>
      </c>
      <c r="GF207" s="2">
        <f t="shared" si="245"/>
        <v>0.89414301535400564</v>
      </c>
      <c r="GG207" s="2">
        <f t="shared" si="245"/>
        <v>0.8761692059998557</v>
      </c>
      <c r="GH207" s="2">
        <f t="shared" si="245"/>
        <v>0.86360817775358834</v>
      </c>
      <c r="GI207" s="2">
        <f t="shared" si="245"/>
        <v>0.85302146680418156</v>
      </c>
      <c r="GJ207" s="2">
        <f t="shared" si="245"/>
        <v>0.83038466286522916</v>
      </c>
      <c r="GK207" s="2">
        <f t="shared" si="245"/>
        <v>0.80612829349647142</v>
      </c>
      <c r="GM207" s="86">
        <f t="shared" si="246"/>
        <v>0</v>
      </c>
      <c r="GN207" s="86">
        <f t="shared" si="246"/>
        <v>0</v>
      </c>
      <c r="GO207" s="86">
        <f t="shared" si="246"/>
        <v>0</v>
      </c>
      <c r="GP207" s="86">
        <f t="shared" si="246"/>
        <v>0</v>
      </c>
      <c r="GQ207" s="86">
        <f t="shared" si="246"/>
        <v>0</v>
      </c>
      <c r="GR207" s="86">
        <f t="shared" si="246"/>
        <v>0</v>
      </c>
      <c r="GS207" s="86">
        <f t="shared" si="246"/>
        <v>0</v>
      </c>
      <c r="GT207" s="86">
        <f t="shared" si="246"/>
        <v>0</v>
      </c>
      <c r="GU207" s="86">
        <f t="shared" si="246"/>
        <v>0</v>
      </c>
      <c r="GV207" s="86">
        <f t="shared" si="246"/>
        <v>0</v>
      </c>
      <c r="GW207" s="86">
        <f t="shared" si="246"/>
        <v>0</v>
      </c>
      <c r="GX207" s="86">
        <f t="shared" si="246"/>
        <v>0</v>
      </c>
      <c r="GY207" s="86">
        <f t="shared" si="246"/>
        <v>0</v>
      </c>
      <c r="GZ207" s="86">
        <f t="shared" si="246"/>
        <v>0</v>
      </c>
      <c r="HA207" s="86">
        <f t="shared" si="246"/>
        <v>0</v>
      </c>
      <c r="HC207" s="86">
        <f t="shared" si="182"/>
        <v>5.3952756309604325E-229</v>
      </c>
      <c r="HD207" s="86">
        <f t="shared" si="182"/>
        <v>0</v>
      </c>
      <c r="HE207" s="86">
        <f t="shared" si="182"/>
        <v>0</v>
      </c>
      <c r="HF207" s="86">
        <f t="shared" si="182"/>
        <v>0</v>
      </c>
      <c r="HG207" s="86">
        <f t="shared" si="182"/>
        <v>0</v>
      </c>
      <c r="HH207" s="86">
        <f t="shared" si="182"/>
        <v>0</v>
      </c>
      <c r="HI207" s="86">
        <f t="shared" si="242"/>
        <v>0</v>
      </c>
      <c r="HJ207" s="86">
        <f t="shared" si="242"/>
        <v>0</v>
      </c>
      <c r="HK207" s="86">
        <f t="shared" si="242"/>
        <v>0</v>
      </c>
      <c r="HL207" s="86">
        <f t="shared" si="242"/>
        <v>0</v>
      </c>
      <c r="HM207" s="86">
        <f t="shared" si="242"/>
        <v>0</v>
      </c>
      <c r="HN207" s="86">
        <f t="shared" si="242"/>
        <v>0</v>
      </c>
      <c r="HO207" s="86">
        <f t="shared" si="227"/>
        <v>0</v>
      </c>
      <c r="HP207" s="86">
        <f t="shared" si="227"/>
        <v>5.3396337412296026E-268</v>
      </c>
      <c r="HQ207" s="86">
        <f t="shared" si="227"/>
        <v>3.7650707259898436E-294</v>
      </c>
      <c r="HS207" s="86">
        <f t="shared" si="247"/>
        <v>3.1603310786158872E-53</v>
      </c>
      <c r="HT207" s="86">
        <f t="shared" si="247"/>
        <v>5.0861514316835857E-41</v>
      </c>
      <c r="HU207" s="86">
        <f t="shared" si="247"/>
        <v>3.6049935503037764E-53</v>
      </c>
      <c r="HV207" s="86">
        <f t="shared" si="247"/>
        <v>6.1873272192804601E-58</v>
      </c>
      <c r="HW207" s="86">
        <f t="shared" si="247"/>
        <v>6.2347562599166644E-57</v>
      </c>
      <c r="HX207" s="86">
        <f t="shared" si="247"/>
        <v>2.0279986182235714E-55</v>
      </c>
      <c r="HY207" s="86">
        <f t="shared" si="247"/>
        <v>8.751215677967677E-59</v>
      </c>
      <c r="HZ207" s="86">
        <f t="shared" si="247"/>
        <v>6.2736587873209152E-61</v>
      </c>
      <c r="IA207" s="86">
        <f t="shared" si="247"/>
        <v>5.8393532669185843E-57</v>
      </c>
      <c r="IB207" s="86">
        <f t="shared" si="247"/>
        <v>6.943343610364606E-57</v>
      </c>
      <c r="IC207" s="86">
        <f t="shared" si="247"/>
        <v>2.1310336184225086E-59</v>
      </c>
      <c r="ID207" s="86">
        <f t="shared" si="247"/>
        <v>3.1602052617385972E-51</v>
      </c>
      <c r="IE207" s="86">
        <f t="shared" si="247"/>
        <v>1.2538145923056244E-43</v>
      </c>
      <c r="IF207" s="86">
        <f t="shared" si="247"/>
        <v>1.819570367871736E-45</v>
      </c>
      <c r="IG207" s="86">
        <f t="shared" si="247"/>
        <v>2.1625030983436694E-49</v>
      </c>
      <c r="II207" s="86">
        <f t="shared" si="248"/>
        <v>3.4091165543918525E-6</v>
      </c>
      <c r="IJ207" s="86">
        <f t="shared" si="248"/>
        <v>1.8662788151935021E-5</v>
      </c>
      <c r="IK207" s="86">
        <f t="shared" si="248"/>
        <v>5.761795117080311E-6</v>
      </c>
      <c r="IL207" s="86">
        <f t="shared" si="248"/>
        <v>3.5210430439169607E-7</v>
      </c>
      <c r="IM207" s="86">
        <f t="shared" si="248"/>
        <v>6.3167904682435272E-7</v>
      </c>
      <c r="IN207" s="86">
        <f t="shared" si="248"/>
        <v>7.5262879485557544E-7</v>
      </c>
      <c r="IO207" s="86">
        <f t="shared" si="248"/>
        <v>1.7903455965811935E-7</v>
      </c>
      <c r="IP207" s="86">
        <f t="shared" si="248"/>
        <v>3.2098970200907512E-8</v>
      </c>
      <c r="IQ207" s="86">
        <f t="shared" si="248"/>
        <v>1.1338277068150589E-7</v>
      </c>
      <c r="IR207" s="86">
        <f t="shared" si="248"/>
        <v>1.0413733972937333E-7</v>
      </c>
      <c r="IS207" s="86">
        <f t="shared" si="248"/>
        <v>2.9756944383597528E-7</v>
      </c>
      <c r="IT207" s="86">
        <f t="shared" si="248"/>
        <v>4.9774916653260339E-6</v>
      </c>
      <c r="IU207" s="86">
        <f t="shared" si="248"/>
        <v>4.774200745642511E-5</v>
      </c>
      <c r="IV207" s="86">
        <f t="shared" si="248"/>
        <v>4.723699629152407E-4</v>
      </c>
      <c r="IW207" s="86">
        <f t="shared" si="248"/>
        <v>5.8976646335242864E-3</v>
      </c>
      <c r="IY207" s="86">
        <f t="shared" si="249"/>
        <v>3.4091165543918525E-6</v>
      </c>
      <c r="IZ207" s="86">
        <f t="shared" si="249"/>
        <v>1.8662788151935021E-5</v>
      </c>
      <c r="JA207" s="86">
        <f t="shared" si="249"/>
        <v>5.761795117080311E-6</v>
      </c>
      <c r="JB207" s="86">
        <f t="shared" si="249"/>
        <v>3.5210430439169607E-7</v>
      </c>
      <c r="JC207" s="86">
        <f t="shared" si="249"/>
        <v>6.3167904682435272E-7</v>
      </c>
      <c r="JD207" s="86">
        <f t="shared" si="249"/>
        <v>7.5262879485557544E-7</v>
      </c>
      <c r="JE207" s="86">
        <f t="shared" si="249"/>
        <v>1.7903455965811935E-7</v>
      </c>
      <c r="JF207" s="86">
        <f t="shared" si="249"/>
        <v>3.2098970200907512E-8</v>
      </c>
      <c r="JG207" s="86">
        <f t="shared" si="249"/>
        <v>1.1338277068150589E-7</v>
      </c>
      <c r="JH207" s="86">
        <f t="shared" si="249"/>
        <v>1.0413733972937333E-7</v>
      </c>
      <c r="JI207" s="86">
        <f t="shared" si="249"/>
        <v>2.9756944383597528E-7</v>
      </c>
      <c r="JJ207" s="86">
        <f t="shared" si="249"/>
        <v>4.9774916653260339E-6</v>
      </c>
      <c r="JK207" s="86">
        <f t="shared" si="249"/>
        <v>4.774200745642511E-5</v>
      </c>
      <c r="JL207" s="86">
        <f t="shared" si="249"/>
        <v>4.723699629152407E-4</v>
      </c>
      <c r="JM207" s="86">
        <f t="shared" si="249"/>
        <v>5.8976646335242864E-3</v>
      </c>
    </row>
    <row r="208" spans="2:273" x14ac:dyDescent="0.25">
      <c r="B208" s="2">
        <v>181</v>
      </c>
      <c r="C208" s="37">
        <v>33.518999999999998</v>
      </c>
      <c r="D208" s="37">
        <v>33</v>
      </c>
      <c r="E208" s="37">
        <v>34.555999999999997</v>
      </c>
      <c r="F208" s="37">
        <v>39.524000000000001</v>
      </c>
      <c r="G208" s="37">
        <v>39.920999999999999</v>
      </c>
      <c r="H208" s="37">
        <v>43.348999999999997</v>
      </c>
      <c r="I208" s="37">
        <v>43.258000000000003</v>
      </c>
      <c r="J208" s="37">
        <v>43.048000000000002</v>
      </c>
      <c r="K208" s="37">
        <v>44.805999999999997</v>
      </c>
      <c r="L208" s="37">
        <v>44.5</v>
      </c>
      <c r="M208" s="37">
        <v>40.429000000000002</v>
      </c>
      <c r="N208" s="37">
        <v>39.762</v>
      </c>
      <c r="O208" s="37">
        <v>43.222000000000001</v>
      </c>
      <c r="P208" s="37">
        <v>42.540999999999997</v>
      </c>
      <c r="Q208" s="37">
        <v>42.377000000000002</v>
      </c>
      <c r="S208" s="4">
        <f t="shared" si="250"/>
        <v>34.330674993407541</v>
      </c>
      <c r="T208" s="4">
        <f t="shared" si="250"/>
        <v>35.296006081731626</v>
      </c>
      <c r="U208" s="4">
        <f t="shared" si="250"/>
        <v>33.990045192832063</v>
      </c>
      <c r="V208" s="4">
        <f t="shared" si="250"/>
        <v>36.586798545631218</v>
      </c>
      <c r="W208" s="4">
        <f t="shared" si="250"/>
        <v>39.690073260748676</v>
      </c>
      <c r="X208" s="4">
        <f t="shared" si="250"/>
        <v>42.435994256903662</v>
      </c>
      <c r="Y208" s="4">
        <f t="shared" si="250"/>
        <v>41.777757292013995</v>
      </c>
      <c r="Z208" s="4">
        <f t="shared" si="250"/>
        <v>42.9787945523194</v>
      </c>
      <c r="AA208" s="4">
        <f t="shared" si="250"/>
        <v>44.702325389487683</v>
      </c>
      <c r="AB208" s="4">
        <f t="shared" si="250"/>
        <v>44.079658303017979</v>
      </c>
      <c r="AC208" s="4">
        <f t="shared" si="250"/>
        <v>40.482004327630015</v>
      </c>
      <c r="AD208" s="4">
        <f t="shared" si="250"/>
        <v>38.66179829595383</v>
      </c>
      <c r="AE208" s="4">
        <f t="shared" si="250"/>
        <v>43.328039937470606</v>
      </c>
      <c r="AF208" s="4">
        <f t="shared" si="250"/>
        <v>43.463605681858439</v>
      </c>
      <c r="AG208" s="4">
        <f t="shared" si="250"/>
        <v>44.763952366952189</v>
      </c>
      <c r="AI208" s="4">
        <f t="shared" si="251"/>
        <v>-0.8116749934075429</v>
      </c>
      <c r="AJ208" s="4">
        <f t="shared" si="251"/>
        <v>-2.2960060817316261</v>
      </c>
      <c r="AK208" s="4">
        <f t="shared" si="251"/>
        <v>0.56595480716793389</v>
      </c>
      <c r="AL208" s="4">
        <f t="shared" si="251"/>
        <v>2.9372014543687825</v>
      </c>
      <c r="AM208" s="4">
        <f t="shared" si="251"/>
        <v>0.23092673925132345</v>
      </c>
      <c r="AN208" s="4">
        <f t="shared" si="251"/>
        <v>0.91300574309633475</v>
      </c>
      <c r="AO208" s="4">
        <f t="shared" si="251"/>
        <v>1.4802427079860081</v>
      </c>
      <c r="AP208" s="4">
        <f t="shared" si="251"/>
        <v>6.9205447680602106E-2</v>
      </c>
      <c r="AQ208" s="4">
        <f t="shared" si="251"/>
        <v>0.1036746105123143</v>
      </c>
      <c r="AR208" s="4">
        <f t="shared" si="251"/>
        <v>0.42034169698202106</v>
      </c>
      <c r="AS208" s="4">
        <f t="shared" si="251"/>
        <v>-5.3004327630013393E-2</v>
      </c>
      <c r="AT208" s="4">
        <f t="shared" si="251"/>
        <v>1.1002017040461709</v>
      </c>
      <c r="AU208" s="4">
        <f t="shared" si="251"/>
        <v>-0.10603993747060514</v>
      </c>
      <c r="AV208" s="4">
        <f t="shared" si="251"/>
        <v>-0.92260568185844249</v>
      </c>
      <c r="AW208" s="4">
        <f t="shared" si="251"/>
        <v>-2.3869523669521868</v>
      </c>
      <c r="AY208" s="2">
        <f t="shared" si="243"/>
        <v>34.33067499340752</v>
      </c>
      <c r="AZ208" s="2">
        <f t="shared" si="243"/>
        <v>35.29600608172661</v>
      </c>
      <c r="BA208" s="2">
        <f t="shared" si="243"/>
        <v>33.990045192831865</v>
      </c>
      <c r="BB208" s="2">
        <f t="shared" si="243"/>
        <v>36.586798545631218</v>
      </c>
      <c r="BC208" s="2">
        <f t="shared" si="243"/>
        <v>39.690073260748676</v>
      </c>
      <c r="BD208" s="2">
        <f t="shared" si="243"/>
        <v>42.435994256903662</v>
      </c>
      <c r="BE208" s="2">
        <f t="shared" si="243"/>
        <v>41.777757292013995</v>
      </c>
      <c r="BF208" s="2">
        <f t="shared" si="243"/>
        <v>42.9787945523194</v>
      </c>
      <c r="BG208" s="2">
        <f t="shared" si="243"/>
        <v>44.702325389487683</v>
      </c>
      <c r="BH208" s="2">
        <f t="shared" si="243"/>
        <v>44.079658303017979</v>
      </c>
      <c r="BI208" s="2">
        <f t="shared" si="243"/>
        <v>40.482004327630015</v>
      </c>
      <c r="BJ208" s="2">
        <f t="shared" si="243"/>
        <v>38.661798295953204</v>
      </c>
      <c r="BK208" s="2">
        <f t="shared" si="243"/>
        <v>43.328039937230749</v>
      </c>
      <c r="BL208" s="2">
        <f t="shared" si="243"/>
        <v>43.463604027155576</v>
      </c>
      <c r="BM208" s="2">
        <f t="shared" si="243"/>
        <v>44.763374895803807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 t="str">
        <f t="shared" si="244"/>
        <v/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>
        <f t="shared" si="198"/>
        <v>33.518999999999998</v>
      </c>
      <c r="CV208" s="2">
        <f t="shared" si="199"/>
        <v>33</v>
      </c>
      <c r="CW208" s="2">
        <f t="shared" si="200"/>
        <v>34.555999999999997</v>
      </c>
      <c r="CX208" s="2">
        <f t="shared" si="201"/>
        <v>39.524000000000001</v>
      </c>
      <c r="CY208" s="2">
        <f t="shared" si="202"/>
        <v>39.920999999999999</v>
      </c>
      <c r="CZ208" s="2">
        <f t="shared" si="203"/>
        <v>43.348999999999997</v>
      </c>
      <c r="DA208" s="2">
        <f t="shared" si="204"/>
        <v>43.258000000000003</v>
      </c>
      <c r="DB208" s="2">
        <f t="shared" si="205"/>
        <v>43.048000000000002</v>
      </c>
      <c r="DC208" s="2">
        <f t="shared" si="206"/>
        <v>44.805999999999997</v>
      </c>
      <c r="DD208" s="2">
        <f t="shared" si="207"/>
        <v>44.5</v>
      </c>
      <c r="DE208" s="2">
        <f t="shared" si="208"/>
        <v>40.429000000000002</v>
      </c>
      <c r="DF208" s="2">
        <f t="shared" si="209"/>
        <v>39.762</v>
      </c>
      <c r="DG208" s="2">
        <f t="shared" si="210"/>
        <v>43.222000000000001</v>
      </c>
      <c r="DH208" s="2">
        <f t="shared" si="211"/>
        <v>42.540999999999997</v>
      </c>
      <c r="DI208" s="2">
        <f t="shared" si="212"/>
        <v>42.377000000000002</v>
      </c>
      <c r="DK208" s="2">
        <f t="shared" si="252"/>
        <v>86.290670643310165</v>
      </c>
      <c r="DL208" s="2">
        <f t="shared" si="252"/>
        <v>87.640368878805049</v>
      </c>
      <c r="DM208" s="2">
        <f t="shared" si="252"/>
        <v>70.913350045303545</v>
      </c>
      <c r="DN208" s="2">
        <f t="shared" si="252"/>
        <v>93.794984073291005</v>
      </c>
      <c r="DO208" s="2">
        <f t="shared" si="252"/>
        <v>88.793331577667942</v>
      </c>
      <c r="DP208" s="2">
        <f t="shared" si="252"/>
        <v>84.908426599681277</v>
      </c>
      <c r="DQ208" s="2">
        <f t="shared" si="252"/>
        <v>89.593621478540371</v>
      </c>
      <c r="DR208" s="2">
        <f t="shared" si="252"/>
        <v>76.513223158577105</v>
      </c>
      <c r="DS208" s="2">
        <f t="shared" si="252"/>
        <v>86.551824222289355</v>
      </c>
      <c r="DT208" s="2">
        <f t="shared" si="252"/>
        <v>85.380745243128942</v>
      </c>
      <c r="DU208" s="2">
        <f t="shared" si="252"/>
        <v>85.471241114982575</v>
      </c>
      <c r="DV208" s="2">
        <f t="shared" si="252"/>
        <v>81.813021080139393</v>
      </c>
      <c r="DW208" s="2">
        <f t="shared" si="252"/>
        <v>75.464005426356607</v>
      </c>
      <c r="DX208" s="2">
        <f t="shared" si="252"/>
        <v>77.671950571266507</v>
      </c>
      <c r="DY208" s="2">
        <f t="shared" si="252"/>
        <v>77.274691844919772</v>
      </c>
      <c r="EA208" s="2">
        <f t="shared" si="241"/>
        <v>34.34091895954257</v>
      </c>
      <c r="EB208" s="2">
        <f t="shared" si="241"/>
        <v>34.409059899297574</v>
      </c>
      <c r="EC208" s="2">
        <f t="shared" si="241"/>
        <v>34.041499252016344</v>
      </c>
      <c r="ED208" s="2">
        <f t="shared" si="241"/>
        <v>33.840750777060769</v>
      </c>
      <c r="EE208" s="2">
        <f t="shared" si="241"/>
        <v>39.371790180622817</v>
      </c>
      <c r="EF208" s="2">
        <f t="shared" si="240"/>
        <v>41.270016578947363</v>
      </c>
      <c r="EG208" s="2">
        <f t="shared" si="240"/>
        <v>39.995938656605247</v>
      </c>
      <c r="EH208" s="2">
        <f t="shared" si="240"/>
        <v>43.160024096233293</v>
      </c>
      <c r="EI208" s="2">
        <f t="shared" si="240"/>
        <v>45.519974402794517</v>
      </c>
      <c r="EJ208" s="2">
        <f t="shared" si="240"/>
        <v>44.420780014000684</v>
      </c>
      <c r="EK208" s="2">
        <f t="shared" si="213"/>
        <v>38.350754424734404</v>
      </c>
      <c r="EL208" s="2">
        <f t="shared" si="180"/>
        <v>37.537548396218298</v>
      </c>
      <c r="EM208" s="2">
        <f t="shared" si="180"/>
        <v>42.226287999405173</v>
      </c>
      <c r="EN208" s="2">
        <f t="shared" si="180"/>
        <v>45.144710632893393</v>
      </c>
      <c r="EO208" s="2">
        <f t="shared" si="180"/>
        <v>45.60303533080689</v>
      </c>
      <c r="EQ208" s="2">
        <f t="shared" si="253"/>
        <v>34.329019296093122</v>
      </c>
      <c r="ER208" s="2">
        <f t="shared" si="253"/>
        <v>35.408249305389411</v>
      </c>
      <c r="ES208" s="2">
        <f t="shared" si="253"/>
        <v>33.982315470926544</v>
      </c>
      <c r="ET208" s="2">
        <f t="shared" si="253"/>
        <v>36.919405433731825</v>
      </c>
      <c r="EU208" s="2">
        <f t="shared" si="253"/>
        <v>39.731579209196553</v>
      </c>
      <c r="EV208" s="2">
        <f t="shared" si="253"/>
        <v>42.585839796062047</v>
      </c>
      <c r="EW208" s="2">
        <f t="shared" si="253"/>
        <v>41.992515277383589</v>
      </c>
      <c r="EX208" s="2">
        <f t="shared" si="253"/>
        <v>42.959078467387627</v>
      </c>
      <c r="EY208" s="2">
        <f t="shared" si="253"/>
        <v>44.613591435160927</v>
      </c>
      <c r="EZ208" s="2">
        <f t="shared" si="253"/>
        <v>44.042674821209403</v>
      </c>
      <c r="FA208" s="2">
        <f t="shared" si="253"/>
        <v>40.756510416020205</v>
      </c>
      <c r="FB208" s="2">
        <f t="shared" si="253"/>
        <v>38.823540341434551</v>
      </c>
      <c r="FC208" s="2">
        <f t="shared" si="253"/>
        <v>43.50104523554554</v>
      </c>
      <c r="FD208" s="2">
        <f t="shared" si="253"/>
        <v>43.150298569205589</v>
      </c>
      <c r="FE208" s="2">
        <f t="shared" si="253"/>
        <v>44.579014005912441</v>
      </c>
      <c r="FG208" s="2">
        <f t="shared" si="254"/>
        <v>0.99999658605467867</v>
      </c>
      <c r="FH208" s="2">
        <f t="shared" si="254"/>
        <v>0.99999717846125047</v>
      </c>
      <c r="FI208" s="2">
        <f t="shared" si="254"/>
        <v>0.99999661324262901</v>
      </c>
      <c r="FJ208" s="2">
        <f t="shared" si="254"/>
        <v>0.99999670213038927</v>
      </c>
      <c r="FK208" s="2">
        <f t="shared" si="254"/>
        <v>0.99999650493183589</v>
      </c>
      <c r="FL208" s="2">
        <f t="shared" si="254"/>
        <v>0.99999641953949414</v>
      </c>
      <c r="FM208" s="2">
        <f t="shared" si="254"/>
        <v>0.99999651862643124</v>
      </c>
      <c r="FN208" s="2">
        <f t="shared" si="254"/>
        <v>0.99999659426552634</v>
      </c>
      <c r="FO208" s="2">
        <f t="shared" si="254"/>
        <v>0.9999966413063921</v>
      </c>
      <c r="FP208" s="2">
        <f t="shared" si="254"/>
        <v>0.99999665573763319</v>
      </c>
      <c r="FQ208" s="2">
        <f t="shared" si="254"/>
        <v>0.9999961597569702</v>
      </c>
      <c r="FR208" s="2">
        <f t="shared" si="254"/>
        <v>0.9999962368870895</v>
      </c>
      <c r="FS208" s="2">
        <f t="shared" si="254"/>
        <v>0.99999670128169937</v>
      </c>
      <c r="FT208" s="2">
        <f t="shared" si="254"/>
        <v>0.99999650639288573</v>
      </c>
      <c r="FU208" s="2">
        <f t="shared" si="254"/>
        <v>0.99999500288928755</v>
      </c>
      <c r="FW208" s="2">
        <f t="shared" si="245"/>
        <v>0.87576592321507329</v>
      </c>
      <c r="FX208" s="2">
        <f t="shared" si="245"/>
        <v>0.88751540280698027</v>
      </c>
      <c r="FY208" s="2">
        <f t="shared" si="245"/>
        <v>0.8715045616750301</v>
      </c>
      <c r="FZ208" s="2">
        <f t="shared" si="245"/>
        <v>0.89189933706156932</v>
      </c>
      <c r="GA208" s="2">
        <f t="shared" si="245"/>
        <v>0.88415800151255486</v>
      </c>
      <c r="GB208" s="2">
        <f t="shared" si="245"/>
        <v>0.88600156707150757</v>
      </c>
      <c r="GC208" s="2">
        <f t="shared" si="245"/>
        <v>0.89235041060039111</v>
      </c>
      <c r="GD208" s="2">
        <f t="shared" si="245"/>
        <v>0.90244877231455622</v>
      </c>
      <c r="GE208" s="2">
        <f t="shared" si="245"/>
        <v>0.90225308277101191</v>
      </c>
      <c r="GF208" s="2">
        <f t="shared" si="245"/>
        <v>0.90254960354735325</v>
      </c>
      <c r="GG208" s="2">
        <f t="shared" si="245"/>
        <v>0.88582090473608111</v>
      </c>
      <c r="GH208" s="2">
        <f t="shared" si="245"/>
        <v>0.87409823235168227</v>
      </c>
      <c r="GI208" s="2">
        <f t="shared" si="245"/>
        <v>0.86419771916283816</v>
      </c>
      <c r="GJ208" s="2">
        <f t="shared" si="245"/>
        <v>0.84296533988366551</v>
      </c>
      <c r="GK208" s="2">
        <f t="shared" si="245"/>
        <v>0.82011837191349202</v>
      </c>
      <c r="GM208" s="86">
        <f t="shared" si="246"/>
        <v>0</v>
      </c>
      <c r="GN208" s="86">
        <f t="shared" si="246"/>
        <v>0</v>
      </c>
      <c r="GO208" s="86">
        <f t="shared" si="246"/>
        <v>0</v>
      </c>
      <c r="GP208" s="86">
        <f t="shared" si="246"/>
        <v>0</v>
      </c>
      <c r="GQ208" s="86">
        <f t="shared" si="246"/>
        <v>0</v>
      </c>
      <c r="GR208" s="86">
        <f t="shared" si="246"/>
        <v>0</v>
      </c>
      <c r="GS208" s="86">
        <f t="shared" si="246"/>
        <v>0</v>
      </c>
      <c r="GT208" s="86">
        <f t="shared" si="246"/>
        <v>0</v>
      </c>
      <c r="GU208" s="86">
        <f t="shared" si="246"/>
        <v>0</v>
      </c>
      <c r="GV208" s="86">
        <f t="shared" si="246"/>
        <v>0</v>
      </c>
      <c r="GW208" s="86">
        <f t="shared" si="246"/>
        <v>0</v>
      </c>
      <c r="GX208" s="86">
        <f t="shared" si="246"/>
        <v>0</v>
      </c>
      <c r="GY208" s="86">
        <f t="shared" si="246"/>
        <v>0</v>
      </c>
      <c r="GZ208" s="86">
        <f t="shared" si="246"/>
        <v>0</v>
      </c>
      <c r="HA208" s="86">
        <f t="shared" si="246"/>
        <v>0</v>
      </c>
      <c r="HC208" s="86">
        <f t="shared" si="182"/>
        <v>5.7256335906690833E-234</v>
      </c>
      <c r="HD208" s="86">
        <f t="shared" si="182"/>
        <v>0</v>
      </c>
      <c r="HE208" s="86">
        <f t="shared" si="182"/>
        <v>0</v>
      </c>
      <c r="HF208" s="86">
        <f t="shared" si="182"/>
        <v>0</v>
      </c>
      <c r="HG208" s="86">
        <f t="shared" si="182"/>
        <v>0</v>
      </c>
      <c r="HH208" s="86">
        <f t="shared" si="182"/>
        <v>0</v>
      </c>
      <c r="HI208" s="86">
        <f t="shared" si="242"/>
        <v>0</v>
      </c>
      <c r="HJ208" s="86">
        <f t="shared" si="242"/>
        <v>0</v>
      </c>
      <c r="HK208" s="86">
        <f t="shared" si="242"/>
        <v>0</v>
      </c>
      <c r="HL208" s="86">
        <f t="shared" si="242"/>
        <v>0</v>
      </c>
      <c r="HM208" s="86">
        <f t="shared" si="242"/>
        <v>0</v>
      </c>
      <c r="HN208" s="86">
        <f t="shared" si="242"/>
        <v>0</v>
      </c>
      <c r="HO208" s="86">
        <f t="shared" si="227"/>
        <v>0</v>
      </c>
      <c r="HP208" s="86">
        <f t="shared" si="227"/>
        <v>7.0069424008350365E-274</v>
      </c>
      <c r="HQ208" s="86">
        <f t="shared" si="227"/>
        <v>1.334934861075273E-300</v>
      </c>
      <c r="HS208" s="86">
        <f t="shared" si="247"/>
        <v>3.0962150178174788E-55</v>
      </c>
      <c r="HT208" s="86">
        <f t="shared" si="247"/>
        <v>1.5132017922292015E-42</v>
      </c>
      <c r="HU208" s="86">
        <f t="shared" si="247"/>
        <v>3.5890563966284305E-55</v>
      </c>
      <c r="HV208" s="86">
        <f t="shared" si="247"/>
        <v>4.6850679807784585E-60</v>
      </c>
      <c r="HW208" s="86">
        <f t="shared" si="247"/>
        <v>4.5298169003710858E-59</v>
      </c>
      <c r="HX208" s="86">
        <f t="shared" si="247"/>
        <v>1.7040302380903917E-57</v>
      </c>
      <c r="HY208" s="86">
        <f t="shared" si="247"/>
        <v>5.7151980244082746E-61</v>
      </c>
      <c r="HZ208" s="86">
        <f t="shared" si="247"/>
        <v>3.6442159807557014E-63</v>
      </c>
      <c r="IA208" s="86">
        <f t="shared" si="247"/>
        <v>4.9248908750561945E-59</v>
      </c>
      <c r="IB208" s="86">
        <f t="shared" si="247"/>
        <v>5.8369983937202072E-59</v>
      </c>
      <c r="IC208" s="86">
        <f t="shared" si="247"/>
        <v>1.2549862177677455E-61</v>
      </c>
      <c r="ID208" s="86">
        <f t="shared" si="247"/>
        <v>3.5248645734901322E-53</v>
      </c>
      <c r="IE208" s="86">
        <f t="shared" si="247"/>
        <v>2.6156483503717487E-45</v>
      </c>
      <c r="IF208" s="86">
        <f t="shared" si="247"/>
        <v>2.9558932668865498E-47</v>
      </c>
      <c r="IG208" s="86">
        <f t="shared" si="247"/>
        <v>1.8491194699454859E-51</v>
      </c>
      <c r="II208" s="86">
        <f t="shared" si="248"/>
        <v>1.0915231800671931E-6</v>
      </c>
      <c r="IJ208" s="86">
        <f t="shared" si="248"/>
        <v>7.4615639919736307E-6</v>
      </c>
      <c r="IK208" s="86">
        <f t="shared" si="248"/>
        <v>1.8963860159254474E-6</v>
      </c>
      <c r="IL208" s="86">
        <f t="shared" si="248"/>
        <v>1.0061063612680102E-7</v>
      </c>
      <c r="IM208" s="86">
        <f t="shared" si="248"/>
        <v>1.8113426906265596E-7</v>
      </c>
      <c r="IN208" s="86">
        <f t="shared" si="248"/>
        <v>2.219662106201983E-7</v>
      </c>
      <c r="IO208" s="86">
        <f t="shared" si="248"/>
        <v>4.8274632584133213E-8</v>
      </c>
      <c r="IP208" s="86">
        <f t="shared" si="248"/>
        <v>8.0030170975812059E-9</v>
      </c>
      <c r="IQ208" s="86">
        <f t="shared" si="248"/>
        <v>3.1452238069534568E-8</v>
      </c>
      <c r="IR208" s="86">
        <f t="shared" si="248"/>
        <v>2.8737485133148815E-8</v>
      </c>
      <c r="IS208" s="86">
        <f t="shared" si="248"/>
        <v>8.0402185658341605E-8</v>
      </c>
      <c r="IT208" s="86">
        <f t="shared" si="248"/>
        <v>1.638265253890895E-6</v>
      </c>
      <c r="IU208" s="86">
        <f t="shared" si="248"/>
        <v>1.8739986137856603E-5</v>
      </c>
      <c r="IV208" s="86">
        <f t="shared" si="248"/>
        <v>2.1674579851698638E-4</v>
      </c>
      <c r="IW208" s="86">
        <f t="shared" si="248"/>
        <v>3.3770694502167618E-3</v>
      </c>
      <c r="IY208" s="86">
        <f t="shared" si="249"/>
        <v>1.0915231800671931E-6</v>
      </c>
      <c r="IZ208" s="86">
        <f t="shared" si="249"/>
        <v>7.4615639919736307E-6</v>
      </c>
      <c r="JA208" s="86">
        <f t="shared" si="249"/>
        <v>1.8963860159254474E-6</v>
      </c>
      <c r="JB208" s="86">
        <f t="shared" si="249"/>
        <v>1.0061063612680102E-7</v>
      </c>
      <c r="JC208" s="86">
        <f t="shared" si="249"/>
        <v>1.8113426906265596E-7</v>
      </c>
      <c r="JD208" s="86">
        <f t="shared" si="249"/>
        <v>2.219662106201983E-7</v>
      </c>
      <c r="JE208" s="86">
        <f t="shared" si="249"/>
        <v>4.8274632584133213E-8</v>
      </c>
      <c r="JF208" s="86">
        <f t="shared" si="249"/>
        <v>8.0030170975812059E-9</v>
      </c>
      <c r="JG208" s="86">
        <f t="shared" si="249"/>
        <v>3.1452238069534568E-8</v>
      </c>
      <c r="JH208" s="86">
        <f t="shared" si="249"/>
        <v>2.8737485133148815E-8</v>
      </c>
      <c r="JI208" s="86">
        <f t="shared" si="249"/>
        <v>8.0402185658341605E-8</v>
      </c>
      <c r="JJ208" s="86">
        <f t="shared" si="249"/>
        <v>1.638265253890895E-6</v>
      </c>
      <c r="JK208" s="86">
        <f t="shared" si="249"/>
        <v>1.8739986137856603E-5</v>
      </c>
      <c r="JL208" s="86">
        <f t="shared" si="249"/>
        <v>2.1674579851698638E-4</v>
      </c>
      <c r="JM208" s="86">
        <f t="shared" si="249"/>
        <v>3.3770694502167618E-3</v>
      </c>
    </row>
    <row r="209" spans="2:273" x14ac:dyDescent="0.25">
      <c r="B209" s="2">
        <v>182</v>
      </c>
      <c r="C209" s="37">
        <v>34.926000000000002</v>
      </c>
      <c r="D209" s="37">
        <v>35.46</v>
      </c>
      <c r="E209" s="37">
        <v>34.015999999999998</v>
      </c>
      <c r="F209" s="37">
        <v>37.332999999999998</v>
      </c>
      <c r="G209" s="37">
        <v>37.793999999999997</v>
      </c>
      <c r="H209" s="37">
        <v>41.825000000000003</v>
      </c>
      <c r="I209" s="37">
        <v>43.694000000000003</v>
      </c>
      <c r="J209" s="37">
        <v>42.451999999999998</v>
      </c>
      <c r="K209" s="37">
        <v>40.951999999999998</v>
      </c>
      <c r="L209" s="37">
        <v>43.097000000000001</v>
      </c>
      <c r="M209" s="37">
        <v>41.825000000000003</v>
      </c>
      <c r="N209" s="37">
        <v>39.951999999999998</v>
      </c>
      <c r="O209" s="37">
        <v>43.365000000000002</v>
      </c>
      <c r="P209" s="37">
        <v>40.917999999999999</v>
      </c>
      <c r="Q209" s="37">
        <v>42.671999999999997</v>
      </c>
      <c r="S209" s="4">
        <f t="shared" si="250"/>
        <v>34.203641358761665</v>
      </c>
      <c r="T209" s="4">
        <f t="shared" si="250"/>
        <v>35.165058083137836</v>
      </c>
      <c r="U209" s="4">
        <f t="shared" si="250"/>
        <v>33.840876536586521</v>
      </c>
      <c r="V209" s="4">
        <f t="shared" si="250"/>
        <v>36.451596697736257</v>
      </c>
      <c r="W209" s="4">
        <f t="shared" si="250"/>
        <v>39.551150595588751</v>
      </c>
      <c r="X209" s="4">
        <f t="shared" si="250"/>
        <v>42.318229634686666</v>
      </c>
      <c r="Y209" s="4">
        <f t="shared" si="250"/>
        <v>41.643820747197552</v>
      </c>
      <c r="Z209" s="4">
        <f t="shared" si="250"/>
        <v>42.845354741949343</v>
      </c>
      <c r="AA209" s="4">
        <f t="shared" si="250"/>
        <v>44.587251879128218</v>
      </c>
      <c r="AB209" s="4">
        <f t="shared" si="250"/>
        <v>43.972367852529082</v>
      </c>
      <c r="AC209" s="4">
        <f t="shared" si="250"/>
        <v>40.38145248054596</v>
      </c>
      <c r="AD209" s="4">
        <f t="shared" si="250"/>
        <v>38.533584646445149</v>
      </c>
      <c r="AE209" s="4">
        <f t="shared" si="250"/>
        <v>43.253921851552541</v>
      </c>
      <c r="AF209" s="4">
        <f t="shared" si="250"/>
        <v>43.33355602818024</v>
      </c>
      <c r="AG209" s="4">
        <f t="shared" si="250"/>
        <v>44.645597516178583</v>
      </c>
      <c r="AI209" s="4">
        <f t="shared" si="251"/>
        <v>0.72235864123833693</v>
      </c>
      <c r="AJ209" s="4">
        <f t="shared" si="251"/>
        <v>0.29494191686216453</v>
      </c>
      <c r="AK209" s="4">
        <f t="shared" si="251"/>
        <v>0.17512346341347751</v>
      </c>
      <c r="AL209" s="4">
        <f t="shared" si="251"/>
        <v>0.88140330226374175</v>
      </c>
      <c r="AM209" s="4">
        <f t="shared" si="251"/>
        <v>-1.7571505955887545</v>
      </c>
      <c r="AN209" s="4">
        <f t="shared" si="251"/>
        <v>-0.49322963468666359</v>
      </c>
      <c r="AO209" s="4">
        <f t="shared" si="251"/>
        <v>2.0501792528024509</v>
      </c>
      <c r="AP209" s="4">
        <f t="shared" si="251"/>
        <v>-0.39335474194934505</v>
      </c>
      <c r="AQ209" s="4">
        <f t="shared" si="251"/>
        <v>-3.6352518791282193</v>
      </c>
      <c r="AR209" s="4">
        <f t="shared" si="251"/>
        <v>-0.87536785252908089</v>
      </c>
      <c r="AS209" s="4">
        <f t="shared" si="251"/>
        <v>1.443547519454043</v>
      </c>
      <c r="AT209" s="4">
        <f t="shared" si="251"/>
        <v>1.4184153535548489</v>
      </c>
      <c r="AU209" s="4">
        <f t="shared" si="251"/>
        <v>0.11107814844746144</v>
      </c>
      <c r="AV209" s="4">
        <f t="shared" si="251"/>
        <v>-2.4155560281802408</v>
      </c>
      <c r="AW209" s="4">
        <f t="shared" si="251"/>
        <v>-1.9735975161785859</v>
      </c>
      <c r="AY209" s="2">
        <f t="shared" si="243"/>
        <v>34.203641358761665</v>
      </c>
      <c r="AZ209" s="2">
        <f t="shared" si="243"/>
        <v>35.165058083137339</v>
      </c>
      <c r="BA209" s="2">
        <f t="shared" si="243"/>
        <v>33.840876536586507</v>
      </c>
      <c r="BB209" s="2">
        <f t="shared" si="243"/>
        <v>36.451596697736257</v>
      </c>
      <c r="BC209" s="2">
        <f t="shared" si="243"/>
        <v>39.551150595588751</v>
      </c>
      <c r="BD209" s="2">
        <f t="shared" si="243"/>
        <v>42.318229634686666</v>
      </c>
      <c r="BE209" s="2">
        <f t="shared" si="243"/>
        <v>41.643820747197552</v>
      </c>
      <c r="BF209" s="2">
        <f t="shared" si="243"/>
        <v>42.845354741949343</v>
      </c>
      <c r="BG209" s="2">
        <f t="shared" si="243"/>
        <v>44.587251879128218</v>
      </c>
      <c r="BH209" s="2">
        <f t="shared" si="243"/>
        <v>43.972367852529082</v>
      </c>
      <c r="BI209" s="2">
        <f t="shared" si="243"/>
        <v>40.38145248054596</v>
      </c>
      <c r="BJ209" s="2">
        <f t="shared" si="243"/>
        <v>38.533584646445114</v>
      </c>
      <c r="BK209" s="2">
        <f t="shared" si="243"/>
        <v>43.253921851529917</v>
      </c>
      <c r="BL209" s="2">
        <f t="shared" si="243"/>
        <v>43.333555720669025</v>
      </c>
      <c r="BM209" s="2">
        <f t="shared" si="243"/>
        <v>44.645430967312763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 t="str">
        <f t="shared" si="244"/>
        <v/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>
        <f t="shared" si="198"/>
        <v>34.926000000000002</v>
      </c>
      <c r="CV209" s="2">
        <f t="shared" si="199"/>
        <v>35.46</v>
      </c>
      <c r="CW209" s="2">
        <f t="shared" si="200"/>
        <v>34.015999999999998</v>
      </c>
      <c r="CX209" s="2">
        <f t="shared" si="201"/>
        <v>37.332999999999998</v>
      </c>
      <c r="CY209" s="2">
        <f t="shared" si="202"/>
        <v>37.793999999999997</v>
      </c>
      <c r="CZ209" s="2">
        <f t="shared" si="203"/>
        <v>41.825000000000003</v>
      </c>
      <c r="DA209" s="2">
        <f t="shared" si="204"/>
        <v>43.694000000000003</v>
      </c>
      <c r="DB209" s="2">
        <f t="shared" si="205"/>
        <v>42.451999999999998</v>
      </c>
      <c r="DC209" s="2">
        <f t="shared" si="206"/>
        <v>40.951999999999998</v>
      </c>
      <c r="DD209" s="2">
        <f t="shared" si="207"/>
        <v>43.097000000000001</v>
      </c>
      <c r="DE209" s="2">
        <f t="shared" si="208"/>
        <v>41.825000000000003</v>
      </c>
      <c r="DF209" s="2">
        <f t="shared" si="209"/>
        <v>39.951999999999998</v>
      </c>
      <c r="DG209" s="2">
        <f t="shared" si="210"/>
        <v>43.365000000000002</v>
      </c>
      <c r="DH209" s="2">
        <f t="shared" si="211"/>
        <v>40.917999999999999</v>
      </c>
      <c r="DI209" s="2">
        <f t="shared" si="212"/>
        <v>42.671999999999997</v>
      </c>
      <c r="DK209" s="2">
        <f t="shared" si="252"/>
        <v>86.485018725460577</v>
      </c>
      <c r="DL209" s="2">
        <f t="shared" si="252"/>
        <v>87.818201469356865</v>
      </c>
      <c r="DM209" s="2">
        <f t="shared" si="252"/>
        <v>70.991620054364247</v>
      </c>
      <c r="DN209" s="2">
        <f t="shared" si="252"/>
        <v>93.977032135306516</v>
      </c>
      <c r="DO209" s="2">
        <f t="shared" si="252"/>
        <v>88.945650028360745</v>
      </c>
      <c r="DP209" s="2">
        <f t="shared" si="252"/>
        <v>85.018699754206835</v>
      </c>
      <c r="DQ209" s="2">
        <f t="shared" si="252"/>
        <v>89.735850876482203</v>
      </c>
      <c r="DR209" s="2">
        <f t="shared" si="252"/>
        <v>76.570910461064742</v>
      </c>
      <c r="DS209" s="2">
        <f t="shared" si="252"/>
        <v>86.663793717910011</v>
      </c>
      <c r="DT209" s="2">
        <f t="shared" si="252"/>
        <v>85.485080338266357</v>
      </c>
      <c r="DU209" s="2">
        <f t="shared" si="252"/>
        <v>85.590112891986067</v>
      </c>
      <c r="DV209" s="2">
        <f t="shared" si="252"/>
        <v>81.923399651567962</v>
      </c>
      <c r="DW209" s="2">
        <f t="shared" si="252"/>
        <v>75.530775052854153</v>
      </c>
      <c r="DX209" s="2">
        <f t="shared" si="252"/>
        <v>77.767254112308564</v>
      </c>
      <c r="DY209" s="2">
        <f t="shared" si="252"/>
        <v>77.394387366310156</v>
      </c>
      <c r="EA209" s="2">
        <f t="shared" si="241"/>
        <v>34.214274820237364</v>
      </c>
      <c r="EB209" s="2">
        <f t="shared" si="241"/>
        <v>34.256217828059931</v>
      </c>
      <c r="EC209" s="2">
        <f t="shared" si="241"/>
        <v>33.893482128605058</v>
      </c>
      <c r="ED209" s="2">
        <f t="shared" si="241"/>
        <v>33.638114038429926</v>
      </c>
      <c r="EE209" s="2">
        <f t="shared" si="241"/>
        <v>39.224675515181509</v>
      </c>
      <c r="EF209" s="2">
        <f t="shared" si="240"/>
        <v>41.123709052631575</v>
      </c>
      <c r="EG209" s="2">
        <f t="shared" si="240"/>
        <v>39.819345077241962</v>
      </c>
      <c r="EH209" s="2">
        <f t="shared" si="240"/>
        <v>43.031084023030616</v>
      </c>
      <c r="EI209" s="2">
        <f t="shared" si="240"/>
        <v>45.424218871803944</v>
      </c>
      <c r="EJ209" s="2">
        <f t="shared" si="240"/>
        <v>44.321348967448358</v>
      </c>
      <c r="EK209" s="2">
        <f t="shared" si="213"/>
        <v>38.196564164163362</v>
      </c>
      <c r="EL209" s="2">
        <f t="shared" si="180"/>
        <v>37.379294667994444</v>
      </c>
      <c r="EM209" s="2">
        <f t="shared" si="180"/>
        <v>42.122363210072365</v>
      </c>
      <c r="EN209" s="2">
        <f t="shared" si="180"/>
        <v>45.063272144944428</v>
      </c>
      <c r="EO209" s="2">
        <f t="shared" si="180"/>
        <v>45.509335441339019</v>
      </c>
      <c r="EQ209" s="2">
        <f t="shared" si="253"/>
        <v>34.202081843783233</v>
      </c>
      <c r="ER209" s="2">
        <f t="shared" si="253"/>
        <v>35.269956415777472</v>
      </c>
      <c r="ES209" s="2">
        <f t="shared" si="253"/>
        <v>33.83367278695215</v>
      </c>
      <c r="ET209" s="2">
        <f t="shared" si="253"/>
        <v>36.762392556666605</v>
      </c>
      <c r="EU209" s="2">
        <f t="shared" si="253"/>
        <v>39.589984090480385</v>
      </c>
      <c r="EV209" s="2">
        <f t="shared" si="253"/>
        <v>42.458240433221462</v>
      </c>
      <c r="EW209" s="2">
        <f t="shared" si="253"/>
        <v>41.844376089847415</v>
      </c>
      <c r="EX209" s="2">
        <f t="shared" si="253"/>
        <v>42.826930201351971</v>
      </c>
      <c r="EY209" s="2">
        <f t="shared" si="253"/>
        <v>44.504417355493075</v>
      </c>
      <c r="EZ209" s="2">
        <f t="shared" si="253"/>
        <v>43.937865089563445</v>
      </c>
      <c r="FA209" s="2">
        <f t="shared" si="253"/>
        <v>40.638111268895081</v>
      </c>
      <c r="FB209" s="2">
        <f t="shared" si="253"/>
        <v>38.685042169272464</v>
      </c>
      <c r="FC209" s="2">
        <f t="shared" si="253"/>
        <v>43.415977124667194</v>
      </c>
      <c r="FD209" s="2">
        <f t="shared" si="253"/>
        <v>43.039560122856003</v>
      </c>
      <c r="FE209" s="2">
        <f t="shared" si="253"/>
        <v>44.472443751773817</v>
      </c>
      <c r="FG209" s="2">
        <f t="shared" si="254"/>
        <v>0.9999968864439267</v>
      </c>
      <c r="FH209" s="2">
        <f t="shared" si="254"/>
        <v>0.9999974267254379</v>
      </c>
      <c r="FI209" s="2">
        <f t="shared" si="254"/>
        <v>0.99999691123964696</v>
      </c>
      <c r="FJ209" s="2">
        <f t="shared" si="254"/>
        <v>0.99999699230629546</v>
      </c>
      <c r="FK209" s="2">
        <f t="shared" si="254"/>
        <v>0.99999681245896976</v>
      </c>
      <c r="FL209" s="2">
        <f t="shared" si="254"/>
        <v>0.99999673458018001</v>
      </c>
      <c r="FM209" s="2">
        <f t="shared" si="254"/>
        <v>0.99999682494859687</v>
      </c>
      <c r="FN209" s="2">
        <f t="shared" si="254"/>
        <v>0.99999689393231328</v>
      </c>
      <c r="FO209" s="2">
        <f t="shared" si="254"/>
        <v>0.99999693683411828</v>
      </c>
      <c r="FP209" s="2">
        <f t="shared" si="254"/>
        <v>0.99999694999557431</v>
      </c>
      <c r="FQ209" s="2">
        <f t="shared" si="254"/>
        <v>0.99999649765554754</v>
      </c>
      <c r="FR209" s="2">
        <f t="shared" si="254"/>
        <v>0.99999656799909953</v>
      </c>
      <c r="FS209" s="2">
        <f t="shared" si="254"/>
        <v>0.99999699153228061</v>
      </c>
      <c r="FT209" s="2">
        <f t="shared" si="254"/>
        <v>0.99999681379146388</v>
      </c>
      <c r="FU209" s="2">
        <f t="shared" si="254"/>
        <v>0.99999544257886097</v>
      </c>
      <c r="FW209" s="2">
        <f t="shared" si="245"/>
        <v>0.88544494516651051</v>
      </c>
      <c r="FX209" s="2">
        <f t="shared" si="245"/>
        <v>0.89638732943310051</v>
      </c>
      <c r="FY209" s="2">
        <f t="shared" si="245"/>
        <v>0.88147065022208049</v>
      </c>
      <c r="FZ209" s="2">
        <f t="shared" si="245"/>
        <v>0.90046427099912918</v>
      </c>
      <c r="GA209" s="2">
        <f t="shared" si="245"/>
        <v>0.89326288739306681</v>
      </c>
      <c r="GB209" s="2">
        <f t="shared" si="245"/>
        <v>0.89497876472152926</v>
      </c>
      <c r="GC209" s="2">
        <f t="shared" si="245"/>
        <v>0.90088357715401368</v>
      </c>
      <c r="GD209" s="2">
        <f t="shared" si="245"/>
        <v>0.91026196092915912</v>
      </c>
      <c r="GE209" s="2">
        <f t="shared" si="245"/>
        <v>0.91008038309370898</v>
      </c>
      <c r="GF209" s="2">
        <f t="shared" si="245"/>
        <v>0.91035551848388796</v>
      </c>
      <c r="GG209" s="2">
        <f t="shared" si="245"/>
        <v>0.89481064019454637</v>
      </c>
      <c r="GH209" s="2">
        <f t="shared" si="245"/>
        <v>0.88388995721809094</v>
      </c>
      <c r="GI209" s="2">
        <f t="shared" si="245"/>
        <v>0.87464901278782936</v>
      </c>
      <c r="GJ209" s="2">
        <f t="shared" si="245"/>
        <v>0.85477607836552638</v>
      </c>
      <c r="GK209" s="2">
        <f t="shared" si="245"/>
        <v>0.83330766012623358</v>
      </c>
      <c r="GM209" s="86">
        <f t="shared" si="246"/>
        <v>0</v>
      </c>
      <c r="GN209" s="86">
        <f t="shared" si="246"/>
        <v>0</v>
      </c>
      <c r="GO209" s="86">
        <f t="shared" si="246"/>
        <v>0</v>
      </c>
      <c r="GP209" s="86">
        <f t="shared" si="246"/>
        <v>0</v>
      </c>
      <c r="GQ209" s="86">
        <f t="shared" si="246"/>
        <v>0</v>
      </c>
      <c r="GR209" s="86">
        <f t="shared" si="246"/>
        <v>0</v>
      </c>
      <c r="GS209" s="86">
        <f t="shared" si="246"/>
        <v>0</v>
      </c>
      <c r="GT209" s="86">
        <f t="shared" si="246"/>
        <v>0</v>
      </c>
      <c r="GU209" s="86">
        <f t="shared" si="246"/>
        <v>0</v>
      </c>
      <c r="GV209" s="86">
        <f t="shared" si="246"/>
        <v>0</v>
      </c>
      <c r="GW209" s="86">
        <f t="shared" si="246"/>
        <v>0</v>
      </c>
      <c r="GX209" s="86">
        <f t="shared" si="246"/>
        <v>0</v>
      </c>
      <c r="GY209" s="86">
        <f t="shared" si="246"/>
        <v>0</v>
      </c>
      <c r="GZ209" s="86">
        <f t="shared" si="246"/>
        <v>0</v>
      </c>
      <c r="HA209" s="86">
        <f t="shared" si="246"/>
        <v>0</v>
      </c>
      <c r="HC209" s="86">
        <f t="shared" si="182"/>
        <v>5.367786259288046E-239</v>
      </c>
      <c r="HD209" s="86">
        <f t="shared" si="182"/>
        <v>0</v>
      </c>
      <c r="HE209" s="86">
        <f t="shared" si="182"/>
        <v>0</v>
      </c>
      <c r="HF209" s="86">
        <f t="shared" si="182"/>
        <v>0</v>
      </c>
      <c r="HG209" s="86">
        <f t="shared" si="182"/>
        <v>0</v>
      </c>
      <c r="HH209" s="86">
        <f t="shared" si="182"/>
        <v>0</v>
      </c>
      <c r="HI209" s="86">
        <f t="shared" si="242"/>
        <v>0</v>
      </c>
      <c r="HJ209" s="86">
        <f t="shared" si="242"/>
        <v>0</v>
      </c>
      <c r="HK209" s="86">
        <f t="shared" si="242"/>
        <v>0</v>
      </c>
      <c r="HL209" s="86">
        <f t="shared" si="242"/>
        <v>0</v>
      </c>
      <c r="HM209" s="86">
        <f t="shared" si="242"/>
        <v>0</v>
      </c>
      <c r="HN209" s="86">
        <f t="shared" si="242"/>
        <v>0</v>
      </c>
      <c r="HO209" s="86">
        <f t="shared" si="227"/>
        <v>0</v>
      </c>
      <c r="HP209" s="86">
        <f t="shared" si="227"/>
        <v>7.9302614795264221E-280</v>
      </c>
      <c r="HQ209" s="86">
        <f t="shared" si="227"/>
        <v>4.0250962629027758E-307</v>
      </c>
      <c r="HS209" s="86">
        <f t="shared" si="247"/>
        <v>2.7781162917109071E-57</v>
      </c>
      <c r="HT209" s="86">
        <f t="shared" si="247"/>
        <v>4.2131767663578822E-44</v>
      </c>
      <c r="HU209" s="86">
        <f t="shared" si="247"/>
        <v>3.2741474329931512E-57</v>
      </c>
      <c r="HV209" s="86">
        <f t="shared" si="247"/>
        <v>3.2425321540214406E-62</v>
      </c>
      <c r="HW209" s="86">
        <f t="shared" si="247"/>
        <v>2.9987379248313422E-61</v>
      </c>
      <c r="HX209" s="86">
        <f t="shared" si="247"/>
        <v>1.3084939107467878E-59</v>
      </c>
      <c r="HY209" s="86">
        <f t="shared" si="247"/>
        <v>3.3975866366536241E-63</v>
      </c>
      <c r="HZ209" s="86">
        <f t="shared" si="247"/>
        <v>1.9251502468963577E-65</v>
      </c>
      <c r="IA209" s="86">
        <f t="shared" si="247"/>
        <v>3.8056860173505749E-61</v>
      </c>
      <c r="IB209" s="86">
        <f t="shared" si="247"/>
        <v>4.4948301782627489E-61</v>
      </c>
      <c r="IC209" s="86">
        <f t="shared" si="247"/>
        <v>6.7084794337378383E-64</v>
      </c>
      <c r="ID209" s="86">
        <f t="shared" si="247"/>
        <v>3.6063529276431551E-55</v>
      </c>
      <c r="IE209" s="86">
        <f t="shared" si="247"/>
        <v>5.0603726105643898E-47</v>
      </c>
      <c r="IF209" s="86">
        <f t="shared" si="247"/>
        <v>4.4243436961467469E-49</v>
      </c>
      <c r="IG209" s="86">
        <f t="shared" si="247"/>
        <v>1.4301734602996986E-53</v>
      </c>
      <c r="II209" s="86">
        <f t="shared" si="248"/>
        <v>3.3209037300875163E-7</v>
      </c>
      <c r="IJ209" s="86">
        <f t="shared" si="248"/>
        <v>2.8709826663286231E-6</v>
      </c>
      <c r="IK209" s="86">
        <f t="shared" si="248"/>
        <v>5.9331595260157852E-7</v>
      </c>
      <c r="IL209" s="86">
        <f t="shared" si="248"/>
        <v>2.7279970221683703E-8</v>
      </c>
      <c r="IM209" s="86">
        <f t="shared" si="248"/>
        <v>4.9199790028705063E-8</v>
      </c>
      <c r="IN209" s="86">
        <f t="shared" si="248"/>
        <v>6.2116689385947316E-8</v>
      </c>
      <c r="IO209" s="86">
        <f t="shared" si="248"/>
        <v>1.2321478423718049E-8</v>
      </c>
      <c r="IP209" s="86">
        <f t="shared" si="248"/>
        <v>1.8874909966990522E-9</v>
      </c>
      <c r="IQ209" s="86">
        <f t="shared" si="248"/>
        <v>8.2899440708500647E-9</v>
      </c>
      <c r="IR209" s="86">
        <f t="shared" si="248"/>
        <v>7.5339720450943773E-9</v>
      </c>
      <c r="IS209" s="86">
        <f t="shared" si="248"/>
        <v>2.0530843759414076E-8</v>
      </c>
      <c r="IT209" s="86">
        <f t="shared" si="248"/>
        <v>5.1286333035496754E-7</v>
      </c>
      <c r="IU209" s="86">
        <f t="shared" si="248"/>
        <v>7.043135221088006E-6</v>
      </c>
      <c r="IV209" s="86">
        <f t="shared" si="248"/>
        <v>9.5652188567165312E-5</v>
      </c>
      <c r="IW209" s="86">
        <f t="shared" si="248"/>
        <v>1.8773008366104386E-3</v>
      </c>
      <c r="IY209" s="86">
        <f t="shared" si="249"/>
        <v>3.3209037300875163E-7</v>
      </c>
      <c r="IZ209" s="86">
        <f t="shared" si="249"/>
        <v>2.8709826663286231E-6</v>
      </c>
      <c r="JA209" s="86">
        <f t="shared" si="249"/>
        <v>5.9331595260157852E-7</v>
      </c>
      <c r="JB209" s="86">
        <f t="shared" si="249"/>
        <v>2.7279970221683703E-8</v>
      </c>
      <c r="JC209" s="86">
        <f t="shared" si="249"/>
        <v>4.9199790028705063E-8</v>
      </c>
      <c r="JD209" s="86">
        <f t="shared" si="249"/>
        <v>6.2116689385947316E-8</v>
      </c>
      <c r="JE209" s="86">
        <f t="shared" si="249"/>
        <v>1.2321478423718049E-8</v>
      </c>
      <c r="JF209" s="86">
        <f t="shared" si="249"/>
        <v>1.8874909966990522E-9</v>
      </c>
      <c r="JG209" s="86">
        <f t="shared" si="249"/>
        <v>8.2899440708500647E-9</v>
      </c>
      <c r="JH209" s="86">
        <f t="shared" si="249"/>
        <v>7.5339720450943773E-9</v>
      </c>
      <c r="JI209" s="86">
        <f t="shared" si="249"/>
        <v>2.0530843759414076E-8</v>
      </c>
      <c r="JJ209" s="86">
        <f t="shared" si="249"/>
        <v>5.1286333035496754E-7</v>
      </c>
      <c r="JK209" s="86">
        <f t="shared" si="249"/>
        <v>7.043135221088006E-6</v>
      </c>
      <c r="JL209" s="86">
        <f t="shared" si="249"/>
        <v>9.5652188567165312E-5</v>
      </c>
      <c r="JM209" s="86">
        <f t="shared" si="249"/>
        <v>1.8773008366104386E-3</v>
      </c>
    </row>
    <row r="210" spans="2:273" x14ac:dyDescent="0.25">
      <c r="B210" s="2">
        <v>183</v>
      </c>
      <c r="C210" s="37">
        <v>36.851999999999997</v>
      </c>
      <c r="D210" s="37">
        <v>35.174999999999997</v>
      </c>
      <c r="E210" s="37">
        <v>33.984000000000002</v>
      </c>
      <c r="F210" s="37">
        <v>35.698</v>
      </c>
      <c r="G210" s="37">
        <v>40.174999999999997</v>
      </c>
      <c r="H210" s="37">
        <v>42.984000000000002</v>
      </c>
      <c r="I210" s="37">
        <v>42.241999999999997</v>
      </c>
      <c r="J210" s="37">
        <v>40.613</v>
      </c>
      <c r="K210" s="37">
        <v>44.048000000000002</v>
      </c>
      <c r="L210" s="37">
        <v>43.241999999999997</v>
      </c>
      <c r="M210" s="37">
        <v>42.570999999999998</v>
      </c>
      <c r="N210" s="37">
        <v>39.54</v>
      </c>
      <c r="O210" s="37">
        <v>43.048000000000002</v>
      </c>
      <c r="P210" s="37">
        <v>43.77</v>
      </c>
      <c r="Q210" s="37">
        <v>42.164000000000001</v>
      </c>
      <c r="S210" s="4">
        <f t="shared" si="250"/>
        <v>34.076611524412044</v>
      </c>
      <c r="T210" s="4">
        <f t="shared" si="250"/>
        <v>35.033727028392967</v>
      </c>
      <c r="U210" s="4">
        <f t="shared" si="250"/>
        <v>33.691737114191405</v>
      </c>
      <c r="V210" s="4">
        <f t="shared" si="250"/>
        <v>36.315247459391401</v>
      </c>
      <c r="W210" s="4">
        <f t="shared" si="250"/>
        <v>39.412093731494359</v>
      </c>
      <c r="X210" s="4">
        <f t="shared" si="250"/>
        <v>42.199949692482356</v>
      </c>
      <c r="Y210" s="4">
        <f t="shared" si="250"/>
        <v>41.509123924375558</v>
      </c>
      <c r="Z210" s="4">
        <f t="shared" si="250"/>
        <v>42.711983478448246</v>
      </c>
      <c r="AA210" s="4">
        <f t="shared" si="250"/>
        <v>44.47250060356528</v>
      </c>
      <c r="AB210" s="4">
        <f t="shared" si="250"/>
        <v>43.865215324217814</v>
      </c>
      <c r="AC210" s="4">
        <f t="shared" si="250"/>
        <v>40.279983596011718</v>
      </c>
      <c r="AD210" s="4">
        <f t="shared" si="250"/>
        <v>38.404873145493276</v>
      </c>
      <c r="AE210" s="4">
        <f t="shared" si="250"/>
        <v>43.179284227457593</v>
      </c>
      <c r="AF210" s="4">
        <f t="shared" si="250"/>
        <v>43.204349580751803</v>
      </c>
      <c r="AG210" s="4">
        <f t="shared" si="250"/>
        <v>44.528017662045478</v>
      </c>
      <c r="AI210" s="4">
        <f t="shared" si="251"/>
        <v>2.7753884755879525</v>
      </c>
      <c r="AJ210" s="4">
        <f t="shared" si="251"/>
        <v>0.14127297160703023</v>
      </c>
      <c r="AK210" s="4">
        <f t="shared" si="251"/>
        <v>0.29226288580859716</v>
      </c>
      <c r="AL210" s="4">
        <f t="shared" si="251"/>
        <v>-0.61724745939140035</v>
      </c>
      <c r="AM210" s="4">
        <f t="shared" si="251"/>
        <v>0.76290626850563825</v>
      </c>
      <c r="AN210" s="4">
        <f t="shared" si="251"/>
        <v>0.78405030751764571</v>
      </c>
      <c r="AO210" s="4">
        <f t="shared" si="251"/>
        <v>0.73287607562443924</v>
      </c>
      <c r="AP210" s="4">
        <f t="shared" si="251"/>
        <v>-2.0989834784482468</v>
      </c>
      <c r="AQ210" s="4">
        <f t="shared" si="251"/>
        <v>-0.42450060356527786</v>
      </c>
      <c r="AR210" s="4">
        <f t="shared" si="251"/>
        <v>-0.62321532421781711</v>
      </c>
      <c r="AS210" s="4">
        <f t="shared" si="251"/>
        <v>2.2910164039882801</v>
      </c>
      <c r="AT210" s="4">
        <f t="shared" si="251"/>
        <v>1.1351268545067228</v>
      </c>
      <c r="AU210" s="4">
        <f t="shared" si="251"/>
        <v>-0.13128422745759138</v>
      </c>
      <c r="AV210" s="4">
        <f t="shared" si="251"/>
        <v>0.56565041924820036</v>
      </c>
      <c r="AW210" s="4">
        <f t="shared" si="251"/>
        <v>-2.3640176620454767</v>
      </c>
      <c r="AY210" s="2">
        <f t="shared" si="243"/>
        <v>34.076611524412044</v>
      </c>
      <c r="AZ210" s="2">
        <f t="shared" si="243"/>
        <v>35.033727028392924</v>
      </c>
      <c r="BA210" s="2">
        <f t="shared" si="243"/>
        <v>33.691737114191405</v>
      </c>
      <c r="BB210" s="2">
        <f t="shared" si="243"/>
        <v>36.315247459391401</v>
      </c>
      <c r="BC210" s="2">
        <f t="shared" si="243"/>
        <v>39.412093731494359</v>
      </c>
      <c r="BD210" s="2">
        <f t="shared" si="243"/>
        <v>42.199949692482356</v>
      </c>
      <c r="BE210" s="2">
        <f t="shared" si="243"/>
        <v>41.509123924375558</v>
      </c>
      <c r="BF210" s="2">
        <f t="shared" si="243"/>
        <v>42.711983478448246</v>
      </c>
      <c r="BG210" s="2">
        <f t="shared" si="243"/>
        <v>44.47250060356528</v>
      </c>
      <c r="BH210" s="2">
        <f t="shared" si="243"/>
        <v>43.865215324217814</v>
      </c>
      <c r="BI210" s="2">
        <f t="shared" si="243"/>
        <v>40.279983596011718</v>
      </c>
      <c r="BJ210" s="2">
        <f t="shared" si="243"/>
        <v>38.404873145493276</v>
      </c>
      <c r="BK210" s="2">
        <f t="shared" si="243"/>
        <v>43.179284227455682</v>
      </c>
      <c r="BL210" s="2">
        <f t="shared" si="243"/>
        <v>43.204349528272957</v>
      </c>
      <c r="BM210" s="2">
        <f t="shared" si="243"/>
        <v>44.52797279318284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 t="str">
        <f t="shared" si="244"/>
        <v/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>
        <f t="shared" si="198"/>
        <v>36.851999999999997</v>
      </c>
      <c r="CV210" s="2">
        <f t="shared" si="199"/>
        <v>35.174999999999997</v>
      </c>
      <c r="CW210" s="2">
        <f t="shared" si="200"/>
        <v>33.984000000000002</v>
      </c>
      <c r="CX210" s="2">
        <f t="shared" si="201"/>
        <v>35.698</v>
      </c>
      <c r="CY210" s="2">
        <f t="shared" si="202"/>
        <v>40.174999999999997</v>
      </c>
      <c r="CZ210" s="2">
        <f t="shared" si="203"/>
        <v>42.984000000000002</v>
      </c>
      <c r="DA210" s="2">
        <f t="shared" si="204"/>
        <v>42.241999999999997</v>
      </c>
      <c r="DB210" s="2">
        <f t="shared" si="205"/>
        <v>40.613</v>
      </c>
      <c r="DC210" s="2">
        <f t="shared" si="206"/>
        <v>44.048000000000002</v>
      </c>
      <c r="DD210" s="2">
        <f t="shared" si="207"/>
        <v>43.241999999999997</v>
      </c>
      <c r="DE210" s="2">
        <f t="shared" si="208"/>
        <v>42.570999999999998</v>
      </c>
      <c r="DF210" s="2">
        <f t="shared" si="209"/>
        <v>39.54</v>
      </c>
      <c r="DG210" s="2">
        <f t="shared" si="210"/>
        <v>43.048000000000002</v>
      </c>
      <c r="DH210" s="2">
        <f t="shared" si="211"/>
        <v>43.77</v>
      </c>
      <c r="DI210" s="2">
        <f t="shared" si="212"/>
        <v>42.164000000000001</v>
      </c>
      <c r="DK210" s="2">
        <f t="shared" si="252"/>
        <v>86.67936680761099</v>
      </c>
      <c r="DL210" s="2">
        <f t="shared" si="252"/>
        <v>87.996034059908695</v>
      </c>
      <c r="DM210" s="2">
        <f t="shared" si="252"/>
        <v>71.069890063424964</v>
      </c>
      <c r="DN210" s="2">
        <f t="shared" si="252"/>
        <v>94.159080197322027</v>
      </c>
      <c r="DO210" s="2">
        <f t="shared" si="252"/>
        <v>89.097968479053563</v>
      </c>
      <c r="DP210" s="2">
        <f t="shared" si="252"/>
        <v>85.128972908732408</v>
      </c>
      <c r="DQ210" s="2">
        <f t="shared" si="252"/>
        <v>89.878080274424008</v>
      </c>
      <c r="DR210" s="2">
        <f t="shared" si="252"/>
        <v>76.628597763552392</v>
      </c>
      <c r="DS210" s="2">
        <f t="shared" si="252"/>
        <v>86.775763213530666</v>
      </c>
      <c r="DT210" s="2">
        <f t="shared" si="252"/>
        <v>85.589415433403786</v>
      </c>
      <c r="DU210" s="2">
        <f t="shared" si="252"/>
        <v>85.708984668989558</v>
      </c>
      <c r="DV210" s="2">
        <f t="shared" si="252"/>
        <v>82.033778222996546</v>
      </c>
      <c r="DW210" s="2">
        <f t="shared" si="252"/>
        <v>75.597544679351685</v>
      </c>
      <c r="DX210" s="2">
        <f t="shared" si="252"/>
        <v>77.862557653350621</v>
      </c>
      <c r="DY210" s="2">
        <f t="shared" si="252"/>
        <v>77.514082887700525</v>
      </c>
      <c r="EA210" s="2">
        <f t="shared" si="241"/>
        <v>34.087630680932151</v>
      </c>
      <c r="EB210" s="2">
        <f t="shared" si="241"/>
        <v>34.103375756822288</v>
      </c>
      <c r="EC210" s="2">
        <f t="shared" si="241"/>
        <v>33.745465005193772</v>
      </c>
      <c r="ED210" s="2">
        <f t="shared" si="241"/>
        <v>33.435477299799075</v>
      </c>
      <c r="EE210" s="2">
        <f t="shared" si="241"/>
        <v>39.077560849740209</v>
      </c>
      <c r="EF210" s="2">
        <f t="shared" si="240"/>
        <v>40.977401526315788</v>
      </c>
      <c r="EG210" s="2">
        <f t="shared" si="240"/>
        <v>39.642751497878685</v>
      </c>
      <c r="EH210" s="2">
        <f t="shared" si="240"/>
        <v>42.902143949827931</v>
      </c>
      <c r="EI210" s="2">
        <f t="shared" si="240"/>
        <v>45.328463340813371</v>
      </c>
      <c r="EJ210" s="2">
        <f t="shared" si="240"/>
        <v>44.221917920896033</v>
      </c>
      <c r="EK210" s="2">
        <f t="shared" si="213"/>
        <v>38.042373903592335</v>
      </c>
      <c r="EL210" s="2">
        <f t="shared" si="180"/>
        <v>37.221040939770589</v>
      </c>
      <c r="EM210" s="2">
        <f t="shared" si="180"/>
        <v>42.018438420739564</v>
      </c>
      <c r="EN210" s="2">
        <f t="shared" si="180"/>
        <v>44.981833656995462</v>
      </c>
      <c r="EO210" s="2">
        <f t="shared" si="180"/>
        <v>45.415635551871155</v>
      </c>
      <c r="EQ210" s="2">
        <f t="shared" si="253"/>
        <v>34.075144391473344</v>
      </c>
      <c r="ER210" s="2">
        <f t="shared" si="253"/>
        <v>35.131663526165525</v>
      </c>
      <c r="ES210" s="2">
        <f t="shared" si="253"/>
        <v>33.685030102977748</v>
      </c>
      <c r="ET210" s="2">
        <f t="shared" si="253"/>
        <v>36.605379679601384</v>
      </c>
      <c r="EU210" s="2">
        <f t="shared" si="253"/>
        <v>39.448388971764231</v>
      </c>
      <c r="EV210" s="2">
        <f t="shared" si="253"/>
        <v>42.330641070380878</v>
      </c>
      <c r="EW210" s="2">
        <f t="shared" si="253"/>
        <v>41.696236902311242</v>
      </c>
      <c r="EX210" s="2">
        <f t="shared" si="253"/>
        <v>42.694781935316321</v>
      </c>
      <c r="EY210" s="2">
        <f t="shared" si="253"/>
        <v>44.395243275825223</v>
      </c>
      <c r="EZ210" s="2">
        <f t="shared" si="253"/>
        <v>43.83305535791748</v>
      </c>
      <c r="FA210" s="2">
        <f t="shared" si="253"/>
        <v>40.519712121769956</v>
      </c>
      <c r="FB210" s="2">
        <f t="shared" si="253"/>
        <v>38.546543997110376</v>
      </c>
      <c r="FC210" s="2">
        <f t="shared" si="253"/>
        <v>43.330909013788848</v>
      </c>
      <c r="FD210" s="2">
        <f t="shared" si="253"/>
        <v>42.928821676506431</v>
      </c>
      <c r="FE210" s="2">
        <f t="shared" si="253"/>
        <v>44.365873497635199</v>
      </c>
      <c r="FG210" s="2">
        <f t="shared" si="254"/>
        <v>0.99999716040233433</v>
      </c>
      <c r="FH210" s="2">
        <f t="shared" si="254"/>
        <v>0.9999976531451753</v>
      </c>
      <c r="FI210" s="2">
        <f t="shared" si="254"/>
        <v>0.99999718301631224</v>
      </c>
      <c r="FJ210" s="2">
        <f t="shared" si="254"/>
        <v>0.99999725695001407</v>
      </c>
      <c r="FK210" s="2">
        <f t="shared" si="254"/>
        <v>0.99999709292721417</v>
      </c>
      <c r="FL210" s="2">
        <f t="shared" si="254"/>
        <v>0.99999702190087347</v>
      </c>
      <c r="FM210" s="2">
        <f t="shared" si="254"/>
        <v>0.99999710431789579</v>
      </c>
      <c r="FN210" s="2">
        <f t="shared" si="254"/>
        <v>0.99999716723182774</v>
      </c>
      <c r="FO210" s="2">
        <f t="shared" si="254"/>
        <v>0.9999972063587601</v>
      </c>
      <c r="FP210" s="2">
        <f t="shared" si="254"/>
        <v>0.99999721836215716</v>
      </c>
      <c r="FQ210" s="2">
        <f t="shared" si="254"/>
        <v>0.99999680582291195</v>
      </c>
      <c r="FR210" s="2">
        <f t="shared" si="254"/>
        <v>0.99999686997703285</v>
      </c>
      <c r="FS210" s="2">
        <f t="shared" si="254"/>
        <v>0.99999725624410374</v>
      </c>
      <c r="FT210" s="2">
        <f t="shared" si="254"/>
        <v>0.99999709414246396</v>
      </c>
      <c r="FU210" s="2">
        <f t="shared" si="254"/>
        <v>0.99999584358085492</v>
      </c>
      <c r="FW210" s="2">
        <f t="shared" si="245"/>
        <v>0.89446075458119456</v>
      </c>
      <c r="FX210" s="2">
        <f t="shared" si="245"/>
        <v>0.9046346957132555</v>
      </c>
      <c r="FY210" s="2">
        <f t="shared" si="245"/>
        <v>0.89076065857584075</v>
      </c>
      <c r="FZ210" s="2">
        <f t="shared" si="245"/>
        <v>0.9084202750413507</v>
      </c>
      <c r="GA210" s="2">
        <f t="shared" si="245"/>
        <v>0.9017316889648852</v>
      </c>
      <c r="GB210" s="2">
        <f t="shared" si="245"/>
        <v>0.90332615815992212</v>
      </c>
      <c r="GC210" s="2">
        <f t="shared" si="245"/>
        <v>0.90880945972442317</v>
      </c>
      <c r="GD210" s="2">
        <f t="shared" si="245"/>
        <v>0.9175065696227297</v>
      </c>
      <c r="GE210" s="2">
        <f t="shared" si="245"/>
        <v>0.91733831949398636</v>
      </c>
      <c r="GF210" s="2">
        <f t="shared" si="245"/>
        <v>0.91759325799240199</v>
      </c>
      <c r="GG210" s="2">
        <f t="shared" si="245"/>
        <v>0.90316995087950958</v>
      </c>
      <c r="GH210" s="2">
        <f t="shared" si="245"/>
        <v>0.8930133614337894</v>
      </c>
      <c r="GI210" s="2">
        <f t="shared" si="245"/>
        <v>0.88440356682470822</v>
      </c>
      <c r="GJ210" s="2">
        <f t="shared" si="245"/>
        <v>0.86583989392925764</v>
      </c>
      <c r="GK210" s="2">
        <f t="shared" si="245"/>
        <v>0.84571181603197321</v>
      </c>
      <c r="GM210" s="86">
        <f t="shared" si="246"/>
        <v>0</v>
      </c>
      <c r="GN210" s="86">
        <f t="shared" si="246"/>
        <v>0</v>
      </c>
      <c r="GO210" s="86">
        <f t="shared" si="246"/>
        <v>0</v>
      </c>
      <c r="GP210" s="86">
        <f t="shared" si="246"/>
        <v>0</v>
      </c>
      <c r="GQ210" s="86">
        <f t="shared" si="246"/>
        <v>0</v>
      </c>
      <c r="GR210" s="86">
        <f t="shared" si="246"/>
        <v>0</v>
      </c>
      <c r="GS210" s="86">
        <f t="shared" si="246"/>
        <v>0</v>
      </c>
      <c r="GT210" s="86">
        <f t="shared" si="246"/>
        <v>0</v>
      </c>
      <c r="GU210" s="86">
        <f t="shared" si="246"/>
        <v>0</v>
      </c>
      <c r="GV210" s="86">
        <f t="shared" si="246"/>
        <v>0</v>
      </c>
      <c r="GW210" s="86">
        <f t="shared" si="246"/>
        <v>0</v>
      </c>
      <c r="GX210" s="86">
        <f t="shared" si="246"/>
        <v>0</v>
      </c>
      <c r="GY210" s="86">
        <f t="shared" si="246"/>
        <v>0</v>
      </c>
      <c r="GZ210" s="86">
        <f t="shared" si="246"/>
        <v>0</v>
      </c>
      <c r="HA210" s="86">
        <f t="shared" si="246"/>
        <v>0</v>
      </c>
      <c r="HC210" s="86">
        <f t="shared" si="182"/>
        <v>4.445571119641682E-244</v>
      </c>
      <c r="HD210" s="86">
        <f t="shared" si="182"/>
        <v>0</v>
      </c>
      <c r="HE210" s="86">
        <f t="shared" si="182"/>
        <v>0</v>
      </c>
      <c r="HF210" s="86">
        <f t="shared" si="182"/>
        <v>0</v>
      </c>
      <c r="HG210" s="86">
        <f t="shared" si="182"/>
        <v>0</v>
      </c>
      <c r="HH210" s="86">
        <f t="shared" si="182"/>
        <v>0</v>
      </c>
      <c r="HI210" s="86">
        <f t="shared" si="242"/>
        <v>0</v>
      </c>
      <c r="HJ210" s="86">
        <f t="shared" si="242"/>
        <v>0</v>
      </c>
      <c r="HK210" s="86">
        <f t="shared" si="242"/>
        <v>0</v>
      </c>
      <c r="HL210" s="86">
        <f t="shared" si="242"/>
        <v>0</v>
      </c>
      <c r="HM210" s="86">
        <f t="shared" si="242"/>
        <v>0</v>
      </c>
      <c r="HN210" s="86">
        <f t="shared" si="242"/>
        <v>0</v>
      </c>
      <c r="HO210" s="86">
        <f t="shared" si="227"/>
        <v>0</v>
      </c>
      <c r="HP210" s="86">
        <f t="shared" si="227"/>
        <v>7.7408251352158147E-286</v>
      </c>
      <c r="HQ210" s="86">
        <f t="shared" si="227"/>
        <v>0</v>
      </c>
      <c r="HS210" s="86">
        <f t="shared" si="247"/>
        <v>2.2828900638839716E-59</v>
      </c>
      <c r="HT210" s="86">
        <f t="shared" si="247"/>
        <v>1.0977979980186968E-45</v>
      </c>
      <c r="HU210" s="86">
        <f t="shared" si="247"/>
        <v>2.7368617938724723E-59</v>
      </c>
      <c r="HV210" s="86">
        <f t="shared" si="247"/>
        <v>2.0511774887406514E-64</v>
      </c>
      <c r="HW210" s="86">
        <f t="shared" si="247"/>
        <v>1.8087879333536013E-63</v>
      </c>
      <c r="HX210" s="86">
        <f t="shared" si="247"/>
        <v>9.1821736568606918E-62</v>
      </c>
      <c r="HY210" s="86">
        <f t="shared" si="247"/>
        <v>1.8385731261970242E-65</v>
      </c>
      <c r="HZ210" s="86">
        <f t="shared" si="247"/>
        <v>9.249055916959839E-68</v>
      </c>
      <c r="IA210" s="86">
        <f t="shared" si="247"/>
        <v>2.6944419135779921E-63</v>
      </c>
      <c r="IB210" s="86">
        <f t="shared" si="247"/>
        <v>3.1705515552267118E-63</v>
      </c>
      <c r="IC210" s="86">
        <f t="shared" si="247"/>
        <v>3.2549199164529745E-66</v>
      </c>
      <c r="ID210" s="86">
        <f t="shared" si="247"/>
        <v>3.3844412775051655E-57</v>
      </c>
      <c r="IE210" s="86">
        <f t="shared" si="247"/>
        <v>9.0789754497797469E-49</v>
      </c>
      <c r="IF210" s="86">
        <f t="shared" si="247"/>
        <v>6.1015885885483286E-51</v>
      </c>
      <c r="IG210" s="86">
        <f t="shared" si="247"/>
        <v>1.0005078734536555E-55</v>
      </c>
      <c r="II210" s="86">
        <f t="shared" si="248"/>
        <v>9.5996259155132001E-8</v>
      </c>
      <c r="IJ210" s="86">
        <f t="shared" si="248"/>
        <v>1.0629985770972917E-6</v>
      </c>
      <c r="IK210" s="86">
        <f t="shared" si="248"/>
        <v>1.764312776896992E-7</v>
      </c>
      <c r="IL210" s="86">
        <f t="shared" si="248"/>
        <v>7.0181558530295916E-9</v>
      </c>
      <c r="IM210" s="86">
        <f t="shared" si="248"/>
        <v>1.2657006613118371E-8</v>
      </c>
      <c r="IN210" s="86">
        <f t="shared" si="248"/>
        <v>1.6492761964741854E-8</v>
      </c>
      <c r="IO210" s="86">
        <f t="shared" si="248"/>
        <v>2.9765948848565583E-9</v>
      </c>
      <c r="IP210" s="86">
        <f t="shared" si="248"/>
        <v>4.2105744377319249E-10</v>
      </c>
      <c r="IQ210" s="86">
        <f t="shared" si="248"/>
        <v>2.0758924066745289E-9</v>
      </c>
      <c r="IR210" s="86">
        <f t="shared" si="248"/>
        <v>1.8762468361009452E-9</v>
      </c>
      <c r="IS210" s="86">
        <f t="shared" si="248"/>
        <v>4.9539566949133383E-9</v>
      </c>
      <c r="IT210" s="86">
        <f t="shared" si="248"/>
        <v>1.5268789913537516E-7</v>
      </c>
      <c r="IU210" s="86">
        <f t="shared" si="248"/>
        <v>2.5341341787721155E-6</v>
      </c>
      <c r="IV210" s="86">
        <f t="shared" si="248"/>
        <v>4.0593009155403719E-5</v>
      </c>
      <c r="IW210" s="86">
        <f t="shared" si="248"/>
        <v>1.0130668682410441E-3</v>
      </c>
      <c r="IY210" s="86">
        <f t="shared" si="249"/>
        <v>9.5996259155132001E-8</v>
      </c>
      <c r="IZ210" s="86">
        <f t="shared" si="249"/>
        <v>1.0629985770972917E-6</v>
      </c>
      <c r="JA210" s="86">
        <f t="shared" si="249"/>
        <v>1.764312776896992E-7</v>
      </c>
      <c r="JB210" s="86">
        <f t="shared" si="249"/>
        <v>7.0181558530295916E-9</v>
      </c>
      <c r="JC210" s="86">
        <f t="shared" si="249"/>
        <v>1.2657006613118371E-8</v>
      </c>
      <c r="JD210" s="86">
        <f t="shared" si="249"/>
        <v>1.6492761964741854E-8</v>
      </c>
      <c r="JE210" s="86">
        <f t="shared" si="249"/>
        <v>2.9765948848565583E-9</v>
      </c>
      <c r="JF210" s="86">
        <f t="shared" si="249"/>
        <v>4.2105744377319249E-10</v>
      </c>
      <c r="JG210" s="86">
        <f t="shared" si="249"/>
        <v>2.0758924066745289E-9</v>
      </c>
      <c r="JH210" s="86">
        <f t="shared" si="249"/>
        <v>1.8762468361009452E-9</v>
      </c>
      <c r="JI210" s="86">
        <f t="shared" si="249"/>
        <v>4.9539566949133383E-9</v>
      </c>
      <c r="JJ210" s="86">
        <f t="shared" si="249"/>
        <v>1.5268789913537516E-7</v>
      </c>
      <c r="JK210" s="86">
        <f t="shared" si="249"/>
        <v>2.5341341787721155E-6</v>
      </c>
      <c r="JL210" s="86">
        <f t="shared" si="249"/>
        <v>4.0593009155403719E-5</v>
      </c>
      <c r="JM210" s="86">
        <f t="shared" si="249"/>
        <v>1.0130668682410441E-3</v>
      </c>
    </row>
    <row r="211" spans="2:273" x14ac:dyDescent="0.25">
      <c r="B211" s="2">
        <v>184</v>
      </c>
      <c r="C211" s="37">
        <v>31.777999999999999</v>
      </c>
      <c r="D211" s="37">
        <v>36.570999999999998</v>
      </c>
      <c r="E211" s="37">
        <v>34.920999999999999</v>
      </c>
      <c r="F211" s="37">
        <v>38.936999999999998</v>
      </c>
      <c r="G211" s="37">
        <v>42.381</v>
      </c>
      <c r="H211" s="37">
        <v>42.54</v>
      </c>
      <c r="I211" s="37">
        <v>40.451999999999998</v>
      </c>
      <c r="J211" s="37">
        <v>42.097000000000001</v>
      </c>
      <c r="K211" s="37">
        <v>42.323</v>
      </c>
      <c r="L211" s="37">
        <v>44.128999999999998</v>
      </c>
      <c r="M211" s="37">
        <v>42.031999999999996</v>
      </c>
      <c r="N211" s="37">
        <v>38.729999999999997</v>
      </c>
      <c r="O211" s="37">
        <v>42.302</v>
      </c>
      <c r="P211" s="37">
        <v>40.951000000000001</v>
      </c>
      <c r="Q211" s="37">
        <v>44.704999999999998</v>
      </c>
      <c r="S211" s="4">
        <f t="shared" si="250"/>
        <v>33.949585573786813</v>
      </c>
      <c r="T211" s="4">
        <f t="shared" si="250"/>
        <v>34.902019280085504</v>
      </c>
      <c r="U211" s="4">
        <f t="shared" si="250"/>
        <v>33.542626229732065</v>
      </c>
      <c r="V211" s="4">
        <f t="shared" si="250"/>
        <v>36.177771759718574</v>
      </c>
      <c r="W211" s="4">
        <f t="shared" si="250"/>
        <v>39.272904140381577</v>
      </c>
      <c r="X211" s="4">
        <f t="shared" si="250"/>
        <v>42.081163242790645</v>
      </c>
      <c r="Y211" s="4">
        <f t="shared" si="250"/>
        <v>41.373682492662056</v>
      </c>
      <c r="Z211" s="4">
        <f t="shared" si="250"/>
        <v>42.578679345351105</v>
      </c>
      <c r="AA211" s="4">
        <f t="shared" si="250"/>
        <v>44.358063716094755</v>
      </c>
      <c r="AB211" s="4">
        <f t="shared" si="250"/>
        <v>43.758197030643387</v>
      </c>
      <c r="AC211" s="4">
        <f t="shared" si="250"/>
        <v>40.177610910715735</v>
      </c>
      <c r="AD211" s="4">
        <f t="shared" si="250"/>
        <v>38.275666242749722</v>
      </c>
      <c r="AE211" s="4">
        <f t="shared" si="250"/>
        <v>43.104127654838429</v>
      </c>
      <c r="AF211" s="4">
        <f t="shared" si="250"/>
        <v>43.0759966438277</v>
      </c>
      <c r="AG211" s="4">
        <f t="shared" si="250"/>
        <v>44.411020528032331</v>
      </c>
      <c r="AI211" s="4">
        <f t="shared" si="251"/>
        <v>-2.1715855737868139</v>
      </c>
      <c r="AJ211" s="4">
        <f t="shared" si="251"/>
        <v>1.6689807199144937</v>
      </c>
      <c r="AK211" s="4">
        <f t="shared" si="251"/>
        <v>1.3783737702679346</v>
      </c>
      <c r="AL211" s="4">
        <f t="shared" si="251"/>
        <v>2.7592282402814234</v>
      </c>
      <c r="AM211" s="4">
        <f t="shared" si="251"/>
        <v>3.1080958596184232</v>
      </c>
      <c r="AN211" s="4">
        <f t="shared" si="251"/>
        <v>0.45883675720935457</v>
      </c>
      <c r="AO211" s="4">
        <f t="shared" si="251"/>
        <v>-0.92168249266205748</v>
      </c>
      <c r="AP211" s="4">
        <f t="shared" si="251"/>
        <v>-0.4816793453511039</v>
      </c>
      <c r="AQ211" s="4">
        <f t="shared" si="251"/>
        <v>-2.0350637160947542</v>
      </c>
      <c r="AR211" s="4">
        <f t="shared" si="251"/>
        <v>0.37080296935661039</v>
      </c>
      <c r="AS211" s="4">
        <f t="shared" si="251"/>
        <v>1.8543890892842612</v>
      </c>
      <c r="AT211" s="4">
        <f t="shared" si="251"/>
        <v>0.45433375725027503</v>
      </c>
      <c r="AU211" s="4">
        <f t="shared" si="251"/>
        <v>-0.80212765483842929</v>
      </c>
      <c r="AV211" s="4">
        <f t="shared" si="251"/>
        <v>-2.1249966438276999</v>
      </c>
      <c r="AW211" s="4">
        <f t="shared" si="251"/>
        <v>0.29397947196766694</v>
      </c>
      <c r="AY211" s="2">
        <f t="shared" si="243"/>
        <v>33.949585573786813</v>
      </c>
      <c r="AZ211" s="2">
        <f t="shared" si="243"/>
        <v>34.902019280085497</v>
      </c>
      <c r="BA211" s="2">
        <f t="shared" si="243"/>
        <v>33.542626229732065</v>
      </c>
      <c r="BB211" s="2">
        <f t="shared" si="243"/>
        <v>36.177771759718574</v>
      </c>
      <c r="BC211" s="2">
        <f t="shared" si="243"/>
        <v>39.272904140381577</v>
      </c>
      <c r="BD211" s="2">
        <f t="shared" si="243"/>
        <v>42.081163242790645</v>
      </c>
      <c r="BE211" s="2">
        <f t="shared" si="243"/>
        <v>41.373682492662056</v>
      </c>
      <c r="BF211" s="2">
        <f t="shared" si="243"/>
        <v>42.578679345351105</v>
      </c>
      <c r="BG211" s="2">
        <f t="shared" si="243"/>
        <v>44.358063716094755</v>
      </c>
      <c r="BH211" s="2">
        <f t="shared" si="243"/>
        <v>43.758197030643387</v>
      </c>
      <c r="BI211" s="2">
        <f t="shared" si="243"/>
        <v>40.177610910715735</v>
      </c>
      <c r="BJ211" s="2">
        <f t="shared" si="243"/>
        <v>38.275666242749722</v>
      </c>
      <c r="BK211" s="2">
        <f t="shared" si="243"/>
        <v>43.104127654838287</v>
      </c>
      <c r="BL211" s="2">
        <f t="shared" si="243"/>
        <v>43.075996635604795</v>
      </c>
      <c r="BM211" s="2">
        <f t="shared" si="243"/>
        <v>44.411009238606013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 t="str">
        <f t="shared" si="244"/>
        <v/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>
        <f t="shared" si="198"/>
        <v>31.777999999999999</v>
      </c>
      <c r="CV211" s="2">
        <f t="shared" si="199"/>
        <v>36.570999999999998</v>
      </c>
      <c r="CW211" s="2">
        <f t="shared" si="200"/>
        <v>34.920999999999999</v>
      </c>
      <c r="CX211" s="2">
        <f t="shared" si="201"/>
        <v>38.936999999999998</v>
      </c>
      <c r="CY211" s="2">
        <f t="shared" si="202"/>
        <v>42.381</v>
      </c>
      <c r="CZ211" s="2">
        <f t="shared" si="203"/>
        <v>42.54</v>
      </c>
      <c r="DA211" s="2">
        <f t="shared" si="204"/>
        <v>40.451999999999998</v>
      </c>
      <c r="DB211" s="2">
        <f t="shared" si="205"/>
        <v>42.097000000000001</v>
      </c>
      <c r="DC211" s="2">
        <f t="shared" si="206"/>
        <v>42.323</v>
      </c>
      <c r="DD211" s="2">
        <f t="shared" si="207"/>
        <v>44.128999999999998</v>
      </c>
      <c r="DE211" s="2">
        <f t="shared" si="208"/>
        <v>42.031999999999996</v>
      </c>
      <c r="DF211" s="2">
        <f t="shared" si="209"/>
        <v>38.729999999999997</v>
      </c>
      <c r="DG211" s="2">
        <f t="shared" si="210"/>
        <v>42.302</v>
      </c>
      <c r="DH211" s="2">
        <f t="shared" si="211"/>
        <v>40.951000000000001</v>
      </c>
      <c r="DI211" s="2">
        <f t="shared" si="212"/>
        <v>44.704999999999998</v>
      </c>
      <c r="DK211" s="2">
        <f t="shared" si="252"/>
        <v>86.873714889761388</v>
      </c>
      <c r="DL211" s="2">
        <f t="shared" si="252"/>
        <v>88.173866650460511</v>
      </c>
      <c r="DM211" s="2">
        <f t="shared" si="252"/>
        <v>71.148160072485666</v>
      </c>
      <c r="DN211" s="2">
        <f t="shared" si="252"/>
        <v>94.341128259337523</v>
      </c>
      <c r="DO211" s="2">
        <f t="shared" si="252"/>
        <v>89.25028692974638</v>
      </c>
      <c r="DP211" s="2">
        <f t="shared" si="252"/>
        <v>85.239246063257966</v>
      </c>
      <c r="DQ211" s="2">
        <f t="shared" si="252"/>
        <v>90.02030967236584</v>
      </c>
      <c r="DR211" s="2">
        <f t="shared" si="252"/>
        <v>76.686285066040028</v>
      </c>
      <c r="DS211" s="2">
        <f t="shared" si="252"/>
        <v>86.887732709151337</v>
      </c>
      <c r="DT211" s="2">
        <f t="shared" si="252"/>
        <v>85.693750528541202</v>
      </c>
      <c r="DU211" s="2">
        <f t="shared" si="252"/>
        <v>85.827856445993035</v>
      </c>
      <c r="DV211" s="2">
        <f t="shared" si="252"/>
        <v>82.144156794425115</v>
      </c>
      <c r="DW211" s="2">
        <f t="shared" si="252"/>
        <v>75.664314305849217</v>
      </c>
      <c r="DX211" s="2">
        <f t="shared" si="252"/>
        <v>77.957861194392677</v>
      </c>
      <c r="DY211" s="2">
        <f t="shared" si="252"/>
        <v>77.633778409090894</v>
      </c>
      <c r="EA211" s="2">
        <f t="shared" si="241"/>
        <v>33.960986541626951</v>
      </c>
      <c r="EB211" s="2">
        <f t="shared" si="241"/>
        <v>33.950533685584638</v>
      </c>
      <c r="EC211" s="2">
        <f t="shared" si="241"/>
        <v>33.597447881782486</v>
      </c>
      <c r="ED211" s="2">
        <f t="shared" si="241"/>
        <v>33.232840561168224</v>
      </c>
      <c r="EE211" s="2">
        <f t="shared" si="241"/>
        <v>38.930446184298901</v>
      </c>
      <c r="EF211" s="2">
        <f t="shared" si="240"/>
        <v>40.831093999999993</v>
      </c>
      <c r="EG211" s="2">
        <f t="shared" si="240"/>
        <v>39.466157918515407</v>
      </c>
      <c r="EH211" s="2">
        <f t="shared" si="240"/>
        <v>42.773203876625253</v>
      </c>
      <c r="EI211" s="2">
        <f t="shared" si="240"/>
        <v>45.232707809822806</v>
      </c>
      <c r="EJ211" s="2">
        <f t="shared" si="240"/>
        <v>44.122486874343707</v>
      </c>
      <c r="EK211" s="2">
        <f t="shared" si="213"/>
        <v>37.8881836430213</v>
      </c>
      <c r="EL211" s="2">
        <f t="shared" si="213"/>
        <v>37.062787211546741</v>
      </c>
      <c r="EM211" s="2">
        <f t="shared" si="213"/>
        <v>41.914513631406763</v>
      </c>
      <c r="EN211" s="2">
        <f t="shared" si="213"/>
        <v>44.900395169046497</v>
      </c>
      <c r="EO211" s="2">
        <f t="shared" si="213"/>
        <v>45.321935662403291</v>
      </c>
      <c r="EQ211" s="2">
        <f t="shared" si="253"/>
        <v>33.948206939163455</v>
      </c>
      <c r="ER211" s="2">
        <f t="shared" si="253"/>
        <v>34.993370636553578</v>
      </c>
      <c r="ES211" s="2">
        <f t="shared" si="253"/>
        <v>33.536387419003347</v>
      </c>
      <c r="ET211" s="2">
        <f t="shared" si="253"/>
        <v>36.448366802536171</v>
      </c>
      <c r="EU211" s="2">
        <f t="shared" si="253"/>
        <v>39.30679385304807</v>
      </c>
      <c r="EV211" s="2">
        <f t="shared" si="253"/>
        <v>42.203041707540294</v>
      </c>
      <c r="EW211" s="2">
        <f t="shared" si="253"/>
        <v>41.548097714775068</v>
      </c>
      <c r="EX211" s="2">
        <f t="shared" si="253"/>
        <v>42.562633669280672</v>
      </c>
      <c r="EY211" s="2">
        <f t="shared" si="253"/>
        <v>44.286069196157364</v>
      </c>
      <c r="EZ211" s="2">
        <f t="shared" si="253"/>
        <v>43.728245626271516</v>
      </c>
      <c r="FA211" s="2">
        <f t="shared" si="253"/>
        <v>40.401312974644839</v>
      </c>
      <c r="FB211" s="2">
        <f t="shared" si="253"/>
        <v>38.408045824948289</v>
      </c>
      <c r="FC211" s="2">
        <f t="shared" si="253"/>
        <v>43.245840902910494</v>
      </c>
      <c r="FD211" s="2">
        <f t="shared" si="253"/>
        <v>42.818083230156844</v>
      </c>
      <c r="FE211" s="2">
        <f t="shared" si="253"/>
        <v>44.259303243496582</v>
      </c>
      <c r="FG211" s="2">
        <f t="shared" si="254"/>
        <v>0.99999741025550237</v>
      </c>
      <c r="FH211" s="2">
        <f t="shared" si="254"/>
        <v>0.99999785964251953</v>
      </c>
      <c r="FI211" s="2">
        <f t="shared" si="254"/>
        <v>0.99999743087970572</v>
      </c>
      <c r="FJ211" s="2">
        <f t="shared" si="254"/>
        <v>0.99999749830807616</v>
      </c>
      <c r="FK211" s="2">
        <f t="shared" si="254"/>
        <v>0.9999973487174304</v>
      </c>
      <c r="FL211" s="2">
        <f t="shared" si="254"/>
        <v>0.99999728394060416</v>
      </c>
      <c r="FM211" s="2">
        <f t="shared" si="254"/>
        <v>0.99999735910586085</v>
      </c>
      <c r="FN211" s="2">
        <f t="shared" si="254"/>
        <v>0.99999741648407758</v>
      </c>
      <c r="FO211" s="2">
        <f t="shared" si="254"/>
        <v>0.99999745216828173</v>
      </c>
      <c r="FP211" s="2">
        <f t="shared" si="254"/>
        <v>0.99999746311551529</v>
      </c>
      <c r="FQ211" s="2">
        <f t="shared" si="254"/>
        <v>0.99999708687505406</v>
      </c>
      <c r="FR211" s="2">
        <f t="shared" si="254"/>
        <v>0.99999714538434037</v>
      </c>
      <c r="FS211" s="2">
        <f t="shared" si="254"/>
        <v>0.99999749766427803</v>
      </c>
      <c r="FT211" s="2">
        <f t="shared" si="254"/>
        <v>0.99999734982575195</v>
      </c>
      <c r="FU211" s="2">
        <f t="shared" si="254"/>
        <v>0.99999620929930044</v>
      </c>
      <c r="FW211" s="2">
        <f t="shared" si="245"/>
        <v>0.9028448514096763</v>
      </c>
      <c r="FX211" s="2">
        <f t="shared" si="245"/>
        <v>0.91228982277677639</v>
      </c>
      <c r="FY211" s="2">
        <f t="shared" si="245"/>
        <v>0.89940563578464072</v>
      </c>
      <c r="FZ211" s="2">
        <f t="shared" si="245"/>
        <v>0.91579981110269904</v>
      </c>
      <c r="GA211" s="2">
        <f t="shared" si="245"/>
        <v>0.90959655762914615</v>
      </c>
      <c r="GB211" s="2">
        <f t="shared" si="245"/>
        <v>0.91107599855461296</v>
      </c>
      <c r="GC211" s="2">
        <f t="shared" si="245"/>
        <v>0.91616052943044846</v>
      </c>
      <c r="GD211" s="2">
        <f t="shared" si="245"/>
        <v>0.92421500987036309</v>
      </c>
      <c r="GE211" s="2">
        <f t="shared" si="245"/>
        <v>0.92405930953379201</v>
      </c>
      <c r="GF211" s="2">
        <f t="shared" si="245"/>
        <v>0.92429523033410177</v>
      </c>
      <c r="GG211" s="2">
        <f t="shared" si="245"/>
        <v>0.91093107888672031</v>
      </c>
      <c r="GH211" s="2">
        <f t="shared" si="245"/>
        <v>0.90149977791476099</v>
      </c>
      <c r="GI211" s="2">
        <f t="shared" si="245"/>
        <v>0.89349147693498154</v>
      </c>
      <c r="GJ211" s="2">
        <f t="shared" si="245"/>
        <v>0.87618291352627076</v>
      </c>
      <c r="GK211" s="2">
        <f t="shared" si="245"/>
        <v>0.85735094479756468</v>
      </c>
      <c r="GM211" s="86">
        <f t="shared" si="246"/>
        <v>0</v>
      </c>
      <c r="GN211" s="86">
        <f t="shared" si="246"/>
        <v>0</v>
      </c>
      <c r="GO211" s="86">
        <f t="shared" si="246"/>
        <v>0</v>
      </c>
      <c r="GP211" s="86">
        <f t="shared" si="246"/>
        <v>0</v>
      </c>
      <c r="GQ211" s="86">
        <f t="shared" si="246"/>
        <v>0</v>
      </c>
      <c r="GR211" s="86">
        <f t="shared" si="246"/>
        <v>0</v>
      </c>
      <c r="GS211" s="86">
        <f t="shared" si="246"/>
        <v>0</v>
      </c>
      <c r="GT211" s="86">
        <f t="shared" si="246"/>
        <v>0</v>
      </c>
      <c r="GU211" s="86">
        <f t="shared" si="246"/>
        <v>0</v>
      </c>
      <c r="GV211" s="86">
        <f t="shared" si="246"/>
        <v>0</v>
      </c>
      <c r="GW211" s="86">
        <f t="shared" si="246"/>
        <v>0</v>
      </c>
      <c r="GX211" s="86">
        <f t="shared" si="246"/>
        <v>0</v>
      </c>
      <c r="GY211" s="86">
        <f t="shared" si="246"/>
        <v>0</v>
      </c>
      <c r="GZ211" s="86">
        <f t="shared" si="246"/>
        <v>0</v>
      </c>
      <c r="HA211" s="86">
        <f t="shared" si="246"/>
        <v>0</v>
      </c>
      <c r="HC211" s="86">
        <f t="shared" si="182"/>
        <v>3.2525169542205653E-249</v>
      </c>
      <c r="HD211" s="86">
        <f t="shared" si="182"/>
        <v>0</v>
      </c>
      <c r="HE211" s="86">
        <f t="shared" si="182"/>
        <v>0</v>
      </c>
      <c r="HF211" s="86">
        <f t="shared" si="182"/>
        <v>0</v>
      </c>
      <c r="HG211" s="86">
        <f t="shared" si="182"/>
        <v>0</v>
      </c>
      <c r="HH211" s="86">
        <f t="shared" si="182"/>
        <v>0</v>
      </c>
      <c r="HI211" s="86">
        <f t="shared" si="242"/>
        <v>0</v>
      </c>
      <c r="HJ211" s="86">
        <f t="shared" si="242"/>
        <v>0</v>
      </c>
      <c r="HK211" s="86">
        <f t="shared" si="242"/>
        <v>0</v>
      </c>
      <c r="HL211" s="86">
        <f t="shared" si="242"/>
        <v>0</v>
      </c>
      <c r="HM211" s="86">
        <f t="shared" si="242"/>
        <v>0</v>
      </c>
      <c r="HN211" s="86">
        <f t="shared" si="242"/>
        <v>0</v>
      </c>
      <c r="HO211" s="86">
        <f t="shared" si="227"/>
        <v>0</v>
      </c>
      <c r="HP211" s="86">
        <f t="shared" si="227"/>
        <v>6.5166851612726515E-292</v>
      </c>
      <c r="HQ211" s="86">
        <f t="shared" si="227"/>
        <v>0</v>
      </c>
      <c r="HS211" s="86">
        <f t="shared" si="247"/>
        <v>1.7180255710650028E-61</v>
      </c>
      <c r="HT211" s="86">
        <f t="shared" si="247"/>
        <v>2.6768869746277943E-47</v>
      </c>
      <c r="HU211" s="86">
        <f t="shared" si="247"/>
        <v>2.0962303533125178E-61</v>
      </c>
      <c r="HV211" s="86">
        <f t="shared" si="247"/>
        <v>1.1859543681349899E-66</v>
      </c>
      <c r="HW211" s="86">
        <f t="shared" si="247"/>
        <v>9.9408365104297491E-66</v>
      </c>
      <c r="HX211" s="86">
        <f t="shared" si="247"/>
        <v>5.8883496168129209E-64</v>
      </c>
      <c r="HY211" s="86">
        <f t="shared" si="247"/>
        <v>9.0564378156189582E-68</v>
      </c>
      <c r="HZ211" s="86">
        <f t="shared" si="247"/>
        <v>4.0410818089339799E-70</v>
      </c>
      <c r="IA211" s="86">
        <f t="shared" si="247"/>
        <v>1.7478313521893402E-65</v>
      </c>
      <c r="IB211" s="86">
        <f t="shared" si="247"/>
        <v>2.04856355217239E-65</v>
      </c>
      <c r="IC211" s="86">
        <f t="shared" si="247"/>
        <v>1.4334497826968576E-68</v>
      </c>
      <c r="ID211" s="86">
        <f t="shared" si="247"/>
        <v>2.9133544954444749E-59</v>
      </c>
      <c r="IE211" s="86">
        <f t="shared" si="247"/>
        <v>1.5105559376182866E-50</v>
      </c>
      <c r="IF211" s="86">
        <f t="shared" si="247"/>
        <v>7.7529150260628714E-53</v>
      </c>
      <c r="IG211" s="86">
        <f t="shared" si="247"/>
        <v>6.3307233543534263E-58</v>
      </c>
      <c r="II211" s="86">
        <f t="shared" si="248"/>
        <v>2.6361817362480308E-8</v>
      </c>
      <c r="IJ211" s="86">
        <f t="shared" si="248"/>
        <v>3.78699319232519E-7</v>
      </c>
      <c r="IK211" s="86">
        <f t="shared" si="248"/>
        <v>4.985875990520121E-8</v>
      </c>
      <c r="IL211" s="86">
        <f t="shared" si="248"/>
        <v>1.712922132276512E-9</v>
      </c>
      <c r="IM211" s="86">
        <f t="shared" si="248"/>
        <v>3.0835846967470015E-9</v>
      </c>
      <c r="IN211" s="86">
        <f t="shared" si="248"/>
        <v>4.1542775873180468E-9</v>
      </c>
      <c r="IO211" s="86">
        <f t="shared" si="248"/>
        <v>6.8052767249947572E-10</v>
      </c>
      <c r="IP211" s="86">
        <f t="shared" si="248"/>
        <v>8.8834985907886874E-11</v>
      </c>
      <c r="IQ211" s="86">
        <f t="shared" si="248"/>
        <v>4.9382478030721286E-10</v>
      </c>
      <c r="IR211" s="86">
        <f t="shared" si="248"/>
        <v>4.4382154431905611E-10</v>
      </c>
      <c r="IS211" s="86">
        <f t="shared" si="248"/>
        <v>1.1294224621355217E-9</v>
      </c>
      <c r="IT211" s="86">
        <f t="shared" si="248"/>
        <v>4.3225579892555927E-8</v>
      </c>
      <c r="IU211" s="86">
        <f t="shared" si="248"/>
        <v>8.7278006783336897E-7</v>
      </c>
      <c r="IV211" s="86">
        <f t="shared" si="248"/>
        <v>1.6563761389879412E-5</v>
      </c>
      <c r="IW211" s="86">
        <f t="shared" si="248"/>
        <v>5.3065792753805279E-4</v>
      </c>
      <c r="IY211" s="86">
        <f t="shared" si="249"/>
        <v>2.6361817362480308E-8</v>
      </c>
      <c r="IZ211" s="86">
        <f t="shared" si="249"/>
        <v>3.78699319232519E-7</v>
      </c>
      <c r="JA211" s="86">
        <f t="shared" si="249"/>
        <v>4.985875990520121E-8</v>
      </c>
      <c r="JB211" s="86">
        <f t="shared" si="249"/>
        <v>1.712922132276512E-9</v>
      </c>
      <c r="JC211" s="86">
        <f t="shared" si="249"/>
        <v>3.0835846967470015E-9</v>
      </c>
      <c r="JD211" s="86">
        <f t="shared" si="249"/>
        <v>4.1542775873180468E-9</v>
      </c>
      <c r="JE211" s="86">
        <f t="shared" si="249"/>
        <v>6.8052767249947572E-10</v>
      </c>
      <c r="JF211" s="86">
        <f t="shared" si="249"/>
        <v>8.8834985907886874E-11</v>
      </c>
      <c r="JG211" s="86">
        <f t="shared" si="249"/>
        <v>4.9382478030721286E-10</v>
      </c>
      <c r="JH211" s="86">
        <f t="shared" si="249"/>
        <v>4.4382154431905611E-10</v>
      </c>
      <c r="JI211" s="86">
        <f t="shared" si="249"/>
        <v>1.1294224621355217E-9</v>
      </c>
      <c r="JJ211" s="86">
        <f t="shared" si="249"/>
        <v>4.3225579892555927E-8</v>
      </c>
      <c r="JK211" s="86">
        <f t="shared" si="249"/>
        <v>8.7278006783336897E-7</v>
      </c>
      <c r="JL211" s="86">
        <f t="shared" si="249"/>
        <v>1.6563761389879412E-5</v>
      </c>
      <c r="JM211" s="86">
        <f t="shared" si="249"/>
        <v>5.3065792753805279E-4</v>
      </c>
    </row>
    <row r="212" spans="2:273" x14ac:dyDescent="0.25">
      <c r="B212" s="2">
        <v>185</v>
      </c>
      <c r="C212" s="37">
        <v>33.741</v>
      </c>
      <c r="D212" s="37">
        <v>36.332999999999998</v>
      </c>
      <c r="E212" s="37">
        <v>33.381</v>
      </c>
      <c r="F212" s="37">
        <v>38.825000000000003</v>
      </c>
      <c r="G212" s="37">
        <v>38.603000000000002</v>
      </c>
      <c r="H212" s="37">
        <v>41.063000000000002</v>
      </c>
      <c r="I212" s="37">
        <v>42.128999999999998</v>
      </c>
      <c r="J212" s="37">
        <v>42.774000000000001</v>
      </c>
      <c r="K212" s="37">
        <v>44.79</v>
      </c>
      <c r="L212" s="37">
        <v>43.71</v>
      </c>
      <c r="M212" s="37">
        <v>38.54</v>
      </c>
      <c r="N212" s="37">
        <v>39.968000000000004</v>
      </c>
      <c r="O212" s="37">
        <v>44.063000000000002</v>
      </c>
      <c r="P212" s="37">
        <v>42.197000000000003</v>
      </c>
      <c r="Q212" s="37">
        <v>44.442999999999998</v>
      </c>
      <c r="S212" s="4">
        <f t="shared" si="250"/>
        <v>33.822563551814795</v>
      </c>
      <c r="T212" s="4">
        <f t="shared" si="250"/>
        <v>34.769943286958181</v>
      </c>
      <c r="U212" s="4">
        <f t="shared" si="250"/>
        <v>33.393543057899024</v>
      </c>
      <c r="V212" s="4">
        <f t="shared" si="250"/>
        <v>36.039196467583913</v>
      </c>
      <c r="W212" s="4">
        <f t="shared" si="250"/>
        <v>39.133584139799602</v>
      </c>
      <c r="X212" s="4">
        <f t="shared" si="250"/>
        <v>41.96188187143045</v>
      </c>
      <c r="Y212" s="4">
        <f t="shared" si="250"/>
        <v>41.237515789718643</v>
      </c>
      <c r="Z212" s="4" t="e">
        <f t="shared" si="250"/>
        <v>#N/A</v>
      </c>
      <c r="AA212" s="4">
        <f t="shared" si="250"/>
        <v>44.243932021199157</v>
      </c>
      <c r="AB212" s="4">
        <f t="shared" si="250"/>
        <v>43.651308758024165</v>
      </c>
      <c r="AC212" s="4">
        <f t="shared" si="250"/>
        <v>40.074352952375335</v>
      </c>
      <c r="AD212" s="4">
        <f t="shared" si="250"/>
        <v>38.14596996697621</v>
      </c>
      <c r="AE212" s="4">
        <f t="shared" si="250"/>
        <v>43.028456745524906</v>
      </c>
      <c r="AF212" s="4">
        <f t="shared" si="250"/>
        <v>42.948500064765177</v>
      </c>
      <c r="AG212" s="4">
        <f t="shared" si="250"/>
        <v>44.294546835524059</v>
      </c>
      <c r="AI212" s="4">
        <f t="shared" si="251"/>
        <v>-8.1563551814795687E-2</v>
      </c>
      <c r="AJ212" s="4">
        <f t="shared" si="251"/>
        <v>1.5630567130418171</v>
      </c>
      <c r="AK212" s="4">
        <f t="shared" si="251"/>
        <v>-1.2543057899023324E-2</v>
      </c>
      <c r="AL212" s="4">
        <f t="shared" si="251"/>
        <v>2.7858035324160895</v>
      </c>
      <c r="AM212" s="4">
        <f t="shared" si="251"/>
        <v>-0.53058413979960051</v>
      </c>
      <c r="AN212" s="4">
        <f t="shared" si="251"/>
        <v>-0.89888187143044718</v>
      </c>
      <c r="AO212" s="4">
        <f t="shared" si="251"/>
        <v>0.89148421028135516</v>
      </c>
      <c r="AP212" s="4">
        <f t="shared" si="251"/>
        <v>0</v>
      </c>
      <c r="AQ212" s="4">
        <f t="shared" si="251"/>
        <v>0.54606797880084201</v>
      </c>
      <c r="AR212" s="4">
        <f t="shared" si="251"/>
        <v>5.8691241975836306E-2</v>
      </c>
      <c r="AS212" s="4">
        <f t="shared" si="251"/>
        <v>-1.5343529523753361</v>
      </c>
      <c r="AT212" s="4">
        <f t="shared" si="251"/>
        <v>1.8220300330237933</v>
      </c>
      <c r="AU212" s="4">
        <f t="shared" si="251"/>
        <v>1.0345432544750963</v>
      </c>
      <c r="AV212" s="4">
        <f t="shared" si="251"/>
        <v>-0.75150006476517461</v>
      </c>
      <c r="AW212" s="4">
        <f t="shared" si="251"/>
        <v>0.14845316447593859</v>
      </c>
      <c r="AY212" s="2">
        <f t="shared" ref="AY212:BM227" si="255">IF(OR($B212 &lt; C$230, $B212 &gt; C$233), #N/A, ((1-FG212)*DK212) + (FG212 - FW212)*EA212 + (FW212*EQ212))</f>
        <v>33.822563551814795</v>
      </c>
      <c r="AZ212" s="2">
        <f t="shared" si="255"/>
        <v>34.769943286958181</v>
      </c>
      <c r="BA212" s="2">
        <f t="shared" si="255"/>
        <v>33.393543057899024</v>
      </c>
      <c r="BB212" s="2">
        <f t="shared" si="255"/>
        <v>36.039196467583913</v>
      </c>
      <c r="BC212" s="2">
        <f t="shared" si="255"/>
        <v>39.133584139799602</v>
      </c>
      <c r="BD212" s="2">
        <f t="shared" si="255"/>
        <v>41.96188187143045</v>
      </c>
      <c r="BE212" s="2">
        <f t="shared" si="255"/>
        <v>41.237515789718643</v>
      </c>
      <c r="BF212" s="2" t="e">
        <f t="shared" si="255"/>
        <v>#N/A</v>
      </c>
      <c r="BG212" s="2">
        <f t="shared" si="255"/>
        <v>44.243932021199157</v>
      </c>
      <c r="BH212" s="2">
        <f t="shared" si="255"/>
        <v>43.651308758024165</v>
      </c>
      <c r="BI212" s="2">
        <f t="shared" si="255"/>
        <v>40.074352952375335</v>
      </c>
      <c r="BJ212" s="2">
        <f t="shared" si="255"/>
        <v>38.14596996697621</v>
      </c>
      <c r="BK212" s="2">
        <f t="shared" si="255"/>
        <v>43.028456745524899</v>
      </c>
      <c r="BL212" s="2">
        <f t="shared" si="255"/>
        <v>42.948500063582337</v>
      </c>
      <c r="BM212" s="2">
        <f t="shared" si="255"/>
        <v>44.294544182994102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 t="str">
        <f t="shared" ref="CE212:CS227" si="256">IF(AND(IY212 &lt; $CS$22, $B212 &gt; C$231, $B212 &lt; C$232), C212, "")</f>
        <v/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>
        <f t="shared" si="198"/>
        <v>33.741</v>
      </c>
      <c r="CV212" s="2">
        <f t="shared" si="199"/>
        <v>36.332999999999998</v>
      </c>
      <c r="CW212" s="2">
        <f t="shared" si="200"/>
        <v>33.381</v>
      </c>
      <c r="CX212" s="2">
        <f t="shared" si="201"/>
        <v>38.825000000000003</v>
      </c>
      <c r="CY212" s="2">
        <f t="shared" si="202"/>
        <v>38.603000000000002</v>
      </c>
      <c r="CZ212" s="2">
        <f t="shared" si="203"/>
        <v>41.063000000000002</v>
      </c>
      <c r="DA212" s="2">
        <f t="shared" si="204"/>
        <v>42.128999999999998</v>
      </c>
      <c r="DB212" s="2" t="str">
        <f t="shared" si="205"/>
        <v/>
      </c>
      <c r="DC212" s="2">
        <f t="shared" si="206"/>
        <v>44.79</v>
      </c>
      <c r="DD212" s="2">
        <f t="shared" si="207"/>
        <v>43.71</v>
      </c>
      <c r="DE212" s="2">
        <f t="shared" si="208"/>
        <v>38.54</v>
      </c>
      <c r="DF212" s="2">
        <f t="shared" si="209"/>
        <v>39.968000000000004</v>
      </c>
      <c r="DG212" s="2">
        <f t="shared" si="210"/>
        <v>44.063000000000002</v>
      </c>
      <c r="DH212" s="2">
        <f t="shared" si="211"/>
        <v>42.197000000000003</v>
      </c>
      <c r="DI212" s="2">
        <f t="shared" si="212"/>
        <v>44.442999999999998</v>
      </c>
      <c r="DK212" s="2">
        <f t="shared" si="252"/>
        <v>87.0680629719118</v>
      </c>
      <c r="DL212" s="2">
        <f t="shared" si="252"/>
        <v>88.351699241012341</v>
      </c>
      <c r="DM212" s="2">
        <f t="shared" si="252"/>
        <v>71.226430081546368</v>
      </c>
      <c r="DN212" s="2">
        <f t="shared" si="252"/>
        <v>94.52317632135302</v>
      </c>
      <c r="DO212" s="2">
        <f t="shared" si="252"/>
        <v>89.402605380439184</v>
      </c>
      <c r="DP212" s="2">
        <f t="shared" si="252"/>
        <v>85.349519217783538</v>
      </c>
      <c r="DQ212" s="2">
        <f t="shared" si="252"/>
        <v>90.162539070307659</v>
      </c>
      <c r="DR212" s="2">
        <f t="shared" si="252"/>
        <v>76.743972368527679</v>
      </c>
      <c r="DS212" s="2">
        <f t="shared" si="252"/>
        <v>86.999702204771992</v>
      </c>
      <c r="DT212" s="2">
        <f t="shared" si="252"/>
        <v>85.798085623678617</v>
      </c>
      <c r="DU212" s="2">
        <f t="shared" si="252"/>
        <v>85.946728222996526</v>
      </c>
      <c r="DV212" s="2">
        <f t="shared" si="252"/>
        <v>82.254535365853684</v>
      </c>
      <c r="DW212" s="2">
        <f t="shared" si="252"/>
        <v>75.731083932346749</v>
      </c>
      <c r="DX212" s="2">
        <f t="shared" si="252"/>
        <v>78.053164735434734</v>
      </c>
      <c r="DY212" s="2">
        <f t="shared" si="252"/>
        <v>77.753473930481277</v>
      </c>
      <c r="EA212" s="2">
        <f t="shared" si="241"/>
        <v>33.834342402321738</v>
      </c>
      <c r="EB212" s="2">
        <f t="shared" si="241"/>
        <v>33.797691614346988</v>
      </c>
      <c r="EC212" s="2">
        <f t="shared" si="241"/>
        <v>33.449430758371193</v>
      </c>
      <c r="ED212" s="2">
        <f t="shared" si="241"/>
        <v>33.030203822537374</v>
      </c>
      <c r="EE212" s="2">
        <f t="shared" si="241"/>
        <v>38.783331518857594</v>
      </c>
      <c r="EF212" s="2">
        <f t="shared" si="240"/>
        <v>40.684786473684206</v>
      </c>
      <c r="EG212" s="2">
        <f t="shared" si="240"/>
        <v>39.289564339152122</v>
      </c>
      <c r="EH212" s="2">
        <f t="shared" si="240"/>
        <v>42.644263803422575</v>
      </c>
      <c r="EI212" s="2">
        <f t="shared" si="240"/>
        <v>45.13695227883224</v>
      </c>
      <c r="EJ212" s="2">
        <f t="shared" si="240"/>
        <v>44.023055827791381</v>
      </c>
      <c r="EK212" s="2">
        <f t="shared" si="213"/>
        <v>37.733993382450265</v>
      </c>
      <c r="EL212" s="2">
        <f t="shared" si="213"/>
        <v>36.904533483322886</v>
      </c>
      <c r="EM212" s="2">
        <f t="shared" si="213"/>
        <v>41.810588842073955</v>
      </c>
      <c r="EN212" s="2">
        <f t="shared" si="213"/>
        <v>44.818956681097532</v>
      </c>
      <c r="EO212" s="2">
        <f t="shared" si="213"/>
        <v>45.22823577293542</v>
      </c>
      <c r="EQ212" s="2">
        <f t="shared" si="253"/>
        <v>33.821269486853559</v>
      </c>
      <c r="ER212" s="2">
        <f t="shared" si="253"/>
        <v>34.855077746941639</v>
      </c>
      <c r="ES212" s="2">
        <f t="shared" si="253"/>
        <v>33.387744735028946</v>
      </c>
      <c r="ET212" s="2">
        <f t="shared" si="253"/>
        <v>36.291353925470951</v>
      </c>
      <c r="EU212" s="2">
        <f t="shared" si="253"/>
        <v>39.165198734331909</v>
      </c>
      <c r="EV212" s="2">
        <f t="shared" si="253"/>
        <v>42.075442344699717</v>
      </c>
      <c r="EW212" s="2">
        <f t="shared" si="253"/>
        <v>41.399958527238894</v>
      </c>
      <c r="EX212" s="2">
        <f t="shared" si="253"/>
        <v>42.430485403245015</v>
      </c>
      <c r="EY212" s="2">
        <f t="shared" si="253"/>
        <v>44.176895116489511</v>
      </c>
      <c r="EZ212" s="2">
        <f t="shared" si="253"/>
        <v>43.623435894625558</v>
      </c>
      <c r="FA212" s="2">
        <f t="shared" si="253"/>
        <v>40.282913827519707</v>
      </c>
      <c r="FB212" s="2">
        <f t="shared" si="253"/>
        <v>38.269547652786201</v>
      </c>
      <c r="FC212" s="2">
        <f t="shared" si="253"/>
        <v>43.160772792032148</v>
      </c>
      <c r="FD212" s="2">
        <f t="shared" si="253"/>
        <v>42.707344783807265</v>
      </c>
      <c r="FE212" s="2">
        <f t="shared" si="253"/>
        <v>44.152732989357958</v>
      </c>
      <c r="FG212" s="2">
        <f t="shared" si="254"/>
        <v>0.99999763812440878</v>
      </c>
      <c r="FH212" s="2">
        <f t="shared" si="254"/>
        <v>0.99999804797041014</v>
      </c>
      <c r="FI212" s="2">
        <f t="shared" si="254"/>
        <v>0.99999765693391429</v>
      </c>
      <c r="FJ212" s="2">
        <f t="shared" si="254"/>
        <v>0.99999771842934648</v>
      </c>
      <c r="FK212" s="2">
        <f t="shared" si="254"/>
        <v>0.9999975820009942</v>
      </c>
      <c r="FL212" s="2">
        <f t="shared" si="254"/>
        <v>0.99999752292379873</v>
      </c>
      <c r="FM212" s="2">
        <f t="shared" si="254"/>
        <v>0.99999759147535983</v>
      </c>
      <c r="FN212" s="2">
        <f t="shared" si="254"/>
        <v>0.9999976438049395</v>
      </c>
      <c r="FO212" s="2">
        <f t="shared" si="254"/>
        <v>0.99999767634933512</v>
      </c>
      <c r="FP212" s="2">
        <f t="shared" si="254"/>
        <v>0.9999976863333353</v>
      </c>
      <c r="FQ212" s="2">
        <f t="shared" si="254"/>
        <v>0.99999734319779199</v>
      </c>
      <c r="FR212" s="2">
        <f t="shared" si="254"/>
        <v>0.99999739655892228</v>
      </c>
      <c r="FS212" s="2">
        <f t="shared" si="254"/>
        <v>0.99999771784219538</v>
      </c>
      <c r="FT212" s="2">
        <f t="shared" si="254"/>
        <v>0.99999758301179598</v>
      </c>
      <c r="FU212" s="2">
        <f t="shared" si="254"/>
        <v>0.99999654283872019</v>
      </c>
      <c r="FW212" s="2">
        <f t="shared" ref="FW212:GK227" si="257">POWER(10,($B212-C$232)/C$229)/(1+POWER(10,($B212-C$232)/C$229))</f>
        <v>0.91062945837634779</v>
      </c>
      <c r="FX212" s="2">
        <f t="shared" si="257"/>
        <v>0.91938521946431528</v>
      </c>
      <c r="FY212" s="2">
        <f t="shared" si="257"/>
        <v>0.90743755951869698</v>
      </c>
      <c r="FZ212" s="2">
        <f t="shared" si="257"/>
        <v>0.92263534321172946</v>
      </c>
      <c r="GA212" s="2">
        <f t="shared" si="257"/>
        <v>0.91688998007655653</v>
      </c>
      <c r="GB212" s="2">
        <f t="shared" si="257"/>
        <v>0.91826079076430622</v>
      </c>
      <c r="GC212" s="2">
        <f t="shared" si="257"/>
        <v>0.92296924088822008</v>
      </c>
      <c r="GD212" s="2">
        <f t="shared" si="257"/>
        <v>0.93041928540746022</v>
      </c>
      <c r="GE212" s="2">
        <f t="shared" si="257"/>
        <v>0.9302753701252513</v>
      </c>
      <c r="GF212" s="2">
        <f t="shared" si="257"/>
        <v>0.9304934323853632</v>
      </c>
      <c r="GG212" s="2">
        <f t="shared" si="257"/>
        <v>0.91812652793913974</v>
      </c>
      <c r="GH212" s="2">
        <f t="shared" si="257"/>
        <v>0.90938134223441436</v>
      </c>
      <c r="GI212" s="2">
        <f t="shared" si="257"/>
        <v>0.90194413255026973</v>
      </c>
      <c r="GJ212" s="2">
        <f t="shared" si="257"/>
        <v>0.8858336830761403</v>
      </c>
      <c r="GK212" s="2">
        <f t="shared" si="257"/>
        <v>0.86824883133185782</v>
      </c>
      <c r="GM212" s="86">
        <f t="shared" ref="GM212:HA227" si="258" xml:space="preserve"> _xlfn.NORM.DIST($B212, C$7, ABS(C$11), TRUE) * _xlfn.NORM.DIST(($B212 - C$7)*C$15, 0, ABS(C$11), TRUE) * 2</f>
        <v>0</v>
      </c>
      <c r="GN212" s="86">
        <f t="shared" si="258"/>
        <v>0</v>
      </c>
      <c r="GO212" s="86">
        <f t="shared" si="258"/>
        <v>0</v>
      </c>
      <c r="GP212" s="86">
        <f t="shared" si="258"/>
        <v>0</v>
      </c>
      <c r="GQ212" s="86">
        <f t="shared" si="258"/>
        <v>0</v>
      </c>
      <c r="GR212" s="86">
        <f t="shared" si="258"/>
        <v>0</v>
      </c>
      <c r="GS212" s="86">
        <f t="shared" si="258"/>
        <v>0</v>
      </c>
      <c r="GT212" s="86">
        <f t="shared" si="258"/>
        <v>0</v>
      </c>
      <c r="GU212" s="86">
        <f t="shared" si="258"/>
        <v>0</v>
      </c>
      <c r="GV212" s="86">
        <f t="shared" si="258"/>
        <v>0</v>
      </c>
      <c r="GW212" s="86">
        <f t="shared" si="258"/>
        <v>0</v>
      </c>
      <c r="GX212" s="86">
        <f t="shared" si="258"/>
        <v>0</v>
      </c>
      <c r="GY212" s="86">
        <f t="shared" si="258"/>
        <v>0</v>
      </c>
      <c r="GZ212" s="86">
        <f t="shared" si="258"/>
        <v>0</v>
      </c>
      <c r="HA212" s="86">
        <f t="shared" si="258"/>
        <v>0</v>
      </c>
      <c r="HC212" s="86">
        <f t="shared" si="182"/>
        <v>2.1021816389039852E-254</v>
      </c>
      <c r="HD212" s="86">
        <f t="shared" si="182"/>
        <v>0</v>
      </c>
      <c r="HE212" s="86">
        <f t="shared" si="182"/>
        <v>0</v>
      </c>
      <c r="HF212" s="86">
        <f t="shared" si="182"/>
        <v>0</v>
      </c>
      <c r="HG212" s="86">
        <f t="shared" si="182"/>
        <v>0</v>
      </c>
      <c r="HH212" s="86">
        <f t="shared" si="182"/>
        <v>0</v>
      </c>
      <c r="HI212" s="86">
        <f t="shared" si="242"/>
        <v>0</v>
      </c>
      <c r="HJ212" s="86">
        <f t="shared" si="242"/>
        <v>0</v>
      </c>
      <c r="HK212" s="86">
        <f t="shared" si="242"/>
        <v>0</v>
      </c>
      <c r="HL212" s="86">
        <f t="shared" si="242"/>
        <v>0</v>
      </c>
      <c r="HM212" s="86">
        <f t="shared" si="242"/>
        <v>0</v>
      </c>
      <c r="HN212" s="86">
        <f t="shared" si="242"/>
        <v>0</v>
      </c>
      <c r="HO212" s="86">
        <f t="shared" si="227"/>
        <v>0</v>
      </c>
      <c r="HP212" s="86">
        <f t="shared" si="227"/>
        <v>4.7315663182800749E-298</v>
      </c>
      <c r="HQ212" s="86">
        <f t="shared" si="227"/>
        <v>0</v>
      </c>
      <c r="HS212" s="86">
        <f t="shared" ref="HS212:IG227" si="259" xml:space="preserve"> _xlfn.NORM.DIST($B212, C$9, ABS(C$13), TRUE) * _xlfn.NORM.DIST(($B212 - C$9)*C$17, 0, ABS(C$13), TRUE) * 2</f>
        <v>1.1840753779364424E-63</v>
      </c>
      <c r="HT212" s="86">
        <f t="shared" si="259"/>
        <v>6.108402784803998E-49</v>
      </c>
      <c r="HU212" s="86">
        <f t="shared" si="259"/>
        <v>1.4711323011555053E-63</v>
      </c>
      <c r="HV212" s="86">
        <f t="shared" si="259"/>
        <v>6.2672060861861577E-69</v>
      </c>
      <c r="HW212" s="86">
        <f t="shared" si="259"/>
        <v>4.9778233323040524E-68</v>
      </c>
      <c r="HX212" s="86">
        <f t="shared" si="259"/>
        <v>3.4507311885225523E-66</v>
      </c>
      <c r="HY212" s="86">
        <f t="shared" si="259"/>
        <v>4.060647791848634E-70</v>
      </c>
      <c r="HZ212" s="86">
        <f t="shared" si="259"/>
        <v>1.6056866302596697E-72</v>
      </c>
      <c r="IA212" s="86">
        <f t="shared" si="259"/>
        <v>1.0387728506686978E-67</v>
      </c>
      <c r="IB212" s="86">
        <f t="shared" si="259"/>
        <v>1.2124188093256792E-67</v>
      </c>
      <c r="IC212" s="86">
        <f t="shared" si="259"/>
        <v>5.7298831422458138E-71</v>
      </c>
      <c r="ID212" s="86">
        <f t="shared" si="259"/>
        <v>2.3002878189757002E-61</v>
      </c>
      <c r="IE212" s="86">
        <f t="shared" si="259"/>
        <v>2.3306503416338484E-52</v>
      </c>
      <c r="IF212" s="86">
        <f t="shared" si="259"/>
        <v>9.076315156367112E-55</v>
      </c>
      <c r="IG212" s="86">
        <f t="shared" si="259"/>
        <v>3.6231020486158727E-60</v>
      </c>
      <c r="II212" s="86">
        <f t="shared" ref="II212:IW227" si="260" xml:space="preserve"> _xlfn.NORM.DIST($B212, C$10, ABS(C$14), TRUE) * _xlfn.NORM.DIST(($B212 - C$10)*C$18, 0, ABS(C$14), TRUE) * 2</f>
        <v>6.8765848811248081E-9</v>
      </c>
      <c r="IJ212" s="86">
        <f t="shared" si="260"/>
        <v>1.2980104841935765E-7</v>
      </c>
      <c r="IK212" s="86">
        <f t="shared" si="260"/>
        <v>1.3388599298028481E-8</v>
      </c>
      <c r="IL212" s="86">
        <f t="shared" si="260"/>
        <v>3.9659591199339845E-10</v>
      </c>
      <c r="IM212" s="86">
        <f t="shared" si="260"/>
        <v>7.1136833409456792E-10</v>
      </c>
      <c r="IN212" s="86">
        <f t="shared" si="260"/>
        <v>9.9259602124617232E-10</v>
      </c>
      <c r="IO212" s="86">
        <f t="shared" si="260"/>
        <v>1.4723167621444141E-10</v>
      </c>
      <c r="IP212" s="86">
        <f t="shared" si="260"/>
        <v>1.7724642036730466E-11</v>
      </c>
      <c r="IQ212" s="86">
        <f t="shared" si="260"/>
        <v>1.1158885706192315E-10</v>
      </c>
      <c r="IR212" s="86">
        <f t="shared" si="260"/>
        <v>9.9711313292211115E-11</v>
      </c>
      <c r="IS212" s="86">
        <f t="shared" si="260"/>
        <v>2.4326320645565823E-10</v>
      </c>
      <c r="IT212" s="86">
        <f t="shared" si="260"/>
        <v>1.1634912788883225E-8</v>
      </c>
      <c r="IU212" s="86">
        <f t="shared" si="260"/>
        <v>2.8770135951293475E-7</v>
      </c>
      <c r="IV212" s="86">
        <f t="shared" si="260"/>
        <v>6.4977305208297867E-6</v>
      </c>
      <c r="IW212" s="86">
        <f t="shared" si="260"/>
        <v>2.6978549392317442E-4</v>
      </c>
      <c r="IY212" s="86">
        <f t="shared" ref="IY212:JM227" si="261">GM212+HC212+HS212+II212</f>
        <v>6.8765848811248081E-9</v>
      </c>
      <c r="IZ212" s="86">
        <f t="shared" si="261"/>
        <v>1.2980104841935765E-7</v>
      </c>
      <c r="JA212" s="86">
        <f t="shared" si="261"/>
        <v>1.3388599298028481E-8</v>
      </c>
      <c r="JB212" s="86">
        <f t="shared" si="261"/>
        <v>3.9659591199339845E-10</v>
      </c>
      <c r="JC212" s="86">
        <f t="shared" si="261"/>
        <v>7.1136833409456792E-10</v>
      </c>
      <c r="JD212" s="86">
        <f t="shared" si="261"/>
        <v>9.9259602124617232E-10</v>
      </c>
      <c r="JE212" s="86">
        <f t="shared" si="261"/>
        <v>1.4723167621444141E-10</v>
      </c>
      <c r="JF212" s="86">
        <f t="shared" si="261"/>
        <v>1.7724642036730466E-11</v>
      </c>
      <c r="JG212" s="86">
        <f t="shared" si="261"/>
        <v>1.1158885706192315E-10</v>
      </c>
      <c r="JH212" s="86">
        <f t="shared" si="261"/>
        <v>9.9711313292211115E-11</v>
      </c>
      <c r="JI212" s="86">
        <f t="shared" si="261"/>
        <v>2.4326320645565823E-10</v>
      </c>
      <c r="JJ212" s="86">
        <f t="shared" si="261"/>
        <v>1.1634912788883225E-8</v>
      </c>
      <c r="JK212" s="86">
        <f t="shared" si="261"/>
        <v>2.8770135951293475E-7</v>
      </c>
      <c r="JL212" s="86">
        <f t="shared" si="261"/>
        <v>6.4977305208297867E-6</v>
      </c>
      <c r="JM212" s="86">
        <f t="shared" si="261"/>
        <v>2.6978549392317442E-4</v>
      </c>
    </row>
    <row r="213" spans="2:273" x14ac:dyDescent="0.25">
      <c r="B213" s="2">
        <v>186</v>
      </c>
      <c r="C213" s="37">
        <v>31.815000000000001</v>
      </c>
      <c r="D213" s="37">
        <v>35.110999999999997</v>
      </c>
      <c r="E213" s="37">
        <v>35.889000000000003</v>
      </c>
      <c r="F213" s="37">
        <v>37.667000000000002</v>
      </c>
      <c r="G213" s="37">
        <v>39.143000000000001</v>
      </c>
      <c r="H213" s="37">
        <v>44.381</v>
      </c>
      <c r="I213" s="37">
        <v>41.048000000000002</v>
      </c>
      <c r="J213" s="37">
        <v>42.402999999999999</v>
      </c>
      <c r="K213" s="37">
        <v>40.661000000000001</v>
      </c>
      <c r="L213" s="37">
        <v>44.645000000000003</v>
      </c>
      <c r="M213" s="37">
        <v>41.491999999999997</v>
      </c>
      <c r="N213" s="37">
        <v>37.603000000000002</v>
      </c>
      <c r="O213" s="37">
        <v>41.984000000000002</v>
      </c>
      <c r="P213" s="37">
        <v>41.884999999999998</v>
      </c>
      <c r="Q213" s="37">
        <v>42.540999999999997</v>
      </c>
      <c r="S213" s="4">
        <f t="shared" si="250"/>
        <v>33.695545469172252</v>
      </c>
      <c r="T213" s="4">
        <f t="shared" si="250"/>
        <v>34.637509204020574</v>
      </c>
      <c r="U213" s="4">
        <f t="shared" si="250"/>
        <v>33.244486670046818</v>
      </c>
      <c r="V213" s="4">
        <f t="shared" si="250"/>
        <v>35.899553276950989</v>
      </c>
      <c r="W213" s="4">
        <f t="shared" si="250"/>
        <v>38.994136750800131</v>
      </c>
      <c r="X213" s="4">
        <f t="shared" si="250"/>
        <v>41.842119429632831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>
        <f t="shared" si="250"/>
        <v>39.970232608804331</v>
      </c>
      <c r="AD213" s="4">
        <f t="shared" si="250"/>
        <v>38.015793374113002</v>
      </c>
      <c r="AE213" s="4">
        <f t="shared" si="250"/>
        <v>42.952279546329187</v>
      </c>
      <c r="AF213" s="4">
        <f t="shared" si="250"/>
        <v>42.821855674429479</v>
      </c>
      <c r="AG213" s="4">
        <f t="shared" si="250"/>
        <v>44.178577659118211</v>
      </c>
      <c r="AI213" s="4">
        <f t="shared" si="251"/>
        <v>-1.880545469172251</v>
      </c>
      <c r="AJ213" s="4">
        <f t="shared" si="251"/>
        <v>0.47349079597942278</v>
      </c>
      <c r="AK213" s="4">
        <f t="shared" si="251"/>
        <v>2.6445133299531847</v>
      </c>
      <c r="AL213" s="4">
        <f t="shared" si="251"/>
        <v>1.7674467230490123</v>
      </c>
      <c r="AM213" s="4">
        <f t="shared" si="251"/>
        <v>0.14886324919987004</v>
      </c>
      <c r="AN213" s="4">
        <f t="shared" si="251"/>
        <v>2.5388805703671693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1.5217673911956666</v>
      </c>
      <c r="AT213" s="4">
        <f t="shared" si="251"/>
        <v>-0.41279337411300077</v>
      </c>
      <c r="AU213" s="4">
        <f t="shared" si="251"/>
        <v>-0.96827954632918534</v>
      </c>
      <c r="AV213" s="4">
        <f t="shared" si="251"/>
        <v>-0.9368556744294807</v>
      </c>
      <c r="AW213" s="4">
        <f t="shared" si="251"/>
        <v>-1.6375776591182145</v>
      </c>
      <c r="AY213" s="2">
        <f t="shared" si="255"/>
        <v>33.695545469172252</v>
      </c>
      <c r="AZ213" s="2">
        <f t="shared" si="255"/>
        <v>34.637509204020574</v>
      </c>
      <c r="BA213" s="2">
        <f t="shared" si="255"/>
        <v>33.244486670046818</v>
      </c>
      <c r="BB213" s="2">
        <f t="shared" si="255"/>
        <v>35.899553276950989</v>
      </c>
      <c r="BC213" s="2">
        <f t="shared" si="255"/>
        <v>38.994136750800131</v>
      </c>
      <c r="BD213" s="2">
        <f t="shared" si="255"/>
        <v>41.842119429632831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>
        <f t="shared" si="255"/>
        <v>39.970232608804331</v>
      </c>
      <c r="BJ213" s="2">
        <f t="shared" si="255"/>
        <v>38.015793374113002</v>
      </c>
      <c r="BK213" s="2">
        <f t="shared" si="255"/>
        <v>42.952279546329187</v>
      </c>
      <c r="BL213" s="2">
        <f t="shared" si="255"/>
        <v>42.821855674273294</v>
      </c>
      <c r="BM213" s="2">
        <f t="shared" si="255"/>
        <v>44.178577077210022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 t="str">
        <f t="shared" si="256"/>
        <v/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>
        <f t="shared" si="198"/>
        <v>31.815000000000001</v>
      </c>
      <c r="CV213" s="2">
        <f t="shared" si="199"/>
        <v>35.110999999999997</v>
      </c>
      <c r="CW213" s="2">
        <f t="shared" si="200"/>
        <v>35.889000000000003</v>
      </c>
      <c r="CX213" s="2">
        <f t="shared" si="201"/>
        <v>37.667000000000002</v>
      </c>
      <c r="CY213" s="2">
        <f t="shared" si="202"/>
        <v>39.143000000000001</v>
      </c>
      <c r="CZ213" s="2">
        <f t="shared" si="203"/>
        <v>44.381</v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>
        <f t="shared" si="208"/>
        <v>41.491999999999997</v>
      </c>
      <c r="DF213" s="2">
        <f t="shared" si="209"/>
        <v>37.603000000000002</v>
      </c>
      <c r="DG213" s="2">
        <f t="shared" si="210"/>
        <v>41.984000000000002</v>
      </c>
      <c r="DH213" s="2">
        <f t="shared" si="211"/>
        <v>41.884999999999998</v>
      </c>
      <c r="DI213" s="2">
        <f t="shared" si="212"/>
        <v>42.540999999999997</v>
      </c>
      <c r="DK213" s="2">
        <f t="shared" si="252"/>
        <v>87.262411054062198</v>
      </c>
      <c r="DL213" s="2">
        <f t="shared" si="252"/>
        <v>88.529531831564157</v>
      </c>
      <c r="DM213" s="2">
        <f t="shared" si="252"/>
        <v>71.304700090607085</v>
      </c>
      <c r="DN213" s="2">
        <f t="shared" si="252"/>
        <v>94.705224383368531</v>
      </c>
      <c r="DO213" s="2">
        <f t="shared" si="252"/>
        <v>89.554923831132001</v>
      </c>
      <c r="DP213" s="2">
        <f t="shared" si="252"/>
        <v>85.459792372309096</v>
      </c>
      <c r="DQ213" s="2">
        <f t="shared" si="252"/>
        <v>90.304768468249478</v>
      </c>
      <c r="DR213" s="2">
        <f t="shared" si="252"/>
        <v>76.801659671015315</v>
      </c>
      <c r="DS213" s="2">
        <f t="shared" si="252"/>
        <v>87.111671700392648</v>
      </c>
      <c r="DT213" s="2">
        <f t="shared" si="252"/>
        <v>85.902420718816046</v>
      </c>
      <c r="DU213" s="2">
        <f t="shared" si="252"/>
        <v>86.065600000000003</v>
      </c>
      <c r="DV213" s="2">
        <f t="shared" si="252"/>
        <v>82.364913937282253</v>
      </c>
      <c r="DW213" s="2">
        <f t="shared" si="252"/>
        <v>75.797853558844281</v>
      </c>
      <c r="DX213" s="2">
        <f t="shared" si="252"/>
        <v>78.148468276476777</v>
      </c>
      <c r="DY213" s="2">
        <f t="shared" si="252"/>
        <v>77.873169451871647</v>
      </c>
      <c r="EA213" s="2">
        <f t="shared" si="241"/>
        <v>33.707698263016539</v>
      </c>
      <c r="EB213" s="2">
        <f t="shared" si="241"/>
        <v>33.644849543109345</v>
      </c>
      <c r="EC213" s="2">
        <f t="shared" si="241"/>
        <v>33.301413634959914</v>
      </c>
      <c r="ED213" s="2">
        <f t="shared" si="241"/>
        <v>32.82756708390653</v>
      </c>
      <c r="EE213" s="2">
        <f t="shared" si="241"/>
        <v>38.636216853416286</v>
      </c>
      <c r="EF213" s="2">
        <f t="shared" si="240"/>
        <v>40.538478947368418</v>
      </c>
      <c r="EG213" s="2">
        <f t="shared" si="240"/>
        <v>39.112970759788844</v>
      </c>
      <c r="EH213" s="2">
        <f t="shared" si="240"/>
        <v>42.51532373021989</v>
      </c>
      <c r="EI213" s="2">
        <f t="shared" si="240"/>
        <v>45.041196747841667</v>
      </c>
      <c r="EJ213" s="2">
        <f t="shared" si="240"/>
        <v>43.923624781239049</v>
      </c>
      <c r="EK213" s="2">
        <f t="shared" si="213"/>
        <v>37.57980312187923</v>
      </c>
      <c r="EL213" s="2">
        <f t="shared" si="213"/>
        <v>36.746279755099032</v>
      </c>
      <c r="EM213" s="2">
        <f t="shared" si="213"/>
        <v>41.706664052741147</v>
      </c>
      <c r="EN213" s="2">
        <f t="shared" si="213"/>
        <v>44.73751819314856</v>
      </c>
      <c r="EO213" s="2">
        <f t="shared" si="213"/>
        <v>45.134535883467557</v>
      </c>
      <c r="EQ213" s="2">
        <f t="shared" si="253"/>
        <v>33.69433203454367</v>
      </c>
      <c r="ER213" s="2">
        <f t="shared" si="253"/>
        <v>34.716784857329699</v>
      </c>
      <c r="ES213" s="2">
        <f t="shared" si="253"/>
        <v>33.239102051054545</v>
      </c>
      <c r="ET213" s="2">
        <f t="shared" si="253"/>
        <v>36.13434104840573</v>
      </c>
      <c r="EU213" s="2">
        <f t="shared" si="253"/>
        <v>39.023603615615748</v>
      </c>
      <c r="EV213" s="2">
        <f t="shared" si="253"/>
        <v>41.947842981859139</v>
      </c>
      <c r="EW213" s="2">
        <f t="shared" si="253"/>
        <v>41.25181933970272</v>
      </c>
      <c r="EX213" s="2">
        <f t="shared" si="253"/>
        <v>42.298337137209359</v>
      </c>
      <c r="EY213" s="2">
        <f t="shared" si="253"/>
        <v>44.067721036821652</v>
      </c>
      <c r="EZ213" s="2">
        <f t="shared" si="253"/>
        <v>43.518626162979594</v>
      </c>
      <c r="FA213" s="2">
        <f t="shared" si="253"/>
        <v>40.164514680394589</v>
      </c>
      <c r="FB213" s="2">
        <f t="shared" si="253"/>
        <v>38.131049480624114</v>
      </c>
      <c r="FC213" s="2">
        <f t="shared" si="253"/>
        <v>43.075704681153802</v>
      </c>
      <c r="FD213" s="2">
        <f t="shared" si="253"/>
        <v>42.596606337457686</v>
      </c>
      <c r="FE213" s="2">
        <f t="shared" si="253"/>
        <v>44.04616273521934</v>
      </c>
      <c r="FG213" s="2">
        <f t="shared" si="254"/>
        <v>0.99999784594341201</v>
      </c>
      <c r="FH213" s="2">
        <f t="shared" si="254"/>
        <v>0.99999821972754954</v>
      </c>
      <c r="FI213" s="2">
        <f t="shared" si="254"/>
        <v>0.99999786309789196</v>
      </c>
      <c r="FJ213" s="2">
        <f t="shared" si="254"/>
        <v>0.99999791918241554</v>
      </c>
      <c r="FK213" s="2">
        <f t="shared" si="254"/>
        <v>0.99999779475822803</v>
      </c>
      <c r="FL213" s="2">
        <f t="shared" si="254"/>
        <v>0.99999774087916216</v>
      </c>
      <c r="FM213" s="2">
        <f t="shared" si="254"/>
        <v>0.99999780339895572</v>
      </c>
      <c r="FN213" s="2">
        <f t="shared" si="254"/>
        <v>0.99999785112411965</v>
      </c>
      <c r="FO213" s="2">
        <f t="shared" si="254"/>
        <v>0.99999788080497343</v>
      </c>
      <c r="FP213" s="2">
        <f t="shared" si="254"/>
        <v>0.99999788991049354</v>
      </c>
      <c r="FQ213" s="2">
        <f t="shared" si="254"/>
        <v>0.99999757696702174</v>
      </c>
      <c r="FR213" s="2">
        <f t="shared" si="254"/>
        <v>0.99999762563297356</v>
      </c>
      <c r="FS213" s="2">
        <f t="shared" si="254"/>
        <v>0.99999791864692711</v>
      </c>
      <c r="FT213" s="2">
        <f t="shared" si="254"/>
        <v>0.99999779568009051</v>
      </c>
      <c r="FU213" s="2">
        <f t="shared" si="254"/>
        <v>0.99999684703048031</v>
      </c>
      <c r="FW213" s="2">
        <f t="shared" si="257"/>
        <v>0.91784707639068164</v>
      </c>
      <c r="FX213" s="2">
        <f t="shared" si="257"/>
        <v>0.92595321569875644</v>
      </c>
      <c r="FY213" s="2">
        <f t="shared" si="257"/>
        <v>0.91488886404514669</v>
      </c>
      <c r="FZ213" s="2">
        <f t="shared" si="257"/>
        <v>0.92895900049590696</v>
      </c>
      <c r="GA213" s="2">
        <f t="shared" si="257"/>
        <v>0.92364438911831503</v>
      </c>
      <c r="GB213" s="2">
        <f t="shared" si="257"/>
        <v>0.92491291652708474</v>
      </c>
      <c r="GC213" s="2">
        <f t="shared" si="257"/>
        <v>0.92926769825017408</v>
      </c>
      <c r="GD213" s="2">
        <f t="shared" si="257"/>
        <v>0.9361507265669341</v>
      </c>
      <c r="GE213" s="2">
        <f t="shared" si="257"/>
        <v>0.93601785055132114</v>
      </c>
      <c r="GF213" s="2">
        <f t="shared" si="257"/>
        <v>0.93621918465311349</v>
      </c>
      <c r="GG213" s="2">
        <f t="shared" si="257"/>
        <v>0.92478868536234937</v>
      </c>
      <c r="GH213" s="2">
        <f t="shared" si="257"/>
        <v>0.91669053723126159</v>
      </c>
      <c r="GI213" s="2">
        <f t="shared" si="257"/>
        <v>0.9097936992784208</v>
      </c>
      <c r="GJ213" s="2">
        <f t="shared" si="257"/>
        <v>0.89482253190639882</v>
      </c>
      <c r="GK213" s="2">
        <f t="shared" si="257"/>
        <v>0.87843221023058182</v>
      </c>
      <c r="GM213" s="86">
        <f t="shared" si="258"/>
        <v>0</v>
      </c>
      <c r="GN213" s="86">
        <f t="shared" si="258"/>
        <v>0</v>
      </c>
      <c r="GO213" s="86">
        <f t="shared" si="258"/>
        <v>0</v>
      </c>
      <c r="GP213" s="86">
        <f t="shared" si="258"/>
        <v>0</v>
      </c>
      <c r="GQ213" s="86">
        <f t="shared" si="258"/>
        <v>0</v>
      </c>
      <c r="GR213" s="86">
        <f t="shared" si="258"/>
        <v>0</v>
      </c>
      <c r="GS213" s="86">
        <f t="shared" si="258"/>
        <v>0</v>
      </c>
      <c r="GT213" s="86">
        <f t="shared" si="258"/>
        <v>0</v>
      </c>
      <c r="GU213" s="86">
        <f t="shared" si="258"/>
        <v>0</v>
      </c>
      <c r="GV213" s="86">
        <f t="shared" si="258"/>
        <v>0</v>
      </c>
      <c r="GW213" s="86">
        <f t="shared" si="258"/>
        <v>0</v>
      </c>
      <c r="GX213" s="86">
        <f t="shared" si="258"/>
        <v>0</v>
      </c>
      <c r="GY213" s="86">
        <f t="shared" si="258"/>
        <v>0</v>
      </c>
      <c r="GZ213" s="86">
        <f t="shared" si="258"/>
        <v>0</v>
      </c>
      <c r="HA213" s="86">
        <f t="shared" si="258"/>
        <v>0</v>
      </c>
      <c r="HC213" s="86">
        <f t="shared" si="182"/>
        <v>1.2002690445003583E-259</v>
      </c>
      <c r="HD213" s="86">
        <f t="shared" si="182"/>
        <v>0</v>
      </c>
      <c r="HE213" s="86">
        <f t="shared" si="182"/>
        <v>0</v>
      </c>
      <c r="HF213" s="86">
        <f t="shared" ref="HF213:HH227" si="262" xml:space="preserve"> _xlfn.NORM.DIST($B213, F$8, ABS(F$12), TRUE) * _xlfn.NORM.DIST(($B213 - F$8)*F$16, 0, ABS(F$12), TRUE) * 2</f>
        <v>0</v>
      </c>
      <c r="HG213" s="86">
        <f t="shared" si="262"/>
        <v>0</v>
      </c>
      <c r="HH213" s="86">
        <f t="shared" si="262"/>
        <v>0</v>
      </c>
      <c r="HI213" s="86">
        <f t="shared" si="242"/>
        <v>0</v>
      </c>
      <c r="HJ213" s="86">
        <f t="shared" si="242"/>
        <v>0</v>
      </c>
      <c r="HK213" s="86">
        <f t="shared" si="242"/>
        <v>0</v>
      </c>
      <c r="HL213" s="86">
        <f t="shared" si="242"/>
        <v>0</v>
      </c>
      <c r="HM213" s="86">
        <f t="shared" si="242"/>
        <v>0</v>
      </c>
      <c r="HN213" s="86">
        <f t="shared" si="242"/>
        <v>0</v>
      </c>
      <c r="HO213" s="86">
        <f t="shared" si="227"/>
        <v>0</v>
      </c>
      <c r="HP213" s="86">
        <f t="shared" si="227"/>
        <v>2.9629262456127572E-304</v>
      </c>
      <c r="HQ213" s="86">
        <f t="shared" si="227"/>
        <v>0</v>
      </c>
      <c r="HS213" s="86">
        <f t="shared" si="259"/>
        <v>7.4735936783846832E-66</v>
      </c>
      <c r="HT213" s="86">
        <f t="shared" si="259"/>
        <v>1.3043999055867142E-50</v>
      </c>
      <c r="HU213" s="86">
        <f t="shared" si="259"/>
        <v>9.4598963939093184E-66</v>
      </c>
      <c r="HV213" s="86">
        <f t="shared" si="259"/>
        <v>3.0270314227822127E-71</v>
      </c>
      <c r="HW213" s="86">
        <f t="shared" si="259"/>
        <v>2.2710812504534697E-70</v>
      </c>
      <c r="HX213" s="86">
        <f t="shared" si="259"/>
        <v>1.847964123704884E-68</v>
      </c>
      <c r="HY213" s="86">
        <f t="shared" si="259"/>
        <v>1.6572581356517472E-72</v>
      </c>
      <c r="HZ213" s="86">
        <f t="shared" si="259"/>
        <v>5.8020641617779745E-75</v>
      </c>
      <c r="IA213" s="86">
        <f t="shared" si="259"/>
        <v>5.6562393352490443E-70</v>
      </c>
      <c r="IB213" s="86">
        <f t="shared" si="259"/>
        <v>6.5726457321121441E-70</v>
      </c>
      <c r="IC213" s="86">
        <f t="shared" si="259"/>
        <v>2.0788614477180212E-73</v>
      </c>
      <c r="ID213" s="86">
        <f t="shared" si="259"/>
        <v>1.6658990958903419E-63</v>
      </c>
      <c r="IE213" s="86">
        <f t="shared" si="259"/>
        <v>3.3346692351357648E-54</v>
      </c>
      <c r="IF213" s="86">
        <f t="shared" si="259"/>
        <v>9.7897420791143914E-57</v>
      </c>
      <c r="IG213" s="86">
        <f t="shared" si="259"/>
        <v>1.8754088053969885E-62</v>
      </c>
      <c r="II213" s="86">
        <f t="shared" si="260"/>
        <v>1.7037449371946224E-9</v>
      </c>
      <c r="IJ213" s="86">
        <f t="shared" si="260"/>
        <v>4.2800533547483683E-8</v>
      </c>
      <c r="IK213" s="86">
        <f t="shared" si="260"/>
        <v>3.4159597427374781E-9</v>
      </c>
      <c r="IL213" s="86">
        <f t="shared" si="260"/>
        <v>8.7100167799819288E-11</v>
      </c>
      <c r="IM213" s="86">
        <f t="shared" si="260"/>
        <v>1.5538450572139894E-10</v>
      </c>
      <c r="IN213" s="86">
        <f t="shared" si="260"/>
        <v>2.2495013559608779E-10</v>
      </c>
      <c r="IO213" s="86">
        <f t="shared" si="260"/>
        <v>3.0140473701644594E-11</v>
      </c>
      <c r="IP213" s="86">
        <f t="shared" si="260"/>
        <v>3.3441778579731482E-12</v>
      </c>
      <c r="IQ213" s="86">
        <f t="shared" si="260"/>
        <v>2.3950628254318569E-11</v>
      </c>
      <c r="IR213" s="86">
        <f t="shared" si="260"/>
        <v>2.1274847103737655E-11</v>
      </c>
      <c r="IS213" s="86">
        <f t="shared" si="260"/>
        <v>4.9496362914821882E-11</v>
      </c>
      <c r="IT213" s="86">
        <f t="shared" si="260"/>
        <v>2.9773433761064718E-9</v>
      </c>
      <c r="IU213" s="86">
        <f t="shared" si="260"/>
        <v>9.0760300242459928E-8</v>
      </c>
      <c r="IV213" s="86">
        <f t="shared" si="260"/>
        <v>2.450235352475502E-6</v>
      </c>
      <c r="IW213" s="86">
        <f t="shared" si="260"/>
        <v>1.3310765105033125E-4</v>
      </c>
      <c r="IY213" s="86">
        <f t="shared" si="261"/>
        <v>1.7037449371946224E-9</v>
      </c>
      <c r="IZ213" s="86">
        <f t="shared" si="261"/>
        <v>4.2800533547483683E-8</v>
      </c>
      <c r="JA213" s="86">
        <f t="shared" si="261"/>
        <v>3.4159597427374781E-9</v>
      </c>
      <c r="JB213" s="86">
        <f t="shared" si="261"/>
        <v>8.7100167799819288E-11</v>
      </c>
      <c r="JC213" s="86">
        <f t="shared" si="261"/>
        <v>1.5538450572139894E-10</v>
      </c>
      <c r="JD213" s="86">
        <f t="shared" si="261"/>
        <v>2.2495013559608779E-10</v>
      </c>
      <c r="JE213" s="86">
        <f t="shared" si="261"/>
        <v>3.0140473701644594E-11</v>
      </c>
      <c r="JF213" s="86">
        <f t="shared" si="261"/>
        <v>3.3441778579731482E-12</v>
      </c>
      <c r="JG213" s="86">
        <f t="shared" si="261"/>
        <v>2.3950628254318569E-11</v>
      </c>
      <c r="JH213" s="86">
        <f t="shared" si="261"/>
        <v>2.1274847103737655E-11</v>
      </c>
      <c r="JI213" s="86">
        <f t="shared" si="261"/>
        <v>4.9496362914821882E-11</v>
      </c>
      <c r="JJ213" s="86">
        <f t="shared" si="261"/>
        <v>2.9773433761064718E-9</v>
      </c>
      <c r="JK213" s="86">
        <f t="shared" si="261"/>
        <v>9.0760300242459928E-8</v>
      </c>
      <c r="JL213" s="86">
        <f t="shared" si="261"/>
        <v>2.450235352475502E-6</v>
      </c>
      <c r="JM213" s="86">
        <f t="shared" si="261"/>
        <v>1.3310765105033125E-4</v>
      </c>
    </row>
    <row r="214" spans="2:273" x14ac:dyDescent="0.25">
      <c r="B214" s="2">
        <v>187</v>
      </c>
      <c r="C214" s="37">
        <v>29.556000000000001</v>
      </c>
      <c r="D214" s="37">
        <v>35.968000000000004</v>
      </c>
      <c r="E214" s="37">
        <v>33.206000000000003</v>
      </c>
      <c r="F214" s="37">
        <v>36.222000000000001</v>
      </c>
      <c r="G214" s="37">
        <v>41.491999999999997</v>
      </c>
      <c r="H214" s="37">
        <v>43.048000000000002</v>
      </c>
      <c r="I214" s="37">
        <v>42.305999999999997</v>
      </c>
      <c r="J214" s="37">
        <v>43.387</v>
      </c>
      <c r="K214" s="37">
        <v>44.031999999999996</v>
      </c>
      <c r="L214" s="37">
        <v>43.564999999999998</v>
      </c>
      <c r="M214" s="37">
        <v>40.713999999999999</v>
      </c>
      <c r="N214" s="37">
        <v>41.81</v>
      </c>
      <c r="O214" s="37">
        <v>45.110999999999997</v>
      </c>
      <c r="P214" s="37">
        <v>41.869</v>
      </c>
      <c r="Q214" s="37">
        <v>45.115000000000002</v>
      </c>
      <c r="S214" s="4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33.568531306487877</v>
      </c>
      <c r="T214" s="4">
        <f t="shared" si="263"/>
        <v>34.504728545911412</v>
      </c>
      <c r="U214" s="4">
        <f t="shared" si="263"/>
        <v>33.095456057973095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>
        <f t="shared" si="263"/>
        <v>37.885148031911562</v>
      </c>
      <c r="AE214" s="4">
        <f t="shared" si="263"/>
        <v>42.875606984723987</v>
      </c>
      <c r="AF214" s="4">
        <f t="shared" si="263"/>
        <v>42.696053152636594</v>
      </c>
      <c r="AG214" s="4">
        <f t="shared" si="263"/>
        <v>44.063103621455568</v>
      </c>
      <c r="AI214" s="4">
        <f t="shared" ref="AI214:AW227" si="264">IF(OR($B214 &lt; C$230, $B214 &gt; C$233), 0, C214-S214)</f>
        <v>-4.012531306487876</v>
      </c>
      <c r="AJ214" s="4">
        <f t="shared" si="264"/>
        <v>1.4632714540885914</v>
      </c>
      <c r="AK214" s="4">
        <f t="shared" si="264"/>
        <v>0.11054394202690787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3.9248519680884399</v>
      </c>
      <c r="AU214" s="4">
        <f t="shared" si="264"/>
        <v>2.23539301527601</v>
      </c>
      <c r="AV214" s="4">
        <f t="shared" si="264"/>
        <v>-0.82705315263659429</v>
      </c>
      <c r="AW214" s="4">
        <f t="shared" si="264"/>
        <v>1.0518963785444342</v>
      </c>
      <c r="AY214" s="2">
        <f t="shared" si="255"/>
        <v>33.568531306487877</v>
      </c>
      <c r="AZ214" s="2">
        <f t="shared" si="255"/>
        <v>34.504728545911412</v>
      </c>
      <c r="BA214" s="2">
        <f t="shared" si="255"/>
        <v>33.095456057973095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>
        <f t="shared" si="255"/>
        <v>37.885148031911562</v>
      </c>
      <c r="BK214" s="2">
        <f t="shared" si="255"/>
        <v>42.875606984723987</v>
      </c>
      <c r="BL214" s="2">
        <f t="shared" si="255"/>
        <v>42.696053152617665</v>
      </c>
      <c r="BM214" s="2">
        <f t="shared" si="255"/>
        <v>44.063103502275453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 t="str">
        <f t="shared" si="256"/>
        <v/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>
        <f t="shared" si="198"/>
        <v>29.556000000000001</v>
      </c>
      <c r="CV214" s="2">
        <f t="shared" si="199"/>
        <v>35.968000000000004</v>
      </c>
      <c r="CW214" s="2">
        <f t="shared" si="200"/>
        <v>33.206000000000003</v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>
        <f t="shared" si="209"/>
        <v>41.81</v>
      </c>
      <c r="DG214" s="2">
        <f t="shared" si="210"/>
        <v>45.110999999999997</v>
      </c>
      <c r="DH214" s="2">
        <f t="shared" si="211"/>
        <v>41.869</v>
      </c>
      <c r="DI214" s="2">
        <f t="shared" si="212"/>
        <v>45.115000000000002</v>
      </c>
      <c r="DK214" s="2">
        <f t="shared" ref="DK214:DY227" si="265">BO$228*$B214+BO$229</f>
        <v>87.456759136212611</v>
      </c>
      <c r="DL214" s="2">
        <f t="shared" si="265"/>
        <v>88.707364422115973</v>
      </c>
      <c r="DM214" s="2">
        <f t="shared" si="265"/>
        <v>71.382970099667787</v>
      </c>
      <c r="DN214" s="2">
        <f t="shared" si="265"/>
        <v>94.887272445384042</v>
      </c>
      <c r="DO214" s="2">
        <f t="shared" si="265"/>
        <v>89.707242281824819</v>
      </c>
      <c r="DP214" s="2">
        <f t="shared" si="265"/>
        <v>85.570065526834668</v>
      </c>
      <c r="DQ214" s="2">
        <f t="shared" si="265"/>
        <v>90.446997866191296</v>
      </c>
      <c r="DR214" s="2">
        <f t="shared" si="265"/>
        <v>76.859346973502966</v>
      </c>
      <c r="DS214" s="2">
        <f t="shared" si="265"/>
        <v>87.223641196013304</v>
      </c>
      <c r="DT214" s="2">
        <f t="shared" si="265"/>
        <v>86.006755813953461</v>
      </c>
      <c r="DU214" s="2">
        <f t="shared" si="265"/>
        <v>86.184471777003495</v>
      </c>
      <c r="DV214" s="2">
        <f t="shared" si="265"/>
        <v>82.475292508710822</v>
      </c>
      <c r="DW214" s="2">
        <f t="shared" si="265"/>
        <v>75.864623185341813</v>
      </c>
      <c r="DX214" s="2">
        <f t="shared" si="265"/>
        <v>78.243771817518834</v>
      </c>
      <c r="DY214" s="2">
        <f t="shared" si="265"/>
        <v>77.992864973262016</v>
      </c>
      <c r="EA214" s="2">
        <f t="shared" si="241"/>
        <v>33.581054123711326</v>
      </c>
      <c r="EB214" s="2">
        <f t="shared" si="241"/>
        <v>33.492007471871702</v>
      </c>
      <c r="EC214" s="2">
        <f t="shared" si="241"/>
        <v>33.153396511548621</v>
      </c>
      <c r="ED214" s="2">
        <f t="shared" si="241"/>
        <v>32.624930345275679</v>
      </c>
      <c r="EE214" s="2">
        <f t="shared" si="241"/>
        <v>38.489102187974979</v>
      </c>
      <c r="EF214" s="2">
        <f t="shared" si="240"/>
        <v>40.392171421052623</v>
      </c>
      <c r="EG214" s="2">
        <f t="shared" si="240"/>
        <v>38.936377180425566</v>
      </c>
      <c r="EH214" s="2">
        <f t="shared" si="240"/>
        <v>42.386383657017213</v>
      </c>
      <c r="EI214" s="2">
        <f t="shared" si="240"/>
        <v>44.945441216851094</v>
      </c>
      <c r="EJ214" s="2">
        <f t="shared" si="240"/>
        <v>43.824193734686723</v>
      </c>
      <c r="EK214" s="2">
        <f t="shared" si="213"/>
        <v>37.425612861308196</v>
      </c>
      <c r="EL214" s="2">
        <f t="shared" si="213"/>
        <v>36.588026026875184</v>
      </c>
      <c r="EM214" s="2">
        <f t="shared" si="213"/>
        <v>41.602739263408345</v>
      </c>
      <c r="EN214" s="2">
        <f t="shared" si="213"/>
        <v>44.656079705199602</v>
      </c>
      <c r="EO214" s="2">
        <f t="shared" si="213"/>
        <v>45.040835993999693</v>
      </c>
      <c r="EQ214" s="2">
        <f t="shared" ref="EQ214:FE227" si="266">CU$228*$B214+CU$229</f>
        <v>33.567394582233774</v>
      </c>
      <c r="ER214" s="2">
        <f t="shared" si="266"/>
        <v>34.578491967717753</v>
      </c>
      <c r="ES214" s="2">
        <f t="shared" si="266"/>
        <v>33.090459367080143</v>
      </c>
      <c r="ET214" s="2">
        <f t="shared" si="266"/>
        <v>35.977328171340517</v>
      </c>
      <c r="EU214" s="2">
        <f t="shared" si="266"/>
        <v>38.882008496899587</v>
      </c>
      <c r="EV214" s="2">
        <f t="shared" si="266"/>
        <v>41.820243619018555</v>
      </c>
      <c r="EW214" s="2">
        <f t="shared" si="266"/>
        <v>41.103680152166547</v>
      </c>
      <c r="EX214" s="2">
        <f t="shared" si="266"/>
        <v>42.166188871173709</v>
      </c>
      <c r="EY214" s="2">
        <f t="shared" si="266"/>
        <v>43.9585469571538</v>
      </c>
      <c r="EZ214" s="2">
        <f t="shared" si="266"/>
        <v>43.413816431333629</v>
      </c>
      <c r="FA214" s="2">
        <f t="shared" si="266"/>
        <v>40.046115533269457</v>
      </c>
      <c r="FB214" s="2">
        <f t="shared" si="266"/>
        <v>37.992551308462019</v>
      </c>
      <c r="FC214" s="2">
        <f t="shared" si="266"/>
        <v>42.990636570275448</v>
      </c>
      <c r="FD214" s="2">
        <f t="shared" si="266"/>
        <v>42.485867891108107</v>
      </c>
      <c r="FE214" s="2">
        <f t="shared" si="266"/>
        <v>43.939592481080723</v>
      </c>
      <c r="FG214" s="2">
        <f t="shared" ref="FG214:FU227" si="267">POWER(10,($B214-C$231)/C$229)/(1+POWER(10,($B214-C$231)/C$229))</f>
        <v>0.99999803547667077</v>
      </c>
      <c r="FH214" s="2">
        <f t="shared" si="267"/>
        <v>0.99999837637197375</v>
      </c>
      <c r="FI214" s="2">
        <f t="shared" si="267"/>
        <v>0.99999805112174844</v>
      </c>
      <c r="FJ214" s="2">
        <f t="shared" si="267"/>
        <v>0.9999981022714608</v>
      </c>
      <c r="FK214" s="2">
        <f t="shared" si="267"/>
        <v>0.99999798879521029</v>
      </c>
      <c r="FL214" s="2">
        <f t="shared" si="267"/>
        <v>0.99999793965689887</v>
      </c>
      <c r="FM214" s="2">
        <f t="shared" si="267"/>
        <v>0.9999979966756507</v>
      </c>
      <c r="FN214" s="2">
        <f t="shared" si="267"/>
        <v>0.99999804020153416</v>
      </c>
      <c r="FO214" s="2">
        <f t="shared" si="267"/>
        <v>0.99999806727080476</v>
      </c>
      <c r="FP214" s="2">
        <f t="shared" si="267"/>
        <v>0.99999807557514075</v>
      </c>
      <c r="FQ214" s="2">
        <f t="shared" si="267"/>
        <v>0.99999779016718859</v>
      </c>
      <c r="FR214" s="2">
        <f t="shared" si="267"/>
        <v>0.99999783455108293</v>
      </c>
      <c r="FS214" s="2">
        <f t="shared" si="267"/>
        <v>0.99999810178308934</v>
      </c>
      <c r="FT214" s="2">
        <f t="shared" si="267"/>
        <v>0.99999798963595921</v>
      </c>
      <c r="FU214" s="2">
        <f t="shared" si="267"/>
        <v>0.99999712445682409</v>
      </c>
      <c r="FW214" s="2">
        <f t="shared" si="257"/>
        <v>0.92453010399943469</v>
      </c>
      <c r="FX214" s="2">
        <f t="shared" si="257"/>
        <v>0.93202565587477104</v>
      </c>
      <c r="FY214" s="2">
        <f t="shared" si="257"/>
        <v>0.92179203314686697</v>
      </c>
      <c r="FZ214" s="2">
        <f t="shared" si="257"/>
        <v>0.93480229814669891</v>
      </c>
      <c r="GA214" s="2">
        <f t="shared" si="257"/>
        <v>0.92989183590562241</v>
      </c>
      <c r="GB214" s="2">
        <f t="shared" si="257"/>
        <v>0.93106431830639691</v>
      </c>
      <c r="GC214" s="2">
        <f t="shared" si="257"/>
        <v>0.93508737899914307</v>
      </c>
      <c r="GD214" s="2">
        <f t="shared" si="257"/>
        <v>0.94143977663386424</v>
      </c>
      <c r="GE214" s="2">
        <f t="shared" si="257"/>
        <v>0.94131721762694542</v>
      </c>
      <c r="GF214" s="2">
        <f t="shared" si="257"/>
        <v>0.94150291824408439</v>
      </c>
      <c r="GG214" s="2">
        <f t="shared" si="257"/>
        <v>0.93094950479128258</v>
      </c>
      <c r="GH214" s="2">
        <f t="shared" si="257"/>
        <v>0.92345980204748879</v>
      </c>
      <c r="GI214" s="2">
        <f t="shared" si="257"/>
        <v>0.91707266707021662</v>
      </c>
      <c r="GJ214" s="2">
        <f t="shared" si="257"/>
        <v>0.90318099981909894</v>
      </c>
      <c r="GK214" s="2">
        <f t="shared" si="257"/>
        <v>0.88793008561245668</v>
      </c>
      <c r="GM214" s="86">
        <f t="shared" si="258"/>
        <v>0</v>
      </c>
      <c r="GN214" s="86">
        <f t="shared" si="258"/>
        <v>0</v>
      </c>
      <c r="GO214" s="86">
        <f t="shared" si="258"/>
        <v>0</v>
      </c>
      <c r="GP214" s="86">
        <f t="shared" si="258"/>
        <v>0</v>
      </c>
      <c r="GQ214" s="86">
        <f t="shared" si="258"/>
        <v>0</v>
      </c>
      <c r="GR214" s="86">
        <f t="shared" si="258"/>
        <v>0</v>
      </c>
      <c r="GS214" s="86">
        <f t="shared" si="258"/>
        <v>0</v>
      </c>
      <c r="GT214" s="86">
        <f t="shared" si="258"/>
        <v>0</v>
      </c>
      <c r="GU214" s="86">
        <f t="shared" si="258"/>
        <v>0</v>
      </c>
      <c r="GV214" s="86">
        <f t="shared" si="258"/>
        <v>0</v>
      </c>
      <c r="GW214" s="86">
        <f t="shared" si="258"/>
        <v>0</v>
      </c>
      <c r="GX214" s="86">
        <f t="shared" si="258"/>
        <v>0</v>
      </c>
      <c r="GY214" s="86">
        <f t="shared" si="258"/>
        <v>0</v>
      </c>
      <c r="GZ214" s="86">
        <f t="shared" si="258"/>
        <v>0</v>
      </c>
      <c r="HA214" s="86">
        <f t="shared" si="258"/>
        <v>0</v>
      </c>
      <c r="HC214" s="86">
        <f t="shared" ref="HC214:HE227" si="268" xml:space="preserve"> _xlfn.NORM.DIST($B214, C$8, ABS(C$12), TRUE) * _xlfn.NORM.DIST(($B214 - C$8)*C$16, 0, ABS(C$12), TRUE) * 2</f>
        <v>6.0540183698414671E-265</v>
      </c>
      <c r="HD214" s="86">
        <f t="shared" si="268"/>
        <v>0</v>
      </c>
      <c r="HE214" s="86">
        <f t="shared" si="268"/>
        <v>0</v>
      </c>
      <c r="HF214" s="86">
        <f t="shared" si="262"/>
        <v>0</v>
      </c>
      <c r="HG214" s="86">
        <f t="shared" si="262"/>
        <v>0</v>
      </c>
      <c r="HH214" s="86">
        <f t="shared" si="262"/>
        <v>0</v>
      </c>
      <c r="HI214" s="86">
        <f t="shared" si="242"/>
        <v>0</v>
      </c>
      <c r="HJ214" s="86">
        <f t="shared" si="242"/>
        <v>0</v>
      </c>
      <c r="HK214" s="86">
        <f t="shared" si="242"/>
        <v>0</v>
      </c>
      <c r="HL214" s="86">
        <f t="shared" si="242"/>
        <v>0</v>
      </c>
      <c r="HM214" s="86">
        <f t="shared" si="242"/>
        <v>0</v>
      </c>
      <c r="HN214" s="86">
        <f t="shared" si="242"/>
        <v>0</v>
      </c>
      <c r="HO214" s="86">
        <f t="shared" si="227"/>
        <v>0</v>
      </c>
      <c r="HP214" s="86">
        <f t="shared" si="227"/>
        <v>0</v>
      </c>
      <c r="HQ214" s="86">
        <f t="shared" si="227"/>
        <v>0</v>
      </c>
      <c r="HS214" s="86">
        <f t="shared" si="259"/>
        <v>4.3199185697723982E-68</v>
      </c>
      <c r="HT214" s="86">
        <f t="shared" si="259"/>
        <v>2.6066034523063332E-52</v>
      </c>
      <c r="HU214" s="86">
        <f t="shared" si="259"/>
        <v>5.5736349420150784E-68</v>
      </c>
      <c r="HV214" s="86">
        <f t="shared" si="259"/>
        <v>1.3362654702621405E-73</v>
      </c>
      <c r="HW214" s="86">
        <f t="shared" si="259"/>
        <v>9.4405678458310264E-73</v>
      </c>
      <c r="HX214" s="86">
        <f t="shared" si="259"/>
        <v>9.043497992746313E-71</v>
      </c>
      <c r="HY214" s="86">
        <f t="shared" si="259"/>
        <v>6.1565535357878591E-75</v>
      </c>
      <c r="HZ214" s="86">
        <f t="shared" si="259"/>
        <v>1.9065962644844964E-77</v>
      </c>
      <c r="IA214" s="86">
        <f t="shared" si="259"/>
        <v>2.8217403633628854E-72</v>
      </c>
      <c r="IB214" s="86">
        <f t="shared" si="259"/>
        <v>3.2636836781822713E-72</v>
      </c>
      <c r="IC214" s="86">
        <f t="shared" si="259"/>
        <v>6.8456934464399726E-76</v>
      </c>
      <c r="ID214" s="86">
        <f t="shared" si="259"/>
        <v>1.1065939304346992E-65</v>
      </c>
      <c r="IE214" s="86">
        <f t="shared" si="259"/>
        <v>4.4244468022283517E-56</v>
      </c>
      <c r="IF214" s="86">
        <f t="shared" si="259"/>
        <v>9.7284812544756701E-59</v>
      </c>
      <c r="IG214" s="86">
        <f t="shared" si="259"/>
        <v>8.7799810752333999E-65</v>
      </c>
      <c r="II214" s="86">
        <f t="shared" si="260"/>
        <v>4.0089670291010283E-10</v>
      </c>
      <c r="IJ214" s="86">
        <f t="shared" si="260"/>
        <v>1.3576128530902228E-8</v>
      </c>
      <c r="IK214" s="86">
        <f t="shared" si="260"/>
        <v>8.2800806623142138E-10</v>
      </c>
      <c r="IL214" s="86">
        <f t="shared" si="260"/>
        <v>1.8143341053409703E-11</v>
      </c>
      <c r="IM214" s="86">
        <f t="shared" si="260"/>
        <v>3.213363149804573E-11</v>
      </c>
      <c r="IN214" s="86">
        <f t="shared" si="260"/>
        <v>4.8350615436834365E-11</v>
      </c>
      <c r="IO214" s="86">
        <f t="shared" si="260"/>
        <v>5.8379374751653378E-12</v>
      </c>
      <c r="IP214" s="86">
        <f t="shared" si="260"/>
        <v>5.966096364604637E-13</v>
      </c>
      <c r="IQ214" s="86">
        <f t="shared" si="260"/>
        <v>4.8823858773749941E-12</v>
      </c>
      <c r="IR214" s="86">
        <f t="shared" si="260"/>
        <v>4.3106768975393208E-12</v>
      </c>
      <c r="IS214" s="86">
        <f t="shared" si="260"/>
        <v>9.512872188122966E-12</v>
      </c>
      <c r="IT214" s="86">
        <f t="shared" si="260"/>
        <v>7.242684910410153E-10</v>
      </c>
      <c r="IU214" s="86">
        <f t="shared" si="260"/>
        <v>2.7398456836445397E-8</v>
      </c>
      <c r="IV214" s="86">
        <f t="shared" si="260"/>
        <v>8.8807625595886794E-7</v>
      </c>
      <c r="IW214" s="86">
        <f t="shared" si="260"/>
        <v>6.372676598555525E-5</v>
      </c>
      <c r="IY214" s="86">
        <f t="shared" si="261"/>
        <v>4.0089670291010283E-10</v>
      </c>
      <c r="IZ214" s="86">
        <f t="shared" si="261"/>
        <v>1.3576128530902228E-8</v>
      </c>
      <c r="JA214" s="86">
        <f t="shared" si="261"/>
        <v>8.2800806623142138E-10</v>
      </c>
      <c r="JB214" s="86">
        <f t="shared" si="261"/>
        <v>1.8143341053409703E-11</v>
      </c>
      <c r="JC214" s="86">
        <f t="shared" si="261"/>
        <v>3.213363149804573E-11</v>
      </c>
      <c r="JD214" s="86">
        <f t="shared" si="261"/>
        <v>4.8350615436834365E-11</v>
      </c>
      <c r="JE214" s="86">
        <f t="shared" si="261"/>
        <v>5.8379374751653378E-12</v>
      </c>
      <c r="JF214" s="86">
        <f t="shared" si="261"/>
        <v>5.966096364604637E-13</v>
      </c>
      <c r="JG214" s="86">
        <f t="shared" si="261"/>
        <v>4.8823858773749941E-12</v>
      </c>
      <c r="JH214" s="86">
        <f t="shared" si="261"/>
        <v>4.3106768975393208E-12</v>
      </c>
      <c r="JI214" s="86">
        <f t="shared" si="261"/>
        <v>9.512872188122966E-12</v>
      </c>
      <c r="JJ214" s="86">
        <f t="shared" si="261"/>
        <v>7.242684910410153E-10</v>
      </c>
      <c r="JK214" s="86">
        <f t="shared" si="261"/>
        <v>2.7398456836445397E-8</v>
      </c>
      <c r="JL214" s="86">
        <f t="shared" si="261"/>
        <v>8.8807625595886794E-7</v>
      </c>
      <c r="JM214" s="86">
        <f t="shared" si="261"/>
        <v>6.372676598555525E-5</v>
      </c>
    </row>
    <row r="215" spans="2:273" x14ac:dyDescent="0.25">
      <c r="B215" s="2">
        <v>188</v>
      </c>
      <c r="C215" s="37">
        <v>36.036999999999999</v>
      </c>
      <c r="D215" s="37">
        <v>36.286000000000001</v>
      </c>
      <c r="E215" s="37">
        <v>32.079000000000001</v>
      </c>
      <c r="F215" s="37">
        <v>35.158999999999999</v>
      </c>
      <c r="G215" s="37">
        <v>42.302</v>
      </c>
      <c r="H215" s="37">
        <v>43.158999999999999</v>
      </c>
      <c r="I215" s="37">
        <v>41.402999999999999</v>
      </c>
      <c r="J215" s="37">
        <v>43.805999999999997</v>
      </c>
      <c r="K215" s="37">
        <v>42.661000000000001</v>
      </c>
      <c r="L215" s="37">
        <v>45.145000000000003</v>
      </c>
      <c r="M215" s="37">
        <v>40.253999999999998</v>
      </c>
      <c r="N215" s="37">
        <v>38.524000000000001</v>
      </c>
      <c r="O215" s="37">
        <v>44.286000000000001</v>
      </c>
      <c r="P215" s="37">
        <v>41.197000000000003</v>
      </c>
      <c r="Q215" s="37">
        <v>43.835999999999999</v>
      </c>
      <c r="S215" s="4">
        <f t="shared" si="263"/>
        <v>33.441521018414697</v>
      </c>
      <c r="T215" s="4">
        <f t="shared" si="263"/>
        <v>34.371613874771384</v>
      </c>
      <c r="U215" s="4">
        <f t="shared" si="263"/>
        <v>32.946450155294905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>
        <f t="shared" si="263"/>
        <v>37.754047545849438</v>
      </c>
      <c r="AE215" s="4">
        <f t="shared" si="263"/>
        <v>42.798452353909823</v>
      </c>
      <c r="AF215" s="4">
        <f t="shared" si="263"/>
        <v>42.571076945059318</v>
      </c>
      <c r="AG215" s="4">
        <f t="shared" si="263"/>
        <v>43.948115738340945</v>
      </c>
      <c r="AI215" s="4">
        <f t="shared" si="264"/>
        <v>2.5954789815853019</v>
      </c>
      <c r="AJ215" s="4">
        <f t="shared" si="264"/>
        <v>1.9143861252286172</v>
      </c>
      <c r="AK215" s="4">
        <f t="shared" si="264"/>
        <v>-0.86745015529490388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0.76995245415056246</v>
      </c>
      <c r="AU215" s="4">
        <f t="shared" si="264"/>
        <v>1.487547646090178</v>
      </c>
      <c r="AV215" s="4">
        <f t="shared" si="264"/>
        <v>-1.3740769450593149</v>
      </c>
      <c r="AW215" s="4">
        <f t="shared" si="264"/>
        <v>-0.11211573834094679</v>
      </c>
      <c r="AY215" s="2">
        <f t="shared" si="255"/>
        <v>33.441521018414697</v>
      </c>
      <c r="AZ215" s="2">
        <f t="shared" si="255"/>
        <v>34.371613874771384</v>
      </c>
      <c r="BA215" s="2">
        <f t="shared" si="255"/>
        <v>32.946450155294905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>
        <f t="shared" si="255"/>
        <v>37.754047545849438</v>
      </c>
      <c r="BK215" s="2">
        <f t="shared" si="255"/>
        <v>42.798452353909823</v>
      </c>
      <c r="BL215" s="2">
        <f t="shared" si="255"/>
        <v>42.571076945057214</v>
      </c>
      <c r="BM215" s="2">
        <f t="shared" si="255"/>
        <v>43.948115715555247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 t="str">
        <f t="shared" si="256"/>
        <v/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>
        <f t="shared" si="198"/>
        <v>36.036999999999999</v>
      </c>
      <c r="CV215" s="2">
        <f t="shared" si="199"/>
        <v>36.286000000000001</v>
      </c>
      <c r="CW215" s="2">
        <f t="shared" si="200"/>
        <v>32.079000000000001</v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>
        <f t="shared" si="209"/>
        <v>38.524000000000001</v>
      </c>
      <c r="DG215" s="2">
        <f t="shared" si="210"/>
        <v>44.286000000000001</v>
      </c>
      <c r="DH215" s="2">
        <f t="shared" si="211"/>
        <v>41.197000000000003</v>
      </c>
      <c r="DI215" s="2">
        <f t="shared" si="212"/>
        <v>43.835999999999999</v>
      </c>
      <c r="DK215" s="2">
        <f t="shared" si="265"/>
        <v>87.651107218363023</v>
      </c>
      <c r="DL215" s="2">
        <f t="shared" si="265"/>
        <v>88.885197012667788</v>
      </c>
      <c r="DM215" s="2">
        <f t="shared" si="265"/>
        <v>71.461240108728489</v>
      </c>
      <c r="DN215" s="2">
        <f t="shared" si="265"/>
        <v>95.069320507399539</v>
      </c>
      <c r="DO215" s="2">
        <f t="shared" si="265"/>
        <v>89.859560732517622</v>
      </c>
      <c r="DP215" s="2">
        <f t="shared" si="265"/>
        <v>85.680338681360226</v>
      </c>
      <c r="DQ215" s="2">
        <f t="shared" si="265"/>
        <v>90.589227264133115</v>
      </c>
      <c r="DR215" s="2">
        <f t="shared" si="265"/>
        <v>76.917034275990602</v>
      </c>
      <c r="DS215" s="2">
        <f t="shared" si="265"/>
        <v>87.335610691633974</v>
      </c>
      <c r="DT215" s="2">
        <f t="shared" si="265"/>
        <v>86.11109090909089</v>
      </c>
      <c r="DU215" s="2">
        <f t="shared" si="265"/>
        <v>86.303343554006972</v>
      </c>
      <c r="DV215" s="2">
        <f t="shared" si="265"/>
        <v>82.585671080139392</v>
      </c>
      <c r="DW215" s="2">
        <f t="shared" si="265"/>
        <v>75.931392811839345</v>
      </c>
      <c r="DX215" s="2">
        <f t="shared" si="265"/>
        <v>78.339075358560891</v>
      </c>
      <c r="DY215" s="2">
        <f t="shared" si="265"/>
        <v>78.112560494652399</v>
      </c>
      <c r="EA215" s="2">
        <f t="shared" si="241"/>
        <v>33.454409984406126</v>
      </c>
      <c r="EB215" s="2">
        <f t="shared" si="241"/>
        <v>33.339165400634059</v>
      </c>
      <c r="EC215" s="2">
        <f t="shared" si="241"/>
        <v>33.005379388137335</v>
      </c>
      <c r="ED215" s="2">
        <f t="shared" si="241"/>
        <v>32.422293606644828</v>
      </c>
      <c r="EE215" s="2">
        <f t="shared" si="241"/>
        <v>38.341987522533671</v>
      </c>
      <c r="EF215" s="2">
        <f t="shared" si="240"/>
        <v>40.245863894736843</v>
      </c>
      <c r="EG215" s="2">
        <f t="shared" si="240"/>
        <v>38.759783601062288</v>
      </c>
      <c r="EH215" s="2">
        <f t="shared" si="240"/>
        <v>42.257443583814535</v>
      </c>
      <c r="EI215" s="2">
        <f t="shared" si="240"/>
        <v>44.849685685860521</v>
      </c>
      <c r="EJ215" s="2">
        <f t="shared" si="240"/>
        <v>43.72476268813439</v>
      </c>
      <c r="EK215" s="2">
        <f t="shared" si="213"/>
        <v>37.271422600737161</v>
      </c>
      <c r="EL215" s="2">
        <f t="shared" si="213"/>
        <v>36.429772298651329</v>
      </c>
      <c r="EM215" s="2">
        <f t="shared" si="213"/>
        <v>41.498814474075544</v>
      </c>
      <c r="EN215" s="2">
        <f t="shared" si="213"/>
        <v>44.57464121725063</v>
      </c>
      <c r="EO215" s="2">
        <f t="shared" si="213"/>
        <v>44.947136104531822</v>
      </c>
      <c r="EQ215" s="2">
        <f t="shared" si="266"/>
        <v>33.440457129923885</v>
      </c>
      <c r="ER215" s="2">
        <f t="shared" si="266"/>
        <v>34.440199078105806</v>
      </c>
      <c r="ES215" s="2">
        <f t="shared" si="266"/>
        <v>32.941816683105742</v>
      </c>
      <c r="ET215" s="2">
        <f t="shared" si="266"/>
        <v>35.820315294275289</v>
      </c>
      <c r="EU215" s="2">
        <f t="shared" si="266"/>
        <v>38.740413378183433</v>
      </c>
      <c r="EV215" s="2">
        <f t="shared" si="266"/>
        <v>41.692644256177971</v>
      </c>
      <c r="EW215" s="2">
        <f t="shared" si="266"/>
        <v>40.955540964630373</v>
      </c>
      <c r="EX215" s="2">
        <f t="shared" si="266"/>
        <v>42.03404060513806</v>
      </c>
      <c r="EY215" s="2">
        <f t="shared" si="266"/>
        <v>43.849372877485948</v>
      </c>
      <c r="EZ215" s="2">
        <f t="shared" si="266"/>
        <v>43.309006699687671</v>
      </c>
      <c r="FA215" s="2">
        <f t="shared" si="266"/>
        <v>39.92771638614434</v>
      </c>
      <c r="FB215" s="2">
        <f t="shared" si="266"/>
        <v>37.854053136299932</v>
      </c>
      <c r="FC215" s="2">
        <f t="shared" si="266"/>
        <v>42.905568459397102</v>
      </c>
      <c r="FD215" s="2">
        <f t="shared" si="266"/>
        <v>42.375129444758528</v>
      </c>
      <c r="FE215" s="2">
        <f t="shared" si="266"/>
        <v>43.833022226942106</v>
      </c>
      <c r="FG215" s="2">
        <f t="shared" si="267"/>
        <v>0.99999820833311992</v>
      </c>
      <c r="FH215" s="2">
        <f t="shared" si="267"/>
        <v>0.99999851923342953</v>
      </c>
      <c r="FI215" s="2">
        <f t="shared" si="267"/>
        <v>0.9999982226016052</v>
      </c>
      <c r="FJ215" s="2">
        <f t="shared" si="267"/>
        <v>0.99999826925071311</v>
      </c>
      <c r="FK215" s="2">
        <f t="shared" si="267"/>
        <v>0.99999816575910705</v>
      </c>
      <c r="FL215" s="2">
        <f t="shared" si="267"/>
        <v>0.99999812094441831</v>
      </c>
      <c r="FM215" s="2">
        <f t="shared" si="267"/>
        <v>0.99999817294615667</v>
      </c>
      <c r="FN215" s="2">
        <f t="shared" si="267"/>
        <v>0.99999821264224797</v>
      </c>
      <c r="FO215" s="2">
        <f t="shared" si="267"/>
        <v>0.99999823732972459</v>
      </c>
      <c r="FP215" s="2">
        <f t="shared" si="267"/>
        <v>0.99999824490337175</v>
      </c>
      <c r="FQ215" s="2">
        <f t="shared" si="267"/>
        <v>0.99999798460813094</v>
      </c>
      <c r="FR215" s="2">
        <f t="shared" si="267"/>
        <v>0.9999980250867393</v>
      </c>
      <c r="FS215" s="2">
        <f t="shared" si="267"/>
        <v>0.99999826880531284</v>
      </c>
      <c r="FT215" s="2">
        <f t="shared" si="267"/>
        <v>0.99999816652587947</v>
      </c>
      <c r="FU215" s="2">
        <f t="shared" si="267"/>
        <v>0.99999737747279105</v>
      </c>
      <c r="FW215" s="2">
        <f t="shared" si="257"/>
        <v>0.93071051772245528</v>
      </c>
      <c r="FX215" s="2">
        <f t="shared" si="257"/>
        <v>0.93763364786549208</v>
      </c>
      <c r="FY215" s="2">
        <f t="shared" si="257"/>
        <v>0.92817925540178747</v>
      </c>
      <c r="FZ215" s="2">
        <f t="shared" si="257"/>
        <v>0.94019591162946847</v>
      </c>
      <c r="GA215" s="2">
        <f t="shared" si="257"/>
        <v>0.93566371944018922</v>
      </c>
      <c r="GB215" s="2">
        <f t="shared" si="257"/>
        <v>0.93674623952479052</v>
      </c>
      <c r="GC215" s="2">
        <f t="shared" si="257"/>
        <v>0.9404589107317568</v>
      </c>
      <c r="GD215" s="2">
        <f t="shared" si="257"/>
        <v>0.94631582497056133</v>
      </c>
      <c r="GE215" s="2">
        <f t="shared" si="257"/>
        <v>0.94620288775943695</v>
      </c>
      <c r="GF215" s="2">
        <f t="shared" si="257"/>
        <v>0.94637400853798748</v>
      </c>
      <c r="GG215" s="2">
        <f t="shared" si="257"/>
        <v>0.93664024535494173</v>
      </c>
      <c r="GH215" s="2">
        <f t="shared" si="257"/>
        <v>0.92972120265810088</v>
      </c>
      <c r="GI215" s="2">
        <f t="shared" si="257"/>
        <v>0.92381346269335873</v>
      </c>
      <c r="GJ215" s="2">
        <f t="shared" si="257"/>
        <v>0.91094132955671825</v>
      </c>
      <c r="GK215" s="2">
        <f t="shared" si="257"/>
        <v>0.8967731093754151</v>
      </c>
      <c r="GM215" s="86">
        <f t="shared" si="258"/>
        <v>0</v>
      </c>
      <c r="GN215" s="86">
        <f t="shared" si="258"/>
        <v>0</v>
      </c>
      <c r="GO215" s="86">
        <f t="shared" si="258"/>
        <v>0</v>
      </c>
      <c r="GP215" s="86">
        <f t="shared" si="258"/>
        <v>0</v>
      </c>
      <c r="GQ215" s="86">
        <f t="shared" si="258"/>
        <v>0</v>
      </c>
      <c r="GR215" s="86">
        <f t="shared" si="258"/>
        <v>0</v>
      </c>
      <c r="GS215" s="86">
        <f t="shared" si="258"/>
        <v>0</v>
      </c>
      <c r="GT215" s="86">
        <f t="shared" si="258"/>
        <v>0</v>
      </c>
      <c r="GU215" s="86">
        <f t="shared" si="258"/>
        <v>0</v>
      </c>
      <c r="GV215" s="86">
        <f t="shared" si="258"/>
        <v>0</v>
      </c>
      <c r="GW215" s="86">
        <f t="shared" si="258"/>
        <v>0</v>
      </c>
      <c r="GX215" s="86">
        <f t="shared" si="258"/>
        <v>0</v>
      </c>
      <c r="GY215" s="86">
        <f t="shared" si="258"/>
        <v>0</v>
      </c>
      <c r="GZ215" s="86">
        <f t="shared" si="258"/>
        <v>0</v>
      </c>
      <c r="HA215" s="86">
        <f t="shared" si="258"/>
        <v>0</v>
      </c>
      <c r="HC215" s="86">
        <f t="shared" si="268"/>
        <v>2.6975202726334307E-270</v>
      </c>
      <c r="HD215" s="86">
        <f t="shared" si="268"/>
        <v>0</v>
      </c>
      <c r="HE215" s="86">
        <f t="shared" si="268"/>
        <v>0</v>
      </c>
      <c r="HF215" s="86">
        <f t="shared" si="262"/>
        <v>0</v>
      </c>
      <c r="HG215" s="86">
        <f t="shared" si="262"/>
        <v>0</v>
      </c>
      <c r="HH215" s="86">
        <f t="shared" si="262"/>
        <v>0</v>
      </c>
      <c r="HI215" s="86">
        <f t="shared" si="242"/>
        <v>0</v>
      </c>
      <c r="HJ215" s="86">
        <f t="shared" si="242"/>
        <v>0</v>
      </c>
      <c r="HK215" s="86">
        <f t="shared" si="242"/>
        <v>0</v>
      </c>
      <c r="HL215" s="86">
        <f t="shared" si="242"/>
        <v>0</v>
      </c>
      <c r="HM215" s="86">
        <f t="shared" si="242"/>
        <v>0</v>
      </c>
      <c r="HN215" s="86">
        <f t="shared" si="242"/>
        <v>0</v>
      </c>
      <c r="HO215" s="86">
        <f t="shared" si="227"/>
        <v>0</v>
      </c>
      <c r="HP215" s="86">
        <f t="shared" si="227"/>
        <v>0</v>
      </c>
      <c r="HQ215" s="86">
        <f t="shared" si="227"/>
        <v>0</v>
      </c>
      <c r="HS215" s="86">
        <f t="shared" si="259"/>
        <v>2.2867218651059113E-70</v>
      </c>
      <c r="HT215" s="86">
        <f t="shared" si="259"/>
        <v>4.8743437763301086E-54</v>
      </c>
      <c r="HU215" s="86">
        <f t="shared" si="259"/>
        <v>3.0088735672771018E-70</v>
      </c>
      <c r="HV215" s="86">
        <f t="shared" si="259"/>
        <v>5.391350050475899E-76</v>
      </c>
      <c r="HW215" s="86">
        <f t="shared" si="259"/>
        <v>3.5754576670101462E-75</v>
      </c>
      <c r="HX215" s="86">
        <f t="shared" si="259"/>
        <v>4.0442287759403882E-73</v>
      </c>
      <c r="HY215" s="86">
        <f t="shared" si="259"/>
        <v>2.0817749027416364E-77</v>
      </c>
      <c r="HZ215" s="86">
        <f t="shared" si="259"/>
        <v>5.6975154181249651E-80</v>
      </c>
      <c r="IA215" s="86">
        <f t="shared" si="259"/>
        <v>1.28968772249976E-74</v>
      </c>
      <c r="IB215" s="86">
        <f t="shared" si="259"/>
        <v>1.484404652847696E-74</v>
      </c>
      <c r="IC215" s="86">
        <f t="shared" si="259"/>
        <v>2.0460550224599496E-78</v>
      </c>
      <c r="ID215" s="86">
        <f t="shared" si="259"/>
        <v>6.7421218142367643E-68</v>
      </c>
      <c r="IE215" s="86">
        <f t="shared" si="259"/>
        <v>5.4436632568217951E-58</v>
      </c>
      <c r="IF215" s="86">
        <f t="shared" si="259"/>
        <v>8.9068920500890359E-61</v>
      </c>
      <c r="IG215" s="86">
        <f t="shared" si="259"/>
        <v>3.7176445557136843E-67</v>
      </c>
      <c r="II215" s="86">
        <f t="shared" si="260"/>
        <v>8.9582223152387038E-11</v>
      </c>
      <c r="IJ215" s="86">
        <f t="shared" si="260"/>
        <v>4.1421862028959806E-9</v>
      </c>
      <c r="IK215" s="86">
        <f t="shared" si="260"/>
        <v>1.9066218617375839E-10</v>
      </c>
      <c r="IL215" s="86">
        <f t="shared" si="260"/>
        <v>3.5843736822239837E-12</v>
      </c>
      <c r="IM215" s="86">
        <f t="shared" si="260"/>
        <v>6.2909815301884819E-12</v>
      </c>
      <c r="IN215" s="86">
        <f t="shared" si="260"/>
        <v>9.855715741178861E-12</v>
      </c>
      <c r="IO215" s="86">
        <f t="shared" si="260"/>
        <v>1.0697922310391278E-12</v>
      </c>
      <c r="IP215" s="86">
        <f t="shared" si="260"/>
        <v>1.0063596771225158E-13</v>
      </c>
      <c r="IQ215" s="86">
        <f t="shared" si="260"/>
        <v>9.4523510216932167E-13</v>
      </c>
      <c r="IR215" s="86">
        <f t="shared" si="260"/>
        <v>8.2938278963748139E-13</v>
      </c>
      <c r="IS215" s="86">
        <f t="shared" si="260"/>
        <v>1.7268689882171962E-12</v>
      </c>
      <c r="IT215" s="86">
        <f t="shared" si="260"/>
        <v>1.6747116797853417E-10</v>
      </c>
      <c r="IU215" s="86">
        <f t="shared" si="260"/>
        <v>7.9139888898124224E-9</v>
      </c>
      <c r="IV215" s="86">
        <f t="shared" si="260"/>
        <v>3.0934728998730628E-7</v>
      </c>
      <c r="IW215" s="86">
        <f t="shared" si="260"/>
        <v>2.9602709177125318E-5</v>
      </c>
      <c r="IY215" s="86">
        <f t="shared" si="261"/>
        <v>8.9582223152387038E-11</v>
      </c>
      <c r="IZ215" s="86">
        <f t="shared" si="261"/>
        <v>4.1421862028959806E-9</v>
      </c>
      <c r="JA215" s="86">
        <f t="shared" si="261"/>
        <v>1.9066218617375839E-10</v>
      </c>
      <c r="JB215" s="86">
        <f t="shared" si="261"/>
        <v>3.5843736822239837E-12</v>
      </c>
      <c r="JC215" s="86">
        <f t="shared" si="261"/>
        <v>6.2909815301884819E-12</v>
      </c>
      <c r="JD215" s="86">
        <f t="shared" si="261"/>
        <v>9.855715741178861E-12</v>
      </c>
      <c r="JE215" s="86">
        <f t="shared" si="261"/>
        <v>1.0697922310391278E-12</v>
      </c>
      <c r="JF215" s="86">
        <f t="shared" si="261"/>
        <v>1.0063596771225158E-13</v>
      </c>
      <c r="JG215" s="86">
        <f t="shared" si="261"/>
        <v>9.4523510216932167E-13</v>
      </c>
      <c r="JH215" s="86">
        <f t="shared" si="261"/>
        <v>8.2938278963748139E-13</v>
      </c>
      <c r="JI215" s="86">
        <f t="shared" si="261"/>
        <v>1.7268689882171962E-12</v>
      </c>
      <c r="JJ215" s="86">
        <f t="shared" si="261"/>
        <v>1.6747116797853417E-10</v>
      </c>
      <c r="JK215" s="86">
        <f t="shared" si="261"/>
        <v>7.9139888898124224E-9</v>
      </c>
      <c r="JL215" s="86">
        <f t="shared" si="261"/>
        <v>3.0934728998730628E-7</v>
      </c>
      <c r="JM215" s="86">
        <f t="shared" si="261"/>
        <v>2.9602709177125318E-5</v>
      </c>
    </row>
    <row r="216" spans="2:273" x14ac:dyDescent="0.25">
      <c r="B216" s="2">
        <v>189</v>
      </c>
      <c r="C216" s="37">
        <v>36.593000000000004</v>
      </c>
      <c r="D216" s="37">
        <v>34.81</v>
      </c>
      <c r="E216" s="37">
        <v>33.475999999999999</v>
      </c>
      <c r="F216" s="37">
        <v>36.698</v>
      </c>
      <c r="G216" s="37">
        <v>41.793999999999997</v>
      </c>
      <c r="H216" s="37">
        <v>44.381</v>
      </c>
      <c r="I216" s="37">
        <v>42.823</v>
      </c>
      <c r="J216" s="37">
        <v>43.968000000000004</v>
      </c>
      <c r="K216" s="37">
        <v>45.354999999999997</v>
      </c>
      <c r="L216" s="37">
        <v>44.323</v>
      </c>
      <c r="M216" s="37">
        <v>38.984000000000002</v>
      </c>
      <c r="N216" s="37">
        <v>38.81</v>
      </c>
      <c r="O216" s="37">
        <v>43.54</v>
      </c>
      <c r="P216" s="37">
        <v>42.115000000000002</v>
      </c>
      <c r="Q216" s="37">
        <v>43.015999999999998</v>
      </c>
      <c r="S216" s="4" t="e">
        <f t="shared" si="263"/>
        <v>#N/A</v>
      </c>
      <c r="T216" s="4">
        <f t="shared" si="263"/>
        <v>34.238178522705589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>
        <f t="shared" si="263"/>
        <v>42.720830841449548</v>
      </c>
      <c r="AF216" s="4">
        <f t="shared" si="263"/>
        <v>42.446907141077226</v>
      </c>
      <c r="AG216" s="4">
        <f t="shared" si="263"/>
        <v>43.833603177488314</v>
      </c>
      <c r="AI216" s="4">
        <f t="shared" si="264"/>
        <v>0</v>
      </c>
      <c r="AJ216" s="4">
        <f t="shared" si="264"/>
        <v>0.57182147729441368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0.81916915855045147</v>
      </c>
      <c r="AV216" s="4">
        <f t="shared" si="264"/>
        <v>-0.33190714107722386</v>
      </c>
      <c r="AW216" s="4">
        <f t="shared" si="264"/>
        <v>-0.81760317748831568</v>
      </c>
      <c r="AY216" s="2" t="e">
        <f t="shared" si="255"/>
        <v>#N/A</v>
      </c>
      <c r="AZ216" s="2">
        <f t="shared" si="255"/>
        <v>34.238178522705589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>
        <f t="shared" si="255"/>
        <v>42.720830841449548</v>
      </c>
      <c r="BL216" s="2">
        <f t="shared" si="255"/>
        <v>42.446907141077013</v>
      </c>
      <c r="BM216" s="2">
        <f t="shared" si="255"/>
        <v>43.833603173422119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 t="str">
        <f t="shared" si="256"/>
        <v/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 t="str">
        <f t="shared" si="198"/>
        <v/>
      </c>
      <c r="CV216" s="2">
        <f t="shared" si="199"/>
        <v>34.81</v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>
        <f t="shared" si="210"/>
        <v>43.54</v>
      </c>
      <c r="DH216" s="2">
        <f t="shared" si="211"/>
        <v>42.115000000000002</v>
      </c>
      <c r="DI216" s="2">
        <f t="shared" si="212"/>
        <v>43.015999999999998</v>
      </c>
      <c r="DK216" s="2">
        <f t="shared" si="265"/>
        <v>87.845455300513436</v>
      </c>
      <c r="DL216" s="2">
        <f t="shared" si="265"/>
        <v>89.063029603219604</v>
      </c>
      <c r="DM216" s="2">
        <f t="shared" si="265"/>
        <v>71.539510117789206</v>
      </c>
      <c r="DN216" s="2">
        <f t="shared" si="265"/>
        <v>95.251368569415035</v>
      </c>
      <c r="DO216" s="2">
        <f t="shared" si="265"/>
        <v>90.011879183210439</v>
      </c>
      <c r="DP216" s="2">
        <f t="shared" si="265"/>
        <v>85.790611835885798</v>
      </c>
      <c r="DQ216" s="2">
        <f t="shared" si="265"/>
        <v>90.731456662074933</v>
      </c>
      <c r="DR216" s="2">
        <f t="shared" si="265"/>
        <v>76.974721578478253</v>
      </c>
      <c r="DS216" s="2">
        <f t="shared" si="265"/>
        <v>87.44758018725463</v>
      </c>
      <c r="DT216" s="2">
        <f t="shared" si="265"/>
        <v>86.215426004228306</v>
      </c>
      <c r="DU216" s="2">
        <f t="shared" si="265"/>
        <v>86.422215331010463</v>
      </c>
      <c r="DV216" s="2">
        <f t="shared" si="265"/>
        <v>82.696049651567961</v>
      </c>
      <c r="DW216" s="2">
        <f t="shared" si="265"/>
        <v>75.998162438336877</v>
      </c>
      <c r="DX216" s="2">
        <f t="shared" si="265"/>
        <v>78.434378899602947</v>
      </c>
      <c r="DY216" s="2">
        <f t="shared" si="265"/>
        <v>78.232256016042768</v>
      </c>
      <c r="EA216" s="2">
        <f t="shared" si="241"/>
        <v>33.327765845100913</v>
      </c>
      <c r="EB216" s="2">
        <f t="shared" si="241"/>
        <v>33.186323329396416</v>
      </c>
      <c r="EC216" s="2">
        <f t="shared" si="241"/>
        <v>32.857362264726049</v>
      </c>
      <c r="ED216" s="2">
        <f t="shared" si="241"/>
        <v>32.219656868013978</v>
      </c>
      <c r="EE216" s="2">
        <f t="shared" si="241"/>
        <v>38.194872857092363</v>
      </c>
      <c r="EF216" s="2">
        <f t="shared" si="240"/>
        <v>40.099556368421048</v>
      </c>
      <c r="EG216" s="2">
        <f t="shared" si="240"/>
        <v>38.583190021699004</v>
      </c>
      <c r="EH216" s="2">
        <f t="shared" si="240"/>
        <v>42.12850351061185</v>
      </c>
      <c r="EI216" s="2">
        <f t="shared" si="240"/>
        <v>44.753930154869948</v>
      </c>
      <c r="EJ216" s="2">
        <f t="shared" si="240"/>
        <v>43.625331641582065</v>
      </c>
      <c r="EK216" s="2">
        <f t="shared" si="213"/>
        <v>37.117232340166126</v>
      </c>
      <c r="EL216" s="2">
        <f t="shared" si="213"/>
        <v>36.271518570427475</v>
      </c>
      <c r="EM216" s="2">
        <f t="shared" si="213"/>
        <v>41.394889684742736</v>
      </c>
      <c r="EN216" s="2">
        <f t="shared" si="213"/>
        <v>44.493202729301665</v>
      </c>
      <c r="EO216" s="2">
        <f t="shared" si="213"/>
        <v>44.853436215063951</v>
      </c>
      <c r="EQ216" s="2">
        <f t="shared" si="266"/>
        <v>33.313519677613996</v>
      </c>
      <c r="ER216" s="2">
        <f t="shared" si="266"/>
        <v>34.301906188493867</v>
      </c>
      <c r="ES216" s="2">
        <f t="shared" si="266"/>
        <v>32.793173999131341</v>
      </c>
      <c r="ET216" s="2">
        <f t="shared" si="266"/>
        <v>35.663302417210076</v>
      </c>
      <c r="EU216" s="2">
        <f t="shared" si="266"/>
        <v>38.598818259467265</v>
      </c>
      <c r="EV216" s="2">
        <f t="shared" si="266"/>
        <v>41.565044893337394</v>
      </c>
      <c r="EW216" s="2">
        <f t="shared" si="266"/>
        <v>40.807401777094199</v>
      </c>
      <c r="EX216" s="2">
        <f t="shared" si="266"/>
        <v>41.901892339102403</v>
      </c>
      <c r="EY216" s="2">
        <f t="shared" si="266"/>
        <v>43.740198797818088</v>
      </c>
      <c r="EZ216" s="2">
        <f t="shared" si="266"/>
        <v>43.204196968041707</v>
      </c>
      <c r="FA216" s="2">
        <f t="shared" si="266"/>
        <v>39.809317239019215</v>
      </c>
      <c r="FB216" s="2">
        <f t="shared" si="266"/>
        <v>37.715554964137844</v>
      </c>
      <c r="FC216" s="2">
        <f t="shared" si="266"/>
        <v>42.820500348518749</v>
      </c>
      <c r="FD216" s="2">
        <f t="shared" si="266"/>
        <v>42.264390998408942</v>
      </c>
      <c r="FE216" s="2">
        <f t="shared" si="266"/>
        <v>43.726451972803488</v>
      </c>
      <c r="FG216" s="2">
        <f t="shared" si="267"/>
        <v>0.99999836598012726</v>
      </c>
      <c r="FH216" s="2">
        <f t="shared" si="267"/>
        <v>0.99999864952466122</v>
      </c>
      <c r="FI216" s="2">
        <f t="shared" si="267"/>
        <v>0.99999837899314459</v>
      </c>
      <c r="FJ216" s="2">
        <f t="shared" si="267"/>
        <v>0.99999842153764973</v>
      </c>
      <c r="FK216" s="2">
        <f t="shared" si="267"/>
        <v>0.99999832715215364</v>
      </c>
      <c r="FL216" s="2">
        <f t="shared" si="267"/>
        <v>0.99999828628065845</v>
      </c>
      <c r="FM216" s="2">
        <f t="shared" si="267"/>
        <v>0.9999983337068229</v>
      </c>
      <c r="FN216" s="2">
        <f t="shared" si="267"/>
        <v>0.99999836991009994</v>
      </c>
      <c r="FO216" s="2">
        <f t="shared" si="267"/>
        <v>0.99999839242535327</v>
      </c>
      <c r="FP216" s="2">
        <f t="shared" si="267"/>
        <v>0.9999983993326037</v>
      </c>
      <c r="FQ216" s="2">
        <f t="shared" si="267"/>
        <v>0.999998161940444</v>
      </c>
      <c r="FR216" s="2">
        <f t="shared" si="267"/>
        <v>0.99999819885738639</v>
      </c>
      <c r="FS216" s="2">
        <f t="shared" si="267"/>
        <v>0.99999842113143977</v>
      </c>
      <c r="FT216" s="2">
        <f t="shared" si="267"/>
        <v>0.99999832785145859</v>
      </c>
      <c r="FU216" s="2">
        <f t="shared" si="267"/>
        <v>0.99999760822620698</v>
      </c>
      <c r="FW216" s="2">
        <f t="shared" si="257"/>
        <v>0.9364196090530752</v>
      </c>
      <c r="FX216" s="2">
        <f t="shared" si="257"/>
        <v>0.94280736264293796</v>
      </c>
      <c r="FY216" s="2">
        <f t="shared" si="257"/>
        <v>0.93408213799830153</v>
      </c>
      <c r="FZ216" s="2">
        <f t="shared" si="257"/>
        <v>0.94516949895605462</v>
      </c>
      <c r="GA216" s="2">
        <f t="shared" si="257"/>
        <v>0.94099056855096397</v>
      </c>
      <c r="GB216" s="2">
        <f t="shared" si="257"/>
        <v>0.94198901625805065</v>
      </c>
      <c r="GC216" s="2">
        <f t="shared" si="257"/>
        <v>0.94541189573412154</v>
      </c>
      <c r="GD216" s="2">
        <f t="shared" si="257"/>
        <v>0.95080708154721416</v>
      </c>
      <c r="GE216" s="2">
        <f t="shared" si="257"/>
        <v>0.95070310054354712</v>
      </c>
      <c r="GF216" s="2">
        <f t="shared" si="257"/>
        <v>0.95086065019967625</v>
      </c>
      <c r="GG216" s="2">
        <f t="shared" si="257"/>
        <v>0.94189126242132937</v>
      </c>
      <c r="GH216" s="2">
        <f t="shared" si="257"/>
        <v>0.93550615981910734</v>
      </c>
      <c r="GI216" s="2">
        <f t="shared" si="257"/>
        <v>0.93004812350064259</v>
      </c>
      <c r="GJ216" s="2">
        <f t="shared" si="257"/>
        <v>0.91813602492716584</v>
      </c>
      <c r="GK216" s="2">
        <f t="shared" si="257"/>
        <v>0.90499302295706907</v>
      </c>
      <c r="GM216" s="86">
        <f t="shared" si="258"/>
        <v>0</v>
      </c>
      <c r="GN216" s="86">
        <f t="shared" si="258"/>
        <v>0</v>
      </c>
      <c r="GO216" s="86">
        <f t="shared" si="258"/>
        <v>0</v>
      </c>
      <c r="GP216" s="86">
        <f t="shared" si="258"/>
        <v>0</v>
      </c>
      <c r="GQ216" s="86">
        <f t="shared" si="258"/>
        <v>0</v>
      </c>
      <c r="GR216" s="86">
        <f t="shared" si="258"/>
        <v>0</v>
      </c>
      <c r="GS216" s="86">
        <f t="shared" si="258"/>
        <v>0</v>
      </c>
      <c r="GT216" s="86">
        <f t="shared" si="258"/>
        <v>0</v>
      </c>
      <c r="GU216" s="86">
        <f t="shared" si="258"/>
        <v>0</v>
      </c>
      <c r="GV216" s="86">
        <f t="shared" si="258"/>
        <v>0</v>
      </c>
      <c r="GW216" s="86">
        <f t="shared" si="258"/>
        <v>0</v>
      </c>
      <c r="GX216" s="86">
        <f t="shared" si="258"/>
        <v>0</v>
      </c>
      <c r="GY216" s="86">
        <f t="shared" si="258"/>
        <v>0</v>
      </c>
      <c r="GZ216" s="86">
        <f t="shared" si="258"/>
        <v>0</v>
      </c>
      <c r="HA216" s="86">
        <f t="shared" si="258"/>
        <v>0</v>
      </c>
      <c r="HC216" s="86">
        <f t="shared" si="268"/>
        <v>1.0617949934100994E-275</v>
      </c>
      <c r="HD216" s="86">
        <f t="shared" si="268"/>
        <v>0</v>
      </c>
      <c r="HE216" s="86">
        <f t="shared" si="268"/>
        <v>0</v>
      </c>
      <c r="HF216" s="86">
        <f t="shared" si="262"/>
        <v>0</v>
      </c>
      <c r="HG216" s="86">
        <f t="shared" si="262"/>
        <v>0</v>
      </c>
      <c r="HH216" s="86">
        <f t="shared" si="262"/>
        <v>0</v>
      </c>
      <c r="HI216" s="86">
        <f t="shared" si="242"/>
        <v>0</v>
      </c>
      <c r="HJ216" s="86">
        <f t="shared" si="242"/>
        <v>0</v>
      </c>
      <c r="HK216" s="86">
        <f t="shared" si="242"/>
        <v>0</v>
      </c>
      <c r="HL216" s="86">
        <f t="shared" si="242"/>
        <v>0</v>
      </c>
      <c r="HM216" s="86">
        <f t="shared" si="242"/>
        <v>0</v>
      </c>
      <c r="HN216" s="86">
        <f t="shared" si="242"/>
        <v>0</v>
      </c>
      <c r="HO216" s="86">
        <f t="shared" si="227"/>
        <v>0</v>
      </c>
      <c r="HP216" s="86">
        <f t="shared" si="227"/>
        <v>0</v>
      </c>
      <c r="HQ216" s="86">
        <f t="shared" si="227"/>
        <v>0</v>
      </c>
      <c r="HS216" s="86">
        <f t="shared" si="259"/>
        <v>1.1085079215116033E-72</v>
      </c>
      <c r="HT216" s="86">
        <f t="shared" si="259"/>
        <v>8.5296339357321957E-56</v>
      </c>
      <c r="HU216" s="86">
        <f t="shared" si="259"/>
        <v>1.4882593792386908E-72</v>
      </c>
      <c r="HV216" s="86">
        <f t="shared" si="259"/>
        <v>1.9880512290477312E-78</v>
      </c>
      <c r="HW216" s="86">
        <f t="shared" si="259"/>
        <v>1.233755966930819E-77</v>
      </c>
      <c r="HX216" s="86">
        <f t="shared" si="259"/>
        <v>1.6526747593801187E-75</v>
      </c>
      <c r="HY216" s="86">
        <f t="shared" si="259"/>
        <v>6.4072935786753329E-80</v>
      </c>
      <c r="HZ216" s="86">
        <f t="shared" si="259"/>
        <v>1.5483142562186037E-82</v>
      </c>
      <c r="IA216" s="86">
        <f t="shared" si="259"/>
        <v>5.4004090976226758E-77</v>
      </c>
      <c r="IB216" s="86">
        <f t="shared" si="259"/>
        <v>6.1839972076136357E-77</v>
      </c>
      <c r="IC216" s="86">
        <f t="shared" si="259"/>
        <v>5.5503602012030093E-81</v>
      </c>
      <c r="ID216" s="86">
        <f t="shared" si="259"/>
        <v>3.7676407096883756E-70</v>
      </c>
      <c r="IE216" s="86">
        <f t="shared" si="259"/>
        <v>6.2107678184574339E-60</v>
      </c>
      <c r="IF216" s="86">
        <f t="shared" si="259"/>
        <v>7.5129439627653565E-63</v>
      </c>
      <c r="IG216" s="86">
        <f t="shared" si="259"/>
        <v>1.4236836989794961E-69</v>
      </c>
      <c r="II216" s="86">
        <f t="shared" si="260"/>
        <v>1.9008201550648243E-11</v>
      </c>
      <c r="IJ216" s="86">
        <f t="shared" si="260"/>
        <v>1.2155805680379155E-9</v>
      </c>
      <c r="IK216" s="86">
        <f t="shared" si="260"/>
        <v>4.1703253457084813E-11</v>
      </c>
      <c r="IL216" s="86">
        <f t="shared" si="260"/>
        <v>6.7155225583445593E-13</v>
      </c>
      <c r="IM216" s="86">
        <f t="shared" si="260"/>
        <v>1.1658802424233596E-12</v>
      </c>
      <c r="IN216" s="86">
        <f t="shared" si="260"/>
        <v>1.9050917279358765E-12</v>
      </c>
      <c r="IO216" s="86">
        <f t="shared" si="260"/>
        <v>1.8545678590127587E-13</v>
      </c>
      <c r="IP216" s="86">
        <f t="shared" si="260"/>
        <v>1.6049206648013895E-14</v>
      </c>
      <c r="IQ216" s="86">
        <f t="shared" si="260"/>
        <v>1.7378639265272071E-13</v>
      </c>
      <c r="IR216" s="86">
        <f t="shared" si="260"/>
        <v>1.5152028883029071E-13</v>
      </c>
      <c r="IS216" s="86">
        <f t="shared" si="260"/>
        <v>2.9606504466877465E-13</v>
      </c>
      <c r="IT216" s="86">
        <f t="shared" si="260"/>
        <v>3.6805975946727866E-11</v>
      </c>
      <c r="IU216" s="86">
        <f t="shared" si="260"/>
        <v>2.1871079450045914E-9</v>
      </c>
      <c r="IV216" s="86">
        <f t="shared" si="260"/>
        <v>1.0355166559847967E-7</v>
      </c>
      <c r="IW216" s="86">
        <f t="shared" si="260"/>
        <v>1.3341080837939085E-5</v>
      </c>
      <c r="IY216" s="86">
        <f t="shared" si="261"/>
        <v>1.9008201550648243E-11</v>
      </c>
      <c r="IZ216" s="86">
        <f t="shared" si="261"/>
        <v>1.2155805680379155E-9</v>
      </c>
      <c r="JA216" s="86">
        <f t="shared" si="261"/>
        <v>4.1703253457084813E-11</v>
      </c>
      <c r="JB216" s="86">
        <f t="shared" si="261"/>
        <v>6.7155225583445593E-13</v>
      </c>
      <c r="JC216" s="86">
        <f t="shared" si="261"/>
        <v>1.1658802424233596E-12</v>
      </c>
      <c r="JD216" s="86">
        <f t="shared" si="261"/>
        <v>1.9050917279358765E-12</v>
      </c>
      <c r="JE216" s="86">
        <f t="shared" si="261"/>
        <v>1.8545678590127587E-13</v>
      </c>
      <c r="JF216" s="86">
        <f t="shared" si="261"/>
        <v>1.6049206648013895E-14</v>
      </c>
      <c r="JG216" s="86">
        <f t="shared" si="261"/>
        <v>1.7378639265272071E-13</v>
      </c>
      <c r="JH216" s="86">
        <f t="shared" si="261"/>
        <v>1.5152028883029071E-13</v>
      </c>
      <c r="JI216" s="86">
        <f t="shared" si="261"/>
        <v>2.9606504466877465E-13</v>
      </c>
      <c r="JJ216" s="86">
        <f t="shared" si="261"/>
        <v>3.6805975946727866E-11</v>
      </c>
      <c r="JK216" s="86">
        <f t="shared" si="261"/>
        <v>2.1871079450045914E-9</v>
      </c>
      <c r="JL216" s="86">
        <f t="shared" si="261"/>
        <v>1.0355166559847967E-7</v>
      </c>
      <c r="JM216" s="86">
        <f t="shared" si="261"/>
        <v>1.3341080837939085E-5</v>
      </c>
    </row>
    <row r="217" spans="2:273" x14ac:dyDescent="0.25">
      <c r="B217" s="2">
        <v>190</v>
      </c>
      <c r="C217" s="37">
        <v>35.295999999999999</v>
      </c>
      <c r="D217" s="37">
        <v>32.444000000000003</v>
      </c>
      <c r="E217" s="37">
        <v>36.508000000000003</v>
      </c>
      <c r="F217" s="37">
        <v>34.634999999999998</v>
      </c>
      <c r="G217" s="37">
        <v>37.951999999999998</v>
      </c>
      <c r="H217" s="37">
        <v>41.381</v>
      </c>
      <c r="I217" s="37">
        <v>43.71</v>
      </c>
      <c r="J217" s="37">
        <v>44.951999999999998</v>
      </c>
      <c r="K217" s="37">
        <v>41.871000000000002</v>
      </c>
      <c r="L217" s="37">
        <v>42.548000000000002</v>
      </c>
      <c r="M217" s="37">
        <v>39.570999999999998</v>
      </c>
      <c r="N217" s="37">
        <v>37.317</v>
      </c>
      <c r="O217" s="37">
        <v>41.19</v>
      </c>
      <c r="P217" s="37">
        <v>42.753999999999998</v>
      </c>
      <c r="Q217" s="37">
        <v>41.164000000000001</v>
      </c>
      <c r="S217" s="4" t="e">
        <f t="shared" si="263"/>
        <v>#N/A</v>
      </c>
      <c r="T217" s="4">
        <f t="shared" si="263"/>
        <v>34.10443634799546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>
        <f t="shared" si="263"/>
        <v>42.642759103604547</v>
      </c>
      <c r="AF217" s="4">
        <f t="shared" si="263"/>
        <v>42.323520288080573</v>
      </c>
      <c r="AG217" s="4">
        <f t="shared" si="263"/>
        <v>43.719553022898445</v>
      </c>
      <c r="AI217" s="4">
        <f t="shared" si="264"/>
        <v>0</v>
      </c>
      <c r="AJ217" s="4">
        <f t="shared" si="264"/>
        <v>-1.6604363479954571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-1.4527591036045493</v>
      </c>
      <c r="AV217" s="4">
        <f t="shared" si="264"/>
        <v>0.4304797119194248</v>
      </c>
      <c r="AW217" s="4">
        <f t="shared" si="264"/>
        <v>-2.5555530228984438</v>
      </c>
      <c r="AY217" s="2" t="e">
        <f t="shared" si="255"/>
        <v>#N/A</v>
      </c>
      <c r="AZ217" s="2">
        <f t="shared" si="255"/>
        <v>34.10443634799546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>
        <f t="shared" si="255"/>
        <v>42.642759103604547</v>
      </c>
      <c r="BL217" s="2">
        <f t="shared" si="255"/>
        <v>42.323520288080552</v>
      </c>
      <c r="BM217" s="2">
        <f t="shared" si="255"/>
        <v>43.719553022221206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 t="str">
        <f t="shared" si="256"/>
        <v/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 t="str">
        <f t="shared" si="198"/>
        <v/>
      </c>
      <c r="CV217" s="2">
        <f t="shared" si="199"/>
        <v>32.444000000000003</v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>
        <f t="shared" si="210"/>
        <v>41.19</v>
      </c>
      <c r="DH217" s="2">
        <f t="shared" si="211"/>
        <v>42.753999999999998</v>
      </c>
      <c r="DI217" s="2">
        <f t="shared" si="212"/>
        <v>41.164000000000001</v>
      </c>
      <c r="DK217" s="2">
        <f t="shared" si="265"/>
        <v>88.039803382663834</v>
      </c>
      <c r="DL217" s="2">
        <f t="shared" si="265"/>
        <v>89.24086219377142</v>
      </c>
      <c r="DM217" s="2">
        <f t="shared" si="265"/>
        <v>71.617780126849908</v>
      </c>
      <c r="DN217" s="2">
        <f t="shared" si="265"/>
        <v>95.433416631430546</v>
      </c>
      <c r="DO217" s="2">
        <f t="shared" si="265"/>
        <v>90.164197633903257</v>
      </c>
      <c r="DP217" s="2">
        <f t="shared" si="265"/>
        <v>85.900884990411356</v>
      </c>
      <c r="DQ217" s="2">
        <f t="shared" si="265"/>
        <v>90.873686060016752</v>
      </c>
      <c r="DR217" s="2">
        <f t="shared" si="265"/>
        <v>77.032408880965889</v>
      </c>
      <c r="DS217" s="2">
        <f t="shared" si="265"/>
        <v>87.559549682875286</v>
      </c>
      <c r="DT217" s="2">
        <f t="shared" si="265"/>
        <v>86.319761099365735</v>
      </c>
      <c r="DU217" s="2">
        <f t="shared" si="265"/>
        <v>86.54108710801394</v>
      </c>
      <c r="DV217" s="2">
        <f t="shared" si="265"/>
        <v>82.806428222996544</v>
      </c>
      <c r="DW217" s="2">
        <f t="shared" si="265"/>
        <v>76.064932064834409</v>
      </c>
      <c r="DX217" s="2">
        <f t="shared" si="265"/>
        <v>78.529682440645004</v>
      </c>
      <c r="DY217" s="2">
        <f t="shared" si="265"/>
        <v>78.351951537433138</v>
      </c>
      <c r="EA217" s="2">
        <f t="shared" si="241"/>
        <v>33.201121705795714</v>
      </c>
      <c r="EB217" s="2">
        <f t="shared" si="241"/>
        <v>33.033481258158766</v>
      </c>
      <c r="EC217" s="2">
        <f t="shared" si="241"/>
        <v>32.709345141314763</v>
      </c>
      <c r="ED217" s="2">
        <f t="shared" si="241"/>
        <v>32.017020129383134</v>
      </c>
      <c r="EE217" s="2">
        <f t="shared" si="241"/>
        <v>38.047758191651056</v>
      </c>
      <c r="EF217" s="2">
        <f t="shared" si="240"/>
        <v>39.953248842105261</v>
      </c>
      <c r="EG217" s="2">
        <f t="shared" si="240"/>
        <v>38.406596442335726</v>
      </c>
      <c r="EH217" s="2">
        <f t="shared" si="240"/>
        <v>41.999563437409172</v>
      </c>
      <c r="EI217" s="2">
        <f t="shared" si="240"/>
        <v>44.658174623879383</v>
      </c>
      <c r="EJ217" s="2">
        <f t="shared" si="240"/>
        <v>43.525900595029739</v>
      </c>
      <c r="EK217" s="2">
        <f t="shared" si="213"/>
        <v>36.963042079595091</v>
      </c>
      <c r="EL217" s="2">
        <f t="shared" si="213"/>
        <v>36.11326484220362</v>
      </c>
      <c r="EM217" s="2">
        <f t="shared" si="213"/>
        <v>41.290964895409928</v>
      </c>
      <c r="EN217" s="2">
        <f t="shared" si="213"/>
        <v>44.411764241352699</v>
      </c>
      <c r="EO217" s="2">
        <f t="shared" si="213"/>
        <v>44.759736325596094</v>
      </c>
      <c r="EQ217" s="2">
        <f t="shared" si="266"/>
        <v>33.186582225304107</v>
      </c>
      <c r="ER217" s="2">
        <f t="shared" si="266"/>
        <v>34.163613298881927</v>
      </c>
      <c r="ES217" s="2">
        <f t="shared" si="266"/>
        <v>32.644531315156939</v>
      </c>
      <c r="ET217" s="2">
        <f t="shared" si="266"/>
        <v>35.506289540144856</v>
      </c>
      <c r="EU217" s="2">
        <f t="shared" si="266"/>
        <v>38.457223140751111</v>
      </c>
      <c r="EV217" s="2">
        <f t="shared" si="266"/>
        <v>41.437445530496817</v>
      </c>
      <c r="EW217" s="2">
        <f t="shared" si="266"/>
        <v>40.659262589558026</v>
      </c>
      <c r="EX217" s="2">
        <f t="shared" si="266"/>
        <v>41.769744073066747</v>
      </c>
      <c r="EY217" s="2">
        <f t="shared" si="266"/>
        <v>43.631024718150236</v>
      </c>
      <c r="EZ217" s="2">
        <f t="shared" si="266"/>
        <v>43.099387236395742</v>
      </c>
      <c r="FA217" s="2">
        <f t="shared" si="266"/>
        <v>39.69091809189409</v>
      </c>
      <c r="FB217" s="2">
        <f t="shared" si="266"/>
        <v>37.577056791975757</v>
      </c>
      <c r="FC217" s="2">
        <f t="shared" si="266"/>
        <v>42.73543223764041</v>
      </c>
      <c r="FD217" s="2">
        <f t="shared" si="266"/>
        <v>42.15365255205937</v>
      </c>
      <c r="FE217" s="2">
        <f t="shared" si="266"/>
        <v>43.619881718664871</v>
      </c>
      <c r="FG217" s="2">
        <f t="shared" si="267"/>
        <v>0.99999850975595006</v>
      </c>
      <c r="FH217" s="2">
        <f t="shared" si="267"/>
        <v>0.99999876835170631</v>
      </c>
      <c r="FI217" s="2">
        <f t="shared" si="267"/>
        <v>0.9999985216239663</v>
      </c>
      <c r="FJ217" s="2">
        <f t="shared" si="267"/>
        <v>0.99999856042502711</v>
      </c>
      <c r="FK217" s="2">
        <f t="shared" si="267"/>
        <v>0.99999847434440692</v>
      </c>
      <c r="FL217" s="2">
        <f t="shared" si="267"/>
        <v>0.99999843706914926</v>
      </c>
      <c r="FM217" s="2">
        <f t="shared" si="267"/>
        <v>0.99999848032233818</v>
      </c>
      <c r="FN217" s="2">
        <f t="shared" si="267"/>
        <v>0.99999851334012879</v>
      </c>
      <c r="FO217" s="2">
        <f t="shared" si="267"/>
        <v>0.99999853387428972</v>
      </c>
      <c r="FP217" s="2">
        <f t="shared" si="267"/>
        <v>0.99999854017377876</v>
      </c>
      <c r="FQ217" s="2">
        <f t="shared" si="267"/>
        <v>0.99999832366949037</v>
      </c>
      <c r="FR217" s="2">
        <f t="shared" si="267"/>
        <v>0.9999983573381529</v>
      </c>
      <c r="FS217" s="2">
        <f t="shared" si="267"/>
        <v>0.99999856005455912</v>
      </c>
      <c r="FT217" s="2">
        <f t="shared" si="267"/>
        <v>0.99999847498218086</v>
      </c>
      <c r="FU217" s="2">
        <f t="shared" si="267"/>
        <v>0.99999781867591642</v>
      </c>
      <c r="FW217" s="2">
        <f t="shared" si="257"/>
        <v>0.94168777322555708</v>
      </c>
      <c r="FX217" s="2">
        <f t="shared" si="257"/>
        <v>0.94757587921020348</v>
      </c>
      <c r="FY217" s="2">
        <f t="shared" si="257"/>
        <v>0.93953147443117635</v>
      </c>
      <c r="FZ217" s="2">
        <f t="shared" si="257"/>
        <v>0.94975156566346486</v>
      </c>
      <c r="GA217" s="2">
        <f t="shared" si="257"/>
        <v>0.94590187111184687</v>
      </c>
      <c r="GB217" s="2">
        <f t="shared" si="257"/>
        <v>0.94682191511857428</v>
      </c>
      <c r="GC217" s="2">
        <f t="shared" si="257"/>
        <v>0.94997477799046848</v>
      </c>
      <c r="GD217" s="2">
        <f t="shared" si="257"/>
        <v>0.95494048759321826</v>
      </c>
      <c r="GE217" s="2">
        <f t="shared" si="257"/>
        <v>0.9548448286024902</v>
      </c>
      <c r="GF217" s="2">
        <f t="shared" si="257"/>
        <v>0.95498976824740722</v>
      </c>
      <c r="GG217" s="2">
        <f t="shared" si="257"/>
        <v>0.9467318446355123</v>
      </c>
      <c r="GH217" s="2">
        <f t="shared" si="257"/>
        <v>0.94084522962579553</v>
      </c>
      <c r="GI217" s="2">
        <f t="shared" si="257"/>
        <v>0.93580802837108568</v>
      </c>
      <c r="GJ217" s="2">
        <f t="shared" si="257"/>
        <v>0.92479747286498548</v>
      </c>
      <c r="GK217" s="2">
        <f t="shared" si="257"/>
        <v>0.91262216475448887</v>
      </c>
      <c r="GM217" s="86">
        <f t="shared" si="258"/>
        <v>0</v>
      </c>
      <c r="GN217" s="86">
        <f t="shared" si="258"/>
        <v>0</v>
      </c>
      <c r="GO217" s="86">
        <f t="shared" si="258"/>
        <v>0</v>
      </c>
      <c r="GP217" s="86">
        <f t="shared" si="258"/>
        <v>0</v>
      </c>
      <c r="GQ217" s="86">
        <f t="shared" si="258"/>
        <v>0</v>
      </c>
      <c r="GR217" s="86">
        <f t="shared" si="258"/>
        <v>0</v>
      </c>
      <c r="GS217" s="86">
        <f t="shared" si="258"/>
        <v>0</v>
      </c>
      <c r="GT217" s="86">
        <f t="shared" si="258"/>
        <v>0</v>
      </c>
      <c r="GU217" s="86">
        <f t="shared" si="258"/>
        <v>0</v>
      </c>
      <c r="GV217" s="86">
        <f t="shared" si="258"/>
        <v>0</v>
      </c>
      <c r="GW217" s="86">
        <f t="shared" si="258"/>
        <v>0</v>
      </c>
      <c r="GX217" s="86">
        <f t="shared" si="258"/>
        <v>0</v>
      </c>
      <c r="GY217" s="86">
        <f t="shared" si="258"/>
        <v>0</v>
      </c>
      <c r="GZ217" s="86">
        <f t="shared" si="258"/>
        <v>0</v>
      </c>
      <c r="HA217" s="86">
        <f t="shared" si="258"/>
        <v>0</v>
      </c>
      <c r="HC217" s="86">
        <f t="shared" si="268"/>
        <v>3.6920769807081423E-281</v>
      </c>
      <c r="HD217" s="86">
        <f t="shared" si="268"/>
        <v>0</v>
      </c>
      <c r="HE217" s="86">
        <f t="shared" si="268"/>
        <v>0</v>
      </c>
      <c r="HF217" s="86">
        <f t="shared" si="262"/>
        <v>0</v>
      </c>
      <c r="HG217" s="86">
        <f t="shared" si="262"/>
        <v>0</v>
      </c>
      <c r="HH217" s="86">
        <f t="shared" si="262"/>
        <v>0</v>
      </c>
      <c r="HI217" s="86">
        <f t="shared" si="242"/>
        <v>0</v>
      </c>
      <c r="HJ217" s="86">
        <f t="shared" si="242"/>
        <v>0</v>
      </c>
      <c r="HK217" s="86">
        <f t="shared" si="242"/>
        <v>0</v>
      </c>
      <c r="HL217" s="86">
        <f t="shared" si="242"/>
        <v>0</v>
      </c>
      <c r="HM217" s="86">
        <f t="shared" si="242"/>
        <v>0</v>
      </c>
      <c r="HN217" s="86">
        <f t="shared" si="242"/>
        <v>0</v>
      </c>
      <c r="HO217" s="86">
        <f t="shared" si="227"/>
        <v>0</v>
      </c>
      <c r="HP217" s="86">
        <f t="shared" si="227"/>
        <v>0</v>
      </c>
      <c r="HQ217" s="86">
        <f t="shared" si="227"/>
        <v>0</v>
      </c>
      <c r="HS217" s="86">
        <f t="shared" si="259"/>
        <v>4.9209402261283322E-75</v>
      </c>
      <c r="HT217" s="86">
        <f t="shared" si="259"/>
        <v>1.3967347226457095E-57</v>
      </c>
      <c r="HU217" s="86">
        <f t="shared" si="259"/>
        <v>6.7446399498473088E-75</v>
      </c>
      <c r="HV217" s="86">
        <f t="shared" si="259"/>
        <v>6.7000698386593513E-81</v>
      </c>
      <c r="HW217" s="86">
        <f t="shared" si="259"/>
        <v>3.8787091106261903E-80</v>
      </c>
      <c r="HX217" s="86">
        <f t="shared" si="259"/>
        <v>6.1714572582599565E-78</v>
      </c>
      <c r="HY217" s="86">
        <f t="shared" si="259"/>
        <v>1.7949673253386005E-82</v>
      </c>
      <c r="HZ217" s="86">
        <f t="shared" si="259"/>
        <v>3.8262733602025955E-85</v>
      </c>
      <c r="IA217" s="86">
        <f t="shared" si="259"/>
        <v>2.0717619018100631E-79</v>
      </c>
      <c r="IB217" s="86">
        <f t="shared" si="259"/>
        <v>2.3596928822788799E-79</v>
      </c>
      <c r="IC217" s="86">
        <f t="shared" si="259"/>
        <v>1.3665491449820607E-83</v>
      </c>
      <c r="ID217" s="86">
        <f t="shared" si="259"/>
        <v>1.9310921418953912E-72</v>
      </c>
      <c r="IE217" s="86">
        <f t="shared" si="259"/>
        <v>6.5707814237194438E-62</v>
      </c>
      <c r="IF217" s="86">
        <f t="shared" si="259"/>
        <v>5.838383594175919E-65</v>
      </c>
      <c r="IG217" s="86">
        <f t="shared" si="259"/>
        <v>4.9308921951732489E-72</v>
      </c>
      <c r="II217" s="86">
        <f t="shared" si="260"/>
        <v>3.8296686412543686E-12</v>
      </c>
      <c r="IJ217" s="86">
        <f t="shared" si="260"/>
        <v>3.4309470481283826E-10</v>
      </c>
      <c r="IK217" s="86">
        <f t="shared" si="260"/>
        <v>8.6640458179537096E-12</v>
      </c>
      <c r="IL217" s="86">
        <f t="shared" si="260"/>
        <v>1.1931413783843631E-13</v>
      </c>
      <c r="IM217" s="86">
        <f t="shared" si="260"/>
        <v>2.045216859831693E-13</v>
      </c>
      <c r="IN217" s="86">
        <f t="shared" si="260"/>
        <v>3.4918756042291687E-13</v>
      </c>
      <c r="IO217" s="86">
        <f t="shared" si="260"/>
        <v>3.0413349445838855E-14</v>
      </c>
      <c r="IP217" s="86">
        <f t="shared" si="260"/>
        <v>2.4197394945219166E-15</v>
      </c>
      <c r="IQ217" s="86">
        <f t="shared" si="260"/>
        <v>3.0341530808821329E-14</v>
      </c>
      <c r="IR217" s="86">
        <f t="shared" si="260"/>
        <v>2.6282728304870226E-14</v>
      </c>
      <c r="IS217" s="86">
        <f t="shared" si="260"/>
        <v>4.7936692657998787E-14</v>
      </c>
      <c r="IT217" s="86">
        <f t="shared" si="260"/>
        <v>7.6878566591534385E-12</v>
      </c>
      <c r="IU217" s="86">
        <f t="shared" si="260"/>
        <v>5.7825538155189808E-10</v>
      </c>
      <c r="IV217" s="86">
        <f t="shared" si="260"/>
        <v>3.3307892874620686E-8</v>
      </c>
      <c r="IW217" s="86">
        <f t="shared" si="260"/>
        <v>5.8326100203936164E-6</v>
      </c>
      <c r="IY217" s="86">
        <f t="shared" si="261"/>
        <v>3.8296686412543686E-12</v>
      </c>
      <c r="IZ217" s="86">
        <f t="shared" si="261"/>
        <v>3.4309470481283826E-10</v>
      </c>
      <c r="JA217" s="86">
        <f t="shared" si="261"/>
        <v>8.6640458179537096E-12</v>
      </c>
      <c r="JB217" s="86">
        <f t="shared" si="261"/>
        <v>1.1931413783843631E-13</v>
      </c>
      <c r="JC217" s="86">
        <f t="shared" si="261"/>
        <v>2.045216859831693E-13</v>
      </c>
      <c r="JD217" s="86">
        <f t="shared" si="261"/>
        <v>3.4918756042291687E-13</v>
      </c>
      <c r="JE217" s="86">
        <f t="shared" si="261"/>
        <v>3.0413349445838855E-14</v>
      </c>
      <c r="JF217" s="86">
        <f t="shared" si="261"/>
        <v>2.4197394945219166E-15</v>
      </c>
      <c r="JG217" s="86">
        <f t="shared" si="261"/>
        <v>3.0341530808821329E-14</v>
      </c>
      <c r="JH217" s="86">
        <f t="shared" si="261"/>
        <v>2.6282728304870226E-14</v>
      </c>
      <c r="JI217" s="86">
        <f t="shared" si="261"/>
        <v>4.7936692657998787E-14</v>
      </c>
      <c r="JJ217" s="86">
        <f t="shared" si="261"/>
        <v>7.6878566591534385E-12</v>
      </c>
      <c r="JK217" s="86">
        <f t="shared" si="261"/>
        <v>5.7825538155189808E-10</v>
      </c>
      <c r="JL217" s="86">
        <f t="shared" si="261"/>
        <v>3.3307892874620686E-8</v>
      </c>
      <c r="JM217" s="86">
        <f t="shared" si="261"/>
        <v>5.8326100203936164E-6</v>
      </c>
    </row>
    <row r="218" spans="2:273" x14ac:dyDescent="0.25">
      <c r="B218" s="2">
        <v>191</v>
      </c>
      <c r="C218" s="37">
        <v>36.851999999999997</v>
      </c>
      <c r="D218" s="37">
        <v>34.302</v>
      </c>
      <c r="E218" s="37">
        <v>32.889000000000003</v>
      </c>
      <c r="F218" s="37">
        <v>36.713999999999999</v>
      </c>
      <c r="G218" s="37">
        <v>40.048000000000002</v>
      </c>
      <c r="H218" s="37">
        <v>41.651000000000003</v>
      </c>
      <c r="I218" s="37">
        <v>42.968000000000004</v>
      </c>
      <c r="J218" s="37">
        <v>43.774000000000001</v>
      </c>
      <c r="K218" s="37">
        <v>41.402999999999999</v>
      </c>
      <c r="L218" s="37">
        <v>41.515999999999998</v>
      </c>
      <c r="M218" s="37">
        <v>41.524000000000001</v>
      </c>
      <c r="N218" s="37">
        <v>38.253999999999998</v>
      </c>
      <c r="O218" s="37">
        <v>42.905000000000001</v>
      </c>
      <c r="P218" s="37">
        <v>41.164000000000001</v>
      </c>
      <c r="Q218" s="37">
        <v>42.851999999999997</v>
      </c>
      <c r="S218" s="4" t="e">
        <f t="shared" si="263"/>
        <v>#N/A</v>
      </c>
      <c r="T218" s="4">
        <f t="shared" si="263"/>
        <v>33.970401523536609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>
        <f t="shared" si="263"/>
        <v>42.564254885835432</v>
      </c>
      <c r="AF218" s="4">
        <f t="shared" si="263"/>
        <v>42.200890133825709</v>
      </c>
      <c r="AG218" s="4">
        <f t="shared" si="263"/>
        <v>43.605950551993629</v>
      </c>
      <c r="AI218" s="4">
        <f t="shared" si="264"/>
        <v>0</v>
      </c>
      <c r="AJ218" s="4">
        <f t="shared" si="264"/>
        <v>0.33159847646339102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0.34074511416456943</v>
      </c>
      <c r="AV218" s="4">
        <f t="shared" si="264"/>
        <v>-1.0368901338257075</v>
      </c>
      <c r="AW218" s="4">
        <f t="shared" si="264"/>
        <v>-0.7539505519936327</v>
      </c>
      <c r="AY218" s="2" t="e">
        <f t="shared" si="255"/>
        <v>#N/A</v>
      </c>
      <c r="AZ218" s="2">
        <f t="shared" si="255"/>
        <v>33.970401523536609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>
        <f t="shared" si="255"/>
        <v>42.564254885835432</v>
      </c>
      <c r="BL218" s="2">
        <f t="shared" si="255"/>
        <v>42.200890133825709</v>
      </c>
      <c r="BM218" s="2">
        <f t="shared" si="255"/>
        <v>43.605950551888363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 t="str">
        <f t="shared" si="256"/>
        <v/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 t="str">
        <f t="shared" si="198"/>
        <v/>
      </c>
      <c r="CV218" s="2">
        <f t="shared" si="199"/>
        <v>34.302</v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>
        <f t="shared" si="210"/>
        <v>42.905000000000001</v>
      </c>
      <c r="DH218" s="2">
        <f t="shared" si="211"/>
        <v>41.164000000000001</v>
      </c>
      <c r="DI218" s="2">
        <f t="shared" si="212"/>
        <v>42.851999999999997</v>
      </c>
      <c r="DK218" s="2">
        <f t="shared" si="265"/>
        <v>88.234151464814246</v>
      </c>
      <c r="DL218" s="2">
        <f t="shared" si="265"/>
        <v>89.41869478432325</v>
      </c>
      <c r="DM218" s="2">
        <f t="shared" si="265"/>
        <v>71.69605013591061</v>
      </c>
      <c r="DN218" s="2">
        <f t="shared" si="265"/>
        <v>95.615464693446057</v>
      </c>
      <c r="DO218" s="2">
        <f t="shared" si="265"/>
        <v>90.31651608459606</v>
      </c>
      <c r="DP218" s="2">
        <f t="shared" si="265"/>
        <v>86.011158144936928</v>
      </c>
      <c r="DQ218" s="2">
        <f t="shared" si="265"/>
        <v>91.015915457958585</v>
      </c>
      <c r="DR218" s="2">
        <f t="shared" si="265"/>
        <v>77.090096183453539</v>
      </c>
      <c r="DS218" s="2">
        <f t="shared" si="265"/>
        <v>87.671519178495942</v>
      </c>
      <c r="DT218" s="2">
        <f t="shared" si="265"/>
        <v>86.42409619450315</v>
      </c>
      <c r="DU218" s="2">
        <f t="shared" si="265"/>
        <v>86.659958885017431</v>
      </c>
      <c r="DV218" s="2">
        <f t="shared" si="265"/>
        <v>82.916806794425113</v>
      </c>
      <c r="DW218" s="2">
        <f t="shared" si="265"/>
        <v>76.131701691331955</v>
      </c>
      <c r="DX218" s="2">
        <f t="shared" si="265"/>
        <v>78.624985981687061</v>
      </c>
      <c r="DY218" s="2">
        <f t="shared" si="265"/>
        <v>78.471647058823521</v>
      </c>
      <c r="EA218" s="2">
        <f t="shared" si="241"/>
        <v>33.074477566490501</v>
      </c>
      <c r="EB218" s="2">
        <f t="shared" si="241"/>
        <v>32.880639186921123</v>
      </c>
      <c r="EC218" s="2">
        <f t="shared" si="241"/>
        <v>32.561328017903477</v>
      </c>
      <c r="ED218" s="2">
        <f t="shared" si="241"/>
        <v>31.814383390752283</v>
      </c>
      <c r="EE218" s="2">
        <f t="shared" si="241"/>
        <v>37.900643526209748</v>
      </c>
      <c r="EF218" s="2">
        <f t="shared" si="240"/>
        <v>39.806941315789473</v>
      </c>
      <c r="EG218" s="2">
        <f t="shared" si="240"/>
        <v>38.230002862972448</v>
      </c>
      <c r="EH218" s="2">
        <f t="shared" si="240"/>
        <v>41.870623364206494</v>
      </c>
      <c r="EI218" s="2">
        <f t="shared" si="240"/>
        <v>44.56241909288881</v>
      </c>
      <c r="EJ218" s="2">
        <f t="shared" si="240"/>
        <v>43.426469548477414</v>
      </c>
      <c r="EK218" s="2">
        <f t="shared" si="213"/>
        <v>36.808851819024056</v>
      </c>
      <c r="EL218" s="2">
        <f t="shared" si="213"/>
        <v>35.955011113979765</v>
      </c>
      <c r="EM218" s="2">
        <f t="shared" si="213"/>
        <v>41.187040106077127</v>
      </c>
      <c r="EN218" s="2">
        <f t="shared" si="213"/>
        <v>44.330325753403734</v>
      </c>
      <c r="EO218" s="2">
        <f t="shared" si="213"/>
        <v>44.666036436128223</v>
      </c>
      <c r="EQ218" s="2">
        <f t="shared" si="266"/>
        <v>33.059644772994218</v>
      </c>
      <c r="ER218" s="2">
        <f t="shared" si="266"/>
        <v>34.02532040926998</v>
      </c>
      <c r="ES218" s="2">
        <f t="shared" si="266"/>
        <v>32.495888631182538</v>
      </c>
      <c r="ET218" s="2">
        <f t="shared" si="266"/>
        <v>35.349276663079635</v>
      </c>
      <c r="EU218" s="2">
        <f t="shared" si="266"/>
        <v>38.31562802203495</v>
      </c>
      <c r="EV218" s="2">
        <f t="shared" si="266"/>
        <v>41.309846167656232</v>
      </c>
      <c r="EW218" s="2">
        <f t="shared" si="266"/>
        <v>40.511123402021852</v>
      </c>
      <c r="EX218" s="2">
        <f t="shared" si="266"/>
        <v>41.637595807031097</v>
      </c>
      <c r="EY218" s="2">
        <f t="shared" si="266"/>
        <v>43.521850638482377</v>
      </c>
      <c r="EZ218" s="2">
        <f t="shared" si="266"/>
        <v>42.994577504749785</v>
      </c>
      <c r="FA218" s="2">
        <f t="shared" si="266"/>
        <v>39.572518944768966</v>
      </c>
      <c r="FB218" s="2">
        <f t="shared" si="266"/>
        <v>37.438558619813669</v>
      </c>
      <c r="FC218" s="2">
        <f t="shared" si="266"/>
        <v>42.650364126762057</v>
      </c>
      <c r="FD218" s="2">
        <f t="shared" si="266"/>
        <v>42.042914105709784</v>
      </c>
      <c r="FE218" s="2">
        <f t="shared" si="266"/>
        <v>43.513311464526254</v>
      </c>
      <c r="FG218" s="2">
        <f t="shared" si="267"/>
        <v>0.99999864088109491</v>
      </c>
      <c r="FH218" s="2">
        <f t="shared" si="267"/>
        <v>0.99999887672328414</v>
      </c>
      <c r="FI218" s="2">
        <f t="shared" si="267"/>
        <v>0.99999865170485724</v>
      </c>
      <c r="FJ218" s="2">
        <f t="shared" si="267"/>
        <v>0.99999868709185435</v>
      </c>
      <c r="FK218" s="2">
        <f t="shared" si="267"/>
        <v>0.99999860858537526</v>
      </c>
      <c r="FL218" s="2">
        <f t="shared" si="267"/>
        <v>0.99999857458992691</v>
      </c>
      <c r="FM218" s="2">
        <f t="shared" si="267"/>
        <v>0.99999861403731471</v>
      </c>
      <c r="FN218" s="2">
        <f t="shared" si="267"/>
        <v>0.99999864414990569</v>
      </c>
      <c r="FO218" s="2">
        <f t="shared" si="267"/>
        <v>0.99999866287728789</v>
      </c>
      <c r="FP218" s="2">
        <f t="shared" si="267"/>
        <v>0.99999866862249165</v>
      </c>
      <c r="FQ218" s="2">
        <f t="shared" si="267"/>
        <v>0.99999847116817941</v>
      </c>
      <c r="FR218" s="2">
        <f t="shared" si="267"/>
        <v>0.99999850187437345</v>
      </c>
      <c r="FS218" s="2">
        <f t="shared" si="267"/>
        <v>0.99999868675398351</v>
      </c>
      <c r="FT218" s="2">
        <f t="shared" si="267"/>
        <v>0.99999860916703209</v>
      </c>
      <c r="FU218" s="2">
        <f t="shared" si="267"/>
        <v>0.99999801060840976</v>
      </c>
      <c r="FW218" s="2">
        <f t="shared" si="257"/>
        <v>0.94654434449131974</v>
      </c>
      <c r="FX218" s="2">
        <f t="shared" si="257"/>
        <v>0.95196706948510679</v>
      </c>
      <c r="FY218" s="2">
        <f t="shared" si="257"/>
        <v>0.94455706093637826</v>
      </c>
      <c r="FZ218" s="2">
        <f t="shared" si="257"/>
        <v>0.9539693671791839</v>
      </c>
      <c r="GA218" s="2">
        <f t="shared" si="257"/>
        <v>0.95042594513717138</v>
      </c>
      <c r="GB218" s="2">
        <f t="shared" si="257"/>
        <v>0.95127301196326242</v>
      </c>
      <c r="GC218" s="2">
        <f t="shared" si="257"/>
        <v>0.95417474731179619</v>
      </c>
      <c r="GD218" s="2">
        <f t="shared" si="257"/>
        <v>0.95874165730937855</v>
      </c>
      <c r="GE218" s="2">
        <f t="shared" si="257"/>
        <v>0.95865371860834314</v>
      </c>
      <c r="GF218" s="2">
        <f t="shared" si="257"/>
        <v>0.95878696012090647</v>
      </c>
      <c r="GG218" s="2">
        <f t="shared" si="257"/>
        <v>0.95119009188591741</v>
      </c>
      <c r="GH218" s="2">
        <f t="shared" si="257"/>
        <v>0.94576793146331084</v>
      </c>
      <c r="GI218" s="2">
        <f t="shared" si="257"/>
        <v>0.94112368098493882</v>
      </c>
      <c r="GJ218" s="2">
        <f t="shared" si="257"/>
        <v>0.93095762621866818</v>
      </c>
      <c r="GK218" s="2">
        <f t="shared" si="257"/>
        <v>0.91969304296758347</v>
      </c>
      <c r="GM218" s="86">
        <f t="shared" si="258"/>
        <v>0</v>
      </c>
      <c r="GN218" s="86">
        <f t="shared" si="258"/>
        <v>0</v>
      </c>
      <c r="GO218" s="86">
        <f t="shared" si="258"/>
        <v>0</v>
      </c>
      <c r="GP218" s="86">
        <f t="shared" si="258"/>
        <v>0</v>
      </c>
      <c r="GQ218" s="86">
        <f t="shared" si="258"/>
        <v>0</v>
      </c>
      <c r="GR218" s="86">
        <f t="shared" si="258"/>
        <v>0</v>
      </c>
      <c r="GS218" s="86">
        <f t="shared" si="258"/>
        <v>0</v>
      </c>
      <c r="GT218" s="86">
        <f t="shared" si="258"/>
        <v>0</v>
      </c>
      <c r="GU218" s="86">
        <f t="shared" si="258"/>
        <v>0</v>
      </c>
      <c r="GV218" s="86">
        <f t="shared" si="258"/>
        <v>0</v>
      </c>
      <c r="GW218" s="86">
        <f t="shared" si="258"/>
        <v>0</v>
      </c>
      <c r="GX218" s="86">
        <f t="shared" si="258"/>
        <v>0</v>
      </c>
      <c r="GY218" s="86">
        <f t="shared" si="258"/>
        <v>0</v>
      </c>
      <c r="GZ218" s="86">
        <f t="shared" si="258"/>
        <v>0</v>
      </c>
      <c r="HA218" s="86">
        <f t="shared" si="258"/>
        <v>0</v>
      </c>
      <c r="HC218" s="86">
        <f t="shared" si="268"/>
        <v>1.1341072073832839E-286</v>
      </c>
      <c r="HD218" s="86">
        <f t="shared" si="268"/>
        <v>0</v>
      </c>
      <c r="HE218" s="86">
        <f t="shared" si="268"/>
        <v>0</v>
      </c>
      <c r="HF218" s="86">
        <f t="shared" si="262"/>
        <v>0</v>
      </c>
      <c r="HG218" s="86">
        <f t="shared" si="262"/>
        <v>0</v>
      </c>
      <c r="HH218" s="86">
        <f t="shared" si="262"/>
        <v>0</v>
      </c>
      <c r="HI218" s="86">
        <f t="shared" si="242"/>
        <v>0</v>
      </c>
      <c r="HJ218" s="86">
        <f t="shared" si="242"/>
        <v>0</v>
      </c>
      <c r="HK218" s="86">
        <f t="shared" si="242"/>
        <v>0</v>
      </c>
      <c r="HL218" s="86">
        <f t="shared" si="242"/>
        <v>0</v>
      </c>
      <c r="HM218" s="86">
        <f t="shared" si="242"/>
        <v>0</v>
      </c>
      <c r="HN218" s="86">
        <f t="shared" si="242"/>
        <v>0</v>
      </c>
      <c r="HO218" s="86">
        <f t="shared" si="227"/>
        <v>0</v>
      </c>
      <c r="HP218" s="86">
        <f t="shared" si="227"/>
        <v>0</v>
      </c>
      <c r="HQ218" s="86">
        <f t="shared" si="227"/>
        <v>0</v>
      </c>
      <c r="HS218" s="86">
        <f t="shared" si="259"/>
        <v>2.0004953735449391E-77</v>
      </c>
      <c r="HT218" s="86">
        <f t="shared" si="259"/>
        <v>2.1402435271146198E-59</v>
      </c>
      <c r="HU218" s="86">
        <f t="shared" si="259"/>
        <v>2.8005332210875166E-77</v>
      </c>
      <c r="HV218" s="86">
        <f t="shared" si="259"/>
        <v>2.0637136167870502E-83</v>
      </c>
      <c r="HW218" s="86">
        <f t="shared" si="259"/>
        <v>1.1109688090515644E-82</v>
      </c>
      <c r="HX218" s="86">
        <f t="shared" si="259"/>
        <v>2.1058776024418493E-80</v>
      </c>
      <c r="HY218" s="86">
        <f t="shared" si="259"/>
        <v>4.5769485717856435E-85</v>
      </c>
      <c r="HZ218" s="86">
        <f t="shared" si="259"/>
        <v>8.5986993217207595E-88</v>
      </c>
      <c r="IA218" s="86">
        <f t="shared" si="259"/>
        <v>7.2814987551732819E-82</v>
      </c>
      <c r="IB218" s="86">
        <f t="shared" si="259"/>
        <v>8.2472194428857067E-82</v>
      </c>
      <c r="IC218" s="86">
        <f t="shared" si="259"/>
        <v>3.0536972118393387E-86</v>
      </c>
      <c r="ID218" s="86">
        <f t="shared" si="259"/>
        <v>9.078067021125432E-75</v>
      </c>
      <c r="IE218" s="86">
        <f t="shared" si="259"/>
        <v>6.4461817300819577E-64</v>
      </c>
      <c r="IF218" s="86">
        <f t="shared" si="259"/>
        <v>4.1799349582372547E-67</v>
      </c>
      <c r="IG218" s="86">
        <f t="shared" si="259"/>
        <v>1.5445397559185039E-74</v>
      </c>
      <c r="II218" s="86">
        <f t="shared" si="260"/>
        <v>7.325814680250144E-13</v>
      </c>
      <c r="IJ218" s="86">
        <f t="shared" si="260"/>
        <v>9.3131806184434899E-11</v>
      </c>
      <c r="IK218" s="86">
        <f t="shared" si="260"/>
        <v>1.7095806776186933E-12</v>
      </c>
      <c r="IL218" s="86">
        <f t="shared" si="260"/>
        <v>2.0101415653035511E-14</v>
      </c>
      <c r="IM218" s="86">
        <f t="shared" si="260"/>
        <v>3.3958608779933429E-14</v>
      </c>
      <c r="IN218" s="86">
        <f t="shared" si="260"/>
        <v>6.0686565978633726E-14</v>
      </c>
      <c r="IO218" s="86">
        <f t="shared" si="260"/>
        <v>4.7178160392806911E-15</v>
      </c>
      <c r="IP218" s="86">
        <f t="shared" si="260"/>
        <v>3.4488752574442252E-16</v>
      </c>
      <c r="IQ218" s="86">
        <f t="shared" si="260"/>
        <v>5.0301898168911803E-15</v>
      </c>
      <c r="IR218" s="86">
        <f t="shared" si="260"/>
        <v>4.3284600356078198E-15</v>
      </c>
      <c r="IS218" s="86">
        <f t="shared" si="260"/>
        <v>7.3295548330110695E-15</v>
      </c>
      <c r="IT218" s="86">
        <f t="shared" si="260"/>
        <v>1.5260689680649745E-12</v>
      </c>
      <c r="IU218" s="86">
        <f t="shared" si="260"/>
        <v>1.4625667187229661E-10</v>
      </c>
      <c r="IV218" s="86">
        <f t="shared" si="260"/>
        <v>1.0294000938939562E-8</v>
      </c>
      <c r="IW218" s="86">
        <f t="shared" si="260"/>
        <v>2.4735042305628284E-6</v>
      </c>
      <c r="IY218" s="86">
        <f t="shared" si="261"/>
        <v>7.325814680250144E-13</v>
      </c>
      <c r="IZ218" s="86">
        <f t="shared" si="261"/>
        <v>9.3131806184434899E-11</v>
      </c>
      <c r="JA218" s="86">
        <f t="shared" si="261"/>
        <v>1.7095806776186933E-12</v>
      </c>
      <c r="JB218" s="86">
        <f t="shared" si="261"/>
        <v>2.0101415653035511E-14</v>
      </c>
      <c r="JC218" s="86">
        <f t="shared" si="261"/>
        <v>3.3958608779933429E-14</v>
      </c>
      <c r="JD218" s="86">
        <f t="shared" si="261"/>
        <v>6.0686565978633726E-14</v>
      </c>
      <c r="JE218" s="86">
        <f t="shared" si="261"/>
        <v>4.7178160392806911E-15</v>
      </c>
      <c r="JF218" s="86">
        <f t="shared" si="261"/>
        <v>3.4488752574442252E-16</v>
      </c>
      <c r="JG218" s="86">
        <f t="shared" si="261"/>
        <v>5.0301898168911803E-15</v>
      </c>
      <c r="JH218" s="86">
        <f t="shared" si="261"/>
        <v>4.3284600356078198E-15</v>
      </c>
      <c r="JI218" s="86">
        <f t="shared" si="261"/>
        <v>7.3295548330110695E-15</v>
      </c>
      <c r="JJ218" s="86">
        <f t="shared" si="261"/>
        <v>1.5260689680649745E-12</v>
      </c>
      <c r="JK218" s="86">
        <f t="shared" si="261"/>
        <v>1.4625667187229661E-10</v>
      </c>
      <c r="JL218" s="86">
        <f t="shared" si="261"/>
        <v>1.0294000938939562E-8</v>
      </c>
      <c r="JM218" s="86">
        <f t="shared" si="261"/>
        <v>2.4735042305628284E-6</v>
      </c>
    </row>
    <row r="219" spans="2:273" x14ac:dyDescent="0.25">
      <c r="B219" s="2">
        <v>192</v>
      </c>
      <c r="C219" s="37">
        <v>36.889000000000003</v>
      </c>
      <c r="D219" s="37">
        <v>33.031999999999996</v>
      </c>
      <c r="E219" s="37">
        <v>32.317</v>
      </c>
      <c r="F219" s="37">
        <v>37.951999999999998</v>
      </c>
      <c r="G219" s="37">
        <v>42.110999999999997</v>
      </c>
      <c r="H219" s="37">
        <v>41.619</v>
      </c>
      <c r="I219" s="37">
        <v>41.918999999999997</v>
      </c>
      <c r="J219" s="37">
        <v>44.371000000000002</v>
      </c>
      <c r="K219" s="37">
        <v>44.305999999999997</v>
      </c>
      <c r="L219" s="37">
        <v>41.661000000000001</v>
      </c>
      <c r="M219" s="37">
        <v>42.27</v>
      </c>
      <c r="N219" s="37">
        <v>38.063000000000002</v>
      </c>
      <c r="O219" s="37">
        <v>42.54</v>
      </c>
      <c r="P219" s="37">
        <v>42.360999999999997</v>
      </c>
      <c r="Q219" s="37">
        <v>42.655999999999999</v>
      </c>
      <c r="S219" s="4" t="e">
        <f t="shared" si="263"/>
        <v>#N/A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>
        <f t="shared" si="263"/>
        <v>42.078988293821212</v>
      </c>
      <c r="AG219" s="4">
        <f t="shared" si="263"/>
        <v>43.492779608790777</v>
      </c>
      <c r="AI219" s="4">
        <f t="shared" si="264"/>
        <v>0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0.28201170617878546</v>
      </c>
      <c r="AW219" s="4">
        <f t="shared" si="264"/>
        <v>-0.83677960879077773</v>
      </c>
      <c r="AY219" s="2" t="e">
        <f t="shared" si="255"/>
        <v>#N/A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>
        <f t="shared" si="255"/>
        <v>42.078988293821212</v>
      </c>
      <c r="BM219" s="2">
        <f t="shared" si="255"/>
        <v>43.492779608775507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 t="str">
        <f t="shared" si="256"/>
        <v/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 t="str">
        <f t="shared" ref="CU219:CU227" si="284">IF(AND(IY219 &lt; $DI$22, $B219 &gt; C$7, $B219 &lt; C$233), C219, "")</f>
        <v/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>
        <f t="shared" ref="DH219:DH227" si="297">IF(AND(JL219 &lt; $DI$22, $B219 &gt; P$7, $B219 &lt; P$233), P219, "")</f>
        <v>42.360999999999997</v>
      </c>
      <c r="DI219" s="2">
        <f t="shared" ref="DI219:DI227" si="298">IF(AND(JM219 &lt; $DI$22, $B219 &gt; Q$7, $B219 &lt; Q$233), Q219, "")</f>
        <v>42.655999999999999</v>
      </c>
      <c r="DK219" s="2">
        <f t="shared" si="265"/>
        <v>88.428499546964645</v>
      </c>
      <c r="DL219" s="2">
        <f t="shared" si="265"/>
        <v>89.596527374875066</v>
      </c>
      <c r="DM219" s="2">
        <f t="shared" si="265"/>
        <v>71.774320144971313</v>
      </c>
      <c r="DN219" s="2">
        <f t="shared" si="265"/>
        <v>95.797512755461554</v>
      </c>
      <c r="DO219" s="2">
        <f t="shared" si="265"/>
        <v>90.468834535288877</v>
      </c>
      <c r="DP219" s="2">
        <f t="shared" si="265"/>
        <v>86.121431299462486</v>
      </c>
      <c r="DQ219" s="2">
        <f t="shared" si="265"/>
        <v>91.158144855900389</v>
      </c>
      <c r="DR219" s="2">
        <f t="shared" si="265"/>
        <v>77.147783485941176</v>
      </c>
      <c r="DS219" s="2">
        <f t="shared" si="265"/>
        <v>87.783488674116597</v>
      </c>
      <c r="DT219" s="2">
        <f t="shared" si="265"/>
        <v>86.528431289640565</v>
      </c>
      <c r="DU219" s="2">
        <f t="shared" si="265"/>
        <v>86.778830662020908</v>
      </c>
      <c r="DV219" s="2">
        <f t="shared" si="265"/>
        <v>83.027185365853683</v>
      </c>
      <c r="DW219" s="2">
        <f t="shared" si="265"/>
        <v>76.198471317829487</v>
      </c>
      <c r="DX219" s="2">
        <f t="shared" si="265"/>
        <v>78.720289522729104</v>
      </c>
      <c r="DY219" s="2">
        <f t="shared" si="265"/>
        <v>78.59134258021389</v>
      </c>
      <c r="EA219" s="2">
        <f t="shared" si="241"/>
        <v>32.947833427185294</v>
      </c>
      <c r="EB219" s="2">
        <f t="shared" si="241"/>
        <v>32.727797115683472</v>
      </c>
      <c r="EC219" s="2">
        <f t="shared" si="241"/>
        <v>32.413310894492191</v>
      </c>
      <c r="ED219" s="2">
        <f t="shared" si="241"/>
        <v>31.611746652121433</v>
      </c>
      <c r="EE219" s="2">
        <f t="shared" si="241"/>
        <v>37.753528860768448</v>
      </c>
      <c r="EF219" s="2">
        <f t="shared" si="240"/>
        <v>39.660633789473678</v>
      </c>
      <c r="EG219" s="2">
        <f t="shared" si="240"/>
        <v>38.053409283609163</v>
      </c>
      <c r="EH219" s="2">
        <f t="shared" si="240"/>
        <v>41.74168329100381</v>
      </c>
      <c r="EI219" s="2">
        <f t="shared" si="240"/>
        <v>44.466663561898244</v>
      </c>
      <c r="EJ219" s="2">
        <f t="shared" si="240"/>
        <v>43.327038501925088</v>
      </c>
      <c r="EK219" s="2">
        <f t="shared" si="213"/>
        <v>36.654661558453022</v>
      </c>
      <c r="EL219" s="2">
        <f t="shared" si="213"/>
        <v>35.79675738575591</v>
      </c>
      <c r="EM219" s="2">
        <f t="shared" si="213"/>
        <v>41.083115316744319</v>
      </c>
      <c r="EN219" s="2">
        <f t="shared" si="213"/>
        <v>44.248887265454769</v>
      </c>
      <c r="EO219" s="2">
        <f t="shared" si="213"/>
        <v>44.572336546660352</v>
      </c>
      <c r="EQ219" s="2">
        <f t="shared" si="266"/>
        <v>32.932707320684322</v>
      </c>
      <c r="ER219" s="2">
        <f t="shared" si="266"/>
        <v>33.887027519658034</v>
      </c>
      <c r="ES219" s="2">
        <f t="shared" si="266"/>
        <v>32.347245947208137</v>
      </c>
      <c r="ET219" s="2">
        <f t="shared" si="266"/>
        <v>35.192263786014422</v>
      </c>
      <c r="EU219" s="2">
        <f t="shared" si="266"/>
        <v>38.174032903318789</v>
      </c>
      <c r="EV219" s="2">
        <f t="shared" si="266"/>
        <v>41.182246804815648</v>
      </c>
      <c r="EW219" s="2">
        <f t="shared" si="266"/>
        <v>40.362984214485678</v>
      </c>
      <c r="EX219" s="2">
        <f t="shared" si="266"/>
        <v>41.505447540995448</v>
      </c>
      <c r="EY219" s="2">
        <f t="shared" si="266"/>
        <v>43.412676558814525</v>
      </c>
      <c r="EZ219" s="2">
        <f t="shared" si="266"/>
        <v>42.88976777310382</v>
      </c>
      <c r="FA219" s="2">
        <f t="shared" si="266"/>
        <v>39.454119797643841</v>
      </c>
      <c r="FB219" s="2">
        <f t="shared" si="266"/>
        <v>37.300060447651582</v>
      </c>
      <c r="FC219" s="2">
        <f t="shared" si="266"/>
        <v>42.56529601588371</v>
      </c>
      <c r="FD219" s="2">
        <f t="shared" si="266"/>
        <v>41.932175659360205</v>
      </c>
      <c r="FE219" s="2">
        <f t="shared" si="266"/>
        <v>43.406741210387636</v>
      </c>
      <c r="FG219" s="2">
        <f t="shared" si="267"/>
        <v>0.99999876046867842</v>
      </c>
      <c r="FH219" s="2">
        <f t="shared" si="267"/>
        <v>0.99999897555935835</v>
      </c>
      <c r="FI219" s="2">
        <f t="shared" si="267"/>
        <v>0.99999877034006923</v>
      </c>
      <c r="FJ219" s="2">
        <f t="shared" si="267"/>
        <v>0.99999880261340179</v>
      </c>
      <c r="FK219" s="2">
        <f t="shared" si="267"/>
        <v>0.99999873101462478</v>
      </c>
      <c r="FL219" s="2">
        <f t="shared" si="267"/>
        <v>0.99999870001039981</v>
      </c>
      <c r="FM219" s="2">
        <f t="shared" si="267"/>
        <v>0.99999873598685396</v>
      </c>
      <c r="FN219" s="2">
        <f t="shared" si="267"/>
        <v>0.99999876344986993</v>
      </c>
      <c r="FO219" s="2">
        <f t="shared" si="267"/>
        <v>0.99999878052944957</v>
      </c>
      <c r="FP219" s="2">
        <f t="shared" si="267"/>
        <v>0.99999878576913881</v>
      </c>
      <c r="FQ219" s="2">
        <f t="shared" si="267"/>
        <v>0.99999860568862053</v>
      </c>
      <c r="FR219" s="2">
        <f t="shared" si="267"/>
        <v>0.99999863369300979</v>
      </c>
      <c r="FS219" s="2">
        <f t="shared" si="267"/>
        <v>0.99999880230525984</v>
      </c>
      <c r="FT219" s="2">
        <f t="shared" si="267"/>
        <v>0.99999873154510233</v>
      </c>
      <c r="FU219" s="2">
        <f t="shared" si="267"/>
        <v>0.99999818565298837</v>
      </c>
      <c r="FW219" s="2">
        <f t="shared" si="257"/>
        <v>0.95101747253887936</v>
      </c>
      <c r="FX219" s="2">
        <f t="shared" si="257"/>
        <v>0.95600751789933847</v>
      </c>
      <c r="FY219" s="2">
        <f t="shared" si="257"/>
        <v>0.94918755631751495</v>
      </c>
      <c r="FZ219" s="2">
        <f t="shared" si="257"/>
        <v>0.957848843447904</v>
      </c>
      <c r="GA219" s="2">
        <f t="shared" si="257"/>
        <v>0.95458984645646672</v>
      </c>
      <c r="GB219" s="2">
        <f t="shared" si="257"/>
        <v>0.95536910615933013</v>
      </c>
      <c r="GC219" s="2">
        <f t="shared" si="257"/>
        <v>0.9580376754725145</v>
      </c>
      <c r="GD219" s="2">
        <f t="shared" si="257"/>
        <v>0.96223484590648967</v>
      </c>
      <c r="GE219" s="2">
        <f t="shared" si="257"/>
        <v>0.96215405873860416</v>
      </c>
      <c r="GF219" s="2">
        <f t="shared" si="257"/>
        <v>0.96227646401926092</v>
      </c>
      <c r="GG219" s="2">
        <f t="shared" si="257"/>
        <v>0.95529282892886469</v>
      </c>
      <c r="GH219" s="2">
        <f t="shared" si="257"/>
        <v>0.95030261798717797</v>
      </c>
      <c r="GI219" s="2">
        <f t="shared" si="257"/>
        <v>0.94602454020068971</v>
      </c>
      <c r="GJ219" s="2">
        <f t="shared" si="257"/>
        <v>0.93664774300958165</v>
      </c>
      <c r="GK219" s="2">
        <f t="shared" si="257"/>
        <v>0.92623797176396772</v>
      </c>
      <c r="GM219" s="86">
        <f t="shared" si="258"/>
        <v>0</v>
      </c>
      <c r="GN219" s="86">
        <f t="shared" si="258"/>
        <v>0</v>
      </c>
      <c r="GO219" s="86">
        <f t="shared" si="258"/>
        <v>0</v>
      </c>
      <c r="GP219" s="86">
        <f t="shared" si="258"/>
        <v>0</v>
      </c>
      <c r="GQ219" s="86">
        <f t="shared" si="258"/>
        <v>0</v>
      </c>
      <c r="GR219" s="86">
        <f t="shared" si="258"/>
        <v>0</v>
      </c>
      <c r="GS219" s="86">
        <f t="shared" si="258"/>
        <v>0</v>
      </c>
      <c r="GT219" s="86">
        <f t="shared" si="258"/>
        <v>0</v>
      </c>
      <c r="GU219" s="86">
        <f t="shared" si="258"/>
        <v>0</v>
      </c>
      <c r="GV219" s="86">
        <f t="shared" si="258"/>
        <v>0</v>
      </c>
      <c r="GW219" s="86">
        <f t="shared" si="258"/>
        <v>0</v>
      </c>
      <c r="GX219" s="86">
        <f t="shared" si="258"/>
        <v>0</v>
      </c>
      <c r="GY219" s="86">
        <f t="shared" si="258"/>
        <v>0</v>
      </c>
      <c r="GZ219" s="86">
        <f t="shared" si="258"/>
        <v>0</v>
      </c>
      <c r="HA219" s="86">
        <f t="shared" si="258"/>
        <v>0</v>
      </c>
      <c r="HC219" s="86">
        <f t="shared" si="268"/>
        <v>3.0774425614259068E-292</v>
      </c>
      <c r="HD219" s="86">
        <f t="shared" si="268"/>
        <v>0</v>
      </c>
      <c r="HE219" s="86">
        <f t="shared" si="268"/>
        <v>0</v>
      </c>
      <c r="HF219" s="86">
        <f t="shared" si="262"/>
        <v>0</v>
      </c>
      <c r="HG219" s="86">
        <f t="shared" si="262"/>
        <v>0</v>
      </c>
      <c r="HH219" s="86">
        <f t="shared" si="262"/>
        <v>0</v>
      </c>
      <c r="HI219" s="86">
        <f t="shared" si="242"/>
        <v>0</v>
      </c>
      <c r="HJ219" s="86">
        <f t="shared" si="242"/>
        <v>0</v>
      </c>
      <c r="HK219" s="86">
        <f t="shared" si="242"/>
        <v>0</v>
      </c>
      <c r="HL219" s="86">
        <f t="shared" si="242"/>
        <v>0</v>
      </c>
      <c r="HM219" s="86">
        <f t="shared" si="242"/>
        <v>0</v>
      </c>
      <c r="HN219" s="86">
        <f t="shared" si="242"/>
        <v>0</v>
      </c>
      <c r="HO219" s="86">
        <f t="shared" si="227"/>
        <v>0</v>
      </c>
      <c r="HP219" s="86">
        <f t="shared" si="227"/>
        <v>0</v>
      </c>
      <c r="HQ219" s="86">
        <f t="shared" si="227"/>
        <v>0</v>
      </c>
      <c r="HS219" s="86">
        <f t="shared" si="259"/>
        <v>7.4473831211587942E-80</v>
      </c>
      <c r="HT219" s="86">
        <f t="shared" si="259"/>
        <v>3.0688437072050241E-61</v>
      </c>
      <c r="HU219" s="86">
        <f t="shared" si="259"/>
        <v>1.0654204631280302E-79</v>
      </c>
      <c r="HV219" s="86">
        <f t="shared" si="259"/>
        <v>5.8094450548686449E-86</v>
      </c>
      <c r="HW219" s="86">
        <f t="shared" si="259"/>
        <v>2.8991440415478167E-85</v>
      </c>
      <c r="HX219" s="86">
        <f t="shared" si="259"/>
        <v>6.566291772688505E-83</v>
      </c>
      <c r="HY219" s="86">
        <f t="shared" si="259"/>
        <v>1.0622573210962219E-87</v>
      </c>
      <c r="HZ219" s="86">
        <f t="shared" si="259"/>
        <v>1.7572201799204419E-90</v>
      </c>
      <c r="IA219" s="86">
        <f t="shared" si="259"/>
        <v>2.3445866578840226E-84</v>
      </c>
      <c r="IB219" s="86">
        <f t="shared" si="259"/>
        <v>2.6401116289906873E-84</v>
      </c>
      <c r="IC219" s="86">
        <f t="shared" si="259"/>
        <v>6.1932682737071054E-89</v>
      </c>
      <c r="ID219" s="86">
        <f t="shared" si="259"/>
        <v>3.9141463824073708E-77</v>
      </c>
      <c r="IE219" s="86">
        <f t="shared" si="259"/>
        <v>5.8640567314218832E-66</v>
      </c>
      <c r="IF219" s="86">
        <f t="shared" si="259"/>
        <v>2.7570011555137321E-69</v>
      </c>
      <c r="IG219" s="86">
        <f t="shared" si="259"/>
        <v>4.3755207274588543E-77</v>
      </c>
      <c r="II219" s="86">
        <f t="shared" si="260"/>
        <v>1.3304574246846084E-13</v>
      </c>
      <c r="IJ219" s="86">
        <f t="shared" si="260"/>
        <v>2.4311688620758033E-11</v>
      </c>
      <c r="IK219" s="86">
        <f t="shared" si="260"/>
        <v>3.2036969385007992E-13</v>
      </c>
      <c r="IL219" s="86">
        <f t="shared" si="260"/>
        <v>3.2111672384100281E-15</v>
      </c>
      <c r="IM219" s="86">
        <f t="shared" si="260"/>
        <v>5.3365766693493754E-15</v>
      </c>
      <c r="IN219" s="86">
        <f t="shared" si="260"/>
        <v>9.9998853970456466E-15</v>
      </c>
      <c r="IO219" s="86">
        <f t="shared" si="260"/>
        <v>6.9223222206766587E-16</v>
      </c>
      <c r="IP219" s="86">
        <f t="shared" si="260"/>
        <v>4.6468744583838042E-17</v>
      </c>
      <c r="IQ219" s="86">
        <f t="shared" si="260"/>
        <v>7.9183991337454222E-16</v>
      </c>
      <c r="IR219" s="86">
        <f t="shared" si="260"/>
        <v>6.7676937786485385E-16</v>
      </c>
      <c r="IS219" s="86">
        <f t="shared" si="260"/>
        <v>1.0582618561741725E-15</v>
      </c>
      <c r="IT219" s="86">
        <f t="shared" si="260"/>
        <v>2.8787270935454057E-13</v>
      </c>
      <c r="IU219" s="86">
        <f t="shared" si="260"/>
        <v>3.5386077609903476E-11</v>
      </c>
      <c r="IV219" s="86">
        <f t="shared" si="260"/>
        <v>3.0566003752637049E-9</v>
      </c>
      <c r="IW219" s="86">
        <f t="shared" si="260"/>
        <v>1.0174391190200727E-6</v>
      </c>
      <c r="IY219" s="86">
        <f t="shared" si="261"/>
        <v>1.3304574246846084E-13</v>
      </c>
      <c r="IZ219" s="86">
        <f t="shared" si="261"/>
        <v>2.4311688620758033E-11</v>
      </c>
      <c r="JA219" s="86">
        <f t="shared" si="261"/>
        <v>3.2036969385007992E-13</v>
      </c>
      <c r="JB219" s="86">
        <f t="shared" si="261"/>
        <v>3.2111672384100281E-15</v>
      </c>
      <c r="JC219" s="86">
        <f t="shared" si="261"/>
        <v>5.3365766693493754E-15</v>
      </c>
      <c r="JD219" s="86">
        <f t="shared" si="261"/>
        <v>9.9998853970456466E-15</v>
      </c>
      <c r="JE219" s="86">
        <f t="shared" si="261"/>
        <v>6.9223222206766587E-16</v>
      </c>
      <c r="JF219" s="86">
        <f t="shared" si="261"/>
        <v>4.6468744583838042E-17</v>
      </c>
      <c r="JG219" s="86">
        <f t="shared" si="261"/>
        <v>7.9183991337454222E-16</v>
      </c>
      <c r="JH219" s="86">
        <f t="shared" si="261"/>
        <v>6.7676937786485385E-16</v>
      </c>
      <c r="JI219" s="86">
        <f t="shared" si="261"/>
        <v>1.0582618561741725E-15</v>
      </c>
      <c r="JJ219" s="86">
        <f t="shared" si="261"/>
        <v>2.8787270935454057E-13</v>
      </c>
      <c r="JK219" s="86">
        <f t="shared" si="261"/>
        <v>3.5386077609903476E-11</v>
      </c>
      <c r="JL219" s="86">
        <f t="shared" si="261"/>
        <v>3.0566003752637049E-9</v>
      </c>
      <c r="JM219" s="86">
        <f t="shared" si="261"/>
        <v>1.0174391190200727E-6</v>
      </c>
    </row>
    <row r="220" spans="2:273" x14ac:dyDescent="0.25">
      <c r="B220" s="2">
        <v>193</v>
      </c>
      <c r="C220" s="37">
        <v>34.518999999999998</v>
      </c>
      <c r="D220" s="37">
        <v>36.524000000000001</v>
      </c>
      <c r="E220" s="37">
        <v>33.968000000000004</v>
      </c>
      <c r="F220" s="37">
        <v>35.634999999999998</v>
      </c>
      <c r="G220" s="37">
        <v>41.048000000000002</v>
      </c>
      <c r="H220" s="37">
        <v>40.110999999999997</v>
      </c>
      <c r="I220" s="37">
        <v>41.694000000000003</v>
      </c>
      <c r="J220" s="37">
        <v>42.371000000000002</v>
      </c>
      <c r="K220" s="37">
        <v>43.823</v>
      </c>
      <c r="L220" s="37">
        <v>42.241999999999997</v>
      </c>
      <c r="M220" s="37">
        <v>42.951999999999998</v>
      </c>
      <c r="N220" s="37">
        <v>39.698</v>
      </c>
      <c r="O220" s="37">
        <v>40.698</v>
      </c>
      <c r="P220" s="37">
        <v>41.606999999999999</v>
      </c>
      <c r="Q220" s="37">
        <v>45.41</v>
      </c>
      <c r="S220" s="4" t="e">
        <f t="shared" si="263"/>
        <v>#N/A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>
        <f t="shared" si="263"/>
        <v>41.957784843637945</v>
      </c>
      <c r="AG220" s="4">
        <f t="shared" si="263"/>
        <v>43.380022966083821</v>
      </c>
      <c r="AI220" s="4">
        <f t="shared" si="264"/>
        <v>0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-0.35078484363794615</v>
      </c>
      <c r="AW220" s="4">
        <f t="shared" si="264"/>
        <v>2.0299770339161753</v>
      </c>
      <c r="AY220" s="2" t="e">
        <f t="shared" si="255"/>
        <v>#N/A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>
        <f t="shared" si="255"/>
        <v>41.957784843637945</v>
      </c>
      <c r="BM220" s="2">
        <f t="shared" si="255"/>
        <v>43.380022966081754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 t="str">
        <f t="shared" si="256"/>
        <v/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 t="str">
        <f t="shared" si="284"/>
        <v/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>
        <f t="shared" si="297"/>
        <v>41.606999999999999</v>
      </c>
      <c r="DI220" s="2">
        <f t="shared" si="298"/>
        <v>45.41</v>
      </c>
      <c r="DK220" s="2">
        <f t="shared" si="265"/>
        <v>88.622847629115057</v>
      </c>
      <c r="DL220" s="2">
        <f t="shared" si="265"/>
        <v>89.774359965426882</v>
      </c>
      <c r="DM220" s="2">
        <f t="shared" si="265"/>
        <v>71.852590154032029</v>
      </c>
      <c r="DN220" s="2">
        <f t="shared" si="265"/>
        <v>95.979560817477051</v>
      </c>
      <c r="DO220" s="2">
        <f t="shared" si="265"/>
        <v>90.621152985981695</v>
      </c>
      <c r="DP220" s="2">
        <f t="shared" si="265"/>
        <v>86.231704453988058</v>
      </c>
      <c r="DQ220" s="2">
        <f t="shared" si="265"/>
        <v>91.300374253842222</v>
      </c>
      <c r="DR220" s="2">
        <f t="shared" si="265"/>
        <v>77.205470788428812</v>
      </c>
      <c r="DS220" s="2">
        <f t="shared" si="265"/>
        <v>87.895458169737253</v>
      </c>
      <c r="DT220" s="2">
        <f t="shared" si="265"/>
        <v>86.632766384777995</v>
      </c>
      <c r="DU220" s="2">
        <f t="shared" si="265"/>
        <v>86.8977024390244</v>
      </c>
      <c r="DV220" s="2">
        <f t="shared" si="265"/>
        <v>83.137563937282252</v>
      </c>
      <c r="DW220" s="2">
        <f t="shared" si="265"/>
        <v>76.265240944327019</v>
      </c>
      <c r="DX220" s="2">
        <f t="shared" si="265"/>
        <v>78.815593063771161</v>
      </c>
      <c r="DY220" s="2">
        <f t="shared" si="265"/>
        <v>78.71103810160426</v>
      </c>
      <c r="EA220" s="2">
        <f t="shared" si="241"/>
        <v>32.821189287880088</v>
      </c>
      <c r="EB220" s="2">
        <f t="shared" si="241"/>
        <v>32.574955044445829</v>
      </c>
      <c r="EC220" s="2">
        <f t="shared" si="241"/>
        <v>32.265293771080906</v>
      </c>
      <c r="ED220" s="2">
        <f t="shared" si="241"/>
        <v>31.409109913490582</v>
      </c>
      <c r="EE220" s="2">
        <f t="shared" si="241"/>
        <v>37.60641419532714</v>
      </c>
      <c r="EF220" s="2">
        <f t="shared" si="240"/>
        <v>39.514326263157891</v>
      </c>
      <c r="EG220" s="2">
        <f t="shared" si="240"/>
        <v>37.876815704245885</v>
      </c>
      <c r="EH220" s="2">
        <f t="shared" si="240"/>
        <v>41.612743217801125</v>
      </c>
      <c r="EI220" s="2">
        <f t="shared" si="240"/>
        <v>44.370908030907671</v>
      </c>
      <c r="EJ220" s="2">
        <f t="shared" si="240"/>
        <v>43.227607455372755</v>
      </c>
      <c r="EK220" s="2">
        <f t="shared" si="213"/>
        <v>36.500471297881987</v>
      </c>
      <c r="EL220" s="2">
        <f t="shared" si="213"/>
        <v>35.638503657532056</v>
      </c>
      <c r="EM220" s="2">
        <f t="shared" si="213"/>
        <v>40.979190527411518</v>
      </c>
      <c r="EN220" s="2">
        <f t="shared" si="213"/>
        <v>44.167448777505804</v>
      </c>
      <c r="EO220" s="2">
        <f t="shared" si="213"/>
        <v>44.478636657192489</v>
      </c>
      <c r="EQ220" s="2">
        <f t="shared" si="266"/>
        <v>32.805769868374433</v>
      </c>
      <c r="ER220" s="2">
        <f t="shared" si="266"/>
        <v>33.748734630046094</v>
      </c>
      <c r="ES220" s="2">
        <f t="shared" si="266"/>
        <v>32.198603263233736</v>
      </c>
      <c r="ET220" s="2">
        <f t="shared" si="266"/>
        <v>35.035250908949195</v>
      </c>
      <c r="EU220" s="2">
        <f t="shared" si="266"/>
        <v>38.032437784602635</v>
      </c>
      <c r="EV220" s="2">
        <f t="shared" si="266"/>
        <v>41.054647441975064</v>
      </c>
      <c r="EW220" s="2">
        <f t="shared" si="266"/>
        <v>40.214845026949504</v>
      </c>
      <c r="EX220" s="2">
        <f t="shared" si="266"/>
        <v>41.373299274959791</v>
      </c>
      <c r="EY220" s="2">
        <f t="shared" si="266"/>
        <v>43.303502479146672</v>
      </c>
      <c r="EZ220" s="2">
        <f t="shared" si="266"/>
        <v>42.784958041457855</v>
      </c>
      <c r="FA220" s="2">
        <f t="shared" si="266"/>
        <v>39.335720650518724</v>
      </c>
      <c r="FB220" s="2">
        <f t="shared" si="266"/>
        <v>37.161562275489487</v>
      </c>
      <c r="FC220" s="2">
        <f t="shared" si="266"/>
        <v>42.480227905005364</v>
      </c>
      <c r="FD220" s="2">
        <f t="shared" si="266"/>
        <v>41.821437213010626</v>
      </c>
      <c r="FE220" s="2">
        <f t="shared" si="266"/>
        <v>43.300170956249019</v>
      </c>
      <c r="FG220" s="2">
        <f t="shared" si="267"/>
        <v>0.99999886953387562</v>
      </c>
      <c r="FH220" s="2">
        <f t="shared" si="267"/>
        <v>0.99999906569894625</v>
      </c>
      <c r="FI220" s="2">
        <f t="shared" si="267"/>
        <v>0.99999887853669311</v>
      </c>
      <c r="FJ220" s="2">
        <f t="shared" si="267"/>
        <v>0.99999890797032842</v>
      </c>
      <c r="FK220" s="2">
        <f t="shared" si="267"/>
        <v>0.99999884267145367</v>
      </c>
      <c r="FL220" s="2">
        <f t="shared" si="267"/>
        <v>0.99999881439525795</v>
      </c>
      <c r="FM220" s="2">
        <f t="shared" si="267"/>
        <v>0.99999884720618148</v>
      </c>
      <c r="FN220" s="2">
        <f t="shared" si="267"/>
        <v>0.9999988722527553</v>
      </c>
      <c r="FO220" s="2">
        <f t="shared" si="267"/>
        <v>0.9999988878295204</v>
      </c>
      <c r="FP220" s="2">
        <f t="shared" si="267"/>
        <v>0.99999889260817487</v>
      </c>
      <c r="FQ220" s="2">
        <f t="shared" si="267"/>
        <v>0.99999872837275239</v>
      </c>
      <c r="FR220" s="2">
        <f t="shared" si="267"/>
        <v>0.99999875391306525</v>
      </c>
      <c r="FS220" s="2">
        <f t="shared" si="267"/>
        <v>0.99999890768929955</v>
      </c>
      <c r="FT220" s="2">
        <f t="shared" si="267"/>
        <v>0.999998843155255</v>
      </c>
      <c r="FU220" s="2">
        <f t="shared" si="267"/>
        <v>0.99999834529559495</v>
      </c>
      <c r="FW220" s="2">
        <f t="shared" si="257"/>
        <v>0.95513403478064074</v>
      </c>
      <c r="FX220" s="2">
        <f t="shared" si="257"/>
        <v>0.95972247073366546</v>
      </c>
      <c r="FY220" s="2">
        <f t="shared" si="257"/>
        <v>0.95345037982984637</v>
      </c>
      <c r="FZ220" s="2">
        <f t="shared" si="257"/>
        <v>0.9614145809991963</v>
      </c>
      <c r="GA220" s="2">
        <f t="shared" si="257"/>
        <v>0.95841930788421603</v>
      </c>
      <c r="GB220" s="2">
        <f t="shared" si="257"/>
        <v>0.95913566537944306</v>
      </c>
      <c r="GC220" s="2">
        <f t="shared" si="257"/>
        <v>0.96158807955232006</v>
      </c>
      <c r="GD220" s="2">
        <f t="shared" si="257"/>
        <v>0.96544293962421346</v>
      </c>
      <c r="GE220" s="2">
        <f t="shared" si="257"/>
        <v>0.9653687682129648</v>
      </c>
      <c r="GF220" s="2">
        <f t="shared" si="257"/>
        <v>0.96548114916764893</v>
      </c>
      <c r="GG220" s="2">
        <f t="shared" si="257"/>
        <v>0.95906554963708823</v>
      </c>
      <c r="GH220" s="2">
        <f t="shared" si="257"/>
        <v>0.95447638183114258</v>
      </c>
      <c r="GI220" s="2">
        <f t="shared" si="257"/>
        <v>0.95053889217020493</v>
      </c>
      <c r="GJ220" s="2">
        <f t="shared" si="257"/>
        <v>0.94189817724406055</v>
      </c>
      <c r="GK220" s="2">
        <f t="shared" si="257"/>
        <v>0.93228876728156729</v>
      </c>
      <c r="GM220" s="86">
        <f t="shared" si="258"/>
        <v>0</v>
      </c>
      <c r="GN220" s="86">
        <f t="shared" si="258"/>
        <v>0</v>
      </c>
      <c r="GO220" s="86">
        <f t="shared" si="258"/>
        <v>0</v>
      </c>
      <c r="GP220" s="86">
        <f t="shared" si="258"/>
        <v>0</v>
      </c>
      <c r="GQ220" s="86">
        <f t="shared" si="258"/>
        <v>0</v>
      </c>
      <c r="GR220" s="86">
        <f t="shared" si="258"/>
        <v>0</v>
      </c>
      <c r="GS220" s="86">
        <f t="shared" si="258"/>
        <v>0</v>
      </c>
      <c r="GT220" s="86">
        <f t="shared" si="258"/>
        <v>0</v>
      </c>
      <c r="GU220" s="86">
        <f t="shared" si="258"/>
        <v>0</v>
      </c>
      <c r="GV220" s="86">
        <f t="shared" si="258"/>
        <v>0</v>
      </c>
      <c r="GW220" s="86">
        <f t="shared" si="258"/>
        <v>0</v>
      </c>
      <c r="GX220" s="86">
        <f t="shared" si="258"/>
        <v>0</v>
      </c>
      <c r="GY220" s="86">
        <f t="shared" si="258"/>
        <v>0</v>
      </c>
      <c r="GZ220" s="86">
        <f t="shared" si="258"/>
        <v>0</v>
      </c>
      <c r="HA220" s="86">
        <f t="shared" si="258"/>
        <v>0</v>
      </c>
      <c r="HC220" s="86">
        <f t="shared" si="268"/>
        <v>7.3769612285716803E-298</v>
      </c>
      <c r="HD220" s="86">
        <f t="shared" si="268"/>
        <v>0</v>
      </c>
      <c r="HE220" s="86">
        <f t="shared" si="268"/>
        <v>0</v>
      </c>
      <c r="HF220" s="86">
        <f t="shared" si="262"/>
        <v>0</v>
      </c>
      <c r="HG220" s="86">
        <f t="shared" si="262"/>
        <v>0</v>
      </c>
      <c r="HH220" s="86">
        <f t="shared" si="262"/>
        <v>0</v>
      </c>
      <c r="HI220" s="86">
        <f t="shared" si="242"/>
        <v>0</v>
      </c>
      <c r="HJ220" s="86">
        <f t="shared" si="242"/>
        <v>0</v>
      </c>
      <c r="HK220" s="86">
        <f t="shared" si="242"/>
        <v>0</v>
      </c>
      <c r="HL220" s="86">
        <f t="shared" si="242"/>
        <v>0</v>
      </c>
      <c r="HM220" s="86">
        <f t="shared" si="242"/>
        <v>0</v>
      </c>
      <c r="HN220" s="86">
        <f t="shared" si="242"/>
        <v>0</v>
      </c>
      <c r="HO220" s="86">
        <f t="shared" si="227"/>
        <v>0</v>
      </c>
      <c r="HP220" s="86">
        <f t="shared" si="227"/>
        <v>0</v>
      </c>
      <c r="HQ220" s="86">
        <f t="shared" si="227"/>
        <v>0</v>
      </c>
      <c r="HS220" s="86">
        <f t="shared" si="259"/>
        <v>2.5388859610754191E-82</v>
      </c>
      <c r="HT220" s="86">
        <f t="shared" si="259"/>
        <v>4.1176118985168749E-63</v>
      </c>
      <c r="HU220" s="86">
        <f t="shared" si="259"/>
        <v>3.7136107054789858E-82</v>
      </c>
      <c r="HV220" s="86">
        <f t="shared" si="259"/>
        <v>1.4946238451592424E-88</v>
      </c>
      <c r="HW220" s="86">
        <f t="shared" si="259"/>
        <v>6.8926735328550282E-88</v>
      </c>
      <c r="HX220" s="86">
        <f t="shared" si="259"/>
        <v>1.8708786386559837E-85</v>
      </c>
      <c r="HY220" s="86">
        <f t="shared" si="259"/>
        <v>2.2439566002888515E-90</v>
      </c>
      <c r="HZ220" s="86">
        <f t="shared" si="259"/>
        <v>3.2655261012271922E-93</v>
      </c>
      <c r="IA220" s="86">
        <f t="shared" si="259"/>
        <v>6.9162921557608711E-87</v>
      </c>
      <c r="IB220" s="86">
        <f t="shared" si="259"/>
        <v>7.7409924710333571E-87</v>
      </c>
      <c r="IC220" s="86">
        <f t="shared" si="259"/>
        <v>1.139997089094183E-91</v>
      </c>
      <c r="ID220" s="86">
        <f t="shared" si="259"/>
        <v>1.5478562188500345E-79</v>
      </c>
      <c r="IE220" s="86">
        <f t="shared" si="259"/>
        <v>4.9465265465009186E-68</v>
      </c>
      <c r="IF220" s="86">
        <f t="shared" si="259"/>
        <v>1.6752945894414565E-71</v>
      </c>
      <c r="IG220" s="86">
        <f t="shared" si="259"/>
        <v>1.1210195231587967E-79</v>
      </c>
      <c r="II220" s="86">
        <f t="shared" si="260"/>
        <v>2.2938978736122637E-14</v>
      </c>
      <c r="IJ220" s="86">
        <f t="shared" si="260"/>
        <v>6.1030401169890658E-12</v>
      </c>
      <c r="IK220" s="86">
        <f t="shared" si="260"/>
        <v>5.7014217569737604E-14</v>
      </c>
      <c r="IL220" s="86">
        <f t="shared" si="260"/>
        <v>4.8638625227761211E-16</v>
      </c>
      <c r="IM220" s="86">
        <f t="shared" si="260"/>
        <v>7.9370113262225032E-16</v>
      </c>
      <c r="IN220" s="86">
        <f t="shared" si="260"/>
        <v>1.562232376927106E-15</v>
      </c>
      <c r="IO220" s="86">
        <f t="shared" si="260"/>
        <v>9.6067648155507956E-17</v>
      </c>
      <c r="IP220" s="86">
        <f t="shared" si="260"/>
        <v>5.9183573416858969E-18</v>
      </c>
      <c r="IQ220" s="86">
        <f t="shared" si="260"/>
        <v>1.1835290812648696E-16</v>
      </c>
      <c r="IR220" s="86">
        <f t="shared" si="260"/>
        <v>1.0045573846958E-16</v>
      </c>
      <c r="IS220" s="86">
        <f t="shared" si="260"/>
        <v>1.4427593980881166E-16</v>
      </c>
      <c r="IT220" s="86">
        <f t="shared" si="260"/>
        <v>5.1601433322237118E-14</v>
      </c>
      <c r="IU220" s="86">
        <f t="shared" si="260"/>
        <v>8.1892889524408302E-12</v>
      </c>
      <c r="IV220" s="86">
        <f t="shared" si="260"/>
        <v>8.7193366636342743E-10</v>
      </c>
      <c r="IW220" s="86">
        <f t="shared" si="260"/>
        <v>4.0590193240067297E-7</v>
      </c>
      <c r="IY220" s="86">
        <f t="shared" si="261"/>
        <v>2.2938978736122637E-14</v>
      </c>
      <c r="IZ220" s="86">
        <f t="shared" si="261"/>
        <v>6.1030401169890658E-12</v>
      </c>
      <c r="JA220" s="86">
        <f t="shared" si="261"/>
        <v>5.7014217569737604E-14</v>
      </c>
      <c r="JB220" s="86">
        <f t="shared" si="261"/>
        <v>4.8638625227761211E-16</v>
      </c>
      <c r="JC220" s="86">
        <f t="shared" si="261"/>
        <v>7.9370113262225032E-16</v>
      </c>
      <c r="JD220" s="86">
        <f t="shared" si="261"/>
        <v>1.562232376927106E-15</v>
      </c>
      <c r="JE220" s="86">
        <f t="shared" si="261"/>
        <v>9.6067648155507956E-17</v>
      </c>
      <c r="JF220" s="86">
        <f t="shared" si="261"/>
        <v>5.9183573416858969E-18</v>
      </c>
      <c r="JG220" s="86">
        <f t="shared" si="261"/>
        <v>1.1835290812648696E-16</v>
      </c>
      <c r="JH220" s="86">
        <f t="shared" si="261"/>
        <v>1.0045573846958E-16</v>
      </c>
      <c r="JI220" s="86">
        <f t="shared" si="261"/>
        <v>1.4427593980881166E-16</v>
      </c>
      <c r="JJ220" s="86">
        <f t="shared" si="261"/>
        <v>5.1601433322237118E-14</v>
      </c>
      <c r="JK220" s="86">
        <f t="shared" si="261"/>
        <v>8.1892889524408302E-12</v>
      </c>
      <c r="JL220" s="86">
        <f t="shared" si="261"/>
        <v>8.7193366636342743E-10</v>
      </c>
      <c r="JM220" s="86">
        <f t="shared" si="261"/>
        <v>4.0590193240067297E-7</v>
      </c>
    </row>
    <row r="221" spans="2:273" x14ac:dyDescent="0.25">
      <c r="B221" s="2">
        <v>194</v>
      </c>
      <c r="C221" s="37">
        <v>34.444000000000003</v>
      </c>
      <c r="D221" s="37">
        <v>36.302</v>
      </c>
      <c r="E221" s="37">
        <v>32.412999999999997</v>
      </c>
      <c r="F221" s="37">
        <v>34.302</v>
      </c>
      <c r="G221" s="37">
        <v>38.713999999999999</v>
      </c>
      <c r="H221" s="37">
        <v>42.698</v>
      </c>
      <c r="I221" s="37">
        <v>41.677</v>
      </c>
      <c r="J221" s="37">
        <v>43.323</v>
      </c>
      <c r="K221" s="37">
        <v>42.515999999999998</v>
      </c>
      <c r="L221" s="37">
        <v>41.015999999999998</v>
      </c>
      <c r="M221" s="37">
        <v>40.110999999999997</v>
      </c>
      <c r="N221" s="37">
        <v>38.762</v>
      </c>
      <c r="O221" s="37">
        <v>42.317</v>
      </c>
      <c r="P221" s="37">
        <v>42.377000000000002</v>
      </c>
      <c r="Q221" s="37">
        <v>43.213000000000001</v>
      </c>
      <c r="S221" s="4" t="e">
        <f t="shared" si="263"/>
        <v>#N/A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>
        <f t="shared" si="263"/>
        <v>41.837248838071737</v>
      </c>
      <c r="AG221" s="4">
        <f t="shared" si="263"/>
        <v>43.267662651782459</v>
      </c>
      <c r="AI221" s="4">
        <f t="shared" si="264"/>
        <v>0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0.53975116192826533</v>
      </c>
      <c r="AW221" s="4">
        <f t="shared" si="264"/>
        <v>-5.4662651782457772E-2</v>
      </c>
      <c r="AY221" s="2" t="e">
        <f t="shared" si="255"/>
        <v>#N/A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>
        <f t="shared" si="255"/>
        <v>41.837248838071737</v>
      </c>
      <c r="BM221" s="2">
        <f t="shared" si="255"/>
        <v>43.267662651782196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 t="str">
        <f t="shared" si="256"/>
        <v/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 t="str">
        <f t="shared" si="284"/>
        <v/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>
        <f t="shared" si="297"/>
        <v>42.377000000000002</v>
      </c>
      <c r="DI221" s="2">
        <f t="shared" si="298"/>
        <v>43.213000000000001</v>
      </c>
      <c r="DK221" s="2">
        <f t="shared" si="265"/>
        <v>88.81719571126547</v>
      </c>
      <c r="DL221" s="2">
        <f t="shared" si="265"/>
        <v>89.952192555978712</v>
      </c>
      <c r="DM221" s="2">
        <f t="shared" si="265"/>
        <v>71.930860163092731</v>
      </c>
      <c r="DN221" s="2">
        <f t="shared" si="265"/>
        <v>96.161608879492562</v>
      </c>
      <c r="DO221" s="2">
        <f t="shared" si="265"/>
        <v>90.773471436674498</v>
      </c>
      <c r="DP221" s="2">
        <f t="shared" si="265"/>
        <v>86.341977608513616</v>
      </c>
      <c r="DQ221" s="2">
        <f t="shared" si="265"/>
        <v>91.44260365178404</v>
      </c>
      <c r="DR221" s="2">
        <f t="shared" si="265"/>
        <v>77.263158090916463</v>
      </c>
      <c r="DS221" s="2">
        <f t="shared" si="265"/>
        <v>88.007427665357909</v>
      </c>
      <c r="DT221" s="2">
        <f t="shared" si="265"/>
        <v>86.73710147991541</v>
      </c>
      <c r="DU221" s="2">
        <f t="shared" si="265"/>
        <v>87.016574216027877</v>
      </c>
      <c r="DV221" s="2">
        <f t="shared" si="265"/>
        <v>83.247942508710821</v>
      </c>
      <c r="DW221" s="2">
        <f t="shared" si="265"/>
        <v>76.332010570824551</v>
      </c>
      <c r="DX221" s="2">
        <f t="shared" si="265"/>
        <v>78.910896604813217</v>
      </c>
      <c r="DY221" s="2">
        <f t="shared" si="265"/>
        <v>78.830733622994643</v>
      </c>
      <c r="EA221" s="2">
        <f t="shared" si="241"/>
        <v>32.694545148574882</v>
      </c>
      <c r="EB221" s="2">
        <f t="shared" si="241"/>
        <v>32.422112973208186</v>
      </c>
      <c r="EC221" s="2">
        <f t="shared" si="241"/>
        <v>32.117276647669613</v>
      </c>
      <c r="ED221" s="2">
        <f t="shared" si="241"/>
        <v>31.206473174859731</v>
      </c>
      <c r="EE221" s="2">
        <f t="shared" si="241"/>
        <v>37.459299529885833</v>
      </c>
      <c r="EF221" s="2">
        <f t="shared" si="240"/>
        <v>39.368018736842103</v>
      </c>
      <c r="EG221" s="2">
        <f t="shared" si="240"/>
        <v>37.700222124882607</v>
      </c>
      <c r="EH221" s="2">
        <f t="shared" si="240"/>
        <v>41.483803144598447</v>
      </c>
      <c r="EI221" s="2">
        <f t="shared" si="240"/>
        <v>44.275152499917098</v>
      </c>
      <c r="EJ221" s="2">
        <f t="shared" si="240"/>
        <v>43.12817640882043</v>
      </c>
      <c r="EK221" s="2">
        <f t="shared" si="213"/>
        <v>36.346281037310959</v>
      </c>
      <c r="EL221" s="2">
        <f t="shared" si="213"/>
        <v>35.480249929308208</v>
      </c>
      <c r="EM221" s="2">
        <f t="shared" si="213"/>
        <v>40.87526573807871</v>
      </c>
      <c r="EN221" s="2">
        <f t="shared" si="213"/>
        <v>44.086010289556839</v>
      </c>
      <c r="EO221" s="2">
        <f t="shared" si="213"/>
        <v>44.384936767724625</v>
      </c>
      <c r="EQ221" s="2">
        <f t="shared" si="266"/>
        <v>32.678832416064537</v>
      </c>
      <c r="ER221" s="2">
        <f t="shared" si="266"/>
        <v>33.610441740434155</v>
      </c>
      <c r="ES221" s="2">
        <f t="shared" si="266"/>
        <v>32.049960579259334</v>
      </c>
      <c r="ET221" s="2">
        <f t="shared" si="266"/>
        <v>34.878238031883981</v>
      </c>
      <c r="EU221" s="2">
        <f t="shared" si="266"/>
        <v>37.890842665886467</v>
      </c>
      <c r="EV221" s="2">
        <f t="shared" si="266"/>
        <v>40.927048079134487</v>
      </c>
      <c r="EW221" s="2">
        <f t="shared" si="266"/>
        <v>40.066705839413331</v>
      </c>
      <c r="EX221" s="2">
        <f t="shared" si="266"/>
        <v>41.241151008924135</v>
      </c>
      <c r="EY221" s="2">
        <f t="shared" si="266"/>
        <v>43.194328399478813</v>
      </c>
      <c r="EZ221" s="2">
        <f t="shared" si="266"/>
        <v>42.680148309811898</v>
      </c>
      <c r="FA221" s="2">
        <f t="shared" si="266"/>
        <v>39.217321503393592</v>
      </c>
      <c r="FB221" s="2">
        <f t="shared" si="266"/>
        <v>37.0230641033274</v>
      </c>
      <c r="FC221" s="2">
        <f t="shared" si="266"/>
        <v>42.395159794127011</v>
      </c>
      <c r="FD221" s="2">
        <f t="shared" si="266"/>
        <v>41.710698766661046</v>
      </c>
      <c r="FE221" s="2">
        <f t="shared" si="266"/>
        <v>43.193600702110402</v>
      </c>
      <c r="FG221" s="2">
        <f t="shared" si="267"/>
        <v>0.99999896900253848</v>
      </c>
      <c r="FH221" s="2">
        <f t="shared" si="267"/>
        <v>0.99999914790724176</v>
      </c>
      <c r="FI221" s="2">
        <f t="shared" si="267"/>
        <v>0.9999989772132073</v>
      </c>
      <c r="FJ221" s="2">
        <f t="shared" si="267"/>
        <v>0.99999900405700692</v>
      </c>
      <c r="FK221" s="2">
        <f t="shared" si="267"/>
        <v>0.99999894450371352</v>
      </c>
      <c r="FL221" s="2">
        <f t="shared" si="267"/>
        <v>0.99999891871551128</v>
      </c>
      <c r="FM221" s="2">
        <f t="shared" si="267"/>
        <v>0.99999894863943539</v>
      </c>
      <c r="FN221" s="2">
        <f t="shared" si="267"/>
        <v>0.99999897148218675</v>
      </c>
      <c r="FO221" s="2">
        <f t="shared" si="267"/>
        <v>0.99999898568836809</v>
      </c>
      <c r="FP221" s="2">
        <f t="shared" si="267"/>
        <v>0.99999899004655368</v>
      </c>
      <c r="FQ221" s="2">
        <f t="shared" si="267"/>
        <v>0.99999884026203689</v>
      </c>
      <c r="FR221" s="2">
        <f t="shared" si="267"/>
        <v>0.99999886355508416</v>
      </c>
      <c r="FS221" s="2">
        <f t="shared" si="267"/>
        <v>0.9999990038007055</v>
      </c>
      <c r="FT221" s="2">
        <f t="shared" si="267"/>
        <v>0.99999894494494568</v>
      </c>
      <c r="FU221" s="2">
        <f t="shared" si="267"/>
        <v>0.99999849089142689</v>
      </c>
      <c r="FW221" s="2">
        <f t="shared" si="257"/>
        <v>0.95891957946065176</v>
      </c>
      <c r="FX221" s="2">
        <f t="shared" si="257"/>
        <v>0.96313581055559505</v>
      </c>
      <c r="FY221" s="2">
        <f t="shared" si="257"/>
        <v>0.95737164196481916</v>
      </c>
      <c r="FZ221" s="2">
        <f t="shared" si="257"/>
        <v>0.96468979801174759</v>
      </c>
      <c r="GA221" s="2">
        <f t="shared" si="257"/>
        <v>0.96193870511841939</v>
      </c>
      <c r="GB221" s="2">
        <f t="shared" si="257"/>
        <v>0.96259679623142314</v>
      </c>
      <c r="GC221" s="2">
        <f t="shared" si="257"/>
        <v>0.96484910805937085</v>
      </c>
      <c r="GD221" s="2">
        <f t="shared" si="257"/>
        <v>0.96838746380598606</v>
      </c>
      <c r="GE221" s="2">
        <f t="shared" si="257"/>
        <v>0.96831940497565583</v>
      </c>
      <c r="GF221" s="2">
        <f t="shared" si="257"/>
        <v>0.96842252409400043</v>
      </c>
      <c r="GG221" s="2">
        <f t="shared" si="257"/>
        <v>0.96253238717033496</v>
      </c>
      <c r="GH221" s="2">
        <f t="shared" si="257"/>
        <v>0.95831499395033914</v>
      </c>
      <c r="GI221" s="2">
        <f t="shared" si="257"/>
        <v>0.95469375889741892</v>
      </c>
      <c r="GJ221" s="2">
        <f t="shared" si="257"/>
        <v>0.94673821601128916</v>
      </c>
      <c r="GK221" s="2">
        <f t="shared" si="257"/>
        <v>0.93787649903279113</v>
      </c>
      <c r="GM221" s="86">
        <f t="shared" si="258"/>
        <v>0</v>
      </c>
      <c r="GN221" s="86">
        <f t="shared" si="258"/>
        <v>0</v>
      </c>
      <c r="GO221" s="86">
        <f t="shared" si="258"/>
        <v>0</v>
      </c>
      <c r="GP221" s="86">
        <f t="shared" si="258"/>
        <v>0</v>
      </c>
      <c r="GQ221" s="86">
        <f t="shared" si="258"/>
        <v>0</v>
      </c>
      <c r="GR221" s="86">
        <f t="shared" si="258"/>
        <v>0</v>
      </c>
      <c r="GS221" s="86">
        <f t="shared" si="258"/>
        <v>0</v>
      </c>
      <c r="GT221" s="86">
        <f t="shared" si="258"/>
        <v>0</v>
      </c>
      <c r="GU221" s="86">
        <f t="shared" si="258"/>
        <v>0</v>
      </c>
      <c r="GV221" s="86">
        <f t="shared" si="258"/>
        <v>0</v>
      </c>
      <c r="GW221" s="86">
        <f t="shared" si="258"/>
        <v>0</v>
      </c>
      <c r="GX221" s="86">
        <f t="shared" si="258"/>
        <v>0</v>
      </c>
      <c r="GY221" s="86">
        <f t="shared" si="258"/>
        <v>0</v>
      </c>
      <c r="GZ221" s="86">
        <f t="shared" si="258"/>
        <v>0</v>
      </c>
      <c r="HA221" s="86">
        <f t="shared" si="258"/>
        <v>0</v>
      </c>
      <c r="HC221" s="86">
        <f t="shared" si="268"/>
        <v>1.5621257272714193E-303</v>
      </c>
      <c r="HD221" s="86">
        <f t="shared" si="268"/>
        <v>0</v>
      </c>
      <c r="HE221" s="86">
        <f t="shared" si="268"/>
        <v>0</v>
      </c>
      <c r="HF221" s="86">
        <f t="shared" si="262"/>
        <v>0</v>
      </c>
      <c r="HG221" s="86">
        <f t="shared" si="262"/>
        <v>0</v>
      </c>
      <c r="HH221" s="86">
        <f t="shared" si="262"/>
        <v>0</v>
      </c>
      <c r="HI221" s="86">
        <f t="shared" si="242"/>
        <v>0</v>
      </c>
      <c r="HJ221" s="86">
        <f t="shared" si="242"/>
        <v>0</v>
      </c>
      <c r="HK221" s="86">
        <f t="shared" si="242"/>
        <v>0</v>
      </c>
      <c r="HL221" s="86">
        <f t="shared" si="242"/>
        <v>0</v>
      </c>
      <c r="HM221" s="86">
        <f t="shared" si="242"/>
        <v>0</v>
      </c>
      <c r="HN221" s="86">
        <f t="shared" si="242"/>
        <v>0</v>
      </c>
      <c r="HO221" s="86">
        <f t="shared" si="227"/>
        <v>0</v>
      </c>
      <c r="HP221" s="86">
        <f t="shared" si="227"/>
        <v>0</v>
      </c>
      <c r="HQ221" s="86">
        <f t="shared" si="227"/>
        <v>0</v>
      </c>
      <c r="HS221" s="86">
        <f t="shared" si="259"/>
        <v>7.9259780509995649E-85</v>
      </c>
      <c r="HT221" s="86">
        <f t="shared" si="259"/>
        <v>5.1697792615082292E-65</v>
      </c>
      <c r="HU221" s="86">
        <f t="shared" si="259"/>
        <v>1.1859423846799417E-84</v>
      </c>
      <c r="HV221" s="86">
        <f t="shared" si="259"/>
        <v>3.5142953685238992E-91</v>
      </c>
      <c r="HW221" s="86">
        <f t="shared" si="259"/>
        <v>1.4929747967135006E-90</v>
      </c>
      <c r="HX221" s="86">
        <f t="shared" si="259"/>
        <v>4.870867637945453E-88</v>
      </c>
      <c r="HY221" s="86">
        <f t="shared" si="259"/>
        <v>4.3144668844029459E-93</v>
      </c>
      <c r="HZ221" s="86">
        <f t="shared" si="259"/>
        <v>5.5183690187361699E-96</v>
      </c>
      <c r="IA221" s="86">
        <f t="shared" si="259"/>
        <v>1.869127790881584E-89</v>
      </c>
      <c r="IB221" s="86">
        <f t="shared" si="259"/>
        <v>2.0788717288104235E-89</v>
      </c>
      <c r="IC221" s="86">
        <f t="shared" si="259"/>
        <v>1.9044711378878032E-94</v>
      </c>
      <c r="ID221" s="86">
        <f t="shared" si="259"/>
        <v>5.6139789763259425E-82</v>
      </c>
      <c r="IE221" s="86">
        <f t="shared" si="259"/>
        <v>3.8690622586497103E-70</v>
      </c>
      <c r="IF221" s="86">
        <f t="shared" si="259"/>
        <v>9.3783988361290711E-74</v>
      </c>
      <c r="IG221" s="86">
        <f t="shared" si="259"/>
        <v>2.5974386547100777E-82</v>
      </c>
      <c r="II221" s="86">
        <f t="shared" si="260"/>
        <v>3.7545223775868907E-15</v>
      </c>
      <c r="IJ221" s="86">
        <f t="shared" si="260"/>
        <v>1.4732405200462486E-12</v>
      </c>
      <c r="IK221" s="86">
        <f t="shared" si="260"/>
        <v>9.6352638856547029E-15</v>
      </c>
      <c r="IL221" s="86">
        <f t="shared" si="260"/>
        <v>6.9849574542037741E-17</v>
      </c>
      <c r="IM221" s="86">
        <f t="shared" si="260"/>
        <v>1.1171546673709792E-16</v>
      </c>
      <c r="IN221" s="86">
        <f t="shared" si="260"/>
        <v>2.3137981544662623E-16</v>
      </c>
      <c r="IO221" s="86">
        <f t="shared" si="260"/>
        <v>1.2609533363658691E-17</v>
      </c>
      <c r="IP221" s="86">
        <f t="shared" si="260"/>
        <v>7.1249488614319912E-19</v>
      </c>
      <c r="IQ221" s="86">
        <f t="shared" si="260"/>
        <v>1.6795491044224362E-17</v>
      </c>
      <c r="IR221" s="86">
        <f t="shared" si="260"/>
        <v>1.4155307260766152E-17</v>
      </c>
      <c r="IS221" s="86">
        <f t="shared" si="260"/>
        <v>1.8572087983364439E-17</v>
      </c>
      <c r="IT221" s="86">
        <f t="shared" si="260"/>
        <v>8.7889548833943297E-15</v>
      </c>
      <c r="IU221" s="86">
        <f t="shared" si="260"/>
        <v>1.8127385606852829E-12</v>
      </c>
      <c r="IV221" s="86">
        <f t="shared" si="260"/>
        <v>2.3894265381038957E-10</v>
      </c>
      <c r="IW221" s="86">
        <f t="shared" si="260"/>
        <v>1.5704493341011425E-7</v>
      </c>
      <c r="IY221" s="86">
        <f t="shared" si="261"/>
        <v>3.7545223775868907E-15</v>
      </c>
      <c r="IZ221" s="86">
        <f t="shared" si="261"/>
        <v>1.4732405200462486E-12</v>
      </c>
      <c r="JA221" s="86">
        <f t="shared" si="261"/>
        <v>9.6352638856547029E-15</v>
      </c>
      <c r="JB221" s="86">
        <f t="shared" si="261"/>
        <v>6.9849574542037741E-17</v>
      </c>
      <c r="JC221" s="86">
        <f t="shared" si="261"/>
        <v>1.1171546673709792E-16</v>
      </c>
      <c r="JD221" s="86">
        <f t="shared" si="261"/>
        <v>2.3137981544662623E-16</v>
      </c>
      <c r="JE221" s="86">
        <f t="shared" si="261"/>
        <v>1.2609533363658691E-17</v>
      </c>
      <c r="JF221" s="86">
        <f t="shared" si="261"/>
        <v>7.1249488614319912E-19</v>
      </c>
      <c r="JG221" s="86">
        <f t="shared" si="261"/>
        <v>1.6795491044224362E-17</v>
      </c>
      <c r="JH221" s="86">
        <f t="shared" si="261"/>
        <v>1.4155307260766152E-17</v>
      </c>
      <c r="JI221" s="86">
        <f t="shared" si="261"/>
        <v>1.8572087983364439E-17</v>
      </c>
      <c r="JJ221" s="86">
        <f t="shared" si="261"/>
        <v>8.7889548833943297E-15</v>
      </c>
      <c r="JK221" s="86">
        <f t="shared" si="261"/>
        <v>1.8127385606852829E-12</v>
      </c>
      <c r="JL221" s="86">
        <f t="shared" si="261"/>
        <v>2.3894265381038957E-10</v>
      </c>
      <c r="JM221" s="86">
        <f t="shared" si="261"/>
        <v>1.5704493341011425E-7</v>
      </c>
    </row>
    <row r="222" spans="2:273" x14ac:dyDescent="0.25">
      <c r="B222" s="2">
        <v>195</v>
      </c>
      <c r="C222" s="37">
        <v>33.406999999999996</v>
      </c>
      <c r="D222" s="37">
        <v>33.793999999999997</v>
      </c>
      <c r="E222" s="37">
        <v>31.126999999999999</v>
      </c>
      <c r="F222" s="37">
        <v>37.174999999999997</v>
      </c>
      <c r="G222" s="37">
        <v>39.015999999999998</v>
      </c>
      <c r="H222" s="37">
        <v>42.634999999999998</v>
      </c>
      <c r="I222" s="37">
        <v>43.29</v>
      </c>
      <c r="J222" s="37">
        <v>43.968000000000004</v>
      </c>
      <c r="K222" s="37">
        <v>41.871000000000002</v>
      </c>
      <c r="L222" s="37">
        <v>43.015999999999998</v>
      </c>
      <c r="M222" s="37">
        <v>42.302</v>
      </c>
      <c r="N222" s="37">
        <v>38.270000000000003</v>
      </c>
      <c r="O222" s="37">
        <v>43.619</v>
      </c>
      <c r="P222" s="37">
        <v>44.097999999999999</v>
      </c>
      <c r="Q222" s="37">
        <v>44.966999999999999</v>
      </c>
      <c r="S222" s="4" t="e">
        <f t="shared" si="263"/>
        <v>#N/A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>
        <f t="shared" si="263"/>
        <v>41.717348760563191</v>
      </c>
      <c r="AG222" s="4">
        <f t="shared" si="263"/>
        <v>43.15568023510977</v>
      </c>
      <c r="AI222" s="4">
        <f t="shared" si="264"/>
        <v>0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2.3806512394368085</v>
      </c>
      <c r="AW222" s="4">
        <f t="shared" si="264"/>
        <v>1.8113197648902286</v>
      </c>
      <c r="AY222" s="2" t="e">
        <f t="shared" si="255"/>
        <v>#N/A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>
        <f t="shared" si="255"/>
        <v>41.717348760563191</v>
      </c>
      <c r="BM222" s="2">
        <f t="shared" si="255"/>
        <v>43.155680235109742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 t="str">
        <f t="shared" si="256"/>
        <v/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 t="str">
        <f t="shared" si="284"/>
        <v/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>
        <f t="shared" si="297"/>
        <v>44.097999999999999</v>
      </c>
      <c r="DI222" s="2">
        <f t="shared" si="298"/>
        <v>44.966999999999999</v>
      </c>
      <c r="DK222" s="2">
        <f t="shared" si="265"/>
        <v>89.011543793415882</v>
      </c>
      <c r="DL222" s="2">
        <f t="shared" si="265"/>
        <v>90.130025146530528</v>
      </c>
      <c r="DM222" s="2">
        <f t="shared" si="265"/>
        <v>72.009130172153448</v>
      </c>
      <c r="DN222" s="2">
        <f t="shared" si="265"/>
        <v>96.343656941508073</v>
      </c>
      <c r="DO222" s="2">
        <f t="shared" si="265"/>
        <v>90.925789887367316</v>
      </c>
      <c r="DP222" s="2">
        <f t="shared" si="265"/>
        <v>86.452250763039189</v>
      </c>
      <c r="DQ222" s="2">
        <f t="shared" si="265"/>
        <v>91.584833049725859</v>
      </c>
      <c r="DR222" s="2">
        <f t="shared" si="265"/>
        <v>77.320845393404099</v>
      </c>
      <c r="DS222" s="2">
        <f t="shared" si="265"/>
        <v>88.119397160978579</v>
      </c>
      <c r="DT222" s="2">
        <f t="shared" si="265"/>
        <v>86.841436575052825</v>
      </c>
      <c r="DU222" s="2">
        <f t="shared" si="265"/>
        <v>87.135445993031368</v>
      </c>
      <c r="DV222" s="2">
        <f t="shared" si="265"/>
        <v>83.358321080139405</v>
      </c>
      <c r="DW222" s="2">
        <f t="shared" si="265"/>
        <v>76.398780197322083</v>
      </c>
      <c r="DX222" s="2">
        <f t="shared" si="265"/>
        <v>79.006200145855274</v>
      </c>
      <c r="DY222" s="2">
        <f t="shared" si="265"/>
        <v>78.950429144385012</v>
      </c>
      <c r="EA222" s="2">
        <f t="shared" si="241"/>
        <v>32.567901009269676</v>
      </c>
      <c r="EB222" s="2">
        <f t="shared" si="241"/>
        <v>32.269270901970543</v>
      </c>
      <c r="EC222" s="2">
        <f t="shared" si="241"/>
        <v>31.96925952425833</v>
      </c>
      <c r="ED222" s="2">
        <f t="shared" si="241"/>
        <v>31.003836436228887</v>
      </c>
      <c r="EE222" s="2">
        <f t="shared" si="241"/>
        <v>37.312184864444525</v>
      </c>
      <c r="EF222" s="2">
        <f t="shared" si="240"/>
        <v>39.221711210526308</v>
      </c>
      <c r="EG222" s="2">
        <f t="shared" si="240"/>
        <v>37.523628545519323</v>
      </c>
      <c r="EH222" s="2">
        <f t="shared" si="240"/>
        <v>41.354863071395769</v>
      </c>
      <c r="EI222" s="2">
        <f t="shared" si="240"/>
        <v>44.179396968926525</v>
      </c>
      <c r="EJ222" s="2">
        <f t="shared" si="240"/>
        <v>43.028745362268097</v>
      </c>
      <c r="EK222" s="2">
        <f t="shared" si="213"/>
        <v>36.192090776739917</v>
      </c>
      <c r="EL222" s="2">
        <f t="shared" si="213"/>
        <v>35.321996201084353</v>
      </c>
      <c r="EM222" s="2">
        <f t="shared" si="213"/>
        <v>40.771340948745902</v>
      </c>
      <c r="EN222" s="2">
        <f t="shared" si="213"/>
        <v>44.004571801607867</v>
      </c>
      <c r="EO222" s="2">
        <f t="shared" si="213"/>
        <v>44.291236878256754</v>
      </c>
      <c r="EQ222" s="2">
        <f t="shared" si="266"/>
        <v>32.551894963754648</v>
      </c>
      <c r="ER222" s="2">
        <f t="shared" si="266"/>
        <v>33.472148850822208</v>
      </c>
      <c r="ES222" s="2">
        <f t="shared" si="266"/>
        <v>31.901317895284929</v>
      </c>
      <c r="ET222" s="2">
        <f t="shared" si="266"/>
        <v>34.721225154818761</v>
      </c>
      <c r="EU222" s="2">
        <f t="shared" si="266"/>
        <v>37.749247547170313</v>
      </c>
      <c r="EV222" s="2">
        <f t="shared" si="266"/>
        <v>40.799448716293909</v>
      </c>
      <c r="EW222" s="2">
        <f t="shared" si="266"/>
        <v>39.918566651877157</v>
      </c>
      <c r="EX222" s="2">
        <f t="shared" si="266"/>
        <v>41.109002742888485</v>
      </c>
      <c r="EY222" s="2">
        <f t="shared" si="266"/>
        <v>43.085154319810961</v>
      </c>
      <c r="EZ222" s="2">
        <f t="shared" si="266"/>
        <v>42.575338578165933</v>
      </c>
      <c r="FA222" s="2">
        <f t="shared" si="266"/>
        <v>39.098922356268474</v>
      </c>
      <c r="FB222" s="2">
        <f t="shared" si="266"/>
        <v>36.884565931165312</v>
      </c>
      <c r="FC222" s="2">
        <f t="shared" si="266"/>
        <v>42.310091683248665</v>
      </c>
      <c r="FD222" s="2">
        <f t="shared" si="266"/>
        <v>41.599960320311467</v>
      </c>
      <c r="FE222" s="2">
        <f t="shared" si="266"/>
        <v>43.087030447971777</v>
      </c>
      <c r="FG222" s="2">
        <f t="shared" si="267"/>
        <v>0.99999905971905445</v>
      </c>
      <c r="FH222" s="2">
        <f t="shared" si="267"/>
        <v>0.99999922288211007</v>
      </c>
      <c r="FI222" s="2">
        <f t="shared" si="267"/>
        <v>0.99999906720727472</v>
      </c>
      <c r="FJ222" s="2">
        <f t="shared" si="267"/>
        <v>0.99999909168911538</v>
      </c>
      <c r="FK222" s="2">
        <f t="shared" si="267"/>
        <v>0.99999903737585638</v>
      </c>
      <c r="FL222" s="2">
        <f t="shared" si="267"/>
        <v>0.99999901385673196</v>
      </c>
      <c r="FM222" s="2">
        <f t="shared" si="267"/>
        <v>0.99999904114768023</v>
      </c>
      <c r="FN222" s="2">
        <f t="shared" si="267"/>
        <v>0.99999906198052091</v>
      </c>
      <c r="FO222" s="2">
        <f t="shared" si="267"/>
        <v>0.99999907493671469</v>
      </c>
      <c r="FP222" s="2">
        <f t="shared" si="267"/>
        <v>0.99999907891142781</v>
      </c>
      <c r="FQ222" s="2">
        <f t="shared" si="267"/>
        <v>0.99999894230629882</v>
      </c>
      <c r="FR222" s="2">
        <f t="shared" si="267"/>
        <v>0.99999896354981477</v>
      </c>
      <c r="FS222" s="2">
        <f t="shared" si="267"/>
        <v>0.99999909145536559</v>
      </c>
      <c r="FT222" s="2">
        <f t="shared" si="267"/>
        <v>0.99999903777826504</v>
      </c>
      <c r="FU222" s="2">
        <f t="shared" si="267"/>
        <v>0.99999862367644088</v>
      </c>
      <c r="FW222" s="2">
        <f t="shared" si="257"/>
        <v>0.96239829486663275</v>
      </c>
      <c r="FX222" s="2">
        <f t="shared" si="257"/>
        <v>0.96627005152605971</v>
      </c>
      <c r="FY222" s="2">
        <f t="shared" si="257"/>
        <v>0.96097610327103744</v>
      </c>
      <c r="FZ222" s="2">
        <f t="shared" si="257"/>
        <v>0.96769634834585361</v>
      </c>
      <c r="GA222" s="2">
        <f t="shared" si="257"/>
        <v>0.96517104498591344</v>
      </c>
      <c r="GB222" s="2">
        <f t="shared" si="257"/>
        <v>0.96577523642111651</v>
      </c>
      <c r="GC222" s="2">
        <f t="shared" si="257"/>
        <v>0.96784254582821927</v>
      </c>
      <c r="GD222" s="2">
        <f t="shared" si="257"/>
        <v>0.97108860553795429</v>
      </c>
      <c r="GE222" s="2">
        <f t="shared" si="257"/>
        <v>0.97102618802096197</v>
      </c>
      <c r="GF222" s="2">
        <f t="shared" si="257"/>
        <v>0.9711207594289486</v>
      </c>
      <c r="GG222" s="2">
        <f t="shared" si="257"/>
        <v>0.96571610575863009</v>
      </c>
      <c r="GH222" s="2">
        <f t="shared" si="257"/>
        <v>0.96184286882349213</v>
      </c>
      <c r="GI222" s="2">
        <f t="shared" si="257"/>
        <v>0.95851483816343896</v>
      </c>
      <c r="GJ222" s="2">
        <f t="shared" si="257"/>
        <v>0.95119595750208163</v>
      </c>
      <c r="GK222" s="2">
        <f t="shared" si="257"/>
        <v>0.94303129168736044</v>
      </c>
      <c r="GM222" s="86">
        <f t="shared" si="258"/>
        <v>0</v>
      </c>
      <c r="GN222" s="86">
        <f t="shared" si="258"/>
        <v>0</v>
      </c>
      <c r="GO222" s="86">
        <f t="shared" si="258"/>
        <v>0</v>
      </c>
      <c r="GP222" s="86">
        <f t="shared" si="258"/>
        <v>0</v>
      </c>
      <c r="GQ222" s="86">
        <f t="shared" si="258"/>
        <v>0</v>
      </c>
      <c r="GR222" s="86">
        <f t="shared" si="258"/>
        <v>0</v>
      </c>
      <c r="GS222" s="86">
        <f t="shared" si="258"/>
        <v>0</v>
      </c>
      <c r="GT222" s="86">
        <f t="shared" si="258"/>
        <v>0</v>
      </c>
      <c r="GU222" s="86">
        <f t="shared" si="258"/>
        <v>0</v>
      </c>
      <c r="GV222" s="86">
        <f t="shared" si="258"/>
        <v>0</v>
      </c>
      <c r="GW222" s="86">
        <f t="shared" si="258"/>
        <v>0</v>
      </c>
      <c r="GX222" s="86">
        <f t="shared" si="258"/>
        <v>0</v>
      </c>
      <c r="GY222" s="86">
        <f t="shared" si="258"/>
        <v>0</v>
      </c>
      <c r="GZ222" s="86">
        <f t="shared" si="258"/>
        <v>0</v>
      </c>
      <c r="HA222" s="86">
        <f t="shared" si="258"/>
        <v>0</v>
      </c>
      <c r="HC222" s="86">
        <f t="shared" si="268"/>
        <v>0</v>
      </c>
      <c r="HD222" s="86">
        <f t="shared" si="268"/>
        <v>0</v>
      </c>
      <c r="HE222" s="86">
        <f t="shared" si="268"/>
        <v>0</v>
      </c>
      <c r="HF222" s="86">
        <f t="shared" si="262"/>
        <v>0</v>
      </c>
      <c r="HG222" s="86">
        <f t="shared" si="262"/>
        <v>0</v>
      </c>
      <c r="HH222" s="86">
        <f t="shared" si="262"/>
        <v>0</v>
      </c>
      <c r="HI222" s="86">
        <f t="shared" si="242"/>
        <v>0</v>
      </c>
      <c r="HJ222" s="86">
        <f t="shared" si="242"/>
        <v>0</v>
      </c>
      <c r="HK222" s="86">
        <f t="shared" si="242"/>
        <v>0</v>
      </c>
      <c r="HL222" s="86">
        <f t="shared" si="242"/>
        <v>0</v>
      </c>
      <c r="HM222" s="86">
        <f t="shared" si="242"/>
        <v>0</v>
      </c>
      <c r="HN222" s="86">
        <f t="shared" si="242"/>
        <v>0</v>
      </c>
      <c r="HO222" s="86">
        <f t="shared" si="227"/>
        <v>0</v>
      </c>
      <c r="HP222" s="86">
        <f t="shared" si="227"/>
        <v>0</v>
      </c>
      <c r="HQ222" s="86">
        <f t="shared" si="227"/>
        <v>0</v>
      </c>
      <c r="HS222" s="86">
        <f t="shared" si="259"/>
        <v>2.2658422514785146E-87</v>
      </c>
      <c r="HT222" s="86">
        <f t="shared" si="259"/>
        <v>6.0736752450132951E-67</v>
      </c>
      <c r="HU222" s="86">
        <f t="shared" si="259"/>
        <v>3.4699215730702634E-87</v>
      </c>
      <c r="HV222" s="86">
        <f t="shared" si="259"/>
        <v>7.5518071784882026E-94</v>
      </c>
      <c r="HW222" s="86">
        <f t="shared" si="259"/>
        <v>2.9461923562585732E-93</v>
      </c>
      <c r="HX222" s="86">
        <f t="shared" si="259"/>
        <v>1.1587755768111067E-90</v>
      </c>
      <c r="HY222" s="86">
        <f t="shared" si="259"/>
        <v>7.5503115807560762E-96</v>
      </c>
      <c r="HZ222" s="86">
        <f t="shared" si="259"/>
        <v>8.480004691006641E-99</v>
      </c>
      <c r="IA222" s="86">
        <f t="shared" si="259"/>
        <v>4.6276499505783535E-92</v>
      </c>
      <c r="IB222" s="86">
        <f t="shared" si="259"/>
        <v>5.1134338078335388E-92</v>
      </c>
      <c r="IC222" s="86">
        <f t="shared" si="259"/>
        <v>2.887545681747491E-97</v>
      </c>
      <c r="ID222" s="86">
        <f t="shared" si="259"/>
        <v>1.8674734863917304E-84</v>
      </c>
      <c r="IE222" s="86">
        <f t="shared" si="259"/>
        <v>2.806151200309326E-72</v>
      </c>
      <c r="IF222" s="86">
        <f t="shared" si="259"/>
        <v>4.8366661118319965E-76</v>
      </c>
      <c r="IG222" s="86">
        <f t="shared" si="259"/>
        <v>5.4427981405039618E-85</v>
      </c>
      <c r="II222" s="86">
        <f t="shared" si="260"/>
        <v>5.8334287072924176E-16</v>
      </c>
      <c r="IJ222" s="86">
        <f t="shared" si="260"/>
        <v>3.4196450567456867E-13</v>
      </c>
      <c r="IK222" s="86">
        <f t="shared" si="260"/>
        <v>1.5462267946252978E-15</v>
      </c>
      <c r="IL222" s="86">
        <f t="shared" si="260"/>
        <v>9.5102887506819116E-18</v>
      </c>
      <c r="IM222" s="86">
        <f t="shared" si="260"/>
        <v>1.4880372675068322E-17</v>
      </c>
      <c r="IN222" s="86">
        <f t="shared" si="260"/>
        <v>3.2487555260094271E-17</v>
      </c>
      <c r="IO222" s="86">
        <f t="shared" si="260"/>
        <v>1.5653111991936942E-18</v>
      </c>
      <c r="IP222" s="86">
        <f t="shared" si="260"/>
        <v>8.1075077396443469E-20</v>
      </c>
      <c r="IQ222" s="86">
        <f t="shared" si="260"/>
        <v>2.2628907060478015E-18</v>
      </c>
      <c r="IR222" s="86">
        <f t="shared" si="260"/>
        <v>1.8934736215814778E-18</v>
      </c>
      <c r="IS222" s="86">
        <f t="shared" si="260"/>
        <v>2.2572303797134495E-18</v>
      </c>
      <c r="IT222" s="86">
        <f t="shared" si="260"/>
        <v>1.4223542350517129E-15</v>
      </c>
      <c r="IU222" s="86">
        <f t="shared" si="260"/>
        <v>3.8377725588040399E-13</v>
      </c>
      <c r="IV222" s="86">
        <f t="shared" si="260"/>
        <v>6.2899397392201553E-11</v>
      </c>
      <c r="IW222" s="86">
        <f t="shared" si="260"/>
        <v>5.8923997376142829E-8</v>
      </c>
      <c r="IY222" s="86">
        <f t="shared" si="261"/>
        <v>5.8334287072924176E-16</v>
      </c>
      <c r="IZ222" s="86">
        <f t="shared" si="261"/>
        <v>3.4196450567456867E-13</v>
      </c>
      <c r="JA222" s="86">
        <f t="shared" si="261"/>
        <v>1.5462267946252978E-15</v>
      </c>
      <c r="JB222" s="86">
        <f t="shared" si="261"/>
        <v>9.5102887506819116E-18</v>
      </c>
      <c r="JC222" s="86">
        <f t="shared" si="261"/>
        <v>1.4880372675068322E-17</v>
      </c>
      <c r="JD222" s="86">
        <f t="shared" si="261"/>
        <v>3.2487555260094271E-17</v>
      </c>
      <c r="JE222" s="86">
        <f t="shared" si="261"/>
        <v>1.5653111991936942E-18</v>
      </c>
      <c r="JF222" s="86">
        <f t="shared" si="261"/>
        <v>8.1075077396443469E-20</v>
      </c>
      <c r="JG222" s="86">
        <f t="shared" si="261"/>
        <v>2.2628907060478015E-18</v>
      </c>
      <c r="JH222" s="86">
        <f t="shared" si="261"/>
        <v>1.8934736215814778E-18</v>
      </c>
      <c r="JI222" s="86">
        <f t="shared" si="261"/>
        <v>2.2572303797134495E-18</v>
      </c>
      <c r="JJ222" s="86">
        <f t="shared" si="261"/>
        <v>1.4223542350517129E-15</v>
      </c>
      <c r="JK222" s="86">
        <f t="shared" si="261"/>
        <v>3.8377725588040399E-13</v>
      </c>
      <c r="JL222" s="86">
        <f t="shared" si="261"/>
        <v>6.2899397392201553E-11</v>
      </c>
      <c r="JM222" s="86">
        <f t="shared" si="261"/>
        <v>5.8923997376142829E-8</v>
      </c>
    </row>
    <row r="223" spans="2:273" x14ac:dyDescent="0.25">
      <c r="B223" s="2">
        <v>196</v>
      </c>
      <c r="C223" s="37">
        <v>36.667000000000002</v>
      </c>
      <c r="D223" s="37">
        <v>35.110999999999997</v>
      </c>
      <c r="E223" s="37">
        <v>31.54</v>
      </c>
      <c r="F223" s="37">
        <v>35.841000000000001</v>
      </c>
      <c r="G223" s="37">
        <v>37.396999999999998</v>
      </c>
      <c r="H223" s="37">
        <v>43.46</v>
      </c>
      <c r="I223" s="37">
        <v>42.597000000000001</v>
      </c>
      <c r="J223" s="37">
        <v>43.274000000000001</v>
      </c>
      <c r="K223" s="37">
        <v>41.387</v>
      </c>
      <c r="L223" s="37">
        <v>40.581000000000003</v>
      </c>
      <c r="M223" s="37">
        <v>40.81</v>
      </c>
      <c r="N223" s="37">
        <v>36.317</v>
      </c>
      <c r="O223" s="37">
        <v>42.667000000000002</v>
      </c>
      <c r="P223" s="37">
        <v>41.77</v>
      </c>
      <c r="Q223" s="37">
        <v>45.622999999999998</v>
      </c>
      <c r="S223" s="4" t="e">
        <f t="shared" si="263"/>
        <v>#N/A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>
        <f t="shared" si="263"/>
        <v>41.598052907306453</v>
      </c>
      <c r="AG223" s="4">
        <f t="shared" si="263"/>
        <v>43.044057073511603</v>
      </c>
      <c r="AI223" s="4">
        <f t="shared" si="264"/>
        <v>0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0.17194709269355002</v>
      </c>
      <c r="AW223" s="4">
        <f t="shared" si="264"/>
        <v>2.578942926488395</v>
      </c>
      <c r="AY223" s="2" t="e">
        <f t="shared" si="255"/>
        <v>#N/A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>
        <f t="shared" si="255"/>
        <v>41.598052907306453</v>
      </c>
      <c r="BM223" s="2">
        <f t="shared" si="255"/>
        <v>43.044057073511603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 t="str">
        <f t="shared" si="256"/>
        <v/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 t="str">
        <f t="shared" si="284"/>
        <v/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>
        <f t="shared" si="297"/>
        <v>41.77</v>
      </c>
      <c r="DI223" s="2">
        <f t="shared" si="298"/>
        <v>45.622999999999998</v>
      </c>
      <c r="DK223" s="2">
        <f t="shared" si="265"/>
        <v>89.20589187556628</v>
      </c>
      <c r="DL223" s="2">
        <f t="shared" si="265"/>
        <v>90.307857737082344</v>
      </c>
      <c r="DM223" s="2">
        <f t="shared" si="265"/>
        <v>72.08740018121415</v>
      </c>
      <c r="DN223" s="2">
        <f t="shared" si="265"/>
        <v>96.525705003523569</v>
      </c>
      <c r="DO223" s="2">
        <f t="shared" si="265"/>
        <v>91.078108338060133</v>
      </c>
      <c r="DP223" s="2">
        <f t="shared" si="265"/>
        <v>86.562523917564747</v>
      </c>
      <c r="DQ223" s="2">
        <f t="shared" si="265"/>
        <v>91.727062447667677</v>
      </c>
      <c r="DR223" s="2">
        <f t="shared" si="265"/>
        <v>77.378532695891749</v>
      </c>
      <c r="DS223" s="2">
        <f t="shared" si="265"/>
        <v>88.231366656599235</v>
      </c>
      <c r="DT223" s="2">
        <f t="shared" si="265"/>
        <v>86.945771670190254</v>
      </c>
      <c r="DU223" s="2">
        <f t="shared" si="265"/>
        <v>87.254317770034845</v>
      </c>
      <c r="DV223" s="2">
        <f t="shared" si="265"/>
        <v>83.46869965156796</v>
      </c>
      <c r="DW223" s="2">
        <f t="shared" si="265"/>
        <v>76.465549823819615</v>
      </c>
      <c r="DX223" s="2">
        <f t="shared" si="265"/>
        <v>79.101503686897331</v>
      </c>
      <c r="DY223" s="2">
        <f t="shared" si="265"/>
        <v>79.070124665775381</v>
      </c>
      <c r="EA223" s="2">
        <f t="shared" si="241"/>
        <v>32.441256869964469</v>
      </c>
      <c r="EB223" s="2">
        <f t="shared" si="241"/>
        <v>32.116428830732893</v>
      </c>
      <c r="EC223" s="2">
        <f t="shared" si="241"/>
        <v>31.821242400847044</v>
      </c>
      <c r="ED223" s="2">
        <f t="shared" si="241"/>
        <v>30.801199697598037</v>
      </c>
      <c r="EE223" s="2">
        <f t="shared" si="241"/>
        <v>37.165070199003225</v>
      </c>
      <c r="EF223" s="2">
        <f t="shared" si="240"/>
        <v>39.075403684210521</v>
      </c>
      <c r="EG223" s="2">
        <f t="shared" si="240"/>
        <v>37.347034966156045</v>
      </c>
      <c r="EH223" s="2">
        <f t="shared" si="240"/>
        <v>41.225922998193084</v>
      </c>
      <c r="EI223" s="2">
        <f t="shared" si="240"/>
        <v>44.083641437935952</v>
      </c>
      <c r="EJ223" s="2">
        <f t="shared" si="240"/>
        <v>42.929314315715771</v>
      </c>
      <c r="EK223" s="2">
        <f t="shared" si="240"/>
        <v>36.037900516168889</v>
      </c>
      <c r="EL223" s="2">
        <f t="shared" si="240"/>
        <v>35.163742472860505</v>
      </c>
      <c r="EM223" s="2">
        <f t="shared" si="240"/>
        <v>40.667416159413101</v>
      </c>
      <c r="EN223" s="2">
        <f t="shared" si="240"/>
        <v>43.923133313658909</v>
      </c>
      <c r="EO223" s="2">
        <f t="shared" si="240"/>
        <v>44.19753698878889</v>
      </c>
      <c r="EQ223" s="2">
        <f t="shared" si="266"/>
        <v>32.424957511444759</v>
      </c>
      <c r="ER223" s="2">
        <f t="shared" si="266"/>
        <v>33.333855961210261</v>
      </c>
      <c r="ES223" s="2">
        <f t="shared" si="266"/>
        <v>31.752675211310528</v>
      </c>
      <c r="ET223" s="2">
        <f t="shared" si="266"/>
        <v>34.564212277753541</v>
      </c>
      <c r="EU223" s="2">
        <f t="shared" si="266"/>
        <v>37.607652428454152</v>
      </c>
      <c r="EV223" s="2">
        <f t="shared" si="266"/>
        <v>40.671849353453325</v>
      </c>
      <c r="EW223" s="2">
        <f t="shared" si="266"/>
        <v>39.770427464340983</v>
      </c>
      <c r="EX223" s="2">
        <f t="shared" si="266"/>
        <v>40.976854476852836</v>
      </c>
      <c r="EY223" s="2">
        <f t="shared" si="266"/>
        <v>42.975980240143102</v>
      </c>
      <c r="EZ223" s="2">
        <f t="shared" si="266"/>
        <v>42.470528846519969</v>
      </c>
      <c r="FA223" s="2">
        <f t="shared" si="266"/>
        <v>38.98052320914335</v>
      </c>
      <c r="FB223" s="2">
        <f t="shared" si="266"/>
        <v>36.746067759003225</v>
      </c>
      <c r="FC223" s="2">
        <f t="shared" si="266"/>
        <v>42.225023572370318</v>
      </c>
      <c r="FD223" s="2">
        <f t="shared" si="266"/>
        <v>41.489221873961881</v>
      </c>
      <c r="FE223" s="2">
        <f t="shared" si="266"/>
        <v>42.98046019383316</v>
      </c>
      <c r="FG223" s="2">
        <f t="shared" si="267"/>
        <v>0.99999914245351473</v>
      </c>
      <c r="FH223" s="2">
        <f t="shared" si="267"/>
        <v>0.99999929126001252</v>
      </c>
      <c r="FI223" s="2">
        <f t="shared" si="267"/>
        <v>0.99999914928285383</v>
      </c>
      <c r="FJ223" s="2">
        <f t="shared" si="267"/>
        <v>0.99999917161056151</v>
      </c>
      <c r="FK223" s="2">
        <f t="shared" si="267"/>
        <v>0.99999912207627251</v>
      </c>
      <c r="FL223" s="2">
        <f t="shared" si="267"/>
        <v>0.99999910062657238</v>
      </c>
      <c r="FM223" s="2">
        <f t="shared" si="267"/>
        <v>0.99999912551621728</v>
      </c>
      <c r="FN223" s="2">
        <f t="shared" si="267"/>
        <v>0.99999914451599692</v>
      </c>
      <c r="FO223" s="2">
        <f t="shared" si="267"/>
        <v>0.99999915633218805</v>
      </c>
      <c r="FP223" s="2">
        <f t="shared" si="267"/>
        <v>0.99999915995717004</v>
      </c>
      <c r="FQ223" s="2">
        <f t="shared" si="267"/>
        <v>0.99999903537179002</v>
      </c>
      <c r="FR223" s="2">
        <f t="shared" si="267"/>
        <v>0.99999905474611039</v>
      </c>
      <c r="FS223" s="2">
        <f t="shared" si="267"/>
        <v>0.99999917139737915</v>
      </c>
      <c r="FT223" s="2">
        <f t="shared" si="267"/>
        <v>0.99999912244327349</v>
      </c>
      <c r="FU223" s="2">
        <f t="shared" si="267"/>
        <v>0.99999874477784356</v>
      </c>
      <c r="FW223" s="2">
        <f t="shared" si="257"/>
        <v>0.96559300032027917</v>
      </c>
      <c r="FX223" s="2">
        <f t="shared" si="257"/>
        <v>0.96914635176835306</v>
      </c>
      <c r="FY223" s="2">
        <f t="shared" si="257"/>
        <v>0.96428715671647447</v>
      </c>
      <c r="FZ223" s="2">
        <f t="shared" si="257"/>
        <v>0.97045474094736728</v>
      </c>
      <c r="GA223" s="2">
        <f t="shared" si="257"/>
        <v>0.96813797207228913</v>
      </c>
      <c r="GB223" s="2">
        <f t="shared" si="257"/>
        <v>0.96869236457096797</v>
      </c>
      <c r="GC223" s="2">
        <f t="shared" si="257"/>
        <v>0.97058883411770835</v>
      </c>
      <c r="GD223" s="2">
        <f t="shared" si="257"/>
        <v>0.97356524778557374</v>
      </c>
      <c r="GE223" s="2">
        <f t="shared" si="257"/>
        <v>0.97350803128545449</v>
      </c>
      <c r="GF223" s="2">
        <f t="shared" si="257"/>
        <v>0.97359472216790521</v>
      </c>
      <c r="GG223" s="2">
        <f t="shared" si="257"/>
        <v>0.96863811021238155</v>
      </c>
      <c r="GH223" s="2">
        <f t="shared" si="257"/>
        <v>0.9650830521205791</v>
      </c>
      <c r="GI223" s="2">
        <f t="shared" si="257"/>
        <v>0.96202647006119035</v>
      </c>
      <c r="GJ223" s="2">
        <f t="shared" si="257"/>
        <v>0.95529822467880654</v>
      </c>
      <c r="GK223" s="2">
        <f t="shared" si="257"/>
        <v>0.94778217192445158</v>
      </c>
      <c r="GM223" s="86">
        <f t="shared" si="258"/>
        <v>0</v>
      </c>
      <c r="GN223" s="86">
        <f t="shared" si="258"/>
        <v>0</v>
      </c>
      <c r="GO223" s="86">
        <f t="shared" si="258"/>
        <v>0</v>
      </c>
      <c r="GP223" s="86">
        <f t="shared" si="258"/>
        <v>0</v>
      </c>
      <c r="GQ223" s="86">
        <f t="shared" si="258"/>
        <v>0</v>
      </c>
      <c r="GR223" s="86">
        <f t="shared" si="258"/>
        <v>0</v>
      </c>
      <c r="GS223" s="86">
        <f t="shared" si="258"/>
        <v>0</v>
      </c>
      <c r="GT223" s="86">
        <f t="shared" si="258"/>
        <v>0</v>
      </c>
      <c r="GU223" s="86">
        <f t="shared" si="258"/>
        <v>0</v>
      </c>
      <c r="GV223" s="86">
        <f t="shared" si="258"/>
        <v>0</v>
      </c>
      <c r="GW223" s="86">
        <f t="shared" si="258"/>
        <v>0</v>
      </c>
      <c r="GX223" s="86">
        <f t="shared" si="258"/>
        <v>0</v>
      </c>
      <c r="GY223" s="86">
        <f t="shared" si="258"/>
        <v>0</v>
      </c>
      <c r="GZ223" s="86">
        <f t="shared" si="258"/>
        <v>0</v>
      </c>
      <c r="HA223" s="86">
        <f t="shared" si="258"/>
        <v>0</v>
      </c>
      <c r="HC223" s="86">
        <f t="shared" si="268"/>
        <v>0</v>
      </c>
      <c r="HD223" s="86">
        <f t="shared" si="268"/>
        <v>0</v>
      </c>
      <c r="HE223" s="86">
        <f t="shared" si="268"/>
        <v>0</v>
      </c>
      <c r="HF223" s="86">
        <f t="shared" si="262"/>
        <v>0</v>
      </c>
      <c r="HG223" s="86">
        <f t="shared" si="262"/>
        <v>0</v>
      </c>
      <c r="HH223" s="86">
        <f t="shared" si="262"/>
        <v>0</v>
      </c>
      <c r="HI223" s="86">
        <f t="shared" si="242"/>
        <v>0</v>
      </c>
      <c r="HJ223" s="86">
        <f t="shared" si="242"/>
        <v>0</v>
      </c>
      <c r="HK223" s="86">
        <f t="shared" si="242"/>
        <v>0</v>
      </c>
      <c r="HL223" s="86">
        <f t="shared" si="242"/>
        <v>0</v>
      </c>
      <c r="HM223" s="86">
        <f t="shared" si="242"/>
        <v>0</v>
      </c>
      <c r="HN223" s="86">
        <f t="shared" si="242"/>
        <v>0</v>
      </c>
      <c r="HO223" s="86">
        <f t="shared" si="227"/>
        <v>0</v>
      </c>
      <c r="HP223" s="86">
        <f t="shared" si="227"/>
        <v>0</v>
      </c>
      <c r="HQ223" s="86">
        <f t="shared" si="227"/>
        <v>0</v>
      </c>
      <c r="HS223" s="86">
        <f t="shared" si="259"/>
        <v>5.9315842724027908E-90</v>
      </c>
      <c r="HT223" s="86">
        <f t="shared" si="259"/>
        <v>6.6769983007696864E-69</v>
      </c>
      <c r="HU223" s="86">
        <f t="shared" si="259"/>
        <v>9.3016863325856708E-90</v>
      </c>
      <c r="HV223" s="86">
        <f t="shared" si="259"/>
        <v>1.4830886377707967E-96</v>
      </c>
      <c r="HW223" s="86">
        <f t="shared" si="259"/>
        <v>5.296765039675531E-96</v>
      </c>
      <c r="HX223" s="86">
        <f t="shared" si="259"/>
        <v>2.5189629630768312E-93</v>
      </c>
      <c r="HY223" s="86">
        <f t="shared" si="259"/>
        <v>1.2026101439010766E-98</v>
      </c>
      <c r="HZ223" s="86">
        <f t="shared" si="259"/>
        <v>1.1849677035651452E-101</v>
      </c>
      <c r="IA223" s="86">
        <f t="shared" si="259"/>
        <v>1.0496274560167016E-94</v>
      </c>
      <c r="IB223" s="86">
        <f t="shared" si="259"/>
        <v>1.1519902520058831E-94</v>
      </c>
      <c r="IC223" s="86">
        <f t="shared" si="259"/>
        <v>3.9734183159103031E-100</v>
      </c>
      <c r="ID223" s="86">
        <f t="shared" si="259"/>
        <v>5.6974251234565719E-87</v>
      </c>
      <c r="IE223" s="86">
        <f t="shared" si="259"/>
        <v>1.8871799719025917E-74</v>
      </c>
      <c r="IF223" s="86">
        <f t="shared" si="259"/>
        <v>2.2979479701738186E-78</v>
      </c>
      <c r="IG223" s="86">
        <f t="shared" si="259"/>
        <v>1.0314311850488133E-87</v>
      </c>
      <c r="II223" s="86">
        <f t="shared" si="260"/>
        <v>8.6032819479516144E-17</v>
      </c>
      <c r="IJ223" s="86">
        <f t="shared" si="260"/>
        <v>7.6322595721070077E-14</v>
      </c>
      <c r="IK223" s="86">
        <f t="shared" si="260"/>
        <v>2.3561006260653866E-16</v>
      </c>
      <c r="IL223" s="86">
        <f t="shared" si="260"/>
        <v>1.2275965841098378E-18</v>
      </c>
      <c r="IM223" s="86">
        <f t="shared" si="260"/>
        <v>1.8756075836217066E-18</v>
      </c>
      <c r="IN223" s="86">
        <f t="shared" si="260"/>
        <v>4.324183419958595E-18</v>
      </c>
      <c r="IO223" s="86">
        <f t="shared" si="260"/>
        <v>1.8376665897849049E-19</v>
      </c>
      <c r="IP223" s="86">
        <f t="shared" si="260"/>
        <v>8.7197464826503015E-21</v>
      </c>
      <c r="IQ223" s="86">
        <f t="shared" si="260"/>
        <v>2.8945262663910091E-19</v>
      </c>
      <c r="IR223" s="86">
        <f t="shared" si="260"/>
        <v>2.4042553992195664E-19</v>
      </c>
      <c r="IS223" s="86">
        <f t="shared" si="260"/>
        <v>2.5901384135790903E-19</v>
      </c>
      <c r="IT223" s="86">
        <f t="shared" si="260"/>
        <v>2.1870347293316E-16</v>
      </c>
      <c r="IU223" s="86">
        <f t="shared" si="260"/>
        <v>7.7706934645981762E-14</v>
      </c>
      <c r="IV223" s="86">
        <f t="shared" si="260"/>
        <v>1.5904526892891356E-11</v>
      </c>
      <c r="IW223" s="86">
        <f t="shared" si="260"/>
        <v>2.1438934273234478E-8</v>
      </c>
      <c r="IY223" s="86">
        <f t="shared" si="261"/>
        <v>8.6032819479516144E-17</v>
      </c>
      <c r="IZ223" s="86">
        <f t="shared" si="261"/>
        <v>7.6322595721070077E-14</v>
      </c>
      <c r="JA223" s="86">
        <f t="shared" si="261"/>
        <v>2.3561006260653866E-16</v>
      </c>
      <c r="JB223" s="86">
        <f t="shared" si="261"/>
        <v>1.2275965841098378E-18</v>
      </c>
      <c r="JC223" s="86">
        <f t="shared" si="261"/>
        <v>1.8756075836217066E-18</v>
      </c>
      <c r="JD223" s="86">
        <f t="shared" si="261"/>
        <v>4.324183419958595E-18</v>
      </c>
      <c r="JE223" s="86">
        <f t="shared" si="261"/>
        <v>1.8376665897849049E-19</v>
      </c>
      <c r="JF223" s="86">
        <f t="shared" si="261"/>
        <v>8.7197464826503015E-21</v>
      </c>
      <c r="JG223" s="86">
        <f t="shared" si="261"/>
        <v>2.8945262663910091E-19</v>
      </c>
      <c r="JH223" s="86">
        <f t="shared" si="261"/>
        <v>2.4042553992195664E-19</v>
      </c>
      <c r="JI223" s="86">
        <f t="shared" si="261"/>
        <v>2.5901384135790903E-19</v>
      </c>
      <c r="JJ223" s="86">
        <f t="shared" si="261"/>
        <v>2.1870347293316E-16</v>
      </c>
      <c r="JK223" s="86">
        <f t="shared" si="261"/>
        <v>7.7706934645981762E-14</v>
      </c>
      <c r="JL223" s="86">
        <f t="shared" si="261"/>
        <v>1.5904526892891356E-11</v>
      </c>
      <c r="JM223" s="86">
        <f t="shared" si="261"/>
        <v>2.1438934273234478E-8</v>
      </c>
    </row>
    <row r="224" spans="2:273" x14ac:dyDescent="0.25">
      <c r="B224" s="2">
        <v>197</v>
      </c>
      <c r="C224" s="37">
        <v>35.777999999999999</v>
      </c>
      <c r="D224" s="37">
        <v>35.253999999999998</v>
      </c>
      <c r="E224" s="37">
        <v>31.968</v>
      </c>
      <c r="F224" s="37">
        <v>36.158999999999999</v>
      </c>
      <c r="G224" s="37">
        <v>39.555999999999997</v>
      </c>
      <c r="H224" s="37">
        <v>43.19</v>
      </c>
      <c r="I224" s="37">
        <v>42.418999999999997</v>
      </c>
      <c r="J224" s="37">
        <v>42.451999999999998</v>
      </c>
      <c r="K224" s="37">
        <v>44.548000000000002</v>
      </c>
      <c r="L224" s="37">
        <v>40.71</v>
      </c>
      <c r="M224" s="37">
        <v>41.698</v>
      </c>
      <c r="N224" s="37">
        <v>37.508000000000003</v>
      </c>
      <c r="O224" s="37">
        <v>41.412999999999997</v>
      </c>
      <c r="P224" s="37">
        <v>40.884999999999998</v>
      </c>
      <c r="Q224" s="37">
        <v>41.884999999999998</v>
      </c>
      <c r="S224" s="4" t="e">
        <f t="shared" si="263"/>
        <v>#N/A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>
        <f t="shared" si="263"/>
        <v>41.479329711132948</v>
      </c>
      <c r="AG224" s="4">
        <f t="shared" si="263"/>
        <v>42.932774522608455</v>
      </c>
      <c r="AI224" s="4">
        <f t="shared" si="264"/>
        <v>0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-0.59432971113294997</v>
      </c>
      <c r="AW224" s="4">
        <f t="shared" si="264"/>
        <v>-1.0477745226084565</v>
      </c>
      <c r="AY224" s="2" t="e">
        <f t="shared" si="255"/>
        <v>#N/A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>
        <f t="shared" si="255"/>
        <v>41.479329711132948</v>
      </c>
      <c r="BM224" s="2">
        <f t="shared" si="255"/>
        <v>42.932774522608455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 t="str">
        <f t="shared" si="256"/>
        <v/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 t="str">
        <f t="shared" si="284"/>
        <v/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>
        <f t="shared" si="297"/>
        <v>40.884999999999998</v>
      </c>
      <c r="DI224" s="2">
        <f t="shared" si="298"/>
        <v>41.884999999999998</v>
      </c>
      <c r="DK224" s="2">
        <f t="shared" si="265"/>
        <v>89.400239957716693</v>
      </c>
      <c r="DL224" s="2">
        <f t="shared" si="265"/>
        <v>90.48569032763416</v>
      </c>
      <c r="DM224" s="2">
        <f t="shared" si="265"/>
        <v>72.165670190274852</v>
      </c>
      <c r="DN224" s="2">
        <f t="shared" si="265"/>
        <v>96.707753065539066</v>
      </c>
      <c r="DO224" s="2">
        <f t="shared" si="265"/>
        <v>91.230426788752936</v>
      </c>
      <c r="DP224" s="2">
        <f t="shared" si="265"/>
        <v>86.672797072090319</v>
      </c>
      <c r="DQ224" s="2">
        <f t="shared" si="265"/>
        <v>91.869291845609496</v>
      </c>
      <c r="DR224" s="2">
        <f t="shared" si="265"/>
        <v>77.436219998379386</v>
      </c>
      <c r="DS224" s="2">
        <f t="shared" si="265"/>
        <v>88.343336152219891</v>
      </c>
      <c r="DT224" s="2">
        <f t="shared" si="265"/>
        <v>87.050106765327669</v>
      </c>
      <c r="DU224" s="2">
        <f t="shared" si="265"/>
        <v>87.373189547038336</v>
      </c>
      <c r="DV224" s="2">
        <f t="shared" si="265"/>
        <v>83.579078222996543</v>
      </c>
      <c r="DW224" s="2">
        <f t="shared" si="265"/>
        <v>76.532319450317146</v>
      </c>
      <c r="DX224" s="2">
        <f t="shared" si="265"/>
        <v>79.196807227939388</v>
      </c>
      <c r="DY224" s="2">
        <f t="shared" si="265"/>
        <v>79.189820187165765</v>
      </c>
      <c r="EA224" s="2">
        <f t="shared" si="241"/>
        <v>32.314612730659263</v>
      </c>
      <c r="EB224" s="2">
        <f t="shared" si="241"/>
        <v>31.96358675949525</v>
      </c>
      <c r="EC224" s="2">
        <f t="shared" si="241"/>
        <v>31.673225277435755</v>
      </c>
      <c r="ED224" s="2">
        <f t="shared" si="241"/>
        <v>30.598562958967186</v>
      </c>
      <c r="EE224" s="2">
        <f t="shared" si="241"/>
        <v>37.017955533561917</v>
      </c>
      <c r="EF224" s="2">
        <f t="shared" si="240"/>
        <v>38.929096157894733</v>
      </c>
      <c r="EG224" s="2">
        <f t="shared" si="240"/>
        <v>37.170441386792767</v>
      </c>
      <c r="EH224" s="2">
        <f t="shared" si="240"/>
        <v>41.096982924990407</v>
      </c>
      <c r="EI224" s="2">
        <f t="shared" si="240"/>
        <v>43.987885906945387</v>
      </c>
      <c r="EJ224" s="2">
        <f t="shared" si="240"/>
        <v>42.829883269163446</v>
      </c>
      <c r="EK224" s="2">
        <f t="shared" si="240"/>
        <v>35.883710255597848</v>
      </c>
      <c r="EL224" s="2">
        <f t="shared" si="240"/>
        <v>35.005488744636651</v>
      </c>
      <c r="EM224" s="2">
        <f t="shared" si="240"/>
        <v>40.5634913700803</v>
      </c>
      <c r="EN224" s="2">
        <f t="shared" si="240"/>
        <v>43.841694825709936</v>
      </c>
      <c r="EO224" s="2">
        <f t="shared" si="240"/>
        <v>44.103837099321026</v>
      </c>
      <c r="EQ224" s="2">
        <f t="shared" si="266"/>
        <v>32.298020059134871</v>
      </c>
      <c r="ER224" s="2">
        <f t="shared" si="266"/>
        <v>33.195563071598322</v>
      </c>
      <c r="ES224" s="2">
        <f t="shared" si="266"/>
        <v>31.604032527336127</v>
      </c>
      <c r="ET224" s="2">
        <f t="shared" si="266"/>
        <v>34.407199400688327</v>
      </c>
      <c r="EU224" s="2">
        <f t="shared" si="266"/>
        <v>37.466057309737991</v>
      </c>
      <c r="EV224" s="2">
        <f t="shared" si="266"/>
        <v>40.544249990612741</v>
      </c>
      <c r="EW224" s="2">
        <f t="shared" si="266"/>
        <v>39.622288276804817</v>
      </c>
      <c r="EX224" s="2">
        <f t="shared" si="266"/>
        <v>40.844706210817179</v>
      </c>
      <c r="EY224" s="2">
        <f t="shared" si="266"/>
        <v>42.866806160475249</v>
      </c>
      <c r="EZ224" s="2">
        <f t="shared" si="266"/>
        <v>42.365719114874011</v>
      </c>
      <c r="FA224" s="2">
        <f t="shared" si="266"/>
        <v>38.862124062018225</v>
      </c>
      <c r="FB224" s="2">
        <f t="shared" si="266"/>
        <v>36.607569586841137</v>
      </c>
      <c r="FC224" s="2">
        <f t="shared" si="266"/>
        <v>42.139955461491965</v>
      </c>
      <c r="FD224" s="2">
        <f t="shared" si="266"/>
        <v>41.378483427612309</v>
      </c>
      <c r="FE224" s="2">
        <f t="shared" si="266"/>
        <v>42.873889939694543</v>
      </c>
      <c r="FG224" s="2">
        <f t="shared" si="267"/>
        <v>0.99999921790825119</v>
      </c>
      <c r="FH224" s="2">
        <f t="shared" si="267"/>
        <v>0.99999935362140879</v>
      </c>
      <c r="FI224" s="2">
        <f t="shared" si="267"/>
        <v>0.99999922413668341</v>
      </c>
      <c r="FJ224" s="2">
        <f t="shared" si="267"/>
        <v>0.99999924449979782</v>
      </c>
      <c r="FK224" s="2">
        <f t="shared" si="267"/>
        <v>0.99999919932398251</v>
      </c>
      <c r="FL224" s="2">
        <f t="shared" si="267"/>
        <v>0.99999917976162045</v>
      </c>
      <c r="FM224" s="2">
        <f t="shared" si="267"/>
        <v>0.99999920246124996</v>
      </c>
      <c r="FN224" s="2">
        <f t="shared" si="267"/>
        <v>0.99999921978925754</v>
      </c>
      <c r="FO224" s="2">
        <f t="shared" si="267"/>
        <v>0.99999923056575357</v>
      </c>
      <c r="FP224" s="2">
        <f t="shared" si="267"/>
        <v>0.99999923387177692</v>
      </c>
      <c r="FQ224" s="2">
        <f t="shared" si="267"/>
        <v>0.99999912024854187</v>
      </c>
      <c r="FR224" s="2">
        <f t="shared" si="267"/>
        <v>0.99999913791813499</v>
      </c>
      <c r="FS224" s="2">
        <f t="shared" si="267"/>
        <v>0.99999924430537324</v>
      </c>
      <c r="FT224" s="2">
        <f t="shared" si="267"/>
        <v>0.99999919965869155</v>
      </c>
      <c r="FU224" s="2">
        <f t="shared" si="267"/>
        <v>0.99999885522366105</v>
      </c>
      <c r="FW224" s="2">
        <f t="shared" si="257"/>
        <v>0.96852515504264147</v>
      </c>
      <c r="FX224" s="2">
        <f t="shared" si="257"/>
        <v>0.97178453942447829</v>
      </c>
      <c r="FY224" s="2">
        <f t="shared" si="257"/>
        <v>0.96732682950920434</v>
      </c>
      <c r="FZ224" s="2">
        <f t="shared" si="257"/>
        <v>0.97298417145482818</v>
      </c>
      <c r="GA224" s="2">
        <f t="shared" si="257"/>
        <v>0.97085979020635504</v>
      </c>
      <c r="GB224" s="2">
        <f t="shared" si="257"/>
        <v>0.97136822424911784</v>
      </c>
      <c r="GC224" s="2">
        <f t="shared" si="257"/>
        <v>0.97310710276202816</v>
      </c>
      <c r="GD224" s="2">
        <f t="shared" si="257"/>
        <v>0.97583501236837999</v>
      </c>
      <c r="GE224" s="2">
        <f t="shared" si="257"/>
        <v>0.97578258643793536</v>
      </c>
      <c r="GF224" s="2">
        <f t="shared" si="257"/>
        <v>0.97586201874067824</v>
      </c>
      <c r="GG224" s="2">
        <f t="shared" si="257"/>
        <v>0.9713184697057845</v>
      </c>
      <c r="GH224" s="2">
        <f t="shared" si="257"/>
        <v>0.96805722686161277</v>
      </c>
      <c r="GI224" s="2">
        <f t="shared" si="257"/>
        <v>0.96525162576815815</v>
      </c>
      <c r="GJ224" s="2">
        <f t="shared" si="257"/>
        <v>0.9590705095626032</v>
      </c>
      <c r="GK224" s="2">
        <f t="shared" si="257"/>
        <v>0.9521569549959249</v>
      </c>
      <c r="GM224" s="86">
        <f t="shared" si="258"/>
        <v>0</v>
      </c>
      <c r="GN224" s="86">
        <f t="shared" si="258"/>
        <v>0</v>
      </c>
      <c r="GO224" s="86">
        <f t="shared" si="258"/>
        <v>0</v>
      </c>
      <c r="GP224" s="86">
        <f t="shared" si="258"/>
        <v>0</v>
      </c>
      <c r="GQ224" s="86">
        <f t="shared" si="258"/>
        <v>0</v>
      </c>
      <c r="GR224" s="86">
        <f t="shared" si="258"/>
        <v>0</v>
      </c>
      <c r="GS224" s="86">
        <f t="shared" si="258"/>
        <v>0</v>
      </c>
      <c r="GT224" s="86">
        <f t="shared" si="258"/>
        <v>0</v>
      </c>
      <c r="GU224" s="86">
        <f t="shared" si="258"/>
        <v>0</v>
      </c>
      <c r="GV224" s="86">
        <f t="shared" si="258"/>
        <v>0</v>
      </c>
      <c r="GW224" s="86">
        <f t="shared" si="258"/>
        <v>0</v>
      </c>
      <c r="GX224" s="86">
        <f t="shared" si="258"/>
        <v>0</v>
      </c>
      <c r="GY224" s="86">
        <f t="shared" si="258"/>
        <v>0</v>
      </c>
      <c r="GZ224" s="86">
        <f t="shared" si="258"/>
        <v>0</v>
      </c>
      <c r="HA224" s="86">
        <f t="shared" si="258"/>
        <v>0</v>
      </c>
      <c r="HC224" s="86">
        <f t="shared" si="268"/>
        <v>0</v>
      </c>
      <c r="HD224" s="86">
        <f t="shared" si="268"/>
        <v>0</v>
      </c>
      <c r="HE224" s="86">
        <f t="shared" si="268"/>
        <v>0</v>
      </c>
      <c r="HF224" s="86">
        <f t="shared" si="262"/>
        <v>0</v>
      </c>
      <c r="HG224" s="86">
        <f t="shared" si="262"/>
        <v>0</v>
      </c>
      <c r="HH224" s="86">
        <f t="shared" si="262"/>
        <v>0</v>
      </c>
      <c r="HI224" s="86">
        <f t="shared" si="242"/>
        <v>0</v>
      </c>
      <c r="HJ224" s="86">
        <f t="shared" si="242"/>
        <v>0</v>
      </c>
      <c r="HK224" s="86">
        <f t="shared" si="242"/>
        <v>0</v>
      </c>
      <c r="HL224" s="86">
        <f t="shared" si="242"/>
        <v>0</v>
      </c>
      <c r="HM224" s="86">
        <f t="shared" si="242"/>
        <v>0</v>
      </c>
      <c r="HN224" s="86">
        <f t="shared" si="242"/>
        <v>0</v>
      </c>
      <c r="HO224" s="86">
        <f t="shared" si="227"/>
        <v>0</v>
      </c>
      <c r="HP224" s="86">
        <f t="shared" si="227"/>
        <v>0</v>
      </c>
      <c r="HQ224" s="86">
        <f t="shared" si="227"/>
        <v>0</v>
      </c>
      <c r="HS224" s="86">
        <f t="shared" si="259"/>
        <v>1.4219135314791785E-92</v>
      </c>
      <c r="HT224" s="86">
        <f t="shared" si="259"/>
        <v>6.8684441882416886E-71</v>
      </c>
      <c r="HU224" s="86">
        <f t="shared" si="259"/>
        <v>2.2844776810699599E-92</v>
      </c>
      <c r="HV224" s="86">
        <f t="shared" si="259"/>
        <v>2.6618545641626732E-99</v>
      </c>
      <c r="HW224" s="86">
        <f t="shared" si="259"/>
        <v>8.6755808768507026E-99</v>
      </c>
      <c r="HX224" s="86">
        <f t="shared" si="259"/>
        <v>5.0034659383929065E-96</v>
      </c>
      <c r="HY224" s="86">
        <f t="shared" si="259"/>
        <v>1.7434296667268324E-101</v>
      </c>
      <c r="HZ224" s="86">
        <f t="shared" si="259"/>
        <v>1.505703327357771E-104</v>
      </c>
      <c r="IA224" s="86">
        <f t="shared" si="259"/>
        <v>2.1810242239524113E-97</v>
      </c>
      <c r="IB224" s="86">
        <f t="shared" si="259"/>
        <v>2.3770243243401492E-97</v>
      </c>
      <c r="IC224" s="86">
        <f t="shared" si="259"/>
        <v>4.9622419697810401E-103</v>
      </c>
      <c r="ID224" s="86">
        <f t="shared" si="259"/>
        <v>1.5941914605100064E-89</v>
      </c>
      <c r="IE224" s="86">
        <f t="shared" si="259"/>
        <v>1.1768186209370029E-76</v>
      </c>
      <c r="IF224" s="86">
        <f t="shared" si="259"/>
        <v>1.0057912836020227E-80</v>
      </c>
      <c r="IG224" s="86">
        <f t="shared" si="259"/>
        <v>1.7676482995291293E-90</v>
      </c>
      <c r="II224" s="86">
        <f t="shared" si="260"/>
        <v>1.2043681344411579E-17</v>
      </c>
      <c r="IJ224" s="86">
        <f t="shared" si="260"/>
        <v>1.6378563270923955E-14</v>
      </c>
      <c r="IK224" s="86">
        <f t="shared" si="260"/>
        <v>3.4088571130812012E-17</v>
      </c>
      <c r="IL224" s="86">
        <f t="shared" si="260"/>
        <v>1.5022262039291067E-19</v>
      </c>
      <c r="IM224" s="86">
        <f t="shared" si="260"/>
        <v>2.2370850186292743E-19</v>
      </c>
      <c r="IN224" s="86">
        <f t="shared" si="260"/>
        <v>5.455966033683106E-19</v>
      </c>
      <c r="IO224" s="86">
        <f t="shared" si="260"/>
        <v>2.0402469073559124E-20</v>
      </c>
      <c r="IP224" s="86">
        <f t="shared" si="260"/>
        <v>8.8637604740808583E-22</v>
      </c>
      <c r="IQ224" s="86">
        <f t="shared" si="260"/>
        <v>3.5149679400402519E-20</v>
      </c>
      <c r="IR224" s="86">
        <f t="shared" si="260"/>
        <v>2.8978123985430664E-20</v>
      </c>
      <c r="IS224" s="86">
        <f t="shared" si="260"/>
        <v>2.8059942675472767E-20</v>
      </c>
      <c r="IT224" s="86">
        <f t="shared" si="260"/>
        <v>3.1949537663876255E-17</v>
      </c>
      <c r="IU224" s="86">
        <f t="shared" si="260"/>
        <v>1.5047335015711089E-14</v>
      </c>
      <c r="IV224" s="86">
        <f t="shared" si="260"/>
        <v>3.8627536278770246E-12</v>
      </c>
      <c r="IW224" s="86">
        <f t="shared" si="260"/>
        <v>7.5637279352523731E-9</v>
      </c>
      <c r="IY224" s="86">
        <f t="shared" si="261"/>
        <v>1.2043681344411579E-17</v>
      </c>
      <c r="IZ224" s="86">
        <f t="shared" si="261"/>
        <v>1.6378563270923955E-14</v>
      </c>
      <c r="JA224" s="86">
        <f t="shared" si="261"/>
        <v>3.4088571130812012E-17</v>
      </c>
      <c r="JB224" s="86">
        <f t="shared" si="261"/>
        <v>1.5022262039291067E-19</v>
      </c>
      <c r="JC224" s="86">
        <f t="shared" si="261"/>
        <v>2.2370850186292743E-19</v>
      </c>
      <c r="JD224" s="86">
        <f t="shared" si="261"/>
        <v>5.455966033683106E-19</v>
      </c>
      <c r="JE224" s="86">
        <f t="shared" si="261"/>
        <v>2.0402469073559124E-20</v>
      </c>
      <c r="JF224" s="86">
        <f t="shared" si="261"/>
        <v>8.8637604740808583E-22</v>
      </c>
      <c r="JG224" s="86">
        <f t="shared" si="261"/>
        <v>3.5149679400402519E-20</v>
      </c>
      <c r="JH224" s="86">
        <f t="shared" si="261"/>
        <v>2.8978123985430664E-20</v>
      </c>
      <c r="JI224" s="86">
        <f t="shared" si="261"/>
        <v>2.8059942675472767E-20</v>
      </c>
      <c r="JJ224" s="86">
        <f t="shared" si="261"/>
        <v>3.1949537663876255E-17</v>
      </c>
      <c r="JK224" s="86">
        <f t="shared" si="261"/>
        <v>1.5047335015711089E-14</v>
      </c>
      <c r="JL224" s="86">
        <f t="shared" si="261"/>
        <v>3.8627536278770246E-12</v>
      </c>
      <c r="JM224" s="86">
        <f t="shared" si="261"/>
        <v>7.5637279352523731E-9</v>
      </c>
    </row>
    <row r="225" spans="1:273" x14ac:dyDescent="0.25">
      <c r="B225" s="2">
        <v>198</v>
      </c>
      <c r="C225" s="37">
        <v>33.926000000000002</v>
      </c>
      <c r="D225" s="37">
        <v>34.508000000000003</v>
      </c>
      <c r="E225" s="37">
        <v>31.888999999999999</v>
      </c>
      <c r="F225" s="37">
        <v>36.444000000000003</v>
      </c>
      <c r="G225" s="37">
        <v>39.619</v>
      </c>
      <c r="H225" s="37">
        <v>42.825000000000003</v>
      </c>
      <c r="I225" s="37">
        <v>41.661000000000001</v>
      </c>
      <c r="J225" s="37">
        <v>42.081000000000003</v>
      </c>
      <c r="K225" s="37">
        <v>42.338999999999999</v>
      </c>
      <c r="L225" s="37">
        <v>41.661000000000001</v>
      </c>
      <c r="M225" s="37">
        <v>38.936999999999998</v>
      </c>
      <c r="N225" s="37">
        <v>36.793999999999997</v>
      </c>
      <c r="O225" s="37">
        <v>42.951999999999998</v>
      </c>
      <c r="P225" s="37">
        <v>40.802999999999997</v>
      </c>
      <c r="Q225" s="37">
        <v>43.442999999999998</v>
      </c>
      <c r="S225" s="4" t="e">
        <f t="shared" si="263"/>
        <v>#N/A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>
        <f t="shared" si="263"/>
        <v>41.3611480106076</v>
      </c>
      <c r="AG225" s="4">
        <f t="shared" si="263"/>
        <v>42.821814112073426</v>
      </c>
      <c r="AI225" s="4">
        <f t="shared" si="264"/>
        <v>0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-0.55814801060760288</v>
      </c>
      <c r="AW225" s="4">
        <f t="shared" si="264"/>
        <v>0.62118588792657192</v>
      </c>
      <c r="AY225" s="2" t="e">
        <f t="shared" si="255"/>
        <v>#N/A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>
        <f t="shared" si="255"/>
        <v>41.3611480106076</v>
      </c>
      <c r="BM225" s="2">
        <f t="shared" si="255"/>
        <v>42.821814112073426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 t="str">
        <f t="shared" si="256"/>
        <v/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 t="str">
        <f t="shared" si="284"/>
        <v/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>
        <f t="shared" si="297"/>
        <v>40.802999999999997</v>
      </c>
      <c r="DI225" s="2">
        <f t="shared" si="298"/>
        <v>43.442999999999998</v>
      </c>
      <c r="DK225" s="2">
        <f t="shared" si="265"/>
        <v>89.594588039867091</v>
      </c>
      <c r="DL225" s="2">
        <f t="shared" si="265"/>
        <v>90.663522918185976</v>
      </c>
      <c r="DM225" s="2">
        <f t="shared" si="265"/>
        <v>72.243940199335555</v>
      </c>
      <c r="DN225" s="2">
        <f t="shared" si="265"/>
        <v>96.889801127554577</v>
      </c>
      <c r="DO225" s="2">
        <f t="shared" si="265"/>
        <v>91.382745239445754</v>
      </c>
      <c r="DP225" s="2">
        <f t="shared" si="265"/>
        <v>86.783070226615877</v>
      </c>
      <c r="DQ225" s="2">
        <f t="shared" si="265"/>
        <v>92.011521243551314</v>
      </c>
      <c r="DR225" s="2">
        <f t="shared" si="265"/>
        <v>77.493907300867036</v>
      </c>
      <c r="DS225" s="2">
        <f t="shared" si="265"/>
        <v>88.455305647840547</v>
      </c>
      <c r="DT225" s="2">
        <f t="shared" si="265"/>
        <v>87.154441860465084</v>
      </c>
      <c r="DU225" s="2">
        <f t="shared" si="265"/>
        <v>87.492061324041813</v>
      </c>
      <c r="DV225" s="2">
        <f t="shared" si="265"/>
        <v>83.689456794425112</v>
      </c>
      <c r="DW225" s="2">
        <f t="shared" si="265"/>
        <v>76.599089076814678</v>
      </c>
      <c r="DX225" s="2">
        <f t="shared" si="265"/>
        <v>79.292110768981445</v>
      </c>
      <c r="DY225" s="2">
        <f t="shared" si="265"/>
        <v>79.309515708556134</v>
      </c>
      <c r="EA225" s="2">
        <f t="shared" si="241"/>
        <v>32.187968591354057</v>
      </c>
      <c r="EB225" s="2">
        <f t="shared" si="241"/>
        <v>31.810744688257603</v>
      </c>
      <c r="EC225" s="2">
        <f t="shared" si="241"/>
        <v>31.525208154024469</v>
      </c>
      <c r="ED225" s="2">
        <f t="shared" si="241"/>
        <v>30.395926220336335</v>
      </c>
      <c r="EE225" s="2">
        <f t="shared" si="241"/>
        <v>36.870840868120609</v>
      </c>
      <c r="EF225" s="2">
        <f t="shared" si="240"/>
        <v>38.782788631578939</v>
      </c>
      <c r="EG225" s="2">
        <f t="shared" si="240"/>
        <v>36.993847807429482</v>
      </c>
      <c r="EH225" s="2">
        <f t="shared" si="240"/>
        <v>40.968042851787729</v>
      </c>
      <c r="EI225" s="2">
        <f t="shared" si="240"/>
        <v>43.892130375954814</v>
      </c>
      <c r="EJ225" s="2">
        <f t="shared" si="240"/>
        <v>42.73045222261112</v>
      </c>
      <c r="EK225" s="2">
        <f t="shared" si="240"/>
        <v>35.72951999502682</v>
      </c>
      <c r="EL225" s="2">
        <f t="shared" si="240"/>
        <v>34.847235016412796</v>
      </c>
      <c r="EM225" s="2">
        <f t="shared" si="240"/>
        <v>40.459566580747492</v>
      </c>
      <c r="EN225" s="2">
        <f t="shared" si="240"/>
        <v>43.760256337760971</v>
      </c>
      <c r="EO225" s="2">
        <f t="shared" si="240"/>
        <v>44.010137209853156</v>
      </c>
      <c r="EQ225" s="2">
        <f t="shared" si="266"/>
        <v>32.171082606824982</v>
      </c>
      <c r="ER225" s="2">
        <f t="shared" si="266"/>
        <v>33.057270181986382</v>
      </c>
      <c r="ES225" s="2">
        <f t="shared" si="266"/>
        <v>31.455389843361726</v>
      </c>
      <c r="ET225" s="2">
        <f t="shared" si="266"/>
        <v>34.250186523623107</v>
      </c>
      <c r="EU225" s="2">
        <f t="shared" si="266"/>
        <v>37.324462191021837</v>
      </c>
      <c r="EV225" s="2">
        <f t="shared" si="266"/>
        <v>40.416650627772164</v>
      </c>
      <c r="EW225" s="2">
        <f t="shared" si="266"/>
        <v>39.474149089268643</v>
      </c>
      <c r="EX225" s="2">
        <f t="shared" si="266"/>
        <v>40.712557944781523</v>
      </c>
      <c r="EY225" s="2">
        <f t="shared" si="266"/>
        <v>42.757632080807397</v>
      </c>
      <c r="EZ225" s="2">
        <f t="shared" si="266"/>
        <v>42.260909383228039</v>
      </c>
      <c r="FA225" s="2">
        <f t="shared" si="266"/>
        <v>38.7437249148931</v>
      </c>
      <c r="FB225" s="2">
        <f t="shared" si="266"/>
        <v>36.46907141467905</v>
      </c>
      <c r="FC225" s="2">
        <f t="shared" si="266"/>
        <v>42.054887350613619</v>
      </c>
      <c r="FD225" s="2">
        <f t="shared" si="266"/>
        <v>41.267744981262723</v>
      </c>
      <c r="FE225" s="2">
        <f t="shared" si="266"/>
        <v>42.767319685555918</v>
      </c>
      <c r="FG225" s="2">
        <f t="shared" si="267"/>
        <v>0.99999928672379856</v>
      </c>
      <c r="FH225" s="2">
        <f t="shared" si="267"/>
        <v>0.99999941049568497</v>
      </c>
      <c r="FI225" s="2">
        <f t="shared" si="267"/>
        <v>0.99999929240419705</v>
      </c>
      <c r="FJ225" s="2">
        <f t="shared" si="267"/>
        <v>0.9999993109755807</v>
      </c>
      <c r="FK225" s="2">
        <f t="shared" si="267"/>
        <v>0.99999926977474185</v>
      </c>
      <c r="FL225" s="2">
        <f t="shared" si="267"/>
        <v>0.99999925193365302</v>
      </c>
      <c r="FM225" s="2">
        <f t="shared" si="267"/>
        <v>0.99999927263596411</v>
      </c>
      <c r="FN225" s="2">
        <f t="shared" si="267"/>
        <v>0.99999928843929708</v>
      </c>
      <c r="FO225" s="2">
        <f t="shared" si="267"/>
        <v>0.9999992982675795</v>
      </c>
      <c r="FP225" s="2">
        <f t="shared" si="267"/>
        <v>0.9999993012827092</v>
      </c>
      <c r="FQ225" s="2">
        <f t="shared" si="267"/>
        <v>0.99999919765707224</v>
      </c>
      <c r="FR225" s="2">
        <f t="shared" si="267"/>
        <v>0.99999921377193512</v>
      </c>
      <c r="FS225" s="2">
        <f t="shared" si="267"/>
        <v>0.99999931079826332</v>
      </c>
      <c r="FT225" s="2">
        <f t="shared" si="267"/>
        <v>0.99999927008000011</v>
      </c>
      <c r="FU225" s="2">
        <f t="shared" si="267"/>
        <v>0.99999895595146515</v>
      </c>
      <c r="FW225" s="2">
        <f t="shared" si="257"/>
        <v>0.97121488142368062</v>
      </c>
      <c r="FX225" s="2">
        <f t="shared" si="257"/>
        <v>0.97420314944560549</v>
      </c>
      <c r="FY225" s="2">
        <f t="shared" si="257"/>
        <v>0.97011580072460724</v>
      </c>
      <c r="FZ225" s="2">
        <f t="shared" si="257"/>
        <v>0.97530256325381182</v>
      </c>
      <c r="GA225" s="2">
        <f t="shared" si="257"/>
        <v>0.97335549569586932</v>
      </c>
      <c r="GB225" s="2">
        <f t="shared" si="257"/>
        <v>0.97382155918794533</v>
      </c>
      <c r="GC225" s="2">
        <f t="shared" si="257"/>
        <v>0.97541521163933631</v>
      </c>
      <c r="GD225" s="2">
        <f t="shared" si="257"/>
        <v>0.97791430949349256</v>
      </c>
      <c r="GE225" s="2">
        <f t="shared" si="257"/>
        <v>0.97786629227884436</v>
      </c>
      <c r="GF225" s="2">
        <f t="shared" si="257"/>
        <v>0.97793904461372538</v>
      </c>
      <c r="GG225" s="2">
        <f t="shared" si="257"/>
        <v>0.97377595280437779</v>
      </c>
      <c r="GH225" s="2">
        <f t="shared" si="257"/>
        <v>0.97078573452422889</v>
      </c>
      <c r="GI225" s="2">
        <f t="shared" si="257"/>
        <v>0.96821191460625788</v>
      </c>
      <c r="GJ225" s="2">
        <f t="shared" si="257"/>
        <v>0.96253694343648666</v>
      </c>
      <c r="GK225" s="2">
        <f t="shared" si="257"/>
        <v>0.95618216577377657</v>
      </c>
      <c r="GM225" s="86">
        <f t="shared" si="258"/>
        <v>0</v>
      </c>
      <c r="GN225" s="86">
        <f t="shared" si="258"/>
        <v>0</v>
      </c>
      <c r="GO225" s="86">
        <f t="shared" si="258"/>
        <v>0</v>
      </c>
      <c r="GP225" s="86">
        <f t="shared" si="258"/>
        <v>0</v>
      </c>
      <c r="GQ225" s="86">
        <f t="shared" si="258"/>
        <v>0</v>
      </c>
      <c r="GR225" s="86">
        <f t="shared" si="258"/>
        <v>0</v>
      </c>
      <c r="GS225" s="86">
        <f t="shared" si="258"/>
        <v>0</v>
      </c>
      <c r="GT225" s="86">
        <f t="shared" si="258"/>
        <v>0</v>
      </c>
      <c r="GU225" s="86">
        <f t="shared" si="258"/>
        <v>0</v>
      </c>
      <c r="GV225" s="86">
        <f t="shared" si="258"/>
        <v>0</v>
      </c>
      <c r="GW225" s="86">
        <f t="shared" si="258"/>
        <v>0</v>
      </c>
      <c r="GX225" s="86">
        <f t="shared" si="258"/>
        <v>0</v>
      </c>
      <c r="GY225" s="86">
        <f t="shared" si="258"/>
        <v>0</v>
      </c>
      <c r="GZ225" s="86">
        <f t="shared" si="258"/>
        <v>0</v>
      </c>
      <c r="HA225" s="86">
        <f t="shared" si="258"/>
        <v>0</v>
      </c>
      <c r="HC225" s="86">
        <f t="shared" si="268"/>
        <v>0</v>
      </c>
      <c r="HD225" s="86">
        <f t="shared" si="268"/>
        <v>0</v>
      </c>
      <c r="HE225" s="86">
        <f t="shared" si="268"/>
        <v>0</v>
      </c>
      <c r="HF225" s="86">
        <f t="shared" si="262"/>
        <v>0</v>
      </c>
      <c r="HG225" s="86">
        <f t="shared" si="262"/>
        <v>0</v>
      </c>
      <c r="HH225" s="86">
        <f t="shared" si="262"/>
        <v>0</v>
      </c>
      <c r="HI225" s="86">
        <f t="shared" si="242"/>
        <v>0</v>
      </c>
      <c r="HJ225" s="86">
        <f t="shared" si="242"/>
        <v>0</v>
      </c>
      <c r="HK225" s="86">
        <f t="shared" si="242"/>
        <v>0</v>
      </c>
      <c r="HL225" s="86">
        <f t="shared" si="242"/>
        <v>0</v>
      </c>
      <c r="HM225" s="86">
        <f t="shared" si="242"/>
        <v>0</v>
      </c>
      <c r="HN225" s="86">
        <f t="shared" si="242"/>
        <v>0</v>
      </c>
      <c r="HO225" s="86">
        <f t="shared" si="227"/>
        <v>0</v>
      </c>
      <c r="HP225" s="86">
        <f t="shared" si="227"/>
        <v>0</v>
      </c>
      <c r="HQ225" s="86">
        <f t="shared" si="227"/>
        <v>0</v>
      </c>
      <c r="HS225" s="86">
        <f t="shared" si="259"/>
        <v>3.1212924024544987E-95</v>
      </c>
      <c r="HT225" s="86">
        <f t="shared" si="259"/>
        <v>6.611199794729105E-73</v>
      </c>
      <c r="HU225" s="86">
        <f t="shared" si="259"/>
        <v>5.1403500940405811E-95</v>
      </c>
      <c r="HV225" s="86">
        <f t="shared" si="259"/>
        <v>4.3661641960791869E-102</v>
      </c>
      <c r="HW225" s="86">
        <f t="shared" si="259"/>
        <v>1.2945595545388327E-101</v>
      </c>
      <c r="HX225" s="86">
        <f t="shared" si="259"/>
        <v>9.0812204441679598E-99</v>
      </c>
      <c r="HY225" s="86">
        <f t="shared" si="259"/>
        <v>2.3003876097299596E-104</v>
      </c>
      <c r="HZ225" s="86">
        <f t="shared" si="259"/>
        <v>1.7397718400297896E-107</v>
      </c>
      <c r="IA225" s="86">
        <f t="shared" si="259"/>
        <v>4.1517765721219671E-100</v>
      </c>
      <c r="IB225" s="86">
        <f t="shared" si="259"/>
        <v>4.4922575354177044E-100</v>
      </c>
      <c r="IC225" s="86">
        <f t="shared" si="259"/>
        <v>5.624283309678421E-106</v>
      </c>
      <c r="ID225" s="86">
        <f t="shared" si="259"/>
        <v>4.0910734283721424E-92</v>
      </c>
      <c r="IE225" s="86">
        <f t="shared" si="259"/>
        <v>6.8045105830503771E-79</v>
      </c>
      <c r="IF225" s="86">
        <f t="shared" si="259"/>
        <v>4.0555166794974752E-83</v>
      </c>
      <c r="IG225" s="86">
        <f t="shared" si="259"/>
        <v>2.7395905830845667E-93</v>
      </c>
      <c r="II225" s="86">
        <f t="shared" si="260"/>
        <v>1.6002732297214634E-18</v>
      </c>
      <c r="IJ225" s="86">
        <f t="shared" si="260"/>
        <v>3.3793708423342329E-15</v>
      </c>
      <c r="IK225" s="86">
        <f t="shared" si="260"/>
        <v>4.682767170058149E-18</v>
      </c>
      <c r="IL225" s="86">
        <f t="shared" si="260"/>
        <v>1.7426868364859263E-20</v>
      </c>
      <c r="IM225" s="86">
        <f t="shared" si="260"/>
        <v>2.5247657804353734E-20</v>
      </c>
      <c r="IN225" s="86">
        <f t="shared" si="260"/>
        <v>6.525378452655631E-20</v>
      </c>
      <c r="IO225" s="86">
        <f t="shared" si="260"/>
        <v>2.1420783544496516E-21</v>
      </c>
      <c r="IP225" s="86">
        <f t="shared" si="260"/>
        <v>8.5156446517802163E-23</v>
      </c>
      <c r="IQ225" s="86">
        <f t="shared" si="260"/>
        <v>4.0521265346981302E-21</v>
      </c>
      <c r="IR225" s="86">
        <f t="shared" si="260"/>
        <v>3.3152484811305846E-21</v>
      </c>
      <c r="IS225" s="86">
        <f t="shared" si="260"/>
        <v>2.8698102072210253E-21</v>
      </c>
      <c r="IT225" s="86">
        <f t="shared" si="260"/>
        <v>4.4342406968548164E-18</v>
      </c>
      <c r="IU225" s="86">
        <f t="shared" si="260"/>
        <v>2.7865234889809431E-15</v>
      </c>
      <c r="IV225" s="86">
        <f t="shared" si="260"/>
        <v>9.0106728353312963E-13</v>
      </c>
      <c r="IW225" s="86">
        <f t="shared" si="260"/>
        <v>2.5874435725268394E-9</v>
      </c>
      <c r="IY225" s="86">
        <f t="shared" si="261"/>
        <v>1.6002732297214634E-18</v>
      </c>
      <c r="IZ225" s="86">
        <f t="shared" si="261"/>
        <v>3.3793708423342329E-15</v>
      </c>
      <c r="JA225" s="86">
        <f t="shared" si="261"/>
        <v>4.682767170058149E-18</v>
      </c>
      <c r="JB225" s="86">
        <f t="shared" si="261"/>
        <v>1.7426868364859263E-20</v>
      </c>
      <c r="JC225" s="86">
        <f t="shared" si="261"/>
        <v>2.5247657804353734E-20</v>
      </c>
      <c r="JD225" s="86">
        <f t="shared" si="261"/>
        <v>6.525378452655631E-20</v>
      </c>
      <c r="JE225" s="86">
        <f t="shared" si="261"/>
        <v>2.1420783544496516E-21</v>
      </c>
      <c r="JF225" s="86">
        <f t="shared" si="261"/>
        <v>8.5156446517802163E-23</v>
      </c>
      <c r="JG225" s="86">
        <f t="shared" si="261"/>
        <v>4.0521265346981302E-21</v>
      </c>
      <c r="JH225" s="86">
        <f t="shared" si="261"/>
        <v>3.3152484811305846E-21</v>
      </c>
      <c r="JI225" s="86">
        <f t="shared" si="261"/>
        <v>2.8698102072210253E-21</v>
      </c>
      <c r="JJ225" s="86">
        <f t="shared" si="261"/>
        <v>4.4342406968548164E-18</v>
      </c>
      <c r="JK225" s="86">
        <f t="shared" si="261"/>
        <v>2.7865234889809431E-15</v>
      </c>
      <c r="JL225" s="86">
        <f t="shared" si="261"/>
        <v>9.0106728353312963E-13</v>
      </c>
      <c r="JM225" s="86">
        <f t="shared" si="261"/>
        <v>2.5874435725268394E-9</v>
      </c>
    </row>
    <row r="226" spans="1:273" x14ac:dyDescent="0.25">
      <c r="B226" s="2">
        <v>199</v>
      </c>
      <c r="C226" s="37">
        <v>35.295999999999999</v>
      </c>
      <c r="D226" s="37">
        <v>33.920999999999999</v>
      </c>
      <c r="E226" s="37">
        <v>31.381</v>
      </c>
      <c r="F226" s="37">
        <v>37.015999999999998</v>
      </c>
      <c r="G226" s="37">
        <v>39.475999999999999</v>
      </c>
      <c r="H226" s="37">
        <v>41.302</v>
      </c>
      <c r="I226" s="37">
        <v>42.21</v>
      </c>
      <c r="J226" s="37">
        <v>40.951999999999998</v>
      </c>
      <c r="K226" s="37">
        <v>41.484000000000002</v>
      </c>
      <c r="L226" s="37">
        <v>41</v>
      </c>
      <c r="M226" s="37">
        <v>40.270000000000003</v>
      </c>
      <c r="N226" s="37">
        <v>38.079000000000001</v>
      </c>
      <c r="O226" s="37">
        <v>42.683</v>
      </c>
      <c r="P226" s="37">
        <v>42.048999999999999</v>
      </c>
      <c r="Q226" s="37">
        <v>44.884999999999998</v>
      </c>
      <c r="S226" s="4" t="e">
        <f t="shared" si="263"/>
        <v>#N/A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>
        <f t="shared" si="263"/>
        <v>41.243477269887116</v>
      </c>
      <c r="AG226" s="4">
        <f t="shared" si="263"/>
        <v>42.711157690557684</v>
      </c>
      <c r="AI226" s="4">
        <f t="shared" si="264"/>
        <v>0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0.80552273011288378</v>
      </c>
      <c r="AW226" s="4">
        <f t="shared" si="264"/>
        <v>2.173842309442314</v>
      </c>
      <c r="AY226" s="2" t="e">
        <f t="shared" si="255"/>
        <v>#N/A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>
        <f t="shared" si="255"/>
        <v>41.243477269887116</v>
      </c>
      <c r="BM226" s="2">
        <f t="shared" si="255"/>
        <v>42.711157690557684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 t="str">
        <f t="shared" si="256"/>
        <v/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 t="str">
        <f t="shared" si="284"/>
        <v/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>
        <f t="shared" si="297"/>
        <v>42.048999999999999</v>
      </c>
      <c r="DI226" s="2">
        <f t="shared" si="298"/>
        <v>44.884999999999998</v>
      </c>
      <c r="DK226" s="2">
        <f t="shared" si="265"/>
        <v>89.788936122017503</v>
      </c>
      <c r="DL226" s="2">
        <f t="shared" si="265"/>
        <v>90.841355508737792</v>
      </c>
      <c r="DM226" s="2">
        <f t="shared" si="265"/>
        <v>72.322210208396271</v>
      </c>
      <c r="DN226" s="2">
        <f t="shared" si="265"/>
        <v>97.071849189570088</v>
      </c>
      <c r="DO226" s="2">
        <f t="shared" si="265"/>
        <v>91.535063690138571</v>
      </c>
      <c r="DP226" s="2">
        <f t="shared" si="265"/>
        <v>86.893343381141449</v>
      </c>
      <c r="DQ226" s="2">
        <f t="shared" si="265"/>
        <v>92.153750641493133</v>
      </c>
      <c r="DR226" s="2">
        <f t="shared" si="265"/>
        <v>77.551594603354673</v>
      </c>
      <c r="DS226" s="2">
        <f t="shared" si="265"/>
        <v>88.567275143461217</v>
      </c>
      <c r="DT226" s="2">
        <f t="shared" si="265"/>
        <v>87.258776955602514</v>
      </c>
      <c r="DU226" s="2">
        <f t="shared" si="265"/>
        <v>87.610933101045305</v>
      </c>
      <c r="DV226" s="2">
        <f t="shared" si="265"/>
        <v>83.799835365853681</v>
      </c>
      <c r="DW226" s="2">
        <f t="shared" si="265"/>
        <v>76.66585870331221</v>
      </c>
      <c r="DX226" s="2">
        <f t="shared" si="265"/>
        <v>79.387414310023502</v>
      </c>
      <c r="DY226" s="2">
        <f t="shared" si="265"/>
        <v>79.429211229946503</v>
      </c>
      <c r="EA226" s="2">
        <f t="shared" si="241"/>
        <v>32.061324452048851</v>
      </c>
      <c r="EB226" s="2">
        <f t="shared" si="241"/>
        <v>31.65790261701996</v>
      </c>
      <c r="EC226" s="2">
        <f t="shared" si="241"/>
        <v>31.377191030613183</v>
      </c>
      <c r="ED226" s="2">
        <f t="shared" si="241"/>
        <v>30.193289481705492</v>
      </c>
      <c r="EE226" s="2">
        <f t="shared" si="241"/>
        <v>36.723726202679302</v>
      </c>
      <c r="EF226" s="2">
        <f t="shared" si="240"/>
        <v>38.636481105263158</v>
      </c>
      <c r="EG226" s="2">
        <f t="shared" si="240"/>
        <v>36.817254228066204</v>
      </c>
      <c r="EH226" s="2">
        <f t="shared" si="240"/>
        <v>40.839102778585044</v>
      </c>
      <c r="EI226" s="2">
        <f t="shared" si="240"/>
        <v>43.796374844964248</v>
      </c>
      <c r="EJ226" s="2">
        <f t="shared" si="240"/>
        <v>42.631021176058795</v>
      </c>
      <c r="EK226" s="2">
        <f t="shared" si="240"/>
        <v>35.575329734455778</v>
      </c>
      <c r="EL226" s="2">
        <f t="shared" si="240"/>
        <v>34.688981288188941</v>
      </c>
      <c r="EM226" s="2">
        <f t="shared" si="240"/>
        <v>40.355641791414683</v>
      </c>
      <c r="EN226" s="2">
        <f t="shared" si="240"/>
        <v>43.678817849812006</v>
      </c>
      <c r="EO226" s="2">
        <f t="shared" si="240"/>
        <v>43.916437320385285</v>
      </c>
      <c r="EQ226" s="2">
        <f t="shared" si="266"/>
        <v>32.044145154515093</v>
      </c>
      <c r="ER226" s="2">
        <f t="shared" si="266"/>
        <v>32.918977292374436</v>
      </c>
      <c r="ES226" s="2">
        <f t="shared" si="266"/>
        <v>31.306747159387324</v>
      </c>
      <c r="ET226" s="2">
        <f t="shared" si="266"/>
        <v>34.093173646557887</v>
      </c>
      <c r="EU226" s="2">
        <f t="shared" si="266"/>
        <v>37.182867072305669</v>
      </c>
      <c r="EV226" s="2">
        <f t="shared" si="266"/>
        <v>40.289051264931587</v>
      </c>
      <c r="EW226" s="2">
        <f t="shared" si="266"/>
        <v>39.326009901732469</v>
      </c>
      <c r="EX226" s="2">
        <f t="shared" si="266"/>
        <v>40.580409678745873</v>
      </c>
      <c r="EY226" s="2">
        <f t="shared" si="266"/>
        <v>42.648458001139538</v>
      </c>
      <c r="EZ226" s="2">
        <f t="shared" si="266"/>
        <v>42.156099651582082</v>
      </c>
      <c r="FA226" s="2">
        <f t="shared" si="266"/>
        <v>38.625325767767976</v>
      </c>
      <c r="FB226" s="2">
        <f t="shared" si="266"/>
        <v>36.330573242516962</v>
      </c>
      <c r="FC226" s="2">
        <f t="shared" si="266"/>
        <v>41.969819239735273</v>
      </c>
      <c r="FD226" s="2">
        <f t="shared" si="266"/>
        <v>41.157006534913144</v>
      </c>
      <c r="FE226" s="2">
        <f t="shared" si="266"/>
        <v>42.660749431417301</v>
      </c>
      <c r="FG226" s="2">
        <f t="shared" si="267"/>
        <v>0.999999349484332</v>
      </c>
      <c r="FH226" s="2">
        <f t="shared" si="267"/>
        <v>0.99999946236564696</v>
      </c>
      <c r="FI226" s="2">
        <f t="shared" si="267"/>
        <v>0.99999935466491774</v>
      </c>
      <c r="FJ226" s="2">
        <f t="shared" si="267"/>
        <v>0.99999937160222285</v>
      </c>
      <c r="FK226" s="2">
        <f t="shared" si="267"/>
        <v>0.99999933402660657</v>
      </c>
      <c r="FL226" s="2">
        <f t="shared" si="267"/>
        <v>0.99999931775533812</v>
      </c>
      <c r="FM226" s="2">
        <f t="shared" si="267"/>
        <v>0.99999933663607266</v>
      </c>
      <c r="FN226" s="2">
        <f t="shared" si="267"/>
        <v>0.99999935104888549</v>
      </c>
      <c r="FO226" s="2">
        <f t="shared" si="267"/>
        <v>0.99999936001238665</v>
      </c>
      <c r="FP226" s="2">
        <f t="shared" si="267"/>
        <v>0.9999993627622179</v>
      </c>
      <c r="FQ226" s="2">
        <f t="shared" si="267"/>
        <v>0.99999926825450125</v>
      </c>
      <c r="FR226" s="2">
        <f t="shared" si="267"/>
        <v>0.99999928295143303</v>
      </c>
      <c r="FS226" s="2">
        <f t="shared" si="267"/>
        <v>0.99999937144050755</v>
      </c>
      <c r="FT226" s="2">
        <f t="shared" si="267"/>
        <v>0.99999933430500543</v>
      </c>
      <c r="FU226" s="2">
        <f t="shared" si="267"/>
        <v>0.99999904781633187</v>
      </c>
      <c r="FW226" s="2">
        <f t="shared" si="257"/>
        <v>0.97368099965006161</v>
      </c>
      <c r="FX226" s="2">
        <f t="shared" si="257"/>
        <v>0.97641946856356487</v>
      </c>
      <c r="FY226" s="2">
        <f t="shared" si="257"/>
        <v>0.97267343151675156</v>
      </c>
      <c r="FZ226" s="2">
        <f t="shared" si="257"/>
        <v>0.97742661560964639</v>
      </c>
      <c r="GA226" s="2">
        <f t="shared" si="257"/>
        <v>0.97564281962016997</v>
      </c>
      <c r="GB226" s="2">
        <f t="shared" si="257"/>
        <v>0.97606985707526928</v>
      </c>
      <c r="GC226" s="2">
        <f t="shared" si="257"/>
        <v>0.97752979910800142</v>
      </c>
      <c r="GD226" s="2">
        <f t="shared" si="257"/>
        <v>0.97981839191677012</v>
      </c>
      <c r="GE226" s="2">
        <f t="shared" si="257"/>
        <v>0.97977442881004451</v>
      </c>
      <c r="GF226" s="2">
        <f t="shared" si="257"/>
        <v>0.97984103849808446</v>
      </c>
      <c r="GG226" s="2">
        <f t="shared" si="257"/>
        <v>0.97602807111235734</v>
      </c>
      <c r="GH226" s="2">
        <f t="shared" si="257"/>
        <v>0.97328760798488334</v>
      </c>
      <c r="GI226" s="2">
        <f t="shared" si="257"/>
        <v>0.97092760587003502</v>
      </c>
      <c r="GJ226" s="2">
        <f t="shared" si="257"/>
        <v>0.96572028865549286</v>
      </c>
      <c r="GK226" s="2">
        <f t="shared" si="257"/>
        <v>0.95988298931634963</v>
      </c>
      <c r="GM226" s="86">
        <f t="shared" si="258"/>
        <v>0</v>
      </c>
      <c r="GN226" s="86">
        <f t="shared" si="258"/>
        <v>0</v>
      </c>
      <c r="GO226" s="86">
        <f t="shared" si="258"/>
        <v>0</v>
      </c>
      <c r="GP226" s="86">
        <f t="shared" si="258"/>
        <v>0</v>
      </c>
      <c r="GQ226" s="86">
        <f t="shared" si="258"/>
        <v>0</v>
      </c>
      <c r="GR226" s="86">
        <f t="shared" si="258"/>
        <v>0</v>
      </c>
      <c r="GS226" s="86">
        <f t="shared" si="258"/>
        <v>0</v>
      </c>
      <c r="GT226" s="86">
        <f t="shared" si="258"/>
        <v>0</v>
      </c>
      <c r="GU226" s="86">
        <f t="shared" si="258"/>
        <v>0</v>
      </c>
      <c r="GV226" s="86">
        <f t="shared" si="258"/>
        <v>0</v>
      </c>
      <c r="GW226" s="86">
        <f t="shared" si="258"/>
        <v>0</v>
      </c>
      <c r="GX226" s="86">
        <f t="shared" si="258"/>
        <v>0</v>
      </c>
      <c r="GY226" s="86">
        <f t="shared" si="258"/>
        <v>0</v>
      </c>
      <c r="GZ226" s="86">
        <f t="shared" si="258"/>
        <v>0</v>
      </c>
      <c r="HA226" s="86">
        <f t="shared" si="258"/>
        <v>0</v>
      </c>
      <c r="HC226" s="86">
        <f t="shared" si="268"/>
        <v>0</v>
      </c>
      <c r="HD226" s="86">
        <f t="shared" si="268"/>
        <v>0</v>
      </c>
      <c r="HE226" s="86">
        <f t="shared" si="268"/>
        <v>0</v>
      </c>
      <c r="HF226" s="86">
        <f t="shared" si="262"/>
        <v>0</v>
      </c>
      <c r="HG226" s="86">
        <f t="shared" si="262"/>
        <v>0</v>
      </c>
      <c r="HH226" s="86">
        <f t="shared" si="262"/>
        <v>0</v>
      </c>
      <c r="HI226" s="86">
        <f t="shared" si="242"/>
        <v>0</v>
      </c>
      <c r="HJ226" s="86">
        <f t="shared" si="242"/>
        <v>0</v>
      </c>
      <c r="HK226" s="86">
        <f t="shared" si="242"/>
        <v>0</v>
      </c>
      <c r="HL226" s="86">
        <f t="shared" si="242"/>
        <v>0</v>
      </c>
      <c r="HM226" s="86">
        <f t="shared" si="242"/>
        <v>0</v>
      </c>
      <c r="HN226" s="86">
        <f t="shared" si="242"/>
        <v>0</v>
      </c>
      <c r="HO226" s="86">
        <f t="shared" si="227"/>
        <v>0</v>
      </c>
      <c r="HP226" s="86">
        <f t="shared" si="227"/>
        <v>0</v>
      </c>
      <c r="HQ226" s="86">
        <f t="shared" si="227"/>
        <v>0</v>
      </c>
      <c r="HS226" s="86">
        <f t="shared" si="259"/>
        <v>6.2741075467147142E-98</v>
      </c>
      <c r="HT226" s="86">
        <f t="shared" si="259"/>
        <v>5.954488913165522E-75</v>
      </c>
      <c r="HU226" s="86">
        <f t="shared" si="259"/>
        <v>1.059684277300742E-97</v>
      </c>
      <c r="HV226" s="86">
        <f t="shared" si="259"/>
        <v>6.5450347437379646E-105</v>
      </c>
      <c r="HW226" s="86">
        <f t="shared" si="259"/>
        <v>1.7598619674967645E-104</v>
      </c>
      <c r="HX226" s="86">
        <f t="shared" si="259"/>
        <v>1.506048961085053E-101</v>
      </c>
      <c r="HY226" s="86">
        <f t="shared" si="259"/>
        <v>2.7625628757875626E-107</v>
      </c>
      <c r="HZ226" s="86">
        <f t="shared" si="259"/>
        <v>1.8279436016717428E-110</v>
      </c>
      <c r="IA226" s="86">
        <f t="shared" si="259"/>
        <v>7.2402454592294857E-103</v>
      </c>
      <c r="IB226" s="86">
        <f t="shared" si="259"/>
        <v>7.7757001811823596E-103</v>
      </c>
      <c r="IC226" s="86">
        <f t="shared" si="259"/>
        <v>5.7853486176804494E-109</v>
      </c>
      <c r="ID226" s="86">
        <f t="shared" si="259"/>
        <v>9.628672230740567E-95</v>
      </c>
      <c r="IE226" s="86">
        <f t="shared" si="259"/>
        <v>3.6481502199093478E-81</v>
      </c>
      <c r="IF226" s="86">
        <f t="shared" si="259"/>
        <v>1.5064417608071203E-85</v>
      </c>
      <c r="IG226" s="86">
        <f t="shared" si="259"/>
        <v>3.8397810157115843E-96</v>
      </c>
      <c r="II226" s="86">
        <f t="shared" si="260"/>
        <v>2.0181563741679972E-19</v>
      </c>
      <c r="IJ226" s="86">
        <f t="shared" si="260"/>
        <v>6.7037988704383258E-16</v>
      </c>
      <c r="IK226" s="86">
        <f t="shared" si="260"/>
        <v>6.1074612772067434E-19</v>
      </c>
      <c r="IL226" s="86">
        <f t="shared" si="260"/>
        <v>1.9164402982238435E-21</v>
      </c>
      <c r="IM226" s="86">
        <f t="shared" si="260"/>
        <v>2.6961530863358002E-21</v>
      </c>
      <c r="IN226" s="86">
        <f t="shared" si="260"/>
        <v>7.3976407046944527E-21</v>
      </c>
      <c r="IO226" s="86">
        <f t="shared" si="260"/>
        <v>2.1267289387886645E-22</v>
      </c>
      <c r="IP226" s="86">
        <f t="shared" si="260"/>
        <v>7.7319837931353846E-24</v>
      </c>
      <c r="IQ226" s="86">
        <f t="shared" si="260"/>
        <v>4.4345646958085046E-22</v>
      </c>
      <c r="IR226" s="86">
        <f t="shared" si="260"/>
        <v>3.6000347209854168E-22</v>
      </c>
      <c r="IS226" s="86">
        <f t="shared" si="260"/>
        <v>2.7708244675725417E-22</v>
      </c>
      <c r="IT226" s="86">
        <f t="shared" si="260"/>
        <v>5.8466299753113299E-19</v>
      </c>
      <c r="IU226" s="86">
        <f t="shared" si="260"/>
        <v>4.934626703945723E-16</v>
      </c>
      <c r="IV226" s="86">
        <f t="shared" si="260"/>
        <v>2.018759975831299E-13</v>
      </c>
      <c r="IW226" s="86">
        <f t="shared" si="260"/>
        <v>8.5820324141854977E-10</v>
      </c>
      <c r="IY226" s="86">
        <f t="shared" si="261"/>
        <v>2.0181563741679972E-19</v>
      </c>
      <c r="IZ226" s="86">
        <f t="shared" si="261"/>
        <v>6.7037988704383258E-16</v>
      </c>
      <c r="JA226" s="86">
        <f t="shared" si="261"/>
        <v>6.1074612772067434E-19</v>
      </c>
      <c r="JB226" s="86">
        <f t="shared" si="261"/>
        <v>1.9164402982238435E-21</v>
      </c>
      <c r="JC226" s="86">
        <f t="shared" si="261"/>
        <v>2.6961530863358002E-21</v>
      </c>
      <c r="JD226" s="86">
        <f t="shared" si="261"/>
        <v>7.3976407046944527E-21</v>
      </c>
      <c r="JE226" s="86">
        <f t="shared" si="261"/>
        <v>2.1267289387886645E-22</v>
      </c>
      <c r="JF226" s="86">
        <f t="shared" si="261"/>
        <v>7.7319837931353846E-24</v>
      </c>
      <c r="JG226" s="86">
        <f t="shared" si="261"/>
        <v>4.4345646958085046E-22</v>
      </c>
      <c r="JH226" s="86">
        <f t="shared" si="261"/>
        <v>3.6000347209854168E-22</v>
      </c>
      <c r="JI226" s="86">
        <f t="shared" si="261"/>
        <v>2.7708244675725417E-22</v>
      </c>
      <c r="JJ226" s="86">
        <f t="shared" si="261"/>
        <v>5.8466299753113299E-19</v>
      </c>
      <c r="JK226" s="86">
        <f t="shared" si="261"/>
        <v>4.934626703945723E-16</v>
      </c>
      <c r="JL226" s="86">
        <f t="shared" si="261"/>
        <v>2.018759975831299E-13</v>
      </c>
      <c r="JM226" s="86">
        <f t="shared" si="261"/>
        <v>8.5820324141854977E-10</v>
      </c>
    </row>
    <row r="227" spans="1:273" x14ac:dyDescent="0.25">
      <c r="B227" s="2">
        <v>200</v>
      </c>
      <c r="C227" s="37">
        <v>35.518999999999998</v>
      </c>
      <c r="D227" s="37">
        <v>35.905000000000001</v>
      </c>
      <c r="E227" s="37">
        <v>32</v>
      </c>
      <c r="F227" s="37">
        <v>32</v>
      </c>
      <c r="G227" s="37">
        <v>38.127000000000002</v>
      </c>
      <c r="H227" s="37">
        <v>41.683</v>
      </c>
      <c r="I227" s="37">
        <v>39.838999999999999</v>
      </c>
      <c r="J227" s="37">
        <v>41.758000000000003</v>
      </c>
      <c r="K227" s="37">
        <v>42.177</v>
      </c>
      <c r="L227" s="37">
        <v>42.79</v>
      </c>
      <c r="M227" s="37">
        <v>40.698</v>
      </c>
      <c r="N227" s="37">
        <v>36.951999999999998</v>
      </c>
      <c r="O227" s="37">
        <v>41</v>
      </c>
      <c r="P227" s="37">
        <v>43.048999999999999</v>
      </c>
      <c r="Q227" s="37">
        <v>42.459000000000003</v>
      </c>
      <c r="S227" s="4" t="e">
        <f t="shared" si="263"/>
        <v>#N/A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>
        <f t="shared" si="263"/>
        <v>42.600787542858178</v>
      </c>
      <c r="AI227" s="4">
        <f t="shared" si="264"/>
        <v>0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-0.14178754285817519</v>
      </c>
      <c r="AY227" s="2" t="e">
        <f t="shared" si="255"/>
        <v>#N/A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>
        <f t="shared" si="255"/>
        <v>42.600787542858178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 t="str">
        <f t="shared" si="256"/>
        <v/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 t="str">
        <f t="shared" si="284"/>
        <v/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>
        <f t="shared" si="298"/>
        <v>42.459000000000003</v>
      </c>
      <c r="DK227" s="2">
        <f t="shared" si="265"/>
        <v>89.983284204167916</v>
      </c>
      <c r="DL227" s="2">
        <f t="shared" si="265"/>
        <v>91.019188099289622</v>
      </c>
      <c r="DM227" s="2">
        <f t="shared" si="265"/>
        <v>72.400480217456973</v>
      </c>
      <c r="DN227" s="2">
        <f t="shared" si="265"/>
        <v>97.253897251585585</v>
      </c>
      <c r="DO227" s="2">
        <f t="shared" si="265"/>
        <v>91.687382140831374</v>
      </c>
      <c r="DP227" s="2">
        <f t="shared" si="265"/>
        <v>87.003616535667007</v>
      </c>
      <c r="DQ227" s="2">
        <f t="shared" si="265"/>
        <v>92.295980039434951</v>
      </c>
      <c r="DR227" s="2">
        <f t="shared" si="265"/>
        <v>77.609281905842323</v>
      </c>
      <c r="DS227" s="2">
        <f t="shared" si="265"/>
        <v>88.679244639081872</v>
      </c>
      <c r="DT227" s="2">
        <f t="shared" si="265"/>
        <v>87.363112050739929</v>
      </c>
      <c r="DU227" s="2">
        <f t="shared" si="265"/>
        <v>87.729804878048782</v>
      </c>
      <c r="DV227" s="2">
        <f t="shared" si="265"/>
        <v>83.910213937282251</v>
      </c>
      <c r="DW227" s="2">
        <f t="shared" si="265"/>
        <v>76.732628329809756</v>
      </c>
      <c r="DX227" s="2">
        <f t="shared" si="265"/>
        <v>79.482717851065559</v>
      </c>
      <c r="DY227" s="2">
        <f t="shared" si="265"/>
        <v>79.548906751336887</v>
      </c>
      <c r="DZ227" s="5"/>
      <c r="EA227" s="2">
        <f t="shared" si="241"/>
        <v>31.934680312743644</v>
      </c>
      <c r="EB227" s="2">
        <f t="shared" si="241"/>
        <v>31.505060545782314</v>
      </c>
      <c r="EC227" s="2">
        <f t="shared" si="241"/>
        <v>31.229173907201897</v>
      </c>
      <c r="ED227" s="2">
        <f t="shared" si="241"/>
        <v>29.990652743074641</v>
      </c>
      <c r="EE227" s="2">
        <f t="shared" si="241"/>
        <v>36.576611537237994</v>
      </c>
      <c r="EF227" s="2">
        <f t="shared" si="240"/>
        <v>38.490173578947363</v>
      </c>
      <c r="EG227" s="2">
        <f t="shared" si="240"/>
        <v>36.640660648702926</v>
      </c>
      <c r="EH227" s="2">
        <f t="shared" si="240"/>
        <v>40.710162705382366</v>
      </c>
      <c r="EI227" s="2">
        <f t="shared" si="240"/>
        <v>43.700619313973675</v>
      </c>
      <c r="EJ227" s="2">
        <f t="shared" si="240"/>
        <v>42.531590129506462</v>
      </c>
      <c r="EK227" s="2">
        <f t="shared" si="240"/>
        <v>35.42113947388475</v>
      </c>
      <c r="EL227" s="2">
        <f t="shared" si="240"/>
        <v>34.530727559965086</v>
      </c>
      <c r="EM227" s="2">
        <f t="shared" si="240"/>
        <v>40.251717002081882</v>
      </c>
      <c r="EN227" s="2">
        <f t="shared" si="240"/>
        <v>43.597379361863041</v>
      </c>
      <c r="EO227" s="2">
        <f t="shared" si="240"/>
        <v>43.822737430917421</v>
      </c>
      <c r="EP227" s="5"/>
      <c r="EQ227" s="2">
        <f t="shared" si="266"/>
        <v>31.917207702205197</v>
      </c>
      <c r="ER227" s="2">
        <f t="shared" si="266"/>
        <v>32.780684402762489</v>
      </c>
      <c r="ES227" s="2">
        <f t="shared" si="266"/>
        <v>31.158104475412923</v>
      </c>
      <c r="ET227" s="2">
        <f t="shared" si="266"/>
        <v>33.936160769492673</v>
      </c>
      <c r="EU227" s="2">
        <f t="shared" si="266"/>
        <v>37.041271953589515</v>
      </c>
      <c r="EV227" s="2">
        <f t="shared" si="266"/>
        <v>40.161451902091002</v>
      </c>
      <c r="EW227" s="2">
        <f t="shared" si="266"/>
        <v>39.177870714196295</v>
      </c>
      <c r="EX227" s="2">
        <f t="shared" si="266"/>
        <v>40.448261412710224</v>
      </c>
      <c r="EY227" s="2">
        <f t="shared" si="266"/>
        <v>42.539283921471686</v>
      </c>
      <c r="EZ227" s="2">
        <f t="shared" si="266"/>
        <v>42.051289919936124</v>
      </c>
      <c r="FA227" s="2">
        <f t="shared" si="266"/>
        <v>38.506926620642858</v>
      </c>
      <c r="FB227" s="2">
        <f t="shared" si="266"/>
        <v>36.192075070354875</v>
      </c>
      <c r="FC227" s="2">
        <f t="shared" si="266"/>
        <v>41.884751128856919</v>
      </c>
      <c r="FD227" s="2">
        <f t="shared" si="266"/>
        <v>41.046268088563565</v>
      </c>
      <c r="FE227" s="2">
        <f t="shared" si="266"/>
        <v>42.554179177278684</v>
      </c>
      <c r="FG227" s="2">
        <f t="shared" si="267"/>
        <v>0.99999940672262566</v>
      </c>
      <c r="FH227" s="2">
        <f t="shared" si="267"/>
        <v>0.99999950967161921</v>
      </c>
      <c r="FI227" s="2">
        <f t="shared" si="267"/>
        <v>0.99999941144737647</v>
      </c>
      <c r="FJ227" s="2">
        <f t="shared" si="267"/>
        <v>0.99999942689438415</v>
      </c>
      <c r="FK227" s="2">
        <f t="shared" si="267"/>
        <v>0.99999939262501092</v>
      </c>
      <c r="FL227" s="2">
        <f t="shared" si="267"/>
        <v>0.99999937778543591</v>
      </c>
      <c r="FM227" s="2">
        <f t="shared" si="267"/>
        <v>0.99999939500487245</v>
      </c>
      <c r="FN227" s="2">
        <f t="shared" si="267"/>
        <v>0.99999940814951549</v>
      </c>
      <c r="FO227" s="2">
        <f t="shared" si="267"/>
        <v>0.99999941632432676</v>
      </c>
      <c r="FP227" s="2">
        <f t="shared" si="267"/>
        <v>0.99999941883220289</v>
      </c>
      <c r="FQ227" s="2">
        <f t="shared" si="267"/>
        <v>0.99999933264013052</v>
      </c>
      <c r="FR227" s="2">
        <f t="shared" si="267"/>
        <v>0.99999934604389329</v>
      </c>
      <c r="FS227" s="2">
        <f t="shared" si="267"/>
        <v>0.9999994267468979</v>
      </c>
      <c r="FT227" s="2">
        <f t="shared" si="267"/>
        <v>0.99999939287891371</v>
      </c>
      <c r="FU227" s="2">
        <f t="shared" si="267"/>
        <v>0.99999913159810083</v>
      </c>
      <c r="FV227" s="5"/>
      <c r="FW227" s="2">
        <f t="shared" si="257"/>
        <v>0.97594107105097005</v>
      </c>
      <c r="FX227" s="2">
        <f t="shared" si="257"/>
        <v>0.97844958626207801</v>
      </c>
      <c r="FY227" s="2">
        <f t="shared" si="257"/>
        <v>0.97501780510661573</v>
      </c>
      <c r="FZ227" s="2">
        <f t="shared" si="257"/>
        <v>0.97937185686599193</v>
      </c>
      <c r="GA227" s="2">
        <f t="shared" si="257"/>
        <v>0.97773827686798376</v>
      </c>
      <c r="GB227" s="2">
        <f t="shared" si="257"/>
        <v>0.97812939967820978</v>
      </c>
      <c r="GC227" s="2">
        <f t="shared" si="257"/>
        <v>0.97946633541521555</v>
      </c>
      <c r="GD227" s="2">
        <f t="shared" si="257"/>
        <v>0.9815614121148275</v>
      </c>
      <c r="GE227" s="2">
        <f t="shared" si="257"/>
        <v>0.98152117435102593</v>
      </c>
      <c r="GF227" s="2">
        <f t="shared" si="257"/>
        <v>0.98158213954988505</v>
      </c>
      <c r="GG227" s="2">
        <f t="shared" si="257"/>
        <v>0.97809112929263442</v>
      </c>
      <c r="GH227" s="2">
        <f t="shared" si="257"/>
        <v>0.9755806135880144</v>
      </c>
      <c r="GI227" s="2">
        <f t="shared" si="257"/>
        <v>0.97341766233084126</v>
      </c>
      <c r="GJ227" s="2">
        <f t="shared" si="257"/>
        <v>0.9686419481786297</v>
      </c>
      <c r="GK227" s="2">
        <f t="shared" si="257"/>
        <v>0.96328324633685136</v>
      </c>
      <c r="GL227" s="5"/>
      <c r="GM227" s="86">
        <f t="shared" si="258"/>
        <v>0</v>
      </c>
      <c r="GN227" s="86">
        <f t="shared" si="258"/>
        <v>0</v>
      </c>
      <c r="GO227" s="86">
        <f t="shared" si="258"/>
        <v>0</v>
      </c>
      <c r="GP227" s="86">
        <f t="shared" si="258"/>
        <v>0</v>
      </c>
      <c r="GQ227" s="86">
        <f t="shared" si="258"/>
        <v>0</v>
      </c>
      <c r="GR227" s="86">
        <f t="shared" si="258"/>
        <v>0</v>
      </c>
      <c r="GS227" s="86">
        <f t="shared" si="258"/>
        <v>0</v>
      </c>
      <c r="GT227" s="86">
        <f t="shared" si="258"/>
        <v>0</v>
      </c>
      <c r="GU227" s="86">
        <f t="shared" si="258"/>
        <v>0</v>
      </c>
      <c r="GV227" s="86">
        <f t="shared" si="258"/>
        <v>0</v>
      </c>
      <c r="GW227" s="86">
        <f t="shared" si="258"/>
        <v>0</v>
      </c>
      <c r="GX227" s="86">
        <f t="shared" si="258"/>
        <v>0</v>
      </c>
      <c r="GY227" s="86">
        <f t="shared" si="258"/>
        <v>0</v>
      </c>
      <c r="GZ227" s="86">
        <f t="shared" si="258"/>
        <v>0</v>
      </c>
      <c r="HA227" s="86">
        <f t="shared" si="258"/>
        <v>0</v>
      </c>
      <c r="HC227" s="86">
        <f t="shared" si="268"/>
        <v>0</v>
      </c>
      <c r="HD227" s="86">
        <f t="shared" si="268"/>
        <v>0</v>
      </c>
      <c r="HE227" s="86">
        <f t="shared" si="268"/>
        <v>0</v>
      </c>
      <c r="HF227" s="86">
        <f t="shared" si="262"/>
        <v>0</v>
      </c>
      <c r="HG227" s="86">
        <f t="shared" si="262"/>
        <v>0</v>
      </c>
      <c r="HH227" s="86">
        <f t="shared" si="262"/>
        <v>0</v>
      </c>
      <c r="HI227" s="86">
        <f t="shared" si="242"/>
        <v>0</v>
      </c>
      <c r="HJ227" s="86">
        <f t="shared" si="242"/>
        <v>0</v>
      </c>
      <c r="HK227" s="86">
        <f t="shared" si="242"/>
        <v>0</v>
      </c>
      <c r="HL227" s="86">
        <f t="shared" si="242"/>
        <v>0</v>
      </c>
      <c r="HM227" s="86">
        <f t="shared" si="242"/>
        <v>0</v>
      </c>
      <c r="HN227" s="86">
        <f t="shared" si="242"/>
        <v>0</v>
      </c>
      <c r="HO227" s="86">
        <f t="shared" si="227"/>
        <v>0</v>
      </c>
      <c r="HP227" s="86">
        <f t="shared" si="227"/>
        <v>0</v>
      </c>
      <c r="HQ227" s="86">
        <f t="shared" si="227"/>
        <v>0</v>
      </c>
      <c r="HS227" s="86">
        <f t="shared" si="259"/>
        <v>1.1548438156955859E-100</v>
      </c>
      <c r="HT227" s="86">
        <f t="shared" si="259"/>
        <v>5.0182073592062959E-77</v>
      </c>
      <c r="HU227" s="86">
        <f t="shared" si="259"/>
        <v>2.0014090714124572E-100</v>
      </c>
      <c r="HV227" s="86">
        <f t="shared" si="259"/>
        <v>8.9663920181821704E-108</v>
      </c>
      <c r="HW227" s="86">
        <f t="shared" si="259"/>
        <v>2.1795451176283717E-107</v>
      </c>
      <c r="HX227" s="86">
        <f t="shared" si="259"/>
        <v>2.2821971872110557E-104</v>
      </c>
      <c r="HY227" s="86">
        <f t="shared" si="259"/>
        <v>3.0195034607844489E-110</v>
      </c>
      <c r="HZ227" s="86">
        <f t="shared" si="259"/>
        <v>1.7464196506957717E-113</v>
      </c>
      <c r="IA227" s="86">
        <f t="shared" si="259"/>
        <v>1.1566878804283814E-105</v>
      </c>
      <c r="IB227" s="86">
        <f t="shared" si="259"/>
        <v>1.2326958835730363E-105</v>
      </c>
      <c r="IC227" s="86">
        <f t="shared" si="259"/>
        <v>5.4008556047744916E-112</v>
      </c>
      <c r="ID227" s="86">
        <f t="shared" si="259"/>
        <v>2.0783819503428901E-97</v>
      </c>
      <c r="IE227" s="86">
        <f t="shared" si="259"/>
        <v>1.8135703615928344E-83</v>
      </c>
      <c r="IF227" s="86">
        <f t="shared" si="259"/>
        <v>5.1549402280910422E-88</v>
      </c>
      <c r="IG227" s="86">
        <f t="shared" si="259"/>
        <v>4.8669307244767031E-99</v>
      </c>
      <c r="II227" s="86">
        <f t="shared" si="260"/>
        <v>2.4156179623935657E-20</v>
      </c>
      <c r="IJ227" s="86">
        <f t="shared" si="260"/>
        <v>1.2785557667176054E-16</v>
      </c>
      <c r="IK227" s="86">
        <f t="shared" si="260"/>
        <v>7.5625778472324515E-20</v>
      </c>
      <c r="IL227" s="86">
        <f t="shared" si="260"/>
        <v>1.9977979594897228E-22</v>
      </c>
      <c r="IM227" s="86">
        <f t="shared" si="260"/>
        <v>2.724209472514897E-22</v>
      </c>
      <c r="IN227" s="86">
        <f t="shared" si="260"/>
        <v>7.9491760449079359E-22</v>
      </c>
      <c r="IO227" s="86">
        <f t="shared" si="260"/>
        <v>1.9966478407367607E-23</v>
      </c>
      <c r="IP227" s="86">
        <f t="shared" si="260"/>
        <v>6.6347947928646699E-25</v>
      </c>
      <c r="IQ227" s="86">
        <f t="shared" si="260"/>
        <v>4.6069628284563213E-23</v>
      </c>
      <c r="IR227" s="86">
        <f t="shared" si="260"/>
        <v>3.7104915988017492E-23</v>
      </c>
      <c r="IS227" s="86">
        <f t="shared" si="260"/>
        <v>2.5254689908145977E-23</v>
      </c>
      <c r="IT227" s="86">
        <f t="shared" si="260"/>
        <v>7.3233613548330022E-20</v>
      </c>
      <c r="IU227" s="86">
        <f t="shared" si="260"/>
        <v>8.3564262788573632E-17</v>
      </c>
      <c r="IV227" s="86">
        <f t="shared" si="260"/>
        <v>4.3437407242073652E-14</v>
      </c>
      <c r="IW227" s="86">
        <f t="shared" si="260"/>
        <v>2.7597959665180712E-10</v>
      </c>
      <c r="IY227" s="86">
        <f t="shared" si="261"/>
        <v>2.4156179623935657E-20</v>
      </c>
      <c r="IZ227" s="86">
        <f t="shared" si="261"/>
        <v>1.2785557667176054E-16</v>
      </c>
      <c r="JA227" s="86">
        <f t="shared" si="261"/>
        <v>7.5625778472324515E-20</v>
      </c>
      <c r="JB227" s="86">
        <f t="shared" si="261"/>
        <v>1.9977979594897228E-22</v>
      </c>
      <c r="JC227" s="86">
        <f t="shared" si="261"/>
        <v>2.724209472514897E-22</v>
      </c>
      <c r="JD227" s="86">
        <f t="shared" si="261"/>
        <v>7.9491760449079359E-22</v>
      </c>
      <c r="JE227" s="86">
        <f t="shared" si="261"/>
        <v>1.9966478407367607E-23</v>
      </c>
      <c r="JF227" s="86">
        <f t="shared" si="261"/>
        <v>6.6347947928646699E-25</v>
      </c>
      <c r="JG227" s="86">
        <f t="shared" si="261"/>
        <v>4.6069628284563213E-23</v>
      </c>
      <c r="JH227" s="86">
        <f t="shared" si="261"/>
        <v>3.7104915988017492E-23</v>
      </c>
      <c r="JI227" s="86">
        <f t="shared" si="261"/>
        <v>2.5254689908145977E-23</v>
      </c>
      <c r="JJ227" s="86">
        <f t="shared" si="261"/>
        <v>7.3233613548330022E-20</v>
      </c>
      <c r="JK227" s="86">
        <f t="shared" si="261"/>
        <v>8.3564262788573632E-17</v>
      </c>
      <c r="JL227" s="86">
        <f t="shared" si="261"/>
        <v>4.3437407242073652E-14</v>
      </c>
      <c r="JM227" s="86">
        <f t="shared" si="261"/>
        <v>2.7597959665180712E-10</v>
      </c>
    </row>
    <row r="228" spans="1:273" x14ac:dyDescent="0.25">
      <c r="AY228" s="5"/>
      <c r="AZ228" s="5"/>
      <c r="BO228" s="28">
        <f>SLOPE(BO27:BO227,$B27:$B227)</f>
        <v>0.19434808215040766</v>
      </c>
      <c r="BP228" s="28">
        <f t="shared" ref="BP228:CC228" si="299">SLOPE(BP27:BP227,$B27:$B227)</f>
        <v>0.1778325905518191</v>
      </c>
      <c r="BQ228" s="28">
        <f t="shared" si="299"/>
        <v>7.8270009060706733E-2</v>
      </c>
      <c r="BR228" s="28">
        <f t="shared" si="299"/>
        <v>0.18204806201550383</v>
      </c>
      <c r="BS228" s="28">
        <f t="shared" si="299"/>
        <v>0.15231845069281255</v>
      </c>
      <c r="BT228" s="28">
        <f t="shared" si="299"/>
        <v>0.11027315452556517</v>
      </c>
      <c r="BU228" s="28">
        <f t="shared" si="299"/>
        <v>0.14222939794181999</v>
      </c>
      <c r="BV228" s="28">
        <f t="shared" si="299"/>
        <v>5.7687302487642825E-2</v>
      </c>
      <c r="BW228" s="28">
        <f t="shared" si="299"/>
        <v>0.11196949562065844</v>
      </c>
      <c r="BX228" s="28">
        <f t="shared" si="299"/>
        <v>0.10433509513742062</v>
      </c>
      <c r="BY228" s="28">
        <f t="shared" si="299"/>
        <v>0.11887177700348434</v>
      </c>
      <c r="BZ228" s="28">
        <f t="shared" si="299"/>
        <v>0.11037857142857151</v>
      </c>
      <c r="CA228" s="28">
        <f t="shared" si="299"/>
        <v>6.6769626497533457E-2</v>
      </c>
      <c r="CB228" s="28">
        <f t="shared" si="299"/>
        <v>9.5303541042054962E-2</v>
      </c>
      <c r="CC228" s="28">
        <f t="shared" si="299"/>
        <v>0.11969552139037432</v>
      </c>
      <c r="CE228" s="28">
        <f>SLOPE(CE27:CE227,$B27:$B227)</f>
        <v>-0.1266441393052066</v>
      </c>
      <c r="CF228" s="28">
        <f t="shared" ref="CF228:CS228" si="300">SLOPE(CF27:CF227,$B27:$B227)</f>
        <v>-0.15284207123764532</v>
      </c>
      <c r="CG228" s="28">
        <f t="shared" si="300"/>
        <v>-0.14801712341128678</v>
      </c>
      <c r="CH228" s="28">
        <f t="shared" si="300"/>
        <v>-0.20263673863084908</v>
      </c>
      <c r="CI228" s="28">
        <f t="shared" si="300"/>
        <v>-0.14711466544130644</v>
      </c>
      <c r="CJ228" s="28">
        <f t="shared" si="300"/>
        <v>-0.1463075263157895</v>
      </c>
      <c r="CK228" s="28">
        <f t="shared" si="300"/>
        <v>-0.17659357936328005</v>
      </c>
      <c r="CL228" s="28">
        <f t="shared" si="300"/>
        <v>-0.12894007320268042</v>
      </c>
      <c r="CM228" s="28">
        <f t="shared" si="300"/>
        <v>-9.5755530990570756E-2</v>
      </c>
      <c r="CN228" s="28">
        <f t="shared" si="300"/>
        <v>-9.9431046552327582E-2</v>
      </c>
      <c r="CO228" s="28">
        <f t="shared" si="300"/>
        <v>-0.15419026057103438</v>
      </c>
      <c r="CP228" s="28">
        <f t="shared" si="300"/>
        <v>-0.15825372822385325</v>
      </c>
      <c r="CQ228" s="28">
        <f t="shared" si="300"/>
        <v>-0.10392478933280461</v>
      </c>
      <c r="CR228" s="28">
        <f t="shared" si="300"/>
        <v>-8.1438487948965951E-2</v>
      </c>
      <c r="CS228" s="28">
        <f t="shared" si="300"/>
        <v>-9.3699889467866726E-2</v>
      </c>
      <c r="CU228" s="28">
        <f>SLOPE(CU27:CU227,$B27:$B227)</f>
        <v>-0.12693745230989076</v>
      </c>
      <c r="CV228" s="28">
        <f t="shared" ref="CV228:DI228" si="301">SLOPE(CV27:CV227,$B27:$B227)</f>
        <v>-0.13829288961194314</v>
      </c>
      <c r="CW228" s="28">
        <f t="shared" si="301"/>
        <v>-0.14864268397440111</v>
      </c>
      <c r="CX228" s="28">
        <f t="shared" si="301"/>
        <v>-0.15701287706521877</v>
      </c>
      <c r="CY228" s="28">
        <f t="shared" si="301"/>
        <v>-0.14159511871615985</v>
      </c>
      <c r="CZ228" s="28">
        <f t="shared" si="301"/>
        <v>-0.12759936284058107</v>
      </c>
      <c r="DA228" s="28">
        <f t="shared" si="301"/>
        <v>-0.14813918753617333</v>
      </c>
      <c r="DB228" s="28">
        <f t="shared" si="301"/>
        <v>-0.13214826603565316</v>
      </c>
      <c r="DC228" s="28">
        <f t="shared" si="301"/>
        <v>-0.10917407966785508</v>
      </c>
      <c r="DD228" s="28">
        <f t="shared" si="301"/>
        <v>-0.10480973164596245</v>
      </c>
      <c r="DE228" s="28">
        <f t="shared" si="301"/>
        <v>-0.11839914712512377</v>
      </c>
      <c r="DF228" s="28">
        <f t="shared" si="301"/>
        <v>-0.13849817216208812</v>
      </c>
      <c r="DG228" s="28">
        <f t="shared" si="301"/>
        <v>-8.5068110878348507E-2</v>
      </c>
      <c r="DH228" s="28">
        <f t="shared" si="301"/>
        <v>-0.11073844634958015</v>
      </c>
      <c r="DI228" s="28">
        <f t="shared" si="301"/>
        <v>-0.10657025413861844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51.11366777408638</v>
      </c>
      <c r="BP229" s="28">
        <f t="shared" ref="BP229:CC229" si="302">INTERCEPT(BP27:BP227,$B27:$B227)</f>
        <v>55.452669988925798</v>
      </c>
      <c r="BQ229" s="28">
        <f t="shared" si="302"/>
        <v>56.746478405315628</v>
      </c>
      <c r="BR229" s="28">
        <f t="shared" si="302"/>
        <v>60.844284848484818</v>
      </c>
      <c r="BS229" s="28">
        <f t="shared" si="302"/>
        <v>61.223692002268869</v>
      </c>
      <c r="BT229" s="28">
        <f t="shared" si="302"/>
        <v>64.948985630553977</v>
      </c>
      <c r="BU229" s="28">
        <f t="shared" si="302"/>
        <v>63.850100451070958</v>
      </c>
      <c r="BV229" s="28">
        <f t="shared" si="302"/>
        <v>66.071821408313752</v>
      </c>
      <c r="BW229" s="28">
        <f t="shared" si="302"/>
        <v>66.28534551495018</v>
      </c>
      <c r="BX229" s="28">
        <f t="shared" si="302"/>
        <v>66.49609302325581</v>
      </c>
      <c r="BY229" s="28">
        <f t="shared" si="302"/>
        <v>63.95544947735192</v>
      </c>
      <c r="BZ229" s="28">
        <f t="shared" si="302"/>
        <v>61.834499651567953</v>
      </c>
      <c r="CA229" s="28">
        <f t="shared" si="302"/>
        <v>63.378703030303058</v>
      </c>
      <c r="CB229" s="28">
        <f t="shared" si="302"/>
        <v>60.422009642654558</v>
      </c>
      <c r="CC229" s="28">
        <f t="shared" si="302"/>
        <v>55.609802473262022</v>
      </c>
      <c r="CD229" s="2"/>
      <c r="CE229" s="28">
        <f>INTERCEPT(CE27:CE227,$B27:$B227)</f>
        <v>57.263508173784963</v>
      </c>
      <c r="CF229" s="28">
        <f t="shared" ref="CF229:CS229" si="303">INTERCEPT(CF27:CF227,$B27:$B227)</f>
        <v>62.073474793311377</v>
      </c>
      <c r="CG229" s="28">
        <f t="shared" si="303"/>
        <v>60.832598589459252</v>
      </c>
      <c r="CH229" s="28">
        <f t="shared" si="303"/>
        <v>70.518000469244456</v>
      </c>
      <c r="CI229" s="28">
        <f t="shared" si="303"/>
        <v>65.999544625499283</v>
      </c>
      <c r="CJ229" s="28">
        <f t="shared" si="303"/>
        <v>67.751678842105264</v>
      </c>
      <c r="CK229" s="28">
        <f t="shared" si="303"/>
        <v>71.959376521358934</v>
      </c>
      <c r="CL229" s="28">
        <f t="shared" si="303"/>
        <v>66.49817734591845</v>
      </c>
      <c r="CM229" s="28">
        <f t="shared" si="303"/>
        <v>62.851725512087825</v>
      </c>
      <c r="CN229" s="28">
        <f t="shared" si="303"/>
        <v>62.417799439971979</v>
      </c>
      <c r="CO229" s="28">
        <f t="shared" si="303"/>
        <v>66.259191588091625</v>
      </c>
      <c r="CP229" s="28">
        <f t="shared" si="303"/>
        <v>66.181473204735738</v>
      </c>
      <c r="CQ229" s="28">
        <f t="shared" si="303"/>
        <v>61.036674868642805</v>
      </c>
      <c r="CR229" s="28">
        <f t="shared" si="303"/>
        <v>59.885076951656231</v>
      </c>
      <c r="CS229" s="28">
        <f t="shared" si="303"/>
        <v>62.562715324490767</v>
      </c>
      <c r="CT229" s="2"/>
      <c r="CU229" s="28">
        <f>INTERCEPT(CU27:CU227,$B27:$B227)</f>
        <v>57.30469816418335</v>
      </c>
      <c r="CV229" s="28">
        <f t="shared" ref="CV229:DI229" si="304">INTERCEPT(CV27:CV227,$B27:$B227)</f>
        <v>60.43926232515112</v>
      </c>
      <c r="CW229" s="28">
        <f t="shared" si="304"/>
        <v>60.886641270293147</v>
      </c>
      <c r="CX229" s="28">
        <f t="shared" si="304"/>
        <v>65.338736182536422</v>
      </c>
      <c r="CY229" s="28">
        <f t="shared" si="304"/>
        <v>65.360295696821481</v>
      </c>
      <c r="CZ229" s="28">
        <f t="shared" si="304"/>
        <v>65.681324470207215</v>
      </c>
      <c r="DA229" s="28">
        <f t="shared" si="304"/>
        <v>68.805708221430962</v>
      </c>
      <c r="DB229" s="28">
        <f t="shared" si="304"/>
        <v>66.877914619840851</v>
      </c>
      <c r="DC229" s="28">
        <f t="shared" si="304"/>
        <v>64.374099855042701</v>
      </c>
      <c r="DD229" s="28">
        <f t="shared" si="304"/>
        <v>63.01323624912861</v>
      </c>
      <c r="DE229" s="28">
        <f t="shared" si="304"/>
        <v>62.186756045667607</v>
      </c>
      <c r="DF229" s="28">
        <f t="shared" si="304"/>
        <v>63.8917095027725</v>
      </c>
      <c r="DG229" s="28">
        <f t="shared" si="304"/>
        <v>58.898373304526622</v>
      </c>
      <c r="DH229" s="28">
        <f t="shared" si="304"/>
        <v>63.193957358479594</v>
      </c>
      <c r="DI229" s="28">
        <f t="shared" si="304"/>
        <v>63.868230005002374</v>
      </c>
    </row>
    <row r="230" spans="1:273" x14ac:dyDescent="0.25">
      <c r="A230" s="145"/>
      <c r="B230" s="28" t="s">
        <v>36</v>
      </c>
      <c r="C230" s="5">
        <f>C$7 - ABS(C$11)*Expt!$B$9</f>
        <v>8.6686213762732223E-13</v>
      </c>
      <c r="D230" s="5">
        <f>D$7 - ABS(D$11)*Expt!$B$9</f>
        <v>-6.4406785839440062</v>
      </c>
      <c r="E230" s="5">
        <f>E$7 - ABS(E$11)*Expt!$B$9</f>
        <v>3.0231594255923255E-2</v>
      </c>
      <c r="F230" s="5">
        <f>F$7 - ABS(F$11)*Expt!$B$9</f>
        <v>-0.29748546045945545</v>
      </c>
      <c r="G230" s="5">
        <f>G$7 - ABS(G$11)*Expt!$B$9</f>
        <v>1.4930259315768097</v>
      </c>
      <c r="H230" s="5">
        <f>H$7 - ABS(H$11)*Expt!$B$9</f>
        <v>2.0000002993829256</v>
      </c>
      <c r="I230" s="5">
        <f>I$7 - ABS(I$11)*Expt!$B$9</f>
        <v>1.687448673644532</v>
      </c>
      <c r="J230" s="5">
        <f>J$7 - ABS(J$11)*Expt!$B$9</f>
        <v>1.2424711041282706</v>
      </c>
      <c r="K230" s="5">
        <f>K$7 - ABS(K$11)*Expt!$B$9</f>
        <v>2.9546814468517368E-4</v>
      </c>
      <c r="L230" s="5">
        <f>L$7 - ABS(L$11)*Expt!$B$9</f>
        <v>0.2738601707362065</v>
      </c>
      <c r="M230" s="5">
        <f>M$7 - ABS(M$11)*Expt!$B$9</f>
        <v>4.0013393418082899</v>
      </c>
      <c r="N230" s="5">
        <f>N$7 - ABS(N$11)*Expt!$B$9</f>
        <v>3.0050299103261011</v>
      </c>
      <c r="O230" s="5">
        <f>O$7 - ABS(O$11)*Expt!$B$9</f>
        <v>-1.1351925080105474</v>
      </c>
      <c r="P230" s="5">
        <f>P$7 - ABS(P$11)*Expt!$B$9</f>
        <v>2.4816250282679846</v>
      </c>
      <c r="Q230" s="5">
        <f>Q$7 - ABS(Q$11)*Expt!$B$9</f>
        <v>14.521296421074801</v>
      </c>
    </row>
    <row r="231" spans="1:273" x14ac:dyDescent="0.25">
      <c r="A231" s="145"/>
      <c r="B231" s="3" t="s">
        <v>60</v>
      </c>
      <c r="C231" s="72">
        <f>C7 - C11*$S231</f>
        <v>44.331451092885345</v>
      </c>
      <c r="D231" s="72">
        <f t="shared" ref="D231:Q231" si="305">D7 - D11*$S231</f>
        <v>42.262181110099277</v>
      </c>
      <c r="E231" s="72">
        <f t="shared" si="305"/>
        <v>44.244638888426223</v>
      </c>
      <c r="F231" s="72">
        <f t="shared" si="305"/>
        <v>43.955872825228354</v>
      </c>
      <c r="G231" s="72">
        <f t="shared" si="305"/>
        <v>44.586429201900216</v>
      </c>
      <c r="H231" s="72">
        <f t="shared" si="305"/>
        <v>44.848511064887667</v>
      </c>
      <c r="I231" s="72">
        <f t="shared" si="305"/>
        <v>44.543803492405814</v>
      </c>
      <c r="J231" s="72">
        <f t="shared" si="305"/>
        <v>44.30530661229507</v>
      </c>
      <c r="K231" s="72">
        <f t="shared" si="305"/>
        <v>44.154296160374784</v>
      </c>
      <c r="L231" s="72">
        <f t="shared" si="305"/>
        <v>44.107544853333565</v>
      </c>
      <c r="M231" s="72">
        <f t="shared" si="305"/>
        <v>45.609009434201099</v>
      </c>
      <c r="N231" s="72">
        <f t="shared" si="305"/>
        <v>45.388722090713202</v>
      </c>
      <c r="O231" s="72">
        <f t="shared" si="305"/>
        <v>43.958666561674079</v>
      </c>
      <c r="P231" s="72">
        <f t="shared" si="305"/>
        <v>44.581889513851806</v>
      </c>
      <c r="Q231" s="72">
        <f t="shared" si="305"/>
        <v>48.468028542282553</v>
      </c>
      <c r="R231" s="2" t="s">
        <v>38</v>
      </c>
      <c r="S231" s="3">
        <v>2.5</v>
      </c>
    </row>
    <row r="232" spans="1:273" x14ac:dyDescent="0.25">
      <c r="A232" s="145"/>
      <c r="B232" s="3" t="s">
        <v>61</v>
      </c>
      <c r="C232" s="72">
        <f t="shared" ref="C232:P232" si="306">C10 + C14*$S232</f>
        <v>159.79631736397258</v>
      </c>
      <c r="D232" s="72">
        <f t="shared" si="306"/>
        <v>158.57292896223177</v>
      </c>
      <c r="E232" s="72">
        <f t="shared" si="306"/>
        <v>160.21545113834844</v>
      </c>
      <c r="F232" s="72">
        <f t="shared" si="306"/>
        <v>158.08781290495932</v>
      </c>
      <c r="G232" s="72">
        <f t="shared" si="306"/>
        <v>158.93340399266438</v>
      </c>
      <c r="H232" s="72">
        <f t="shared" si="306"/>
        <v>158.73660978385141</v>
      </c>
      <c r="I232" s="72">
        <f t="shared" si="306"/>
        <v>158.03692374622653</v>
      </c>
      <c r="J232" s="72">
        <f t="shared" si="306"/>
        <v>156.84525452278393</v>
      </c>
      <c r="K232" s="72">
        <f t="shared" si="306"/>
        <v>156.86936736920384</v>
      </c>
      <c r="L232" s="72">
        <f t="shared" si="306"/>
        <v>156.8328132624068</v>
      </c>
      <c r="M232" s="72">
        <f t="shared" si="306"/>
        <v>158.75601680750862</v>
      </c>
      <c r="N232" s="72">
        <f t="shared" si="306"/>
        <v>159.96178964046763</v>
      </c>
      <c r="O232" s="72">
        <f t="shared" si="306"/>
        <v>160.90734870848206</v>
      </c>
      <c r="P232" s="72">
        <f t="shared" si="306"/>
        <v>162.75464501821318</v>
      </c>
      <c r="Q232" s="72">
        <f>Q10 + Q14*$S232</f>
        <v>164.52775671974484</v>
      </c>
      <c r="R232" s="2" t="s">
        <v>64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188.40179512927546</v>
      </c>
      <c r="D233" s="2">
        <f>D$10 + ABS(D$14)*Expt!$B$10</f>
        <v>191.49172802295948</v>
      </c>
      <c r="E233" s="2">
        <f>E$10 + ABS(E$14)*Expt!$B$10</f>
        <v>188.90415781072414</v>
      </c>
      <c r="F233" s="2">
        <f>F$10 + ABS(F$14)*Expt!$B$10</f>
        <v>186.37915874962337</v>
      </c>
      <c r="G233" s="2">
        <f>G$10 + ABS(G$14)*Expt!$B$10</f>
        <v>186.7440581694338</v>
      </c>
      <c r="H233" s="2">
        <f>H$10 + ABS(H$14)*Expt!$B$10</f>
        <v>186.99999856308258</v>
      </c>
      <c r="I233" s="2">
        <f>I$10 + ABS(I$14)*Expt!$B$10</f>
        <v>185.70565809963549</v>
      </c>
      <c r="J233" s="2">
        <f>J$10 + ABS(J$14)*Expt!$B$10</f>
        <v>184.38148747852563</v>
      </c>
      <c r="K233" s="2">
        <f>K$10 + ABS(K$14)*Expt!$B$10</f>
        <v>185.54763764315211</v>
      </c>
      <c r="L233" s="2">
        <f>L$10 + ABS(L$14)*Expt!$B$10</f>
        <v>185.47271889269828</v>
      </c>
      <c r="M233" s="2">
        <f>M$10 + ABS(M$14)*Expt!$B$10</f>
        <v>186.01444531515614</v>
      </c>
      <c r="N233" s="2">
        <f>N$10 + ABS(N$14)*Expt!$B$10</f>
        <v>188.82238875536103</v>
      </c>
      <c r="O233" s="2">
        <f>O$10 + ABS(O$14)*Expt!$B$10</f>
        <v>191.78268156722061</v>
      </c>
      <c r="P233" s="2">
        <f>P$10 + ABS(P$14)*Expt!$B$10</f>
        <v>199.99990180040609</v>
      </c>
      <c r="Q233" s="2">
        <f>Q$10 + ABS(Q$14)*Expt!$B$10</f>
        <v>205.2230009686439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C410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4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19941.989594600967</v>
      </c>
      <c r="C2" s="49">
        <f>SUMSQ(AI27:AI227)</f>
        <v>2201.6638149370801</v>
      </c>
      <c r="D2" s="50">
        <f t="shared" ref="D2:O2" si="0">SUMSQ(AJ27:AJ227)</f>
        <v>1680.8801997609492</v>
      </c>
      <c r="E2" s="50">
        <f t="shared" si="0"/>
        <v>1471.2759258576807</v>
      </c>
      <c r="F2" s="50">
        <f t="shared" si="0"/>
        <v>1876.3439168118514</v>
      </c>
      <c r="G2" s="50">
        <f t="shared" si="0"/>
        <v>1241.6291088231615</v>
      </c>
      <c r="H2" s="50">
        <f t="shared" si="0"/>
        <v>1753.9784560981052</v>
      </c>
      <c r="I2" s="50">
        <f t="shared" si="0"/>
        <v>1356.6302266905734</v>
      </c>
      <c r="J2" s="50">
        <f t="shared" si="0"/>
        <v>1649.1504374565122</v>
      </c>
      <c r="K2" s="50">
        <f t="shared" si="0"/>
        <v>940.43884857388218</v>
      </c>
      <c r="L2" s="50">
        <f t="shared" si="0"/>
        <v>1562.5524144330743</v>
      </c>
      <c r="M2" s="50">
        <f t="shared" si="0"/>
        <v>1391.6612570873669</v>
      </c>
      <c r="N2" s="50">
        <f t="shared" si="0"/>
        <v>1447.2107001631682</v>
      </c>
      <c r="O2" s="51">
        <f t="shared" si="0"/>
        <v>1368.5742879075658</v>
      </c>
      <c r="P2" s="105">
        <f>SUMSQ(AV27:AV227)</f>
        <v>911.47645828890779</v>
      </c>
      <c r="Q2" s="106">
        <f>SUMSQ(AW27:AW227)</f>
        <v>878.01263740389174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4">
        <v>2013.6119072329989</v>
      </c>
      <c r="D3" s="55">
        <v>2230.6422877915452</v>
      </c>
      <c r="E3" s="55">
        <v>2008.9682361895398</v>
      </c>
      <c r="F3" s="55">
        <v>2149.0098271899437</v>
      </c>
      <c r="G3" s="55">
        <v>1966.5092193054247</v>
      </c>
      <c r="H3" s="55">
        <v>1984.4143067252203</v>
      </c>
      <c r="I3" s="55">
        <v>1841.7081757863423</v>
      </c>
      <c r="J3" s="55">
        <v>2089.7949492046937</v>
      </c>
      <c r="K3" s="55">
        <v>1911.2877578889518</v>
      </c>
      <c r="L3" s="55">
        <v>2027.0813265354197</v>
      </c>
      <c r="M3" s="55">
        <v>1875.4084125912009</v>
      </c>
      <c r="N3" s="55">
        <v>1892.4603501401307</v>
      </c>
      <c r="O3" s="67">
        <v>2062.5113941398845</v>
      </c>
      <c r="P3" s="99">
        <v>1647.1699985661389</v>
      </c>
      <c r="Q3" s="92">
        <v>1121.3230270588213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6">
        <v>1134.764161851574</v>
      </c>
      <c r="D4" s="57">
        <v>1237.1216494425025</v>
      </c>
      <c r="E4" s="57">
        <v>1109.9081446215498</v>
      </c>
      <c r="F4" s="57">
        <v>1180.1343165631174</v>
      </c>
      <c r="G4" s="57">
        <v>1084.5219368054879</v>
      </c>
      <c r="H4" s="57">
        <v>1090.4381713759008</v>
      </c>
      <c r="I4" s="57">
        <v>985.38509120806964</v>
      </c>
      <c r="J4" s="57">
        <v>1136.8135368397418</v>
      </c>
      <c r="K4" s="57">
        <v>1008.6979325422524</v>
      </c>
      <c r="L4" s="57">
        <v>1094.0924552976494</v>
      </c>
      <c r="M4" s="57">
        <v>1004.2799205262677</v>
      </c>
      <c r="N4" s="57">
        <v>1025.8394190178299</v>
      </c>
      <c r="O4" s="68">
        <v>1136.7513346352841</v>
      </c>
      <c r="P4" s="100">
        <v>883.8973143843574</v>
      </c>
      <c r="Q4" s="93">
        <v>544.27817228747369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6">
        <v>0</v>
      </c>
      <c r="D5" s="57">
        <v>28.936971703707112</v>
      </c>
      <c r="E5" s="57">
        <v>46.268151334356276</v>
      </c>
      <c r="F5" s="57">
        <v>73.370727246580387</v>
      </c>
      <c r="G5" s="57">
        <v>83.344968286519077</v>
      </c>
      <c r="H5" s="57">
        <v>98.844289247658438</v>
      </c>
      <c r="I5" s="57">
        <v>107.7494318425331</v>
      </c>
      <c r="J5" s="57">
        <v>130.60073322818909</v>
      </c>
      <c r="K5" s="57">
        <v>125.70204104906912</v>
      </c>
      <c r="L5" s="57">
        <v>149.45734027448759</v>
      </c>
      <c r="M5" s="57">
        <v>151.67078249089062</v>
      </c>
      <c r="N5" s="57">
        <v>153.81317482407391</v>
      </c>
      <c r="O5" s="68">
        <v>197.40904341721162</v>
      </c>
      <c r="P5" s="100">
        <v>354.33172796729724</v>
      </c>
      <c r="Q5" s="93">
        <v>919.61088508469152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8">
        <v>0</v>
      </c>
      <c r="D6" s="59">
        <v>4.6134248552422541</v>
      </c>
      <c r="E6" s="59">
        <v>18.982887742976466</v>
      </c>
      <c r="F6" s="59">
        <v>38.385871011603982</v>
      </c>
      <c r="G6" s="59">
        <v>40.282972168434959</v>
      </c>
      <c r="H6" s="59">
        <v>43.743081820015568</v>
      </c>
      <c r="I6" s="59">
        <v>58.378395587125027</v>
      </c>
      <c r="J6" s="59">
        <v>55.71604646671782</v>
      </c>
      <c r="K6" s="59">
        <v>65.064259994895252</v>
      </c>
      <c r="L6" s="59">
        <v>63.310335163067236</v>
      </c>
      <c r="M6" s="59">
        <v>70.011477616657118</v>
      </c>
      <c r="N6" s="59">
        <v>83.519712744965261</v>
      </c>
      <c r="O6" s="69">
        <v>79.237811837673519</v>
      </c>
      <c r="P6" s="101">
        <v>196.33591839236468</v>
      </c>
      <c r="Q6" s="94">
        <v>438.12304680391838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7">
        <v>64.884915627366851</v>
      </c>
      <c r="D7" s="57">
        <v>64.476831718950137</v>
      </c>
      <c r="E7" s="57">
        <v>64.361254912391601</v>
      </c>
      <c r="F7" s="57">
        <v>64.156362943624444</v>
      </c>
      <c r="G7" s="57">
        <v>64.061921457933593</v>
      </c>
      <c r="H7" s="57">
        <v>64.025679929562912</v>
      </c>
      <c r="I7" s="57">
        <v>64.461404315674088</v>
      </c>
      <c r="J7" s="57">
        <v>64.048862114042677</v>
      </c>
      <c r="K7" s="57">
        <v>64.086348647567206</v>
      </c>
      <c r="L7" s="57">
        <v>64.643053032990935</v>
      </c>
      <c r="M7" s="57">
        <v>64.860134659766288</v>
      </c>
      <c r="N7" s="55">
        <v>64.598610223815612</v>
      </c>
      <c r="O7" s="67">
        <v>65.118571081221674</v>
      </c>
      <c r="P7" s="99">
        <v>64.736004555446968</v>
      </c>
      <c r="Q7" s="92">
        <v>63.418363690022062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6">
        <v>89.834290161963551</v>
      </c>
      <c r="D8" s="57">
        <v>89.337172389896239</v>
      </c>
      <c r="E8" s="57">
        <v>89.359610330008238</v>
      </c>
      <c r="F8" s="57">
        <v>88.109729195625562</v>
      </c>
      <c r="G8" s="57">
        <v>88.363873970199251</v>
      </c>
      <c r="H8" s="57">
        <v>88.307926554397255</v>
      </c>
      <c r="I8" s="57">
        <v>88.680238611894495</v>
      </c>
      <c r="J8" s="57">
        <v>88.443393826687952</v>
      </c>
      <c r="K8" s="57">
        <v>87.768841573915097</v>
      </c>
      <c r="L8" s="57">
        <v>88.247958065662075</v>
      </c>
      <c r="M8" s="57">
        <v>88.922125509915773</v>
      </c>
      <c r="N8" s="57">
        <v>89.236761482534789</v>
      </c>
      <c r="O8" s="68">
        <v>90.467130784014444</v>
      </c>
      <c r="P8" s="100">
        <v>90.212180778045806</v>
      </c>
      <c r="Q8" s="93">
        <v>88.554119873788181</v>
      </c>
      <c r="R8" s="5"/>
      <c r="Y8" s="109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4">
        <f t="shared" ref="C9:M9" si="1">C$8+ ($O9 - $O$8)*C$19 + ($O9 - $O$8)*($O9 - $O$8)*ABS(C$20)</f>
        <v>129.92043861112279</v>
      </c>
      <c r="D9" s="65">
        <f t="shared" si="1"/>
        <v>125.94338049105264</v>
      </c>
      <c r="E9" s="65">
        <f t="shared" si="1"/>
        <v>129.07590391501319</v>
      </c>
      <c r="F9" s="65">
        <f t="shared" si="1"/>
        <v>127.22827704588647</v>
      </c>
      <c r="G9" s="65">
        <f t="shared" si="1"/>
        <v>128.67244012954325</v>
      </c>
      <c r="H9" s="65">
        <f t="shared" si="1"/>
        <v>128.03101530419173</v>
      </c>
      <c r="I9" s="65">
        <f t="shared" si="1"/>
        <v>127.73879443699852</v>
      </c>
      <c r="J9" s="65">
        <f t="shared" si="1"/>
        <v>126.96836057848074</v>
      </c>
      <c r="K9" s="65">
        <f t="shared" si="1"/>
        <v>126.46755332309831</v>
      </c>
      <c r="L9" s="65">
        <f t="shared" si="1"/>
        <v>128.26899029558342</v>
      </c>
      <c r="M9" s="65">
        <f t="shared" si="1"/>
        <v>128.94109684113897</v>
      </c>
      <c r="N9" s="66">
        <f>N$8+ ($O9 - $O$8)*N$19 + ($O9 - $O$8)*($O9 - $O$8)*ABS(N$20)</f>
        <v>129.33115311676454</v>
      </c>
      <c r="O9" s="68">
        <v>130.55327923317367</v>
      </c>
      <c r="P9" s="100">
        <v>132.0781462135192</v>
      </c>
      <c r="Q9" s="93">
        <v>133.23917407051684</v>
      </c>
      <c r="Y9" s="109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25">
        <f>C$8 + ($O10 - $O$8)*C$19 + ($O10 - $O$8)*($O10 - $O$8)*ABS(C$20)</f>
        <v>161.32602920893828</v>
      </c>
      <c r="D10" s="126">
        <f t="shared" ref="D10:N10" si="2">D$8 + ($O10 - $O$8)*D$19 + ($O10 - $O$8)*($O10 - $O$8)*ABS(D$20)</f>
        <v>155.03650472517066</v>
      </c>
      <c r="E10" s="126">
        <f t="shared" si="2"/>
        <v>160.49073421829786</v>
      </c>
      <c r="F10" s="126">
        <f t="shared" si="2"/>
        <v>158.75941195009432</v>
      </c>
      <c r="G10" s="126">
        <f t="shared" si="2"/>
        <v>160.25228443311391</v>
      </c>
      <c r="H10" s="126">
        <f t="shared" si="2"/>
        <v>159.15216715573206</v>
      </c>
      <c r="I10" s="126">
        <f t="shared" si="2"/>
        <v>158.59830557241705</v>
      </c>
      <c r="J10" s="126">
        <f t="shared" si="2"/>
        <v>157.18560136653656</v>
      </c>
      <c r="K10" s="126">
        <f t="shared" si="2"/>
        <v>157.10691429009938</v>
      </c>
      <c r="L10" s="126">
        <f t="shared" si="2"/>
        <v>159.62383712117852</v>
      </c>
      <c r="M10" s="126">
        <f t="shared" si="2"/>
        <v>160.29405757689213</v>
      </c>
      <c r="N10" s="127">
        <f t="shared" si="2"/>
        <v>160.74322890280331</v>
      </c>
      <c r="O10" s="69">
        <v>161.95886983098916</v>
      </c>
      <c r="P10" s="101">
        <v>164.52314159019244</v>
      </c>
      <c r="Q10" s="94">
        <v>165.85656530711165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12" t="s">
        <v>38</v>
      </c>
      <c r="C11" s="113">
        <v>8.0863964728141706</v>
      </c>
      <c r="D11" s="110">
        <v>8.9553601670916123</v>
      </c>
      <c r="E11" s="110">
        <v>8.0900178956380273</v>
      </c>
      <c r="F11" s="110">
        <v>8.2552552949837139</v>
      </c>
      <c r="G11" s="110">
        <v>7.8044672411701335</v>
      </c>
      <c r="H11" s="110">
        <v>7.870051858815998</v>
      </c>
      <c r="I11" s="110">
        <v>7.7341563429012323</v>
      </c>
      <c r="J11" s="110">
        <v>7.803008759059983</v>
      </c>
      <c r="K11" s="110">
        <v>7.9342387768860352</v>
      </c>
      <c r="L11" s="110">
        <v>7.9844369672579072</v>
      </c>
      <c r="M11" s="110">
        <v>7.5780011753792484</v>
      </c>
      <c r="N11" s="110">
        <v>7.6996369322406917</v>
      </c>
      <c r="O11" s="116">
        <v>8.2550260560147724</v>
      </c>
      <c r="P11" s="102">
        <v>7.4670005688114776</v>
      </c>
      <c r="Q11" s="95">
        <v>6.0525893307470966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14" t="s">
        <v>39</v>
      </c>
      <c r="C12" s="115">
        <v>7.6044991190644504</v>
      </c>
      <c r="D12" s="111">
        <v>8.0055079480961275</v>
      </c>
      <c r="E12" s="111">
        <v>7.1492593114283602</v>
      </c>
      <c r="F12" s="111">
        <v>7.027190140493512</v>
      </c>
      <c r="G12" s="111">
        <v>6.6712742769386439</v>
      </c>
      <c r="H12" s="111">
        <v>6.905886873872606</v>
      </c>
      <c r="I12" s="111">
        <v>6.4648351863767735</v>
      </c>
      <c r="J12" s="111">
        <v>6.8091905169419791</v>
      </c>
      <c r="K12" s="111">
        <v>6.7521035966555996</v>
      </c>
      <c r="L12" s="111">
        <v>6.6997806042437773</v>
      </c>
      <c r="M12" s="111">
        <v>6.6008152554295449</v>
      </c>
      <c r="N12" s="111">
        <v>6.9447745653458552</v>
      </c>
      <c r="O12" s="117">
        <v>7.4524267743231141</v>
      </c>
      <c r="P12" s="90">
        <v>6.6649023913891359</v>
      </c>
      <c r="Q12" s="96">
        <v>5.2904658548940384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22" t="s">
        <v>50</v>
      </c>
      <c r="C13" s="60">
        <f>C$12/$O12*$O13</f>
        <v>4.5772271762410197</v>
      </c>
      <c r="D13" s="61">
        <f t="shared" ref="D13:N13" si="3">D$12/$O12*$O13</f>
        <v>4.8185985646017295</v>
      </c>
      <c r="E13" s="61">
        <f t="shared" si="3"/>
        <v>4.3032135973591803</v>
      </c>
      <c r="F13" s="61">
        <f t="shared" si="3"/>
        <v>4.2297388927355133</v>
      </c>
      <c r="G13" s="61">
        <f t="shared" si="3"/>
        <v>4.0155094296753537</v>
      </c>
      <c r="H13" s="61">
        <f t="shared" si="3"/>
        <v>4.1567251938908312</v>
      </c>
      <c r="I13" s="61">
        <f t="shared" si="3"/>
        <v>3.8912515922078774</v>
      </c>
      <c r="J13" s="61">
        <f t="shared" si="3"/>
        <v>4.0985226501260792</v>
      </c>
      <c r="K13" s="61">
        <f t="shared" si="3"/>
        <v>4.0641614385786093</v>
      </c>
      <c r="L13" s="61">
        <f t="shared" si="3"/>
        <v>4.0326676848073406</v>
      </c>
      <c r="M13" s="61">
        <f t="shared" si="3"/>
        <v>3.9730994112095384</v>
      </c>
      <c r="N13" s="119">
        <f t="shared" si="3"/>
        <v>4.1801321001769258</v>
      </c>
      <c r="O13" s="117">
        <v>4.4856932489952799</v>
      </c>
      <c r="P13" s="90">
        <v>5.2827885716392657</v>
      </c>
      <c r="Q13" s="96">
        <v>6.4648191896235625</v>
      </c>
    </row>
    <row r="14" spans="1:156" ht="15.75" thickBot="1" x14ac:dyDescent="0.3">
      <c r="A14" s="142"/>
      <c r="B14" s="123" t="s">
        <v>51</v>
      </c>
      <c r="C14" s="62">
        <f>C12/$O12*$O14</f>
        <v>3.5578219221027396</v>
      </c>
      <c r="D14" s="63">
        <f>D12/$O12*$O14</f>
        <v>3.745436909039733</v>
      </c>
      <c r="E14" s="63">
        <f t="shared" ref="E14:N14" si="4">E12/$O12*$O14</f>
        <v>3.3448345652680169</v>
      </c>
      <c r="F14" s="63">
        <f t="shared" si="4"/>
        <v>3.2877235885205649</v>
      </c>
      <c r="G14" s="63">
        <f t="shared" si="4"/>
        <v>3.1212056835338884</v>
      </c>
      <c r="H14" s="63">
        <f t="shared" si="4"/>
        <v>3.2309709458482061</v>
      </c>
      <c r="I14" s="63">
        <f t="shared" si="4"/>
        <v>3.0246216073863019</v>
      </c>
      <c r="J14" s="63">
        <f t="shared" si="4"/>
        <v>3.1857308303470053</v>
      </c>
      <c r="K14" s="63">
        <f t="shared" si="4"/>
        <v>3.1590222867230038</v>
      </c>
      <c r="L14" s="63">
        <f t="shared" si="4"/>
        <v>3.1345425824692277</v>
      </c>
      <c r="M14" s="63">
        <f t="shared" si="4"/>
        <v>3.0882409021051518</v>
      </c>
      <c r="N14" s="120">
        <f t="shared" si="4"/>
        <v>3.24916484383639</v>
      </c>
      <c r="O14" s="118">
        <v>3.4866737355627624</v>
      </c>
      <c r="P14" s="103">
        <v>4.9936392959951155</v>
      </c>
      <c r="Q14" s="97">
        <v>6.150607503807862</v>
      </c>
    </row>
    <row r="15" spans="1:156" x14ac:dyDescent="0.25">
      <c r="A15" s="140" t="s">
        <v>40</v>
      </c>
      <c r="B15" s="121" t="s">
        <v>38</v>
      </c>
      <c r="C15" s="113">
        <v>-2.8412136930816319</v>
      </c>
      <c r="D15" s="110">
        <v>-3.3563017253302729</v>
      </c>
      <c r="E15" s="110">
        <v>-3.4446332312416725</v>
      </c>
      <c r="F15" s="110">
        <v>-3.4775029005271754</v>
      </c>
      <c r="G15" s="110">
        <v>-3.5433099547177704</v>
      </c>
      <c r="H15" s="110">
        <v>-4.043879245854475</v>
      </c>
      <c r="I15" s="110">
        <v>-3.8915225751834601</v>
      </c>
      <c r="J15" s="110">
        <v>-3.057021356189936</v>
      </c>
      <c r="K15" s="110">
        <v>-3.4051676332412839</v>
      </c>
      <c r="L15" s="110">
        <v>-3.6248834291635577</v>
      </c>
      <c r="M15" s="110">
        <v>-3.2283685756531062</v>
      </c>
      <c r="N15" s="110">
        <v>-3.1149676257777394</v>
      </c>
      <c r="O15" s="110">
        <v>-3.0935331094247491</v>
      </c>
      <c r="P15" s="90">
        <v>-2.6931236718126517</v>
      </c>
      <c r="Q15" s="96">
        <v>-2.2032925685520959</v>
      </c>
    </row>
    <row r="16" spans="1:156" ht="15.75" thickBot="1" x14ac:dyDescent="0.3">
      <c r="A16" s="141"/>
      <c r="B16" s="114" t="s">
        <v>39</v>
      </c>
      <c r="C16" s="115">
        <v>-3.099656915657095</v>
      </c>
      <c r="D16" s="111">
        <v>-3.1747726943880688</v>
      </c>
      <c r="E16" s="111">
        <v>-3.2135336459389086</v>
      </c>
      <c r="F16" s="111">
        <v>-3.3366806407756076</v>
      </c>
      <c r="G16" s="111">
        <v>-3.3143717500253187</v>
      </c>
      <c r="H16" s="111">
        <v>-4.0048558124000486</v>
      </c>
      <c r="I16" s="111">
        <v>-3.3514721544312556</v>
      </c>
      <c r="J16" s="111">
        <v>-3.032721065983929</v>
      </c>
      <c r="K16" s="111">
        <v>-3.1513063297185826</v>
      </c>
      <c r="L16" s="111">
        <v>-3.0279597976046366</v>
      </c>
      <c r="M16" s="111">
        <v>-2.8718295118842816</v>
      </c>
      <c r="N16" s="111">
        <v>-3.1046299855134278</v>
      </c>
      <c r="O16" s="117">
        <v>-2.997494368479992</v>
      </c>
      <c r="P16" s="90">
        <v>-2.5079883666166514</v>
      </c>
      <c r="Q16" s="96">
        <v>-2.080332775435382</v>
      </c>
      <c r="R16" s="5"/>
    </row>
    <row r="17" spans="1:273" x14ac:dyDescent="0.25">
      <c r="A17" s="141"/>
      <c r="B17" s="122" t="s">
        <v>50</v>
      </c>
      <c r="C17" s="60">
        <f t="shared" ref="C17:M18" si="5">$O17</f>
        <v>-1.2388589676422483</v>
      </c>
      <c r="D17" s="61">
        <f t="shared" si="5"/>
        <v>-1.2388589676422483</v>
      </c>
      <c r="E17" s="61">
        <f t="shared" si="5"/>
        <v>-1.2388589676422483</v>
      </c>
      <c r="F17" s="61">
        <f t="shared" si="5"/>
        <v>-1.2388589676422483</v>
      </c>
      <c r="G17" s="61">
        <f t="shared" si="5"/>
        <v>-1.2388589676422483</v>
      </c>
      <c r="H17" s="61">
        <f t="shared" si="5"/>
        <v>-1.2388589676422483</v>
      </c>
      <c r="I17" s="61">
        <f t="shared" si="5"/>
        <v>-1.2388589676422483</v>
      </c>
      <c r="J17" s="61">
        <f t="shared" si="5"/>
        <v>-1.2388589676422483</v>
      </c>
      <c r="K17" s="61">
        <f t="shared" si="5"/>
        <v>-1.2388589676422483</v>
      </c>
      <c r="L17" s="61">
        <f t="shared" si="5"/>
        <v>-1.2388589676422483</v>
      </c>
      <c r="M17" s="61">
        <f t="shared" si="5"/>
        <v>-1.2388589676422483</v>
      </c>
      <c r="N17" s="119">
        <f>$O17</f>
        <v>-1.2388589676422483</v>
      </c>
      <c r="O17" s="117">
        <v>-1.2388589676422483</v>
      </c>
      <c r="P17" s="90">
        <v>-1.6051543152272076</v>
      </c>
      <c r="Q17" s="96">
        <v>-2.0460733539400113</v>
      </c>
      <c r="R17" s="108"/>
    </row>
    <row r="18" spans="1:273" ht="15.75" thickBot="1" x14ac:dyDescent="0.3">
      <c r="A18" s="142"/>
      <c r="B18" s="123" t="s">
        <v>51</v>
      </c>
      <c r="C18" s="62">
        <f t="shared" si="5"/>
        <v>-0.81400997925168461</v>
      </c>
      <c r="D18" s="63">
        <f t="shared" si="5"/>
        <v>-0.81400997925168461</v>
      </c>
      <c r="E18" s="63">
        <f t="shared" si="5"/>
        <v>-0.81400997925168461</v>
      </c>
      <c r="F18" s="63">
        <f t="shared" si="5"/>
        <v>-0.81400997925168461</v>
      </c>
      <c r="G18" s="63">
        <f t="shared" si="5"/>
        <v>-0.81400997925168461</v>
      </c>
      <c r="H18" s="63">
        <f t="shared" si="5"/>
        <v>-0.81400997925168461</v>
      </c>
      <c r="I18" s="63">
        <f t="shared" si="5"/>
        <v>-0.81400997925168461</v>
      </c>
      <c r="J18" s="63">
        <f t="shared" si="5"/>
        <v>-0.81400997925168461</v>
      </c>
      <c r="K18" s="63">
        <f t="shared" si="5"/>
        <v>-0.81400997925168461</v>
      </c>
      <c r="L18" s="63">
        <f t="shared" si="5"/>
        <v>-0.81400997925168461</v>
      </c>
      <c r="M18" s="63">
        <f t="shared" si="5"/>
        <v>-0.81400997925168461</v>
      </c>
      <c r="N18" s="120">
        <f>$O18</f>
        <v>-0.81400997925168461</v>
      </c>
      <c r="O18" s="118">
        <v>-0.81400997925168461</v>
      </c>
      <c r="P18" s="103">
        <v>-1.0476693545160636</v>
      </c>
      <c r="Q18" s="97">
        <v>-1.5512020447041928</v>
      </c>
      <c r="R18" s="108"/>
    </row>
    <row r="19" spans="1:273" x14ac:dyDescent="0.25">
      <c r="A19" s="40"/>
      <c r="B19" s="40"/>
      <c r="C19" s="113">
        <v>1</v>
      </c>
      <c r="D19" s="110">
        <v>0.90579873166609881</v>
      </c>
      <c r="E19" s="111">
        <v>0.98543514241626762</v>
      </c>
      <c r="F19" s="111">
        <v>0.96008608485693447</v>
      </c>
      <c r="G19" s="111">
        <v>1.0055484927388245</v>
      </c>
      <c r="H19" s="111">
        <v>0.99094299116911411</v>
      </c>
      <c r="I19" s="111">
        <v>0.96974142076420466</v>
      </c>
      <c r="J19" s="111">
        <v>0.96043370400165828</v>
      </c>
      <c r="K19" s="111">
        <v>0.9596618110770071</v>
      </c>
      <c r="L19" s="111">
        <v>0.99837074234509171</v>
      </c>
      <c r="M19" s="111">
        <v>0.99832417745088886</v>
      </c>
      <c r="N19" s="111">
        <v>1.0002051538910266</v>
      </c>
      <c r="O19" s="113"/>
      <c r="P19" s="104"/>
      <c r="Q19" s="20"/>
    </row>
    <row r="20" spans="1:273" ht="15.75" thickBot="1" x14ac:dyDescent="0.3">
      <c r="A20" s="40"/>
      <c r="B20" s="40" t="s">
        <v>57</v>
      </c>
      <c r="C20" s="130">
        <v>0</v>
      </c>
      <c r="D20" s="131">
        <v>-1.8434613730437043E-4</v>
      </c>
      <c r="E20" s="129">
        <v>1.3317211565317525E-4</v>
      </c>
      <c r="F20" s="129">
        <v>3.9354957071816802E-4</v>
      </c>
      <c r="G20" s="129">
        <v>4.0993086359628127E-12</v>
      </c>
      <c r="H20" s="129">
        <v>-5.6079150377004051E-10</v>
      </c>
      <c r="I20" s="129">
        <v>-1.1535089681181798E-4</v>
      </c>
      <c r="J20" s="129">
        <v>1.5482437291095229E-5</v>
      </c>
      <c r="K20" s="129">
        <v>-1.4286267329893373E-4</v>
      </c>
      <c r="L20" s="129">
        <v>-1.2100632504672152E-7</v>
      </c>
      <c r="M20" s="129">
        <v>-9.5551785502763878E-11</v>
      </c>
      <c r="N20" s="129">
        <v>-1.2045396965762806E-8</v>
      </c>
      <c r="O20" s="128"/>
      <c r="P20" s="104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2" si="6">C5/(C3*$P21 + C5)</f>
        <v>0</v>
      </c>
      <c r="D21" s="15">
        <f t="shared" si="6"/>
        <v>1.4852272147095195E-2</v>
      </c>
      <c r="E21" s="15">
        <f t="shared" si="6"/>
        <v>2.6067905902697995E-2</v>
      </c>
      <c r="F21" s="15">
        <f t="shared" si="6"/>
        <v>3.8163996038614721E-2</v>
      </c>
      <c r="G21" s="15">
        <f t="shared" si="6"/>
        <v>4.6942981831917835E-2</v>
      </c>
      <c r="H21" s="15">
        <f t="shared" si="6"/>
        <v>5.4720238687439547E-2</v>
      </c>
      <c r="I21" s="15">
        <f t="shared" si="6"/>
        <v>6.3664049731352909E-2</v>
      </c>
      <c r="J21" s="15">
        <f t="shared" si="6"/>
        <v>6.7711241612806658E-2</v>
      </c>
      <c r="K21" s="15">
        <f t="shared" si="6"/>
        <v>7.1006380075636658E-2</v>
      </c>
      <c r="L21" s="15">
        <f t="shared" si="6"/>
        <v>7.8924141397956629E-2</v>
      </c>
      <c r="M21" s="15">
        <f t="shared" si="6"/>
        <v>8.5913561578412984E-2</v>
      </c>
      <c r="N21" s="15">
        <f t="shared" si="6"/>
        <v>8.6305077842787112E-2</v>
      </c>
      <c r="O21" s="16">
        <f>O5/(O3*$P21 + O5)</f>
        <v>0.10009984483998143</v>
      </c>
      <c r="P21" s="132">
        <f>(1 - P$1) / P$1 * (P5/P3)</f>
        <v>0.86046183035325541</v>
      </c>
      <c r="Q21" s="133">
        <f>(1 - Q$1) / Q$1 * (Q5/Q3)</f>
        <v>0.82011236984652724</v>
      </c>
      <c r="R21" s="138" t="s">
        <v>68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4"/>
      <c r="B22" s="47" t="s">
        <v>39</v>
      </c>
      <c r="C22" s="52">
        <f t="shared" si="6"/>
        <v>0</v>
      </c>
      <c r="D22" s="52">
        <f t="shared" si="6"/>
        <v>4.1795943181540908E-3</v>
      </c>
      <c r="E22" s="52">
        <f t="shared" si="6"/>
        <v>1.8885863195951171E-2</v>
      </c>
      <c r="F22" s="52">
        <f t="shared" si="6"/>
        <v>3.5315654252088644E-2</v>
      </c>
      <c r="G22" s="52">
        <f t="shared" si="6"/>
        <v>4.0127205209565552E-2</v>
      </c>
      <c r="H22" s="52">
        <f t="shared" si="6"/>
        <v>4.3198840391043075E-2</v>
      </c>
      <c r="I22" s="52">
        <f t="shared" si="6"/>
        <v>6.251072565943018E-2</v>
      </c>
      <c r="J22" s="52">
        <f t="shared" si="6"/>
        <v>5.22774430711525E-2</v>
      </c>
      <c r="K22" s="52">
        <f t="shared" si="6"/>
        <v>6.7684079838326958E-2</v>
      </c>
      <c r="L22" s="52">
        <f t="shared" si="6"/>
        <v>6.1145030191540564E-2</v>
      </c>
      <c r="M22" s="52">
        <f t="shared" si="6"/>
        <v>7.2753164570865045E-2</v>
      </c>
      <c r="N22" s="52">
        <f t="shared" si="6"/>
        <v>8.3941173623816326E-2</v>
      </c>
      <c r="O22" s="53">
        <f>O6/(O4*$P22 + O6)</f>
        <v>7.2745792360577807E-2</v>
      </c>
      <c r="P22" s="21">
        <f>(1 - P$1) / P$1 * (P6/P4)</f>
        <v>0.88850102923602359</v>
      </c>
      <c r="Q22" s="22">
        <f>(1 - Q$1) / Q$1 * (Q6/Q4)</f>
        <v>0.80496163379580299</v>
      </c>
      <c r="R22" s="139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7"/>
      <c r="AG24" s="10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7"/>
      <c r="AW24" s="10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7"/>
      <c r="BM24" s="10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7"/>
      <c r="CC24" s="107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7"/>
      <c r="CS24" s="107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7"/>
      <c r="DI24" s="10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7" t="s">
        <v>34</v>
      </c>
      <c r="DY24" s="107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7" t="s">
        <v>34</v>
      </c>
      <c r="EO24" s="107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62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9" customFormat="1" x14ac:dyDescent="0.25">
      <c r="B26" s="109" t="s">
        <v>1</v>
      </c>
      <c r="C26" s="109">
        <v>0</v>
      </c>
      <c r="D26" s="109">
        <v>5</v>
      </c>
      <c r="E26" s="109">
        <v>10</v>
      </c>
      <c r="F26" s="109">
        <v>15</v>
      </c>
      <c r="G26" s="109">
        <v>20</v>
      </c>
      <c r="H26" s="109">
        <v>25</v>
      </c>
      <c r="I26" s="109">
        <v>30</v>
      </c>
      <c r="J26" s="109">
        <v>35</v>
      </c>
      <c r="K26" s="109">
        <v>40</v>
      </c>
      <c r="L26" s="109">
        <v>45</v>
      </c>
      <c r="M26" s="109">
        <v>50</v>
      </c>
      <c r="N26" s="109">
        <v>55</v>
      </c>
      <c r="O26" s="109">
        <v>60</v>
      </c>
      <c r="P26" s="35">
        <v>0.2</v>
      </c>
      <c r="Q26" s="35">
        <v>0.5</v>
      </c>
      <c r="R26" s="89"/>
      <c r="S26" s="109">
        <v>0</v>
      </c>
      <c r="T26" s="109">
        <v>5</v>
      </c>
      <c r="U26" s="109">
        <v>10</v>
      </c>
      <c r="V26" s="109">
        <v>15</v>
      </c>
      <c r="W26" s="109">
        <v>20</v>
      </c>
      <c r="X26" s="109">
        <v>25</v>
      </c>
      <c r="Y26" s="109">
        <v>30</v>
      </c>
      <c r="Z26" s="109">
        <v>35</v>
      </c>
      <c r="AA26" s="109">
        <v>40</v>
      </c>
      <c r="AB26" s="109">
        <v>45</v>
      </c>
      <c r="AC26" s="109">
        <v>50</v>
      </c>
      <c r="AD26" s="109">
        <v>55</v>
      </c>
      <c r="AE26" s="109">
        <v>60</v>
      </c>
      <c r="AF26" s="35">
        <f>P26</f>
        <v>0.2</v>
      </c>
      <c r="AG26" s="35">
        <f>Q26</f>
        <v>0.5</v>
      </c>
      <c r="AI26" s="109">
        <v>0</v>
      </c>
      <c r="AJ26" s="109">
        <v>5</v>
      </c>
      <c r="AK26" s="109">
        <v>10</v>
      </c>
      <c r="AL26" s="109">
        <v>15</v>
      </c>
      <c r="AM26" s="109">
        <v>20</v>
      </c>
      <c r="AN26" s="109">
        <v>25</v>
      </c>
      <c r="AO26" s="109">
        <v>30</v>
      </c>
      <c r="AP26" s="109">
        <v>35</v>
      </c>
      <c r="AQ26" s="109">
        <v>40</v>
      </c>
      <c r="AR26" s="109">
        <v>45</v>
      </c>
      <c r="AS26" s="109">
        <v>50</v>
      </c>
      <c r="AT26" s="109">
        <v>55</v>
      </c>
      <c r="AU26" s="109">
        <v>60</v>
      </c>
      <c r="AV26" s="35">
        <f>AF26</f>
        <v>0.2</v>
      </c>
      <c r="AW26" s="35">
        <f>AG26</f>
        <v>0.5</v>
      </c>
      <c r="AY26" s="109">
        <v>0</v>
      </c>
      <c r="AZ26" s="109">
        <v>5</v>
      </c>
      <c r="BA26" s="109">
        <v>10</v>
      </c>
      <c r="BB26" s="109">
        <v>15</v>
      </c>
      <c r="BC26" s="109">
        <v>20</v>
      </c>
      <c r="BD26" s="109">
        <v>25</v>
      </c>
      <c r="BE26" s="109">
        <v>30</v>
      </c>
      <c r="BF26" s="109">
        <v>35</v>
      </c>
      <c r="BG26" s="109">
        <v>40</v>
      </c>
      <c r="BH26" s="109">
        <v>45</v>
      </c>
      <c r="BI26" s="109">
        <v>50</v>
      </c>
      <c r="BJ26" s="109">
        <v>55</v>
      </c>
      <c r="BK26" s="109">
        <v>60</v>
      </c>
      <c r="BL26" s="35">
        <f>AV26</f>
        <v>0.2</v>
      </c>
      <c r="BM26" s="35">
        <f>AW26</f>
        <v>0.5</v>
      </c>
      <c r="BO26" s="109">
        <v>0</v>
      </c>
      <c r="BP26" s="109">
        <v>5</v>
      </c>
      <c r="BQ26" s="109">
        <v>10</v>
      </c>
      <c r="BR26" s="109">
        <v>15</v>
      </c>
      <c r="BS26" s="109">
        <v>20</v>
      </c>
      <c r="BT26" s="109">
        <v>25</v>
      </c>
      <c r="BU26" s="109">
        <v>30</v>
      </c>
      <c r="BV26" s="109">
        <v>35</v>
      </c>
      <c r="BW26" s="109">
        <v>40</v>
      </c>
      <c r="BX26" s="109">
        <v>45</v>
      </c>
      <c r="BY26" s="109">
        <v>50</v>
      </c>
      <c r="BZ26" s="109">
        <v>55</v>
      </c>
      <c r="CA26" s="109">
        <v>60</v>
      </c>
      <c r="CB26" s="35">
        <f>BL26</f>
        <v>0.2</v>
      </c>
      <c r="CC26" s="35">
        <f>BM26</f>
        <v>0.5</v>
      </c>
      <c r="CE26" s="109">
        <v>0</v>
      </c>
      <c r="CF26" s="109">
        <v>5</v>
      </c>
      <c r="CG26" s="109">
        <v>10</v>
      </c>
      <c r="CH26" s="109">
        <v>15</v>
      </c>
      <c r="CI26" s="109">
        <v>20</v>
      </c>
      <c r="CJ26" s="109">
        <v>25</v>
      </c>
      <c r="CK26" s="109">
        <v>30</v>
      </c>
      <c r="CL26" s="109">
        <v>35</v>
      </c>
      <c r="CM26" s="109">
        <v>40</v>
      </c>
      <c r="CN26" s="109">
        <v>45</v>
      </c>
      <c r="CO26" s="109">
        <v>50</v>
      </c>
      <c r="CP26" s="109">
        <v>55</v>
      </c>
      <c r="CQ26" s="109">
        <v>60</v>
      </c>
      <c r="CR26" s="35">
        <f>CB26</f>
        <v>0.2</v>
      </c>
      <c r="CS26" s="35">
        <f>CC26</f>
        <v>0.5</v>
      </c>
      <c r="CU26" s="109">
        <v>0</v>
      </c>
      <c r="CV26" s="109">
        <v>5</v>
      </c>
      <c r="CW26" s="109">
        <v>10</v>
      </c>
      <c r="CX26" s="109">
        <v>15</v>
      </c>
      <c r="CY26" s="109">
        <v>20</v>
      </c>
      <c r="CZ26" s="109">
        <v>25</v>
      </c>
      <c r="DA26" s="109">
        <v>30</v>
      </c>
      <c r="DB26" s="109">
        <v>35</v>
      </c>
      <c r="DC26" s="109">
        <v>40</v>
      </c>
      <c r="DD26" s="109">
        <v>45</v>
      </c>
      <c r="DE26" s="109">
        <v>50</v>
      </c>
      <c r="DF26" s="109">
        <v>55</v>
      </c>
      <c r="DG26" s="109">
        <v>60</v>
      </c>
      <c r="DH26" s="35">
        <f>CB26</f>
        <v>0.2</v>
      </c>
      <c r="DI26" s="35">
        <f>CC26</f>
        <v>0.5</v>
      </c>
      <c r="DK26" s="109">
        <v>0</v>
      </c>
      <c r="DL26" s="109">
        <v>5</v>
      </c>
      <c r="DM26" s="109">
        <v>10</v>
      </c>
      <c r="DN26" s="109">
        <v>15</v>
      </c>
      <c r="DO26" s="109">
        <v>20</v>
      </c>
      <c r="DP26" s="109">
        <v>25</v>
      </c>
      <c r="DQ26" s="109">
        <v>30</v>
      </c>
      <c r="DR26" s="109">
        <v>35</v>
      </c>
      <c r="DS26" s="109">
        <v>40</v>
      </c>
      <c r="DT26" s="109">
        <v>45</v>
      </c>
      <c r="DU26" s="109">
        <v>50</v>
      </c>
      <c r="DV26" s="109">
        <v>55</v>
      </c>
      <c r="DW26" s="109">
        <v>60</v>
      </c>
      <c r="DX26" s="35">
        <f>DH26</f>
        <v>0.2</v>
      </c>
      <c r="DY26" s="35">
        <f>DI26</f>
        <v>0.5</v>
      </c>
      <c r="EA26" s="109">
        <v>0</v>
      </c>
      <c r="EB26" s="109">
        <v>5</v>
      </c>
      <c r="EC26" s="109">
        <v>10</v>
      </c>
      <c r="ED26" s="109">
        <v>15</v>
      </c>
      <c r="EE26" s="109">
        <v>20</v>
      </c>
      <c r="EF26" s="109">
        <v>25</v>
      </c>
      <c r="EG26" s="109">
        <v>30</v>
      </c>
      <c r="EH26" s="109">
        <v>35</v>
      </c>
      <c r="EI26" s="109">
        <v>40</v>
      </c>
      <c r="EJ26" s="109">
        <v>45</v>
      </c>
      <c r="EK26" s="109">
        <v>50</v>
      </c>
      <c r="EL26" s="109">
        <v>55</v>
      </c>
      <c r="EM26" s="109">
        <v>60</v>
      </c>
      <c r="EN26" s="35">
        <f>DX26</f>
        <v>0.2</v>
      </c>
      <c r="EO26" s="35">
        <f>DY26</f>
        <v>0.5</v>
      </c>
      <c r="EQ26" s="109">
        <v>0</v>
      </c>
      <c r="ER26" s="109">
        <v>5</v>
      </c>
      <c r="ES26" s="109">
        <v>10</v>
      </c>
      <c r="ET26" s="109">
        <v>15</v>
      </c>
      <c r="EU26" s="109">
        <v>20</v>
      </c>
      <c r="EV26" s="109">
        <v>25</v>
      </c>
      <c r="EW26" s="109">
        <v>30</v>
      </c>
      <c r="EX26" s="109">
        <v>35</v>
      </c>
      <c r="EY26" s="109">
        <v>40</v>
      </c>
      <c r="EZ26" s="109">
        <v>45</v>
      </c>
      <c r="FA26" s="109">
        <v>50</v>
      </c>
      <c r="FB26" s="109">
        <v>55</v>
      </c>
      <c r="FC26" s="109">
        <v>60</v>
      </c>
      <c r="FD26" s="35">
        <f>DX26</f>
        <v>0.2</v>
      </c>
      <c r="FE26" s="35">
        <f>DY26</f>
        <v>0.5</v>
      </c>
      <c r="FG26" s="109">
        <v>0</v>
      </c>
      <c r="FH26" s="109">
        <v>5</v>
      </c>
      <c r="FI26" s="109">
        <v>10</v>
      </c>
      <c r="FJ26" s="109">
        <v>15</v>
      </c>
      <c r="FK26" s="109">
        <v>20</v>
      </c>
      <c r="FL26" s="109">
        <v>25</v>
      </c>
      <c r="FM26" s="109">
        <v>30</v>
      </c>
      <c r="FN26" s="109">
        <v>35</v>
      </c>
      <c r="FO26" s="109">
        <v>40</v>
      </c>
      <c r="FP26" s="109">
        <v>45</v>
      </c>
      <c r="FQ26" s="109">
        <v>50</v>
      </c>
      <c r="FR26" s="109">
        <v>55</v>
      </c>
      <c r="FS26" s="109">
        <v>60</v>
      </c>
      <c r="FT26" s="35">
        <f>FD26</f>
        <v>0.2</v>
      </c>
      <c r="FU26" s="35">
        <f>FE26</f>
        <v>0.5</v>
      </c>
      <c r="FW26" s="109">
        <v>0</v>
      </c>
      <c r="FX26" s="109">
        <v>5</v>
      </c>
      <c r="FY26" s="109">
        <v>10</v>
      </c>
      <c r="FZ26" s="109">
        <v>15</v>
      </c>
      <c r="GA26" s="109">
        <v>20</v>
      </c>
      <c r="GB26" s="109">
        <v>25</v>
      </c>
      <c r="GC26" s="109">
        <v>30</v>
      </c>
      <c r="GD26" s="109">
        <v>35</v>
      </c>
      <c r="GE26" s="109">
        <v>40</v>
      </c>
      <c r="GF26" s="109">
        <v>45</v>
      </c>
      <c r="GG26" s="109">
        <v>50</v>
      </c>
      <c r="GH26" s="109">
        <v>55</v>
      </c>
      <c r="GI26" s="109">
        <v>60</v>
      </c>
      <c r="GJ26" s="35">
        <f>FT26</f>
        <v>0.2</v>
      </c>
      <c r="GK26" s="35">
        <f>FU26</f>
        <v>0.5</v>
      </c>
      <c r="GM26" s="109">
        <v>0</v>
      </c>
      <c r="GN26" s="109">
        <v>5</v>
      </c>
      <c r="GO26" s="109">
        <v>10</v>
      </c>
      <c r="GP26" s="109">
        <v>15</v>
      </c>
      <c r="GQ26" s="109">
        <v>20</v>
      </c>
      <c r="GR26" s="109">
        <v>25</v>
      </c>
      <c r="GS26" s="109">
        <v>30</v>
      </c>
      <c r="GT26" s="109">
        <v>35</v>
      </c>
      <c r="GU26" s="109">
        <v>40</v>
      </c>
      <c r="GV26" s="109">
        <v>45</v>
      </c>
      <c r="GW26" s="109">
        <v>50</v>
      </c>
      <c r="GX26" s="109">
        <v>55</v>
      </c>
      <c r="GY26" s="109">
        <v>60</v>
      </c>
      <c r="GZ26" s="35">
        <f>GJ26</f>
        <v>0.2</v>
      </c>
      <c r="HA26" s="35">
        <f>GK26</f>
        <v>0.5</v>
      </c>
      <c r="HC26" s="109">
        <v>0</v>
      </c>
      <c r="HD26" s="109">
        <v>5</v>
      </c>
      <c r="HE26" s="109">
        <v>10</v>
      </c>
      <c r="HF26" s="109">
        <v>15</v>
      </c>
      <c r="HG26" s="109">
        <v>20</v>
      </c>
      <c r="HH26" s="109">
        <v>25</v>
      </c>
      <c r="HI26" s="109">
        <v>30</v>
      </c>
      <c r="HJ26" s="109">
        <v>35</v>
      </c>
      <c r="HK26" s="109">
        <v>40</v>
      </c>
      <c r="HL26" s="109">
        <v>45</v>
      </c>
      <c r="HM26" s="109">
        <v>50</v>
      </c>
      <c r="HN26" s="109">
        <v>55</v>
      </c>
      <c r="HO26" s="109">
        <v>60</v>
      </c>
      <c r="HP26" s="35">
        <f>GZ26</f>
        <v>0.2</v>
      </c>
      <c r="HQ26" s="35">
        <f>HA26</f>
        <v>0.5</v>
      </c>
      <c r="HS26" s="109">
        <v>0</v>
      </c>
      <c r="HT26" s="109">
        <v>5</v>
      </c>
      <c r="HU26" s="109">
        <v>10</v>
      </c>
      <c r="HV26" s="109">
        <v>15</v>
      </c>
      <c r="HW26" s="109">
        <v>20</v>
      </c>
      <c r="HX26" s="109">
        <v>25</v>
      </c>
      <c r="HY26" s="109">
        <v>30</v>
      </c>
      <c r="HZ26" s="109">
        <v>35</v>
      </c>
      <c r="IA26" s="109">
        <v>40</v>
      </c>
      <c r="IB26" s="109">
        <v>45</v>
      </c>
      <c r="IC26" s="109">
        <v>50</v>
      </c>
      <c r="ID26" s="109">
        <v>55</v>
      </c>
      <c r="IE26" s="109">
        <v>60</v>
      </c>
      <c r="IF26" s="35">
        <f>HP26</f>
        <v>0.2</v>
      </c>
      <c r="IG26" s="35">
        <f>HQ26</f>
        <v>0.5</v>
      </c>
      <c r="II26" s="109">
        <v>0</v>
      </c>
      <c r="IJ26" s="109">
        <v>5</v>
      </c>
      <c r="IK26" s="109">
        <v>10</v>
      </c>
      <c r="IL26" s="109">
        <v>15</v>
      </c>
      <c r="IM26" s="109">
        <v>20</v>
      </c>
      <c r="IN26" s="109">
        <v>25</v>
      </c>
      <c r="IO26" s="109">
        <v>30</v>
      </c>
      <c r="IP26" s="109">
        <v>35</v>
      </c>
      <c r="IQ26" s="109">
        <v>40</v>
      </c>
      <c r="IR26" s="109">
        <v>45</v>
      </c>
      <c r="IS26" s="109">
        <v>50</v>
      </c>
      <c r="IT26" s="109">
        <v>55</v>
      </c>
      <c r="IU26" s="109">
        <v>60</v>
      </c>
      <c r="IV26" s="35">
        <f>IF26</f>
        <v>0.2</v>
      </c>
      <c r="IW26" s="35">
        <f>IG26</f>
        <v>0.5</v>
      </c>
      <c r="IY26" s="109">
        <v>0</v>
      </c>
      <c r="IZ26" s="109">
        <v>5</v>
      </c>
      <c r="JA26" s="109">
        <v>10</v>
      </c>
      <c r="JB26" s="109">
        <v>15</v>
      </c>
      <c r="JC26" s="109">
        <v>20</v>
      </c>
      <c r="JD26" s="109">
        <v>25</v>
      </c>
      <c r="JE26" s="109">
        <v>30</v>
      </c>
      <c r="JF26" s="109">
        <v>35</v>
      </c>
      <c r="JG26" s="109">
        <v>40</v>
      </c>
      <c r="JH26" s="109">
        <v>45</v>
      </c>
      <c r="JI26" s="109">
        <v>50</v>
      </c>
      <c r="JJ26" s="109">
        <v>55</v>
      </c>
      <c r="JK26" s="109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59</v>
      </c>
      <c r="D27" s="37">
        <v>57.634999999999998</v>
      </c>
      <c r="E27" s="37">
        <v>56.969000000000001</v>
      </c>
      <c r="F27" s="37">
        <v>63.484000000000002</v>
      </c>
      <c r="G27" s="37">
        <v>63.546999999999997</v>
      </c>
      <c r="H27" s="37">
        <v>66.516000000000005</v>
      </c>
      <c r="I27" s="37">
        <v>65.332999999999998</v>
      </c>
      <c r="J27" s="37">
        <v>66.094999999999999</v>
      </c>
      <c r="K27" s="37">
        <v>67.316999999999993</v>
      </c>
      <c r="L27" s="37">
        <v>71.174999999999997</v>
      </c>
      <c r="M27" s="37">
        <v>69.745999999999995</v>
      </c>
      <c r="N27" s="37">
        <v>65.031999999999996</v>
      </c>
      <c r="O27" s="37">
        <v>65.094999999999999</v>
      </c>
      <c r="P27" s="37">
        <v>64.793999999999997</v>
      </c>
      <c r="Q27" s="37">
        <v>62.6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>
        <f t="shared" si="7"/>
        <v>54.201754206225374</v>
      </c>
      <c r="U27" s="4">
        <f t="shared" si="7"/>
        <v>56.141242250402904</v>
      </c>
      <c r="V27" s="4">
        <f t="shared" si="7"/>
        <v>61.028442110098723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>
        <f t="shared" si="7"/>
        <v>63.209809744901762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3.4332457937746241</v>
      </c>
      <c r="AK27" s="4">
        <f t="shared" si="8"/>
        <v>0.82775774959709736</v>
      </c>
      <c r="AL27" s="4">
        <f t="shared" si="8"/>
        <v>2.4555578899012787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1.8851902550982373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>
        <f t="shared" ref="AZ27:BM42" si="9">IF(OR($B27 &lt; D$230, $B27 &gt; D$233), #N/A, ((1-FH27)*DL27) + (FH27 - FX27)*EB27 + (FX27*ER27))</f>
        <v>54.201754205123862</v>
      </c>
      <c r="BA27" s="2">
        <f t="shared" si="9"/>
        <v>56.14124225039933</v>
      </c>
      <c r="BB27" s="2">
        <f t="shared" si="9"/>
        <v>61.028442110082793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>
        <f t="shared" si="9"/>
        <v>63.20980974489563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>
        <f t="shared" ref="BP27:BP90" si="11">IF(AND(IZ27 &lt; $CC$22, $B27 &lt; D$7, $B27 &gt; D$230), D27, "")</f>
        <v>57.634999999999998</v>
      </c>
      <c r="BQ27" s="2">
        <f t="shared" ref="BQ27:BQ90" si="12">IF(AND(JA27 &lt; $CC$22, $B27 &lt; E$7, $B27 &gt; E$230), E27, "")</f>
        <v>56.969000000000001</v>
      </c>
      <c r="BR27" s="2">
        <f t="shared" ref="BR27:BR90" si="13">IF(AND(JB27 &lt; $CC$22, $B27 &lt; F$7, $B27 &gt; F$230), F27, "")</f>
        <v>63.484000000000002</v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>
        <f t="shared" ref="CA27:CA90" si="22">IF(AND(JK27 &lt; $CC$22, $B27 &lt; O$7, $B27 &gt; O$230), O27, "")</f>
        <v>65.094999999999999</v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51.080683932346723</v>
      </c>
      <c r="DL27" s="2">
        <f t="shared" si="41"/>
        <v>54.074373200442956</v>
      </c>
      <c r="DM27" s="2">
        <f t="shared" si="41"/>
        <v>56.048278787878786</v>
      </c>
      <c r="DN27" s="2">
        <f t="shared" si="41"/>
        <v>60.906922832980968</v>
      </c>
      <c r="DO27" s="2">
        <f t="shared" si="41"/>
        <v>61.257304594441294</v>
      </c>
      <c r="DP27" s="2">
        <f t="shared" si="41"/>
        <v>65.357487264673324</v>
      </c>
      <c r="DQ27" s="2">
        <f t="shared" si="41"/>
        <v>63.08317472922235</v>
      </c>
      <c r="DR27" s="2">
        <f t="shared" si="41"/>
        <v>65.526223752802323</v>
      </c>
      <c r="DS27" s="2">
        <f t="shared" si="41"/>
        <v>66.956192691029898</v>
      </c>
      <c r="DT27" s="2">
        <f t="shared" si="41"/>
        <v>67.565152219873141</v>
      </c>
      <c r="DU27" s="2">
        <f t="shared" si="41"/>
        <v>65.452554878048772</v>
      </c>
      <c r="DV27" s="2">
        <f t="shared" si="41"/>
        <v>62.408883623693377</v>
      </c>
      <c r="DW27" s="2">
        <f t="shared" si="41"/>
        <v>63.24072424242425</v>
      </c>
      <c r="DX27" s="2">
        <f t="shared" si="41"/>
        <v>61.724643808630383</v>
      </c>
      <c r="DY27" s="2">
        <f t="shared" si="41"/>
        <v>56.42051192067737</v>
      </c>
      <c r="EA27" s="2">
        <f t="shared" ref="EA27:EO43" si="42">CE$228*$B27+CE$229</f>
        <v>59.615801116193857</v>
      </c>
      <c r="EB27" s="2">
        <f t="shared" si="42"/>
        <v>60.348473502544586</v>
      </c>
      <c r="EC27" s="2">
        <f t="shared" si="42"/>
        <v>61.558290083835082</v>
      </c>
      <c r="ED27" s="2">
        <f t="shared" si="42"/>
        <v>67.717710493820078</v>
      </c>
      <c r="EE27" s="2">
        <f t="shared" si="42"/>
        <v>67.260275274941677</v>
      </c>
      <c r="EF27" s="2">
        <f t="shared" si="42"/>
        <v>67.722153017442395</v>
      </c>
      <c r="EG27" s="2">
        <f t="shared" si="42"/>
        <v>72.396802044566854</v>
      </c>
      <c r="EH27" s="2">
        <f t="shared" si="42"/>
        <v>64.138352806895938</v>
      </c>
      <c r="EI27" s="2">
        <f t="shared" si="42"/>
        <v>66.234079593693153</v>
      </c>
      <c r="EJ27" s="2">
        <f t="shared" si="42"/>
        <v>62.128110129288402</v>
      </c>
      <c r="EK27" s="2">
        <f t="shared" si="42"/>
        <v>66.227669052224371</v>
      </c>
      <c r="EL27" s="2">
        <f t="shared" si="42"/>
        <v>68.126156515519142</v>
      </c>
      <c r="EM27" s="2">
        <f t="shared" si="42"/>
        <v>61.350312025107378</v>
      </c>
      <c r="EN27" s="2">
        <f t="shared" si="42"/>
        <v>66.390469378581855</v>
      </c>
      <c r="EO27" s="2">
        <f t="shared" si="42"/>
        <v>65.336753821238545</v>
      </c>
      <c r="EQ27" s="2">
        <f t="shared" ref="EQ27:FE43" si="43">CU$228*$B27+CU$229</f>
        <v>56.936049683451863</v>
      </c>
      <c r="ER27" s="2">
        <f t="shared" si="43"/>
        <v>59.681941306985507</v>
      </c>
      <c r="ES27" s="2">
        <f t="shared" si="43"/>
        <v>60.467405297985998</v>
      </c>
      <c r="ET27" s="2">
        <f t="shared" si="43"/>
        <v>64.974253640021459</v>
      </c>
      <c r="EU27" s="2">
        <f t="shared" si="43"/>
        <v>66.590021938663455</v>
      </c>
      <c r="EV27" s="2">
        <f t="shared" si="43"/>
        <v>65.922460850999897</v>
      </c>
      <c r="EW27" s="2">
        <f t="shared" si="43"/>
        <v>67.115647975485146</v>
      </c>
      <c r="EX27" s="2">
        <f t="shared" si="43"/>
        <v>64.14622088161525</v>
      </c>
      <c r="EY27" s="2">
        <f t="shared" si="43"/>
        <v>64.738707542589353</v>
      </c>
      <c r="EZ27" s="2">
        <f t="shared" si="43"/>
        <v>64.213305650064456</v>
      </c>
      <c r="FA27" s="2">
        <f t="shared" si="43"/>
        <v>65.917997416680663</v>
      </c>
      <c r="FB27" s="2">
        <f t="shared" si="43"/>
        <v>65.918812949561115</v>
      </c>
      <c r="FC27" s="2">
        <f t="shared" si="43"/>
        <v>59.922174682645355</v>
      </c>
      <c r="FD27" s="2">
        <f t="shared" si="43"/>
        <v>65.921924617417787</v>
      </c>
      <c r="FE27" s="2">
        <f t="shared" si="43"/>
        <v>66.221902892381252</v>
      </c>
      <c r="FG27" s="2">
        <f t="shared" ref="FG27:FU43" si="44">POWER(10,($B27-C$231)/C$229)/(1+POWER(10,($B27-C$231)/C$229))</f>
        <v>1.6076968060222775E-2</v>
      </c>
      <c r="FH27" s="2">
        <f t="shared" si="44"/>
        <v>2.0302739466843866E-2</v>
      </c>
      <c r="FI27" s="2">
        <f t="shared" si="44"/>
        <v>1.687181252886626E-2</v>
      </c>
      <c r="FJ27" s="2">
        <f t="shared" si="44"/>
        <v>1.7842356500894989E-2</v>
      </c>
      <c r="FK27" s="2">
        <f t="shared" si="44"/>
        <v>1.625004585860294E-2</v>
      </c>
      <c r="FL27" s="2">
        <f t="shared" si="44"/>
        <v>1.6547462064274772E-2</v>
      </c>
      <c r="FM27" s="2">
        <f t="shared" si="44"/>
        <v>1.542440878407334E-2</v>
      </c>
      <c r="FN27" s="2">
        <f t="shared" si="44"/>
        <v>1.6263911233137324E-2</v>
      </c>
      <c r="FO27" s="2">
        <f t="shared" si="44"/>
        <v>1.6697712580776635E-2</v>
      </c>
      <c r="FP27" s="2">
        <f t="shared" si="44"/>
        <v>1.6057986205905463E-2</v>
      </c>
      <c r="FQ27" s="2">
        <f t="shared" si="44"/>
        <v>1.4358651191716813E-2</v>
      </c>
      <c r="FR27" s="2">
        <f t="shared" si="44"/>
        <v>1.5114885371719374E-2</v>
      </c>
      <c r="FS27" s="2">
        <f t="shared" si="44"/>
        <v>1.6353059163509813E-2</v>
      </c>
      <c r="FT27" s="2">
        <f t="shared" si="44"/>
        <v>1.4160098254264652E-2</v>
      </c>
      <c r="FU27" s="2">
        <f t="shared" si="44"/>
        <v>1.15736066781172E-2</v>
      </c>
      <c r="FW27" s="2">
        <f>POWER(10,($B27-C$232)/C$229)/(1+POWER(10,($B27-C$232)/C$229))</f>
        <v>3.5233734596422577E-7</v>
      </c>
      <c r="FX27" s="2">
        <f t="shared" ref="FX27:GK42" si="45">POWER(10,($B27-D$232)/D$229)/(1+POWER(10,($B27-D$232)/D$229))</f>
        <v>6.288391006215031E-7</v>
      </c>
      <c r="FY27" s="2">
        <f t="shared" si="45"/>
        <v>3.8051384746194831E-7</v>
      </c>
      <c r="FZ27" s="2">
        <f t="shared" si="45"/>
        <v>4.4629634297174101E-7</v>
      </c>
      <c r="GA27" s="2">
        <f t="shared" si="45"/>
        <v>3.8896314563266128E-7</v>
      </c>
      <c r="GB27" s="2">
        <f t="shared" si="45"/>
        <v>4.3044049963533532E-7</v>
      </c>
      <c r="GC27" s="2">
        <f t="shared" si="45"/>
        <v>4.5296806058921556E-7</v>
      </c>
      <c r="GD27" s="2">
        <f t="shared" si="45"/>
        <v>5.1591210892794216E-7</v>
      </c>
      <c r="GE27" s="2">
        <f t="shared" si="45"/>
        <v>5.1966468303257009E-7</v>
      </c>
      <c r="GF27" s="2">
        <f t="shared" si="45"/>
        <v>4.1214148934541674E-7</v>
      </c>
      <c r="GG27" s="2">
        <f t="shared" si="45"/>
        <v>3.8746950564751266E-7</v>
      </c>
      <c r="GH27" s="2">
        <f t="shared" si="45"/>
        <v>3.7176686779029827E-7</v>
      </c>
      <c r="GI27" s="2">
        <f t="shared" si="45"/>
        <v>3.3238779035365272E-7</v>
      </c>
      <c r="GJ27" s="2">
        <f t="shared" si="45"/>
        <v>2.624667069587439E-7</v>
      </c>
      <c r="GK27" s="2">
        <f t="shared" si="45"/>
        <v>2.3213321530129202E-7</v>
      </c>
      <c r="GM27" s="86">
        <f xml:space="preserve"> _xlfn.NORM.DIST($B27, C$7, ABS(C$11), TRUE) * _xlfn.NORM.DIST(($B27 - C$7)*C$15, 0, ABS(C$11), TRUE) * 2</f>
        <v>1.0239029622957538E-15</v>
      </c>
      <c r="GN27" s="86">
        <f t="shared" ref="GN27:HA42" si="46" xml:space="preserve"> _xlfn.NORM.DIST($B27, D$7, ABS(D$11), TRUE) * _xlfn.NORM.DIST(($B27 - D$7)*D$15, 0, ABS(D$11), TRUE) * 2</f>
        <v>6.0299481744978738E-13</v>
      </c>
      <c r="GO27" s="86">
        <f t="shared" si="46"/>
        <v>1.7821055855444869E-15</v>
      </c>
      <c r="GP27" s="86">
        <f t="shared" si="46"/>
        <v>7.7514136761897604E-15</v>
      </c>
      <c r="GQ27" s="86">
        <f t="shared" si="46"/>
        <v>2.2421935440805164E-16</v>
      </c>
      <c r="GR27" s="86">
        <f t="shared" si="46"/>
        <v>4.1072686023482288E-16</v>
      </c>
      <c r="GS27" s="86">
        <f t="shared" si="46"/>
        <v>7.7734728057215248E-17</v>
      </c>
      <c r="GT27" s="86">
        <f t="shared" si="46"/>
        <v>2.2447973194331644E-16</v>
      </c>
      <c r="GU27" s="86">
        <f t="shared" si="46"/>
        <v>6.6276614596579947E-16</v>
      </c>
      <c r="GV27" s="86">
        <f t="shared" si="46"/>
        <v>5.6734412198475403E-16</v>
      </c>
      <c r="GW27" s="86">
        <f t="shared" si="46"/>
        <v>1.1384777249905973E-17</v>
      </c>
      <c r="GX27" s="86">
        <f t="shared" si="46"/>
        <v>4.8686430924122944E-17</v>
      </c>
      <c r="GY27" s="86">
        <f t="shared" si="46"/>
        <v>3.0619719574808863E-15</v>
      </c>
      <c r="GZ27" s="86">
        <f t="shared" si="46"/>
        <v>4.3359187840916554E-18</v>
      </c>
      <c r="HA27" s="86">
        <f t="shared" si="46"/>
        <v>1.0915207894638806E-25</v>
      </c>
      <c r="HC27" s="86">
        <f xml:space="preserve"> _xlfn.NORM.DIST($B27, C$8, ABS(C$12), TRUE) * _xlfn.NORM.DIST(($B27 - C$8)*C$16, 0, ABS(C$12), TRUE) * 2</f>
        <v>3.3318927567580098E-32</v>
      </c>
      <c r="HD27" s="86">
        <f t="shared" ref="HD27:HQ42" si="47" xml:space="preserve"> _xlfn.NORM.DIST($B27, D$8, ABS(D$12), TRUE) * _xlfn.NORM.DIST(($B27 - D$8)*D$16, 0, ABS(D$12), TRUE) * 2</f>
        <v>6.4379023165442653E-29</v>
      </c>
      <c r="HE27" s="86">
        <f t="shared" si="47"/>
        <v>7.5460918921998855E-36</v>
      </c>
      <c r="HF27" s="86">
        <f t="shared" si="47"/>
        <v>4.6018622743066659E-36</v>
      </c>
      <c r="HG27" s="86">
        <f t="shared" si="47"/>
        <v>4.7954897074622311E-40</v>
      </c>
      <c r="HH27" s="86">
        <f t="shared" si="47"/>
        <v>1.9296502198356967E-37</v>
      </c>
      <c r="HI27" s="86">
        <f t="shared" si="47"/>
        <v>7.9962612708790165E-43</v>
      </c>
      <c r="HJ27" s="86">
        <f t="shared" si="47"/>
        <v>1.4158139105505271E-38</v>
      </c>
      <c r="HK27" s="86">
        <f t="shared" si="47"/>
        <v>1.243749967976392E-38</v>
      </c>
      <c r="HL27" s="86">
        <f t="shared" si="47"/>
        <v>1.2757417922466777E-39</v>
      </c>
      <c r="HM27" s="86">
        <f t="shared" si="47"/>
        <v>2.3050041697635676E-41</v>
      </c>
      <c r="HN27" s="86">
        <f t="shared" si="47"/>
        <v>8.6587182009371692E-38</v>
      </c>
      <c r="HO27" s="86">
        <f t="shared" si="47"/>
        <v>6.5395157465278075E-34</v>
      </c>
      <c r="HP27" s="86">
        <f t="shared" si="47"/>
        <v>9.6642865894981296E-42</v>
      </c>
      <c r="HQ27" s="86">
        <f t="shared" si="47"/>
        <v>6.8772413632249522E-63</v>
      </c>
      <c r="HS27" s="86">
        <f xml:space="preserve"> _xlfn.NORM.DIST($B27, C$9, ABS(C$13), TRUE) * _xlfn.NORM.DIST(($B27 - C$9)*C$17, 0, ABS(C$13), TRUE) * 2</f>
        <v>3.1783310712279922E-177</v>
      </c>
      <c r="HT27" s="86">
        <f t="shared" ref="HT27:IG42" si="48" xml:space="preserve"> _xlfn.NORM.DIST($B27, D$9, ABS(D$13), TRUE) * _xlfn.NORM.DIST(($B27 - D$9)*D$17, 0, ABS(D$13), TRUE) * 2</f>
        <v>1.3875939739348066E-150</v>
      </c>
      <c r="HU27" s="86">
        <f t="shared" si="48"/>
        <v>1.1323080307126081E-197</v>
      </c>
      <c r="HV27" s="86">
        <f t="shared" si="48"/>
        <v>8.9946697823077701E-199</v>
      </c>
      <c r="HW27" s="86">
        <f t="shared" si="48"/>
        <v>2.6728644673757102E-225</v>
      </c>
      <c r="HX27" s="86">
        <f t="shared" si="48"/>
        <v>2.5461098434857479E-208</v>
      </c>
      <c r="HY27" s="86">
        <f t="shared" si="48"/>
        <v>2.4119134076934813E-236</v>
      </c>
      <c r="HZ27" s="86">
        <f t="shared" si="48"/>
        <v>1.0322988578571329E-210</v>
      </c>
      <c r="IA27" s="86">
        <f t="shared" si="48"/>
        <v>1.385838699404994E-212</v>
      </c>
      <c r="IB27" s="86">
        <f t="shared" si="48"/>
        <v>5.1016838691402954E-222</v>
      </c>
      <c r="IC27" s="86">
        <f t="shared" si="48"/>
        <v>4.8299563575332095E-231</v>
      </c>
      <c r="ID27" s="86">
        <f t="shared" si="48"/>
        <v>3.5183720885365934E-210</v>
      </c>
      <c r="IE27" s="86">
        <f t="shared" si="48"/>
        <v>3.1606355760284007E-186</v>
      </c>
      <c r="IF27" s="86">
        <f t="shared" si="48"/>
        <v>5.8738734632740827E-138</v>
      </c>
      <c r="IG27" s="86">
        <f t="shared" si="48"/>
        <v>2.2376702840998332E-94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4.741600999142384E-238</v>
      </c>
      <c r="IW27" s="86">
        <f t="shared" si="49"/>
        <v>3.7152443980952373E-160</v>
      </c>
      <c r="IY27" s="86">
        <f>GM27+HC27+HS27+II27</f>
        <v>1.0239029622957538E-15</v>
      </c>
      <c r="IZ27" s="86">
        <f t="shared" ref="IZ27:JM42" si="50">GN27+HD27+HT27+IJ27</f>
        <v>6.0299481744978748E-13</v>
      </c>
      <c r="JA27" s="86">
        <f t="shared" si="50"/>
        <v>1.7821055855444869E-15</v>
      </c>
      <c r="JB27" s="86">
        <f t="shared" si="50"/>
        <v>7.7514136761897604E-15</v>
      </c>
      <c r="JC27" s="86">
        <f t="shared" si="50"/>
        <v>2.2421935440805164E-16</v>
      </c>
      <c r="JD27" s="86">
        <f t="shared" si="50"/>
        <v>4.1072686023482288E-16</v>
      </c>
      <c r="JE27" s="86">
        <f t="shared" si="50"/>
        <v>7.7734728057215248E-17</v>
      </c>
      <c r="JF27" s="86">
        <f t="shared" si="50"/>
        <v>2.2447973194331644E-16</v>
      </c>
      <c r="JG27" s="86">
        <f t="shared" si="50"/>
        <v>6.6276614596579947E-16</v>
      </c>
      <c r="JH27" s="86">
        <f t="shared" si="50"/>
        <v>5.6734412198475403E-16</v>
      </c>
      <c r="JI27" s="86">
        <f t="shared" si="50"/>
        <v>1.1384777249905973E-17</v>
      </c>
      <c r="JJ27" s="86">
        <f t="shared" si="50"/>
        <v>4.8686430924122944E-17</v>
      </c>
      <c r="JK27" s="86">
        <f t="shared" si="50"/>
        <v>3.0619719574808863E-15</v>
      </c>
      <c r="JL27" s="86">
        <f t="shared" si="50"/>
        <v>4.3359187840916554E-18</v>
      </c>
      <c r="JM27" s="86">
        <f t="shared" si="50"/>
        <v>1.0915207894638806E-25</v>
      </c>
    </row>
    <row r="28" spans="1:273" x14ac:dyDescent="0.25">
      <c r="B28" s="2">
        <v>1</v>
      </c>
      <c r="C28" s="37">
        <v>54.75</v>
      </c>
      <c r="D28" s="37">
        <v>54.54</v>
      </c>
      <c r="E28" s="37">
        <v>55.421999999999997</v>
      </c>
      <c r="F28" s="37">
        <v>63.515999999999998</v>
      </c>
      <c r="G28" s="37">
        <v>62.844000000000001</v>
      </c>
      <c r="H28" s="37">
        <v>68.718999999999994</v>
      </c>
      <c r="I28" s="37">
        <v>64.905000000000001</v>
      </c>
      <c r="J28" s="37">
        <v>66.856999999999999</v>
      </c>
      <c r="K28" s="37">
        <v>69.159000000000006</v>
      </c>
      <c r="L28" s="37">
        <v>68.031999999999996</v>
      </c>
      <c r="M28" s="37">
        <v>68.602999999999994</v>
      </c>
      <c r="N28" s="37">
        <v>65.048000000000002</v>
      </c>
      <c r="O28" s="37">
        <v>65.570999999999998</v>
      </c>
      <c r="P28" s="37">
        <v>61.856999999999999</v>
      </c>
      <c r="Q28" s="37">
        <v>62.883000000000003</v>
      </c>
      <c r="S28" s="4">
        <f t="shared" si="7"/>
        <v>51.414795580865167</v>
      </c>
      <c r="T28" s="4">
        <f t="shared" si="7"/>
        <v>54.419375949917729</v>
      </c>
      <c r="U28" s="4">
        <f t="shared" si="7"/>
        <v>56.264462349844194</v>
      </c>
      <c r="V28" s="4">
        <f t="shared" si="7"/>
        <v>61.201808646977256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>
        <f t="shared" si="7"/>
        <v>67.023772049402069</v>
      </c>
      <c r="AB28" s="4">
        <f t="shared" si="7"/>
        <v>67.552687225397193</v>
      </c>
      <c r="AC28" s="4" t="e">
        <f t="shared" si="7"/>
        <v>#N/A</v>
      </c>
      <c r="AD28" s="4" t="e">
        <f t="shared" si="7"/>
        <v>#N/A</v>
      </c>
      <c r="AE28" s="4">
        <f t="shared" si="7"/>
        <v>63.30929164598394</v>
      </c>
      <c r="AF28" s="4" t="e">
        <f t="shared" si="7"/>
        <v>#N/A</v>
      </c>
      <c r="AG28" s="4" t="e">
        <f t="shared" si="7"/>
        <v>#N/A</v>
      </c>
      <c r="AI28" s="4">
        <f t="shared" si="8"/>
        <v>3.3352044191348327</v>
      </c>
      <c r="AJ28" s="4">
        <f t="shared" si="8"/>
        <v>0.12062405008227017</v>
      </c>
      <c r="AK28" s="4">
        <f t="shared" si="8"/>
        <v>-0.84246234984419743</v>
      </c>
      <c r="AL28" s="4">
        <f t="shared" si="8"/>
        <v>2.3141913530227427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2.1352279505979368</v>
      </c>
      <c r="AR28" s="4">
        <f t="shared" si="8"/>
        <v>0.47931277460280342</v>
      </c>
      <c r="AS28" s="4">
        <f t="shared" si="8"/>
        <v>0</v>
      </c>
      <c r="AT28" s="4">
        <f t="shared" si="8"/>
        <v>0</v>
      </c>
      <c r="AU28" s="4">
        <f t="shared" si="8"/>
        <v>2.2617083540160579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51.414795580859611</v>
      </c>
      <c r="AZ28" s="2">
        <f t="shared" si="9"/>
        <v>54.419375947471828</v>
      </c>
      <c r="BA28" s="2">
        <f t="shared" si="9"/>
        <v>56.264462349834709</v>
      </c>
      <c r="BB28" s="2">
        <f t="shared" si="9"/>
        <v>61.201808646936705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>
        <f t="shared" si="9"/>
        <v>67.023772049398474</v>
      </c>
      <c r="BH28" s="2">
        <f t="shared" si="9"/>
        <v>67.552687225393953</v>
      </c>
      <c r="BI28" s="2" t="e">
        <f t="shared" si="9"/>
        <v>#N/A</v>
      </c>
      <c r="BJ28" s="2" t="e">
        <f t="shared" si="9"/>
        <v>#N/A</v>
      </c>
      <c r="BK28" s="2">
        <f t="shared" si="9"/>
        <v>63.309291645968123</v>
      </c>
      <c r="BL28" s="2" t="e">
        <f t="shared" si="9"/>
        <v>#N/A</v>
      </c>
      <c r="BM28" s="2" t="e">
        <f t="shared" si="9"/>
        <v>#N/A</v>
      </c>
      <c r="BO28" s="2">
        <f t="shared" si="10"/>
        <v>54.75</v>
      </c>
      <c r="BP28" s="2">
        <f t="shared" si="11"/>
        <v>54.54</v>
      </c>
      <c r="BQ28" s="2">
        <f t="shared" si="12"/>
        <v>55.421999999999997</v>
      </c>
      <c r="BR28" s="2">
        <f t="shared" si="13"/>
        <v>63.515999999999998</v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>
        <f t="shared" si="18"/>
        <v>69.159000000000006</v>
      </c>
      <c r="BX28" s="2">
        <f t="shared" si="19"/>
        <v>68.031999999999996</v>
      </c>
      <c r="BY28" s="2" t="str">
        <f t="shared" si="20"/>
        <v/>
      </c>
      <c r="BZ28" s="2" t="str">
        <f t="shared" si="21"/>
        <v/>
      </c>
      <c r="CA28" s="2">
        <f t="shared" si="22"/>
        <v>65.570999999999998</v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51.27049090909091</v>
      </c>
      <c r="DL28" s="2">
        <f t="shared" si="41"/>
        <v>54.28782770169893</v>
      </c>
      <c r="DM28" s="2">
        <f t="shared" si="41"/>
        <v>56.16776476391825</v>
      </c>
      <c r="DN28" s="2">
        <f t="shared" si="41"/>
        <v>61.075566596194498</v>
      </c>
      <c r="DO28" s="2">
        <f t="shared" si="41"/>
        <v>61.42516724738676</v>
      </c>
      <c r="DP28" s="2">
        <f t="shared" si="41"/>
        <v>65.443238095238115</v>
      </c>
      <c r="DQ28" s="2">
        <f t="shared" si="41"/>
        <v>63.275098398292926</v>
      </c>
      <c r="DR28" s="2">
        <f t="shared" si="41"/>
        <v>65.617405342624863</v>
      </c>
      <c r="DS28" s="2">
        <f t="shared" si="41"/>
        <v>67.040804439746296</v>
      </c>
      <c r="DT28" s="2">
        <f t="shared" si="41"/>
        <v>67.651418181818173</v>
      </c>
      <c r="DU28" s="2">
        <f t="shared" si="41"/>
        <v>65.5680487804878</v>
      </c>
      <c r="DV28" s="2">
        <f t="shared" si="41"/>
        <v>62.53705818815331</v>
      </c>
      <c r="DW28" s="2">
        <f t="shared" si="41"/>
        <v>63.346811064129675</v>
      </c>
      <c r="DX28" s="2">
        <f t="shared" si="41"/>
        <v>61.813905816135076</v>
      </c>
      <c r="DY28" s="2">
        <f t="shared" si="41"/>
        <v>56.570827762923358</v>
      </c>
      <c r="EA28" s="2">
        <f t="shared" si="42"/>
        <v>59.46933132032715</v>
      </c>
      <c r="EB28" s="2">
        <f t="shared" si="42"/>
        <v>60.208646582863743</v>
      </c>
      <c r="EC28" s="2">
        <f t="shared" si="42"/>
        <v>61.403314270044184</v>
      </c>
      <c r="ED28" s="2">
        <f t="shared" si="42"/>
        <v>67.539596504608653</v>
      </c>
      <c r="EE28" s="2">
        <f t="shared" si="42"/>
        <v>67.104863286575579</v>
      </c>
      <c r="EF28" s="2">
        <f t="shared" si="42"/>
        <v>67.57281923328047</v>
      </c>
      <c r="EG28" s="2">
        <f t="shared" si="42"/>
        <v>72.209285049168926</v>
      </c>
      <c r="EH28" s="2">
        <f t="shared" si="42"/>
        <v>64.02074397903489</v>
      </c>
      <c r="EI28" s="2">
        <f t="shared" si="42"/>
        <v>66.109061400849001</v>
      </c>
      <c r="EJ28" s="2">
        <f t="shared" si="42"/>
        <v>62.035268421052628</v>
      </c>
      <c r="EK28" s="2">
        <f t="shared" si="42"/>
        <v>66.083542420849028</v>
      </c>
      <c r="EL28" s="2">
        <f t="shared" si="42"/>
        <v>67.954455895534437</v>
      </c>
      <c r="EM28" s="2">
        <f t="shared" si="42"/>
        <v>61.251078956062116</v>
      </c>
      <c r="EN28" s="2">
        <f t="shared" si="42"/>
        <v>66.266928081806938</v>
      </c>
      <c r="EO28" s="2">
        <f t="shared" si="42"/>
        <v>65.224923914552349</v>
      </c>
      <c r="EQ28" s="2">
        <f t="shared" si="43"/>
        <v>56.813029560640814</v>
      </c>
      <c r="ER28" s="2">
        <f t="shared" si="43"/>
        <v>59.547479351962799</v>
      </c>
      <c r="ES28" s="2">
        <f t="shared" si="43"/>
        <v>60.321933987979705</v>
      </c>
      <c r="ET28" s="2">
        <f t="shared" si="43"/>
        <v>64.820269548209623</v>
      </c>
      <c r="EU28" s="2">
        <f t="shared" si="43"/>
        <v>66.440387736807438</v>
      </c>
      <c r="EV28" s="2">
        <f t="shared" si="43"/>
        <v>65.789228707120969</v>
      </c>
      <c r="EW28" s="2">
        <f t="shared" si="43"/>
        <v>66.976114829278728</v>
      </c>
      <c r="EX28" s="2">
        <f t="shared" si="43"/>
        <v>64.028517342505268</v>
      </c>
      <c r="EY28" s="2">
        <f t="shared" si="43"/>
        <v>64.626944894555749</v>
      </c>
      <c r="EZ28" s="2">
        <f t="shared" si="43"/>
        <v>64.102096244170426</v>
      </c>
      <c r="FA28" s="2">
        <f t="shared" si="43"/>
        <v>65.776494802616909</v>
      </c>
      <c r="FB28" s="2">
        <f t="shared" si="43"/>
        <v>65.766318158914402</v>
      </c>
      <c r="FC28" s="2">
        <f t="shared" si="43"/>
        <v>59.835437426782526</v>
      </c>
      <c r="FD28" s="2">
        <f t="shared" si="43"/>
        <v>65.802007877783552</v>
      </c>
      <c r="FE28" s="2">
        <f t="shared" si="43"/>
        <v>66.101532757377058</v>
      </c>
      <c r="FG28" s="2">
        <f t="shared" si="44"/>
        <v>1.7600744829785329E-2</v>
      </c>
      <c r="FH28" s="2">
        <f t="shared" si="44"/>
        <v>2.2217991175457346E-2</v>
      </c>
      <c r="FI28" s="2">
        <f t="shared" si="44"/>
        <v>1.8469510599095278E-2</v>
      </c>
      <c r="FJ28" s="2">
        <f t="shared" si="44"/>
        <v>1.9530135727235276E-2</v>
      </c>
      <c r="FK28" s="2">
        <f t="shared" si="44"/>
        <v>1.7789930360227656E-2</v>
      </c>
      <c r="FL28" s="2">
        <f t="shared" si="44"/>
        <v>1.811501129574928E-2</v>
      </c>
      <c r="FM28" s="2">
        <f t="shared" si="44"/>
        <v>1.6887397460816099E-2</v>
      </c>
      <c r="FN28" s="2">
        <f t="shared" si="44"/>
        <v>1.7805085862690449E-2</v>
      </c>
      <c r="FO28" s="2">
        <f t="shared" si="44"/>
        <v>1.8279230566154218E-2</v>
      </c>
      <c r="FP28" s="2">
        <f t="shared" si="44"/>
        <v>1.7579996018268963E-2</v>
      </c>
      <c r="FQ28" s="2">
        <f t="shared" si="44"/>
        <v>1.5722168089134046E-2</v>
      </c>
      <c r="FR28" s="2">
        <f t="shared" si="44"/>
        <v>1.6549009540347725E-2</v>
      </c>
      <c r="FS28" s="2">
        <f t="shared" si="44"/>
        <v>1.7902527750634972E-2</v>
      </c>
      <c r="FT28" s="2">
        <f t="shared" si="44"/>
        <v>1.5505056901187532E-2</v>
      </c>
      <c r="FU28" s="2">
        <f t="shared" si="44"/>
        <v>1.2676053283384352E-2</v>
      </c>
      <c r="FW28" s="2">
        <f t="shared" ref="FW28:GK58" si="53">POWER(10,($B28-C$232)/C$229)/(1+POWER(10,($B28-C$232)/C$229))</f>
        <v>3.8633020440425838E-7</v>
      </c>
      <c r="FX28" s="2">
        <f t="shared" si="45"/>
        <v>6.8950832088180728E-7</v>
      </c>
      <c r="FY28" s="2">
        <f t="shared" si="45"/>
        <v>4.1722512175570773E-7</v>
      </c>
      <c r="FZ28" s="2">
        <f t="shared" si="45"/>
        <v>4.8935418801640763E-7</v>
      </c>
      <c r="GA28" s="2">
        <f t="shared" si="45"/>
        <v>4.2648959228483421E-7</v>
      </c>
      <c r="GB28" s="2">
        <f t="shared" si="45"/>
        <v>4.7196860298715345E-7</v>
      </c>
      <c r="GC28" s="2">
        <f t="shared" si="45"/>
        <v>4.9666958028011361E-7</v>
      </c>
      <c r="GD28" s="2">
        <f t="shared" si="45"/>
        <v>5.6568635040911223E-7</v>
      </c>
      <c r="GE28" s="2">
        <f t="shared" si="45"/>
        <v>5.6980096568315477E-7</v>
      </c>
      <c r="GF28" s="2">
        <f t="shared" si="45"/>
        <v>4.5190413882431488E-7</v>
      </c>
      <c r="GG28" s="2">
        <f t="shared" si="45"/>
        <v>4.2485184873091175E-7</v>
      </c>
      <c r="GH28" s="2">
        <f t="shared" si="45"/>
        <v>4.0763424995972863E-7</v>
      </c>
      <c r="GI28" s="2">
        <f t="shared" si="45"/>
        <v>3.6445595309955565E-7</v>
      </c>
      <c r="GJ28" s="2">
        <f t="shared" si="45"/>
        <v>2.8778901410628139E-7</v>
      </c>
      <c r="GK28" s="2">
        <f t="shared" si="45"/>
        <v>2.5452900347809957E-7</v>
      </c>
      <c r="GM28" s="86">
        <f t="shared" ref="GM28:HA58" si="54" xml:space="preserve"> _xlfn.NORM.DIST($B28, C$7, ABS(C$11), TRUE) * _xlfn.NORM.DIST(($B28 - C$7)*C$15, 0, ABS(C$11), TRUE) * 2</f>
        <v>2.7824465920140111E-15</v>
      </c>
      <c r="GN28" s="86">
        <f t="shared" si="46"/>
        <v>1.3592806394657879E-12</v>
      </c>
      <c r="GO28" s="86">
        <f t="shared" si="46"/>
        <v>4.8005869407596438E-15</v>
      </c>
      <c r="GP28" s="86">
        <f t="shared" si="46"/>
        <v>2.0028756583222554E-14</v>
      </c>
      <c r="GQ28" s="86">
        <f t="shared" si="46"/>
        <v>6.4642619166499826E-16</v>
      </c>
      <c r="GR28" s="86">
        <f t="shared" si="46"/>
        <v>1.1631168465300435E-15</v>
      </c>
      <c r="GS28" s="86">
        <f t="shared" si="46"/>
        <v>2.2993380433235928E-16</v>
      </c>
      <c r="GT28" s="86">
        <f t="shared" si="46"/>
        <v>6.4729257581856659E-16</v>
      </c>
      <c r="GU28" s="86">
        <f t="shared" si="46"/>
        <v>1.8478315021795312E-15</v>
      </c>
      <c r="GV28" s="86">
        <f t="shared" si="46"/>
        <v>1.5753820063987208E-15</v>
      </c>
      <c r="GW28" s="86">
        <f t="shared" si="46"/>
        <v>3.5451244769731353E-17</v>
      </c>
      <c r="GX28" s="86">
        <f t="shared" si="46"/>
        <v>1.457344289833982E-16</v>
      </c>
      <c r="GY28" s="86">
        <f t="shared" si="46"/>
        <v>8.0229915495384591E-15</v>
      </c>
      <c r="GZ28" s="86">
        <f t="shared" si="46"/>
        <v>1.3932105230212615E-17</v>
      </c>
      <c r="HA28" s="86">
        <f t="shared" si="46"/>
        <v>6.1760416798489531E-25</v>
      </c>
      <c r="HC28" s="86">
        <f xml:space="preserve"> _xlfn.NORM.DIST($B28, C$8, ABS(C$12), TRUE) * _xlfn.NORM.DIST(($B28 - C$8)*C$16, 0, ABS(C$12), TRUE) * 2</f>
        <v>1.5790281244451049E-31</v>
      </c>
      <c r="HD28" s="86">
        <f t="shared" si="47"/>
        <v>2.6035344726926077E-28</v>
      </c>
      <c r="HE28" s="86">
        <f t="shared" si="47"/>
        <v>4.3409264634070568E-35</v>
      </c>
      <c r="HF28" s="86">
        <f t="shared" si="47"/>
        <v>2.7436584655335434E-35</v>
      </c>
      <c r="HG28" s="86">
        <f t="shared" si="47"/>
        <v>3.4922694885503417E-39</v>
      </c>
      <c r="HH28" s="86">
        <f t="shared" si="47"/>
        <v>1.2302032747111525E-36</v>
      </c>
      <c r="HI28" s="86">
        <f t="shared" si="47"/>
        <v>6.6690936178980744E-42</v>
      </c>
      <c r="HJ28" s="86">
        <f t="shared" si="47"/>
        <v>9.5419954858472765E-38</v>
      </c>
      <c r="HK28" s="86">
        <f t="shared" si="47"/>
        <v>8.5303376207968995E-38</v>
      </c>
      <c r="HL28" s="86">
        <f t="shared" si="47"/>
        <v>9.1125804299578439E-39</v>
      </c>
      <c r="HM28" s="86">
        <f t="shared" si="47"/>
        <v>1.7737137620186678E-40</v>
      </c>
      <c r="HN28" s="86">
        <f t="shared" si="47"/>
        <v>5.5123308534322312E-37</v>
      </c>
      <c r="HO28" s="86">
        <f t="shared" si="47"/>
        <v>3.3405872199923824E-33</v>
      </c>
      <c r="HP28" s="86">
        <f t="shared" si="47"/>
        <v>7.3630345451976359E-41</v>
      </c>
      <c r="HQ28" s="86">
        <f t="shared" si="47"/>
        <v>1.6166341763776761E-61</v>
      </c>
      <c r="HS28" s="86">
        <f t="shared" ref="HS28:IG58" si="55" xml:space="preserve"> _xlfn.NORM.DIST($B28, C$9, ABS(C$13), TRUE) * _xlfn.NORM.DIST(($B28 - C$9)*C$17, 0, ABS(C$13), TRUE) * 2</f>
        <v>1.5427980906345619E-174</v>
      </c>
      <c r="HT28" s="86">
        <f t="shared" si="48"/>
        <v>3.1049335823405364E-148</v>
      </c>
      <c r="HU28" s="86">
        <f t="shared" si="48"/>
        <v>1.1825681577447686E-194</v>
      </c>
      <c r="HV28" s="86">
        <f t="shared" si="48"/>
        <v>1.0807346226446671E-195</v>
      </c>
      <c r="HW28" s="86">
        <f t="shared" si="48"/>
        <v>7.630839717424925E-222</v>
      </c>
      <c r="HX28" s="86">
        <f t="shared" si="48"/>
        <v>4.1189645363323226E-205</v>
      </c>
      <c r="HY28" s="86">
        <f t="shared" si="48"/>
        <v>1.0844268133824027E-232</v>
      </c>
      <c r="HZ28" s="86">
        <f t="shared" si="48"/>
        <v>1.9362414499855682E-207</v>
      </c>
      <c r="IA28" s="86">
        <f t="shared" si="48"/>
        <v>2.8657309139840471E-209</v>
      </c>
      <c r="IB28" s="86">
        <f t="shared" si="48"/>
        <v>1.3280996286905809E-218</v>
      </c>
      <c r="IC28" s="86">
        <f t="shared" si="48"/>
        <v>1.6634748630075991E-227</v>
      </c>
      <c r="ID28" s="86">
        <f t="shared" si="48"/>
        <v>5.6459139230589884E-207</v>
      </c>
      <c r="IE28" s="86">
        <f t="shared" si="48"/>
        <v>2.0423593699921775E-183</v>
      </c>
      <c r="IF28" s="86">
        <f t="shared" si="48"/>
        <v>6.6038648448688911E-136</v>
      </c>
      <c r="IG28" s="86">
        <f t="shared" si="48"/>
        <v>5.39995843066419E-93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3.429297557344783E-235</v>
      </c>
      <c r="IW28" s="86">
        <f t="shared" si="49"/>
        <v>2.9575215367159092E-158</v>
      </c>
      <c r="IY28" s="86">
        <f t="shared" ref="IY28:JM58" si="57">GM28+HC28+HS28+II28</f>
        <v>2.7824465920140111E-15</v>
      </c>
      <c r="IZ28" s="86">
        <f t="shared" si="50"/>
        <v>1.3592806394657881E-12</v>
      </c>
      <c r="JA28" s="86">
        <f t="shared" si="50"/>
        <v>4.8005869407596438E-15</v>
      </c>
      <c r="JB28" s="86">
        <f t="shared" si="50"/>
        <v>2.0028756583222554E-14</v>
      </c>
      <c r="JC28" s="86">
        <f t="shared" si="50"/>
        <v>6.4642619166499826E-16</v>
      </c>
      <c r="JD28" s="86">
        <f t="shared" si="50"/>
        <v>1.1631168465300435E-15</v>
      </c>
      <c r="JE28" s="86">
        <f t="shared" si="50"/>
        <v>2.2993380433235928E-16</v>
      </c>
      <c r="JF28" s="86">
        <f t="shared" si="50"/>
        <v>6.4729257581856659E-16</v>
      </c>
      <c r="JG28" s="86">
        <f t="shared" si="50"/>
        <v>1.8478315021795312E-15</v>
      </c>
      <c r="JH28" s="86">
        <f t="shared" si="50"/>
        <v>1.5753820063987208E-15</v>
      </c>
      <c r="JI28" s="86">
        <f t="shared" si="50"/>
        <v>3.5451244769731353E-17</v>
      </c>
      <c r="JJ28" s="86">
        <f t="shared" si="50"/>
        <v>1.457344289833982E-16</v>
      </c>
      <c r="JK28" s="86">
        <f t="shared" si="50"/>
        <v>8.0229915495384591E-15</v>
      </c>
      <c r="JL28" s="86">
        <f t="shared" si="50"/>
        <v>1.3932105230212615E-17</v>
      </c>
      <c r="JM28" s="86">
        <f t="shared" si="50"/>
        <v>6.1760416798489531E-25</v>
      </c>
    </row>
    <row r="29" spans="1:273" x14ac:dyDescent="0.25">
      <c r="B29" s="2">
        <v>2</v>
      </c>
      <c r="C29" s="37">
        <v>50.375</v>
      </c>
      <c r="D29" s="37">
        <v>54.936999999999998</v>
      </c>
      <c r="E29" s="37">
        <v>57</v>
      </c>
      <c r="F29" s="37">
        <v>62.25</v>
      </c>
      <c r="G29" s="37">
        <v>62.484000000000002</v>
      </c>
      <c r="H29" s="37">
        <v>66.483999999999995</v>
      </c>
      <c r="I29" s="37">
        <v>66.412999999999997</v>
      </c>
      <c r="J29" s="37">
        <v>68.111000000000004</v>
      </c>
      <c r="K29" s="37">
        <v>68.635000000000005</v>
      </c>
      <c r="L29" s="37">
        <v>68.143000000000001</v>
      </c>
      <c r="M29" s="37">
        <v>66.762</v>
      </c>
      <c r="N29" s="37">
        <v>63.27</v>
      </c>
      <c r="O29" s="37">
        <v>64.429000000000002</v>
      </c>
      <c r="P29" s="37">
        <v>63.920999999999999</v>
      </c>
      <c r="Q29" s="37">
        <v>61.783000000000001</v>
      </c>
      <c r="R29" s="5"/>
      <c r="S29" s="4">
        <f t="shared" si="7"/>
        <v>51.611777844511458</v>
      </c>
      <c r="T29" s="4">
        <f t="shared" si="7"/>
        <v>54.63662539892821</v>
      </c>
      <c r="U29" s="4">
        <f t="shared" si="7"/>
        <v>56.38754059124976</v>
      </c>
      <c r="V29" s="4">
        <f t="shared" si="7"/>
        <v>61.37496006487914</v>
      </c>
      <c r="W29" s="4">
        <f t="shared" si="7"/>
        <v>61.697334375834792</v>
      </c>
      <c r="X29" s="4">
        <f t="shared" si="7"/>
        <v>65.566552204389993</v>
      </c>
      <c r="Y29" s="4" t="e">
        <f t="shared" si="7"/>
        <v>#N/A</v>
      </c>
      <c r="Z29" s="4">
        <f t="shared" si="7"/>
        <v>65.673399748168237</v>
      </c>
      <c r="AA29" s="4">
        <f t="shared" si="7"/>
        <v>67.102579258165335</v>
      </c>
      <c r="AB29" s="4">
        <f t="shared" si="7"/>
        <v>67.626164448221942</v>
      </c>
      <c r="AC29" s="4" t="e">
        <f t="shared" si="7"/>
        <v>#N/A</v>
      </c>
      <c r="AD29" s="4" t="e">
        <f t="shared" si="7"/>
        <v>#N/A</v>
      </c>
      <c r="AE29" s="4">
        <f t="shared" si="7"/>
        <v>63.407806174227204</v>
      </c>
      <c r="AF29" s="4" t="e">
        <f t="shared" si="7"/>
        <v>#N/A</v>
      </c>
      <c r="AG29" s="4" t="e">
        <f t="shared" si="7"/>
        <v>#N/A</v>
      </c>
      <c r="AI29" s="4">
        <f t="shared" si="8"/>
        <v>-1.2367778445114581</v>
      </c>
      <c r="AJ29" s="4">
        <f t="shared" si="8"/>
        <v>0.30037460107178759</v>
      </c>
      <c r="AK29" s="4">
        <f t="shared" si="8"/>
        <v>0.61245940875024019</v>
      </c>
      <c r="AL29" s="4">
        <f t="shared" si="8"/>
        <v>0.87503993512085998</v>
      </c>
      <c r="AM29" s="4">
        <f t="shared" si="8"/>
        <v>0.78666562416520946</v>
      </c>
      <c r="AN29" s="4">
        <f t="shared" si="8"/>
        <v>0.917447795610002</v>
      </c>
      <c r="AO29" s="4">
        <f t="shared" si="8"/>
        <v>0</v>
      </c>
      <c r="AP29" s="4">
        <f t="shared" si="8"/>
        <v>2.4376002518317677</v>
      </c>
      <c r="AQ29" s="4">
        <f t="shared" si="8"/>
        <v>1.5324207418346703</v>
      </c>
      <c r="AR29" s="4">
        <f t="shared" si="8"/>
        <v>0.51683555177805829</v>
      </c>
      <c r="AS29" s="4">
        <f t="shared" si="8"/>
        <v>0</v>
      </c>
      <c r="AT29" s="4">
        <f t="shared" si="8"/>
        <v>0</v>
      </c>
      <c r="AU29" s="4">
        <f t="shared" si="8"/>
        <v>1.0211938257727979</v>
      </c>
      <c r="AV29" s="4">
        <f t="shared" si="8"/>
        <v>0</v>
      </c>
      <c r="AW29" s="4">
        <f t="shared" si="8"/>
        <v>0</v>
      </c>
      <c r="AY29" s="2">
        <f t="shared" si="51"/>
        <v>51.611777844496807</v>
      </c>
      <c r="AZ29" s="2">
        <f t="shared" si="9"/>
        <v>54.636625393564387</v>
      </c>
      <c r="BA29" s="2">
        <f t="shared" si="9"/>
        <v>56.387540591224976</v>
      </c>
      <c r="BB29" s="2">
        <f t="shared" si="9"/>
        <v>61.374960064777454</v>
      </c>
      <c r="BC29" s="2">
        <f t="shared" si="9"/>
        <v>61.697334375831062</v>
      </c>
      <c r="BD29" s="2">
        <f t="shared" si="9"/>
        <v>65.566552204383456</v>
      </c>
      <c r="BE29" s="2" t="e">
        <f t="shared" si="9"/>
        <v>#N/A</v>
      </c>
      <c r="BF29" s="2">
        <f t="shared" si="9"/>
        <v>65.673399748164272</v>
      </c>
      <c r="BG29" s="2">
        <f t="shared" si="9"/>
        <v>67.102579258155629</v>
      </c>
      <c r="BH29" s="2">
        <f t="shared" si="9"/>
        <v>67.626164448213231</v>
      </c>
      <c r="BI29" s="2" t="e">
        <f t="shared" si="9"/>
        <v>#N/A</v>
      </c>
      <c r="BJ29" s="2" t="e">
        <f t="shared" si="9"/>
        <v>#N/A</v>
      </c>
      <c r="BK29" s="2">
        <f t="shared" si="9"/>
        <v>63.407806174186966</v>
      </c>
      <c r="BL29" s="2" t="e">
        <f t="shared" si="9"/>
        <v>#N/A</v>
      </c>
      <c r="BM29" s="2" t="e">
        <f t="shared" si="9"/>
        <v>#N/A</v>
      </c>
      <c r="BO29" s="2">
        <f t="shared" si="10"/>
        <v>50.375</v>
      </c>
      <c r="BP29" s="2">
        <f t="shared" si="11"/>
        <v>54.936999999999998</v>
      </c>
      <c r="BQ29" s="2">
        <f t="shared" si="12"/>
        <v>57</v>
      </c>
      <c r="BR29" s="2">
        <f t="shared" si="13"/>
        <v>62.25</v>
      </c>
      <c r="BS29" s="2">
        <f t="shared" si="14"/>
        <v>62.484000000000002</v>
      </c>
      <c r="BT29" s="2">
        <f t="shared" si="15"/>
        <v>66.483999999999995</v>
      </c>
      <c r="BU29" s="2" t="str">
        <f t="shared" si="16"/>
        <v/>
      </c>
      <c r="BV29" s="2">
        <f t="shared" si="17"/>
        <v>68.111000000000004</v>
      </c>
      <c r="BW29" s="2">
        <f t="shared" si="18"/>
        <v>68.635000000000005</v>
      </c>
      <c r="BX29" s="2">
        <f t="shared" si="19"/>
        <v>68.143000000000001</v>
      </c>
      <c r="BY29" s="2" t="str">
        <f t="shared" si="20"/>
        <v/>
      </c>
      <c r="BZ29" s="2" t="str">
        <f t="shared" si="21"/>
        <v/>
      </c>
      <c r="CA29" s="2">
        <f t="shared" si="22"/>
        <v>64.429000000000002</v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51.460297885835097</v>
      </c>
      <c r="DL29" s="2">
        <f t="shared" si="41"/>
        <v>54.501282202954911</v>
      </c>
      <c r="DM29" s="2">
        <f t="shared" si="41"/>
        <v>56.287250739957713</v>
      </c>
      <c r="DN29" s="2">
        <f t="shared" si="41"/>
        <v>61.244210359408029</v>
      </c>
      <c r="DO29" s="2">
        <f t="shared" si="41"/>
        <v>61.593029900332226</v>
      </c>
      <c r="DP29" s="2">
        <f t="shared" si="41"/>
        <v>65.528988925802892</v>
      </c>
      <c r="DQ29" s="2">
        <f t="shared" si="41"/>
        <v>63.467022067363501</v>
      </c>
      <c r="DR29" s="2">
        <f t="shared" si="41"/>
        <v>65.708586932447403</v>
      </c>
      <c r="DS29" s="2">
        <f t="shared" si="41"/>
        <v>67.125416188462694</v>
      </c>
      <c r="DT29" s="2">
        <f t="shared" si="41"/>
        <v>67.737684143763204</v>
      </c>
      <c r="DU29" s="2">
        <f t="shared" si="41"/>
        <v>65.683542682926827</v>
      </c>
      <c r="DV29" s="2">
        <f t="shared" si="41"/>
        <v>62.665232752613235</v>
      </c>
      <c r="DW29" s="2">
        <f t="shared" si="41"/>
        <v>63.4528978858351</v>
      </c>
      <c r="DX29" s="2">
        <f t="shared" si="41"/>
        <v>61.903167823639762</v>
      </c>
      <c r="DY29" s="2">
        <f t="shared" si="41"/>
        <v>56.721143605169345</v>
      </c>
      <c r="EA29" s="2">
        <f t="shared" si="42"/>
        <v>59.322861524460443</v>
      </c>
      <c r="EB29" s="2">
        <f t="shared" si="42"/>
        <v>60.0688196631829</v>
      </c>
      <c r="EC29" s="2">
        <f t="shared" si="42"/>
        <v>61.248338456253279</v>
      </c>
      <c r="ED29" s="2">
        <f t="shared" si="42"/>
        <v>67.361482515397228</v>
      </c>
      <c r="EE29" s="2">
        <f t="shared" si="42"/>
        <v>66.949451298209468</v>
      </c>
      <c r="EF29" s="2">
        <f t="shared" si="42"/>
        <v>67.423485449118544</v>
      </c>
      <c r="EG29" s="2">
        <f t="shared" si="42"/>
        <v>72.021768053770984</v>
      </c>
      <c r="EH29" s="2">
        <f t="shared" si="42"/>
        <v>63.903135151173856</v>
      </c>
      <c r="EI29" s="2">
        <f t="shared" si="42"/>
        <v>65.984043208004863</v>
      </c>
      <c r="EJ29" s="2">
        <f t="shared" si="42"/>
        <v>61.942426712816854</v>
      </c>
      <c r="EK29" s="2">
        <f t="shared" si="42"/>
        <v>65.939415789473685</v>
      </c>
      <c r="EL29" s="2">
        <f t="shared" si="42"/>
        <v>67.782755275549746</v>
      </c>
      <c r="EM29" s="2">
        <f t="shared" si="42"/>
        <v>61.151845887016862</v>
      </c>
      <c r="EN29" s="2">
        <f t="shared" si="42"/>
        <v>66.143386785032021</v>
      </c>
      <c r="EO29" s="2">
        <f t="shared" si="42"/>
        <v>65.113094007866138</v>
      </c>
      <c r="EQ29" s="2">
        <f t="shared" si="43"/>
        <v>56.690009437829765</v>
      </c>
      <c r="ER29" s="2">
        <f t="shared" si="43"/>
        <v>59.413017396940099</v>
      </c>
      <c r="ES29" s="2">
        <f t="shared" si="43"/>
        <v>60.176462677973412</v>
      </c>
      <c r="ET29" s="2">
        <f t="shared" si="43"/>
        <v>64.666285456397802</v>
      </c>
      <c r="EU29" s="2">
        <f t="shared" si="43"/>
        <v>66.290753534951406</v>
      </c>
      <c r="EV29" s="2">
        <f t="shared" si="43"/>
        <v>65.655996563242056</v>
      </c>
      <c r="EW29" s="2">
        <f t="shared" si="43"/>
        <v>66.836581683072311</v>
      </c>
      <c r="EX29" s="2">
        <f t="shared" si="43"/>
        <v>63.910813803395286</v>
      </c>
      <c r="EY29" s="2">
        <f t="shared" si="43"/>
        <v>64.515182246522144</v>
      </c>
      <c r="EZ29" s="2">
        <f t="shared" si="43"/>
        <v>63.990886838276381</v>
      </c>
      <c r="FA29" s="2">
        <f t="shared" si="43"/>
        <v>65.634992188553142</v>
      </c>
      <c r="FB29" s="2">
        <f t="shared" si="43"/>
        <v>65.613823368267703</v>
      </c>
      <c r="FC29" s="2">
        <f t="shared" si="43"/>
        <v>59.74870017091969</v>
      </c>
      <c r="FD29" s="2">
        <f t="shared" si="43"/>
        <v>65.682091138149318</v>
      </c>
      <c r="FE29" s="2">
        <f t="shared" si="43"/>
        <v>65.98116262237285</v>
      </c>
      <c r="FG29" s="2">
        <f t="shared" si="44"/>
        <v>1.9266117376858353E-2</v>
      </c>
      <c r="FH29" s="2">
        <f t="shared" si="44"/>
        <v>2.430943435639393E-2</v>
      </c>
      <c r="FI29" s="2">
        <f t="shared" si="44"/>
        <v>2.0215393752799109E-2</v>
      </c>
      <c r="FJ29" s="2">
        <f t="shared" si="44"/>
        <v>2.1374094234630017E-2</v>
      </c>
      <c r="FK29" s="2">
        <f t="shared" si="44"/>
        <v>1.9472848714125877E-2</v>
      </c>
      <c r="FL29" s="2">
        <f t="shared" si="44"/>
        <v>1.9828061334245379E-2</v>
      </c>
      <c r="FM29" s="2">
        <f t="shared" si="44"/>
        <v>1.8486543614989834E-2</v>
      </c>
      <c r="FN29" s="2">
        <f t="shared" si="44"/>
        <v>1.9489409471293705E-2</v>
      </c>
      <c r="FO29" s="2">
        <f t="shared" si="44"/>
        <v>2.0007493598908684E-2</v>
      </c>
      <c r="FP29" s="2">
        <f t="shared" si="44"/>
        <v>1.9243443780876491E-2</v>
      </c>
      <c r="FQ29" s="2">
        <f t="shared" si="44"/>
        <v>1.7212905172302055E-2</v>
      </c>
      <c r="FR29" s="2">
        <f t="shared" si="44"/>
        <v>1.8116702664521978E-2</v>
      </c>
      <c r="FS29" s="2">
        <f t="shared" si="44"/>
        <v>1.959588525118627E-2</v>
      </c>
      <c r="FT29" s="2">
        <f t="shared" si="44"/>
        <v>1.6975563078644566E-2</v>
      </c>
      <c r="FU29" s="2">
        <f t="shared" si="44"/>
        <v>1.3882038821937543E-2</v>
      </c>
      <c r="FW29" s="2">
        <f t="shared" si="53"/>
        <v>4.2360262985210494E-7</v>
      </c>
      <c r="FX29" s="2">
        <f t="shared" si="45"/>
        <v>7.5603078961312758E-7</v>
      </c>
      <c r="FY29" s="2">
        <f t="shared" si="45"/>
        <v>4.5747823047338954E-7</v>
      </c>
      <c r="FZ29" s="2">
        <f t="shared" si="45"/>
        <v>5.3656617201897712E-7</v>
      </c>
      <c r="GA29" s="2">
        <f t="shared" si="45"/>
        <v>4.6763651958050238E-7</v>
      </c>
      <c r="GB29" s="2">
        <f t="shared" si="45"/>
        <v>5.1750325887522875E-7</v>
      </c>
      <c r="GC29" s="2">
        <f t="shared" si="45"/>
        <v>5.4458733936931342E-7</v>
      </c>
      <c r="GD29" s="2">
        <f t="shared" si="45"/>
        <v>6.2026271522769958E-7</v>
      </c>
      <c r="GE29" s="2">
        <f t="shared" si="45"/>
        <v>6.2477430066696167E-7</v>
      </c>
      <c r="GF29" s="2">
        <f t="shared" si="45"/>
        <v>4.9550301336433966E-7</v>
      </c>
      <c r="GG29" s="2">
        <f t="shared" si="45"/>
        <v>4.6584076963024871E-7</v>
      </c>
      <c r="GH29" s="2">
        <f t="shared" si="45"/>
        <v>4.4696204950398232E-7</v>
      </c>
      <c r="GI29" s="2">
        <f t="shared" si="45"/>
        <v>3.9961799197685689E-7</v>
      </c>
      <c r="GJ29" s="2">
        <f t="shared" si="45"/>
        <v>3.1555437029559868E-7</v>
      </c>
      <c r="GK29" s="2">
        <f t="shared" si="45"/>
        <v>2.790854957464263E-7</v>
      </c>
      <c r="GM29" s="86">
        <f t="shared" si="54"/>
        <v>7.4481877948266143E-15</v>
      </c>
      <c r="GN29" s="86">
        <f t="shared" si="46"/>
        <v>3.0268168109583114E-12</v>
      </c>
      <c r="GO29" s="86">
        <f t="shared" si="46"/>
        <v>1.2738503456117325E-14</v>
      </c>
      <c r="GP29" s="86">
        <f t="shared" si="46"/>
        <v>5.1009779848416518E-14</v>
      </c>
      <c r="GQ29" s="86">
        <f t="shared" si="46"/>
        <v>1.8337281276995036E-15</v>
      </c>
      <c r="GR29" s="86">
        <f t="shared" si="46"/>
        <v>3.2417689308467341E-15</v>
      </c>
      <c r="GS29" s="86">
        <f t="shared" si="46"/>
        <v>6.6900516777527733E-16</v>
      </c>
      <c r="GT29" s="86">
        <f t="shared" si="46"/>
        <v>1.8365030218004389E-15</v>
      </c>
      <c r="GU29" s="86">
        <f t="shared" si="46"/>
        <v>5.0718402594161174E-15</v>
      </c>
      <c r="GV29" s="86">
        <f t="shared" si="46"/>
        <v>4.3073595278159983E-15</v>
      </c>
      <c r="GW29" s="86">
        <f t="shared" si="46"/>
        <v>1.085111093208646E-16</v>
      </c>
      <c r="GX29" s="86">
        <f t="shared" si="46"/>
        <v>4.2903203545213082E-16</v>
      </c>
      <c r="GY29" s="86">
        <f t="shared" si="46"/>
        <v>2.0720240558483106E-14</v>
      </c>
      <c r="GZ29" s="86">
        <f t="shared" si="46"/>
        <v>4.3980703192168848E-17</v>
      </c>
      <c r="HA29" s="86">
        <f t="shared" si="46"/>
        <v>3.4012539462666952E-24</v>
      </c>
      <c r="HC29" s="86">
        <f t="shared" ref="HC29:HQ59" si="58" xml:space="preserve"> _xlfn.NORM.DIST($B29, C$8, ABS(C$12), TRUE) * _xlfn.NORM.DIST(($B29 - C$8)*C$16, 0, ABS(C$12), TRUE) * 2</f>
        <v>7.3558254622856984E-31</v>
      </c>
      <c r="HD29" s="86">
        <f t="shared" si="47"/>
        <v>1.0367137366944552E-27</v>
      </c>
      <c r="HE29" s="86">
        <f t="shared" si="47"/>
        <v>2.4490598050437748E-34</v>
      </c>
      <c r="HF29" s="86">
        <f t="shared" si="47"/>
        <v>1.6031970281403333E-34</v>
      </c>
      <c r="HG29" s="86">
        <f t="shared" si="47"/>
        <v>2.4870207470649012E-38</v>
      </c>
      <c r="HH29" s="86">
        <f t="shared" si="47"/>
        <v>7.6811055944492242E-36</v>
      </c>
      <c r="HI29" s="86">
        <f t="shared" si="47"/>
        <v>5.4313788215115712E-41</v>
      </c>
      <c r="HJ29" s="86">
        <f t="shared" si="47"/>
        <v>6.294485337390796E-37</v>
      </c>
      <c r="HK29" s="86">
        <f t="shared" si="47"/>
        <v>5.7243891163327497E-37</v>
      </c>
      <c r="HL29" s="86">
        <f t="shared" si="47"/>
        <v>6.3664865465654937E-38</v>
      </c>
      <c r="HM29" s="86">
        <f t="shared" si="47"/>
        <v>1.334080873047262E-39</v>
      </c>
      <c r="HN29" s="86">
        <f t="shared" si="47"/>
        <v>3.437685038981482E-36</v>
      </c>
      <c r="HO29" s="86">
        <f t="shared" si="47"/>
        <v>1.6762256651098613E-32</v>
      </c>
      <c r="HP29" s="86">
        <f t="shared" si="47"/>
        <v>5.4855464877225182E-40</v>
      </c>
      <c r="HQ29" s="86">
        <f t="shared" si="47"/>
        <v>3.6673140365461142E-60</v>
      </c>
      <c r="HS29" s="86">
        <f t="shared" si="55"/>
        <v>7.14029143719456E-172</v>
      </c>
      <c r="HT29" s="86">
        <f t="shared" si="48"/>
        <v>6.6552663541934014E-146</v>
      </c>
      <c r="HU29" s="86">
        <f t="shared" si="48"/>
        <v>1.1702026243090487E-191</v>
      </c>
      <c r="HV29" s="86">
        <f t="shared" si="48"/>
        <v>1.2280190261281518E-192</v>
      </c>
      <c r="HW29" s="86">
        <f t="shared" si="48"/>
        <v>2.0476705256952875E-218</v>
      </c>
      <c r="HX29" s="86">
        <f t="shared" si="48"/>
        <v>6.2891296893114903E-202</v>
      </c>
      <c r="HY29" s="86">
        <f t="shared" si="48"/>
        <v>4.5644023116294205E-229</v>
      </c>
      <c r="HZ29" s="86">
        <f t="shared" si="48"/>
        <v>3.4220524720056283E-204</v>
      </c>
      <c r="IA29" s="86">
        <f t="shared" si="48"/>
        <v>5.5781785578476533E-206</v>
      </c>
      <c r="IB29" s="86">
        <f t="shared" si="48"/>
        <v>3.2513894964552628E-215</v>
      </c>
      <c r="IC29" s="86">
        <f t="shared" si="48"/>
        <v>5.3777851876703931E-224</v>
      </c>
      <c r="ID29" s="86">
        <f t="shared" si="48"/>
        <v>8.5565459216026823E-204</v>
      </c>
      <c r="IE29" s="86">
        <f t="shared" si="48"/>
        <v>1.2558331075416006E-180</v>
      </c>
      <c r="IF29" s="86">
        <f t="shared" si="48"/>
        <v>7.1636617533902937E-134</v>
      </c>
      <c r="IG29" s="86">
        <f t="shared" si="48"/>
        <v>1.2723830801881653E-91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2.3827881063699645E-232</v>
      </c>
      <c r="IW29" s="86">
        <f t="shared" si="49"/>
        <v>2.2930003593495411E-156</v>
      </c>
      <c r="IY29" s="86">
        <f t="shared" si="57"/>
        <v>7.4481877948266143E-15</v>
      </c>
      <c r="IZ29" s="86">
        <f t="shared" si="50"/>
        <v>3.0268168109583126E-12</v>
      </c>
      <c r="JA29" s="86">
        <f t="shared" si="50"/>
        <v>1.2738503456117325E-14</v>
      </c>
      <c r="JB29" s="86">
        <f t="shared" si="50"/>
        <v>5.1009779848416518E-14</v>
      </c>
      <c r="JC29" s="86">
        <f t="shared" si="50"/>
        <v>1.8337281276995036E-15</v>
      </c>
      <c r="JD29" s="86">
        <f t="shared" si="50"/>
        <v>3.2417689308467341E-15</v>
      </c>
      <c r="JE29" s="86">
        <f t="shared" si="50"/>
        <v>6.6900516777527733E-16</v>
      </c>
      <c r="JF29" s="86">
        <f t="shared" si="50"/>
        <v>1.8365030218004389E-15</v>
      </c>
      <c r="JG29" s="86">
        <f t="shared" si="50"/>
        <v>5.0718402594161174E-15</v>
      </c>
      <c r="JH29" s="86">
        <f t="shared" si="50"/>
        <v>4.3073595278159983E-15</v>
      </c>
      <c r="JI29" s="86">
        <f t="shared" si="50"/>
        <v>1.085111093208646E-16</v>
      </c>
      <c r="JJ29" s="86">
        <f t="shared" si="50"/>
        <v>4.2903203545213082E-16</v>
      </c>
      <c r="JK29" s="86">
        <f t="shared" si="50"/>
        <v>2.0720240558483106E-14</v>
      </c>
      <c r="JL29" s="86">
        <f t="shared" si="50"/>
        <v>4.3980703192168848E-17</v>
      </c>
      <c r="JM29" s="86">
        <f t="shared" si="50"/>
        <v>3.4012539462666952E-24</v>
      </c>
    </row>
    <row r="30" spans="1:273" x14ac:dyDescent="0.25">
      <c r="B30" s="2">
        <v>3</v>
      </c>
      <c r="C30" s="37">
        <v>54.542000000000002</v>
      </c>
      <c r="D30" s="37">
        <v>55.143000000000001</v>
      </c>
      <c r="E30" s="37">
        <v>55.640999999999998</v>
      </c>
      <c r="F30" s="37">
        <v>62.859000000000002</v>
      </c>
      <c r="G30" s="37">
        <v>63.030999999999999</v>
      </c>
      <c r="H30" s="37">
        <v>65.733999999999995</v>
      </c>
      <c r="I30" s="37">
        <v>65.254000000000005</v>
      </c>
      <c r="J30" s="37">
        <v>66.856999999999999</v>
      </c>
      <c r="K30" s="37">
        <v>67.905000000000001</v>
      </c>
      <c r="L30" s="37">
        <v>69</v>
      </c>
      <c r="M30" s="37">
        <v>67.381</v>
      </c>
      <c r="N30" s="37">
        <v>65.332999999999998</v>
      </c>
      <c r="O30" s="37">
        <v>62.110999999999997</v>
      </c>
      <c r="P30" s="37">
        <v>63.651000000000003</v>
      </c>
      <c r="Q30" s="37">
        <v>60.433</v>
      </c>
      <c r="S30" s="4">
        <f t="shared" si="7"/>
        <v>51.808800560156314</v>
      </c>
      <c r="T30" s="4">
        <f t="shared" si="7"/>
        <v>54.853395742124825</v>
      </c>
      <c r="U30" s="4">
        <f t="shared" si="7"/>
        <v>56.510416495432438</v>
      </c>
      <c r="V30" s="4">
        <f t="shared" si="7"/>
        <v>61.547813337079333</v>
      </c>
      <c r="W30" s="4">
        <f t="shared" si="7"/>
        <v>61.868156206000371</v>
      </c>
      <c r="X30" s="4">
        <f t="shared" si="7"/>
        <v>65.650747214881704</v>
      </c>
      <c r="Y30" s="4">
        <f t="shared" si="7"/>
        <v>63.824361826768644</v>
      </c>
      <c r="Z30" s="4">
        <f t="shared" si="7"/>
        <v>65.756805534107357</v>
      </c>
      <c r="AA30" s="4">
        <f t="shared" si="7"/>
        <v>67.180446034129886</v>
      </c>
      <c r="AB30" s="4">
        <f t="shared" si="7"/>
        <v>67.698125610716076</v>
      </c>
      <c r="AC30" s="4" t="e">
        <f t="shared" si="7"/>
        <v>#N/A</v>
      </c>
      <c r="AD30" s="4" t="e">
        <f t="shared" si="7"/>
        <v>#N/A</v>
      </c>
      <c r="AE30" s="4">
        <f t="shared" si="7"/>
        <v>63.505232657825808</v>
      </c>
      <c r="AF30" s="4" t="e">
        <f t="shared" si="7"/>
        <v>#N/A</v>
      </c>
      <c r="AG30" s="4" t="e">
        <f t="shared" si="7"/>
        <v>#N/A</v>
      </c>
      <c r="AI30" s="4">
        <f t="shared" si="8"/>
        <v>2.7331994398436876</v>
      </c>
      <c r="AJ30" s="4">
        <f t="shared" si="8"/>
        <v>0.28960425787517607</v>
      </c>
      <c r="AK30" s="4">
        <f t="shared" si="8"/>
        <v>-0.86941649543243926</v>
      </c>
      <c r="AL30" s="4">
        <f t="shared" si="8"/>
        <v>1.3111866629206688</v>
      </c>
      <c r="AM30" s="4">
        <f t="shared" si="8"/>
        <v>1.1628437939996275</v>
      </c>
      <c r="AN30" s="4">
        <f t="shared" si="8"/>
        <v>8.3252785118290262E-2</v>
      </c>
      <c r="AO30" s="4">
        <f t="shared" si="8"/>
        <v>1.4296381732313606</v>
      </c>
      <c r="AP30" s="4">
        <f t="shared" si="8"/>
        <v>1.1001944658926419</v>
      </c>
      <c r="AQ30" s="4">
        <f t="shared" si="8"/>
        <v>0.72455396587011478</v>
      </c>
      <c r="AR30" s="4">
        <f t="shared" si="8"/>
        <v>1.301874389283924</v>
      </c>
      <c r="AS30" s="4">
        <f t="shared" si="8"/>
        <v>0</v>
      </c>
      <c r="AT30" s="4">
        <f t="shared" si="8"/>
        <v>0</v>
      </c>
      <c r="AU30" s="4">
        <f t="shared" si="8"/>
        <v>-1.3942326578258104</v>
      </c>
      <c r="AV30" s="4">
        <f t="shared" si="8"/>
        <v>0</v>
      </c>
      <c r="AW30" s="4">
        <f t="shared" si="8"/>
        <v>0</v>
      </c>
      <c r="AY30" s="2">
        <f t="shared" si="51"/>
        <v>51.808800560118272</v>
      </c>
      <c r="AZ30" s="2">
        <f t="shared" si="9"/>
        <v>54.85339573050782</v>
      </c>
      <c r="BA30" s="2">
        <f t="shared" si="9"/>
        <v>56.510416495368666</v>
      </c>
      <c r="BB30" s="2">
        <f t="shared" si="9"/>
        <v>61.547813336828035</v>
      </c>
      <c r="BC30" s="2">
        <f t="shared" si="9"/>
        <v>61.868156205990118</v>
      </c>
      <c r="BD30" s="2">
        <f t="shared" si="9"/>
        <v>65.65074721486404</v>
      </c>
      <c r="BE30" s="2">
        <f t="shared" si="9"/>
        <v>63.824361826764964</v>
      </c>
      <c r="BF30" s="2">
        <f t="shared" si="9"/>
        <v>65.756805534096443</v>
      </c>
      <c r="BG30" s="2">
        <f t="shared" si="9"/>
        <v>67.180446034104051</v>
      </c>
      <c r="BH30" s="2">
        <f t="shared" si="9"/>
        <v>67.698125610692983</v>
      </c>
      <c r="BI30" s="2" t="e">
        <f t="shared" si="9"/>
        <v>#N/A</v>
      </c>
      <c r="BJ30" s="2" t="e">
        <f t="shared" si="9"/>
        <v>#N/A</v>
      </c>
      <c r="BK30" s="2">
        <f t="shared" si="9"/>
        <v>63.505232657724946</v>
      </c>
      <c r="BL30" s="2" t="e">
        <f t="shared" si="9"/>
        <v>#N/A</v>
      </c>
      <c r="BM30" s="2" t="e">
        <f t="shared" si="9"/>
        <v>#N/A</v>
      </c>
      <c r="BO30" s="2">
        <f t="shared" si="10"/>
        <v>54.542000000000002</v>
      </c>
      <c r="BP30" s="2">
        <f t="shared" si="11"/>
        <v>55.143000000000001</v>
      </c>
      <c r="BQ30" s="2">
        <f t="shared" si="12"/>
        <v>55.640999999999998</v>
      </c>
      <c r="BR30" s="2">
        <f t="shared" si="13"/>
        <v>62.859000000000002</v>
      </c>
      <c r="BS30" s="2">
        <f t="shared" si="14"/>
        <v>63.030999999999999</v>
      </c>
      <c r="BT30" s="2">
        <f t="shared" si="15"/>
        <v>65.733999999999995</v>
      </c>
      <c r="BU30" s="2">
        <f t="shared" si="16"/>
        <v>65.254000000000005</v>
      </c>
      <c r="BV30" s="2">
        <f t="shared" si="17"/>
        <v>66.856999999999999</v>
      </c>
      <c r="BW30" s="2">
        <f t="shared" si="18"/>
        <v>67.905000000000001</v>
      </c>
      <c r="BX30" s="2">
        <f t="shared" si="19"/>
        <v>69</v>
      </c>
      <c r="BY30" s="2" t="str">
        <f t="shared" si="20"/>
        <v/>
      </c>
      <c r="BZ30" s="2" t="str">
        <f t="shared" si="21"/>
        <v/>
      </c>
      <c r="CA30" s="2">
        <f t="shared" si="22"/>
        <v>62.110999999999997</v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51.650104862579283</v>
      </c>
      <c r="DL30" s="2">
        <f t="shared" si="41"/>
        <v>54.714736704210885</v>
      </c>
      <c r="DM30" s="2">
        <f t="shared" si="41"/>
        <v>56.406736715997177</v>
      </c>
      <c r="DN30" s="2">
        <f t="shared" si="41"/>
        <v>61.41285412262156</v>
      </c>
      <c r="DO30" s="2">
        <f t="shared" si="41"/>
        <v>61.760892553277692</v>
      </c>
      <c r="DP30" s="2">
        <f t="shared" si="41"/>
        <v>65.614739756367683</v>
      </c>
      <c r="DQ30" s="2">
        <f t="shared" si="41"/>
        <v>63.658945736434084</v>
      </c>
      <c r="DR30" s="2">
        <f t="shared" si="41"/>
        <v>65.799768522269957</v>
      </c>
      <c r="DS30" s="2">
        <f t="shared" si="41"/>
        <v>67.210027937179092</v>
      </c>
      <c r="DT30" s="2">
        <f t="shared" si="41"/>
        <v>67.823950105708235</v>
      </c>
      <c r="DU30" s="2">
        <f t="shared" si="41"/>
        <v>65.79903658536584</v>
      </c>
      <c r="DV30" s="2">
        <f t="shared" si="41"/>
        <v>62.793407317073168</v>
      </c>
      <c r="DW30" s="2">
        <f t="shared" si="41"/>
        <v>63.558984707540532</v>
      </c>
      <c r="DX30" s="2">
        <f t="shared" si="41"/>
        <v>61.992429831144456</v>
      </c>
      <c r="DY30" s="2">
        <f t="shared" si="41"/>
        <v>56.87145944741534</v>
      </c>
      <c r="EA30" s="2">
        <f t="shared" si="42"/>
        <v>59.176391728593735</v>
      </c>
      <c r="EB30" s="2">
        <f t="shared" si="42"/>
        <v>59.928992743502057</v>
      </c>
      <c r="EC30" s="2">
        <f t="shared" si="42"/>
        <v>61.093362642462381</v>
      </c>
      <c r="ED30" s="2">
        <f t="shared" si="42"/>
        <v>67.183368526185802</v>
      </c>
      <c r="EE30" s="2">
        <f t="shared" si="42"/>
        <v>66.79403930984337</v>
      </c>
      <c r="EF30" s="2">
        <f t="shared" si="42"/>
        <v>67.274151664956619</v>
      </c>
      <c r="EG30" s="2">
        <f t="shared" si="42"/>
        <v>71.834251058373056</v>
      </c>
      <c r="EH30" s="2">
        <f t="shared" si="42"/>
        <v>63.785526323312816</v>
      </c>
      <c r="EI30" s="2">
        <f t="shared" si="42"/>
        <v>65.859025015160711</v>
      </c>
      <c r="EJ30" s="2">
        <f t="shared" si="42"/>
        <v>61.84958500458108</v>
      </c>
      <c r="EK30" s="2">
        <f t="shared" si="42"/>
        <v>65.795289158098342</v>
      </c>
      <c r="EL30" s="2">
        <f t="shared" si="42"/>
        <v>67.611054655565042</v>
      </c>
      <c r="EM30" s="2">
        <f t="shared" si="42"/>
        <v>61.0526128179716</v>
      </c>
      <c r="EN30" s="2">
        <f t="shared" si="42"/>
        <v>66.019845488257104</v>
      </c>
      <c r="EO30" s="2">
        <f t="shared" si="42"/>
        <v>65.001264101179942</v>
      </c>
      <c r="EQ30" s="2">
        <f t="shared" si="43"/>
        <v>56.566989315018724</v>
      </c>
      <c r="ER30" s="2">
        <f t="shared" si="43"/>
        <v>59.278555441917391</v>
      </c>
      <c r="ES30" s="2">
        <f t="shared" si="43"/>
        <v>60.030991367967118</v>
      </c>
      <c r="ET30" s="2">
        <f t="shared" si="43"/>
        <v>64.512301364585966</v>
      </c>
      <c r="EU30" s="2">
        <f t="shared" si="43"/>
        <v>66.141119333095389</v>
      </c>
      <c r="EV30" s="2">
        <f t="shared" si="43"/>
        <v>65.522764419363128</v>
      </c>
      <c r="EW30" s="2">
        <f t="shared" si="43"/>
        <v>66.697048536865893</v>
      </c>
      <c r="EX30" s="2">
        <f t="shared" si="43"/>
        <v>63.793110264285303</v>
      </c>
      <c r="EY30" s="2">
        <f t="shared" si="43"/>
        <v>64.403419598488526</v>
      </c>
      <c r="EZ30" s="2">
        <f t="shared" si="43"/>
        <v>63.879677432382351</v>
      </c>
      <c r="FA30" s="2">
        <f t="shared" si="43"/>
        <v>65.493489574489388</v>
      </c>
      <c r="FB30" s="2">
        <f t="shared" si="43"/>
        <v>65.461328577620989</v>
      </c>
      <c r="FC30" s="2">
        <f t="shared" si="43"/>
        <v>59.661962915056861</v>
      </c>
      <c r="FD30" s="2">
        <f t="shared" si="43"/>
        <v>65.562174398515083</v>
      </c>
      <c r="FE30" s="2">
        <f t="shared" si="43"/>
        <v>65.860792487368656</v>
      </c>
      <c r="FG30" s="2">
        <f t="shared" si="44"/>
        <v>2.1085684396035774E-2</v>
      </c>
      <c r="FH30" s="2">
        <f t="shared" si="44"/>
        <v>2.659239677643048E-2</v>
      </c>
      <c r="FI30" s="2">
        <f t="shared" si="44"/>
        <v>2.2122591796211413E-2</v>
      </c>
      <c r="FJ30" s="2">
        <f t="shared" si="44"/>
        <v>2.3387999101134559E-2</v>
      </c>
      <c r="FK30" s="2">
        <f t="shared" si="44"/>
        <v>2.1311515973446153E-2</v>
      </c>
      <c r="FL30" s="2">
        <f t="shared" si="44"/>
        <v>2.1699526260726659E-2</v>
      </c>
      <c r="FM30" s="2">
        <f t="shared" si="44"/>
        <v>2.0234003671399197E-2</v>
      </c>
      <c r="FN30" s="2">
        <f t="shared" si="44"/>
        <v>2.1329606416559767E-2</v>
      </c>
      <c r="FO30" s="2">
        <f t="shared" si="44"/>
        <v>2.1895515863418025E-2</v>
      </c>
      <c r="FP30" s="2">
        <f t="shared" si="44"/>
        <v>2.1060915402946669E-2</v>
      </c>
      <c r="FQ30" s="2">
        <f t="shared" si="44"/>
        <v>1.8842284396500507E-2</v>
      </c>
      <c r="FR30" s="2">
        <f t="shared" si="44"/>
        <v>1.9829909417475804E-2</v>
      </c>
      <c r="FS30" s="2">
        <f t="shared" si="44"/>
        <v>2.1445915785640309E-2</v>
      </c>
      <c r="FT30" s="2">
        <f t="shared" si="44"/>
        <v>1.8582900234797872E-2</v>
      </c>
      <c r="FU30" s="2">
        <f t="shared" si="44"/>
        <v>1.5200993981236867E-2</v>
      </c>
      <c r="FW30" s="2">
        <f t="shared" si="53"/>
        <v>4.6447102847954998E-7</v>
      </c>
      <c r="FX30" s="2">
        <f t="shared" si="45"/>
        <v>8.2897121595814705E-7</v>
      </c>
      <c r="FY30" s="2">
        <f t="shared" si="45"/>
        <v>5.0161488278462555E-7</v>
      </c>
      <c r="FZ30" s="2">
        <f t="shared" si="45"/>
        <v>5.8833307795061975E-7</v>
      </c>
      <c r="GA30" s="2">
        <f t="shared" si="45"/>
        <v>5.1275322430655862E-7</v>
      </c>
      <c r="GB30" s="2">
        <f t="shared" si="45"/>
        <v>5.674310114591591E-7</v>
      </c>
      <c r="GC30" s="2">
        <f t="shared" si="45"/>
        <v>5.9712811214048992E-7</v>
      </c>
      <c r="GD30" s="2">
        <f t="shared" si="45"/>
        <v>6.8010450242904514E-7</v>
      </c>
      <c r="GE30" s="2">
        <f t="shared" si="45"/>
        <v>6.8505135689902241E-7</v>
      </c>
      <c r="GF30" s="2">
        <f t="shared" si="45"/>
        <v>5.4330822430426496E-7</v>
      </c>
      <c r="GG30" s="2">
        <f t="shared" si="45"/>
        <v>5.1078422381770887E-7</v>
      </c>
      <c r="GH30" s="2">
        <f t="shared" si="45"/>
        <v>4.9008412065113463E-7</v>
      </c>
      <c r="GI30" s="2">
        <f t="shared" si="45"/>
        <v>4.3817239809566091E-7</v>
      </c>
      <c r="GJ30" s="2">
        <f t="shared" si="45"/>
        <v>3.4599847619319925E-7</v>
      </c>
      <c r="GK30" s="2">
        <f t="shared" si="45"/>
        <v>3.0601115270621406E-7</v>
      </c>
      <c r="GM30" s="86">
        <f t="shared" si="54"/>
        <v>1.9639616342748046E-14</v>
      </c>
      <c r="GN30" s="86">
        <f t="shared" si="46"/>
        <v>6.6580553330744595E-12</v>
      </c>
      <c r="GO30" s="86">
        <f t="shared" si="46"/>
        <v>3.3297264897170676E-14</v>
      </c>
      <c r="GP30" s="86">
        <f t="shared" si="46"/>
        <v>1.2805077838096243E-13</v>
      </c>
      <c r="GQ30" s="86">
        <f t="shared" si="46"/>
        <v>5.1182806505323201E-15</v>
      </c>
      <c r="GR30" s="86">
        <f t="shared" si="46"/>
        <v>8.8926709536056836E-15</v>
      </c>
      <c r="GS30" s="86">
        <f t="shared" si="46"/>
        <v>1.91468782551825E-15</v>
      </c>
      <c r="GT30" s="86">
        <f t="shared" si="46"/>
        <v>5.126880481589401E-15</v>
      </c>
      <c r="GU30" s="86">
        <f t="shared" si="46"/>
        <v>1.3704805924356889E-14</v>
      </c>
      <c r="GV30" s="86">
        <f t="shared" si="46"/>
        <v>1.1596453326534626E-14</v>
      </c>
      <c r="GW30" s="86">
        <f t="shared" si="46"/>
        <v>3.264792609775814E-16</v>
      </c>
      <c r="GX30" s="86">
        <f t="shared" si="46"/>
        <v>1.2422057903792862E-15</v>
      </c>
      <c r="GY30" s="86">
        <f t="shared" si="46"/>
        <v>5.2744768877359308E-14</v>
      </c>
      <c r="GZ30" s="86">
        <f t="shared" si="46"/>
        <v>1.3640187888547228E-16</v>
      </c>
      <c r="HA30" s="86">
        <f t="shared" si="46"/>
        <v>1.8231475492640003E-23</v>
      </c>
      <c r="HC30" s="86">
        <f t="shared" si="58"/>
        <v>3.3683469855446325E-30</v>
      </c>
      <c r="HD30" s="86">
        <f t="shared" si="47"/>
        <v>4.0647338177892653E-27</v>
      </c>
      <c r="HE30" s="86">
        <f t="shared" si="47"/>
        <v>1.3551087874267802E-33</v>
      </c>
      <c r="HF30" s="86">
        <f t="shared" si="47"/>
        <v>9.1813259840858837E-34</v>
      </c>
      <c r="HG30" s="86">
        <f t="shared" si="47"/>
        <v>1.732005142500048E-37</v>
      </c>
      <c r="HH30" s="86">
        <f t="shared" si="47"/>
        <v>4.6969982474900918E-35</v>
      </c>
      <c r="HI30" s="86">
        <f t="shared" si="47"/>
        <v>4.3193465306739888E-40</v>
      </c>
      <c r="HJ30" s="86">
        <f t="shared" si="47"/>
        <v>4.0641568899965385E-36</v>
      </c>
      <c r="HK30" s="86">
        <f t="shared" si="47"/>
        <v>3.758574163678337E-36</v>
      </c>
      <c r="HL30" s="86">
        <f t="shared" si="47"/>
        <v>4.3505020579490114E-37</v>
      </c>
      <c r="HM30" s="86">
        <f t="shared" si="47"/>
        <v>9.8077367068341276E-39</v>
      </c>
      <c r="HN30" s="86">
        <f t="shared" si="47"/>
        <v>2.1001350620605505E-35</v>
      </c>
      <c r="HO30" s="86">
        <f t="shared" si="47"/>
        <v>8.2618202117119323E-32</v>
      </c>
      <c r="HP30" s="86">
        <f t="shared" si="47"/>
        <v>3.9963190316039921E-39</v>
      </c>
      <c r="HQ30" s="86">
        <f t="shared" si="47"/>
        <v>8.0283179271665102E-59</v>
      </c>
      <c r="HS30" s="86">
        <f t="shared" si="55"/>
        <v>3.1507944671016863E-169</v>
      </c>
      <c r="HT30" s="86">
        <f t="shared" si="48"/>
        <v>1.3664766908853274E-143</v>
      </c>
      <c r="HU30" s="86">
        <f t="shared" si="48"/>
        <v>1.0971592295625903E-188</v>
      </c>
      <c r="HV30" s="86">
        <f t="shared" si="48"/>
        <v>1.3196043764090504E-189</v>
      </c>
      <c r="HW30" s="86">
        <f t="shared" si="48"/>
        <v>5.1646464599430963E-215</v>
      </c>
      <c r="HX30" s="86">
        <f t="shared" si="48"/>
        <v>9.0632728039599448E-199</v>
      </c>
      <c r="HY30" s="86">
        <f t="shared" si="48"/>
        <v>1.7985111995714319E-225</v>
      </c>
      <c r="HZ30" s="86">
        <f t="shared" si="48"/>
        <v>5.698851436960195E-201</v>
      </c>
      <c r="IA30" s="86">
        <f t="shared" si="48"/>
        <v>1.0220782210243234E-202</v>
      </c>
      <c r="IB30" s="86">
        <f t="shared" si="48"/>
        <v>7.4856409854560569E-212</v>
      </c>
      <c r="IC30" s="86">
        <f t="shared" si="48"/>
        <v>1.6319439760676426E-220</v>
      </c>
      <c r="ID30" s="86">
        <f t="shared" si="48"/>
        <v>1.2247145454061391E-200</v>
      </c>
      <c r="IE30" s="86">
        <f t="shared" si="48"/>
        <v>7.3480841402355072E-178</v>
      </c>
      <c r="IF30" s="86">
        <f t="shared" si="48"/>
        <v>7.497831130550953E-132</v>
      </c>
      <c r="IG30" s="86">
        <f t="shared" si="48"/>
        <v>2.9273784406375318E-90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1.5906182630827713E-229</v>
      </c>
      <c r="IW30" s="86">
        <f t="shared" si="49"/>
        <v>1.7314749039559166E-154</v>
      </c>
      <c r="IY30" s="86">
        <f t="shared" si="57"/>
        <v>1.9639616342748049E-14</v>
      </c>
      <c r="IZ30" s="86">
        <f t="shared" si="50"/>
        <v>6.6580553330744635E-12</v>
      </c>
      <c r="JA30" s="86">
        <f t="shared" si="50"/>
        <v>3.3297264897170676E-14</v>
      </c>
      <c r="JB30" s="86">
        <f t="shared" si="50"/>
        <v>1.2805077838096243E-13</v>
      </c>
      <c r="JC30" s="86">
        <f t="shared" si="50"/>
        <v>5.1182806505323201E-15</v>
      </c>
      <c r="JD30" s="86">
        <f t="shared" si="50"/>
        <v>8.8926709536056836E-15</v>
      </c>
      <c r="JE30" s="86">
        <f t="shared" si="50"/>
        <v>1.91468782551825E-15</v>
      </c>
      <c r="JF30" s="86">
        <f t="shared" si="50"/>
        <v>5.126880481589401E-15</v>
      </c>
      <c r="JG30" s="86">
        <f t="shared" si="50"/>
        <v>1.3704805924356889E-14</v>
      </c>
      <c r="JH30" s="86">
        <f t="shared" si="50"/>
        <v>1.1596453326534626E-14</v>
      </c>
      <c r="JI30" s="86">
        <f t="shared" si="50"/>
        <v>3.264792609775814E-16</v>
      </c>
      <c r="JJ30" s="86">
        <f t="shared" si="50"/>
        <v>1.2422057903792862E-15</v>
      </c>
      <c r="JK30" s="86">
        <f t="shared" si="50"/>
        <v>5.2744768877359308E-14</v>
      </c>
      <c r="JL30" s="86">
        <f t="shared" si="50"/>
        <v>1.3640187888547228E-16</v>
      </c>
      <c r="JM30" s="86">
        <f t="shared" si="50"/>
        <v>1.8231475492640003E-23</v>
      </c>
    </row>
    <row r="31" spans="1:273" x14ac:dyDescent="0.25">
      <c r="B31" s="2">
        <v>4</v>
      </c>
      <c r="C31" s="37">
        <v>57.125</v>
      </c>
      <c r="D31" s="37">
        <v>56.825000000000003</v>
      </c>
      <c r="E31" s="37">
        <v>55</v>
      </c>
      <c r="F31" s="37">
        <v>61.655999999999999</v>
      </c>
      <c r="G31" s="37">
        <v>65.156000000000006</v>
      </c>
      <c r="H31" s="37">
        <v>68.281000000000006</v>
      </c>
      <c r="I31" s="37">
        <v>64.397000000000006</v>
      </c>
      <c r="J31" s="37">
        <v>67.713999999999999</v>
      </c>
      <c r="K31" s="37">
        <v>67.921000000000006</v>
      </c>
      <c r="L31" s="37">
        <v>69.206000000000003</v>
      </c>
      <c r="M31" s="37">
        <v>65.873000000000005</v>
      </c>
      <c r="N31" s="37">
        <v>66.697999999999993</v>
      </c>
      <c r="O31" s="37">
        <v>64.587000000000003</v>
      </c>
      <c r="P31" s="37">
        <v>65.778000000000006</v>
      </c>
      <c r="Q31" s="37">
        <v>61.832999999999998</v>
      </c>
      <c r="S31" s="4">
        <f t="shared" si="7"/>
        <v>52.005806024165274</v>
      </c>
      <c r="T31" s="4">
        <f t="shared" si="7"/>
        <v>55.069564154505002</v>
      </c>
      <c r="U31" s="4">
        <f t="shared" si="7"/>
        <v>56.633019768508262</v>
      </c>
      <c r="V31" s="4">
        <f t="shared" si="7"/>
        <v>61.72027219384465</v>
      </c>
      <c r="W31" s="4">
        <f t="shared" si="7"/>
        <v>62.038587482837713</v>
      </c>
      <c r="X31" s="4">
        <f t="shared" si="7"/>
        <v>65.734307808735068</v>
      </c>
      <c r="Y31" s="4">
        <f t="shared" si="7"/>
        <v>64.023489263443508</v>
      </c>
      <c r="Z31" s="4">
        <f t="shared" si="7"/>
        <v>65.839065826835011</v>
      </c>
      <c r="AA31" s="4">
        <f t="shared" si="7"/>
        <v>67.25724997905867</v>
      </c>
      <c r="AB31" s="4">
        <f t="shared" si="7"/>
        <v>67.768404290154265</v>
      </c>
      <c r="AC31" s="4" t="e">
        <f t="shared" si="7"/>
        <v>#N/A</v>
      </c>
      <c r="AD31" s="4">
        <f t="shared" si="7"/>
        <v>63.019623371976103</v>
      </c>
      <c r="AE31" s="4">
        <f t="shared" si="7"/>
        <v>63.601437154126025</v>
      </c>
      <c r="AF31" s="4" t="e">
        <f t="shared" si="7"/>
        <v>#N/A</v>
      </c>
      <c r="AG31" s="4" t="e">
        <f t="shared" si="7"/>
        <v>#N/A</v>
      </c>
      <c r="AI31" s="4">
        <f t="shared" si="8"/>
        <v>5.119193975834726</v>
      </c>
      <c r="AJ31" s="4">
        <f t="shared" si="8"/>
        <v>1.7554358454950005</v>
      </c>
      <c r="AK31" s="4">
        <f t="shared" si="8"/>
        <v>-1.6330197685082624</v>
      </c>
      <c r="AL31" s="4">
        <f t="shared" si="8"/>
        <v>-6.4272193844651326E-2</v>
      </c>
      <c r="AM31" s="4">
        <f t="shared" si="8"/>
        <v>3.1174125171622933</v>
      </c>
      <c r="AN31" s="4">
        <f t="shared" si="8"/>
        <v>2.5466921912649383</v>
      </c>
      <c r="AO31" s="4">
        <f t="shared" si="8"/>
        <v>0.37351073655649714</v>
      </c>
      <c r="AP31" s="4">
        <f t="shared" si="8"/>
        <v>1.8749341731649878</v>
      </c>
      <c r="AQ31" s="4">
        <f t="shared" si="8"/>
        <v>0.66375002094133606</v>
      </c>
      <c r="AR31" s="4">
        <f t="shared" si="8"/>
        <v>1.4375957098457377</v>
      </c>
      <c r="AS31" s="4">
        <f t="shared" si="8"/>
        <v>0</v>
      </c>
      <c r="AT31" s="4">
        <f t="shared" si="8"/>
        <v>3.6783766280238908</v>
      </c>
      <c r="AU31" s="4">
        <f t="shared" si="8"/>
        <v>0.98556284587397869</v>
      </c>
      <c r="AV31" s="4">
        <f t="shared" si="8"/>
        <v>0</v>
      </c>
      <c r="AW31" s="4">
        <f t="shared" si="8"/>
        <v>0</v>
      </c>
      <c r="AY31" s="2">
        <f t="shared" si="51"/>
        <v>52.005806024068001</v>
      </c>
      <c r="AZ31" s="2">
        <f t="shared" si="9"/>
        <v>55.069564129656591</v>
      </c>
      <c r="BA31" s="2">
        <f t="shared" si="9"/>
        <v>56.633019768346649</v>
      </c>
      <c r="BB31" s="2">
        <f t="shared" si="9"/>
        <v>61.720272193232681</v>
      </c>
      <c r="BC31" s="2">
        <f t="shared" si="9"/>
        <v>62.038587482810009</v>
      </c>
      <c r="BD31" s="2">
        <f t="shared" si="9"/>
        <v>65.734307808688129</v>
      </c>
      <c r="BE31" s="2">
        <f t="shared" si="9"/>
        <v>64.023489263433319</v>
      </c>
      <c r="BF31" s="2">
        <f t="shared" si="9"/>
        <v>65.839065826805509</v>
      </c>
      <c r="BG31" s="2">
        <f t="shared" si="9"/>
        <v>67.257249978991041</v>
      </c>
      <c r="BH31" s="2">
        <f t="shared" si="9"/>
        <v>67.768404290093997</v>
      </c>
      <c r="BI31" s="2" t="e">
        <f t="shared" si="9"/>
        <v>#N/A</v>
      </c>
      <c r="BJ31" s="2">
        <f t="shared" si="9"/>
        <v>63.019623371969153</v>
      </c>
      <c r="BK31" s="2">
        <f t="shared" si="9"/>
        <v>63.601437153876901</v>
      </c>
      <c r="BL31" s="2" t="e">
        <f t="shared" si="9"/>
        <v>#N/A</v>
      </c>
      <c r="BM31" s="2" t="e">
        <f t="shared" si="9"/>
        <v>#N/A</v>
      </c>
      <c r="BO31" s="2">
        <f t="shared" si="10"/>
        <v>57.125</v>
      </c>
      <c r="BP31" s="2">
        <f t="shared" si="11"/>
        <v>56.825000000000003</v>
      </c>
      <c r="BQ31" s="2">
        <f t="shared" si="12"/>
        <v>55</v>
      </c>
      <c r="BR31" s="2">
        <f t="shared" si="13"/>
        <v>61.655999999999999</v>
      </c>
      <c r="BS31" s="2">
        <f t="shared" si="14"/>
        <v>65.156000000000006</v>
      </c>
      <c r="BT31" s="2">
        <f t="shared" si="15"/>
        <v>68.281000000000006</v>
      </c>
      <c r="BU31" s="2">
        <f t="shared" si="16"/>
        <v>64.397000000000006</v>
      </c>
      <c r="BV31" s="2">
        <f t="shared" si="17"/>
        <v>67.713999999999999</v>
      </c>
      <c r="BW31" s="2">
        <f t="shared" si="18"/>
        <v>67.921000000000006</v>
      </c>
      <c r="BX31" s="2">
        <f t="shared" si="19"/>
        <v>69.206000000000003</v>
      </c>
      <c r="BY31" s="2" t="str">
        <f t="shared" si="20"/>
        <v/>
      </c>
      <c r="BZ31" s="2">
        <f t="shared" si="21"/>
        <v>66.697999999999993</v>
      </c>
      <c r="CA31" s="2">
        <f t="shared" si="22"/>
        <v>64.587000000000003</v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51.83991183932347</v>
      </c>
      <c r="DL31" s="2">
        <f t="shared" si="41"/>
        <v>54.92819120546686</v>
      </c>
      <c r="DM31" s="2">
        <f t="shared" si="41"/>
        <v>56.52622269203664</v>
      </c>
      <c r="DN31" s="2">
        <f t="shared" si="41"/>
        <v>61.581497885835091</v>
      </c>
      <c r="DO31" s="2">
        <f t="shared" si="41"/>
        <v>61.928755206223158</v>
      </c>
      <c r="DP31" s="2">
        <f t="shared" si="41"/>
        <v>65.70049058693246</v>
      </c>
      <c r="DQ31" s="2">
        <f t="shared" si="41"/>
        <v>63.85086940550466</v>
      </c>
      <c r="DR31" s="2">
        <f t="shared" si="41"/>
        <v>65.890950112092497</v>
      </c>
      <c r="DS31" s="2">
        <f t="shared" si="41"/>
        <v>67.294639685895504</v>
      </c>
      <c r="DT31" s="2">
        <f t="shared" si="41"/>
        <v>67.910216067653266</v>
      </c>
      <c r="DU31" s="2">
        <f t="shared" si="41"/>
        <v>65.914530487804868</v>
      </c>
      <c r="DV31" s="2">
        <f t="shared" si="41"/>
        <v>62.9215818815331</v>
      </c>
      <c r="DW31" s="2">
        <f t="shared" si="41"/>
        <v>63.665071529245957</v>
      </c>
      <c r="DX31" s="2">
        <f t="shared" si="41"/>
        <v>62.081691838649142</v>
      </c>
      <c r="DY31" s="2">
        <f t="shared" si="41"/>
        <v>57.021775289661328</v>
      </c>
      <c r="EA31" s="2">
        <f t="shared" si="42"/>
        <v>59.029921932727028</v>
      </c>
      <c r="EB31" s="2">
        <f t="shared" si="42"/>
        <v>59.789165823821214</v>
      </c>
      <c r="EC31" s="2">
        <f t="shared" si="42"/>
        <v>60.938386828671483</v>
      </c>
      <c r="ED31" s="2">
        <f t="shared" si="42"/>
        <v>67.005254536974377</v>
      </c>
      <c r="EE31" s="2">
        <f t="shared" si="42"/>
        <v>66.638627321477259</v>
      </c>
      <c r="EF31" s="2">
        <f t="shared" si="42"/>
        <v>67.124817880794694</v>
      </c>
      <c r="EG31" s="2">
        <f t="shared" si="42"/>
        <v>71.646734062975128</v>
      </c>
      <c r="EH31" s="2">
        <f t="shared" si="42"/>
        <v>63.667917495451775</v>
      </c>
      <c r="EI31" s="2">
        <f t="shared" si="42"/>
        <v>65.734006822316559</v>
      </c>
      <c r="EJ31" s="2">
        <f t="shared" si="42"/>
        <v>61.756743296345306</v>
      </c>
      <c r="EK31" s="2">
        <f t="shared" si="42"/>
        <v>65.651162526722999</v>
      </c>
      <c r="EL31" s="2">
        <f t="shared" si="42"/>
        <v>67.439354035580337</v>
      </c>
      <c r="EM31" s="2">
        <f t="shared" si="42"/>
        <v>60.953379748926338</v>
      </c>
      <c r="EN31" s="2">
        <f t="shared" si="42"/>
        <v>65.896304191482187</v>
      </c>
      <c r="EO31" s="2">
        <f t="shared" si="42"/>
        <v>64.889434194493731</v>
      </c>
      <c r="EQ31" s="2">
        <f t="shared" si="43"/>
        <v>56.443969192207675</v>
      </c>
      <c r="ER31" s="2">
        <f t="shared" si="43"/>
        <v>59.14409348689469</v>
      </c>
      <c r="ES31" s="2">
        <f t="shared" si="43"/>
        <v>59.885520057960832</v>
      </c>
      <c r="ET31" s="2">
        <f t="shared" si="43"/>
        <v>64.35831727277413</v>
      </c>
      <c r="EU31" s="2">
        <f t="shared" si="43"/>
        <v>65.991485131239372</v>
      </c>
      <c r="EV31" s="2">
        <f t="shared" si="43"/>
        <v>65.3895322754842</v>
      </c>
      <c r="EW31" s="2">
        <f t="shared" si="43"/>
        <v>66.557515390659475</v>
      </c>
      <c r="EX31" s="2">
        <f t="shared" si="43"/>
        <v>63.675406725175328</v>
      </c>
      <c r="EY31" s="2">
        <f t="shared" si="43"/>
        <v>64.291656950454922</v>
      </c>
      <c r="EZ31" s="2">
        <f t="shared" si="43"/>
        <v>63.768468026488314</v>
      </c>
      <c r="FA31" s="2">
        <f t="shared" si="43"/>
        <v>65.351986960425634</v>
      </c>
      <c r="FB31" s="2">
        <f t="shared" si="43"/>
        <v>65.30883378697429</v>
      </c>
      <c r="FC31" s="2">
        <f t="shared" si="43"/>
        <v>59.575225659194025</v>
      </c>
      <c r="FD31" s="2">
        <f t="shared" si="43"/>
        <v>65.442257658880848</v>
      </c>
      <c r="FE31" s="2">
        <f t="shared" si="43"/>
        <v>65.740422352364448</v>
      </c>
      <c r="FG31" s="2">
        <f t="shared" si="44"/>
        <v>2.3073055471337544E-2</v>
      </c>
      <c r="FH31" s="2">
        <f t="shared" si="44"/>
        <v>2.9083367354695619E-2</v>
      </c>
      <c r="FI31" s="2">
        <f t="shared" si="44"/>
        <v>2.4205277068061224E-2</v>
      </c>
      <c r="FJ31" s="2">
        <f t="shared" si="44"/>
        <v>2.5586696426124093E-2</v>
      </c>
      <c r="FK31" s="2">
        <f t="shared" si="44"/>
        <v>2.3319665107076819E-2</v>
      </c>
      <c r="FL31" s="2">
        <f t="shared" si="44"/>
        <v>2.3743349968739419E-2</v>
      </c>
      <c r="FM31" s="2">
        <f t="shared" si="44"/>
        <v>2.2142917767006321E-2</v>
      </c>
      <c r="FN31" s="2">
        <f t="shared" si="44"/>
        <v>2.3339419531437786E-2</v>
      </c>
      <c r="FO31" s="2">
        <f t="shared" si="44"/>
        <v>2.3957347281868571E-2</v>
      </c>
      <c r="FP31" s="2">
        <f t="shared" si="44"/>
        <v>2.3046006907905415E-2</v>
      </c>
      <c r="FQ31" s="2">
        <f t="shared" si="44"/>
        <v>2.0622664690877295E-2</v>
      </c>
      <c r="FR31" s="2">
        <f t="shared" si="44"/>
        <v>2.1701544912681826E-2</v>
      </c>
      <c r="FS31" s="2">
        <f t="shared" si="44"/>
        <v>2.3466425536131038E-2</v>
      </c>
      <c r="FT31" s="2">
        <f t="shared" si="44"/>
        <v>2.033927975876948E-2</v>
      </c>
      <c r="FU31" s="2">
        <f t="shared" si="44"/>
        <v>1.6643150207219234E-2</v>
      </c>
      <c r="FW31" s="2">
        <f t="shared" si="53"/>
        <v>5.092823326464095E-7</v>
      </c>
      <c r="FX31" s="2">
        <f t="shared" si="45"/>
        <v>9.0894879083282519E-7</v>
      </c>
      <c r="FY31" s="2">
        <f t="shared" si="45"/>
        <v>5.5000975521659559E-7</v>
      </c>
      <c r="FZ31" s="2">
        <f t="shared" si="45"/>
        <v>6.4509435542625973E-7</v>
      </c>
      <c r="GA31" s="2">
        <f t="shared" si="45"/>
        <v>5.6222270264137755E-7</v>
      </c>
      <c r="GB31" s="2">
        <f t="shared" si="45"/>
        <v>6.2217569781960685E-7</v>
      </c>
      <c r="GC31" s="2">
        <f t="shared" si="45"/>
        <v>6.5473791754684094E-7</v>
      </c>
      <c r="GD31" s="2">
        <f t="shared" si="45"/>
        <v>7.4571970908166842E-7</v>
      </c>
      <c r="GE31" s="2">
        <f t="shared" si="45"/>
        <v>7.5114382643309318E-7</v>
      </c>
      <c r="GF31" s="2">
        <f t="shared" si="45"/>
        <v>5.9572559050851215E-7</v>
      </c>
      <c r="GG31" s="2">
        <f t="shared" si="45"/>
        <v>5.6006373675035441E-7</v>
      </c>
      <c r="GH31" s="2">
        <f t="shared" si="45"/>
        <v>5.3736652716197869E-7</v>
      </c>
      <c r="GI31" s="2">
        <f t="shared" si="45"/>
        <v>4.8044646035323038E-7</v>
      </c>
      <c r="GJ31" s="2">
        <f t="shared" si="45"/>
        <v>3.7937977238041633E-7</v>
      </c>
      <c r="GK31" s="2">
        <f t="shared" si="45"/>
        <v>3.3553454681288414E-7</v>
      </c>
      <c r="GM31" s="86">
        <f t="shared" si="54"/>
        <v>5.1012541585340035E-14</v>
      </c>
      <c r="GN31" s="86">
        <f t="shared" si="46"/>
        <v>1.4467578279366213E-11</v>
      </c>
      <c r="GO31" s="86">
        <f t="shared" si="46"/>
        <v>8.5736913074322224E-14</v>
      </c>
      <c r="GP31" s="86">
        <f t="shared" si="46"/>
        <v>3.1684244972293548E-13</v>
      </c>
      <c r="GQ31" s="86">
        <f t="shared" si="46"/>
        <v>1.4056898742084993E-14</v>
      </c>
      <c r="GR31" s="86">
        <f t="shared" si="46"/>
        <v>2.4009160143586587E-14</v>
      </c>
      <c r="GS31" s="86">
        <f t="shared" si="46"/>
        <v>5.3902811036599307E-15</v>
      </c>
      <c r="GT31" s="86">
        <f t="shared" si="46"/>
        <v>1.4082779843540874E-14</v>
      </c>
      <c r="GU31" s="86">
        <f t="shared" si="46"/>
        <v>3.6457546657526271E-14</v>
      </c>
      <c r="GV31" s="86">
        <f t="shared" si="46"/>
        <v>3.0741927136500594E-14</v>
      </c>
      <c r="GW31" s="86">
        <f t="shared" si="46"/>
        <v>9.6555878687570956E-16</v>
      </c>
      <c r="GX31" s="86">
        <f t="shared" si="46"/>
        <v>3.537339238644308E-15</v>
      </c>
      <c r="GY31" s="86">
        <f t="shared" si="46"/>
        <v>1.3234059001018719E-13</v>
      </c>
      <c r="GZ31" s="86">
        <f t="shared" si="46"/>
        <v>4.1561802351027168E-16</v>
      </c>
      <c r="HA31" s="86">
        <f t="shared" si="46"/>
        <v>9.5117830005563602E-23</v>
      </c>
      <c r="HC31" s="86">
        <f t="shared" si="58"/>
        <v>1.5161678515761503E-29</v>
      </c>
      <c r="HD31" s="86">
        <f t="shared" si="47"/>
        <v>1.5692217165797262E-26</v>
      </c>
      <c r="HE31" s="86">
        <f t="shared" si="47"/>
        <v>7.3537348736089754E-33</v>
      </c>
      <c r="HF31" s="86">
        <f t="shared" si="47"/>
        <v>5.1533169566775999E-33</v>
      </c>
      <c r="HG31" s="86">
        <f t="shared" si="47"/>
        <v>1.1795553811922329E-36</v>
      </c>
      <c r="HH31" s="86">
        <f t="shared" si="47"/>
        <v>2.8129897047416819E-34</v>
      </c>
      <c r="HI31" s="86">
        <f t="shared" si="47"/>
        <v>3.3542230995645401E-39</v>
      </c>
      <c r="HJ31" s="86">
        <f t="shared" si="47"/>
        <v>2.5684504713997553E-35</v>
      </c>
      <c r="HK31" s="86">
        <f t="shared" si="47"/>
        <v>2.4146236729955931E-35</v>
      </c>
      <c r="HL31" s="86">
        <f t="shared" si="47"/>
        <v>2.9077784718832735E-36</v>
      </c>
      <c r="HM31" s="86">
        <f t="shared" si="47"/>
        <v>7.0476563000107347E-38</v>
      </c>
      <c r="HN31" s="86">
        <f t="shared" si="47"/>
        <v>1.2568398358753542E-34</v>
      </c>
      <c r="HO31" s="86">
        <f t="shared" si="47"/>
        <v>3.9999425382544381E-31</v>
      </c>
      <c r="HP31" s="86">
        <f t="shared" si="47"/>
        <v>2.8469431596980165E-38</v>
      </c>
      <c r="HQ31" s="86">
        <f t="shared" si="47"/>
        <v>1.6960648174499308E-57</v>
      </c>
      <c r="HS31" s="86">
        <f t="shared" si="55"/>
        <v>1.3256287486078908E-166</v>
      </c>
      <c r="HT31" s="86">
        <f t="shared" si="48"/>
        <v>2.6875906908829022E-141</v>
      </c>
      <c r="HU31" s="86">
        <f t="shared" si="48"/>
        <v>9.746582937097561E-186</v>
      </c>
      <c r="HV31" s="86">
        <f t="shared" si="48"/>
        <v>1.3410206374110371E-186</v>
      </c>
      <c r="HW31" s="86">
        <f t="shared" si="48"/>
        <v>1.2243746092949731E-211</v>
      </c>
      <c r="HX31" s="86">
        <f t="shared" si="48"/>
        <v>1.2327414300371148E-195</v>
      </c>
      <c r="HY31" s="86">
        <f t="shared" si="48"/>
        <v>6.6341971634725484E-222</v>
      </c>
      <c r="HZ31" s="86">
        <f t="shared" si="48"/>
        <v>8.9425622248412842E-198</v>
      </c>
      <c r="IA31" s="86">
        <f t="shared" si="48"/>
        <v>1.7628324064153904E-199</v>
      </c>
      <c r="IB31" s="86">
        <f t="shared" si="48"/>
        <v>1.620731504975437E-208</v>
      </c>
      <c r="IC31" s="86">
        <f t="shared" si="48"/>
        <v>4.6485986530912428E-217</v>
      </c>
      <c r="ID31" s="86">
        <f t="shared" si="48"/>
        <v>1.6555558793665468E-197</v>
      </c>
      <c r="IE31" s="86">
        <f t="shared" si="48"/>
        <v>4.0912794751421044E-175</v>
      </c>
      <c r="IF31" s="86">
        <f t="shared" si="48"/>
        <v>7.5718206340389967E-130</v>
      </c>
      <c r="IG31" s="86">
        <f t="shared" si="48"/>
        <v>6.5761808535201803E-89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1.0201099764390735E-226</v>
      </c>
      <c r="IW31" s="86">
        <f t="shared" si="49"/>
        <v>1.2733985387779761E-152</v>
      </c>
      <c r="IY31" s="86">
        <f t="shared" si="57"/>
        <v>5.1012541585340047E-14</v>
      </c>
      <c r="IZ31" s="86">
        <f t="shared" si="50"/>
        <v>1.4467578279366229E-11</v>
      </c>
      <c r="JA31" s="86">
        <f t="shared" si="50"/>
        <v>8.5736913074322224E-14</v>
      </c>
      <c r="JB31" s="86">
        <f t="shared" si="50"/>
        <v>3.1684244972293548E-13</v>
      </c>
      <c r="JC31" s="86">
        <f t="shared" si="50"/>
        <v>1.4056898742084993E-14</v>
      </c>
      <c r="JD31" s="86">
        <f t="shared" si="50"/>
        <v>2.4009160143586587E-14</v>
      </c>
      <c r="JE31" s="86">
        <f t="shared" si="50"/>
        <v>5.3902811036599307E-15</v>
      </c>
      <c r="JF31" s="86">
        <f t="shared" si="50"/>
        <v>1.4082779843540874E-14</v>
      </c>
      <c r="JG31" s="86">
        <f t="shared" si="50"/>
        <v>3.6457546657526271E-14</v>
      </c>
      <c r="JH31" s="86">
        <f t="shared" si="50"/>
        <v>3.0741927136500594E-14</v>
      </c>
      <c r="JI31" s="86">
        <f t="shared" si="50"/>
        <v>9.6555878687570956E-16</v>
      </c>
      <c r="JJ31" s="86">
        <f t="shared" si="50"/>
        <v>3.537339238644308E-15</v>
      </c>
      <c r="JK31" s="86">
        <f t="shared" si="50"/>
        <v>1.3234059001018719E-13</v>
      </c>
      <c r="JL31" s="86">
        <f t="shared" si="50"/>
        <v>4.1561802351027168E-16</v>
      </c>
      <c r="JM31" s="86">
        <f t="shared" si="50"/>
        <v>9.5117830005563602E-23</v>
      </c>
    </row>
    <row r="32" spans="1:273" x14ac:dyDescent="0.25">
      <c r="B32" s="2">
        <v>5</v>
      </c>
      <c r="C32" s="37">
        <v>53.167000000000002</v>
      </c>
      <c r="D32" s="37">
        <v>58.762</v>
      </c>
      <c r="E32" s="37">
        <v>57.234000000000002</v>
      </c>
      <c r="F32" s="37">
        <v>63.109000000000002</v>
      </c>
      <c r="G32" s="37">
        <v>60.421999999999997</v>
      </c>
      <c r="H32" s="37">
        <v>66.938000000000002</v>
      </c>
      <c r="I32" s="37">
        <v>65.936999999999998</v>
      </c>
      <c r="J32" s="37">
        <v>67.951999999999998</v>
      </c>
      <c r="K32" s="37">
        <v>66.349000000000004</v>
      </c>
      <c r="L32" s="37">
        <v>70.238</v>
      </c>
      <c r="M32" s="37">
        <v>67.762</v>
      </c>
      <c r="N32" s="37">
        <v>64.19</v>
      </c>
      <c r="O32" s="37">
        <v>64.397000000000006</v>
      </c>
      <c r="P32" s="37">
        <v>61.286000000000001</v>
      </c>
      <c r="Q32" s="37">
        <v>61.167000000000002</v>
      </c>
      <c r="S32" s="4">
        <f t="shared" si="7"/>
        <v>52.202725561103527</v>
      </c>
      <c r="T32" s="4">
        <f t="shared" si="7"/>
        <v>55.284989991033996</v>
      </c>
      <c r="U32" s="4">
        <f t="shared" si="7"/>
        <v>56.75526911464906</v>
      </c>
      <c r="V32" s="4">
        <f t="shared" si="7"/>
        <v>61.892225545792279</v>
      </c>
      <c r="W32" s="4">
        <f t="shared" si="7"/>
        <v>62.208528804449486</v>
      </c>
      <c r="X32" s="4">
        <f t="shared" si="7"/>
        <v>65.817130306300598</v>
      </c>
      <c r="Y32" s="4">
        <f t="shared" si="7"/>
        <v>64.22247063915637</v>
      </c>
      <c r="Z32" s="4">
        <f t="shared" si="7"/>
        <v>65.920038342855449</v>
      </c>
      <c r="AA32" s="4">
        <f t="shared" si="7"/>
        <v>67.332854975680235</v>
      </c>
      <c r="AB32" s="4">
        <f t="shared" si="7"/>
        <v>67.836817551280788</v>
      </c>
      <c r="AC32" s="4">
        <f t="shared" si="7"/>
        <v>66.01822171693361</v>
      </c>
      <c r="AD32" s="4">
        <f t="shared" si="7"/>
        <v>63.149911502841384</v>
      </c>
      <c r="AE32" s="4">
        <f t="shared" si="7"/>
        <v>63.696271227890314</v>
      </c>
      <c r="AF32" s="4" t="e">
        <f t="shared" si="7"/>
        <v>#N/A</v>
      </c>
      <c r="AG32" s="4" t="e">
        <f t="shared" si="7"/>
        <v>#N/A</v>
      </c>
      <c r="AI32" s="4">
        <f t="shared" si="8"/>
        <v>0.96427443889647435</v>
      </c>
      <c r="AJ32" s="4">
        <f t="shared" si="8"/>
        <v>3.4770100089660048</v>
      </c>
      <c r="AK32" s="4">
        <f t="shared" si="8"/>
        <v>0.47873088535094155</v>
      </c>
      <c r="AL32" s="4">
        <f t="shared" si="8"/>
        <v>1.216774454207723</v>
      </c>
      <c r="AM32" s="4">
        <f t="shared" si="8"/>
        <v>-1.7865288044494889</v>
      </c>
      <c r="AN32" s="4">
        <f t="shared" si="8"/>
        <v>1.1208696936994045</v>
      </c>
      <c r="AO32" s="4">
        <f t="shared" si="8"/>
        <v>1.7145293608436276</v>
      </c>
      <c r="AP32" s="4">
        <f t="shared" si="8"/>
        <v>2.0319616571445493</v>
      </c>
      <c r="AQ32" s="4">
        <f t="shared" si="8"/>
        <v>-0.98385497568023084</v>
      </c>
      <c r="AR32" s="4">
        <f t="shared" si="8"/>
        <v>2.4011824487192115</v>
      </c>
      <c r="AS32" s="4">
        <f t="shared" si="8"/>
        <v>1.7437782830663906</v>
      </c>
      <c r="AT32" s="4">
        <f t="shared" si="8"/>
        <v>1.0400884971586137</v>
      </c>
      <c r="AU32" s="4">
        <f t="shared" si="8"/>
        <v>0.70072877210969153</v>
      </c>
      <c r="AV32" s="4">
        <f t="shared" si="8"/>
        <v>0</v>
      </c>
      <c r="AW32" s="4">
        <f t="shared" si="8"/>
        <v>0</v>
      </c>
      <c r="AY32" s="2">
        <f t="shared" si="51"/>
        <v>52.202725560858589</v>
      </c>
      <c r="AZ32" s="2">
        <f t="shared" si="9"/>
        <v>55.284989938542616</v>
      </c>
      <c r="BA32" s="2">
        <f t="shared" si="9"/>
        <v>56.755269114245692</v>
      </c>
      <c r="BB32" s="2">
        <f t="shared" si="9"/>
        <v>61.892225544323693</v>
      </c>
      <c r="BC32" s="2">
        <f t="shared" si="9"/>
        <v>62.208528804375824</v>
      </c>
      <c r="BD32" s="2">
        <f t="shared" si="9"/>
        <v>65.817130306177873</v>
      </c>
      <c r="BE32" s="2">
        <f t="shared" si="9"/>
        <v>64.222470639128588</v>
      </c>
      <c r="BF32" s="2">
        <f t="shared" si="9"/>
        <v>65.920038342777005</v>
      </c>
      <c r="BG32" s="2">
        <f t="shared" si="9"/>
        <v>67.332854975505967</v>
      </c>
      <c r="BH32" s="2">
        <f t="shared" si="9"/>
        <v>67.836817551125961</v>
      </c>
      <c r="BI32" s="2">
        <f t="shared" si="9"/>
        <v>66.018221716928039</v>
      </c>
      <c r="BJ32" s="2">
        <f t="shared" si="9"/>
        <v>63.149911502822228</v>
      </c>
      <c r="BK32" s="2">
        <f t="shared" si="9"/>
        <v>63.696271227283937</v>
      </c>
      <c r="BL32" s="2" t="e">
        <f t="shared" si="9"/>
        <v>#N/A</v>
      </c>
      <c r="BM32" s="2" t="e">
        <f t="shared" si="9"/>
        <v>#N/A</v>
      </c>
      <c r="BO32" s="2">
        <f t="shared" si="10"/>
        <v>53.167000000000002</v>
      </c>
      <c r="BP32" s="2">
        <f t="shared" si="11"/>
        <v>58.762</v>
      </c>
      <c r="BQ32" s="2">
        <f t="shared" si="12"/>
        <v>57.234000000000002</v>
      </c>
      <c r="BR32" s="2">
        <f t="shared" si="13"/>
        <v>63.109000000000002</v>
      </c>
      <c r="BS32" s="2">
        <f t="shared" si="14"/>
        <v>60.421999999999997</v>
      </c>
      <c r="BT32" s="2">
        <f t="shared" si="15"/>
        <v>66.938000000000002</v>
      </c>
      <c r="BU32" s="2">
        <f t="shared" si="16"/>
        <v>65.936999999999998</v>
      </c>
      <c r="BV32" s="2">
        <f t="shared" si="17"/>
        <v>67.951999999999998</v>
      </c>
      <c r="BW32" s="2">
        <f t="shared" si="18"/>
        <v>66.349000000000004</v>
      </c>
      <c r="BX32" s="2">
        <f t="shared" si="19"/>
        <v>70.238</v>
      </c>
      <c r="BY32" s="2">
        <f t="shared" si="20"/>
        <v>67.762</v>
      </c>
      <c r="BZ32" s="2">
        <f t="shared" si="21"/>
        <v>64.19</v>
      </c>
      <c r="CA32" s="2">
        <f t="shared" si="22"/>
        <v>64.397000000000006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52.02971881606765</v>
      </c>
      <c r="DL32" s="2">
        <f t="shared" si="41"/>
        <v>55.141645706722834</v>
      </c>
      <c r="DM32" s="2">
        <f t="shared" si="41"/>
        <v>56.645708668076111</v>
      </c>
      <c r="DN32" s="2">
        <f t="shared" si="41"/>
        <v>61.750141649048622</v>
      </c>
      <c r="DO32" s="2">
        <f t="shared" si="41"/>
        <v>62.096617859168624</v>
      </c>
      <c r="DP32" s="2">
        <f t="shared" si="41"/>
        <v>65.786241417497251</v>
      </c>
      <c r="DQ32" s="2">
        <f t="shared" si="41"/>
        <v>64.042793074575243</v>
      </c>
      <c r="DR32" s="2">
        <f t="shared" si="41"/>
        <v>65.982131701915037</v>
      </c>
      <c r="DS32" s="2">
        <f t="shared" si="41"/>
        <v>67.379251434611902</v>
      </c>
      <c r="DT32" s="2">
        <f t="shared" si="41"/>
        <v>67.996482029598297</v>
      </c>
      <c r="DU32" s="2">
        <f t="shared" si="41"/>
        <v>66.030024390243895</v>
      </c>
      <c r="DV32" s="2">
        <f t="shared" si="41"/>
        <v>63.049756445993026</v>
      </c>
      <c r="DW32" s="2">
        <f t="shared" si="41"/>
        <v>63.771158350951382</v>
      </c>
      <c r="DX32" s="2">
        <f t="shared" si="41"/>
        <v>62.170953846153836</v>
      </c>
      <c r="DY32" s="2">
        <f t="shared" si="41"/>
        <v>57.172091131907315</v>
      </c>
      <c r="EA32" s="2">
        <f t="shared" si="42"/>
        <v>58.883452136860321</v>
      </c>
      <c r="EB32" s="2">
        <f t="shared" si="42"/>
        <v>59.649338904140372</v>
      </c>
      <c r="EC32" s="2">
        <f t="shared" si="42"/>
        <v>60.783411014880578</v>
      </c>
      <c r="ED32" s="2">
        <f t="shared" si="42"/>
        <v>66.827140547762951</v>
      </c>
      <c r="EE32" s="2">
        <f t="shared" si="42"/>
        <v>66.483215333111161</v>
      </c>
      <c r="EF32" s="2">
        <f t="shared" si="42"/>
        <v>66.975484096632769</v>
      </c>
      <c r="EG32" s="2">
        <f t="shared" si="42"/>
        <v>71.459217067577185</v>
      </c>
      <c r="EH32" s="2">
        <f t="shared" si="42"/>
        <v>63.550308667590734</v>
      </c>
      <c r="EI32" s="2">
        <f t="shared" si="42"/>
        <v>65.608988629472407</v>
      </c>
      <c r="EJ32" s="2">
        <f t="shared" si="42"/>
        <v>61.663901588109539</v>
      </c>
      <c r="EK32" s="2">
        <f t="shared" si="42"/>
        <v>65.507035895347656</v>
      </c>
      <c r="EL32" s="2">
        <f t="shared" si="42"/>
        <v>67.267653415595646</v>
      </c>
      <c r="EM32" s="2">
        <f t="shared" si="42"/>
        <v>60.854146679881083</v>
      </c>
      <c r="EN32" s="2">
        <f t="shared" si="42"/>
        <v>65.772762894707256</v>
      </c>
      <c r="EO32" s="2">
        <f t="shared" si="42"/>
        <v>64.777604287807534</v>
      </c>
      <c r="EQ32" s="2">
        <f t="shared" si="43"/>
        <v>56.320949069396626</v>
      </c>
      <c r="ER32" s="2">
        <f t="shared" si="43"/>
        <v>59.009631531871982</v>
      </c>
      <c r="ES32" s="2">
        <f t="shared" si="43"/>
        <v>59.740048747954539</v>
      </c>
      <c r="ET32" s="2">
        <f t="shared" si="43"/>
        <v>64.204333180962308</v>
      </c>
      <c r="EU32" s="2">
        <f t="shared" si="43"/>
        <v>65.841850929383355</v>
      </c>
      <c r="EV32" s="2">
        <f t="shared" si="43"/>
        <v>65.256300131605286</v>
      </c>
      <c r="EW32" s="2">
        <f t="shared" si="43"/>
        <v>66.417982244453057</v>
      </c>
      <c r="EX32" s="2">
        <f t="shared" si="43"/>
        <v>63.557703186065346</v>
      </c>
      <c r="EY32" s="2">
        <f t="shared" si="43"/>
        <v>64.179894302421317</v>
      </c>
      <c r="EZ32" s="2">
        <f t="shared" si="43"/>
        <v>63.657258620594277</v>
      </c>
      <c r="FA32" s="2">
        <f t="shared" si="43"/>
        <v>65.210484346361881</v>
      </c>
      <c r="FB32" s="2">
        <f t="shared" si="43"/>
        <v>65.156338996327577</v>
      </c>
      <c r="FC32" s="2">
        <f t="shared" si="43"/>
        <v>59.488488403331196</v>
      </c>
      <c r="FD32" s="2">
        <f t="shared" si="43"/>
        <v>65.322340919246614</v>
      </c>
      <c r="FE32" s="2">
        <f t="shared" si="43"/>
        <v>65.620052217360254</v>
      </c>
      <c r="FG32" s="2">
        <f t="shared" si="44"/>
        <v>2.5242910343652954E-2</v>
      </c>
      <c r="FH32" s="2">
        <f t="shared" si="44"/>
        <v>3.1800050070272722E-2</v>
      </c>
      <c r="FI32" s="2">
        <f t="shared" si="44"/>
        <v>2.6478723264978962E-2</v>
      </c>
      <c r="FJ32" s="2">
        <f t="shared" si="44"/>
        <v>2.7986169251727738E-2</v>
      </c>
      <c r="FK32" s="2">
        <f t="shared" si="44"/>
        <v>2.551210619406356E-2</v>
      </c>
      <c r="FL32" s="2">
        <f t="shared" si="44"/>
        <v>2.5974565203045398E-2</v>
      </c>
      <c r="FM32" s="2">
        <f t="shared" si="44"/>
        <v>2.4227469175796112E-2</v>
      </c>
      <c r="FN32" s="2">
        <f t="shared" si="44"/>
        <v>2.553366931221801E-2</v>
      </c>
      <c r="FO32" s="2">
        <f t="shared" si="44"/>
        <v>2.6208132459710175E-2</v>
      </c>
      <c r="FP32" s="2">
        <f t="shared" si="44"/>
        <v>2.5213383708045097E-2</v>
      </c>
      <c r="FQ32" s="2">
        <f t="shared" si="44"/>
        <v>2.2567401232396662E-2</v>
      </c>
      <c r="FR32" s="2">
        <f t="shared" si="44"/>
        <v>2.3745554137511116E-2</v>
      </c>
      <c r="FS32" s="2">
        <f t="shared" si="44"/>
        <v>2.5672301891234112E-2</v>
      </c>
      <c r="FT32" s="2">
        <f t="shared" si="44"/>
        <v>2.2257900169529016E-2</v>
      </c>
      <c r="FU32" s="2">
        <f t="shared" si="44"/>
        <v>1.821959609168124E-2</v>
      </c>
      <c r="FW32" s="2">
        <f t="shared" si="53"/>
        <v>5.5841694599011246E-7</v>
      </c>
      <c r="FX32" s="2">
        <f t="shared" si="45"/>
        <v>9.9664244315960221E-7</v>
      </c>
      <c r="FY32" s="2">
        <f t="shared" si="45"/>
        <v>6.0307367225957652E-7</v>
      </c>
      <c r="FZ32" s="2">
        <f t="shared" si="45"/>
        <v>7.0733185115734136E-7</v>
      </c>
      <c r="GA32" s="2">
        <f t="shared" si="45"/>
        <v>6.1646490138453252E-7</v>
      </c>
      <c r="GB32" s="2">
        <f t="shared" si="45"/>
        <v>6.8220204587924425E-7</v>
      </c>
      <c r="GC32" s="2">
        <f t="shared" si="45"/>
        <v>7.179058054296793E-7</v>
      </c>
      <c r="GD32" s="2">
        <f t="shared" si="45"/>
        <v>8.1766534261479047E-7</v>
      </c>
      <c r="GE32" s="2">
        <f t="shared" si="45"/>
        <v>8.2361276816505102E-7</v>
      </c>
      <c r="GF32" s="2">
        <f t="shared" si="45"/>
        <v>6.5320008333474004E-7</v>
      </c>
      <c r="GG32" s="2">
        <f t="shared" si="45"/>
        <v>6.1409764261512538E-7</v>
      </c>
      <c r="GH32" s="2">
        <f t="shared" si="45"/>
        <v>5.8921064982316683E-7</v>
      </c>
      <c r="GI32" s="2">
        <f t="shared" si="45"/>
        <v>5.2679904377297855E-7</v>
      </c>
      <c r="GJ32" s="2">
        <f t="shared" si="45"/>
        <v>4.1598163324718273E-7</v>
      </c>
      <c r="GK32" s="2">
        <f t="shared" si="45"/>
        <v>3.6790630272333543E-7</v>
      </c>
      <c r="GM32" s="86">
        <f t="shared" si="54"/>
        <v>1.3052256990907944E-13</v>
      </c>
      <c r="GN32" s="86">
        <f t="shared" si="46"/>
        <v>3.1055212625695961E-11</v>
      </c>
      <c r="GO32" s="86">
        <f t="shared" si="46"/>
        <v>2.1747004126013461E-13</v>
      </c>
      <c r="GP32" s="86">
        <f t="shared" si="46"/>
        <v>7.7275185531228099E-13</v>
      </c>
      <c r="GQ32" s="86">
        <f t="shared" si="46"/>
        <v>3.7986954152638076E-14</v>
      </c>
      <c r="GR32" s="86">
        <f t="shared" si="46"/>
        <v>6.3799834569596305E-14</v>
      </c>
      <c r="GS32" s="86">
        <f t="shared" si="46"/>
        <v>1.4927016214365028E-14</v>
      </c>
      <c r="GT32" s="86">
        <f t="shared" si="46"/>
        <v>3.8062779916804024E-14</v>
      </c>
      <c r="GU32" s="86">
        <f t="shared" si="46"/>
        <v>9.5480011092829433E-14</v>
      </c>
      <c r="GV32" s="86">
        <f t="shared" si="46"/>
        <v>8.0247589264800131E-14</v>
      </c>
      <c r="GW32" s="86">
        <f t="shared" si="46"/>
        <v>2.8070280327756924E-15</v>
      </c>
      <c r="GX32" s="86">
        <f t="shared" si="46"/>
        <v>9.9070056502857822E-15</v>
      </c>
      <c r="GY32" s="86">
        <f t="shared" si="46"/>
        <v>3.2729462269903497E-13</v>
      </c>
      <c r="GZ32" s="86">
        <f t="shared" si="46"/>
        <v>1.2441921081489123E-15</v>
      </c>
      <c r="HA32" s="86">
        <f t="shared" si="46"/>
        <v>4.8301765612589135E-22</v>
      </c>
      <c r="HC32" s="86">
        <f t="shared" si="58"/>
        <v>6.7084785005370194E-29</v>
      </c>
      <c r="HD32" s="86">
        <f t="shared" si="47"/>
        <v>5.9650857914002404E-26</v>
      </c>
      <c r="HE32" s="86">
        <f t="shared" si="47"/>
        <v>3.9138310783866035E-32</v>
      </c>
      <c r="HF32" s="86">
        <f t="shared" si="47"/>
        <v>2.8348662020145884E-32</v>
      </c>
      <c r="HG32" s="86">
        <f t="shared" si="47"/>
        <v>7.8557600371064918E-36</v>
      </c>
      <c r="HH32" s="86">
        <f t="shared" si="47"/>
        <v>1.6499405216814717E-33</v>
      </c>
      <c r="HI32" s="86">
        <f t="shared" si="47"/>
        <v>2.5435079676384948E-38</v>
      </c>
      <c r="HJ32" s="86">
        <f t="shared" si="47"/>
        <v>1.588779890822618E-34</v>
      </c>
      <c r="HK32" s="86">
        <f t="shared" si="47"/>
        <v>1.5177823060391363E-34</v>
      </c>
      <c r="HL32" s="86">
        <f t="shared" si="47"/>
        <v>1.9009336954291923E-35</v>
      </c>
      <c r="HM32" s="86">
        <f t="shared" si="47"/>
        <v>4.9500685327307378E-37</v>
      </c>
      <c r="HN32" s="86">
        <f t="shared" si="47"/>
        <v>7.3682694189610541E-34</v>
      </c>
      <c r="HO32" s="86">
        <f t="shared" si="47"/>
        <v>1.9022506346664699E-30</v>
      </c>
      <c r="HP32" s="86">
        <f t="shared" si="47"/>
        <v>1.9832482497160289E-37</v>
      </c>
      <c r="HQ32" s="86">
        <f t="shared" si="47"/>
        <v>3.4578257069537914E-56</v>
      </c>
      <c r="HS32" s="86">
        <f t="shared" si="55"/>
        <v>5.3176761002038017E-164</v>
      </c>
      <c r="HT32" s="86">
        <f t="shared" si="48"/>
        <v>5.0634742573319849E-139</v>
      </c>
      <c r="HU32" s="86">
        <f t="shared" si="48"/>
        <v>8.2036980269018043E-183</v>
      </c>
      <c r="HV32" s="86">
        <f t="shared" si="48"/>
        <v>1.2887856460287663E-183</v>
      </c>
      <c r="HW32" s="86">
        <f t="shared" si="48"/>
        <v>2.7282343186992948E-208</v>
      </c>
      <c r="HX32" s="86">
        <f t="shared" si="48"/>
        <v>1.58252949513922E-192</v>
      </c>
      <c r="HY32" s="86">
        <f t="shared" si="48"/>
        <v>2.2909206531592445E-218</v>
      </c>
      <c r="HZ32" s="86">
        <f t="shared" si="48"/>
        <v>1.3222422365115514E-194</v>
      </c>
      <c r="IA32" s="86">
        <f t="shared" si="48"/>
        <v>2.8620258188159868E-196</v>
      </c>
      <c r="IB32" s="86">
        <f t="shared" si="48"/>
        <v>3.3000132235433883E-205</v>
      </c>
      <c r="IC32" s="86">
        <f t="shared" si="48"/>
        <v>1.2429518497172496E-213</v>
      </c>
      <c r="ID32" s="86">
        <f t="shared" si="48"/>
        <v>2.1136146969572695E-194</v>
      </c>
      <c r="IE32" s="86">
        <f t="shared" si="48"/>
        <v>2.1676413403828789E-172</v>
      </c>
      <c r="IF32" s="86">
        <f t="shared" si="48"/>
        <v>7.377843868935526E-128</v>
      </c>
      <c r="IG32" s="86">
        <f t="shared" si="48"/>
        <v>1.4424571028592474E-87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6.2853392002353857E-224</v>
      </c>
      <c r="IW32" s="86">
        <f t="shared" si="49"/>
        <v>9.1211324044005022E-151</v>
      </c>
      <c r="IY32" s="86">
        <f t="shared" si="57"/>
        <v>1.3052256990907951E-13</v>
      </c>
      <c r="IZ32" s="86">
        <f t="shared" si="50"/>
        <v>3.105521262569602E-11</v>
      </c>
      <c r="JA32" s="86">
        <f t="shared" si="50"/>
        <v>2.1747004126013461E-13</v>
      </c>
      <c r="JB32" s="86">
        <f t="shared" si="50"/>
        <v>7.7275185531228099E-13</v>
      </c>
      <c r="JC32" s="86">
        <f t="shared" si="50"/>
        <v>3.7986954152638076E-14</v>
      </c>
      <c r="JD32" s="86">
        <f t="shared" si="50"/>
        <v>6.3799834569596305E-14</v>
      </c>
      <c r="JE32" s="86">
        <f t="shared" si="50"/>
        <v>1.4927016214365028E-14</v>
      </c>
      <c r="JF32" s="86">
        <f t="shared" si="50"/>
        <v>3.8062779916804024E-14</v>
      </c>
      <c r="JG32" s="86">
        <f t="shared" si="50"/>
        <v>9.5480011092829433E-14</v>
      </c>
      <c r="JH32" s="86">
        <f t="shared" si="50"/>
        <v>8.0247589264800131E-14</v>
      </c>
      <c r="JI32" s="86">
        <f t="shared" si="50"/>
        <v>2.8070280327756924E-15</v>
      </c>
      <c r="JJ32" s="86">
        <f t="shared" si="50"/>
        <v>9.9070056502857822E-15</v>
      </c>
      <c r="JK32" s="86">
        <f t="shared" si="50"/>
        <v>3.2729462269903497E-13</v>
      </c>
      <c r="JL32" s="86">
        <f t="shared" si="50"/>
        <v>1.2441921081489123E-15</v>
      </c>
      <c r="JM32" s="86">
        <f t="shared" si="50"/>
        <v>4.8301765612589135E-22</v>
      </c>
    </row>
    <row r="33" spans="2:273" x14ac:dyDescent="0.25">
      <c r="B33" s="2">
        <v>6</v>
      </c>
      <c r="C33" s="37">
        <v>54.875</v>
      </c>
      <c r="D33" s="37">
        <v>55.110999999999997</v>
      </c>
      <c r="E33" s="37">
        <v>57.453000000000003</v>
      </c>
      <c r="F33" s="37">
        <v>61.796999999999997</v>
      </c>
      <c r="G33" s="37">
        <v>63.655999999999999</v>
      </c>
      <c r="H33" s="37">
        <v>66.046999999999997</v>
      </c>
      <c r="I33" s="37">
        <v>65.650999999999996</v>
      </c>
      <c r="J33" s="37">
        <v>66.412999999999997</v>
      </c>
      <c r="K33" s="37">
        <v>66.936999999999998</v>
      </c>
      <c r="L33" s="37">
        <v>70.143000000000001</v>
      </c>
      <c r="M33" s="37">
        <v>66.983999999999995</v>
      </c>
      <c r="N33" s="37">
        <v>63</v>
      </c>
      <c r="O33" s="37">
        <v>66.016000000000005</v>
      </c>
      <c r="P33" s="37">
        <v>62.683</v>
      </c>
      <c r="Q33" s="37">
        <v>62.667000000000002</v>
      </c>
      <c r="S33" s="4">
        <f t="shared" si="7"/>
        <v>52.399478103637399</v>
      </c>
      <c r="T33" s="4">
        <f t="shared" si="7"/>
        <v>55.499512848333985</v>
      </c>
      <c r="U33" s="4">
        <f t="shared" si="7"/>
        <v>56.877070945448438</v>
      </c>
      <c r="V33" s="4">
        <f t="shared" si="7"/>
        <v>62.063545775054067</v>
      </c>
      <c r="W33" s="4">
        <f t="shared" si="7"/>
        <v>62.377866230296306</v>
      </c>
      <c r="X33" s="4">
        <f t="shared" si="7"/>
        <v>65.899097985949311</v>
      </c>
      <c r="Y33" s="4">
        <f t="shared" si="7"/>
        <v>64.421213582105082</v>
      </c>
      <c r="Z33" s="4">
        <f t="shared" si="7"/>
        <v>65.999565422440085</v>
      </c>
      <c r="AA33" s="4">
        <f t="shared" si="7"/>
        <v>67.407109926707548</v>
      </c>
      <c r="AB33" s="4">
        <f t="shared" si="7"/>
        <v>67.903164609653075</v>
      </c>
      <c r="AC33" s="4">
        <f t="shared" si="7"/>
        <v>66.126194769743236</v>
      </c>
      <c r="AD33" s="4">
        <f t="shared" si="7"/>
        <v>63.27970799713929</v>
      </c>
      <c r="AE33" s="4">
        <f t="shared" si="7"/>
        <v>63.789570660785202</v>
      </c>
      <c r="AF33" s="4">
        <f t="shared" si="7"/>
        <v>62.342748128899558</v>
      </c>
      <c r="AG33" s="4" t="e">
        <f t="shared" si="7"/>
        <v>#N/A</v>
      </c>
      <c r="AI33" s="4">
        <f t="shared" si="8"/>
        <v>2.4755218963626007</v>
      </c>
      <c r="AJ33" s="4">
        <f t="shared" si="8"/>
        <v>-0.38851284833398836</v>
      </c>
      <c r="AK33" s="4">
        <f t="shared" si="8"/>
        <v>0.5759290545515654</v>
      </c>
      <c r="AL33" s="4">
        <f t="shared" si="8"/>
        <v>-0.26654577505406962</v>
      </c>
      <c r="AM33" s="4">
        <f t="shared" si="8"/>
        <v>1.2781337697036932</v>
      </c>
      <c r="AN33" s="4">
        <f t="shared" si="8"/>
        <v>0.14790201405068615</v>
      </c>
      <c r="AO33" s="4">
        <f t="shared" si="8"/>
        <v>1.2297864178949141</v>
      </c>
      <c r="AP33" s="4">
        <f t="shared" si="8"/>
        <v>0.41343457755991153</v>
      </c>
      <c r="AQ33" s="4">
        <f t="shared" si="8"/>
        <v>-0.47010992670755058</v>
      </c>
      <c r="AR33" s="4">
        <f t="shared" si="8"/>
        <v>2.2398353903469257</v>
      </c>
      <c r="AS33" s="4">
        <f t="shared" si="8"/>
        <v>0.85780523025675848</v>
      </c>
      <c r="AT33" s="4">
        <f t="shared" si="8"/>
        <v>-0.2797079971392904</v>
      </c>
      <c r="AU33" s="4">
        <f t="shared" si="8"/>
        <v>2.2264293392148033</v>
      </c>
      <c r="AV33" s="4">
        <f t="shared" si="8"/>
        <v>0.34025187110044186</v>
      </c>
      <c r="AW33" s="4">
        <f t="shared" si="8"/>
        <v>0</v>
      </c>
      <c r="AY33" s="2">
        <f t="shared" si="51"/>
        <v>52.399478103030006</v>
      </c>
      <c r="AZ33" s="2">
        <f t="shared" si="9"/>
        <v>55.499512738821899</v>
      </c>
      <c r="BA33" s="2">
        <f t="shared" si="9"/>
        <v>56.87707094445696</v>
      </c>
      <c r="BB33" s="2">
        <f t="shared" si="9"/>
        <v>62.063545771581111</v>
      </c>
      <c r="BC33" s="2">
        <f t="shared" si="9"/>
        <v>62.377866230103649</v>
      </c>
      <c r="BD33" s="2">
        <f t="shared" si="9"/>
        <v>65.899097985633588</v>
      </c>
      <c r="BE33" s="2">
        <f t="shared" si="9"/>
        <v>64.421213582030646</v>
      </c>
      <c r="BF33" s="2">
        <f t="shared" si="9"/>
        <v>65.99956542223488</v>
      </c>
      <c r="BG33" s="2">
        <f t="shared" si="9"/>
        <v>67.407109926265576</v>
      </c>
      <c r="BH33" s="2">
        <f t="shared" si="9"/>
        <v>67.903164609261566</v>
      </c>
      <c r="BI33" s="2">
        <f t="shared" si="9"/>
        <v>66.126194769727576</v>
      </c>
      <c r="BJ33" s="2">
        <f t="shared" si="9"/>
        <v>63.279707997087392</v>
      </c>
      <c r="BK33" s="2">
        <f t="shared" si="9"/>
        <v>63.789570659330771</v>
      </c>
      <c r="BL33" s="2">
        <f t="shared" si="9"/>
        <v>62.342748128893106</v>
      </c>
      <c r="BM33" s="2" t="e">
        <f t="shared" si="9"/>
        <v>#N/A</v>
      </c>
      <c r="BO33" s="2">
        <f t="shared" si="10"/>
        <v>54.875</v>
      </c>
      <c r="BP33" s="2">
        <f t="shared" si="11"/>
        <v>55.110999999999997</v>
      </c>
      <c r="BQ33" s="2">
        <f t="shared" si="12"/>
        <v>57.453000000000003</v>
      </c>
      <c r="BR33" s="2">
        <f t="shared" si="13"/>
        <v>61.796999999999997</v>
      </c>
      <c r="BS33" s="2">
        <f t="shared" si="14"/>
        <v>63.655999999999999</v>
      </c>
      <c r="BT33" s="2">
        <f t="shared" si="15"/>
        <v>66.046999999999997</v>
      </c>
      <c r="BU33" s="2">
        <f t="shared" si="16"/>
        <v>65.650999999999996</v>
      </c>
      <c r="BV33" s="2">
        <f t="shared" si="17"/>
        <v>66.412999999999997</v>
      </c>
      <c r="BW33" s="2">
        <f t="shared" si="18"/>
        <v>66.936999999999998</v>
      </c>
      <c r="BX33" s="2">
        <f t="shared" si="19"/>
        <v>70.143000000000001</v>
      </c>
      <c r="BY33" s="2">
        <f t="shared" si="20"/>
        <v>66.983999999999995</v>
      </c>
      <c r="BZ33" s="2">
        <f t="shared" si="21"/>
        <v>63</v>
      </c>
      <c r="CA33" s="2">
        <f t="shared" si="22"/>
        <v>66.016000000000005</v>
      </c>
      <c r="CB33" s="2">
        <f t="shared" si="23"/>
        <v>62.683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52.219525792811837</v>
      </c>
      <c r="DL33" s="2">
        <f t="shared" si="41"/>
        <v>55.355100207978815</v>
      </c>
      <c r="DM33" s="2">
        <f t="shared" si="41"/>
        <v>56.765194644115574</v>
      </c>
      <c r="DN33" s="2">
        <f t="shared" si="41"/>
        <v>61.918785412262153</v>
      </c>
      <c r="DO33" s="2">
        <f t="shared" si="41"/>
        <v>62.264480512114091</v>
      </c>
      <c r="DP33" s="2">
        <f t="shared" si="41"/>
        <v>65.871992248062028</v>
      </c>
      <c r="DQ33" s="2">
        <f t="shared" si="41"/>
        <v>64.234716743645819</v>
      </c>
      <c r="DR33" s="2">
        <f t="shared" si="41"/>
        <v>66.073313291737577</v>
      </c>
      <c r="DS33" s="2">
        <f t="shared" si="41"/>
        <v>67.4638631833283</v>
      </c>
      <c r="DT33" s="2">
        <f t="shared" si="41"/>
        <v>68.082747991543329</v>
      </c>
      <c r="DU33" s="2">
        <f t="shared" si="41"/>
        <v>66.145518292682922</v>
      </c>
      <c r="DV33" s="2">
        <f t="shared" si="41"/>
        <v>63.177931010452959</v>
      </c>
      <c r="DW33" s="2">
        <f t="shared" si="41"/>
        <v>63.877245172656806</v>
      </c>
      <c r="DX33" s="2">
        <f t="shared" si="41"/>
        <v>62.260215853658522</v>
      </c>
      <c r="DY33" s="2">
        <f t="shared" si="41"/>
        <v>57.322406974153303</v>
      </c>
      <c r="EA33" s="2">
        <f t="shared" si="42"/>
        <v>58.736982340993613</v>
      </c>
      <c r="EB33" s="2">
        <f t="shared" si="42"/>
        <v>59.509511984459529</v>
      </c>
      <c r="EC33" s="2">
        <f t="shared" si="42"/>
        <v>60.62843520108968</v>
      </c>
      <c r="ED33" s="2">
        <f t="shared" si="42"/>
        <v>66.649026558551526</v>
      </c>
      <c r="EE33" s="2">
        <f t="shared" si="42"/>
        <v>66.32780334474505</v>
      </c>
      <c r="EF33" s="2">
        <f t="shared" si="42"/>
        <v>66.826150312470844</v>
      </c>
      <c r="EG33" s="2">
        <f t="shared" si="42"/>
        <v>71.271700072179257</v>
      </c>
      <c r="EH33" s="2">
        <f t="shared" si="42"/>
        <v>63.432699839729693</v>
      </c>
      <c r="EI33" s="2">
        <f t="shared" si="42"/>
        <v>65.483970436628269</v>
      </c>
      <c r="EJ33" s="2">
        <f t="shared" si="42"/>
        <v>61.571059879873765</v>
      </c>
      <c r="EK33" s="2">
        <f t="shared" si="42"/>
        <v>65.362909263972313</v>
      </c>
      <c r="EL33" s="2">
        <f t="shared" si="42"/>
        <v>67.095952795610941</v>
      </c>
      <c r="EM33" s="2">
        <f t="shared" si="42"/>
        <v>60.754913610835821</v>
      </c>
      <c r="EN33" s="2">
        <f t="shared" si="42"/>
        <v>65.649221597932339</v>
      </c>
      <c r="EO33" s="2">
        <f t="shared" si="42"/>
        <v>64.665774381121324</v>
      </c>
      <c r="EQ33" s="2">
        <f t="shared" si="43"/>
        <v>56.197928946585577</v>
      </c>
      <c r="ER33" s="2">
        <f t="shared" si="43"/>
        <v>58.875169576849281</v>
      </c>
      <c r="ES33" s="2">
        <f t="shared" si="43"/>
        <v>59.594577437948246</v>
      </c>
      <c r="ET33" s="2">
        <f t="shared" si="43"/>
        <v>64.050349089150473</v>
      </c>
      <c r="EU33" s="2">
        <f t="shared" si="43"/>
        <v>65.692216727527324</v>
      </c>
      <c r="EV33" s="2">
        <f t="shared" si="43"/>
        <v>65.123067987726358</v>
      </c>
      <c r="EW33" s="2">
        <f t="shared" si="43"/>
        <v>66.278449098246639</v>
      </c>
      <c r="EX33" s="2">
        <f t="shared" si="43"/>
        <v>63.439999646955364</v>
      </c>
      <c r="EY33" s="2">
        <f t="shared" si="43"/>
        <v>64.068131654387713</v>
      </c>
      <c r="EZ33" s="2">
        <f t="shared" si="43"/>
        <v>63.54604921470024</v>
      </c>
      <c r="FA33" s="2">
        <f t="shared" si="43"/>
        <v>65.068981732298113</v>
      </c>
      <c r="FB33" s="2">
        <f t="shared" si="43"/>
        <v>65.003844205680863</v>
      </c>
      <c r="FC33" s="2">
        <f t="shared" si="43"/>
        <v>59.40175114746836</v>
      </c>
      <c r="FD33" s="2">
        <f t="shared" si="43"/>
        <v>65.202424179612393</v>
      </c>
      <c r="FE33" s="2">
        <f t="shared" si="43"/>
        <v>65.499682082356045</v>
      </c>
      <c r="FG33" s="2">
        <f t="shared" si="44"/>
        <v>2.7611057094103365E-2</v>
      </c>
      <c r="FH33" s="2">
        <f t="shared" si="44"/>
        <v>3.4761413124205165E-2</v>
      </c>
      <c r="FI33" s="2">
        <f t="shared" si="44"/>
        <v>2.8959362570679721E-2</v>
      </c>
      <c r="FJ33" s="2">
        <f t="shared" si="44"/>
        <v>3.0603592989954603E-2</v>
      </c>
      <c r="FK33" s="2">
        <f t="shared" si="44"/>
        <v>2.7904784403937094E-2</v>
      </c>
      <c r="FL33" s="2">
        <f t="shared" si="44"/>
        <v>2.8409351156457648E-2</v>
      </c>
      <c r="FM33" s="2">
        <f t="shared" si="44"/>
        <v>2.6502943122805319E-2</v>
      </c>
      <c r="FN33" s="2">
        <f t="shared" si="44"/>
        <v>2.7928311881951377E-2</v>
      </c>
      <c r="FO33" s="2">
        <f t="shared" si="44"/>
        <v>2.8664168072239506E-2</v>
      </c>
      <c r="FP33" s="2">
        <f t="shared" si="44"/>
        <v>2.7578838809248475E-2</v>
      </c>
      <c r="FQ33" s="2">
        <f t="shared" si="44"/>
        <v>2.4690904822109699E-2</v>
      </c>
      <c r="FR33" s="2">
        <f t="shared" si="44"/>
        <v>2.597697099095566E-2</v>
      </c>
      <c r="FS33" s="2">
        <f t="shared" si="44"/>
        <v>2.8079571298404372E-2</v>
      </c>
      <c r="FT33" s="2">
        <f t="shared" si="44"/>
        <v>2.4353006531469008E-2</v>
      </c>
      <c r="FU33" s="2">
        <f t="shared" si="44"/>
        <v>1.9942335344328634E-2</v>
      </c>
      <c r="FW33" s="2">
        <f t="shared" si="53"/>
        <v>6.122919726477579E-7</v>
      </c>
      <c r="FX33" s="2">
        <f t="shared" si="45"/>
        <v>1.0927966031983226E-6</v>
      </c>
      <c r="FY33" s="2">
        <f t="shared" si="45"/>
        <v>6.6125709382640094E-7</v>
      </c>
      <c r="FZ33" s="2">
        <f t="shared" si="45"/>
        <v>7.7557389930483044E-7</v>
      </c>
      <c r="GA33" s="2">
        <f t="shared" si="45"/>
        <v>6.7594028285386508E-7</v>
      </c>
      <c r="GB33" s="2">
        <f t="shared" si="45"/>
        <v>7.4801961943799205E-7</v>
      </c>
      <c r="GC33" s="2">
        <f t="shared" si="45"/>
        <v>7.871680080172232E-7</v>
      </c>
      <c r="GD33" s="2">
        <f t="shared" si="45"/>
        <v>8.9655214919286483E-7</v>
      </c>
      <c r="GE33" s="2">
        <f t="shared" si="45"/>
        <v>9.030733705992928E-7</v>
      </c>
      <c r="GF33" s="2">
        <f t="shared" si="45"/>
        <v>7.1621960395960519E-7</v>
      </c>
      <c r="GG33" s="2">
        <f t="shared" si="45"/>
        <v>6.7334463553674413E-7</v>
      </c>
      <c r="GH33" s="2">
        <f t="shared" si="45"/>
        <v>6.4605659374073786E-7</v>
      </c>
      <c r="GI33" s="2">
        <f t="shared" si="45"/>
        <v>5.7762363588864848E-7</v>
      </c>
      <c r="GJ33" s="2">
        <f t="shared" si="45"/>
        <v>4.5611477254624146E-7</v>
      </c>
      <c r="GK33" s="2">
        <f t="shared" si="45"/>
        <v>4.0340122484109034E-7</v>
      </c>
      <c r="GM33" s="86">
        <f t="shared" si="54"/>
        <v>3.2897448282641987E-13</v>
      </c>
      <c r="GN33" s="86">
        <f t="shared" si="46"/>
        <v>6.5851637580547451E-11</v>
      </c>
      <c r="GO33" s="86">
        <f t="shared" si="46"/>
        <v>5.4338377745894615E-13</v>
      </c>
      <c r="GP33" s="86">
        <f t="shared" si="46"/>
        <v>1.8577002330037937E-12</v>
      </c>
      <c r="GQ33" s="86">
        <f t="shared" si="46"/>
        <v>1.0100953613147605E-13</v>
      </c>
      <c r="GR33" s="86">
        <f t="shared" si="46"/>
        <v>1.6686428178734131E-13</v>
      </c>
      <c r="GS33" s="86">
        <f t="shared" si="46"/>
        <v>4.0661754035031281E-14</v>
      </c>
      <c r="GT33" s="86">
        <f t="shared" si="46"/>
        <v>1.0122620357735909E-13</v>
      </c>
      <c r="GU33" s="86">
        <f t="shared" si="46"/>
        <v>2.4617919128933837E-13</v>
      </c>
      <c r="GV33" s="86">
        <f t="shared" si="46"/>
        <v>2.0626768804207352E-13</v>
      </c>
      <c r="GW33" s="86">
        <f t="shared" si="46"/>
        <v>8.0216371237710474E-15</v>
      </c>
      <c r="GX33" s="86">
        <f t="shared" si="46"/>
        <v>2.7289400383334544E-14</v>
      </c>
      <c r="GY33" s="86">
        <f t="shared" si="46"/>
        <v>7.9784770080389643E-13</v>
      </c>
      <c r="GZ33" s="86">
        <f t="shared" si="46"/>
        <v>3.6593413257888268E-15</v>
      </c>
      <c r="HA33" s="86">
        <f t="shared" si="46"/>
        <v>2.3874198877946825E-21</v>
      </c>
      <c r="HC33" s="86">
        <f t="shared" si="58"/>
        <v>2.9177518006242539E-28</v>
      </c>
      <c r="HD33" s="86">
        <f t="shared" si="47"/>
        <v>2.2327009128382929E-25</v>
      </c>
      <c r="HE33" s="86">
        <f t="shared" si="47"/>
        <v>2.0429502942132308E-31</v>
      </c>
      <c r="HF33" s="86">
        <f t="shared" si="47"/>
        <v>1.528424224191265E-31</v>
      </c>
      <c r="HG33" s="86">
        <f t="shared" si="47"/>
        <v>5.1163490399631375E-35</v>
      </c>
      <c r="HH33" s="86">
        <f t="shared" si="47"/>
        <v>9.4781199619520046E-33</v>
      </c>
      <c r="HI33" s="86">
        <f t="shared" si="47"/>
        <v>1.8834013568622695E-37</v>
      </c>
      <c r="HJ33" s="86">
        <f t="shared" si="47"/>
        <v>9.6194323102511956E-34</v>
      </c>
      <c r="HK33" s="86">
        <f t="shared" si="47"/>
        <v>9.334791314345449E-34</v>
      </c>
      <c r="HL33" s="86">
        <f t="shared" si="47"/>
        <v>1.2155076833921276E-34</v>
      </c>
      <c r="HM33" s="86">
        <f t="shared" si="47"/>
        <v>3.3983619324574839E-36</v>
      </c>
      <c r="HN33" s="86">
        <f t="shared" si="47"/>
        <v>4.2316060293883812E-33</v>
      </c>
      <c r="HO33" s="86">
        <f t="shared" si="47"/>
        <v>8.8862586534599377E-30</v>
      </c>
      <c r="HP33" s="86">
        <f t="shared" si="47"/>
        <v>1.3510029199868902E-36</v>
      </c>
      <c r="HQ33" s="86">
        <f t="shared" si="47"/>
        <v>6.8031166723727929E-55</v>
      </c>
      <c r="HS33" s="86">
        <f t="shared" si="55"/>
        <v>2.0338569713583604E-161</v>
      </c>
      <c r="HT33" s="86">
        <f t="shared" si="48"/>
        <v>9.1381680133525305E-137</v>
      </c>
      <c r="HU33" s="86">
        <f t="shared" si="48"/>
        <v>6.5424732154824387E-180</v>
      </c>
      <c r="HV33" s="86">
        <f t="shared" si="48"/>
        <v>1.1713317020948576E-180</v>
      </c>
      <c r="HW33" s="86">
        <f t="shared" si="48"/>
        <v>5.7140377405543372E-205</v>
      </c>
      <c r="HX33" s="86">
        <f t="shared" si="48"/>
        <v>1.9174540726553605E-189</v>
      </c>
      <c r="HY33" s="86">
        <f t="shared" si="48"/>
        <v>7.4059133227191283E-215</v>
      </c>
      <c r="HZ33" s="86">
        <f t="shared" si="48"/>
        <v>1.8421923187318148E-191</v>
      </c>
      <c r="IA33" s="86">
        <f t="shared" si="48"/>
        <v>4.3739334580934256E-193</v>
      </c>
      <c r="IB33" s="86">
        <f t="shared" si="48"/>
        <v>6.3189259233339988E-202</v>
      </c>
      <c r="IC33" s="86">
        <f t="shared" si="48"/>
        <v>3.1196254142685325E-210</v>
      </c>
      <c r="ID33" s="86">
        <f t="shared" si="48"/>
        <v>2.548480090490122E-191</v>
      </c>
      <c r="IE33" s="86">
        <f t="shared" si="48"/>
        <v>1.0928470434950134E-169</v>
      </c>
      <c r="IF33" s="86">
        <f t="shared" si="48"/>
        <v>6.9362301208787636E-126</v>
      </c>
      <c r="IG33" s="86">
        <f t="shared" si="48"/>
        <v>3.089347342838938E-86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3.7205860211402491E-221</v>
      </c>
      <c r="IW33" s="86">
        <f t="shared" si="49"/>
        <v>6.3631131091400947E-149</v>
      </c>
      <c r="IY33" s="86">
        <f t="shared" si="57"/>
        <v>3.2897448282642017E-13</v>
      </c>
      <c r="IZ33" s="86">
        <f t="shared" si="50"/>
        <v>6.5851637580547671E-11</v>
      </c>
      <c r="JA33" s="86">
        <f t="shared" si="50"/>
        <v>5.4338377745894615E-13</v>
      </c>
      <c r="JB33" s="86">
        <f t="shared" si="50"/>
        <v>1.8577002330037937E-12</v>
      </c>
      <c r="JC33" s="86">
        <f t="shared" si="50"/>
        <v>1.0100953613147605E-13</v>
      </c>
      <c r="JD33" s="86">
        <f t="shared" si="50"/>
        <v>1.6686428178734131E-13</v>
      </c>
      <c r="JE33" s="86">
        <f t="shared" si="50"/>
        <v>4.0661754035031281E-14</v>
      </c>
      <c r="JF33" s="86">
        <f t="shared" si="50"/>
        <v>1.0122620357735909E-13</v>
      </c>
      <c r="JG33" s="86">
        <f t="shared" si="50"/>
        <v>2.4617919128933837E-13</v>
      </c>
      <c r="JH33" s="86">
        <f t="shared" si="50"/>
        <v>2.0626768804207352E-13</v>
      </c>
      <c r="JI33" s="86">
        <f t="shared" si="50"/>
        <v>8.0216371237710474E-15</v>
      </c>
      <c r="JJ33" s="86">
        <f t="shared" si="50"/>
        <v>2.7289400383334544E-14</v>
      </c>
      <c r="JK33" s="86">
        <f t="shared" si="50"/>
        <v>7.9784770080389643E-13</v>
      </c>
      <c r="JL33" s="86">
        <f t="shared" si="50"/>
        <v>3.6593413257888268E-15</v>
      </c>
      <c r="JM33" s="86">
        <f t="shared" si="50"/>
        <v>2.3874198877946825E-21</v>
      </c>
    </row>
    <row r="34" spans="2:273" x14ac:dyDescent="0.25">
      <c r="B34" s="2">
        <v>7</v>
      </c>
      <c r="C34" s="37">
        <v>51.417000000000002</v>
      </c>
      <c r="D34" s="37">
        <v>56.286000000000001</v>
      </c>
      <c r="E34" s="37">
        <v>57.953000000000003</v>
      </c>
      <c r="F34" s="37">
        <v>62.844000000000001</v>
      </c>
      <c r="G34" s="37">
        <v>62.561999999999998</v>
      </c>
      <c r="H34" s="37">
        <v>65.391000000000005</v>
      </c>
      <c r="I34" s="37">
        <v>64.921000000000006</v>
      </c>
      <c r="J34" s="37">
        <v>65.635000000000005</v>
      </c>
      <c r="K34" s="37">
        <v>67.507999999999996</v>
      </c>
      <c r="L34" s="37">
        <v>67.856999999999999</v>
      </c>
      <c r="M34" s="37">
        <v>67.159000000000006</v>
      </c>
      <c r="N34" s="37">
        <v>65.078999999999994</v>
      </c>
      <c r="O34" s="37">
        <v>63.524000000000001</v>
      </c>
      <c r="P34" s="37">
        <v>61.19</v>
      </c>
      <c r="Q34" s="37">
        <v>61.35</v>
      </c>
      <c r="R34" s="19"/>
      <c r="S34" s="4">
        <f t="shared" si="7"/>
        <v>52.595968640938558</v>
      </c>
      <c r="T34" s="4">
        <f t="shared" si="7"/>
        <v>55.712950500192456</v>
      </c>
      <c r="U34" s="4">
        <f t="shared" si="7"/>
        <v>56.998317984392713</v>
      </c>
      <c r="V34" s="4">
        <f t="shared" si="7"/>
        <v>62.23408689380863</v>
      </c>
      <c r="W34" s="4">
        <f t="shared" si="7"/>
        <v>62.546469654192045</v>
      </c>
      <c r="X34" s="4">
        <f t="shared" si="7"/>
        <v>65.980079776022478</v>
      </c>
      <c r="Y34" s="4">
        <f t="shared" si="7"/>
        <v>64.619610237486711</v>
      </c>
      <c r="Z34" s="4">
        <f t="shared" si="7"/>
        <v>66.077472685985612</v>
      </c>
      <c r="AA34" s="4">
        <f t="shared" si="7"/>
        <v>67.479847428008469</v>
      </c>
      <c r="AB34" s="4">
        <f t="shared" si="7"/>
        <v>67.967225447685919</v>
      </c>
      <c r="AC34" s="4">
        <f t="shared" si="7"/>
        <v>66.232862714051748</v>
      </c>
      <c r="AD34" s="4">
        <f t="shared" si="7"/>
        <v>63.408902800577785</v>
      </c>
      <c r="AE34" s="4">
        <f t="shared" si="7"/>
        <v>63.881154098181874</v>
      </c>
      <c r="AF34" s="4">
        <f t="shared" si="7"/>
        <v>62.4340915111991</v>
      </c>
      <c r="AG34" s="4" t="e">
        <f t="shared" si="7"/>
        <v>#N/A</v>
      </c>
      <c r="AI34" s="4">
        <f t="shared" si="8"/>
        <v>-1.1789686409385567</v>
      </c>
      <c r="AJ34" s="4">
        <f t="shared" si="8"/>
        <v>0.57304949980754571</v>
      </c>
      <c r="AK34" s="4">
        <f t="shared" si="8"/>
        <v>0.95468201560728971</v>
      </c>
      <c r="AL34" s="4">
        <f t="shared" si="8"/>
        <v>0.60991310619137096</v>
      </c>
      <c r="AM34" s="4">
        <f t="shared" si="8"/>
        <v>1.5530345807952983E-2</v>
      </c>
      <c r="AN34" s="4">
        <f t="shared" si="8"/>
        <v>-0.58907977602247286</v>
      </c>
      <c r="AO34" s="4">
        <f t="shared" si="8"/>
        <v>0.30138976251329552</v>
      </c>
      <c r="AP34" s="4">
        <f t="shared" si="8"/>
        <v>-0.44247268598560652</v>
      </c>
      <c r="AQ34" s="4">
        <f t="shared" si="8"/>
        <v>2.8152571991526543E-2</v>
      </c>
      <c r="AR34" s="4">
        <f t="shared" si="8"/>
        <v>-0.11022544768592013</v>
      </c>
      <c r="AS34" s="4">
        <f t="shared" si="8"/>
        <v>0.92613728594825773</v>
      </c>
      <c r="AT34" s="4">
        <f t="shared" si="8"/>
        <v>1.6700971994222087</v>
      </c>
      <c r="AU34" s="4">
        <f t="shared" si="8"/>
        <v>-0.35715409818187283</v>
      </c>
      <c r="AV34" s="4">
        <f t="shared" si="8"/>
        <v>-1.2440915111991018</v>
      </c>
      <c r="AW34" s="4">
        <f t="shared" si="8"/>
        <v>0</v>
      </c>
      <c r="AY34" s="2">
        <f t="shared" si="51"/>
        <v>52.595968639455229</v>
      </c>
      <c r="AZ34" s="2">
        <f t="shared" si="9"/>
        <v>55.712950274549982</v>
      </c>
      <c r="BA34" s="2">
        <f t="shared" si="9"/>
        <v>56.998317981992599</v>
      </c>
      <c r="BB34" s="2">
        <f t="shared" si="9"/>
        <v>62.234086885715335</v>
      </c>
      <c r="BC34" s="2">
        <f t="shared" si="9"/>
        <v>62.546469653696356</v>
      </c>
      <c r="BD34" s="2">
        <f t="shared" si="9"/>
        <v>65.980079775223246</v>
      </c>
      <c r="BE34" s="2">
        <f t="shared" si="9"/>
        <v>64.619610237290573</v>
      </c>
      <c r="BF34" s="2">
        <f t="shared" si="9"/>
        <v>66.077472685457565</v>
      </c>
      <c r="BG34" s="2">
        <f t="shared" si="9"/>
        <v>67.479847426905224</v>
      </c>
      <c r="BH34" s="2">
        <f t="shared" si="9"/>
        <v>67.967225446711311</v>
      </c>
      <c r="BI34" s="2">
        <f t="shared" si="9"/>
        <v>66.232862714008462</v>
      </c>
      <c r="BJ34" s="2">
        <f t="shared" si="9"/>
        <v>63.408902800439499</v>
      </c>
      <c r="BK34" s="2">
        <f t="shared" si="9"/>
        <v>63.88115409474414</v>
      </c>
      <c r="BL34" s="2">
        <f t="shared" si="9"/>
        <v>62.434091511180775</v>
      </c>
      <c r="BM34" s="2" t="e">
        <f t="shared" si="9"/>
        <v>#N/A</v>
      </c>
      <c r="BO34" s="2">
        <f t="shared" si="10"/>
        <v>51.417000000000002</v>
      </c>
      <c r="BP34" s="2">
        <f t="shared" si="11"/>
        <v>56.286000000000001</v>
      </c>
      <c r="BQ34" s="2">
        <f t="shared" si="12"/>
        <v>57.953000000000003</v>
      </c>
      <c r="BR34" s="2">
        <f t="shared" si="13"/>
        <v>62.844000000000001</v>
      </c>
      <c r="BS34" s="2">
        <f t="shared" si="14"/>
        <v>62.561999999999998</v>
      </c>
      <c r="BT34" s="2">
        <f t="shared" si="15"/>
        <v>65.391000000000005</v>
      </c>
      <c r="BU34" s="2">
        <f t="shared" si="16"/>
        <v>64.921000000000006</v>
      </c>
      <c r="BV34" s="2">
        <f t="shared" si="17"/>
        <v>65.635000000000005</v>
      </c>
      <c r="BW34" s="2">
        <f t="shared" si="18"/>
        <v>67.507999999999996</v>
      </c>
      <c r="BX34" s="2">
        <f t="shared" si="19"/>
        <v>67.856999999999999</v>
      </c>
      <c r="BY34" s="2">
        <f t="shared" si="20"/>
        <v>67.159000000000006</v>
      </c>
      <c r="BZ34" s="2">
        <f t="shared" si="21"/>
        <v>65.078999999999994</v>
      </c>
      <c r="CA34" s="2">
        <f t="shared" si="22"/>
        <v>63.524000000000001</v>
      </c>
      <c r="CB34" s="2">
        <f t="shared" si="23"/>
        <v>61.19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52.409332769556023</v>
      </c>
      <c r="DL34" s="2">
        <f t="shared" si="41"/>
        <v>55.568554709234789</v>
      </c>
      <c r="DM34" s="2">
        <f t="shared" si="41"/>
        <v>56.884680620155038</v>
      </c>
      <c r="DN34" s="2">
        <f t="shared" si="41"/>
        <v>62.087429175475684</v>
      </c>
      <c r="DO34" s="2">
        <f t="shared" si="41"/>
        <v>62.432343165059557</v>
      </c>
      <c r="DP34" s="2">
        <f t="shared" si="41"/>
        <v>65.95774307862682</v>
      </c>
      <c r="DQ34" s="2">
        <f t="shared" si="41"/>
        <v>64.426640412716395</v>
      </c>
      <c r="DR34" s="2">
        <f t="shared" si="41"/>
        <v>66.164494881560117</v>
      </c>
      <c r="DS34" s="2">
        <f t="shared" si="41"/>
        <v>67.548474932044698</v>
      </c>
      <c r="DT34" s="2">
        <f t="shared" si="41"/>
        <v>68.16901395348836</v>
      </c>
      <c r="DU34" s="2">
        <f t="shared" si="41"/>
        <v>66.26101219512195</v>
      </c>
      <c r="DV34" s="2">
        <f t="shared" si="41"/>
        <v>63.306105574912891</v>
      </c>
      <c r="DW34" s="2">
        <f t="shared" si="41"/>
        <v>63.983331994362231</v>
      </c>
      <c r="DX34" s="2">
        <f t="shared" si="41"/>
        <v>62.349477861163216</v>
      </c>
      <c r="DY34" s="2">
        <f t="shared" si="41"/>
        <v>57.472722816399298</v>
      </c>
      <c r="EA34" s="2">
        <f t="shared" si="42"/>
        <v>58.590512545126906</v>
      </c>
      <c r="EB34" s="2">
        <f t="shared" si="42"/>
        <v>59.369685064778686</v>
      </c>
      <c r="EC34" s="2">
        <f t="shared" si="42"/>
        <v>60.473459387298782</v>
      </c>
      <c r="ED34" s="2">
        <f t="shared" si="42"/>
        <v>66.470912569340101</v>
      </c>
      <c r="EE34" s="2">
        <f t="shared" si="42"/>
        <v>66.172391356378952</v>
      </c>
      <c r="EF34" s="2">
        <f t="shared" si="42"/>
        <v>66.676816528308919</v>
      </c>
      <c r="EG34" s="2">
        <f t="shared" si="42"/>
        <v>71.084183076781329</v>
      </c>
      <c r="EH34" s="2">
        <f t="shared" si="42"/>
        <v>63.315091011868653</v>
      </c>
      <c r="EI34" s="2">
        <f t="shared" si="42"/>
        <v>65.358952243784117</v>
      </c>
      <c r="EJ34" s="2">
        <f t="shared" si="42"/>
        <v>61.478218171637991</v>
      </c>
      <c r="EK34" s="2">
        <f t="shared" si="42"/>
        <v>65.21878263259697</v>
      </c>
      <c r="EL34" s="2">
        <f t="shared" si="42"/>
        <v>66.924252175626236</v>
      </c>
      <c r="EM34" s="2">
        <f t="shared" si="42"/>
        <v>60.655680541790559</v>
      </c>
      <c r="EN34" s="2">
        <f t="shared" si="42"/>
        <v>65.525680301157422</v>
      </c>
      <c r="EO34" s="2">
        <f t="shared" si="42"/>
        <v>64.553944474435127</v>
      </c>
      <c r="EQ34" s="2">
        <f t="shared" si="43"/>
        <v>56.074908823774528</v>
      </c>
      <c r="ER34" s="2">
        <f t="shared" si="43"/>
        <v>58.740707621826573</v>
      </c>
      <c r="ES34" s="2">
        <f t="shared" si="43"/>
        <v>59.449106127941953</v>
      </c>
      <c r="ET34" s="2">
        <f t="shared" si="43"/>
        <v>63.896364997338644</v>
      </c>
      <c r="EU34" s="2">
        <f t="shared" si="43"/>
        <v>65.542582525671307</v>
      </c>
      <c r="EV34" s="2">
        <f t="shared" si="43"/>
        <v>64.98983584384743</v>
      </c>
      <c r="EW34" s="2">
        <f t="shared" si="43"/>
        <v>66.138915952040222</v>
      </c>
      <c r="EX34" s="2">
        <f t="shared" si="43"/>
        <v>63.322296107845382</v>
      </c>
      <c r="EY34" s="2">
        <f t="shared" si="43"/>
        <v>63.956369006354102</v>
      </c>
      <c r="EZ34" s="2">
        <f t="shared" si="43"/>
        <v>63.434839808806203</v>
      </c>
      <c r="FA34" s="2">
        <f t="shared" si="43"/>
        <v>64.927479118234359</v>
      </c>
      <c r="FB34" s="2">
        <f t="shared" si="43"/>
        <v>64.851349415034164</v>
      </c>
      <c r="FC34" s="2">
        <f t="shared" si="43"/>
        <v>59.315013891605531</v>
      </c>
      <c r="FD34" s="2">
        <f t="shared" si="43"/>
        <v>65.082507439978158</v>
      </c>
      <c r="FE34" s="2">
        <f t="shared" si="43"/>
        <v>65.379311947351852</v>
      </c>
      <c r="FG34" s="2">
        <f t="shared" si="44"/>
        <v>3.0194488036816888E-2</v>
      </c>
      <c r="FH34" s="2">
        <f t="shared" si="44"/>
        <v>3.7987731402760003E-2</v>
      </c>
      <c r="FI34" s="2">
        <f t="shared" si="44"/>
        <v>3.1664839746966891E-2</v>
      </c>
      <c r="FJ34" s="2">
        <f t="shared" si="44"/>
        <v>3.3457386844372883E-2</v>
      </c>
      <c r="FK34" s="2">
        <f t="shared" si="44"/>
        <v>3.0514835527215432E-2</v>
      </c>
      <c r="FL34" s="2">
        <f t="shared" si="44"/>
        <v>3.1065088338564993E-2</v>
      </c>
      <c r="FM34" s="2">
        <f t="shared" si="44"/>
        <v>2.8985783889545758E-2</v>
      </c>
      <c r="FN34" s="2">
        <f t="shared" si="44"/>
        <v>3.0540494491200287E-2</v>
      </c>
      <c r="FO34" s="2">
        <f t="shared" si="44"/>
        <v>3.1342957380281755E-2</v>
      </c>
      <c r="FP34" s="2">
        <f t="shared" si="44"/>
        <v>3.0159348742465827E-2</v>
      </c>
      <c r="FQ34" s="2">
        <f t="shared" si="44"/>
        <v>2.7008700438004827E-2</v>
      </c>
      <c r="FR34" s="2">
        <f t="shared" si="44"/>
        <v>2.8411975878355027E-2</v>
      </c>
      <c r="FS34" s="2">
        <f t="shared" si="44"/>
        <v>3.0705454570862337E-2</v>
      </c>
      <c r="FT34" s="2">
        <f t="shared" si="44"/>
        <v>2.6639949202128262E-2</v>
      </c>
      <c r="FU34" s="2">
        <f t="shared" si="44"/>
        <v>2.1824345832046219E-2</v>
      </c>
      <c r="FW34" s="2">
        <f t="shared" si="53"/>
        <v>6.7136475802235415E-7</v>
      </c>
      <c r="FX34" s="2">
        <f t="shared" si="45"/>
        <v>1.1982275218959184E-6</v>
      </c>
      <c r="FY34" s="2">
        <f t="shared" si="45"/>
        <v>7.2505393916947037E-7</v>
      </c>
      <c r="FZ34" s="2">
        <f t="shared" si="45"/>
        <v>8.5039980645350523E-7</v>
      </c>
      <c r="GA34" s="2">
        <f t="shared" si="45"/>
        <v>7.4115373371089154E-7</v>
      </c>
      <c r="GB34" s="2">
        <f t="shared" si="45"/>
        <v>8.2018714381015657E-7</v>
      </c>
      <c r="GC34" s="2">
        <f t="shared" si="45"/>
        <v>8.6311249194365944E-7</v>
      </c>
      <c r="GD34" s="2">
        <f t="shared" si="45"/>
        <v>9.8304979826370779E-7</v>
      </c>
      <c r="GE34" s="2">
        <f t="shared" si="45"/>
        <v>9.9020017410659683E-7</v>
      </c>
      <c r="GF34" s="2">
        <f t="shared" si="45"/>
        <v>7.853191251267959E-7</v>
      </c>
      <c r="GG34" s="2">
        <f t="shared" si="45"/>
        <v>7.3830766339328136E-7</v>
      </c>
      <c r="GH34" s="2">
        <f t="shared" si="45"/>
        <v>7.0838692435723304E-7</v>
      </c>
      <c r="GI34" s="2">
        <f t="shared" si="45"/>
        <v>6.3335168703337534E-7</v>
      </c>
      <c r="GJ34" s="2">
        <f t="shared" si="45"/>
        <v>5.0011988102792117E-7</v>
      </c>
      <c r="GK34" s="2">
        <f t="shared" si="45"/>
        <v>4.4232063012084647E-7</v>
      </c>
      <c r="GM34" s="86">
        <f t="shared" si="54"/>
        <v>8.1678950450402147E-13</v>
      </c>
      <c r="GN34" s="86">
        <f t="shared" si="46"/>
        <v>1.379416380808661E-10</v>
      </c>
      <c r="GO34" s="86">
        <f t="shared" si="46"/>
        <v>1.3374976090651769E-12</v>
      </c>
      <c r="GP34" s="86">
        <f t="shared" si="46"/>
        <v>4.4020359173754091E-12</v>
      </c>
      <c r="GQ34" s="86">
        <f t="shared" si="46"/>
        <v>2.6428760658204694E-13</v>
      </c>
      <c r="GR34" s="86">
        <f t="shared" si="46"/>
        <v>4.2954832089953546E-13</v>
      </c>
      <c r="GS34" s="86">
        <f t="shared" si="46"/>
        <v>1.089567759274224E-13</v>
      </c>
      <c r="GT34" s="86">
        <f t="shared" si="46"/>
        <v>2.648922777816744E-13</v>
      </c>
      <c r="GU34" s="86">
        <f t="shared" si="46"/>
        <v>6.2489582697736284E-13</v>
      </c>
      <c r="GV34" s="86">
        <f t="shared" si="46"/>
        <v>5.220741102058211E-13</v>
      </c>
      <c r="GW34" s="86">
        <f t="shared" si="46"/>
        <v>2.2533620908350415E-14</v>
      </c>
      <c r="GX34" s="86">
        <f t="shared" si="46"/>
        <v>7.393242633405466E-14</v>
      </c>
      <c r="GY34" s="86">
        <f t="shared" si="46"/>
        <v>1.9170780125677983E-12</v>
      </c>
      <c r="GZ34" s="86">
        <f t="shared" si="46"/>
        <v>1.0574122079219901E-14</v>
      </c>
      <c r="HA34" s="86">
        <f t="shared" si="46"/>
        <v>1.1485854043721448E-20</v>
      </c>
      <c r="HC34" s="86">
        <f t="shared" si="58"/>
        <v>1.2474453949652812E-27</v>
      </c>
      <c r="HD34" s="86">
        <f t="shared" si="47"/>
        <v>8.2286237776703623E-25</v>
      </c>
      <c r="HE34" s="86">
        <f t="shared" si="47"/>
        <v>1.0458670756373159E-30</v>
      </c>
      <c r="HF34" s="86">
        <f t="shared" si="47"/>
        <v>8.0764835182372161E-31</v>
      </c>
      <c r="HG34" s="86">
        <f t="shared" si="47"/>
        <v>3.2586342665609714E-34</v>
      </c>
      <c r="HH34" s="86">
        <f t="shared" si="47"/>
        <v>5.3325052585454099E-32</v>
      </c>
      <c r="HI34" s="86">
        <f t="shared" si="47"/>
        <v>1.3618293281851592E-36</v>
      </c>
      <c r="HJ34" s="86">
        <f t="shared" si="47"/>
        <v>5.7007202589215793E-33</v>
      </c>
      <c r="HK34" s="86">
        <f t="shared" si="47"/>
        <v>5.617412049341669E-33</v>
      </c>
      <c r="HL34" s="86">
        <f t="shared" si="47"/>
        <v>7.6021241379063222E-34</v>
      </c>
      <c r="HM34" s="86">
        <f t="shared" si="47"/>
        <v>2.2804542502646586E-35</v>
      </c>
      <c r="HN34" s="86">
        <f t="shared" si="47"/>
        <v>2.3806770984193342E-32</v>
      </c>
      <c r="HO34" s="86">
        <f t="shared" si="47"/>
        <v>4.077638177893279E-29</v>
      </c>
      <c r="HP34" s="86">
        <f t="shared" si="47"/>
        <v>8.9994869368367795E-36</v>
      </c>
      <c r="HQ34" s="86">
        <f t="shared" si="47"/>
        <v>1.2916901646270503E-53</v>
      </c>
      <c r="HS34" s="86">
        <f t="shared" si="55"/>
        <v>7.416823433573841E-159</v>
      </c>
      <c r="HT34" s="86">
        <f t="shared" si="48"/>
        <v>1.5797749129555603E-134</v>
      </c>
      <c r="HU34" s="86">
        <f t="shared" si="48"/>
        <v>4.9436725702957686E-177</v>
      </c>
      <c r="HV34" s="86">
        <f t="shared" si="48"/>
        <v>1.0067776310630153E-177</v>
      </c>
      <c r="HW34" s="86">
        <f t="shared" si="48"/>
        <v>1.1248615820619218E-201</v>
      </c>
      <c r="HX34" s="86">
        <f t="shared" si="48"/>
        <v>2.1927641874423265E-186</v>
      </c>
      <c r="HY34" s="86">
        <f t="shared" si="48"/>
        <v>2.2412720548492626E-211</v>
      </c>
      <c r="HZ34" s="86">
        <f t="shared" si="48"/>
        <v>2.4184341849542231E-188</v>
      </c>
      <c r="IA34" s="86">
        <f t="shared" si="48"/>
        <v>6.2922704813203647E-190</v>
      </c>
      <c r="IB34" s="86">
        <f t="shared" si="48"/>
        <v>1.1378743033322155E-198</v>
      </c>
      <c r="IC34" s="86">
        <f t="shared" si="48"/>
        <v>7.3496548135539175E-207</v>
      </c>
      <c r="ID34" s="86">
        <f t="shared" si="48"/>
        <v>2.9020879511893249E-188</v>
      </c>
      <c r="IE34" s="86">
        <f t="shared" si="48"/>
        <v>5.2429468409973029E-167</v>
      </c>
      <c r="IF34" s="86">
        <f t="shared" si="48"/>
        <v>6.2919148333416733E-124</v>
      </c>
      <c r="IG34" s="86">
        <f t="shared" si="48"/>
        <v>6.4604928846885969E-85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2.1158998017763616E-218</v>
      </c>
      <c r="IW34" s="86">
        <f t="shared" si="49"/>
        <v>4.3234177731673102E-147</v>
      </c>
      <c r="IY34" s="86">
        <f t="shared" si="57"/>
        <v>8.1678950450402268E-13</v>
      </c>
      <c r="IZ34" s="86">
        <f t="shared" si="50"/>
        <v>1.3794163808086693E-10</v>
      </c>
      <c r="JA34" s="86">
        <f t="shared" si="50"/>
        <v>1.3374976090651769E-12</v>
      </c>
      <c r="JB34" s="86">
        <f t="shared" si="50"/>
        <v>4.4020359173754091E-12</v>
      </c>
      <c r="JC34" s="86">
        <f t="shared" si="50"/>
        <v>2.6428760658204694E-13</v>
      </c>
      <c r="JD34" s="86">
        <f t="shared" si="50"/>
        <v>4.2954832089953546E-13</v>
      </c>
      <c r="JE34" s="86">
        <f t="shared" si="50"/>
        <v>1.089567759274224E-13</v>
      </c>
      <c r="JF34" s="86">
        <f t="shared" si="50"/>
        <v>2.648922777816744E-13</v>
      </c>
      <c r="JG34" s="86">
        <f t="shared" si="50"/>
        <v>6.2489582697736284E-13</v>
      </c>
      <c r="JH34" s="86">
        <f t="shared" si="50"/>
        <v>5.220741102058211E-13</v>
      </c>
      <c r="JI34" s="86">
        <f t="shared" si="50"/>
        <v>2.2533620908350415E-14</v>
      </c>
      <c r="JJ34" s="86">
        <f t="shared" si="50"/>
        <v>7.393242633405466E-14</v>
      </c>
      <c r="JK34" s="86">
        <f t="shared" si="50"/>
        <v>1.9170780125677983E-12</v>
      </c>
      <c r="JL34" s="86">
        <f t="shared" si="50"/>
        <v>1.0574122079219901E-14</v>
      </c>
      <c r="JM34" s="86">
        <f t="shared" si="50"/>
        <v>1.1485854043721448E-20</v>
      </c>
    </row>
    <row r="35" spans="2:273" x14ac:dyDescent="0.25">
      <c r="B35" s="2">
        <v>8</v>
      </c>
      <c r="C35" s="37">
        <v>54.332999999999998</v>
      </c>
      <c r="D35" s="37">
        <v>55.302</v>
      </c>
      <c r="E35" s="37">
        <v>56.688000000000002</v>
      </c>
      <c r="F35" s="37">
        <v>61.375</v>
      </c>
      <c r="G35" s="37">
        <v>64.766000000000005</v>
      </c>
      <c r="H35" s="37">
        <v>66.061999999999998</v>
      </c>
      <c r="I35" s="37">
        <v>66.762</v>
      </c>
      <c r="J35" s="37">
        <v>67.364999999999995</v>
      </c>
      <c r="K35" s="37">
        <v>69.364999999999995</v>
      </c>
      <c r="L35" s="37">
        <v>67.587000000000003</v>
      </c>
      <c r="M35" s="37">
        <v>66.492000000000004</v>
      </c>
      <c r="N35" s="37">
        <v>66.364999999999995</v>
      </c>
      <c r="O35" s="37">
        <v>65.983999999999995</v>
      </c>
      <c r="P35" s="37">
        <v>65.444000000000003</v>
      </c>
      <c r="Q35" s="37">
        <v>61.582999999999998</v>
      </c>
      <c r="S35" s="4">
        <f t="shared" si="7"/>
        <v>52.792086532467842</v>
      </c>
      <c r="T35" s="4">
        <f t="shared" si="7"/>
        <v>55.925096718569876</v>
      </c>
      <c r="U35" s="4">
        <f t="shared" si="7"/>
        <v>57.118887767002022</v>
      </c>
      <c r="V35" s="4">
        <f t="shared" si="7"/>
        <v>62.403682572862955</v>
      </c>
      <c r="W35" s="4">
        <f t="shared" si="7"/>
        <v>62.714191056141765</v>
      </c>
      <c r="X35" s="4">
        <f t="shared" si="7"/>
        <v>66.059928867394518</v>
      </c>
      <c r="Y35" s="4">
        <f t="shared" si="7"/>
        <v>64.817535407906249</v>
      </c>
      <c r="Z35" s="4">
        <f t="shared" si="7"/>
        <v>66.153567633035109</v>
      </c>
      <c r="AA35" s="4">
        <f t="shared" si="7"/>
        <v>67.550882384010293</v>
      </c>
      <c r="AB35" s="4">
        <f t="shared" si="7"/>
        <v>68.028759396361991</v>
      </c>
      <c r="AC35" s="4">
        <f t="shared" si="7"/>
        <v>66.338052487828179</v>
      </c>
      <c r="AD35" s="4">
        <f t="shared" si="7"/>
        <v>63.537370436925741</v>
      </c>
      <c r="AE35" s="4">
        <f t="shared" si="7"/>
        <v>63.970821642434267</v>
      </c>
      <c r="AF35" s="4">
        <f t="shared" si="7"/>
        <v>62.525078975092214</v>
      </c>
      <c r="AG35" s="4" t="e">
        <f t="shared" si="7"/>
        <v>#N/A</v>
      </c>
      <c r="AI35" s="4">
        <f t="shared" si="8"/>
        <v>1.5409134675321567</v>
      </c>
      <c r="AJ35" s="4">
        <f t="shared" si="8"/>
        <v>-0.62309671856987592</v>
      </c>
      <c r="AK35" s="4">
        <f t="shared" si="8"/>
        <v>-0.43088776700201947</v>
      </c>
      <c r="AL35" s="4">
        <f t="shared" si="8"/>
        <v>-1.0286825728629552</v>
      </c>
      <c r="AM35" s="4">
        <f t="shared" si="8"/>
        <v>2.0518089438582408</v>
      </c>
      <c r="AN35" s="4">
        <f t="shared" si="8"/>
        <v>2.0711326054794199E-3</v>
      </c>
      <c r="AO35" s="4">
        <f t="shared" si="8"/>
        <v>1.9444645920937518</v>
      </c>
      <c r="AP35" s="4">
        <f t="shared" si="8"/>
        <v>1.2114323669648854</v>
      </c>
      <c r="AQ35" s="4">
        <f t="shared" si="8"/>
        <v>1.8141176159897014</v>
      </c>
      <c r="AR35" s="4">
        <f t="shared" si="8"/>
        <v>-0.44175939636198791</v>
      </c>
      <c r="AS35" s="4">
        <f t="shared" si="8"/>
        <v>0.15394751217182545</v>
      </c>
      <c r="AT35" s="4">
        <f t="shared" si="8"/>
        <v>2.8276295630742538</v>
      </c>
      <c r="AU35" s="4">
        <f t="shared" si="8"/>
        <v>2.013178357565728</v>
      </c>
      <c r="AV35" s="4">
        <f t="shared" si="8"/>
        <v>2.9189210249077888</v>
      </c>
      <c r="AW35" s="4">
        <f t="shared" si="8"/>
        <v>0</v>
      </c>
      <c r="AY35" s="2">
        <f t="shared" si="51"/>
        <v>52.792086528900313</v>
      </c>
      <c r="AZ35" s="2">
        <f t="shared" si="9"/>
        <v>55.925096259409479</v>
      </c>
      <c r="BA35" s="2">
        <f t="shared" si="9"/>
        <v>57.118887761280064</v>
      </c>
      <c r="BB35" s="2">
        <f t="shared" si="9"/>
        <v>62.403682554277246</v>
      </c>
      <c r="BC35" s="2">
        <f t="shared" si="9"/>
        <v>62.714191054887173</v>
      </c>
      <c r="BD35" s="2">
        <f t="shared" si="9"/>
        <v>66.059928865403762</v>
      </c>
      <c r="BE35" s="2">
        <f t="shared" si="9"/>
        <v>64.817535407397941</v>
      </c>
      <c r="BF35" s="2">
        <f t="shared" si="9"/>
        <v>66.153567631698436</v>
      </c>
      <c r="BG35" s="2">
        <f t="shared" si="9"/>
        <v>67.550882381299772</v>
      </c>
      <c r="BH35" s="2">
        <f t="shared" si="9"/>
        <v>68.028759393973601</v>
      </c>
      <c r="BI35" s="2">
        <f t="shared" si="9"/>
        <v>66.338052487710655</v>
      </c>
      <c r="BJ35" s="2">
        <f t="shared" si="9"/>
        <v>63.53737043656345</v>
      </c>
      <c r="BK35" s="2">
        <f t="shared" si="9"/>
        <v>63.970821634427104</v>
      </c>
      <c r="BL35" s="2">
        <f t="shared" si="9"/>
        <v>62.525078975041055</v>
      </c>
      <c r="BM35" s="2" t="e">
        <f t="shared" si="9"/>
        <v>#N/A</v>
      </c>
      <c r="BO35" s="2">
        <f t="shared" si="10"/>
        <v>54.332999999999998</v>
      </c>
      <c r="BP35" s="2">
        <f t="shared" si="11"/>
        <v>55.302</v>
      </c>
      <c r="BQ35" s="2">
        <f t="shared" si="12"/>
        <v>56.688000000000002</v>
      </c>
      <c r="BR35" s="2">
        <f t="shared" si="13"/>
        <v>61.375</v>
      </c>
      <c r="BS35" s="2">
        <f t="shared" si="14"/>
        <v>64.766000000000005</v>
      </c>
      <c r="BT35" s="2">
        <f t="shared" si="15"/>
        <v>66.061999999999998</v>
      </c>
      <c r="BU35" s="2">
        <f t="shared" si="16"/>
        <v>66.762</v>
      </c>
      <c r="BV35" s="2">
        <f t="shared" si="17"/>
        <v>67.364999999999995</v>
      </c>
      <c r="BW35" s="2">
        <f t="shared" si="18"/>
        <v>69.364999999999995</v>
      </c>
      <c r="BX35" s="2">
        <f t="shared" si="19"/>
        <v>67.587000000000003</v>
      </c>
      <c r="BY35" s="2">
        <f t="shared" si="20"/>
        <v>66.492000000000004</v>
      </c>
      <c r="BZ35" s="2">
        <f t="shared" si="21"/>
        <v>66.364999999999995</v>
      </c>
      <c r="CA35" s="2">
        <f t="shared" si="22"/>
        <v>65.983999999999995</v>
      </c>
      <c r="CB35" s="2">
        <f t="shared" si="23"/>
        <v>65.444000000000003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52.59913974630021</v>
      </c>
      <c r="DL35" s="2">
        <f t="shared" si="41"/>
        <v>55.782009210490763</v>
      </c>
      <c r="DM35" s="2">
        <f t="shared" si="41"/>
        <v>57.004166596194501</v>
      </c>
      <c r="DN35" s="2">
        <f t="shared" si="41"/>
        <v>62.256072938689215</v>
      </c>
      <c r="DO35" s="2">
        <f t="shared" si="41"/>
        <v>62.600205818005023</v>
      </c>
      <c r="DP35" s="2">
        <f t="shared" si="41"/>
        <v>66.043493909191596</v>
      </c>
      <c r="DQ35" s="2">
        <f t="shared" si="41"/>
        <v>64.618564081786971</v>
      </c>
      <c r="DR35" s="2">
        <f t="shared" si="41"/>
        <v>66.255676471382671</v>
      </c>
      <c r="DS35" s="2">
        <f t="shared" si="41"/>
        <v>67.633086680761096</v>
      </c>
      <c r="DT35" s="2">
        <f t="shared" si="41"/>
        <v>68.255279915433391</v>
      </c>
      <c r="DU35" s="2">
        <f t="shared" si="41"/>
        <v>66.376506097560963</v>
      </c>
      <c r="DV35" s="2">
        <f t="shared" si="41"/>
        <v>63.434280139372824</v>
      </c>
      <c r="DW35" s="2">
        <f t="shared" si="41"/>
        <v>64.089418816067663</v>
      </c>
      <c r="DX35" s="2">
        <f t="shared" si="41"/>
        <v>62.438739868667909</v>
      </c>
      <c r="DY35" s="2">
        <f t="shared" si="41"/>
        <v>57.623038658645285</v>
      </c>
      <c r="EA35" s="2">
        <f t="shared" si="42"/>
        <v>58.444042749260198</v>
      </c>
      <c r="EB35" s="2">
        <f t="shared" si="42"/>
        <v>59.229858145097843</v>
      </c>
      <c r="EC35" s="2">
        <f t="shared" si="42"/>
        <v>60.318483573507876</v>
      </c>
      <c r="ED35" s="2">
        <f t="shared" si="42"/>
        <v>66.292798580128675</v>
      </c>
      <c r="EE35" s="2">
        <f t="shared" si="42"/>
        <v>66.016979368012841</v>
      </c>
      <c r="EF35" s="2">
        <f t="shared" si="42"/>
        <v>66.527482744146994</v>
      </c>
      <c r="EG35" s="2">
        <f t="shared" si="42"/>
        <v>70.896666081383387</v>
      </c>
      <c r="EH35" s="2">
        <f t="shared" si="42"/>
        <v>63.197482184007605</v>
      </c>
      <c r="EI35" s="2">
        <f t="shared" si="42"/>
        <v>65.233934050939965</v>
      </c>
      <c r="EJ35" s="2">
        <f t="shared" si="42"/>
        <v>61.385376463402217</v>
      </c>
      <c r="EK35" s="2">
        <f t="shared" si="42"/>
        <v>65.074656001221626</v>
      </c>
      <c r="EL35" s="2">
        <f t="shared" si="42"/>
        <v>66.752551555641546</v>
      </c>
      <c r="EM35" s="2">
        <f t="shared" si="42"/>
        <v>60.556447472745305</v>
      </c>
      <c r="EN35" s="2">
        <f t="shared" si="42"/>
        <v>65.402139004382505</v>
      </c>
      <c r="EO35" s="2">
        <f t="shared" si="42"/>
        <v>64.442114567748916</v>
      </c>
      <c r="EQ35" s="2">
        <f t="shared" si="43"/>
        <v>55.95188870096348</v>
      </c>
      <c r="ER35" s="2">
        <f t="shared" si="43"/>
        <v>58.606245666803865</v>
      </c>
      <c r="ES35" s="2">
        <f t="shared" si="43"/>
        <v>59.303634817935659</v>
      </c>
      <c r="ET35" s="2">
        <f t="shared" si="43"/>
        <v>63.742380905526815</v>
      </c>
      <c r="EU35" s="2">
        <f t="shared" si="43"/>
        <v>65.39294832381529</v>
      </c>
      <c r="EV35" s="2">
        <f t="shared" si="43"/>
        <v>64.856603699968517</v>
      </c>
      <c r="EW35" s="2">
        <f t="shared" si="43"/>
        <v>65.999382805833804</v>
      </c>
      <c r="EX35" s="2">
        <f t="shared" si="43"/>
        <v>63.2045925687354</v>
      </c>
      <c r="EY35" s="2">
        <f t="shared" si="43"/>
        <v>63.844606358320497</v>
      </c>
      <c r="EZ35" s="2">
        <f t="shared" si="43"/>
        <v>63.323630402912173</v>
      </c>
      <c r="FA35" s="2">
        <f t="shared" si="43"/>
        <v>64.785976504170605</v>
      </c>
      <c r="FB35" s="2">
        <f t="shared" si="43"/>
        <v>64.698854624387451</v>
      </c>
      <c r="FC35" s="2">
        <f t="shared" si="43"/>
        <v>59.228276635742695</v>
      </c>
      <c r="FD35" s="2">
        <f t="shared" si="43"/>
        <v>64.962590700343924</v>
      </c>
      <c r="FE35" s="2">
        <f t="shared" si="43"/>
        <v>65.258941812347643</v>
      </c>
      <c r="FG35" s="2">
        <f t="shared" si="44"/>
        <v>3.3011431852439717E-2</v>
      </c>
      <c r="FH35" s="2">
        <f t="shared" si="44"/>
        <v>4.1500619938249619E-2</v>
      </c>
      <c r="FI35" s="2">
        <f t="shared" si="44"/>
        <v>3.4614061564257573E-2</v>
      </c>
      <c r="FJ35" s="2">
        <f t="shared" si="44"/>
        <v>3.6567259413501613E-2</v>
      </c>
      <c r="FK35" s="2">
        <f t="shared" si="44"/>
        <v>3.3360637554173907E-2</v>
      </c>
      <c r="FL35" s="2">
        <f t="shared" si="44"/>
        <v>3.396040915703806E-2</v>
      </c>
      <c r="FM35" s="2">
        <f t="shared" si="44"/>
        <v>3.1693648866178883E-2</v>
      </c>
      <c r="FN35" s="2">
        <f t="shared" si="44"/>
        <v>3.338860705154599E-2</v>
      </c>
      <c r="FO35" s="2">
        <f t="shared" si="44"/>
        <v>3.4263260286532524E-2</v>
      </c>
      <c r="FP35" s="2">
        <f t="shared" si="44"/>
        <v>3.2973125756906675E-2</v>
      </c>
      <c r="FQ35" s="2">
        <f t="shared" si="44"/>
        <v>2.9537483817348251E-2</v>
      </c>
      <c r="FR35" s="2">
        <f t="shared" si="44"/>
        <v>3.1067950576548643E-2</v>
      </c>
      <c r="FS35" s="2">
        <f t="shared" si="44"/>
        <v>3.3568418127182503E-2</v>
      </c>
      <c r="FT35" s="2">
        <f t="shared" si="44"/>
        <v>2.9135240800985548E-2</v>
      </c>
      <c r="FU35" s="2">
        <f t="shared" si="44"/>
        <v>2.3879639014401804E-2</v>
      </c>
      <c r="FW35" s="2">
        <f t="shared" si="53"/>
        <v>7.3613677114936072E-7</v>
      </c>
      <c r="FX35" s="2">
        <f t="shared" si="45"/>
        <v>1.3138301998950633E-6</v>
      </c>
      <c r="FY35" s="2">
        <f t="shared" si="45"/>
        <v>7.9500577971488936E-7</v>
      </c>
      <c r="FZ35" s="2">
        <f t="shared" si="45"/>
        <v>9.3244476927818493E-7</v>
      </c>
      <c r="GA35" s="2">
        <f t="shared" si="45"/>
        <v>8.1265885089479119E-7</v>
      </c>
      <c r="GB35" s="2">
        <f t="shared" si="45"/>
        <v>8.9931724878165906E-7</v>
      </c>
      <c r="GC35" s="2">
        <f t="shared" si="45"/>
        <v>9.4638394942818718E-7</v>
      </c>
      <c r="GD35" s="2">
        <f t="shared" si="45"/>
        <v>1.0778925672886876E-6</v>
      </c>
      <c r="GE35" s="2">
        <f t="shared" si="45"/>
        <v>1.0857327970020542E-6</v>
      </c>
      <c r="GF35" s="2">
        <f t="shared" si="45"/>
        <v>8.6108523247464222E-7</v>
      </c>
      <c r="GG35" s="2">
        <f t="shared" si="45"/>
        <v>8.0953819729227021E-7</v>
      </c>
      <c r="GH35" s="2">
        <f t="shared" si="45"/>
        <v>7.7673076390583367E-7</v>
      </c>
      <c r="GI35" s="2">
        <f t="shared" si="45"/>
        <v>6.9445627288810575E-7</v>
      </c>
      <c r="GJ35" s="2">
        <f t="shared" si="45"/>
        <v>5.4837051854559743E-7</v>
      </c>
      <c r="GK35" s="2">
        <f t="shared" si="45"/>
        <v>4.8499490593500617E-7</v>
      </c>
      <c r="GM35" s="86">
        <f t="shared" si="54"/>
        <v>1.9977124465734833E-12</v>
      </c>
      <c r="GN35" s="86">
        <f t="shared" si="46"/>
        <v>2.854462725281008E-10</v>
      </c>
      <c r="GO35" s="86">
        <f t="shared" si="46"/>
        <v>3.2431132215747737E-12</v>
      </c>
      <c r="GP35" s="86">
        <f t="shared" si="46"/>
        <v>1.0281998518122014E-11</v>
      </c>
      <c r="GQ35" s="86">
        <f t="shared" si="46"/>
        <v>6.8042689590492584E-13</v>
      </c>
      <c r="GR35" s="86">
        <f t="shared" si="46"/>
        <v>1.0883515743286541E-12</v>
      </c>
      <c r="GS35" s="86">
        <f t="shared" si="46"/>
        <v>2.8719778684705608E-13</v>
      </c>
      <c r="GT35" s="86">
        <f t="shared" si="46"/>
        <v>6.8207681563646475E-13</v>
      </c>
      <c r="GU35" s="86">
        <f t="shared" si="46"/>
        <v>1.5616547315778893E-12</v>
      </c>
      <c r="GV35" s="86">
        <f t="shared" si="46"/>
        <v>1.3011832710180949E-12</v>
      </c>
      <c r="GW35" s="86">
        <f t="shared" si="46"/>
        <v>6.2223481107108135E-14</v>
      </c>
      <c r="GX35" s="86">
        <f t="shared" si="46"/>
        <v>1.9700124513793279E-13</v>
      </c>
      <c r="GY35" s="86">
        <f t="shared" si="46"/>
        <v>4.5404795392502186E-12</v>
      </c>
      <c r="GZ35" s="86">
        <f t="shared" si="46"/>
        <v>3.0020320117722874E-14</v>
      </c>
      <c r="HA35" s="86">
        <f t="shared" si="46"/>
        <v>5.3786169340529207E-20</v>
      </c>
      <c r="HC35" s="86">
        <f t="shared" si="58"/>
        <v>5.2425791092938005E-27</v>
      </c>
      <c r="HD35" s="86">
        <f t="shared" si="47"/>
        <v>2.9861253759456001E-24</v>
      </c>
      <c r="HE35" s="86">
        <f t="shared" si="47"/>
        <v>5.2512120188785318E-30</v>
      </c>
      <c r="HF35" s="86">
        <f t="shared" si="47"/>
        <v>4.1828205300632215E-30</v>
      </c>
      <c r="HG35" s="86">
        <f t="shared" si="47"/>
        <v>2.0296261151438127E-33</v>
      </c>
      <c r="HH35" s="86">
        <f t="shared" si="47"/>
        <v>2.9383060176637122E-31</v>
      </c>
      <c r="HI35" s="86">
        <f t="shared" si="47"/>
        <v>9.6155464782666722E-36</v>
      </c>
      <c r="HJ35" s="86">
        <f t="shared" si="47"/>
        <v>3.3067857269663359E-32</v>
      </c>
      <c r="HK35" s="86">
        <f t="shared" si="47"/>
        <v>3.3075466999822687E-32</v>
      </c>
      <c r="HL35" s="86">
        <f t="shared" si="47"/>
        <v>4.6505057625356981E-33</v>
      </c>
      <c r="HM35" s="86">
        <f t="shared" si="47"/>
        <v>1.4957804542489714E-34</v>
      </c>
      <c r="HN35" s="86">
        <f t="shared" si="47"/>
        <v>1.3120570303928229E-31</v>
      </c>
      <c r="HO35" s="86">
        <f t="shared" si="47"/>
        <v>1.8379694509163001E-28</v>
      </c>
      <c r="HP35" s="86">
        <f t="shared" si="47"/>
        <v>5.862229894329041E-35</v>
      </c>
      <c r="HQ35" s="86">
        <f t="shared" si="47"/>
        <v>2.3667691377201002E-52</v>
      </c>
      <c r="HS35" s="86">
        <f t="shared" si="55"/>
        <v>2.5787837861003536E-156</v>
      </c>
      <c r="HT35" s="86">
        <f t="shared" si="48"/>
        <v>2.6161180002866799E-132</v>
      </c>
      <c r="HU35" s="86">
        <f t="shared" si="48"/>
        <v>3.5394303216311584E-174</v>
      </c>
      <c r="HV35" s="86">
        <f t="shared" si="48"/>
        <v>8.1835578553812231E-175</v>
      </c>
      <c r="HW35" s="86">
        <f t="shared" si="48"/>
        <v>2.0813737713217731E-198</v>
      </c>
      <c r="HX35" s="86">
        <f t="shared" si="48"/>
        <v>2.3667542628646359E-183</v>
      </c>
      <c r="HY35" s="86">
        <f t="shared" si="48"/>
        <v>6.3497756784399554E-208</v>
      </c>
      <c r="HZ35" s="86">
        <f t="shared" si="48"/>
        <v>2.9916407039587703E-185</v>
      </c>
      <c r="IA35" s="86">
        <f t="shared" si="48"/>
        <v>8.5207863828577641E-187</v>
      </c>
      <c r="IB35" s="86">
        <f t="shared" si="48"/>
        <v>1.9269446144146603E-195</v>
      </c>
      <c r="IC35" s="86">
        <f t="shared" si="48"/>
        <v>1.6253550697686808E-203</v>
      </c>
      <c r="ID35" s="86">
        <f t="shared" si="48"/>
        <v>3.1211472436598317E-185</v>
      </c>
      <c r="IE35" s="86">
        <f t="shared" si="48"/>
        <v>2.3935146559354179E-164</v>
      </c>
      <c r="IF35" s="86">
        <f t="shared" si="48"/>
        <v>5.5069092131998208E-122</v>
      </c>
      <c r="IG35" s="86">
        <f t="shared" si="48"/>
        <v>1.3191678499585889E-83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1.1560594850518459E-215</v>
      </c>
      <c r="IW35" s="86">
        <f t="shared" si="49"/>
        <v>2.8610249952730454E-145</v>
      </c>
      <c r="IY35" s="86">
        <f t="shared" si="57"/>
        <v>1.9977124465734885E-12</v>
      </c>
      <c r="IZ35" s="86">
        <f t="shared" si="50"/>
        <v>2.8544627252810379E-10</v>
      </c>
      <c r="JA35" s="86">
        <f t="shared" si="50"/>
        <v>3.2431132215747737E-12</v>
      </c>
      <c r="JB35" s="86">
        <f t="shared" si="50"/>
        <v>1.0281998518122014E-11</v>
      </c>
      <c r="JC35" s="86">
        <f t="shared" si="50"/>
        <v>6.8042689590492584E-13</v>
      </c>
      <c r="JD35" s="86">
        <f t="shared" si="50"/>
        <v>1.0883515743286541E-12</v>
      </c>
      <c r="JE35" s="86">
        <f t="shared" si="50"/>
        <v>2.8719778684705608E-13</v>
      </c>
      <c r="JF35" s="86">
        <f t="shared" si="50"/>
        <v>6.8207681563646475E-13</v>
      </c>
      <c r="JG35" s="86">
        <f t="shared" si="50"/>
        <v>1.5616547315778893E-12</v>
      </c>
      <c r="JH35" s="86">
        <f t="shared" si="50"/>
        <v>1.3011832710180949E-12</v>
      </c>
      <c r="JI35" s="86">
        <f t="shared" si="50"/>
        <v>6.2223481107108135E-14</v>
      </c>
      <c r="JJ35" s="86">
        <f t="shared" si="50"/>
        <v>1.9700124513793279E-13</v>
      </c>
      <c r="JK35" s="86">
        <f t="shared" si="50"/>
        <v>4.5404795392502186E-12</v>
      </c>
      <c r="JL35" s="86">
        <f t="shared" si="50"/>
        <v>3.0020320117722874E-14</v>
      </c>
      <c r="JM35" s="86">
        <f t="shared" si="50"/>
        <v>5.3786169340529207E-20</v>
      </c>
    </row>
    <row r="36" spans="2:273" x14ac:dyDescent="0.25">
      <c r="B36" s="2">
        <v>9</v>
      </c>
      <c r="C36" s="37">
        <v>51.917000000000002</v>
      </c>
      <c r="D36" s="37">
        <v>56.587000000000003</v>
      </c>
      <c r="E36" s="37">
        <v>58.844000000000001</v>
      </c>
      <c r="F36" s="37">
        <v>62.953000000000003</v>
      </c>
      <c r="G36" s="37">
        <v>63.203000000000003</v>
      </c>
      <c r="H36" s="37">
        <v>64.921999999999997</v>
      </c>
      <c r="I36" s="37">
        <v>66.429000000000002</v>
      </c>
      <c r="J36" s="37">
        <v>67.762</v>
      </c>
      <c r="K36" s="37">
        <v>69.111000000000004</v>
      </c>
      <c r="L36" s="37">
        <v>70.27</v>
      </c>
      <c r="M36" s="37">
        <v>67.745999999999995</v>
      </c>
      <c r="N36" s="37">
        <v>64.555999999999997</v>
      </c>
      <c r="O36" s="37">
        <v>65.697999999999993</v>
      </c>
      <c r="P36" s="37">
        <v>65.286000000000001</v>
      </c>
      <c r="Q36" s="37">
        <v>63.033000000000001</v>
      </c>
      <c r="R36" s="109"/>
      <c r="S36" s="4">
        <f t="shared" si="7"/>
        <v>52.987703686414399</v>
      </c>
      <c r="T36" s="4">
        <f t="shared" si="7"/>
        <v>56.13571899960936</v>
      </c>
      <c r="U36" s="4">
        <f t="shared" si="7"/>
        <v>57.238641039934215</v>
      </c>
      <c r="V36" s="4">
        <f t="shared" si="7"/>
        <v>62.572144047048113</v>
      </c>
      <c r="W36" s="4">
        <f t="shared" si="7"/>
        <v>62.880862636461721</v>
      </c>
      <c r="X36" s="4">
        <f t="shared" si="7"/>
        <v>66.138481253344352</v>
      </c>
      <c r="Y36" s="4">
        <f t="shared" si="7"/>
        <v>65.01484454318765</v>
      </c>
      <c r="Z36" s="4">
        <f t="shared" si="7"/>
        <v>66.227638195735949</v>
      </c>
      <c r="AA36" s="4">
        <f t="shared" si="7"/>
        <v>67.620010576967374</v>
      </c>
      <c r="AB36" s="4">
        <f t="shared" si="7"/>
        <v>68.087503699823159</v>
      </c>
      <c r="AC36" s="4">
        <f t="shared" si="7"/>
        <v>66.441571779660009</v>
      </c>
      <c r="AD36" s="4">
        <f t="shared" si="7"/>
        <v>63.66496835943358</v>
      </c>
      <c r="AE36" s="4">
        <f t="shared" si="7"/>
        <v>64.058353405574707</v>
      </c>
      <c r="AF36" s="4">
        <f t="shared" si="7"/>
        <v>62.615626272980464</v>
      </c>
      <c r="AG36" s="4" t="e">
        <f t="shared" si="7"/>
        <v>#N/A</v>
      </c>
      <c r="AI36" s="4">
        <f t="shared" si="8"/>
        <v>-1.0707036864143973</v>
      </c>
      <c r="AJ36" s="4">
        <f t="shared" si="8"/>
        <v>0.45128100039064378</v>
      </c>
      <c r="AK36" s="4">
        <f t="shared" si="8"/>
        <v>1.6053589600657858</v>
      </c>
      <c r="AL36" s="4">
        <f t="shared" si="8"/>
        <v>0.38085595295189023</v>
      </c>
      <c r="AM36" s="4">
        <f t="shared" si="8"/>
        <v>0.32213736353828182</v>
      </c>
      <c r="AN36" s="4">
        <f t="shared" si="8"/>
        <v>-1.2164812533443552</v>
      </c>
      <c r="AO36" s="4">
        <f t="shared" si="8"/>
        <v>1.4141554568123524</v>
      </c>
      <c r="AP36" s="4">
        <f t="shared" si="8"/>
        <v>1.5343618042640514</v>
      </c>
      <c r="AQ36" s="4">
        <f t="shared" si="8"/>
        <v>1.4909894230326302</v>
      </c>
      <c r="AR36" s="4">
        <f t="shared" si="8"/>
        <v>2.1824963001768367</v>
      </c>
      <c r="AS36" s="4">
        <f t="shared" si="8"/>
        <v>1.304428220339986</v>
      </c>
      <c r="AT36" s="4">
        <f t="shared" si="8"/>
        <v>0.89103164056641759</v>
      </c>
      <c r="AU36" s="4">
        <f t="shared" si="8"/>
        <v>1.6396465944252867</v>
      </c>
      <c r="AV36" s="4">
        <f t="shared" si="8"/>
        <v>2.6703737270195376</v>
      </c>
      <c r="AW36" s="4">
        <f t="shared" si="8"/>
        <v>0</v>
      </c>
      <c r="AY36" s="2">
        <f t="shared" si="51"/>
        <v>52.98770367796444</v>
      </c>
      <c r="AZ36" s="2">
        <f t="shared" si="9"/>
        <v>56.135718076840902</v>
      </c>
      <c r="BA36" s="2">
        <f t="shared" si="9"/>
        <v>57.238641026499693</v>
      </c>
      <c r="BB36" s="2">
        <f t="shared" si="9"/>
        <v>62.572144004988978</v>
      </c>
      <c r="BC36" s="2">
        <f t="shared" si="9"/>
        <v>62.880862633338047</v>
      </c>
      <c r="BD36" s="2">
        <f t="shared" si="9"/>
        <v>66.138481248465126</v>
      </c>
      <c r="BE36" s="2">
        <f t="shared" si="9"/>
        <v>65.014844541892188</v>
      </c>
      <c r="BF36" s="2">
        <f t="shared" si="9"/>
        <v>66.227638192407497</v>
      </c>
      <c r="BG36" s="2">
        <f t="shared" si="9"/>
        <v>67.620010570413001</v>
      </c>
      <c r="BH36" s="2">
        <f t="shared" si="9"/>
        <v>68.087503694061198</v>
      </c>
      <c r="BI36" s="2">
        <f t="shared" si="9"/>
        <v>66.441571779346404</v>
      </c>
      <c r="BJ36" s="2">
        <f t="shared" si="9"/>
        <v>63.664968358500296</v>
      </c>
      <c r="BK36" s="2">
        <f t="shared" si="9"/>
        <v>64.058353387196135</v>
      </c>
      <c r="BL36" s="2">
        <f t="shared" si="9"/>
        <v>62.615626272840188</v>
      </c>
      <c r="BM36" s="2" t="e">
        <f t="shared" si="9"/>
        <v>#N/A</v>
      </c>
      <c r="BO36" s="2">
        <f t="shared" si="10"/>
        <v>51.917000000000002</v>
      </c>
      <c r="BP36" s="2">
        <f t="shared" si="11"/>
        <v>56.587000000000003</v>
      </c>
      <c r="BQ36" s="2">
        <f t="shared" si="12"/>
        <v>58.844000000000001</v>
      </c>
      <c r="BR36" s="2">
        <f t="shared" si="13"/>
        <v>62.953000000000003</v>
      </c>
      <c r="BS36" s="2">
        <f t="shared" si="14"/>
        <v>63.203000000000003</v>
      </c>
      <c r="BT36" s="2">
        <f t="shared" si="15"/>
        <v>64.921999999999997</v>
      </c>
      <c r="BU36" s="2">
        <f t="shared" si="16"/>
        <v>66.429000000000002</v>
      </c>
      <c r="BV36" s="2">
        <f t="shared" si="17"/>
        <v>67.762</v>
      </c>
      <c r="BW36" s="2">
        <f t="shared" si="18"/>
        <v>69.111000000000004</v>
      </c>
      <c r="BX36" s="2">
        <f t="shared" si="19"/>
        <v>70.27</v>
      </c>
      <c r="BY36" s="2">
        <f t="shared" si="20"/>
        <v>67.745999999999995</v>
      </c>
      <c r="BZ36" s="2">
        <f t="shared" si="21"/>
        <v>64.555999999999997</v>
      </c>
      <c r="CA36" s="2">
        <f t="shared" si="22"/>
        <v>65.697999999999993</v>
      </c>
      <c r="CB36" s="2">
        <f t="shared" si="23"/>
        <v>65.286000000000001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52.788946723044397</v>
      </c>
      <c r="DL36" s="2">
        <f t="shared" si="41"/>
        <v>55.995463711746737</v>
      </c>
      <c r="DM36" s="2">
        <f t="shared" si="41"/>
        <v>57.123652572233965</v>
      </c>
      <c r="DN36" s="2">
        <f t="shared" si="41"/>
        <v>62.424716701902746</v>
      </c>
      <c r="DO36" s="2">
        <f t="shared" si="41"/>
        <v>62.768068470950489</v>
      </c>
      <c r="DP36" s="2">
        <f t="shared" si="41"/>
        <v>66.129244739756388</v>
      </c>
      <c r="DQ36" s="2">
        <f t="shared" si="41"/>
        <v>64.810487750857547</v>
      </c>
      <c r="DR36" s="2">
        <f t="shared" si="41"/>
        <v>66.346858061205211</v>
      </c>
      <c r="DS36" s="2">
        <f t="shared" si="41"/>
        <v>67.717698429477494</v>
      </c>
      <c r="DT36" s="2">
        <f t="shared" si="41"/>
        <v>68.341545877378422</v>
      </c>
      <c r="DU36" s="2">
        <f t="shared" si="41"/>
        <v>66.49199999999999</v>
      </c>
      <c r="DV36" s="2">
        <f t="shared" si="41"/>
        <v>63.562454703832749</v>
      </c>
      <c r="DW36" s="2">
        <f t="shared" si="41"/>
        <v>64.195505637773081</v>
      </c>
      <c r="DX36" s="2">
        <f t="shared" si="41"/>
        <v>62.528001876172596</v>
      </c>
      <c r="DY36" s="2">
        <f t="shared" si="41"/>
        <v>57.773354500891273</v>
      </c>
      <c r="EA36" s="2">
        <f t="shared" si="42"/>
        <v>58.297572953393491</v>
      </c>
      <c r="EB36" s="2">
        <f t="shared" si="42"/>
        <v>59.090031225417</v>
      </c>
      <c r="EC36" s="2">
        <f t="shared" si="42"/>
        <v>60.163507759716978</v>
      </c>
      <c r="ED36" s="2">
        <f t="shared" si="42"/>
        <v>66.11468459091725</v>
      </c>
      <c r="EE36" s="2">
        <f t="shared" si="42"/>
        <v>65.861567379646743</v>
      </c>
      <c r="EF36" s="2">
        <f t="shared" si="42"/>
        <v>66.378148959985069</v>
      </c>
      <c r="EG36" s="2">
        <f t="shared" si="42"/>
        <v>70.709149085985459</v>
      </c>
      <c r="EH36" s="2">
        <f t="shared" si="42"/>
        <v>63.079873356146564</v>
      </c>
      <c r="EI36" s="2">
        <f t="shared" si="42"/>
        <v>65.108915858095827</v>
      </c>
      <c r="EJ36" s="2">
        <f t="shared" si="42"/>
        <v>61.292534755166443</v>
      </c>
      <c r="EK36" s="2">
        <f t="shared" si="42"/>
        <v>64.930529369846283</v>
      </c>
      <c r="EL36" s="2">
        <f t="shared" si="42"/>
        <v>66.580850935656841</v>
      </c>
      <c r="EM36" s="2">
        <f t="shared" si="42"/>
        <v>60.457214403700043</v>
      </c>
      <c r="EN36" s="2">
        <f t="shared" si="42"/>
        <v>65.278597707607588</v>
      </c>
      <c r="EO36" s="2">
        <f t="shared" si="42"/>
        <v>64.33028466106272</v>
      </c>
      <c r="EQ36" s="2">
        <f t="shared" si="43"/>
        <v>55.828868578152438</v>
      </c>
      <c r="ER36" s="2">
        <f t="shared" si="43"/>
        <v>58.471783711781164</v>
      </c>
      <c r="ES36" s="2">
        <f t="shared" si="43"/>
        <v>59.158163507929366</v>
      </c>
      <c r="ET36" s="2">
        <f t="shared" si="43"/>
        <v>63.588396813714986</v>
      </c>
      <c r="EU36" s="2">
        <f t="shared" si="43"/>
        <v>65.243314121959259</v>
      </c>
      <c r="EV36" s="2">
        <f t="shared" si="43"/>
        <v>64.723371556089589</v>
      </c>
      <c r="EW36" s="2">
        <f t="shared" si="43"/>
        <v>65.8598496596274</v>
      </c>
      <c r="EX36" s="2">
        <f t="shared" si="43"/>
        <v>63.086889029625418</v>
      </c>
      <c r="EY36" s="2">
        <f t="shared" si="43"/>
        <v>63.732843710286886</v>
      </c>
      <c r="EZ36" s="2">
        <f t="shared" si="43"/>
        <v>63.212420997018135</v>
      </c>
      <c r="FA36" s="2">
        <f t="shared" si="43"/>
        <v>64.644473890106838</v>
      </c>
      <c r="FB36" s="2">
        <f t="shared" si="43"/>
        <v>64.546359833740738</v>
      </c>
      <c r="FC36" s="2">
        <f t="shared" si="43"/>
        <v>59.141539379879866</v>
      </c>
      <c r="FD36" s="2">
        <f t="shared" si="43"/>
        <v>64.842673960709689</v>
      </c>
      <c r="FE36" s="2">
        <f t="shared" si="43"/>
        <v>65.13857167734345</v>
      </c>
      <c r="FG36" s="2">
        <f t="shared" si="44"/>
        <v>3.6081400197229919E-2</v>
      </c>
      <c r="FH36" s="2">
        <f t="shared" si="44"/>
        <v>4.5323055681701627E-2</v>
      </c>
      <c r="FI36" s="2">
        <f t="shared" si="44"/>
        <v>3.7827239634396388E-2</v>
      </c>
      <c r="FJ36" s="2">
        <f t="shared" si="44"/>
        <v>3.9954246326932556E-2</v>
      </c>
      <c r="FK36" s="2">
        <f t="shared" si="44"/>
        <v>3.6461856499401972E-2</v>
      </c>
      <c r="FL36" s="2">
        <f t="shared" si="44"/>
        <v>3.7115242344696209E-2</v>
      </c>
      <c r="FM36" s="2">
        <f t="shared" si="44"/>
        <v>3.4645457925106961E-2</v>
      </c>
      <c r="FN36" s="2">
        <f t="shared" si="44"/>
        <v>3.6492327896377373E-2</v>
      </c>
      <c r="FO36" s="2">
        <f t="shared" si="44"/>
        <v>3.7445137033150895E-2</v>
      </c>
      <c r="FP36" s="2">
        <f t="shared" si="44"/>
        <v>3.6039664513879723E-2</v>
      </c>
      <c r="FQ36" s="2">
        <f t="shared" si="44"/>
        <v>3.2295174667535217E-2</v>
      </c>
      <c r="FR36" s="2">
        <f t="shared" si="44"/>
        <v>3.3963528809846703E-2</v>
      </c>
      <c r="FS36" s="2">
        <f t="shared" si="44"/>
        <v>3.668821933884487E-2</v>
      </c>
      <c r="FT36" s="2">
        <f t="shared" si="44"/>
        <v>3.1856610039467576E-2</v>
      </c>
      <c r="FU36" s="2">
        <f t="shared" si="44"/>
        <v>2.6123318924057653E-2</v>
      </c>
      <c r="FW36" s="2">
        <f t="shared" si="53"/>
        <v>8.0715786161924155E-7</v>
      </c>
      <c r="FX36" s="2">
        <f t="shared" si="45"/>
        <v>1.4405859850165081E-6</v>
      </c>
      <c r="FY36" s="2">
        <f t="shared" si="45"/>
        <v>8.7170643640467359E-7</v>
      </c>
      <c r="FZ36" s="2">
        <f t="shared" si="45"/>
        <v>1.0224052666451117E-6</v>
      </c>
      <c r="GA36" s="2">
        <f t="shared" si="45"/>
        <v>8.910626410461646E-7</v>
      </c>
      <c r="GB36" s="2">
        <f t="shared" si="45"/>
        <v>9.8608166914767603E-7</v>
      </c>
      <c r="GC36" s="2">
        <f t="shared" si="45"/>
        <v>1.0376892709812323E-6</v>
      </c>
      <c r="GD36" s="2">
        <f t="shared" si="45"/>
        <v>1.1818855749088655E-6</v>
      </c>
      <c r="GE36" s="2">
        <f t="shared" si="45"/>
        <v>1.1904822140478425E-6</v>
      </c>
      <c r="GF36" s="2">
        <f t="shared" si="45"/>
        <v>9.4416110399224958E-7</v>
      </c>
      <c r="GG36" s="2">
        <f t="shared" si="45"/>
        <v>8.8764091294880655E-7</v>
      </c>
      <c r="GH36" s="2">
        <f t="shared" si="45"/>
        <v>8.5166828307442356E-7</v>
      </c>
      <c r="GI36" s="2">
        <f t="shared" si="45"/>
        <v>7.6145611037919628E-7</v>
      </c>
      <c r="GJ36" s="2">
        <f t="shared" si="45"/>
        <v>6.0127628518197647E-7</v>
      </c>
      <c r="GK36" s="2">
        <f t="shared" si="45"/>
        <v>5.3178631471520587E-7</v>
      </c>
      <c r="GM36" s="86">
        <f t="shared" si="54"/>
        <v>4.8132055668689411E-12</v>
      </c>
      <c r="GN36" s="86">
        <f t="shared" si="46"/>
        <v>5.8352195168292715E-10</v>
      </c>
      <c r="GO36" s="86">
        <f t="shared" si="46"/>
        <v>7.7467183082655729E-12</v>
      </c>
      <c r="GP36" s="86">
        <f t="shared" si="46"/>
        <v>2.3672891778026489E-11</v>
      </c>
      <c r="GQ36" s="86">
        <f t="shared" si="46"/>
        <v>1.7237739424384723E-12</v>
      </c>
      <c r="GR36" s="86">
        <f t="shared" si="46"/>
        <v>2.7141812282441942E-12</v>
      </c>
      <c r="GS36" s="86">
        <f t="shared" si="46"/>
        <v>7.4468138420257748E-13</v>
      </c>
      <c r="GT36" s="86">
        <f t="shared" si="46"/>
        <v>1.7281794398756238E-12</v>
      </c>
      <c r="GU36" s="86">
        <f t="shared" si="46"/>
        <v>3.8422658886384764E-12</v>
      </c>
      <c r="GV36" s="86">
        <f t="shared" si="46"/>
        <v>3.1934044000654606E-12</v>
      </c>
      <c r="GW36" s="86">
        <f t="shared" si="46"/>
        <v>1.6890277425113955E-13</v>
      </c>
      <c r="GX36" s="86">
        <f t="shared" si="46"/>
        <v>5.1629731172686299E-13</v>
      </c>
      <c r="GY36" s="86">
        <f t="shared" si="46"/>
        <v>1.0600087649772155E-11</v>
      </c>
      <c r="GZ36" s="86">
        <f t="shared" si="46"/>
        <v>8.3737457086352124E-14</v>
      </c>
      <c r="HA36" s="86">
        <f t="shared" si="46"/>
        <v>2.4516311541815268E-19</v>
      </c>
      <c r="HC36" s="86">
        <f t="shared" si="58"/>
        <v>2.1658087478888326E-26</v>
      </c>
      <c r="HD36" s="86">
        <f t="shared" si="47"/>
        <v>1.0670246873754164E-23</v>
      </c>
      <c r="HE36" s="86">
        <f t="shared" si="47"/>
        <v>2.585880417844799E-29</v>
      </c>
      <c r="HF36" s="86">
        <f t="shared" si="47"/>
        <v>2.1231769566567078E-29</v>
      </c>
      <c r="HG36" s="86">
        <f t="shared" si="47"/>
        <v>1.2362404524942375E-32</v>
      </c>
      <c r="HH36" s="86">
        <f t="shared" si="47"/>
        <v>1.5856995821269786E-30</v>
      </c>
      <c r="HI36" s="86">
        <f t="shared" si="47"/>
        <v>6.6297668233252776E-35</v>
      </c>
      <c r="HJ36" s="86">
        <f t="shared" si="47"/>
        <v>1.8774999146653041E-31</v>
      </c>
      <c r="HK36" s="86">
        <f t="shared" si="47"/>
        <v>1.9055277251777491E-31</v>
      </c>
      <c r="HL36" s="86">
        <f t="shared" si="47"/>
        <v>2.7826265351012004E-32</v>
      </c>
      <c r="HM36" s="86">
        <f t="shared" si="47"/>
        <v>9.5898230125143658E-34</v>
      </c>
      <c r="HN36" s="86">
        <f t="shared" si="47"/>
        <v>7.0837519830532525E-31</v>
      </c>
      <c r="HO36" s="86">
        <f t="shared" si="47"/>
        <v>8.1378399286462693E-28</v>
      </c>
      <c r="HP36" s="86">
        <f t="shared" si="47"/>
        <v>3.7341606404972421E-34</v>
      </c>
      <c r="HQ36" s="86">
        <f t="shared" si="47"/>
        <v>4.1850640185632439E-51</v>
      </c>
      <c r="HS36" s="86">
        <f t="shared" si="55"/>
        <v>8.5489316774997477E-154</v>
      </c>
      <c r="HT36" s="86">
        <f t="shared" si="48"/>
        <v>4.1499799607861421E-130</v>
      </c>
      <c r="HU36" s="86">
        <f t="shared" si="48"/>
        <v>2.4010070454002491E-171</v>
      </c>
      <c r="HV36" s="86">
        <f t="shared" si="48"/>
        <v>6.290804583756101E-172</v>
      </c>
      <c r="HW36" s="86">
        <f t="shared" si="48"/>
        <v>3.6198999366347289E-195</v>
      </c>
      <c r="HX36" s="86">
        <f t="shared" si="48"/>
        <v>2.4110664212533537E-180</v>
      </c>
      <c r="HY36" s="86">
        <f t="shared" si="48"/>
        <v>1.6841103267326534E-204</v>
      </c>
      <c r="HZ36" s="86">
        <f t="shared" si="48"/>
        <v>3.4870722922680722E-182</v>
      </c>
      <c r="IA36" s="86">
        <f t="shared" si="48"/>
        <v>1.086149393934975E-183</v>
      </c>
      <c r="IB36" s="86">
        <f t="shared" si="48"/>
        <v>3.0687999429785249E-192</v>
      </c>
      <c r="IC36" s="86">
        <f t="shared" si="48"/>
        <v>3.3740137821938898E-200</v>
      </c>
      <c r="ID36" s="86">
        <f t="shared" si="48"/>
        <v>3.1702446689451946E-182</v>
      </c>
      <c r="IE36" s="86">
        <f t="shared" si="48"/>
        <v>1.0397806971610825E-161</v>
      </c>
      <c r="IF36" s="86">
        <f t="shared" si="48"/>
        <v>4.6504949485726474E-120</v>
      </c>
      <c r="IG36" s="86">
        <f t="shared" si="48"/>
        <v>2.6300886129537043E-82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6.0682969112882805E-213</v>
      </c>
      <c r="IW36" s="86">
        <f t="shared" si="49"/>
        <v>1.8439672499720321E-143</v>
      </c>
      <c r="IY36" s="86">
        <f t="shared" si="57"/>
        <v>4.8132055668689629E-12</v>
      </c>
      <c r="IZ36" s="86">
        <f t="shared" si="50"/>
        <v>5.835219516829378E-10</v>
      </c>
      <c r="JA36" s="86">
        <f t="shared" si="50"/>
        <v>7.7467183082655729E-12</v>
      </c>
      <c r="JB36" s="86">
        <f t="shared" si="50"/>
        <v>2.3672891778026489E-11</v>
      </c>
      <c r="JC36" s="86">
        <f t="shared" si="50"/>
        <v>1.7237739424384723E-12</v>
      </c>
      <c r="JD36" s="86">
        <f t="shared" si="50"/>
        <v>2.7141812282441942E-12</v>
      </c>
      <c r="JE36" s="86">
        <f t="shared" si="50"/>
        <v>7.4468138420257748E-13</v>
      </c>
      <c r="JF36" s="86">
        <f t="shared" si="50"/>
        <v>1.7281794398756238E-12</v>
      </c>
      <c r="JG36" s="86">
        <f t="shared" si="50"/>
        <v>3.8422658886384764E-12</v>
      </c>
      <c r="JH36" s="86">
        <f t="shared" si="50"/>
        <v>3.1934044000654606E-12</v>
      </c>
      <c r="JI36" s="86">
        <f t="shared" si="50"/>
        <v>1.6890277425113955E-13</v>
      </c>
      <c r="JJ36" s="86">
        <f t="shared" si="50"/>
        <v>5.1629731172686299E-13</v>
      </c>
      <c r="JK36" s="86">
        <f t="shared" si="50"/>
        <v>1.0600087649772157E-11</v>
      </c>
      <c r="JL36" s="86">
        <f t="shared" si="50"/>
        <v>8.3737457086352124E-14</v>
      </c>
      <c r="JM36" s="86">
        <f t="shared" si="50"/>
        <v>2.4516311541815268E-19</v>
      </c>
    </row>
    <row r="37" spans="2:273" x14ac:dyDescent="0.25">
      <c r="B37" s="2">
        <v>10</v>
      </c>
      <c r="C37" s="37">
        <v>53.082999999999998</v>
      </c>
      <c r="D37" s="37">
        <v>57.348999999999997</v>
      </c>
      <c r="E37" s="37">
        <v>55.875</v>
      </c>
      <c r="F37" s="37">
        <v>61.969000000000001</v>
      </c>
      <c r="G37" s="37">
        <v>63.188000000000002</v>
      </c>
      <c r="H37" s="37">
        <v>65.938000000000002</v>
      </c>
      <c r="I37" s="37">
        <v>64.840999999999994</v>
      </c>
      <c r="J37" s="37">
        <v>65.507999999999996</v>
      </c>
      <c r="K37" s="37">
        <v>67.793999999999997</v>
      </c>
      <c r="L37" s="37">
        <v>69.793999999999997</v>
      </c>
      <c r="M37" s="37">
        <v>68.206000000000003</v>
      </c>
      <c r="N37" s="37">
        <v>65.206000000000003</v>
      </c>
      <c r="O37" s="37">
        <v>63.825000000000003</v>
      </c>
      <c r="P37" s="37">
        <v>64.570999999999998</v>
      </c>
      <c r="Q37" s="37">
        <v>62.716999999999999</v>
      </c>
      <c r="S37" s="4">
        <f t="shared" si="7"/>
        <v>53.182672605272522</v>
      </c>
      <c r="T37" s="4">
        <f t="shared" si="7"/>
        <v>56.34455622499496</v>
      </c>
      <c r="U37" s="4">
        <f t="shared" si="7"/>
        <v>57.357420065883069</v>
      </c>
      <c r="V37" s="4">
        <f t="shared" si="7"/>
        <v>62.739257909508815</v>
      </c>
      <c r="W37" s="4">
        <f t="shared" si="7"/>
        <v>63.046294839443192</v>
      </c>
      <c r="X37" s="4">
        <f t="shared" si="7"/>
        <v>66.215554207060663</v>
      </c>
      <c r="Y37" s="4">
        <f t="shared" si="7"/>
        <v>65.211371581381016</v>
      </c>
      <c r="Z37" s="4">
        <f t="shared" si="7"/>
        <v>66.29945126278534</v>
      </c>
      <c r="AA37" s="4">
        <f t="shared" si="7"/>
        <v>67.687007206031822</v>
      </c>
      <c r="AB37" s="4">
        <f t="shared" si="7"/>
        <v>68.143172085101341</v>
      </c>
      <c r="AC37" s="4">
        <f t="shared" si="7"/>
        <v>66.543207352296619</v>
      </c>
      <c r="AD37" s="4">
        <f t="shared" si="7"/>
        <v>63.791535194622071</v>
      </c>
      <c r="AE37" s="4">
        <f t="shared" si="7"/>
        <v>64.143508038985559</v>
      </c>
      <c r="AF37" s="4">
        <f t="shared" si="7"/>
        <v>62.705637277062074</v>
      </c>
      <c r="AG37" s="4" t="e">
        <f t="shared" si="7"/>
        <v>#N/A</v>
      </c>
      <c r="AI37" s="4">
        <f t="shared" si="8"/>
        <v>-9.967260527252364E-2</v>
      </c>
      <c r="AJ37" s="4">
        <f t="shared" si="8"/>
        <v>1.0044437750050363</v>
      </c>
      <c r="AK37" s="4">
        <f t="shared" si="8"/>
        <v>-1.4824200658830691</v>
      </c>
      <c r="AL37" s="4">
        <f t="shared" si="8"/>
        <v>-0.77025790950881401</v>
      </c>
      <c r="AM37" s="4">
        <f t="shared" si="8"/>
        <v>0.14170516055681048</v>
      </c>
      <c r="AN37" s="4">
        <f t="shared" si="8"/>
        <v>-0.27755420706066047</v>
      </c>
      <c r="AO37" s="4">
        <f t="shared" si="8"/>
        <v>-0.370371581381022</v>
      </c>
      <c r="AP37" s="4">
        <f t="shared" si="8"/>
        <v>-0.79145126278534406</v>
      </c>
      <c r="AQ37" s="4">
        <f t="shared" si="8"/>
        <v>0.10699279396817474</v>
      </c>
      <c r="AR37" s="4">
        <f t="shared" si="8"/>
        <v>1.650827914898656</v>
      </c>
      <c r="AS37" s="4">
        <f t="shared" si="8"/>
        <v>1.6627926477033839</v>
      </c>
      <c r="AT37" s="4">
        <f t="shared" si="8"/>
        <v>1.4144648053779321</v>
      </c>
      <c r="AU37" s="4">
        <f t="shared" si="8"/>
        <v>-0.31850803898555569</v>
      </c>
      <c r="AV37" s="4">
        <f t="shared" si="8"/>
        <v>1.8653627229379239</v>
      </c>
      <c r="AW37" s="4">
        <f t="shared" si="8"/>
        <v>0</v>
      </c>
      <c r="AY37" s="2">
        <f t="shared" si="51"/>
        <v>53.182672585561896</v>
      </c>
      <c r="AZ37" s="2">
        <f t="shared" si="9"/>
        <v>56.344554393499642</v>
      </c>
      <c r="BA37" s="2">
        <f t="shared" si="9"/>
        <v>57.357420034818603</v>
      </c>
      <c r="BB37" s="2">
        <f t="shared" si="9"/>
        <v>62.739257815716165</v>
      </c>
      <c r="BC37" s="2">
        <f t="shared" si="9"/>
        <v>63.046294831792515</v>
      </c>
      <c r="BD37" s="2">
        <f t="shared" si="9"/>
        <v>66.215554195293436</v>
      </c>
      <c r="BE37" s="2">
        <f t="shared" si="9"/>
        <v>65.211371578134134</v>
      </c>
      <c r="BF37" s="2">
        <f t="shared" si="9"/>
        <v>66.299451254632132</v>
      </c>
      <c r="BG37" s="2">
        <f t="shared" si="9"/>
        <v>67.687007190432283</v>
      </c>
      <c r="BH37" s="2">
        <f t="shared" si="9"/>
        <v>68.143172071417027</v>
      </c>
      <c r="BI37" s="2">
        <f t="shared" si="9"/>
        <v>66.54320735147428</v>
      </c>
      <c r="BJ37" s="2">
        <f t="shared" si="9"/>
        <v>63.791535192258088</v>
      </c>
      <c r="BK37" s="2">
        <f t="shared" si="9"/>
        <v>64.14350799741635</v>
      </c>
      <c r="BL37" s="2">
        <f t="shared" si="9"/>
        <v>62.705637276684314</v>
      </c>
      <c r="BM37" s="2" t="e">
        <f t="shared" si="9"/>
        <v>#N/A</v>
      </c>
      <c r="BO37" s="2">
        <f t="shared" si="10"/>
        <v>53.082999999999998</v>
      </c>
      <c r="BP37" s="2">
        <f t="shared" si="11"/>
        <v>57.348999999999997</v>
      </c>
      <c r="BQ37" s="2">
        <f t="shared" si="12"/>
        <v>55.875</v>
      </c>
      <c r="BR37" s="2">
        <f t="shared" si="13"/>
        <v>61.969000000000001</v>
      </c>
      <c r="BS37" s="2">
        <f t="shared" si="14"/>
        <v>63.188000000000002</v>
      </c>
      <c r="BT37" s="2">
        <f t="shared" si="15"/>
        <v>65.938000000000002</v>
      </c>
      <c r="BU37" s="2">
        <f t="shared" si="16"/>
        <v>64.840999999999994</v>
      </c>
      <c r="BV37" s="2">
        <f t="shared" si="17"/>
        <v>65.507999999999996</v>
      </c>
      <c r="BW37" s="2">
        <f t="shared" si="18"/>
        <v>67.793999999999997</v>
      </c>
      <c r="BX37" s="2">
        <f t="shared" si="19"/>
        <v>69.793999999999997</v>
      </c>
      <c r="BY37" s="2">
        <f t="shared" si="20"/>
        <v>68.206000000000003</v>
      </c>
      <c r="BZ37" s="2">
        <f t="shared" si="21"/>
        <v>65.206000000000003</v>
      </c>
      <c r="CA37" s="2">
        <f t="shared" si="22"/>
        <v>63.825000000000003</v>
      </c>
      <c r="CB37" s="2">
        <f t="shared" si="23"/>
        <v>64.570999999999998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52.978753699788584</v>
      </c>
      <c r="DL37" s="2">
        <f t="shared" si="41"/>
        <v>56.208918213002718</v>
      </c>
      <c r="DM37" s="2">
        <f t="shared" si="41"/>
        <v>57.243138548273429</v>
      </c>
      <c r="DN37" s="2">
        <f t="shared" si="41"/>
        <v>62.593360465116277</v>
      </c>
      <c r="DO37" s="2">
        <f t="shared" si="41"/>
        <v>62.935931123895955</v>
      </c>
      <c r="DP37" s="2">
        <f t="shared" si="41"/>
        <v>66.214995570321165</v>
      </c>
      <c r="DQ37" s="2">
        <f t="shared" si="41"/>
        <v>65.002411419928123</v>
      </c>
      <c r="DR37" s="2">
        <f t="shared" si="41"/>
        <v>66.438039651027751</v>
      </c>
      <c r="DS37" s="2">
        <f t="shared" si="41"/>
        <v>67.802310178193892</v>
      </c>
      <c r="DT37" s="2">
        <f t="shared" si="41"/>
        <v>68.427811839323454</v>
      </c>
      <c r="DU37" s="2">
        <f t="shared" si="41"/>
        <v>66.607493902439018</v>
      </c>
      <c r="DV37" s="2">
        <f t="shared" si="41"/>
        <v>63.690629268292682</v>
      </c>
      <c r="DW37" s="2">
        <f t="shared" si="41"/>
        <v>64.301592459478513</v>
      </c>
      <c r="DX37" s="2">
        <f t="shared" si="41"/>
        <v>62.617263883677289</v>
      </c>
      <c r="DY37" s="2">
        <f t="shared" si="41"/>
        <v>57.92367034313726</v>
      </c>
      <c r="EA37" s="2">
        <f t="shared" si="42"/>
        <v>58.151103157526784</v>
      </c>
      <c r="EB37" s="2">
        <f t="shared" si="42"/>
        <v>58.950204305736158</v>
      </c>
      <c r="EC37" s="2">
        <f t="shared" si="42"/>
        <v>60.00853194592608</v>
      </c>
      <c r="ED37" s="2">
        <f t="shared" si="42"/>
        <v>65.936570601705824</v>
      </c>
      <c r="EE37" s="2">
        <f t="shared" si="42"/>
        <v>65.706155391280632</v>
      </c>
      <c r="EF37" s="2">
        <f t="shared" si="42"/>
        <v>66.228815175823144</v>
      </c>
      <c r="EG37" s="2">
        <f t="shared" si="42"/>
        <v>70.521632090587531</v>
      </c>
      <c r="EH37" s="2">
        <f t="shared" si="42"/>
        <v>62.962264528285523</v>
      </c>
      <c r="EI37" s="2">
        <f t="shared" si="42"/>
        <v>64.983897665251675</v>
      </c>
      <c r="EJ37" s="2">
        <f t="shared" si="42"/>
        <v>61.199693046930669</v>
      </c>
      <c r="EK37" s="2">
        <f t="shared" si="42"/>
        <v>64.78640273847094</v>
      </c>
      <c r="EL37" s="2">
        <f t="shared" si="42"/>
        <v>66.409150315672136</v>
      </c>
      <c r="EM37" s="2">
        <f t="shared" si="42"/>
        <v>60.357981334654788</v>
      </c>
      <c r="EN37" s="2">
        <f t="shared" si="42"/>
        <v>65.155056410832671</v>
      </c>
      <c r="EO37" s="2">
        <f t="shared" si="42"/>
        <v>64.218454754376509</v>
      </c>
      <c r="EQ37" s="2">
        <f t="shared" si="43"/>
        <v>55.705848455341389</v>
      </c>
      <c r="ER37" s="2">
        <f t="shared" si="43"/>
        <v>58.337321756758456</v>
      </c>
      <c r="ES37" s="2">
        <f t="shared" si="43"/>
        <v>59.01269219792308</v>
      </c>
      <c r="ET37" s="2">
        <f t="shared" si="43"/>
        <v>63.434412721903151</v>
      </c>
      <c r="EU37" s="2">
        <f t="shared" si="43"/>
        <v>65.093679920103241</v>
      </c>
      <c r="EV37" s="2">
        <f t="shared" si="43"/>
        <v>64.590139412210661</v>
      </c>
      <c r="EW37" s="2">
        <f t="shared" si="43"/>
        <v>65.720316513420983</v>
      </c>
      <c r="EX37" s="2">
        <f t="shared" si="43"/>
        <v>62.969185490515443</v>
      </c>
      <c r="EY37" s="2">
        <f t="shared" si="43"/>
        <v>63.621081062253282</v>
      </c>
      <c r="EZ37" s="2">
        <f t="shared" si="43"/>
        <v>63.101211591124098</v>
      </c>
      <c r="FA37" s="2">
        <f t="shared" si="43"/>
        <v>64.502971276043084</v>
      </c>
      <c r="FB37" s="2">
        <f t="shared" si="43"/>
        <v>64.393865043094038</v>
      </c>
      <c r="FC37" s="2">
        <f t="shared" si="43"/>
        <v>59.05480212401703</v>
      </c>
      <c r="FD37" s="2">
        <f t="shared" si="43"/>
        <v>64.722757221075454</v>
      </c>
      <c r="FE37" s="2">
        <f t="shared" si="43"/>
        <v>65.018201542339241</v>
      </c>
      <c r="FG37" s="2">
        <f t="shared" si="44"/>
        <v>3.9425226691569275E-2</v>
      </c>
      <c r="FH37" s="2">
        <f t="shared" si="44"/>
        <v>4.9479384493255125E-2</v>
      </c>
      <c r="FI37" s="2">
        <f t="shared" si="44"/>
        <v>4.132592435955048E-2</v>
      </c>
      <c r="FJ37" s="2">
        <f t="shared" si="44"/>
        <v>4.3640737396254251E-2</v>
      </c>
      <c r="FK37" s="2">
        <f t="shared" si="44"/>
        <v>3.9839484334629409E-2</v>
      </c>
      <c r="FL37" s="2">
        <f t="shared" si="44"/>
        <v>4.0550849023705413E-2</v>
      </c>
      <c r="FM37" s="2">
        <f t="shared" si="44"/>
        <v>3.7861436175358344E-2</v>
      </c>
      <c r="FN37" s="2">
        <f t="shared" si="44"/>
        <v>3.9872661628129732E-2</v>
      </c>
      <c r="FO37" s="2">
        <f t="shared" si="44"/>
        <v>4.0909983296036838E-2</v>
      </c>
      <c r="FP37" s="2">
        <f t="shared" si="44"/>
        <v>3.9379781189650527E-2</v>
      </c>
      <c r="FQ37" s="2">
        <f t="shared" si="44"/>
        <v>3.5300964816511259E-2</v>
      </c>
      <c r="FR37" s="2">
        <f t="shared" si="44"/>
        <v>3.7118640669664041E-2</v>
      </c>
      <c r="FS37" s="2">
        <f t="shared" si="44"/>
        <v>4.0085943823607091E-2</v>
      </c>
      <c r="FT37" s="2">
        <f t="shared" si="44"/>
        <v>3.4823050769642948E-2</v>
      </c>
      <c r="FU37" s="2">
        <f t="shared" si="44"/>
        <v>2.857163963098211E-2</v>
      </c>
      <c r="FW37" s="2">
        <f t="shared" si="53"/>
        <v>8.8503092719092383E-7</v>
      </c>
      <c r="FX37" s="2">
        <f t="shared" si="45"/>
        <v>1.579570902703175E-6</v>
      </c>
      <c r="FY37" s="2">
        <f t="shared" si="45"/>
        <v>9.5580702057139453E-7</v>
      </c>
      <c r="FZ37" s="2">
        <f t="shared" si="45"/>
        <v>1.1210449719186561E-6</v>
      </c>
      <c r="GA37" s="2">
        <f t="shared" si="45"/>
        <v>9.7703067331139421E-7</v>
      </c>
      <c r="GB37" s="2">
        <f t="shared" si="45"/>
        <v>1.0812169469749207E-6</v>
      </c>
      <c r="GC37" s="2">
        <f t="shared" si="45"/>
        <v>1.1378035460921312E-6</v>
      </c>
      <c r="GD37" s="2">
        <f t="shared" si="45"/>
        <v>1.2959116154558617E-6</v>
      </c>
      <c r="GE37" s="2">
        <f t="shared" si="45"/>
        <v>1.3053376406744154E-6</v>
      </c>
      <c r="GF37" s="2">
        <f t="shared" si="45"/>
        <v>1.0352519698718838E-6</v>
      </c>
      <c r="GG37" s="2">
        <f t="shared" si="45"/>
        <v>9.7327882370335245E-7</v>
      </c>
      <c r="GH37" s="2">
        <f t="shared" si="45"/>
        <v>9.3383562600694495E-7</v>
      </c>
      <c r="GI37" s="2">
        <f t="shared" si="45"/>
        <v>8.3491996101430007E-7</v>
      </c>
      <c r="GJ37" s="2">
        <f t="shared" si="45"/>
        <v>6.5928629831477644E-7</v>
      </c>
      <c r="GK37" s="2">
        <f t="shared" si="45"/>
        <v>5.8309206917656487E-7</v>
      </c>
      <c r="GM37" s="86">
        <f t="shared" si="54"/>
        <v>1.1424003951383256E-11</v>
      </c>
      <c r="GN37" s="86">
        <f t="shared" si="46"/>
        <v>1.178413313658189E-9</v>
      </c>
      <c r="GO37" s="86">
        <f t="shared" si="46"/>
        <v>1.8229046841072119E-11</v>
      </c>
      <c r="GP37" s="86">
        <f t="shared" si="46"/>
        <v>5.3725306352355447E-11</v>
      </c>
      <c r="GQ37" s="86">
        <f t="shared" si="46"/>
        <v>4.2971193464491222E-12</v>
      </c>
      <c r="GR37" s="86">
        <f t="shared" si="46"/>
        <v>6.6623127737344727E-12</v>
      </c>
      <c r="GS37" s="86">
        <f t="shared" si="46"/>
        <v>1.8994440537416547E-12</v>
      </c>
      <c r="GT37" s="86">
        <f t="shared" si="46"/>
        <v>4.3086383172917324E-12</v>
      </c>
      <c r="GU37" s="86">
        <f t="shared" si="46"/>
        <v>9.3071963270232216E-12</v>
      </c>
      <c r="GV37" s="86">
        <f t="shared" si="46"/>
        <v>7.7176034006095833E-12</v>
      </c>
      <c r="GW37" s="86">
        <f t="shared" si="46"/>
        <v>4.50694659505102E-13</v>
      </c>
      <c r="GX37" s="86">
        <f t="shared" si="46"/>
        <v>1.3308578023971106E-12</v>
      </c>
      <c r="GY37" s="86">
        <f t="shared" si="46"/>
        <v>2.439308924182121E-11</v>
      </c>
      <c r="GZ37" s="86">
        <f t="shared" si="46"/>
        <v>2.2948891033368768E-13</v>
      </c>
      <c r="HA37" s="86">
        <f t="shared" si="46"/>
        <v>1.0877307954291005E-18</v>
      </c>
      <c r="HC37" s="86">
        <f t="shared" si="58"/>
        <v>8.7952530423668149E-26</v>
      </c>
      <c r="HD37" s="86">
        <f t="shared" si="47"/>
        <v>3.7542912989735852E-23</v>
      </c>
      <c r="HE37" s="86">
        <f t="shared" si="47"/>
        <v>1.2488913169566079E-28</v>
      </c>
      <c r="HF37" s="86">
        <f t="shared" si="47"/>
        <v>1.0562695726296807E-28</v>
      </c>
      <c r="HG37" s="86">
        <f t="shared" si="47"/>
        <v>7.363731063141211E-32</v>
      </c>
      <c r="HH37" s="86">
        <f t="shared" si="47"/>
        <v>8.3811675439175178E-30</v>
      </c>
      <c r="HI37" s="86">
        <f t="shared" si="47"/>
        <v>4.4637215413436467E-34</v>
      </c>
      <c r="HJ37" s="86">
        <f t="shared" si="47"/>
        <v>1.0434049899126445E-30</v>
      </c>
      <c r="HK37" s="86">
        <f t="shared" si="47"/>
        <v>1.0741520167891655E-30</v>
      </c>
      <c r="HL37" s="86">
        <f t="shared" si="47"/>
        <v>1.628548672203855E-31</v>
      </c>
      <c r="HM37" s="86">
        <f t="shared" si="47"/>
        <v>6.0096769062573841E-33</v>
      </c>
      <c r="HN37" s="86">
        <f t="shared" si="47"/>
        <v>3.746570544271262E-30</v>
      </c>
      <c r="HO37" s="86">
        <f t="shared" si="47"/>
        <v>3.539343269320469E-27</v>
      </c>
      <c r="HP37" s="86">
        <f t="shared" si="47"/>
        <v>2.3259998340010644E-33</v>
      </c>
      <c r="HQ37" s="86">
        <f t="shared" si="47"/>
        <v>7.1416503992949693E-50</v>
      </c>
      <c r="HS37" s="86">
        <f t="shared" si="55"/>
        <v>2.7021481931483579E-151</v>
      </c>
      <c r="HT37" s="86">
        <f t="shared" si="48"/>
        <v>6.3061130254432923E-128</v>
      </c>
      <c r="HU37" s="86">
        <f t="shared" si="48"/>
        <v>1.5432290463694916E-168</v>
      </c>
      <c r="HV37" s="86">
        <f t="shared" si="48"/>
        <v>4.5732630393876181E-169</v>
      </c>
      <c r="HW37" s="86">
        <f t="shared" si="48"/>
        <v>5.91751057879159E-192</v>
      </c>
      <c r="HX37" s="86">
        <f t="shared" si="48"/>
        <v>2.3182509747249261E-177</v>
      </c>
      <c r="HY37" s="86">
        <f t="shared" si="48"/>
        <v>4.1814946909563375E-201</v>
      </c>
      <c r="HZ37" s="86">
        <f t="shared" si="48"/>
        <v>3.8299168087293657E-179</v>
      </c>
      <c r="IA37" s="86">
        <f t="shared" si="48"/>
        <v>1.3032795013295935E-180</v>
      </c>
      <c r="IB37" s="86">
        <f t="shared" si="48"/>
        <v>4.5961355111762512E-189</v>
      </c>
      <c r="IC37" s="86">
        <f t="shared" si="48"/>
        <v>6.5745077132269637E-197</v>
      </c>
      <c r="ID37" s="86">
        <f t="shared" si="48"/>
        <v>3.0412115125070085E-179</v>
      </c>
      <c r="IE37" s="86">
        <f t="shared" si="48"/>
        <v>4.298262190548782E-159</v>
      </c>
      <c r="IF37" s="86">
        <f t="shared" si="48"/>
        <v>3.789283218068297E-118</v>
      </c>
      <c r="IG37" s="86">
        <f t="shared" si="48"/>
        <v>5.1200836212275565E-81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3.0602382963799391E-210</v>
      </c>
      <c r="IW37" s="86">
        <f t="shared" si="49"/>
        <v>1.1575028706136485E-141</v>
      </c>
      <c r="IY37" s="86">
        <f t="shared" si="57"/>
        <v>1.1424003951383344E-11</v>
      </c>
      <c r="IZ37" s="86">
        <f t="shared" si="50"/>
        <v>1.1784133136582267E-9</v>
      </c>
      <c r="JA37" s="86">
        <f t="shared" si="50"/>
        <v>1.8229046841072119E-11</v>
      </c>
      <c r="JB37" s="86">
        <f t="shared" si="50"/>
        <v>5.3725306352355447E-11</v>
      </c>
      <c r="JC37" s="86">
        <f t="shared" si="50"/>
        <v>4.2971193464491222E-12</v>
      </c>
      <c r="JD37" s="86">
        <f t="shared" si="50"/>
        <v>6.6623127737344727E-12</v>
      </c>
      <c r="JE37" s="86">
        <f t="shared" si="50"/>
        <v>1.8994440537416547E-12</v>
      </c>
      <c r="JF37" s="86">
        <f t="shared" si="50"/>
        <v>4.3086383172917324E-12</v>
      </c>
      <c r="JG37" s="86">
        <f t="shared" si="50"/>
        <v>9.3071963270232216E-12</v>
      </c>
      <c r="JH37" s="86">
        <f t="shared" si="50"/>
        <v>7.7176034006095833E-12</v>
      </c>
      <c r="JI37" s="86">
        <f t="shared" si="50"/>
        <v>4.50694659505102E-13</v>
      </c>
      <c r="JJ37" s="86">
        <f t="shared" si="50"/>
        <v>1.3308578023971106E-12</v>
      </c>
      <c r="JK37" s="86">
        <f t="shared" si="50"/>
        <v>2.4393089241821214E-11</v>
      </c>
      <c r="JL37" s="86">
        <f t="shared" si="50"/>
        <v>2.2948891033368768E-13</v>
      </c>
      <c r="JM37" s="86">
        <f t="shared" si="50"/>
        <v>1.0877307954291005E-18</v>
      </c>
    </row>
    <row r="38" spans="2:273" x14ac:dyDescent="0.25">
      <c r="B38" s="2">
        <v>11</v>
      </c>
      <c r="C38" s="37">
        <v>50.75</v>
      </c>
      <c r="D38" s="37">
        <v>57.555999999999997</v>
      </c>
      <c r="E38" s="37">
        <v>57.640999999999998</v>
      </c>
      <c r="F38" s="37">
        <v>60.030999999999999</v>
      </c>
      <c r="G38" s="37">
        <v>61.625</v>
      </c>
      <c r="H38" s="37">
        <v>65.733999999999995</v>
      </c>
      <c r="I38" s="37">
        <v>66.412999999999997</v>
      </c>
      <c r="J38" s="37">
        <v>65.697999999999993</v>
      </c>
      <c r="K38" s="37">
        <v>68.683000000000007</v>
      </c>
      <c r="L38" s="37">
        <v>69.602999999999994</v>
      </c>
      <c r="M38" s="37">
        <v>67.159000000000006</v>
      </c>
      <c r="N38" s="37">
        <v>63.174999999999997</v>
      </c>
      <c r="O38" s="37">
        <v>65.619</v>
      </c>
      <c r="P38" s="37">
        <v>63.555999999999997</v>
      </c>
      <c r="Q38" s="37">
        <v>62.017000000000003</v>
      </c>
      <c r="S38" s="4">
        <f t="shared" si="7"/>
        <v>53.376824305265693</v>
      </c>
      <c r="T38" s="4">
        <f t="shared" si="7"/>
        <v>56.551316304263935</v>
      </c>
      <c r="U38" s="4">
        <f t="shared" si="7"/>
        <v>57.475046845687125</v>
      </c>
      <c r="V38" s="4">
        <f t="shared" si="7"/>
        <v>62.904783813908104</v>
      </c>
      <c r="W38" s="4">
        <f t="shared" si="7"/>
        <v>63.210274278644</v>
      </c>
      <c r="X38" s="4">
        <f t="shared" si="7"/>
        <v>66.290944711611658</v>
      </c>
      <c r="Y38" s="4">
        <f t="shared" si="7"/>
        <v>65.406926646951732</v>
      </c>
      <c r="Z38" s="4">
        <f t="shared" si="7"/>
        <v>66.3687511950545</v>
      </c>
      <c r="AA38" s="4">
        <f t="shared" si="7"/>
        <v>67.751625417294235</v>
      </c>
      <c r="AB38" s="4">
        <f t="shared" si="7"/>
        <v>68.195453365218199</v>
      </c>
      <c r="AC38" s="4">
        <f t="shared" si="7"/>
        <v>66.642723306001912</v>
      </c>
      <c r="AD38" s="4">
        <f t="shared" si="7"/>
        <v>63.916888886155142</v>
      </c>
      <c r="AE38" s="4">
        <f t="shared" si="7"/>
        <v>64.226021263268791</v>
      </c>
      <c r="AF38" s="4">
        <f t="shared" si="7"/>
        <v>62.795002731651756</v>
      </c>
      <c r="AG38" s="4" t="e">
        <f t="shared" si="7"/>
        <v>#N/A</v>
      </c>
      <c r="AI38" s="4">
        <f t="shared" si="8"/>
        <v>-2.6268243052656928</v>
      </c>
      <c r="AJ38" s="4">
        <f t="shared" si="8"/>
        <v>1.0046836957360625</v>
      </c>
      <c r="AK38" s="4">
        <f t="shared" si="8"/>
        <v>0.16595315431287361</v>
      </c>
      <c r="AL38" s="4">
        <f t="shared" si="8"/>
        <v>-2.8737838139081049</v>
      </c>
      <c r="AM38" s="4">
        <f t="shared" si="8"/>
        <v>-1.5852742786440004</v>
      </c>
      <c r="AN38" s="4">
        <f t="shared" si="8"/>
        <v>-0.55694471161166348</v>
      </c>
      <c r="AO38" s="4">
        <f t="shared" si="8"/>
        <v>1.0060733530482651</v>
      </c>
      <c r="AP38" s="4">
        <f t="shared" si="8"/>
        <v>-0.67075119505450687</v>
      </c>
      <c r="AQ38" s="4">
        <f t="shared" si="8"/>
        <v>0.93137458270577156</v>
      </c>
      <c r="AR38" s="4">
        <f t="shared" si="8"/>
        <v>1.4075466347817951</v>
      </c>
      <c r="AS38" s="4">
        <f t="shared" si="8"/>
        <v>0.51627669399809406</v>
      </c>
      <c r="AT38" s="4">
        <f t="shared" si="8"/>
        <v>-0.74188888615514514</v>
      </c>
      <c r="AU38" s="4">
        <f t="shared" si="8"/>
        <v>1.3929787367312088</v>
      </c>
      <c r="AV38" s="4">
        <f t="shared" si="8"/>
        <v>0.76099726834824111</v>
      </c>
      <c r="AW38" s="4">
        <f t="shared" si="8"/>
        <v>0</v>
      </c>
      <c r="AY38" s="2">
        <f t="shared" si="51"/>
        <v>53.376824259985888</v>
      </c>
      <c r="AZ38" s="2">
        <f t="shared" si="9"/>
        <v>56.551312714187965</v>
      </c>
      <c r="BA38" s="2">
        <f t="shared" si="9"/>
        <v>57.475046774946335</v>
      </c>
      <c r="BB38" s="2">
        <f t="shared" si="9"/>
        <v>62.904783607795494</v>
      </c>
      <c r="BC38" s="2">
        <f t="shared" si="9"/>
        <v>63.210274260210674</v>
      </c>
      <c r="BD38" s="2">
        <f t="shared" si="9"/>
        <v>66.290944683687172</v>
      </c>
      <c r="BE38" s="2">
        <f t="shared" si="9"/>
        <v>65.406926638948875</v>
      </c>
      <c r="BF38" s="2">
        <f t="shared" si="9"/>
        <v>66.36875117540815</v>
      </c>
      <c r="BG38" s="2">
        <f t="shared" si="9"/>
        <v>67.751625380752145</v>
      </c>
      <c r="BH38" s="2">
        <f t="shared" si="9"/>
        <v>68.195453333224577</v>
      </c>
      <c r="BI38" s="2">
        <f t="shared" si="9"/>
        <v>66.642723303882775</v>
      </c>
      <c r="BJ38" s="2">
        <f t="shared" si="9"/>
        <v>63.916888880267393</v>
      </c>
      <c r="BK38" s="2">
        <f t="shared" si="9"/>
        <v>64.226021170615951</v>
      </c>
      <c r="BL38" s="2">
        <f t="shared" si="9"/>
        <v>62.795002730652513</v>
      </c>
      <c r="BM38" s="2" t="e">
        <f t="shared" si="9"/>
        <v>#N/A</v>
      </c>
      <c r="BO38" s="2">
        <f t="shared" si="10"/>
        <v>50.75</v>
      </c>
      <c r="BP38" s="2">
        <f t="shared" si="11"/>
        <v>57.555999999999997</v>
      </c>
      <c r="BQ38" s="2">
        <f t="shared" si="12"/>
        <v>57.640999999999998</v>
      </c>
      <c r="BR38" s="2">
        <f t="shared" si="13"/>
        <v>60.030999999999999</v>
      </c>
      <c r="BS38" s="2">
        <f t="shared" si="14"/>
        <v>61.625</v>
      </c>
      <c r="BT38" s="2">
        <f t="shared" si="15"/>
        <v>65.733999999999995</v>
      </c>
      <c r="BU38" s="2">
        <f t="shared" si="16"/>
        <v>66.412999999999997</v>
      </c>
      <c r="BV38" s="2">
        <f t="shared" si="17"/>
        <v>65.697999999999993</v>
      </c>
      <c r="BW38" s="2">
        <f t="shared" si="18"/>
        <v>68.683000000000007</v>
      </c>
      <c r="BX38" s="2">
        <f t="shared" si="19"/>
        <v>69.602999999999994</v>
      </c>
      <c r="BY38" s="2">
        <f t="shared" si="20"/>
        <v>67.159000000000006</v>
      </c>
      <c r="BZ38" s="2">
        <f t="shared" si="21"/>
        <v>63.174999999999997</v>
      </c>
      <c r="CA38" s="2">
        <f t="shared" si="22"/>
        <v>65.619</v>
      </c>
      <c r="CB38" s="2">
        <f t="shared" si="23"/>
        <v>63.555999999999997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53.168560676532771</v>
      </c>
      <c r="DL38" s="2">
        <f t="shared" si="41"/>
        <v>56.422372714258692</v>
      </c>
      <c r="DM38" s="2">
        <f t="shared" si="41"/>
        <v>57.362624524312892</v>
      </c>
      <c r="DN38" s="2">
        <f t="shared" si="41"/>
        <v>62.762004228329808</v>
      </c>
      <c r="DO38" s="2">
        <f t="shared" si="41"/>
        <v>63.103793776841421</v>
      </c>
      <c r="DP38" s="2">
        <f t="shared" si="41"/>
        <v>66.300746400885956</v>
      </c>
      <c r="DQ38" s="2">
        <f t="shared" si="41"/>
        <v>65.194335088998699</v>
      </c>
      <c r="DR38" s="2">
        <f t="shared" si="41"/>
        <v>66.529221240850291</v>
      </c>
      <c r="DS38" s="2">
        <f t="shared" si="41"/>
        <v>67.88692192691029</v>
      </c>
      <c r="DT38" s="2">
        <f t="shared" si="41"/>
        <v>68.514077801268485</v>
      </c>
      <c r="DU38" s="2">
        <f t="shared" si="41"/>
        <v>66.722987804878045</v>
      </c>
      <c r="DV38" s="2">
        <f t="shared" si="41"/>
        <v>63.818803832752614</v>
      </c>
      <c r="DW38" s="2">
        <f t="shared" si="41"/>
        <v>64.407679281183945</v>
      </c>
      <c r="DX38" s="2">
        <f t="shared" si="41"/>
        <v>62.706525891181975</v>
      </c>
      <c r="DY38" s="2">
        <f t="shared" si="41"/>
        <v>58.073986185383255</v>
      </c>
      <c r="EA38" s="2">
        <f t="shared" si="42"/>
        <v>58.004633361660076</v>
      </c>
      <c r="EB38" s="2">
        <f t="shared" si="42"/>
        <v>58.810377386055315</v>
      </c>
      <c r="EC38" s="2">
        <f t="shared" si="42"/>
        <v>59.853556132135175</v>
      </c>
      <c r="ED38" s="2">
        <f t="shared" si="42"/>
        <v>65.758456612494413</v>
      </c>
      <c r="EE38" s="2">
        <f t="shared" si="42"/>
        <v>65.550743402914534</v>
      </c>
      <c r="EF38" s="2">
        <f t="shared" si="42"/>
        <v>66.079481391661218</v>
      </c>
      <c r="EG38" s="2">
        <f t="shared" si="42"/>
        <v>70.334115095189588</v>
      </c>
      <c r="EH38" s="2">
        <f t="shared" si="42"/>
        <v>62.844655700424482</v>
      </c>
      <c r="EI38" s="2">
        <f t="shared" si="42"/>
        <v>64.858879472407523</v>
      </c>
      <c r="EJ38" s="2">
        <f t="shared" si="42"/>
        <v>61.106851338694895</v>
      </c>
      <c r="EK38" s="2">
        <f t="shared" si="42"/>
        <v>64.642276107095597</v>
      </c>
      <c r="EL38" s="2">
        <f t="shared" si="42"/>
        <v>66.237449695687445</v>
      </c>
      <c r="EM38" s="2">
        <f t="shared" si="42"/>
        <v>60.258748265609526</v>
      </c>
      <c r="EN38" s="2">
        <f t="shared" si="42"/>
        <v>65.031515114057754</v>
      </c>
      <c r="EO38" s="2">
        <f t="shared" si="42"/>
        <v>64.106624847690313</v>
      </c>
      <c r="EQ38" s="2">
        <f t="shared" si="43"/>
        <v>55.58282833253034</v>
      </c>
      <c r="ER38" s="2">
        <f t="shared" si="43"/>
        <v>58.202859801735755</v>
      </c>
      <c r="ES38" s="2">
        <f t="shared" si="43"/>
        <v>58.867220887916787</v>
      </c>
      <c r="ET38" s="2">
        <f t="shared" si="43"/>
        <v>63.280428630091322</v>
      </c>
      <c r="EU38" s="2">
        <f t="shared" si="43"/>
        <v>64.944045718247224</v>
      </c>
      <c r="EV38" s="2">
        <f t="shared" si="43"/>
        <v>64.456907268331747</v>
      </c>
      <c r="EW38" s="2">
        <f t="shared" si="43"/>
        <v>65.580783367214565</v>
      </c>
      <c r="EX38" s="2">
        <f t="shared" si="43"/>
        <v>62.851481951405461</v>
      </c>
      <c r="EY38" s="2">
        <f t="shared" si="43"/>
        <v>63.509318414219678</v>
      </c>
      <c r="EZ38" s="2">
        <f t="shared" si="43"/>
        <v>62.990002185230061</v>
      </c>
      <c r="FA38" s="2">
        <f t="shared" si="43"/>
        <v>64.36146866197933</v>
      </c>
      <c r="FB38" s="2">
        <f t="shared" si="43"/>
        <v>64.241370252447325</v>
      </c>
      <c r="FC38" s="2">
        <f t="shared" si="43"/>
        <v>58.968064868154201</v>
      </c>
      <c r="FD38" s="2">
        <f t="shared" si="43"/>
        <v>64.60284048144122</v>
      </c>
      <c r="FE38" s="2">
        <f t="shared" si="43"/>
        <v>64.897831407335048</v>
      </c>
      <c r="FG38" s="2">
        <f t="shared" si="44"/>
        <v>4.3065095827541464E-2</v>
      </c>
      <c r="FH38" s="2">
        <f t="shared" si="44"/>
        <v>5.3995309829662094E-2</v>
      </c>
      <c r="FI38" s="2">
        <f t="shared" si="44"/>
        <v>4.5133027330380243E-2</v>
      </c>
      <c r="FJ38" s="2">
        <f t="shared" si="44"/>
        <v>4.7650490364975671E-2</v>
      </c>
      <c r="FK38" s="2">
        <f t="shared" si="44"/>
        <v>4.3515866524377472E-2</v>
      </c>
      <c r="FL38" s="2">
        <f t="shared" si="44"/>
        <v>4.4289847824139722E-2</v>
      </c>
      <c r="FM38" s="2">
        <f t="shared" si="44"/>
        <v>4.1363147807832394E-2</v>
      </c>
      <c r="FN38" s="2">
        <f t="shared" si="44"/>
        <v>4.3551966542920047E-2</v>
      </c>
      <c r="FO38" s="2">
        <f t="shared" si="44"/>
        <v>4.4680554054054925E-2</v>
      </c>
      <c r="FP38" s="2">
        <f t="shared" si="44"/>
        <v>4.3015642531913589E-2</v>
      </c>
      <c r="FQ38" s="2">
        <f t="shared" si="44"/>
        <v>3.8575359291259083E-2</v>
      </c>
      <c r="FR38" s="2">
        <f t="shared" si="44"/>
        <v>4.0554548668816567E-2</v>
      </c>
      <c r="FS38" s="2">
        <f t="shared" si="44"/>
        <v>4.3784032152446577E-2</v>
      </c>
      <c r="FT38" s="2">
        <f t="shared" si="44"/>
        <v>3.8054864291799613E-2</v>
      </c>
      <c r="FU38" s="2">
        <f t="shared" si="44"/>
        <v>3.1242059887782263E-2</v>
      </c>
      <c r="FW38" s="2">
        <f t="shared" si="53"/>
        <v>9.7041703171702536E-7</v>
      </c>
      <c r="FX38" s="2">
        <f t="shared" si="45"/>
        <v>1.7319647901349379E-6</v>
      </c>
      <c r="FY38" s="2">
        <f t="shared" si="45"/>
        <v>1.0480214611343024E-6</v>
      </c>
      <c r="FZ38" s="2">
        <f t="shared" si="45"/>
        <v>1.2292012356587786E-6</v>
      </c>
      <c r="GA38" s="2">
        <f t="shared" si="45"/>
        <v>1.071292729266675E-6</v>
      </c>
      <c r="GB38" s="2">
        <f t="shared" si="45"/>
        <v>1.1855306839912197E-6</v>
      </c>
      <c r="GC38" s="2">
        <f t="shared" si="45"/>
        <v>1.2475766428338966E-6</v>
      </c>
      <c r="GD38" s="2">
        <f t="shared" si="45"/>
        <v>1.4209386528200414E-6</v>
      </c>
      <c r="GE38" s="2">
        <f t="shared" si="45"/>
        <v>1.4312740813546623E-6</v>
      </c>
      <c r="GF38" s="2">
        <f t="shared" si="45"/>
        <v>1.1351310991027671E-6</v>
      </c>
      <c r="GG38" s="2">
        <f t="shared" si="45"/>
        <v>1.067178908750315E-6</v>
      </c>
      <c r="GH38" s="2">
        <f t="shared" si="45"/>
        <v>1.0239303104475641E-6</v>
      </c>
      <c r="GI38" s="2">
        <f t="shared" si="45"/>
        <v>9.1547145903423313E-7</v>
      </c>
      <c r="GJ38" s="2">
        <f t="shared" si="45"/>
        <v>7.2289300513722816E-7</v>
      </c>
      <c r="GK38" s="2">
        <f t="shared" si="45"/>
        <v>6.3934770422918287E-7</v>
      </c>
      <c r="GM38" s="86">
        <f t="shared" si="54"/>
        <v>2.6710920533408034E-11</v>
      </c>
      <c r="GN38" s="86">
        <f t="shared" si="46"/>
        <v>2.3509839988922245E-9</v>
      </c>
      <c r="GO38" s="86">
        <f t="shared" si="46"/>
        <v>4.2257604955809289E-11</v>
      </c>
      <c r="GP38" s="86">
        <f t="shared" si="46"/>
        <v>1.2018893399386415E-10</v>
      </c>
      <c r="GQ38" s="86">
        <f t="shared" si="46"/>
        <v>1.0540885223870376E-11</v>
      </c>
      <c r="GR38" s="86">
        <f t="shared" si="46"/>
        <v>1.6096521253176239E-11</v>
      </c>
      <c r="GS38" s="86">
        <f t="shared" si="46"/>
        <v>4.7659924367099639E-12</v>
      </c>
      <c r="GT38" s="86">
        <f t="shared" si="46"/>
        <v>1.0570394742584286E-11</v>
      </c>
      <c r="GU38" s="86">
        <f t="shared" si="46"/>
        <v>2.2196457477899552E-11</v>
      </c>
      <c r="GV38" s="86">
        <f t="shared" si="46"/>
        <v>1.8366577183690853E-11</v>
      </c>
      <c r="GW38" s="86">
        <f t="shared" si="46"/>
        <v>1.1822120346201954E-12</v>
      </c>
      <c r="GX38" s="86">
        <f t="shared" si="46"/>
        <v>3.3741824133540121E-12</v>
      </c>
      <c r="GY38" s="86">
        <f t="shared" si="46"/>
        <v>5.5332178134360622E-11</v>
      </c>
      <c r="GZ38" s="86">
        <f t="shared" si="46"/>
        <v>6.1793864773081762E-13</v>
      </c>
      <c r="HA38" s="86">
        <f t="shared" si="46"/>
        <v>4.6975813657937945E-18</v>
      </c>
      <c r="HC38" s="86">
        <f t="shared" si="58"/>
        <v>3.5110030909691322E-25</v>
      </c>
      <c r="HD38" s="86">
        <f t="shared" si="47"/>
        <v>1.3006787946244751E-22</v>
      </c>
      <c r="HE38" s="86">
        <f t="shared" si="47"/>
        <v>5.9157489622076864E-28</v>
      </c>
      <c r="HF38" s="86">
        <f t="shared" si="47"/>
        <v>5.1503482506058202E-28</v>
      </c>
      <c r="HG38" s="86">
        <f t="shared" si="47"/>
        <v>4.2894595707871452E-31</v>
      </c>
      <c r="HH38" s="86">
        <f t="shared" si="47"/>
        <v>4.3385987072799757E-29</v>
      </c>
      <c r="HI38" s="86">
        <f t="shared" si="47"/>
        <v>2.9347567701679368E-33</v>
      </c>
      <c r="HJ38" s="86">
        <f t="shared" si="47"/>
        <v>5.6757940203559566E-30</v>
      </c>
      <c r="HK38" s="86">
        <f t="shared" si="47"/>
        <v>5.924600582447251E-30</v>
      </c>
      <c r="HL38" s="86">
        <f t="shared" si="47"/>
        <v>9.3226479807376101E-31</v>
      </c>
      <c r="HM38" s="86">
        <f t="shared" si="47"/>
        <v>3.6812138857016549E-32</v>
      </c>
      <c r="HN38" s="86">
        <f t="shared" si="47"/>
        <v>1.9411807911439926E-29</v>
      </c>
      <c r="HO38" s="86">
        <f t="shared" si="47"/>
        <v>1.5120996126332542E-26</v>
      </c>
      <c r="HP38" s="86">
        <f t="shared" si="47"/>
        <v>1.4168191578157621E-32</v>
      </c>
      <c r="HQ38" s="86">
        <f t="shared" si="47"/>
        <v>1.1761074720302587E-48</v>
      </c>
      <c r="HS38" s="86">
        <f t="shared" si="55"/>
        <v>8.1434300622598869E-149</v>
      </c>
      <c r="HT38" s="86">
        <f t="shared" si="48"/>
        <v>9.1792060861723575E-126</v>
      </c>
      <c r="HU38" s="86">
        <f t="shared" si="48"/>
        <v>9.3982010387515411E-166</v>
      </c>
      <c r="HV38" s="86">
        <f t="shared" si="48"/>
        <v>3.1441455447697118E-166</v>
      </c>
      <c r="HW38" s="86">
        <f t="shared" si="48"/>
        <v>9.092389164578893E-189</v>
      </c>
      <c r="HX38" s="86">
        <f t="shared" si="48"/>
        <v>2.1038148249738201E-174</v>
      </c>
      <c r="HY38" s="86">
        <f t="shared" si="48"/>
        <v>9.7194554675927781E-198</v>
      </c>
      <c r="HZ38" s="86">
        <f t="shared" si="48"/>
        <v>3.9636484676211458E-176</v>
      </c>
      <c r="IA38" s="86">
        <f t="shared" si="48"/>
        <v>1.472055599489002E-177</v>
      </c>
      <c r="IB38" s="86">
        <f t="shared" si="48"/>
        <v>6.4735496861938296E-186</v>
      </c>
      <c r="IC38" s="86">
        <f t="shared" si="48"/>
        <v>1.202535522734446E-193</v>
      </c>
      <c r="ID38" s="86">
        <f t="shared" si="48"/>
        <v>2.7553469332178037E-176</v>
      </c>
      <c r="IE38" s="86">
        <f t="shared" si="48"/>
        <v>1.6907914041459371E-156</v>
      </c>
      <c r="IF38" s="86">
        <f t="shared" si="48"/>
        <v>2.9790791818397052E-116</v>
      </c>
      <c r="IG38" s="86">
        <f t="shared" si="48"/>
        <v>9.7324127987962645E-80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1.4826740376070494E-207</v>
      </c>
      <c r="IW38" s="86">
        <f t="shared" si="49"/>
        <v>7.076662684142128E-140</v>
      </c>
      <c r="IY38" s="86">
        <f t="shared" si="57"/>
        <v>2.6710920533408386E-11</v>
      </c>
      <c r="IZ38" s="86">
        <f t="shared" si="50"/>
        <v>2.3509839988923544E-9</v>
      </c>
      <c r="JA38" s="86">
        <f t="shared" si="50"/>
        <v>4.2257604955809289E-11</v>
      </c>
      <c r="JB38" s="86">
        <f t="shared" si="50"/>
        <v>1.2018893399386415E-10</v>
      </c>
      <c r="JC38" s="86">
        <f t="shared" si="50"/>
        <v>1.0540885223870376E-11</v>
      </c>
      <c r="JD38" s="86">
        <f t="shared" si="50"/>
        <v>1.6096521253176239E-11</v>
      </c>
      <c r="JE38" s="86">
        <f t="shared" si="50"/>
        <v>4.7659924367099639E-12</v>
      </c>
      <c r="JF38" s="86">
        <f t="shared" si="50"/>
        <v>1.0570394742584286E-11</v>
      </c>
      <c r="JG38" s="86">
        <f t="shared" si="50"/>
        <v>2.2196457477899552E-11</v>
      </c>
      <c r="JH38" s="86">
        <f t="shared" si="50"/>
        <v>1.8366577183690853E-11</v>
      </c>
      <c r="JI38" s="86">
        <f t="shared" si="50"/>
        <v>1.1822120346201954E-12</v>
      </c>
      <c r="JJ38" s="86">
        <f t="shared" si="50"/>
        <v>3.3741824133540121E-12</v>
      </c>
      <c r="JK38" s="86">
        <f t="shared" si="50"/>
        <v>5.5332178134360635E-11</v>
      </c>
      <c r="JL38" s="86">
        <f t="shared" si="50"/>
        <v>6.1793864773081762E-13</v>
      </c>
      <c r="JM38" s="86">
        <f t="shared" si="50"/>
        <v>4.6975813657937945E-18</v>
      </c>
    </row>
    <row r="39" spans="2:273" x14ac:dyDescent="0.25">
      <c r="B39" s="2">
        <v>12</v>
      </c>
      <c r="C39" s="37">
        <v>51.917000000000002</v>
      </c>
      <c r="D39" s="37">
        <v>56.429000000000002</v>
      </c>
      <c r="E39" s="37">
        <v>59.280999999999999</v>
      </c>
      <c r="F39" s="37">
        <v>62.671999999999997</v>
      </c>
      <c r="G39" s="37">
        <v>62.625</v>
      </c>
      <c r="H39" s="37">
        <v>66.358999999999995</v>
      </c>
      <c r="I39" s="37">
        <v>63.27</v>
      </c>
      <c r="J39" s="37">
        <v>65.111000000000004</v>
      </c>
      <c r="K39" s="37">
        <v>67.397000000000006</v>
      </c>
      <c r="L39" s="37">
        <v>68.412999999999997</v>
      </c>
      <c r="M39" s="37">
        <v>67.221999999999994</v>
      </c>
      <c r="N39" s="37">
        <v>63.079000000000001</v>
      </c>
      <c r="O39" s="37">
        <v>63.348999999999997</v>
      </c>
      <c r="P39" s="37">
        <v>65.888999999999996</v>
      </c>
      <c r="Q39" s="37">
        <v>60.433</v>
      </c>
      <c r="S39" s="4">
        <f t="shared" si="7"/>
        <v>53.569966121880086</v>
      </c>
      <c r="T39" s="4">
        <f t="shared" si="7"/>
        <v>56.755673865504065</v>
      </c>
      <c r="U39" s="4">
        <f t="shared" si="7"/>
        <v>57.591321275040201</v>
      </c>
      <c r="V39" s="4">
        <f t="shared" si="7"/>
        <v>63.06845211274868</v>
      </c>
      <c r="W39" s="4">
        <f t="shared" si="7"/>
        <v>63.372561581940047</v>
      </c>
      <c r="X39" s="4">
        <f t="shared" si="7"/>
        <v>66.364427862805499</v>
      </c>
      <c r="Y39" s="4">
        <f t="shared" si="7"/>
        <v>65.601293617487869</v>
      </c>
      <c r="Z39" s="4">
        <f t="shared" si="7"/>
        <v>66.43525836025826</v>
      </c>
      <c r="AA39" s="4">
        <f t="shared" si="7"/>
        <v>67.813594852327711</v>
      </c>
      <c r="AB39" s="4">
        <f t="shared" si="7"/>
        <v>68.244010110957547</v>
      </c>
      <c r="AC39" s="4">
        <f t="shared" si="7"/>
        <v>66.739859300243609</v>
      </c>
      <c r="AD39" s="4">
        <f t="shared" si="7"/>
        <v>64.040824751187088</v>
      </c>
      <c r="AE39" s="4">
        <f t="shared" si="7"/>
        <v>64.305604428562646</v>
      </c>
      <c r="AF39" s="4">
        <f t="shared" si="7"/>
        <v>62.883598932487374</v>
      </c>
      <c r="AG39" s="4" t="e">
        <f t="shared" si="7"/>
        <v>#N/A</v>
      </c>
      <c r="AI39" s="4">
        <f t="shared" si="8"/>
        <v>-1.652966121880084</v>
      </c>
      <c r="AJ39" s="4">
        <f t="shared" si="8"/>
        <v>-0.32667386550406263</v>
      </c>
      <c r="AK39" s="4">
        <f t="shared" si="8"/>
        <v>1.6896787249597978</v>
      </c>
      <c r="AL39" s="4">
        <f t="shared" si="8"/>
        <v>-0.39645211274868331</v>
      </c>
      <c r="AM39" s="4">
        <f t="shared" si="8"/>
        <v>-0.7475615819400474</v>
      </c>
      <c r="AN39" s="4">
        <f t="shared" si="8"/>
        <v>-5.4278628055044464E-3</v>
      </c>
      <c r="AO39" s="4">
        <f t="shared" si="8"/>
        <v>-2.3312936174878658</v>
      </c>
      <c r="AP39" s="4">
        <f t="shared" si="8"/>
        <v>-1.3242583602582556</v>
      </c>
      <c r="AQ39" s="4">
        <f t="shared" si="8"/>
        <v>-0.41659485232770521</v>
      </c>
      <c r="AR39" s="4">
        <f t="shared" si="8"/>
        <v>0.16898988904245016</v>
      </c>
      <c r="AS39" s="4">
        <f t="shared" si="8"/>
        <v>0.48214069975638552</v>
      </c>
      <c r="AT39" s="4">
        <f t="shared" si="8"/>
        <v>-0.96182475118708766</v>
      </c>
      <c r="AU39" s="4">
        <f t="shared" si="8"/>
        <v>-0.95660442856264893</v>
      </c>
      <c r="AV39" s="4">
        <f t="shared" si="8"/>
        <v>3.0054010675126221</v>
      </c>
      <c r="AW39" s="4">
        <f t="shared" si="8"/>
        <v>0</v>
      </c>
      <c r="AY39" s="2">
        <f t="shared" si="51"/>
        <v>53.569966019440677</v>
      </c>
      <c r="AZ39" s="2">
        <f t="shared" si="9"/>
        <v>56.75566691548142</v>
      </c>
      <c r="BA39" s="2">
        <f t="shared" si="9"/>
        <v>57.591321116390162</v>
      </c>
      <c r="BB39" s="2">
        <f t="shared" si="9"/>
        <v>63.068451666406816</v>
      </c>
      <c r="BC39" s="2">
        <f t="shared" si="9"/>
        <v>63.372561538250515</v>
      </c>
      <c r="BD39" s="2">
        <f t="shared" si="9"/>
        <v>66.364427797599987</v>
      </c>
      <c r="BE39" s="2">
        <f t="shared" si="9"/>
        <v>65.601293598089541</v>
      </c>
      <c r="BF39" s="2">
        <f t="shared" si="9"/>
        <v>66.435258313688649</v>
      </c>
      <c r="BG39" s="2">
        <f t="shared" si="9"/>
        <v>67.813594768076484</v>
      </c>
      <c r="BH39" s="2">
        <f t="shared" si="9"/>
        <v>68.244010037321317</v>
      </c>
      <c r="BI39" s="2">
        <f t="shared" si="9"/>
        <v>66.739859294876965</v>
      </c>
      <c r="BJ39" s="2">
        <f t="shared" si="9"/>
        <v>64.040824736768286</v>
      </c>
      <c r="BK39" s="2">
        <f t="shared" si="9"/>
        <v>64.305604225058786</v>
      </c>
      <c r="BL39" s="2">
        <f t="shared" si="9"/>
        <v>62.883598929891178</v>
      </c>
      <c r="BM39" s="2" t="e">
        <f t="shared" si="9"/>
        <v>#N/A</v>
      </c>
      <c r="BO39" s="2">
        <f t="shared" si="10"/>
        <v>51.917000000000002</v>
      </c>
      <c r="BP39" s="2">
        <f t="shared" si="11"/>
        <v>56.429000000000002</v>
      </c>
      <c r="BQ39" s="2">
        <f t="shared" si="12"/>
        <v>59.280999999999999</v>
      </c>
      <c r="BR39" s="2">
        <f t="shared" si="13"/>
        <v>62.671999999999997</v>
      </c>
      <c r="BS39" s="2">
        <f t="shared" si="14"/>
        <v>62.625</v>
      </c>
      <c r="BT39" s="2">
        <f t="shared" si="15"/>
        <v>66.358999999999995</v>
      </c>
      <c r="BU39" s="2">
        <f t="shared" si="16"/>
        <v>63.27</v>
      </c>
      <c r="BV39" s="2">
        <f t="shared" si="17"/>
        <v>65.111000000000004</v>
      </c>
      <c r="BW39" s="2">
        <f t="shared" si="18"/>
        <v>67.397000000000006</v>
      </c>
      <c r="BX39" s="2">
        <f t="shared" si="19"/>
        <v>68.412999999999997</v>
      </c>
      <c r="BY39" s="2">
        <f t="shared" si="20"/>
        <v>67.221999999999994</v>
      </c>
      <c r="BZ39" s="2">
        <f t="shared" si="21"/>
        <v>63.079000000000001</v>
      </c>
      <c r="CA39" s="2">
        <f t="shared" si="22"/>
        <v>63.348999999999997</v>
      </c>
      <c r="CB39" s="2">
        <f t="shared" si="23"/>
        <v>65.888999999999996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53.358367653276957</v>
      </c>
      <c r="DL39" s="2">
        <f t="shared" si="41"/>
        <v>56.635827215514666</v>
      </c>
      <c r="DM39" s="2">
        <f t="shared" si="41"/>
        <v>57.482110500352356</v>
      </c>
      <c r="DN39" s="2">
        <f t="shared" si="41"/>
        <v>62.930647991543339</v>
      </c>
      <c r="DO39" s="2">
        <f t="shared" si="41"/>
        <v>63.271656429786887</v>
      </c>
      <c r="DP39" s="2">
        <f t="shared" si="41"/>
        <v>66.386497231450733</v>
      </c>
      <c r="DQ39" s="2">
        <f t="shared" si="41"/>
        <v>65.386258758069275</v>
      </c>
      <c r="DR39" s="2">
        <f t="shared" si="41"/>
        <v>66.62040283067283</v>
      </c>
      <c r="DS39" s="2">
        <f t="shared" si="41"/>
        <v>67.971533675626702</v>
      </c>
      <c r="DT39" s="2">
        <f t="shared" si="41"/>
        <v>68.600343763213516</v>
      </c>
      <c r="DU39" s="2">
        <f t="shared" si="41"/>
        <v>66.838481707317058</v>
      </c>
      <c r="DV39" s="2">
        <f t="shared" si="41"/>
        <v>63.94697839721254</v>
      </c>
      <c r="DW39" s="2">
        <f t="shared" si="41"/>
        <v>64.513766102889363</v>
      </c>
      <c r="DX39" s="2">
        <f t="shared" si="41"/>
        <v>62.795787898686669</v>
      </c>
      <c r="DY39" s="2">
        <f t="shared" si="41"/>
        <v>58.224302027629243</v>
      </c>
      <c r="EA39" s="2">
        <f t="shared" si="42"/>
        <v>57.858163565793369</v>
      </c>
      <c r="EB39" s="2">
        <f t="shared" si="42"/>
        <v>58.670550466374472</v>
      </c>
      <c r="EC39" s="2">
        <f t="shared" si="42"/>
        <v>59.698580318344277</v>
      </c>
      <c r="ED39" s="2">
        <f t="shared" si="42"/>
        <v>65.580342623282988</v>
      </c>
      <c r="EE39" s="2">
        <f t="shared" si="42"/>
        <v>65.395331414548423</v>
      </c>
      <c r="EF39" s="2">
        <f t="shared" si="42"/>
        <v>65.930147607499293</v>
      </c>
      <c r="EG39" s="2">
        <f t="shared" si="42"/>
        <v>70.14659809979166</v>
      </c>
      <c r="EH39" s="2">
        <f t="shared" si="42"/>
        <v>62.727046872563442</v>
      </c>
      <c r="EI39" s="2">
        <f t="shared" si="42"/>
        <v>64.733861279563371</v>
      </c>
      <c r="EJ39" s="2">
        <f t="shared" si="42"/>
        <v>61.014009630459121</v>
      </c>
      <c r="EK39" s="2">
        <f t="shared" si="42"/>
        <v>64.498149475720254</v>
      </c>
      <c r="EL39" s="2">
        <f t="shared" si="42"/>
        <v>66.06574907570274</v>
      </c>
      <c r="EM39" s="2">
        <f t="shared" si="42"/>
        <v>60.159515196564264</v>
      </c>
      <c r="EN39" s="2">
        <f t="shared" si="42"/>
        <v>64.907973817282837</v>
      </c>
      <c r="EO39" s="2">
        <f t="shared" si="42"/>
        <v>63.994794941004102</v>
      </c>
      <c r="EQ39" s="2">
        <f t="shared" si="43"/>
        <v>55.459808209719291</v>
      </c>
      <c r="ER39" s="2">
        <f t="shared" si="43"/>
        <v>58.068397846713047</v>
      </c>
      <c r="ES39" s="2">
        <f t="shared" si="43"/>
        <v>58.721749577910494</v>
      </c>
      <c r="ET39" s="2">
        <f t="shared" si="43"/>
        <v>63.126444538279493</v>
      </c>
      <c r="EU39" s="2">
        <f t="shared" si="43"/>
        <v>64.794411516391207</v>
      </c>
      <c r="EV39" s="2">
        <f t="shared" si="43"/>
        <v>64.323675124452819</v>
      </c>
      <c r="EW39" s="2">
        <f t="shared" si="43"/>
        <v>65.441250221008147</v>
      </c>
      <c r="EX39" s="2">
        <f t="shared" si="43"/>
        <v>62.733778412295479</v>
      </c>
      <c r="EY39" s="2">
        <f t="shared" si="43"/>
        <v>63.397555766186066</v>
      </c>
      <c r="EZ39" s="2">
        <f t="shared" si="43"/>
        <v>62.878792779336024</v>
      </c>
      <c r="FA39" s="2">
        <f t="shared" si="43"/>
        <v>64.219966047915577</v>
      </c>
      <c r="FB39" s="2">
        <f t="shared" si="43"/>
        <v>64.088875461800626</v>
      </c>
      <c r="FC39" s="2">
        <f t="shared" si="43"/>
        <v>58.881327612291365</v>
      </c>
      <c r="FD39" s="2">
        <f t="shared" si="43"/>
        <v>64.482923741806985</v>
      </c>
      <c r="FE39" s="2">
        <f t="shared" si="43"/>
        <v>64.777461272330839</v>
      </c>
      <c r="FG39" s="2">
        <f t="shared" si="44"/>
        <v>4.7024558941354141E-2</v>
      </c>
      <c r="FH39" s="2">
        <f t="shared" si="44"/>
        <v>5.8897859176112538E-2</v>
      </c>
      <c r="FI39" s="2">
        <f t="shared" si="44"/>
        <v>4.9272829099369309E-2</v>
      </c>
      <c r="FJ39" s="2">
        <f t="shared" si="44"/>
        <v>5.2008627921658453E-2</v>
      </c>
      <c r="FK39" s="2">
        <f t="shared" si="44"/>
        <v>4.7514716261969701E-2</v>
      </c>
      <c r="FL39" s="2">
        <f t="shared" si="44"/>
        <v>4.8356226071990152E-2</v>
      </c>
      <c r="FM39" s="2">
        <f t="shared" si="44"/>
        <v>4.5173518360569431E-2</v>
      </c>
      <c r="FN39" s="2">
        <f t="shared" si="44"/>
        <v>4.7553968726255516E-2</v>
      </c>
      <c r="FO39" s="2">
        <f t="shared" si="44"/>
        <v>4.8780973206869964E-2</v>
      </c>
      <c r="FP39" s="2">
        <f t="shared" si="44"/>
        <v>4.6970782020958946E-2</v>
      </c>
      <c r="FQ39" s="2">
        <f t="shared" si="44"/>
        <v>4.2140207956595857E-2</v>
      </c>
      <c r="FR39" s="2">
        <f t="shared" si="44"/>
        <v>4.4293872847311691E-2</v>
      </c>
      <c r="FS39" s="2">
        <f t="shared" si="44"/>
        <v>4.7806293038981727E-2</v>
      </c>
      <c r="FT39" s="2">
        <f t="shared" si="44"/>
        <v>4.1573692609887268E-2</v>
      </c>
      <c r="FU39" s="2">
        <f t="shared" si="44"/>
        <v>3.4153293378308303E-2</v>
      </c>
      <c r="FW39" s="2">
        <f t="shared" si="53"/>
        <v>1.0640410168238412E-6</v>
      </c>
      <c r="FX39" s="2">
        <f t="shared" si="45"/>
        <v>1.899061311543524E-6</v>
      </c>
      <c r="FY39" s="2">
        <f t="shared" si="45"/>
        <v>1.1491325650336886E-6</v>
      </c>
      <c r="FZ39" s="2">
        <f t="shared" si="45"/>
        <v>1.3477921937359285E-6</v>
      </c>
      <c r="GA39" s="2">
        <f t="shared" si="45"/>
        <v>1.1746489979201551E-6</v>
      </c>
      <c r="GB39" s="2">
        <f t="shared" si="45"/>
        <v>1.2999083971743451E-6</v>
      </c>
      <c r="GC39" s="2">
        <f t="shared" si="45"/>
        <v>1.3679404222341768E-6</v>
      </c>
      <c r="GD39" s="2">
        <f t="shared" si="45"/>
        <v>1.5580280372848111E-6</v>
      </c>
      <c r="GE39" s="2">
        <f t="shared" si="45"/>
        <v>1.5693606062023612E-6</v>
      </c>
      <c r="GF39" s="2">
        <f t="shared" si="45"/>
        <v>1.2446463636222893E-6</v>
      </c>
      <c r="GG39" s="2">
        <f t="shared" si="45"/>
        <v>1.1701382843517497E-6</v>
      </c>
      <c r="GH39" s="2">
        <f t="shared" si="45"/>
        <v>1.1227171488660738E-6</v>
      </c>
      <c r="GI39" s="2">
        <f t="shared" si="45"/>
        <v>1.0037944053642567E-6</v>
      </c>
      <c r="GJ39" s="2">
        <f t="shared" si="45"/>
        <v>7.926363629962285E-7</v>
      </c>
      <c r="GK39" s="2">
        <f t="shared" si="45"/>
        <v>7.0103077419973998E-7</v>
      </c>
      <c r="GM39" s="86">
        <f t="shared" si="54"/>
        <v>6.1524800773388673E-11</v>
      </c>
      <c r="GN39" s="86">
        <f t="shared" si="46"/>
        <v>4.6335884270999471E-9</v>
      </c>
      <c r="GO39" s="86">
        <f t="shared" si="46"/>
        <v>9.6503907574140483E-11</v>
      </c>
      <c r="GP39" s="86">
        <f t="shared" si="46"/>
        <v>2.6504062454659944E-10</v>
      </c>
      <c r="GQ39" s="86">
        <f t="shared" si="46"/>
        <v>2.5443908712698314E-11</v>
      </c>
      <c r="GR39" s="86">
        <f t="shared" si="46"/>
        <v>3.8279334233071695E-11</v>
      </c>
      <c r="GS39" s="86">
        <f t="shared" si="46"/>
        <v>1.1764012182749036E-11</v>
      </c>
      <c r="GT39" s="86">
        <f t="shared" si="46"/>
        <v>2.5518012646361906E-11</v>
      </c>
      <c r="GU39" s="86">
        <f t="shared" si="46"/>
        <v>5.2117823076602754E-11</v>
      </c>
      <c r="GV39" s="86">
        <f t="shared" si="46"/>
        <v>4.3042310845162171E-11</v>
      </c>
      <c r="GW39" s="86">
        <f t="shared" si="46"/>
        <v>3.0484569462259331E-12</v>
      </c>
      <c r="GX39" s="86">
        <f t="shared" si="46"/>
        <v>8.414241841369528E-12</v>
      </c>
      <c r="GY39" s="86">
        <f t="shared" si="46"/>
        <v>1.2372188602469998E-10</v>
      </c>
      <c r="GZ39" s="86">
        <f t="shared" si="46"/>
        <v>1.6348396888124694E-12</v>
      </c>
      <c r="HA39" s="86">
        <f t="shared" si="46"/>
        <v>1.9747806507487029E-17</v>
      </c>
      <c r="HC39" s="86">
        <f t="shared" si="58"/>
        <v>1.377749589384905E-24</v>
      </c>
      <c r="HD39" s="86">
        <f t="shared" si="47"/>
        <v>4.4371317570805309E-22</v>
      </c>
      <c r="HE39" s="86">
        <f t="shared" si="47"/>
        <v>2.7483074840375434E-27</v>
      </c>
      <c r="HF39" s="86">
        <f t="shared" si="47"/>
        <v>2.4613499379507319E-27</v>
      </c>
      <c r="HG39" s="86">
        <f t="shared" si="47"/>
        <v>2.4435353271013215E-30</v>
      </c>
      <c r="HH39" s="86">
        <f t="shared" si="47"/>
        <v>2.1996697237495944E-28</v>
      </c>
      <c r="HI39" s="86">
        <f t="shared" si="47"/>
        <v>1.8841912865277096E-32</v>
      </c>
      <c r="HJ39" s="86">
        <f t="shared" si="47"/>
        <v>3.0220577383411594E-29</v>
      </c>
      <c r="HK39" s="86">
        <f t="shared" si="47"/>
        <v>3.1974000972044439E-29</v>
      </c>
      <c r="HL39" s="86">
        <f t="shared" si="47"/>
        <v>5.2200209845596938E-30</v>
      </c>
      <c r="HM39" s="86">
        <f t="shared" si="47"/>
        <v>2.2041037589144626E-31</v>
      </c>
      <c r="HN39" s="86">
        <f t="shared" si="47"/>
        <v>9.8528344973716238E-29</v>
      </c>
      <c r="HO39" s="86">
        <f t="shared" si="47"/>
        <v>6.3457627644779611E-26</v>
      </c>
      <c r="HP39" s="86">
        <f t="shared" si="47"/>
        <v>8.4393462115201102E-32</v>
      </c>
      <c r="HQ39" s="86">
        <f t="shared" si="47"/>
        <v>1.8691713036496288E-47</v>
      </c>
      <c r="HS39" s="86">
        <f t="shared" si="55"/>
        <v>2.3399521173464522E-146</v>
      </c>
      <c r="HT39" s="86">
        <f t="shared" si="48"/>
        <v>1.279901838587084E-123</v>
      </c>
      <c r="HU39" s="86">
        <f t="shared" si="48"/>
        <v>5.4229671440047891E-163</v>
      </c>
      <c r="HV39" s="86">
        <f t="shared" si="48"/>
        <v>2.0442599168392122E-163</v>
      </c>
      <c r="HW39" s="86">
        <f t="shared" si="48"/>
        <v>1.3131489874888802E-185</v>
      </c>
      <c r="HX39" s="86">
        <f t="shared" si="48"/>
        <v>1.8019837990317621E-171</v>
      </c>
      <c r="HY39" s="86">
        <f t="shared" si="48"/>
        <v>2.1149603240897478E-194</v>
      </c>
      <c r="HZ39" s="86">
        <f t="shared" si="48"/>
        <v>3.8652613324629725E-173</v>
      </c>
      <c r="IA39" s="86">
        <f t="shared" si="48"/>
        <v>1.5651287186550023E-174</v>
      </c>
      <c r="IB39" s="86">
        <f t="shared" si="48"/>
        <v>8.5746832167184775E-183</v>
      </c>
      <c r="IC39" s="86">
        <f t="shared" si="48"/>
        <v>2.0646735451144942E-190</v>
      </c>
      <c r="ID39" s="86">
        <f t="shared" si="48"/>
        <v>2.3576660132565246E-173</v>
      </c>
      <c r="IE39" s="86">
        <f t="shared" si="48"/>
        <v>6.3289786049110242E-154</v>
      </c>
      <c r="IF39" s="86">
        <f t="shared" si="48"/>
        <v>2.259823861750832E-114</v>
      </c>
      <c r="IG39" s="86">
        <f t="shared" si="48"/>
        <v>1.8063472298941832E-78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6.9014185736414532E-205</v>
      </c>
      <c r="IW39" s="86">
        <f t="shared" si="49"/>
        <v>4.2137880358197419E-138</v>
      </c>
      <c r="IY39" s="86">
        <f t="shared" si="57"/>
        <v>6.1524800773390055E-11</v>
      </c>
      <c r="IZ39" s="86">
        <f t="shared" si="50"/>
        <v>4.6335884271003905E-9</v>
      </c>
      <c r="JA39" s="86">
        <f t="shared" si="50"/>
        <v>9.6503907574140483E-11</v>
      </c>
      <c r="JB39" s="86">
        <f t="shared" si="50"/>
        <v>2.6504062454659944E-10</v>
      </c>
      <c r="JC39" s="86">
        <f t="shared" si="50"/>
        <v>2.5443908712698314E-11</v>
      </c>
      <c r="JD39" s="86">
        <f t="shared" si="50"/>
        <v>3.8279334233071695E-11</v>
      </c>
      <c r="JE39" s="86">
        <f t="shared" si="50"/>
        <v>1.1764012182749036E-11</v>
      </c>
      <c r="JF39" s="86">
        <f t="shared" si="50"/>
        <v>2.5518012646361906E-11</v>
      </c>
      <c r="JG39" s="86">
        <f t="shared" si="50"/>
        <v>5.2117823076602754E-11</v>
      </c>
      <c r="JH39" s="86">
        <f t="shared" si="50"/>
        <v>4.3042310845162171E-11</v>
      </c>
      <c r="JI39" s="86">
        <f t="shared" si="50"/>
        <v>3.0484569462259331E-12</v>
      </c>
      <c r="JJ39" s="86">
        <f t="shared" si="50"/>
        <v>8.414241841369528E-12</v>
      </c>
      <c r="JK39" s="86">
        <f t="shared" si="50"/>
        <v>1.2372188602470003E-10</v>
      </c>
      <c r="JL39" s="86">
        <f t="shared" si="50"/>
        <v>1.6348396888124694E-12</v>
      </c>
      <c r="JM39" s="86">
        <f t="shared" si="50"/>
        <v>1.9747806507487029E-17</v>
      </c>
    </row>
    <row r="40" spans="2:273" x14ac:dyDescent="0.25">
      <c r="B40" s="2">
        <v>13</v>
      </c>
      <c r="C40" s="37">
        <v>55.832999999999998</v>
      </c>
      <c r="D40" s="37">
        <v>55.143000000000001</v>
      </c>
      <c r="E40" s="37">
        <v>58.594000000000001</v>
      </c>
      <c r="F40" s="37">
        <v>60.671999999999997</v>
      </c>
      <c r="G40" s="37">
        <v>64.781000000000006</v>
      </c>
      <c r="H40" s="37">
        <v>66.578000000000003</v>
      </c>
      <c r="I40" s="37">
        <v>66.143000000000001</v>
      </c>
      <c r="J40" s="37">
        <v>67.27</v>
      </c>
      <c r="K40" s="37">
        <v>68.316999999999993</v>
      </c>
      <c r="L40" s="37">
        <v>68.381</v>
      </c>
      <c r="M40" s="37">
        <v>66.856999999999999</v>
      </c>
      <c r="N40" s="37">
        <v>62.651000000000003</v>
      </c>
      <c r="O40" s="37">
        <v>62.713999999999999</v>
      </c>
      <c r="P40" s="37">
        <v>62.143000000000001</v>
      </c>
      <c r="Q40" s="37">
        <v>59.767000000000003</v>
      </c>
      <c r="S40" s="4">
        <f t="shared" si="7"/>
        <v>53.76187942110775</v>
      </c>
      <c r="T40" s="4">
        <f t="shared" si="7"/>
        <v>56.957268093548834</v>
      </c>
      <c r="U40" s="4">
        <f t="shared" si="7"/>
        <v>57.706019261119252</v>
      </c>
      <c r="V40" s="4">
        <f t="shared" si="7"/>
        <v>63.229961472423987</v>
      </c>
      <c r="W40" s="4">
        <f t="shared" si="7"/>
        <v>63.532889182074896</v>
      </c>
      <c r="X40" s="4">
        <f t="shared" si="7"/>
        <v>66.435755272411569</v>
      </c>
      <c r="Y40" s="4">
        <f t="shared" si="7"/>
        <v>65.794227577033411</v>
      </c>
      <c r="Z40" s="4">
        <f t="shared" si="7"/>
        <v>66.498667721525536</v>
      </c>
      <c r="AA40" s="4">
        <f t="shared" si="7"/>
        <v>67.872620250635237</v>
      </c>
      <c r="AB40" s="4">
        <f t="shared" si="7"/>
        <v>68.28847743508679</v>
      </c>
      <c r="AC40" s="4">
        <f t="shared" si="7"/>
        <v>66.834328758341925</v>
      </c>
      <c r="AD40" s="4">
        <f t="shared" si="7"/>
        <v>64.163113467401516</v>
      </c>
      <c r="AE40" s="4">
        <f t="shared" si="7"/>
        <v>64.381943144451867</v>
      </c>
      <c r="AF40" s="4">
        <f t="shared" si="7"/>
        <v>62.971286341562454</v>
      </c>
      <c r="AG40" s="4" t="e">
        <f t="shared" si="7"/>
        <v>#N/A</v>
      </c>
      <c r="AI40" s="4">
        <f t="shared" si="8"/>
        <v>2.0711205788922484</v>
      </c>
      <c r="AJ40" s="4">
        <f t="shared" si="8"/>
        <v>-1.8142680935488329</v>
      </c>
      <c r="AK40" s="4">
        <f t="shared" si="8"/>
        <v>0.88798073888074924</v>
      </c>
      <c r="AL40" s="4">
        <f t="shared" si="8"/>
        <v>-2.5579614724239903</v>
      </c>
      <c r="AM40" s="4">
        <f t="shared" si="8"/>
        <v>1.2481108179251095</v>
      </c>
      <c r="AN40" s="4">
        <f t="shared" si="8"/>
        <v>0.14224472758843376</v>
      </c>
      <c r="AO40" s="4">
        <f t="shared" si="8"/>
        <v>0.34877242296659006</v>
      </c>
      <c r="AP40" s="4">
        <f t="shared" si="8"/>
        <v>0.77133227847446051</v>
      </c>
      <c r="AQ40" s="4">
        <f t="shared" si="8"/>
        <v>0.44437974936475655</v>
      </c>
      <c r="AR40" s="4">
        <f t="shared" si="8"/>
        <v>9.2522564913210203E-2</v>
      </c>
      <c r="AS40" s="4">
        <f t="shared" si="8"/>
        <v>2.2671241658073882E-2</v>
      </c>
      <c r="AT40" s="4">
        <f t="shared" si="8"/>
        <v>-1.5121134674015124</v>
      </c>
      <c r="AU40" s="4">
        <f t="shared" si="8"/>
        <v>-1.6679431444518684</v>
      </c>
      <c r="AV40" s="4">
        <f t="shared" si="8"/>
        <v>-0.82828634156245329</v>
      </c>
      <c r="AW40" s="4">
        <f t="shared" si="8"/>
        <v>0</v>
      </c>
      <c r="AY40" s="2">
        <f t="shared" si="51"/>
        <v>53.761879192869749</v>
      </c>
      <c r="AZ40" s="2">
        <f t="shared" si="9"/>
        <v>56.957254805734408</v>
      </c>
      <c r="BA40" s="2">
        <f t="shared" si="9"/>
        <v>57.706018910710611</v>
      </c>
      <c r="BB40" s="2">
        <f t="shared" si="9"/>
        <v>63.229960519939326</v>
      </c>
      <c r="BC40" s="2">
        <f t="shared" si="9"/>
        <v>63.532889080210857</v>
      </c>
      <c r="BD40" s="2">
        <f t="shared" si="9"/>
        <v>66.435755122590891</v>
      </c>
      <c r="BE40" s="2">
        <f t="shared" si="9"/>
        <v>65.794227530792853</v>
      </c>
      <c r="BF40" s="2">
        <f t="shared" si="9"/>
        <v>66.498667612935392</v>
      </c>
      <c r="BG40" s="2">
        <f t="shared" si="9"/>
        <v>67.872620059447385</v>
      </c>
      <c r="BH40" s="2">
        <f t="shared" si="9"/>
        <v>68.288477268244065</v>
      </c>
      <c r="BI40" s="2">
        <f t="shared" si="9"/>
        <v>66.834328744985669</v>
      </c>
      <c r="BJ40" s="2">
        <f t="shared" si="9"/>
        <v>64.163113432681229</v>
      </c>
      <c r="BK40" s="2">
        <f t="shared" si="9"/>
        <v>64.381942703984734</v>
      </c>
      <c r="BL40" s="2">
        <f t="shared" si="9"/>
        <v>62.971286334937048</v>
      </c>
      <c r="BM40" s="2" t="e">
        <f t="shared" si="9"/>
        <v>#N/A</v>
      </c>
      <c r="BO40" s="2">
        <f t="shared" si="10"/>
        <v>55.832999999999998</v>
      </c>
      <c r="BP40" s="2">
        <f t="shared" si="11"/>
        <v>55.143000000000001</v>
      </c>
      <c r="BQ40" s="2">
        <f t="shared" si="12"/>
        <v>58.594000000000001</v>
      </c>
      <c r="BR40" s="2">
        <f t="shared" si="13"/>
        <v>60.671999999999997</v>
      </c>
      <c r="BS40" s="2">
        <f t="shared" si="14"/>
        <v>64.781000000000006</v>
      </c>
      <c r="BT40" s="2">
        <f t="shared" si="15"/>
        <v>66.578000000000003</v>
      </c>
      <c r="BU40" s="2">
        <f t="shared" si="16"/>
        <v>66.143000000000001</v>
      </c>
      <c r="BV40" s="2">
        <f t="shared" si="17"/>
        <v>67.27</v>
      </c>
      <c r="BW40" s="2">
        <f t="shared" si="18"/>
        <v>68.316999999999993</v>
      </c>
      <c r="BX40" s="2">
        <f t="shared" si="19"/>
        <v>68.381</v>
      </c>
      <c r="BY40" s="2">
        <f t="shared" si="20"/>
        <v>66.856999999999999</v>
      </c>
      <c r="BZ40" s="2">
        <f t="shared" si="21"/>
        <v>62.651000000000003</v>
      </c>
      <c r="CA40" s="2">
        <f t="shared" si="22"/>
        <v>62.713999999999999</v>
      </c>
      <c r="CB40" s="2">
        <f t="shared" si="23"/>
        <v>62.143000000000001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53.548174630021144</v>
      </c>
      <c r="DL40" s="2">
        <f t="shared" si="41"/>
        <v>56.849281716770641</v>
      </c>
      <c r="DM40" s="2">
        <f t="shared" si="41"/>
        <v>57.601596476391826</v>
      </c>
      <c r="DN40" s="2">
        <f t="shared" si="41"/>
        <v>63.099291754756862</v>
      </c>
      <c r="DO40" s="2">
        <f t="shared" si="41"/>
        <v>63.439519082732353</v>
      </c>
      <c r="DP40" s="2">
        <f t="shared" si="41"/>
        <v>66.472248062015524</v>
      </c>
      <c r="DQ40" s="2">
        <f t="shared" si="41"/>
        <v>65.578182427139865</v>
      </c>
      <c r="DR40" s="2">
        <f t="shared" si="41"/>
        <v>66.711584420495385</v>
      </c>
      <c r="DS40" s="2">
        <f t="shared" si="41"/>
        <v>68.0561454243431</v>
      </c>
      <c r="DT40" s="2">
        <f t="shared" si="41"/>
        <v>68.686609725158547</v>
      </c>
      <c r="DU40" s="2">
        <f t="shared" si="41"/>
        <v>66.953975609756085</v>
      </c>
      <c r="DV40" s="2">
        <f t="shared" si="41"/>
        <v>64.075152961672472</v>
      </c>
      <c r="DW40" s="2">
        <f t="shared" si="41"/>
        <v>64.619852924594795</v>
      </c>
      <c r="DX40" s="2">
        <f t="shared" si="41"/>
        <v>62.885049906191362</v>
      </c>
      <c r="DY40" s="2">
        <f t="shared" si="41"/>
        <v>58.37461786987523</v>
      </c>
      <c r="EA40" s="2">
        <f t="shared" si="42"/>
        <v>57.711693769926654</v>
      </c>
      <c r="EB40" s="2">
        <f t="shared" si="42"/>
        <v>58.530723546693636</v>
      </c>
      <c r="EC40" s="2">
        <f t="shared" si="42"/>
        <v>59.543604504553372</v>
      </c>
      <c r="ED40" s="2">
        <f t="shared" si="42"/>
        <v>65.402228634071562</v>
      </c>
      <c r="EE40" s="2">
        <f t="shared" si="42"/>
        <v>65.239919426182325</v>
      </c>
      <c r="EF40" s="2">
        <f t="shared" si="42"/>
        <v>65.780813823337368</v>
      </c>
      <c r="EG40" s="2">
        <f t="shared" si="42"/>
        <v>69.959081104393732</v>
      </c>
      <c r="EH40" s="2">
        <f t="shared" si="42"/>
        <v>62.609438044702401</v>
      </c>
      <c r="EI40" s="2">
        <f t="shared" si="42"/>
        <v>64.608843086719233</v>
      </c>
      <c r="EJ40" s="2">
        <f t="shared" si="42"/>
        <v>60.921167922223347</v>
      </c>
      <c r="EK40" s="2">
        <f t="shared" si="42"/>
        <v>64.354022844344911</v>
      </c>
      <c r="EL40" s="2">
        <f t="shared" si="42"/>
        <v>65.894048455718035</v>
      </c>
      <c r="EM40" s="2">
        <f t="shared" si="42"/>
        <v>60.06028212751901</v>
      </c>
      <c r="EN40" s="2">
        <f t="shared" si="42"/>
        <v>64.78443252050792</v>
      </c>
      <c r="EO40" s="2">
        <f t="shared" si="42"/>
        <v>63.882965034317898</v>
      </c>
      <c r="EQ40" s="2">
        <f t="shared" si="43"/>
        <v>55.336788086908243</v>
      </c>
      <c r="ER40" s="2">
        <f t="shared" si="43"/>
        <v>57.933935891690339</v>
      </c>
      <c r="ES40" s="2">
        <f t="shared" si="43"/>
        <v>58.5762782679042</v>
      </c>
      <c r="ET40" s="2">
        <f t="shared" si="43"/>
        <v>62.972460446467664</v>
      </c>
      <c r="EU40" s="2">
        <f t="shared" si="43"/>
        <v>64.644777314535176</v>
      </c>
      <c r="EV40" s="2">
        <f t="shared" si="43"/>
        <v>64.190442980573891</v>
      </c>
      <c r="EW40" s="2">
        <f t="shared" si="43"/>
        <v>65.301717074801729</v>
      </c>
      <c r="EX40" s="2">
        <f t="shared" si="43"/>
        <v>62.616074873185497</v>
      </c>
      <c r="EY40" s="2">
        <f t="shared" si="43"/>
        <v>63.285793118152462</v>
      </c>
      <c r="EZ40" s="2">
        <f t="shared" si="43"/>
        <v>62.767583373441994</v>
      </c>
      <c r="FA40" s="2">
        <f t="shared" si="43"/>
        <v>64.078463433851809</v>
      </c>
      <c r="FB40" s="2">
        <f t="shared" si="43"/>
        <v>63.936380671153913</v>
      </c>
      <c r="FC40" s="2">
        <f t="shared" si="43"/>
        <v>58.794590356428536</v>
      </c>
      <c r="FD40" s="2">
        <f t="shared" si="43"/>
        <v>64.363007002172751</v>
      </c>
      <c r="FE40" s="2">
        <f t="shared" si="43"/>
        <v>64.657091137326645</v>
      </c>
      <c r="FG40" s="2">
        <f t="shared" si="44"/>
        <v>5.1328533979153081E-2</v>
      </c>
      <c r="FH40" s="2">
        <f t="shared" si="44"/>
        <v>6.4215323849221045E-2</v>
      </c>
      <c r="FI40" s="2">
        <f t="shared" si="44"/>
        <v>5.377096882931573E-2</v>
      </c>
      <c r="FJ40" s="2">
        <f t="shared" si="44"/>
        <v>5.6741614208917261E-2</v>
      </c>
      <c r="FK40" s="2">
        <f t="shared" si="44"/>
        <v>5.1861112084022692E-2</v>
      </c>
      <c r="FL40" s="2">
        <f t="shared" si="44"/>
        <v>5.2775333638927273E-2</v>
      </c>
      <c r="FM40" s="2">
        <f t="shared" si="44"/>
        <v>4.9316842325663274E-2</v>
      </c>
      <c r="FN40" s="2">
        <f t="shared" si="44"/>
        <v>5.1903759493912502E-2</v>
      </c>
      <c r="FO40" s="2">
        <f t="shared" si="44"/>
        <v>5.3236725490770596E-2</v>
      </c>
      <c r="FP40" s="2">
        <f t="shared" si="44"/>
        <v>5.1270099869632678E-2</v>
      </c>
      <c r="FQ40" s="2">
        <f t="shared" si="44"/>
        <v>4.6018724959498401E-2</v>
      </c>
      <c r="FR40" s="2">
        <f t="shared" si="44"/>
        <v>4.8360601944288345E-2</v>
      </c>
      <c r="FS40" s="2">
        <f t="shared" si="44"/>
        <v>5.2177899659648246E-2</v>
      </c>
      <c r="FT40" s="2">
        <f t="shared" si="44"/>
        <v>4.5402539941212273E-2</v>
      </c>
      <c r="FU40" s="2">
        <f t="shared" si="44"/>
        <v>3.7325352681960695E-2</v>
      </c>
      <c r="FW40" s="2">
        <f t="shared" si="53"/>
        <v>1.1666976549799669E-6</v>
      </c>
      <c r="FX40" s="2">
        <f t="shared" si="45"/>
        <v>2.0822789397355506E-6</v>
      </c>
      <c r="FY40" s="2">
        <f t="shared" si="45"/>
        <v>1.2599986623462192E-6</v>
      </c>
      <c r="FZ40" s="2">
        <f t="shared" si="45"/>
        <v>1.4778245611981258E-6</v>
      </c>
      <c r="GA40" s="2">
        <f t="shared" si="45"/>
        <v>1.2879768683770276E-6</v>
      </c>
      <c r="GB40" s="2">
        <f t="shared" si="45"/>
        <v>1.4253210357315776E-6</v>
      </c>
      <c r="GC40" s="2">
        <f t="shared" si="45"/>
        <v>1.4999166486490425E-6</v>
      </c>
      <c r="GD40" s="2">
        <f t="shared" si="45"/>
        <v>1.7083435150716456E-6</v>
      </c>
      <c r="GE40" s="2">
        <f t="shared" si="45"/>
        <v>1.7207694260468267E-6</v>
      </c>
      <c r="GF40" s="2">
        <f t="shared" si="45"/>
        <v>1.3647274357425848E-6</v>
      </c>
      <c r="GG40" s="2">
        <f t="shared" si="45"/>
        <v>1.2830309704190888E-6</v>
      </c>
      <c r="GH40" s="2">
        <f t="shared" si="45"/>
        <v>1.2310347408248091E-6</v>
      </c>
      <c r="GI40" s="2">
        <f t="shared" si="45"/>
        <v>1.1006385723018796E-6</v>
      </c>
      <c r="GJ40" s="2">
        <f t="shared" si="45"/>
        <v>8.6910842303302987E-7</v>
      </c>
      <c r="GK40" s="2">
        <f t="shared" si="45"/>
        <v>7.686649067473681E-7</v>
      </c>
      <c r="GM40" s="86">
        <f t="shared" si="54"/>
        <v>1.3960690854083622E-10</v>
      </c>
      <c r="GN40" s="86">
        <f t="shared" si="46"/>
        <v>9.0220523905090023E-9</v>
      </c>
      <c r="GO40" s="86">
        <f t="shared" si="46"/>
        <v>2.1711439476975172E-10</v>
      </c>
      <c r="GP40" s="86">
        <f t="shared" si="46"/>
        <v>5.7613915463282796E-10</v>
      </c>
      <c r="GQ40" s="86">
        <f t="shared" si="46"/>
        <v>6.0436928623054795E-11</v>
      </c>
      <c r="GR40" s="86">
        <f t="shared" si="46"/>
        <v>8.9603875015895064E-11</v>
      </c>
      <c r="GS40" s="86">
        <f t="shared" si="46"/>
        <v>2.8565216433772976E-11</v>
      </c>
      <c r="GT40" s="86">
        <f t="shared" si="46"/>
        <v>6.0619410234689559E-11</v>
      </c>
      <c r="GU40" s="86">
        <f t="shared" si="46"/>
        <v>1.2048455381103761E-10</v>
      </c>
      <c r="GV40" s="86">
        <f t="shared" si="46"/>
        <v>9.9331975209059616E-11</v>
      </c>
      <c r="GW40" s="86">
        <f t="shared" si="46"/>
        <v>7.7275369520678872E-12</v>
      </c>
      <c r="GX40" s="86">
        <f t="shared" si="46"/>
        <v>2.063837944924848E-11</v>
      </c>
      <c r="GY40" s="86">
        <f t="shared" si="46"/>
        <v>2.7269520051635082E-10</v>
      </c>
      <c r="GZ40" s="86">
        <f t="shared" si="46"/>
        <v>4.249675906386261E-12</v>
      </c>
      <c r="HA40" s="86">
        <f t="shared" si="46"/>
        <v>8.0809128401402967E-17</v>
      </c>
      <c r="HC40" s="86">
        <f t="shared" si="58"/>
        <v>5.3145585802515993E-24</v>
      </c>
      <c r="HD40" s="86">
        <f t="shared" si="47"/>
        <v>1.4904808398202672E-21</v>
      </c>
      <c r="HE40" s="86">
        <f t="shared" si="47"/>
        <v>1.2522558553426839E-26</v>
      </c>
      <c r="HF40" s="86">
        <f t="shared" si="47"/>
        <v>1.1528872263281763E-26</v>
      </c>
      <c r="HG40" s="86">
        <f t="shared" si="47"/>
        <v>1.3612810654564692E-29</v>
      </c>
      <c r="HH40" s="86">
        <f t="shared" si="47"/>
        <v>1.0922706269382618E-27</v>
      </c>
      <c r="HI40" s="86">
        <f t="shared" si="47"/>
        <v>1.1812925672401682E-31</v>
      </c>
      <c r="HJ40" s="86">
        <f t="shared" si="47"/>
        <v>1.5750090275824474E-28</v>
      </c>
      <c r="HK40" s="86">
        <f t="shared" si="47"/>
        <v>1.6884229989022465E-28</v>
      </c>
      <c r="HL40" s="86">
        <f t="shared" si="47"/>
        <v>2.8589159880379961E-29</v>
      </c>
      <c r="HM40" s="86">
        <f t="shared" si="47"/>
        <v>1.2899586743159443E-30</v>
      </c>
      <c r="HN40" s="86">
        <f t="shared" si="47"/>
        <v>4.8991553459304546E-28</v>
      </c>
      <c r="HO40" s="86">
        <f t="shared" si="47"/>
        <v>2.6159809048607069E-25</v>
      </c>
      <c r="HP40" s="86">
        <f t="shared" si="47"/>
        <v>4.9158029835785725E-31</v>
      </c>
      <c r="HQ40" s="86">
        <f t="shared" si="47"/>
        <v>2.8668612301921654E-46</v>
      </c>
      <c r="HS40" s="86">
        <f t="shared" si="55"/>
        <v>6.410744610033119E-144</v>
      </c>
      <c r="HT40" s="86">
        <f t="shared" si="48"/>
        <v>1.7095308609645589E-121</v>
      </c>
      <c r="HU40" s="86">
        <f t="shared" si="48"/>
        <v>2.9648835596034565E-160</v>
      </c>
      <c r="HV40" s="86">
        <f t="shared" si="48"/>
        <v>1.2569764691698142E-160</v>
      </c>
      <c r="HW40" s="86">
        <f t="shared" si="48"/>
        <v>1.7825738764839844E-182</v>
      </c>
      <c r="HX40" s="86">
        <f t="shared" si="48"/>
        <v>1.456770386992533E-168</v>
      </c>
      <c r="HY40" s="86">
        <f t="shared" si="48"/>
        <v>4.3083697348580178E-191</v>
      </c>
      <c r="HZ40" s="86">
        <f t="shared" si="48"/>
        <v>3.5517393903650808E-170</v>
      </c>
      <c r="IA40" s="86">
        <f t="shared" si="48"/>
        <v>1.5664468659949339E-171</v>
      </c>
      <c r="IB40" s="86">
        <f t="shared" si="48"/>
        <v>1.068120275222013E-179</v>
      </c>
      <c r="IC40" s="86">
        <f t="shared" si="48"/>
        <v>3.3275470507098488E-187</v>
      </c>
      <c r="ID40" s="86">
        <f t="shared" si="48"/>
        <v>1.9053077256607367E-170</v>
      </c>
      <c r="IE40" s="86">
        <f t="shared" si="48"/>
        <v>2.2543648207144299E-151</v>
      </c>
      <c r="IF40" s="86">
        <f t="shared" si="48"/>
        <v>1.653998766322113E-112</v>
      </c>
      <c r="IG40" s="86">
        <f t="shared" si="48"/>
        <v>3.273555198338144E-77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3.0862673280947892E-202</v>
      </c>
      <c r="IW40" s="86">
        <f t="shared" si="49"/>
        <v>2.4437393414870081E-136</v>
      </c>
      <c r="IY40" s="86">
        <f t="shared" si="57"/>
        <v>1.3960690854084154E-10</v>
      </c>
      <c r="IZ40" s="86">
        <f t="shared" si="50"/>
        <v>9.0220523905104928E-9</v>
      </c>
      <c r="JA40" s="86">
        <f t="shared" si="50"/>
        <v>2.1711439476975172E-10</v>
      </c>
      <c r="JB40" s="86">
        <f t="shared" si="50"/>
        <v>5.7613915463282796E-10</v>
      </c>
      <c r="JC40" s="86">
        <f t="shared" si="50"/>
        <v>6.0436928623054795E-11</v>
      </c>
      <c r="JD40" s="86">
        <f t="shared" si="50"/>
        <v>8.9603875015895064E-11</v>
      </c>
      <c r="JE40" s="86">
        <f t="shared" si="50"/>
        <v>2.8565216433772976E-11</v>
      </c>
      <c r="JF40" s="86">
        <f t="shared" si="50"/>
        <v>6.0619410234689559E-11</v>
      </c>
      <c r="JG40" s="86">
        <f t="shared" si="50"/>
        <v>1.2048455381103761E-10</v>
      </c>
      <c r="JH40" s="86">
        <f t="shared" si="50"/>
        <v>9.9331975209059616E-11</v>
      </c>
      <c r="JI40" s="86">
        <f t="shared" si="50"/>
        <v>7.7275369520678872E-12</v>
      </c>
      <c r="JJ40" s="86">
        <f t="shared" si="50"/>
        <v>2.063837944924848E-11</v>
      </c>
      <c r="JK40" s="86">
        <f t="shared" si="50"/>
        <v>2.7269520051635108E-10</v>
      </c>
      <c r="JL40" s="86">
        <f t="shared" si="50"/>
        <v>4.249675906386261E-12</v>
      </c>
      <c r="JM40" s="86">
        <f t="shared" si="50"/>
        <v>8.0809128401402967E-17</v>
      </c>
    </row>
    <row r="41" spans="2:273" x14ac:dyDescent="0.25">
      <c r="B41" s="2">
        <v>14</v>
      </c>
      <c r="C41" s="37">
        <v>53.292000000000002</v>
      </c>
      <c r="D41" s="37">
        <v>56.793999999999997</v>
      </c>
      <c r="E41" s="37">
        <v>59.311999999999998</v>
      </c>
      <c r="F41" s="37">
        <v>62.765999999999998</v>
      </c>
      <c r="G41" s="37">
        <v>63.515999999999998</v>
      </c>
      <c r="H41" s="37">
        <v>66.968999999999994</v>
      </c>
      <c r="I41" s="37">
        <v>66.332999999999998</v>
      </c>
      <c r="J41" s="37">
        <v>65.840999999999994</v>
      </c>
      <c r="K41" s="37">
        <v>67.349000000000004</v>
      </c>
      <c r="L41" s="37">
        <v>68.587000000000003</v>
      </c>
      <c r="M41" s="37">
        <v>67.951999999999998</v>
      </c>
      <c r="N41" s="37">
        <v>65</v>
      </c>
      <c r="O41" s="37">
        <v>62.698</v>
      </c>
      <c r="P41" s="37">
        <v>64.397000000000006</v>
      </c>
      <c r="Q41" s="37">
        <v>62.616999999999997</v>
      </c>
      <c r="S41" s="4">
        <f t="shared" si="7"/>
        <v>53.952317245863817</v>
      </c>
      <c r="T41" s="4">
        <f t="shared" si="7"/>
        <v>57.15570086128475</v>
      </c>
      <c r="U41" s="4">
        <f t="shared" si="7"/>
        <v>57.818890835250613</v>
      </c>
      <c r="V41" s="4">
        <f t="shared" si="7"/>
        <v>63.388976522890218</v>
      </c>
      <c r="W41" s="4">
        <f t="shared" si="7"/>
        <v>63.690959088138044</v>
      </c>
      <c r="X41" s="4">
        <f t="shared" si="7"/>
        <v>66.504653508295647</v>
      </c>
      <c r="Y41" s="4">
        <f t="shared" si="7"/>
        <v>65.985452182735742</v>
      </c>
      <c r="Z41" s="4">
        <f t="shared" si="7"/>
        <v>66.558647523995319</v>
      </c>
      <c r="AA41" s="4">
        <f t="shared" si="7"/>
        <v>67.92838015139381</v>
      </c>
      <c r="AB41" s="4">
        <f t="shared" si="7"/>
        <v>68.328461943178681</v>
      </c>
      <c r="AC41" s="4">
        <f t="shared" si="7"/>
        <v>66.925817086973638</v>
      </c>
      <c r="AD41" s="4">
        <f t="shared" si="7"/>
        <v>64.283499016240796</v>
      </c>
      <c r="AE41" s="4">
        <f t="shared" si="7"/>
        <v>64.454696030257153</v>
      </c>
      <c r="AF41" s="4">
        <f t="shared" si="7"/>
        <v>63.057908150141074</v>
      </c>
      <c r="AG41" s="4" t="e">
        <f t="shared" si="7"/>
        <v>#N/A</v>
      </c>
      <c r="AI41" s="4">
        <f t="shared" si="8"/>
        <v>-0.66031724586381557</v>
      </c>
      <c r="AJ41" s="4">
        <f t="shared" si="8"/>
        <v>-0.36170086128475276</v>
      </c>
      <c r="AK41" s="4">
        <f t="shared" si="8"/>
        <v>1.4931091647493844</v>
      </c>
      <c r="AL41" s="4">
        <f t="shared" si="8"/>
        <v>-0.62297652289021954</v>
      </c>
      <c r="AM41" s="4">
        <f t="shared" si="8"/>
        <v>-0.17495908813804562</v>
      </c>
      <c r="AN41" s="4">
        <f t="shared" si="8"/>
        <v>0.46434649170434739</v>
      </c>
      <c r="AO41" s="4">
        <f t="shared" si="8"/>
        <v>0.34754781726425676</v>
      </c>
      <c r="AP41" s="4">
        <f t="shared" si="8"/>
        <v>-0.71764752399532483</v>
      </c>
      <c r="AQ41" s="4">
        <f t="shared" si="8"/>
        <v>-0.57938015139380639</v>
      </c>
      <c r="AR41" s="4">
        <f t="shared" si="8"/>
        <v>0.25853805682132247</v>
      </c>
      <c r="AS41" s="4">
        <f t="shared" si="8"/>
        <v>1.0261829130263607</v>
      </c>
      <c r="AT41" s="4">
        <f t="shared" si="8"/>
        <v>0.71650098375920379</v>
      </c>
      <c r="AU41" s="4">
        <f t="shared" si="8"/>
        <v>-1.756696030257153</v>
      </c>
      <c r="AV41" s="4">
        <f t="shared" si="8"/>
        <v>1.3390918498589315</v>
      </c>
      <c r="AW41" s="4">
        <f t="shared" si="8"/>
        <v>0</v>
      </c>
      <c r="AY41" s="2">
        <f t="shared" si="51"/>
        <v>53.952316745060479</v>
      </c>
      <c r="AZ41" s="2">
        <f t="shared" si="9"/>
        <v>57.155675770996965</v>
      </c>
      <c r="BA41" s="2">
        <f t="shared" si="9"/>
        <v>57.818890073042176</v>
      </c>
      <c r="BB41" s="2">
        <f t="shared" si="9"/>
        <v>63.388974519914605</v>
      </c>
      <c r="BC41" s="2">
        <f t="shared" si="9"/>
        <v>63.690958854505013</v>
      </c>
      <c r="BD41" s="2">
        <f t="shared" si="9"/>
        <v>66.504653169570531</v>
      </c>
      <c r="BE41" s="2">
        <f t="shared" si="9"/>
        <v>65.985452074337701</v>
      </c>
      <c r="BF41" s="2">
        <f t="shared" si="9"/>
        <v>66.558647274911579</v>
      </c>
      <c r="BG41" s="2">
        <f t="shared" si="9"/>
        <v>67.928379724376398</v>
      </c>
      <c r="BH41" s="2">
        <f t="shared" si="9"/>
        <v>68.328461571035007</v>
      </c>
      <c r="BI41" s="2">
        <f t="shared" si="9"/>
        <v>66.925817054307004</v>
      </c>
      <c r="BJ41" s="2">
        <f t="shared" si="9"/>
        <v>64.283498934033219</v>
      </c>
      <c r="BK41" s="2">
        <f t="shared" si="9"/>
        <v>64.454695090790622</v>
      </c>
      <c r="BL41" s="2">
        <f t="shared" si="9"/>
        <v>63.057908133533765</v>
      </c>
      <c r="BM41" s="2" t="e">
        <f t="shared" si="9"/>
        <v>#N/A</v>
      </c>
      <c r="BO41" s="2">
        <f t="shared" si="10"/>
        <v>53.292000000000002</v>
      </c>
      <c r="BP41" s="2">
        <f t="shared" si="11"/>
        <v>56.793999999999997</v>
      </c>
      <c r="BQ41" s="2">
        <f t="shared" si="12"/>
        <v>59.311999999999998</v>
      </c>
      <c r="BR41" s="2">
        <f t="shared" si="13"/>
        <v>62.765999999999998</v>
      </c>
      <c r="BS41" s="2">
        <f t="shared" si="14"/>
        <v>63.515999999999998</v>
      </c>
      <c r="BT41" s="2">
        <f t="shared" si="15"/>
        <v>66.968999999999994</v>
      </c>
      <c r="BU41" s="2">
        <f t="shared" si="16"/>
        <v>66.332999999999998</v>
      </c>
      <c r="BV41" s="2">
        <f t="shared" si="17"/>
        <v>65.840999999999994</v>
      </c>
      <c r="BW41" s="2">
        <f t="shared" si="18"/>
        <v>67.349000000000004</v>
      </c>
      <c r="BX41" s="2">
        <f t="shared" si="19"/>
        <v>68.587000000000003</v>
      </c>
      <c r="BY41" s="2">
        <f t="shared" si="20"/>
        <v>67.951999999999998</v>
      </c>
      <c r="BZ41" s="2">
        <f t="shared" si="21"/>
        <v>65</v>
      </c>
      <c r="CA41" s="2">
        <f t="shared" si="22"/>
        <v>62.698</v>
      </c>
      <c r="CB41" s="2">
        <f t="shared" si="23"/>
        <v>64.397000000000006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53.737981606765331</v>
      </c>
      <c r="DL41" s="2">
        <f t="shared" si="41"/>
        <v>57.062736218026622</v>
      </c>
      <c r="DM41" s="2">
        <f t="shared" si="41"/>
        <v>57.72108245243129</v>
      </c>
      <c r="DN41" s="2">
        <f t="shared" si="41"/>
        <v>63.267935517970393</v>
      </c>
      <c r="DO41" s="2">
        <f t="shared" si="41"/>
        <v>63.607381735677819</v>
      </c>
      <c r="DP41" s="2">
        <f t="shared" si="41"/>
        <v>66.557998892580301</v>
      </c>
      <c r="DQ41" s="2">
        <f t="shared" si="41"/>
        <v>65.770106096210441</v>
      </c>
      <c r="DR41" s="2">
        <f t="shared" si="41"/>
        <v>66.802766010317924</v>
      </c>
      <c r="DS41" s="2">
        <f t="shared" si="41"/>
        <v>68.140757173059498</v>
      </c>
      <c r="DT41" s="2">
        <f t="shared" si="41"/>
        <v>68.772875687103593</v>
      </c>
      <c r="DU41" s="2">
        <f t="shared" si="41"/>
        <v>67.069469512195113</v>
      </c>
      <c r="DV41" s="2">
        <f t="shared" si="41"/>
        <v>64.203327526132398</v>
      </c>
      <c r="DW41" s="2">
        <f t="shared" si="41"/>
        <v>64.725939746300213</v>
      </c>
      <c r="DX41" s="2">
        <f t="shared" si="41"/>
        <v>62.974311913696049</v>
      </c>
      <c r="DY41" s="2">
        <f t="shared" si="41"/>
        <v>58.524933712121218</v>
      </c>
      <c r="EA41" s="2">
        <f t="shared" si="42"/>
        <v>57.565223974059947</v>
      </c>
      <c r="EB41" s="2">
        <f t="shared" si="42"/>
        <v>58.390896627012793</v>
      </c>
      <c r="EC41" s="2">
        <f t="shared" si="42"/>
        <v>59.388628690762474</v>
      </c>
      <c r="ED41" s="2">
        <f t="shared" si="42"/>
        <v>65.224114644860137</v>
      </c>
      <c r="EE41" s="2">
        <f t="shared" si="42"/>
        <v>65.084507437816214</v>
      </c>
      <c r="EF41" s="2">
        <f t="shared" si="42"/>
        <v>65.631480039175443</v>
      </c>
      <c r="EG41" s="2">
        <f t="shared" si="42"/>
        <v>69.77156410899579</v>
      </c>
      <c r="EH41" s="2">
        <f t="shared" si="42"/>
        <v>62.49182921684136</v>
      </c>
      <c r="EI41" s="2">
        <f t="shared" si="42"/>
        <v>64.483824893875081</v>
      </c>
      <c r="EJ41" s="2">
        <f t="shared" si="42"/>
        <v>60.82832621398758</v>
      </c>
      <c r="EK41" s="2">
        <f t="shared" si="42"/>
        <v>64.209896212969568</v>
      </c>
      <c r="EL41" s="2">
        <f t="shared" si="42"/>
        <v>65.722347835733345</v>
      </c>
      <c r="EM41" s="2">
        <f t="shared" si="42"/>
        <v>59.961049058473748</v>
      </c>
      <c r="EN41" s="2">
        <f t="shared" si="42"/>
        <v>64.660891223733003</v>
      </c>
      <c r="EO41" s="2">
        <f t="shared" si="42"/>
        <v>63.771135127631695</v>
      </c>
      <c r="EQ41" s="2">
        <f t="shared" si="43"/>
        <v>55.213767964097201</v>
      </c>
      <c r="ER41" s="2">
        <f t="shared" si="43"/>
        <v>57.799473936667638</v>
      </c>
      <c r="ES41" s="2">
        <f t="shared" si="43"/>
        <v>58.430806957897907</v>
      </c>
      <c r="ET41" s="2">
        <f t="shared" si="43"/>
        <v>62.818476354655829</v>
      </c>
      <c r="EU41" s="2">
        <f t="shared" si="43"/>
        <v>64.495143112679159</v>
      </c>
      <c r="EV41" s="2">
        <f t="shared" si="43"/>
        <v>64.057210836694978</v>
      </c>
      <c r="EW41" s="2">
        <f t="shared" si="43"/>
        <v>65.162183928595311</v>
      </c>
      <c r="EX41" s="2">
        <f t="shared" si="43"/>
        <v>62.498371334075514</v>
      </c>
      <c r="EY41" s="2">
        <f t="shared" si="43"/>
        <v>63.174030470118851</v>
      </c>
      <c r="EZ41" s="2">
        <f t="shared" si="43"/>
        <v>62.656373967547957</v>
      </c>
      <c r="FA41" s="2">
        <f t="shared" si="43"/>
        <v>63.936960819788055</v>
      </c>
      <c r="FB41" s="2">
        <f t="shared" si="43"/>
        <v>63.783885880507206</v>
      </c>
      <c r="FC41" s="2">
        <f t="shared" si="43"/>
        <v>58.7078531005657</v>
      </c>
      <c r="FD41" s="2">
        <f t="shared" si="43"/>
        <v>64.243090262538516</v>
      </c>
      <c r="FE41" s="2">
        <f t="shared" si="43"/>
        <v>64.536721002322437</v>
      </c>
      <c r="FG41" s="2">
        <f t="shared" si="44"/>
        <v>5.6003285354122113E-2</v>
      </c>
      <c r="FH41" s="2">
        <f t="shared" si="44"/>
        <v>6.9977167412786132E-2</v>
      </c>
      <c r="FI41" s="2">
        <f t="shared" si="44"/>
        <v>5.8654411884743206E-2</v>
      </c>
      <c r="FJ41" s="2">
        <f t="shared" si="44"/>
        <v>6.1877206633007109E-2</v>
      </c>
      <c r="FK41" s="2">
        <f t="shared" si="44"/>
        <v>5.6581475110153621E-2</v>
      </c>
      <c r="FL41" s="2">
        <f t="shared" si="44"/>
        <v>5.7573855613981796E-2</v>
      </c>
      <c r="FM41" s="2">
        <f t="shared" si="44"/>
        <v>5.3818772593418177E-2</v>
      </c>
      <c r="FN41" s="2">
        <f t="shared" si="44"/>
        <v>5.6627772420647794E-2</v>
      </c>
      <c r="FO41" s="2">
        <f t="shared" si="44"/>
        <v>5.807462680957385E-2</v>
      </c>
      <c r="FP41" s="2">
        <f t="shared" si="44"/>
        <v>5.5939843165629576E-2</v>
      </c>
      <c r="FQ41" s="2">
        <f t="shared" si="44"/>
        <v>5.0235492811927296E-2</v>
      </c>
      <c r="FR41" s="2">
        <f t="shared" si="44"/>
        <v>5.2780087227970215E-2</v>
      </c>
      <c r="FS41" s="2">
        <f t="shared" si="44"/>
        <v>5.6925365321187291E-2</v>
      </c>
      <c r="FT41" s="2">
        <f t="shared" si="44"/>
        <v>4.9565779377906891E-2</v>
      </c>
      <c r="FU41" s="2">
        <f t="shared" si="44"/>
        <v>4.0779584722183883E-2</v>
      </c>
      <c r="FW41" s="2">
        <f t="shared" si="53"/>
        <v>1.2792583961824598E-6</v>
      </c>
      <c r="FX41" s="2">
        <f t="shared" si="45"/>
        <v>2.2831729970312456E-6</v>
      </c>
      <c r="FY41" s="2">
        <f t="shared" si="45"/>
        <v>1.3815608924863528E-6</v>
      </c>
      <c r="FZ41" s="2">
        <f t="shared" si="45"/>
        <v>1.6204021780451621E-6</v>
      </c>
      <c r="GA41" s="2">
        <f t="shared" si="45"/>
        <v>1.4122383778250704E-6</v>
      </c>
      <c r="GB41" s="2">
        <f t="shared" si="45"/>
        <v>1.5628332232749475E-6</v>
      </c>
      <c r="GC41" s="2">
        <f t="shared" si="45"/>
        <v>1.6446256632832825E-6</v>
      </c>
      <c r="GD41" s="2">
        <f t="shared" si="45"/>
        <v>1.8731611070681836E-6</v>
      </c>
      <c r="GE41" s="2">
        <f t="shared" si="45"/>
        <v>1.886785843012151E-6</v>
      </c>
      <c r="GF41" s="2">
        <f t="shared" si="45"/>
        <v>1.4963936799453129E-6</v>
      </c>
      <c r="GG41" s="2">
        <f t="shared" si="45"/>
        <v>1.4068153098990158E-6</v>
      </c>
      <c r="GH41" s="2">
        <f t="shared" si="45"/>
        <v>1.3498025916958127E-6</v>
      </c>
      <c r="GI41" s="2">
        <f t="shared" si="45"/>
        <v>1.2068260682131825E-6</v>
      </c>
      <c r="GJ41" s="2">
        <f t="shared" si="45"/>
        <v>9.5295835603453401E-7</v>
      </c>
      <c r="GK41" s="2">
        <f t="shared" si="45"/>
        <v>8.4282424788558001E-7</v>
      </c>
      <c r="GM41" s="86">
        <f t="shared" si="54"/>
        <v>3.1207835172835746E-10</v>
      </c>
      <c r="GN41" s="86">
        <f t="shared" si="46"/>
        <v>1.7354731927354967E-8</v>
      </c>
      <c r="GO41" s="86">
        <f t="shared" si="46"/>
        <v>4.8121689262240058E-10</v>
      </c>
      <c r="GP41" s="86">
        <f t="shared" si="46"/>
        <v>1.2345655349507584E-9</v>
      </c>
      <c r="GQ41" s="86">
        <f t="shared" si="46"/>
        <v>1.4126602741206042E-10</v>
      </c>
      <c r="GR41" s="86">
        <f t="shared" si="46"/>
        <v>2.0645444760935633E-10</v>
      </c>
      <c r="GS41" s="86">
        <f t="shared" si="46"/>
        <v>6.823456184719445E-11</v>
      </c>
      <c r="GT41" s="86">
        <f t="shared" si="46"/>
        <v>1.417068233347038E-10</v>
      </c>
      <c r="GU41" s="86">
        <f t="shared" si="46"/>
        <v>2.7423565691021667E-10</v>
      </c>
      <c r="GV41" s="86">
        <f t="shared" si="46"/>
        <v>2.2574258433614049E-10</v>
      </c>
      <c r="GW41" s="86">
        <f t="shared" si="46"/>
        <v>1.9256763308601627E-11</v>
      </c>
      <c r="GX41" s="86">
        <f t="shared" si="46"/>
        <v>4.9791503385071909E-11</v>
      </c>
      <c r="GY41" s="86">
        <f t="shared" si="46"/>
        <v>5.9248214088465553E-10</v>
      </c>
      <c r="GZ41" s="86">
        <f t="shared" si="46"/>
        <v>1.0854058888892248E-11</v>
      </c>
      <c r="HA41" s="86">
        <f t="shared" si="46"/>
        <v>3.2188787717570434E-16</v>
      </c>
      <c r="HC41" s="86">
        <f t="shared" si="58"/>
        <v>2.0152253617569006E-23</v>
      </c>
      <c r="HD41" s="86">
        <f t="shared" si="47"/>
        <v>4.9299665523434638E-21</v>
      </c>
      <c r="HE41" s="86">
        <f t="shared" si="47"/>
        <v>5.5962192602820907E-26</v>
      </c>
      <c r="HF41" s="86">
        <f t="shared" si="47"/>
        <v>5.2927186703097508E-26</v>
      </c>
      <c r="HG41" s="86">
        <f t="shared" si="47"/>
        <v>7.4163795046432588E-29</v>
      </c>
      <c r="HH41" s="86">
        <f t="shared" si="47"/>
        <v>5.3121414355700925E-27</v>
      </c>
      <c r="HI41" s="86">
        <f t="shared" si="47"/>
        <v>7.2322155807593432E-31</v>
      </c>
      <c r="HJ41" s="86">
        <f t="shared" si="47"/>
        <v>8.0346933308733034E-28</v>
      </c>
      <c r="HK41" s="86">
        <f t="shared" si="47"/>
        <v>8.7239619302861246E-28</v>
      </c>
      <c r="HL41" s="86">
        <f t="shared" si="47"/>
        <v>1.531540716533293E-28</v>
      </c>
      <c r="HM41" s="86">
        <f t="shared" si="47"/>
        <v>7.379452212272774E-30</v>
      </c>
      <c r="HN41" s="86">
        <f t="shared" si="47"/>
        <v>2.3864250800323769E-27</v>
      </c>
      <c r="HO41" s="86">
        <f t="shared" si="47"/>
        <v>1.0593373070288014E-24</v>
      </c>
      <c r="HP41" s="86">
        <f t="shared" si="47"/>
        <v>2.8000972685885707E-30</v>
      </c>
      <c r="HQ41" s="86">
        <f t="shared" si="47"/>
        <v>4.2434742942685047E-45</v>
      </c>
      <c r="HS41" s="86">
        <f t="shared" si="55"/>
        <v>1.6746051175469496E-141</v>
      </c>
      <c r="HT41" s="86">
        <f t="shared" si="48"/>
        <v>2.1872909183267887E-119</v>
      </c>
      <c r="HU41" s="86">
        <f t="shared" si="48"/>
        <v>1.5358799696076814E-157</v>
      </c>
      <c r="HV41" s="86">
        <f t="shared" si="48"/>
        <v>7.3093088157645823E-158</v>
      </c>
      <c r="HW41" s="86">
        <f t="shared" si="48"/>
        <v>2.2744645148809551E-179</v>
      </c>
      <c r="HX41" s="86">
        <f t="shared" si="48"/>
        <v>1.111549310022042E-165</v>
      </c>
      <c r="HY41" s="86">
        <f t="shared" si="48"/>
        <v>8.2162703280928597E-188</v>
      </c>
      <c r="HZ41" s="86">
        <f t="shared" si="48"/>
        <v>3.0752638974736856E-167</v>
      </c>
      <c r="IA41" s="86">
        <f t="shared" si="48"/>
        <v>1.4757799811313022E-168</v>
      </c>
      <c r="IB41" s="86">
        <f t="shared" si="48"/>
        <v>1.2512648974722447E-176</v>
      </c>
      <c r="IC41" s="86">
        <f t="shared" si="48"/>
        <v>5.0340426702286425E-184</v>
      </c>
      <c r="ID41" s="86">
        <f t="shared" si="48"/>
        <v>1.4542040929363579E-167</v>
      </c>
      <c r="IE41" s="86">
        <f t="shared" si="48"/>
        <v>7.6412122563419557E-149</v>
      </c>
      <c r="IF41" s="86">
        <f t="shared" si="48"/>
        <v>1.1680577535637275E-110</v>
      </c>
      <c r="IG41" s="86">
        <f t="shared" si="48"/>
        <v>5.7926366953949853E-76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1.3259631233516362E-199</v>
      </c>
      <c r="IW41" s="86">
        <f t="shared" si="49"/>
        <v>1.3803058093366551E-134</v>
      </c>
      <c r="IY41" s="86">
        <f t="shared" si="57"/>
        <v>3.1207835172837762E-10</v>
      </c>
      <c r="IZ41" s="86">
        <f t="shared" si="50"/>
        <v>1.7354731927359897E-8</v>
      </c>
      <c r="JA41" s="86">
        <f t="shared" si="50"/>
        <v>4.8121689262240069E-10</v>
      </c>
      <c r="JB41" s="86">
        <f t="shared" si="50"/>
        <v>1.2345655349507584E-9</v>
      </c>
      <c r="JC41" s="86">
        <f t="shared" si="50"/>
        <v>1.4126602741206042E-10</v>
      </c>
      <c r="JD41" s="86">
        <f t="shared" si="50"/>
        <v>2.0645444760935633E-10</v>
      </c>
      <c r="JE41" s="86">
        <f t="shared" si="50"/>
        <v>6.823456184719445E-11</v>
      </c>
      <c r="JF41" s="86">
        <f t="shared" si="50"/>
        <v>1.417068233347038E-10</v>
      </c>
      <c r="JG41" s="86">
        <f t="shared" si="50"/>
        <v>2.7423565691021667E-10</v>
      </c>
      <c r="JH41" s="86">
        <f t="shared" si="50"/>
        <v>2.2574258433614049E-10</v>
      </c>
      <c r="JI41" s="86">
        <f t="shared" si="50"/>
        <v>1.9256763308601627E-11</v>
      </c>
      <c r="JJ41" s="86">
        <f t="shared" si="50"/>
        <v>4.9791503385071909E-11</v>
      </c>
      <c r="JK41" s="86">
        <f t="shared" si="50"/>
        <v>5.9248214088465656E-10</v>
      </c>
      <c r="JL41" s="86">
        <f t="shared" si="50"/>
        <v>1.0854058888892248E-11</v>
      </c>
      <c r="JM41" s="86">
        <f t="shared" si="50"/>
        <v>3.2188787717570434E-16</v>
      </c>
    </row>
    <row r="42" spans="2:273" x14ac:dyDescent="0.25">
      <c r="B42" s="2">
        <v>15</v>
      </c>
      <c r="C42" s="37">
        <v>53.957999999999998</v>
      </c>
      <c r="D42" s="37">
        <v>56.936999999999998</v>
      </c>
      <c r="E42" s="37">
        <v>59</v>
      </c>
      <c r="F42" s="37">
        <v>62.015999999999998</v>
      </c>
      <c r="G42" s="37">
        <v>65.453000000000003</v>
      </c>
      <c r="H42" s="37">
        <v>67.375</v>
      </c>
      <c r="I42" s="37">
        <v>64.697999999999993</v>
      </c>
      <c r="J42" s="37">
        <v>64.905000000000001</v>
      </c>
      <c r="K42" s="37">
        <v>65.951999999999998</v>
      </c>
      <c r="L42" s="37">
        <v>68.221999999999994</v>
      </c>
      <c r="M42" s="37">
        <v>67.762</v>
      </c>
      <c r="N42" s="37">
        <v>64.587000000000003</v>
      </c>
      <c r="O42" s="37">
        <v>63.238</v>
      </c>
      <c r="P42" s="37">
        <v>62.905000000000001</v>
      </c>
      <c r="Q42" s="37">
        <v>60.05</v>
      </c>
      <c r="S42" s="4">
        <f t="shared" si="7"/>
        <v>54.141001940658604</v>
      </c>
      <c r="T42" s="4">
        <f t="shared" si="7"/>
        <v>57.35053536837426</v>
      </c>
      <c r="U42" s="4">
        <f t="shared" si="7"/>
        <v>57.929658313006009</v>
      </c>
      <c r="V42" s="4">
        <f t="shared" si="7"/>
        <v>63.545125624711282</v>
      </c>
      <c r="W42" s="4">
        <f t="shared" si="7"/>
        <v>63.846440686076612</v>
      </c>
      <c r="X42" s="4">
        <f t="shared" si="7"/>
        <v>66.570822620197916</v>
      </c>
      <c r="Y42" s="4">
        <f t="shared" si="7"/>
        <v>66.174656982486269</v>
      </c>
      <c r="Z42" s="4">
        <f t="shared" si="7"/>
        <v>66.614838135467366</v>
      </c>
      <c r="AA42" s="4">
        <f t="shared" si="7"/>
        <v>67.980525753114946</v>
      </c>
      <c r="AB42" s="4">
        <f t="shared" si="7"/>
        <v>68.363540918375165</v>
      </c>
      <c r="AC42" s="4">
        <f t="shared" si="7"/>
        <v>67.013979951141039</v>
      </c>
      <c r="AD42" s="4">
        <f t="shared" si="7"/>
        <v>64.401696617049097</v>
      </c>
      <c r="AE42" s="4">
        <f t="shared" si="7"/>
        <v>64.523493652350211</v>
      </c>
      <c r="AF42" s="4">
        <f t="shared" si="7"/>
        <v>63.143288807746508</v>
      </c>
      <c r="AG42" s="4">
        <f t="shared" si="7"/>
        <v>58.897233589637054</v>
      </c>
      <c r="AI42" s="4">
        <f t="shared" si="8"/>
        <v>-0.18300194065860609</v>
      </c>
      <c r="AJ42" s="4">
        <f t="shared" si="8"/>
        <v>-0.41353536837426219</v>
      </c>
      <c r="AK42" s="4">
        <f t="shared" si="8"/>
        <v>1.0703416869939915</v>
      </c>
      <c r="AL42" s="4">
        <f t="shared" si="8"/>
        <v>-1.5291256247112841</v>
      </c>
      <c r="AM42" s="4">
        <f t="shared" si="8"/>
        <v>1.6065593139233911</v>
      </c>
      <c r="AN42" s="4">
        <f t="shared" si="8"/>
        <v>0.80417737980208415</v>
      </c>
      <c r="AO42" s="4">
        <f t="shared" si="8"/>
        <v>-1.4766569824862756</v>
      </c>
      <c r="AP42" s="4">
        <f t="shared" si="8"/>
        <v>-1.7098381354673649</v>
      </c>
      <c r="AQ42" s="4">
        <f t="shared" si="8"/>
        <v>-2.0285257531149483</v>
      </c>
      <c r="AR42" s="4">
        <f t="shared" si="8"/>
        <v>-0.14154091837517058</v>
      </c>
      <c r="AS42" s="4">
        <f t="shared" si="8"/>
        <v>0.74802004885896167</v>
      </c>
      <c r="AT42" s="4">
        <f t="shared" si="8"/>
        <v>0.18530338295090587</v>
      </c>
      <c r="AU42" s="4">
        <f t="shared" si="8"/>
        <v>-1.2854936523502118</v>
      </c>
      <c r="AV42" s="4">
        <f t="shared" si="8"/>
        <v>-0.23828880774650685</v>
      </c>
      <c r="AW42" s="4">
        <f t="shared" si="8"/>
        <v>1.1527664103629434</v>
      </c>
      <c r="AY42" s="2">
        <f t="shared" si="51"/>
        <v>54.141000858465269</v>
      </c>
      <c r="AZ42" s="2">
        <f t="shared" si="9"/>
        <v>57.350488579511968</v>
      </c>
      <c r="BA42" s="2">
        <f t="shared" si="9"/>
        <v>57.929656680190867</v>
      </c>
      <c r="BB42" s="2">
        <f t="shared" si="9"/>
        <v>63.545121474018075</v>
      </c>
      <c r="BC42" s="2">
        <f t="shared" si="9"/>
        <v>63.846440158946947</v>
      </c>
      <c r="BD42" s="2">
        <f t="shared" si="9"/>
        <v>66.570821866649354</v>
      </c>
      <c r="BE42" s="2">
        <f t="shared" si="9"/>
        <v>66.174656732590194</v>
      </c>
      <c r="BF42" s="2">
        <f t="shared" si="9"/>
        <v>66.614837573426911</v>
      </c>
      <c r="BG42" s="2">
        <f t="shared" si="9"/>
        <v>67.980524814403609</v>
      </c>
      <c r="BH42" s="2">
        <f t="shared" si="9"/>
        <v>68.363540101225311</v>
      </c>
      <c r="BI42" s="2">
        <f t="shared" si="9"/>
        <v>67.013979872624461</v>
      </c>
      <c r="BJ42" s="2">
        <f t="shared" si="9"/>
        <v>64.401696425661086</v>
      </c>
      <c r="BK42" s="2">
        <f t="shared" si="9"/>
        <v>64.52349167776417</v>
      </c>
      <c r="BL42" s="2">
        <f t="shared" si="9"/>
        <v>63.143288766858419</v>
      </c>
      <c r="BM42" s="2">
        <f t="shared" si="9"/>
        <v>58.897233589635178</v>
      </c>
      <c r="BO42" s="2">
        <f t="shared" si="10"/>
        <v>53.957999999999998</v>
      </c>
      <c r="BP42" s="2">
        <f t="shared" si="11"/>
        <v>56.936999999999998</v>
      </c>
      <c r="BQ42" s="2">
        <f t="shared" si="12"/>
        <v>59</v>
      </c>
      <c r="BR42" s="2">
        <f t="shared" si="13"/>
        <v>62.015999999999998</v>
      </c>
      <c r="BS42" s="2">
        <f t="shared" si="14"/>
        <v>65.453000000000003</v>
      </c>
      <c r="BT42" s="2">
        <f t="shared" si="15"/>
        <v>67.375</v>
      </c>
      <c r="BU42" s="2">
        <f t="shared" si="16"/>
        <v>64.697999999999993</v>
      </c>
      <c r="BV42" s="2">
        <f t="shared" si="17"/>
        <v>64.905000000000001</v>
      </c>
      <c r="BW42" s="2">
        <f t="shared" si="18"/>
        <v>65.951999999999998</v>
      </c>
      <c r="BX42" s="2">
        <f t="shared" si="19"/>
        <v>68.221999999999994</v>
      </c>
      <c r="BY42" s="2">
        <f t="shared" si="20"/>
        <v>67.762</v>
      </c>
      <c r="BZ42" s="2">
        <f t="shared" si="21"/>
        <v>64.587000000000003</v>
      </c>
      <c r="CA42" s="2">
        <f t="shared" si="22"/>
        <v>63.238</v>
      </c>
      <c r="CB42" s="2">
        <f t="shared" si="23"/>
        <v>62.905000000000001</v>
      </c>
      <c r="CC42" s="2">
        <f t="shared" si="24"/>
        <v>60.05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53.927788583509511</v>
      </c>
      <c r="DL42" s="2">
        <f t="shared" si="41"/>
        <v>57.276190719282596</v>
      </c>
      <c r="DM42" s="2">
        <f t="shared" si="41"/>
        <v>57.840568428470753</v>
      </c>
      <c r="DN42" s="2">
        <f t="shared" si="41"/>
        <v>63.436579281183924</v>
      </c>
      <c r="DO42" s="2">
        <f t="shared" si="41"/>
        <v>63.775244388623292</v>
      </c>
      <c r="DP42" s="2">
        <f t="shared" si="41"/>
        <v>66.643749723145092</v>
      </c>
      <c r="DQ42" s="2">
        <f t="shared" si="41"/>
        <v>65.962029765281017</v>
      </c>
      <c r="DR42" s="2">
        <f t="shared" si="41"/>
        <v>66.893947600140464</v>
      </c>
      <c r="DS42" s="2">
        <f t="shared" si="41"/>
        <v>68.225368921775896</v>
      </c>
      <c r="DT42" s="2">
        <f t="shared" si="41"/>
        <v>68.859141649048624</v>
      </c>
      <c r="DU42" s="2">
        <f t="shared" si="41"/>
        <v>67.18496341463414</v>
      </c>
      <c r="DV42" s="2">
        <f t="shared" si="41"/>
        <v>64.331502090592338</v>
      </c>
      <c r="DW42" s="2">
        <f t="shared" si="41"/>
        <v>64.832026568005645</v>
      </c>
      <c r="DX42" s="2">
        <f t="shared" si="41"/>
        <v>63.063573921200742</v>
      </c>
      <c r="DY42" s="2">
        <f t="shared" si="41"/>
        <v>58.675249554367213</v>
      </c>
      <c r="EA42" s="2">
        <f t="shared" si="42"/>
        <v>57.41875417819324</v>
      </c>
      <c r="EB42" s="2">
        <f t="shared" si="42"/>
        <v>58.251069707331951</v>
      </c>
      <c r="EC42" s="2">
        <f t="shared" si="42"/>
        <v>59.233652876971576</v>
      </c>
      <c r="ED42" s="2">
        <f t="shared" si="42"/>
        <v>65.046000655648712</v>
      </c>
      <c r="EE42" s="2">
        <f t="shared" si="42"/>
        <v>64.929095449450116</v>
      </c>
      <c r="EF42" s="2">
        <f t="shared" si="42"/>
        <v>65.482146255013518</v>
      </c>
      <c r="EG42" s="2">
        <f t="shared" si="42"/>
        <v>69.584047113597862</v>
      </c>
      <c r="EH42" s="2">
        <f t="shared" si="42"/>
        <v>62.374220388980319</v>
      </c>
      <c r="EI42" s="2">
        <f t="shared" si="42"/>
        <v>64.358806701030929</v>
      </c>
      <c r="EJ42" s="2">
        <f t="shared" si="42"/>
        <v>60.735484505751806</v>
      </c>
      <c r="EK42" s="2">
        <f t="shared" si="42"/>
        <v>64.065769581594211</v>
      </c>
      <c r="EL42" s="2">
        <f t="shared" si="42"/>
        <v>65.55064721574864</v>
      </c>
      <c r="EM42" s="2">
        <f t="shared" si="42"/>
        <v>59.861815989428486</v>
      </c>
      <c r="EN42" s="2">
        <f t="shared" si="42"/>
        <v>64.537349926958072</v>
      </c>
      <c r="EO42" s="2">
        <f t="shared" si="42"/>
        <v>63.659305220945491</v>
      </c>
      <c r="EQ42" s="2">
        <f t="shared" si="43"/>
        <v>55.090747841286152</v>
      </c>
      <c r="ER42" s="2">
        <f t="shared" si="43"/>
        <v>57.66501198164493</v>
      </c>
      <c r="ES42" s="2">
        <f t="shared" si="43"/>
        <v>58.285335647891614</v>
      </c>
      <c r="ET42" s="2">
        <f t="shared" si="43"/>
        <v>62.664492262844</v>
      </c>
      <c r="EU42" s="2">
        <f t="shared" si="43"/>
        <v>64.345508910823142</v>
      </c>
      <c r="EV42" s="2">
        <f t="shared" si="43"/>
        <v>63.92397869281605</v>
      </c>
      <c r="EW42" s="2">
        <f t="shared" si="43"/>
        <v>65.022650782388894</v>
      </c>
      <c r="EX42" s="2">
        <f t="shared" si="43"/>
        <v>62.380667794965532</v>
      </c>
      <c r="EY42" s="2">
        <f t="shared" si="43"/>
        <v>63.062267822085246</v>
      </c>
      <c r="EZ42" s="2">
        <f t="shared" si="43"/>
        <v>62.54516456165392</v>
      </c>
      <c r="FA42" s="2">
        <f t="shared" si="43"/>
        <v>63.795458205724302</v>
      </c>
      <c r="FB42" s="2">
        <f t="shared" si="43"/>
        <v>63.6313910898605</v>
      </c>
      <c r="FC42" s="2">
        <f t="shared" si="43"/>
        <v>58.621115844702871</v>
      </c>
      <c r="FD42" s="2">
        <f t="shared" si="43"/>
        <v>64.123173522904281</v>
      </c>
      <c r="FE42" s="2">
        <f t="shared" si="43"/>
        <v>64.416350867318243</v>
      </c>
      <c r="FG42" s="2">
        <f t="shared" si="44"/>
        <v>6.107637976309873E-2</v>
      </c>
      <c r="FH42" s="2">
        <f t="shared" si="44"/>
        <v>7.6213897628030464E-2</v>
      </c>
      <c r="FI42" s="2">
        <f t="shared" si="44"/>
        <v>6.3951391012566805E-2</v>
      </c>
      <c r="FJ42" s="2">
        <f t="shared" si="44"/>
        <v>6.7444378375098812E-2</v>
      </c>
      <c r="FK42" s="2">
        <f t="shared" si="44"/>
        <v>6.1703521726289026E-2</v>
      </c>
      <c r="FL42" s="2">
        <f t="shared" si="44"/>
        <v>6.277975953183558E-2</v>
      </c>
      <c r="FM42" s="2">
        <f t="shared" si="44"/>
        <v>5.8706287797123675E-2</v>
      </c>
      <c r="FN42" s="2">
        <f t="shared" si="44"/>
        <v>6.175373577116984E-2</v>
      </c>
      <c r="FO42" s="2">
        <f t="shared" si="44"/>
        <v>6.3322768673988117E-2</v>
      </c>
      <c r="FP42" s="2">
        <f t="shared" si="44"/>
        <v>6.100756202986457E-2</v>
      </c>
      <c r="FQ42" s="2">
        <f t="shared" si="44"/>
        <v>5.48164475166215E-2</v>
      </c>
      <c r="FR42" s="2">
        <f t="shared" si="44"/>
        <v>5.757901514334985E-2</v>
      </c>
      <c r="FS42" s="2">
        <f t="shared" si="44"/>
        <v>6.2076494264558961E-2</v>
      </c>
      <c r="FT42" s="2">
        <f t="shared" si="44"/>
        <v>5.4089141170945092E-2</v>
      </c>
      <c r="FU42" s="2">
        <f t="shared" si="44"/>
        <v>4.4538695091552769E-2</v>
      </c>
      <c r="FW42" s="2">
        <f t="shared" si="53"/>
        <v>1.4026787655277929E-6</v>
      </c>
      <c r="FX42" s="2">
        <f t="shared" si="45"/>
        <v>2.5034488578169206E-6</v>
      </c>
      <c r="FY42" s="2">
        <f t="shared" si="45"/>
        <v>1.5148511933401297E-6</v>
      </c>
      <c r="FZ42" s="2">
        <f t="shared" si="45"/>
        <v>1.7767353794462233E-6</v>
      </c>
      <c r="GA42" s="2">
        <f t="shared" si="45"/>
        <v>1.5484883780599418E-6</v>
      </c>
      <c r="GB42" s="2">
        <f t="shared" si="45"/>
        <v>1.713612295151836E-6</v>
      </c>
      <c r="GC42" s="2">
        <f t="shared" si="45"/>
        <v>1.8032958944777495E-6</v>
      </c>
      <c r="GD42" s="2">
        <f t="shared" si="45"/>
        <v>2.0538799405881437E-6</v>
      </c>
      <c r="GE42" s="2">
        <f t="shared" si="45"/>
        <v>2.0688191610596662E-6</v>
      </c>
      <c r="GF42" s="2">
        <f t="shared" si="45"/>
        <v>1.6407628060306175E-6</v>
      </c>
      <c r="GG42" s="2">
        <f t="shared" si="45"/>
        <v>1.5425421039400706E-6</v>
      </c>
      <c r="GH42" s="2">
        <f t="shared" si="45"/>
        <v>1.4800289181530058E-6</v>
      </c>
      <c r="GI42" s="2">
        <f t="shared" si="45"/>
        <v>1.3232583162628177E-6</v>
      </c>
      <c r="GJ42" s="2">
        <f t="shared" si="45"/>
        <v>1.0448979631567134E-6</v>
      </c>
      <c r="GK42" s="2">
        <f t="shared" si="45"/>
        <v>9.2413833584178157E-7</v>
      </c>
      <c r="GM42" s="86">
        <f t="shared" si="54"/>
        <v>6.8726679124987654E-10</v>
      </c>
      <c r="GN42" s="86">
        <f t="shared" si="46"/>
        <v>3.2980705659177952E-8</v>
      </c>
      <c r="GO42" s="86">
        <f t="shared" si="46"/>
        <v>1.0507676883462763E-9</v>
      </c>
      <c r="GP42" s="86">
        <f t="shared" si="46"/>
        <v>2.6078211000230578E-9</v>
      </c>
      <c r="GQ42" s="86">
        <f t="shared" si="46"/>
        <v>3.2493395974199326E-10</v>
      </c>
      <c r="GR42" s="86">
        <f t="shared" si="46"/>
        <v>4.6823293104584609E-10</v>
      </c>
      <c r="GS42" s="86">
        <f t="shared" si="46"/>
        <v>1.6034716275712482E-10</v>
      </c>
      <c r="GT42" s="86">
        <f t="shared" si="46"/>
        <v>3.2597872225376099E-10</v>
      </c>
      <c r="GU42" s="86">
        <f t="shared" si="46"/>
        <v>6.1456680980824303E-10</v>
      </c>
      <c r="GV42" s="86">
        <f t="shared" si="46"/>
        <v>5.0521225267101815E-10</v>
      </c>
      <c r="GW42" s="86">
        <f t="shared" si="46"/>
        <v>4.7174984075441152E-11</v>
      </c>
      <c r="GX42" s="86">
        <f t="shared" si="46"/>
        <v>1.1815689057915985E-10</v>
      </c>
      <c r="GY42" s="86">
        <f t="shared" si="46"/>
        <v>1.2689504989748517E-9</v>
      </c>
      <c r="GZ42" s="86">
        <f t="shared" si="46"/>
        <v>2.7238890562682907E-11</v>
      </c>
      <c r="HA42" s="86">
        <f t="shared" si="46"/>
        <v>1.2481230406562971E-15</v>
      </c>
      <c r="HC42" s="86">
        <f t="shared" si="58"/>
        <v>7.5117530384769409E-23</v>
      </c>
      <c r="HD42" s="86">
        <f t="shared" si="47"/>
        <v>1.6056719050018237E-20</v>
      </c>
      <c r="HE42" s="86">
        <f t="shared" si="47"/>
        <v>2.4528561078156996E-25</v>
      </c>
      <c r="HF42" s="86">
        <f t="shared" si="47"/>
        <v>2.3815033813855263E-25</v>
      </c>
      <c r="HG42" s="86">
        <f t="shared" si="47"/>
        <v>3.95141766346366E-28</v>
      </c>
      <c r="HH42" s="86">
        <f t="shared" si="47"/>
        <v>2.5303318647635885E-26</v>
      </c>
      <c r="HI42" s="86">
        <f t="shared" si="47"/>
        <v>4.3238293502384455E-30</v>
      </c>
      <c r="HJ42" s="86">
        <f t="shared" si="47"/>
        <v>4.012022957761589E-27</v>
      </c>
      <c r="HK42" s="86">
        <f t="shared" si="47"/>
        <v>4.4105872852206549E-27</v>
      </c>
      <c r="HL42" s="86">
        <f t="shared" si="47"/>
        <v>8.0251952616348908E-28</v>
      </c>
      <c r="HM42" s="86">
        <f t="shared" si="47"/>
        <v>4.1264717139052764E-29</v>
      </c>
      <c r="HN42" s="86">
        <f t="shared" si="47"/>
        <v>1.1387877501345962E-26</v>
      </c>
      <c r="HO42" s="86">
        <f t="shared" si="47"/>
        <v>4.2139040095084459E-24</v>
      </c>
      <c r="HP42" s="86">
        <f t="shared" si="47"/>
        <v>1.5597195506461827E-29</v>
      </c>
      <c r="HQ42" s="86">
        <f t="shared" si="47"/>
        <v>6.0617183973629193E-44</v>
      </c>
      <c r="HS42" s="86">
        <f t="shared" si="55"/>
        <v>4.1707996221100451E-139</v>
      </c>
      <c r="HT42" s="86">
        <f t="shared" si="48"/>
        <v>2.6808102443375102E-117</v>
      </c>
      <c r="HU42" s="86">
        <f t="shared" si="48"/>
        <v>7.5385258865863831E-155</v>
      </c>
      <c r="HV42" s="86">
        <f t="shared" si="48"/>
        <v>4.0196124643894922E-155</v>
      </c>
      <c r="HW42" s="86">
        <f t="shared" si="48"/>
        <v>2.7277806684695281E-176</v>
      </c>
      <c r="HX42" s="86">
        <f t="shared" si="48"/>
        <v>8.0050553248572719E-163</v>
      </c>
      <c r="HY42" s="86">
        <f t="shared" si="48"/>
        <v>1.4668579512813836E-184</v>
      </c>
      <c r="HZ42" s="86">
        <f t="shared" si="48"/>
        <v>2.5090154841364906E-164</v>
      </c>
      <c r="IA42" s="86">
        <f t="shared" si="48"/>
        <v>1.3087855574711099E-165</v>
      </c>
      <c r="IB42" s="86">
        <f t="shared" si="48"/>
        <v>1.378497419001395E-173</v>
      </c>
      <c r="IC42" s="86">
        <f t="shared" si="48"/>
        <v>7.1487483979530951E-181</v>
      </c>
      <c r="ID42" s="86">
        <f t="shared" si="48"/>
        <v>1.048246777564458E-164</v>
      </c>
      <c r="IE42" s="86">
        <f t="shared" si="48"/>
        <v>2.4646108420106799E-146</v>
      </c>
      <c r="IF42" s="86">
        <f t="shared" si="48"/>
        <v>7.9590733101201298E-109</v>
      </c>
      <c r="IG42" s="86">
        <f t="shared" si="48"/>
        <v>1.0008559944609593E-74</v>
      </c>
      <c r="II42" s="86">
        <f t="shared" si="56"/>
        <v>0</v>
      </c>
      <c r="IJ42" s="86">
        <f t="shared" si="49"/>
        <v>5.9944718318162396E-306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5.4730867412785069E-197</v>
      </c>
      <c r="IW42" s="86">
        <f t="shared" si="49"/>
        <v>7.5933642354945444E-133</v>
      </c>
      <c r="IY42" s="86">
        <f t="shared" si="57"/>
        <v>6.8726679124995161E-10</v>
      </c>
      <c r="IZ42" s="86">
        <f t="shared" si="50"/>
        <v>3.2980705659194006E-8</v>
      </c>
      <c r="JA42" s="86">
        <f t="shared" si="50"/>
        <v>1.0507676883462765E-9</v>
      </c>
      <c r="JB42" s="86">
        <f t="shared" si="50"/>
        <v>2.6078211000230582E-9</v>
      </c>
      <c r="JC42" s="86">
        <f t="shared" si="50"/>
        <v>3.2493395974199326E-10</v>
      </c>
      <c r="JD42" s="86">
        <f t="shared" si="50"/>
        <v>4.6823293104584609E-10</v>
      </c>
      <c r="JE42" s="86">
        <f t="shared" si="50"/>
        <v>1.6034716275712482E-10</v>
      </c>
      <c r="JF42" s="86">
        <f t="shared" si="50"/>
        <v>3.2597872225376099E-10</v>
      </c>
      <c r="JG42" s="86">
        <f t="shared" si="50"/>
        <v>6.1456680980824303E-10</v>
      </c>
      <c r="JH42" s="86">
        <f t="shared" si="50"/>
        <v>5.0521225267101815E-10</v>
      </c>
      <c r="JI42" s="86">
        <f t="shared" si="50"/>
        <v>4.7174984075441152E-11</v>
      </c>
      <c r="JJ42" s="86">
        <f t="shared" si="50"/>
        <v>1.1815689057915985E-10</v>
      </c>
      <c r="JK42" s="86">
        <f t="shared" si="50"/>
        <v>1.2689504989748558E-9</v>
      </c>
      <c r="JL42" s="86">
        <f t="shared" si="50"/>
        <v>2.7238890562682907E-11</v>
      </c>
      <c r="JM42" s="86">
        <f t="shared" si="50"/>
        <v>1.2481230406562971E-15</v>
      </c>
    </row>
    <row r="43" spans="2:273" x14ac:dyDescent="0.25">
      <c r="B43" s="2">
        <v>16</v>
      </c>
      <c r="C43" s="37">
        <v>51.375</v>
      </c>
      <c r="D43" s="37">
        <v>56.619</v>
      </c>
      <c r="E43" s="37">
        <v>59.280999999999999</v>
      </c>
      <c r="F43" s="37">
        <v>62.438000000000002</v>
      </c>
      <c r="G43" s="37">
        <v>61.438000000000002</v>
      </c>
      <c r="H43" s="37">
        <v>66.375</v>
      </c>
      <c r="I43" s="37">
        <v>64.316999999999993</v>
      </c>
      <c r="J43" s="37">
        <v>67.302000000000007</v>
      </c>
      <c r="K43" s="37">
        <v>68.745999999999995</v>
      </c>
      <c r="L43" s="37">
        <v>68.745999999999995</v>
      </c>
      <c r="M43" s="37">
        <v>68.048000000000002</v>
      </c>
      <c r="N43" s="37">
        <v>65.778000000000006</v>
      </c>
      <c r="O43" s="37">
        <v>63.158999999999999</v>
      </c>
      <c r="P43" s="37">
        <v>61.348999999999997</v>
      </c>
      <c r="Q43" s="37">
        <v>61.3</v>
      </c>
      <c r="S43" s="4">
        <f t="shared" si="7"/>
        <v>54.327622817041487</v>
      </c>
      <c r="T43" s="4">
        <f t="shared" si="7"/>
        <v>57.541295603264238</v>
      </c>
      <c r="U43" s="4">
        <f t="shared" si="7"/>
        <v>58.038014575550939</v>
      </c>
      <c r="V43" s="4">
        <f t="shared" si="7"/>
        <v>63.697998873141451</v>
      </c>
      <c r="W43" s="4">
        <f t="shared" si="7"/>
        <v>63.998968633568204</v>
      </c>
      <c r="X43" s="4">
        <f t="shared" si="7"/>
        <v>66.63393481700993</v>
      </c>
      <c r="Y43" s="4">
        <f t="shared" si="7"/>
        <v>66.361494735650254</v>
      </c>
      <c r="Z43" s="4">
        <f t="shared" si="7"/>
        <v>66.666851113236262</v>
      </c>
      <c r="AA43" s="4">
        <f t="shared" si="7"/>
        <v>68.028680008279878</v>
      </c>
      <c r="AB43" s="4">
        <f t="shared" si="7"/>
        <v>68.39326182508897</v>
      </c>
      <c r="AC43" s="4">
        <f t="shared" si="7"/>
        <v>67.098441655814312</v>
      </c>
      <c r="AD43" s="4">
        <f t="shared" si="7"/>
        <v>64.517390698852779</v>
      </c>
      <c r="AE43" s="4">
        <f t="shared" si="7"/>
        <v>64.587937737739821</v>
      </c>
      <c r="AF43" s="4">
        <f t="shared" si="7"/>
        <v>63.227232541417827</v>
      </c>
      <c r="AG43" s="4">
        <f t="shared" si="7"/>
        <v>59.05517732708531</v>
      </c>
      <c r="AI43" s="4">
        <f t="shared" si="8"/>
        <v>-2.9526228170414868</v>
      </c>
      <c r="AJ43" s="4">
        <f t="shared" si="8"/>
        <v>-0.92229560326423865</v>
      </c>
      <c r="AK43" s="4">
        <f t="shared" si="8"/>
        <v>1.2429854244490599</v>
      </c>
      <c r="AL43" s="4">
        <f t="shared" si="8"/>
        <v>-1.2599988731414484</v>
      </c>
      <c r="AM43" s="4">
        <f t="shared" si="8"/>
        <v>-2.5609686335682014</v>
      </c>
      <c r="AN43" s="4">
        <f t="shared" si="8"/>
        <v>-0.25893481700992993</v>
      </c>
      <c r="AO43" s="4">
        <f t="shared" si="8"/>
        <v>-2.044494735650261</v>
      </c>
      <c r="AP43" s="4">
        <f t="shared" si="8"/>
        <v>0.63514888676374426</v>
      </c>
      <c r="AQ43" s="4">
        <f t="shared" si="8"/>
        <v>0.7173199917201174</v>
      </c>
      <c r="AR43" s="4">
        <f t="shared" si="8"/>
        <v>0.35273817491102477</v>
      </c>
      <c r="AS43" s="4">
        <f t="shared" si="8"/>
        <v>0.94955834418568941</v>
      </c>
      <c r="AT43" s="4">
        <f t="shared" si="8"/>
        <v>1.2606093011472268</v>
      </c>
      <c r="AU43" s="4">
        <f t="shared" si="8"/>
        <v>-1.4289377377398225</v>
      </c>
      <c r="AV43" s="4">
        <f t="shared" si="8"/>
        <v>-1.8782325414178302</v>
      </c>
      <c r="AW43" s="4">
        <f t="shared" si="8"/>
        <v>2.2448226729146867</v>
      </c>
      <c r="AY43" s="2">
        <f t="shared" si="51"/>
        <v>54.327620514004735</v>
      </c>
      <c r="AZ43" s="2">
        <f t="shared" si="51"/>
        <v>57.541209431679185</v>
      </c>
      <c r="BA43" s="2">
        <f t="shared" si="51"/>
        <v>58.038011130746241</v>
      </c>
      <c r="BB43" s="2">
        <f t="shared" si="51"/>
        <v>63.697990397103155</v>
      </c>
      <c r="BC43" s="2">
        <f t="shared" si="51"/>
        <v>63.998967463609475</v>
      </c>
      <c r="BD43" s="2">
        <f t="shared" si="51"/>
        <v>66.633933167468243</v>
      </c>
      <c r="BE43" s="2">
        <f t="shared" si="51"/>
        <v>66.361494169101775</v>
      </c>
      <c r="BF43" s="2">
        <f t="shared" si="51"/>
        <v>66.666849865689144</v>
      </c>
      <c r="BG43" s="2">
        <f t="shared" si="51"/>
        <v>68.028677977233983</v>
      </c>
      <c r="BH43" s="2">
        <f t="shared" si="51"/>
        <v>68.393260058724053</v>
      </c>
      <c r="BI43" s="2">
        <f t="shared" si="51"/>
        <v>67.098441470352029</v>
      </c>
      <c r="BJ43" s="2">
        <f t="shared" si="51"/>
        <v>64.517390260733833</v>
      </c>
      <c r="BK43" s="2">
        <f t="shared" si="51"/>
        <v>64.587933647980392</v>
      </c>
      <c r="BL43" s="2">
        <f t="shared" si="51"/>
        <v>63.2272324425386</v>
      </c>
      <c r="BM43" s="2">
        <f t="shared" si="51"/>
        <v>59.055177327078361</v>
      </c>
      <c r="BO43" s="2">
        <f t="shared" si="10"/>
        <v>51.375</v>
      </c>
      <c r="BP43" s="2">
        <f t="shared" si="11"/>
        <v>56.619</v>
      </c>
      <c r="BQ43" s="2">
        <f t="shared" si="12"/>
        <v>59.280999999999999</v>
      </c>
      <c r="BR43" s="2">
        <f t="shared" si="13"/>
        <v>62.438000000000002</v>
      </c>
      <c r="BS43" s="2">
        <f t="shared" si="14"/>
        <v>61.438000000000002</v>
      </c>
      <c r="BT43" s="2">
        <f t="shared" si="15"/>
        <v>66.375</v>
      </c>
      <c r="BU43" s="2">
        <f t="shared" si="16"/>
        <v>64.316999999999993</v>
      </c>
      <c r="BV43" s="2">
        <f t="shared" si="17"/>
        <v>67.302000000000007</v>
      </c>
      <c r="BW43" s="2">
        <f t="shared" si="18"/>
        <v>68.745999999999995</v>
      </c>
      <c r="BX43" s="2">
        <f t="shared" si="19"/>
        <v>68.745999999999995</v>
      </c>
      <c r="BY43" s="2">
        <f t="shared" si="20"/>
        <v>68.048000000000002</v>
      </c>
      <c r="BZ43" s="2">
        <f t="shared" si="21"/>
        <v>65.778000000000006</v>
      </c>
      <c r="CA43" s="2">
        <f t="shared" si="22"/>
        <v>63.158999999999999</v>
      </c>
      <c r="CB43" s="2">
        <f t="shared" si="23"/>
        <v>61.348999999999997</v>
      </c>
      <c r="CC43" s="2">
        <f t="shared" si="24"/>
        <v>61.3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54.117595560253697</v>
      </c>
      <c r="DL43" s="2">
        <f t="shared" si="41"/>
        <v>57.48964522053857</v>
      </c>
      <c r="DM43" s="2">
        <f t="shared" si="41"/>
        <v>57.960054404510217</v>
      </c>
      <c r="DN43" s="2">
        <f t="shared" si="41"/>
        <v>63.605223044397455</v>
      </c>
      <c r="DO43" s="2">
        <f t="shared" si="41"/>
        <v>63.943107041568751</v>
      </c>
      <c r="DP43" s="2">
        <f t="shared" si="41"/>
        <v>66.729500553709869</v>
      </c>
      <c r="DQ43" s="2">
        <f t="shared" si="41"/>
        <v>66.153953434351592</v>
      </c>
      <c r="DR43" s="2">
        <f t="shared" si="41"/>
        <v>66.985129189963004</v>
      </c>
      <c r="DS43" s="2">
        <f t="shared" si="41"/>
        <v>68.309980670492294</v>
      </c>
      <c r="DT43" s="2">
        <f t="shared" si="41"/>
        <v>68.945407610993655</v>
      </c>
      <c r="DU43" s="2">
        <f t="shared" si="41"/>
        <v>67.300457317073167</v>
      </c>
      <c r="DV43" s="2">
        <f t="shared" si="41"/>
        <v>64.459676655052263</v>
      </c>
      <c r="DW43" s="2">
        <f t="shared" si="41"/>
        <v>64.938113389711077</v>
      </c>
      <c r="DX43" s="2">
        <f t="shared" si="41"/>
        <v>63.152835928705429</v>
      </c>
      <c r="DY43" s="2">
        <f t="shared" si="41"/>
        <v>58.8255653966132</v>
      </c>
      <c r="EA43" s="2">
        <f t="shared" si="42"/>
        <v>57.272284382326532</v>
      </c>
      <c r="EB43" s="2">
        <f t="shared" si="42"/>
        <v>58.111242787651108</v>
      </c>
      <c r="EC43" s="2">
        <f t="shared" si="42"/>
        <v>59.07867706318067</v>
      </c>
      <c r="ED43" s="2">
        <f t="shared" si="42"/>
        <v>64.867886666437286</v>
      </c>
      <c r="EE43" s="2">
        <f t="shared" si="42"/>
        <v>64.773683461084005</v>
      </c>
      <c r="EF43" s="2">
        <f t="shared" si="42"/>
        <v>65.332812470851593</v>
      </c>
      <c r="EG43" s="2">
        <f t="shared" si="42"/>
        <v>69.396530118199919</v>
      </c>
      <c r="EH43" s="2">
        <f t="shared" si="42"/>
        <v>62.256611561119279</v>
      </c>
      <c r="EI43" s="2">
        <f t="shared" si="42"/>
        <v>64.233788508186791</v>
      </c>
      <c r="EJ43" s="2">
        <f t="shared" si="42"/>
        <v>60.642642797516032</v>
      </c>
      <c r="EK43" s="2">
        <f t="shared" si="42"/>
        <v>63.921642950218875</v>
      </c>
      <c r="EL43" s="2">
        <f t="shared" si="42"/>
        <v>65.378946595763935</v>
      </c>
      <c r="EM43" s="2">
        <f t="shared" si="42"/>
        <v>59.762582920383231</v>
      </c>
      <c r="EN43" s="2">
        <f t="shared" si="42"/>
        <v>64.413808630183155</v>
      </c>
      <c r="EO43" s="2">
        <f t="shared" si="42"/>
        <v>63.547475314259287</v>
      </c>
      <c r="EQ43" s="2">
        <f t="shared" si="43"/>
        <v>54.967727718475103</v>
      </c>
      <c r="ER43" s="2">
        <f t="shared" si="43"/>
        <v>57.53055002662223</v>
      </c>
      <c r="ES43" s="2">
        <f t="shared" si="43"/>
        <v>58.139864337885321</v>
      </c>
      <c r="ET43" s="2">
        <f t="shared" si="43"/>
        <v>62.510508171032171</v>
      </c>
      <c r="EU43" s="2">
        <f t="shared" si="43"/>
        <v>64.195874708967111</v>
      </c>
      <c r="EV43" s="2">
        <f t="shared" si="43"/>
        <v>63.790746548937129</v>
      </c>
      <c r="EW43" s="2">
        <f t="shared" si="43"/>
        <v>64.883117636182476</v>
      </c>
      <c r="EX43" s="2">
        <f t="shared" si="43"/>
        <v>62.262964255855557</v>
      </c>
      <c r="EY43" s="2">
        <f t="shared" si="43"/>
        <v>62.950505174051642</v>
      </c>
      <c r="EZ43" s="2">
        <f t="shared" si="43"/>
        <v>62.433955155759882</v>
      </c>
      <c r="FA43" s="2">
        <f t="shared" si="43"/>
        <v>63.653955591660541</v>
      </c>
      <c r="FB43" s="2">
        <f t="shared" si="43"/>
        <v>63.478896299213787</v>
      </c>
      <c r="FC43" s="2">
        <f t="shared" si="43"/>
        <v>58.534378588840035</v>
      </c>
      <c r="FD43" s="2">
        <f t="shared" si="43"/>
        <v>64.003256783270047</v>
      </c>
      <c r="FE43" s="2">
        <f t="shared" si="43"/>
        <v>64.295980732314035</v>
      </c>
      <c r="FG43" s="2">
        <f t="shared" si="44"/>
        <v>6.6576613422082945E-2</v>
      </c>
      <c r="FH43" s="2">
        <f t="shared" si="44"/>
        <v>8.2956896643090056E-2</v>
      </c>
      <c r="FI43" s="2">
        <f t="shared" si="44"/>
        <v>6.9691316370811329E-2</v>
      </c>
      <c r="FJ43" s="2">
        <f t="shared" si="44"/>
        <v>7.3473206653202033E-2</v>
      </c>
      <c r="FK43" s="2">
        <f t="shared" si="44"/>
        <v>6.7256187125161127E-2</v>
      </c>
      <c r="FL43" s="2">
        <f t="shared" si="44"/>
        <v>6.8422212495347509E-2</v>
      </c>
      <c r="FM43" s="2">
        <f t="shared" si="44"/>
        <v>6.4007633200613909E-2</v>
      </c>
      <c r="FN43" s="2">
        <f t="shared" si="44"/>
        <v>6.7310595743338017E-2</v>
      </c>
      <c r="FO43" s="2">
        <f t="shared" si="44"/>
        <v>6.9010432050017376E-2</v>
      </c>
      <c r="FP43" s="2">
        <f t="shared" si="44"/>
        <v>6.6502037255392374E-2</v>
      </c>
      <c r="FQ43" s="2">
        <f t="shared" si="44"/>
        <v>5.978884070881274E-2</v>
      </c>
      <c r="FR43" s="2">
        <f t="shared" si="44"/>
        <v>6.2785354511867592E-2</v>
      </c>
      <c r="FS43" s="2">
        <f t="shared" si="44"/>
        <v>6.7660302992163676E-2</v>
      </c>
      <c r="FT43" s="2">
        <f t="shared" si="44"/>
        <v>5.8999678675364466E-2</v>
      </c>
      <c r="FU43" s="2">
        <f t="shared" si="44"/>
        <v>4.8626758242139016E-2</v>
      </c>
      <c r="FW43" s="2">
        <f t="shared" si="53"/>
        <v>1.5380064744590509E-6</v>
      </c>
      <c r="FX43" s="2">
        <f t="shared" si="53"/>
        <v>2.7449764247665157E-6</v>
      </c>
      <c r="FY43" s="2">
        <f t="shared" si="53"/>
        <v>1.6610010611434474E-6</v>
      </c>
      <c r="FZ43" s="2">
        <f t="shared" si="53"/>
        <v>1.9481512699342362E-6</v>
      </c>
      <c r="GA43" s="2">
        <f t="shared" si="53"/>
        <v>1.697883489867929E-6</v>
      </c>
      <c r="GB43" s="2">
        <f t="shared" si="53"/>
        <v>1.8789382076391102E-6</v>
      </c>
      <c r="GC43" s="2">
        <f t="shared" si="53"/>
        <v>1.9772742854856945E-6</v>
      </c>
      <c r="GD43" s="2">
        <f t="shared" si="53"/>
        <v>2.2520341260997696E-6</v>
      </c>
      <c r="GE43" s="2">
        <f t="shared" si="53"/>
        <v>2.2684146490988024E-6</v>
      </c>
      <c r="GF43" s="2">
        <f t="shared" si="53"/>
        <v>1.7990603570679235E-6</v>
      </c>
      <c r="GG43" s="2">
        <f t="shared" si="53"/>
        <v>1.6913635318915597E-6</v>
      </c>
      <c r="GH43" s="2">
        <f t="shared" si="53"/>
        <v>1.6228192066929578E-6</v>
      </c>
      <c r="GI43" s="2">
        <f t="shared" si="53"/>
        <v>1.4509237064143124E-6</v>
      </c>
      <c r="GJ43" s="2">
        <f t="shared" si="53"/>
        <v>1.1457077182971141E-6</v>
      </c>
      <c r="GK43" s="2">
        <f t="shared" si="53"/>
        <v>1.0132974451257739E-6</v>
      </c>
      <c r="GM43" s="86">
        <f t="shared" si="54"/>
        <v>1.4910673250843388E-9</v>
      </c>
      <c r="GN43" s="86">
        <f t="shared" si="54"/>
        <v>6.1920788571842889E-8</v>
      </c>
      <c r="GO43" s="86">
        <f t="shared" si="54"/>
        <v>2.2604322113871665E-9</v>
      </c>
      <c r="GP43" s="86">
        <f t="shared" si="54"/>
        <v>5.4302980346376599E-9</v>
      </c>
      <c r="GQ43" s="86">
        <f t="shared" si="54"/>
        <v>7.3549547459640813E-10</v>
      </c>
      <c r="GR43" s="86">
        <f t="shared" si="54"/>
        <v>1.0453107629488834E-9</v>
      </c>
      <c r="GS43" s="86">
        <f t="shared" si="54"/>
        <v>3.706922911999143E-10</v>
      </c>
      <c r="GT43" s="86">
        <f t="shared" si="54"/>
        <v>7.3792579229562753E-10</v>
      </c>
      <c r="GU43" s="86">
        <f t="shared" si="54"/>
        <v>1.3560395983446498E-9</v>
      </c>
      <c r="GV43" s="86">
        <f t="shared" si="54"/>
        <v>1.1134622785833711E-9</v>
      </c>
      <c r="GW43" s="86">
        <f t="shared" si="54"/>
        <v>1.1361400147273153E-10</v>
      </c>
      <c r="GX43" s="86">
        <f t="shared" si="54"/>
        <v>2.7579883421987867E-10</v>
      </c>
      <c r="GY43" s="86">
        <f t="shared" si="54"/>
        <v>2.6791117566578945E-9</v>
      </c>
      <c r="GZ43" s="86">
        <f t="shared" si="54"/>
        <v>6.7166537141219451E-11</v>
      </c>
      <c r="HA43" s="86">
        <f t="shared" si="54"/>
        <v>4.7111294480144369E-15</v>
      </c>
      <c r="HC43" s="86">
        <f t="shared" si="58"/>
        <v>2.7524665725673309E-22</v>
      </c>
      <c r="HD43" s="86">
        <f t="shared" si="58"/>
        <v>5.1495197468958287E-20</v>
      </c>
      <c r="HE43" s="86">
        <f t="shared" si="58"/>
        <v>1.0544524214346438E-24</v>
      </c>
      <c r="HF43" s="86">
        <f t="shared" si="58"/>
        <v>1.0502821118747683E-24</v>
      </c>
      <c r="HG43" s="86">
        <f t="shared" si="58"/>
        <v>2.0588881000672198E-27</v>
      </c>
      <c r="HH43" s="86">
        <f t="shared" si="58"/>
        <v>1.1804722328037225E-25</v>
      </c>
      <c r="HI43" s="86">
        <f t="shared" si="58"/>
        <v>2.5243581301987386E-29</v>
      </c>
      <c r="HJ43" s="86">
        <f t="shared" si="58"/>
        <v>1.9609535717104886E-26</v>
      </c>
      <c r="HK43" s="86">
        <f t="shared" si="58"/>
        <v>2.181881915630254E-26</v>
      </c>
      <c r="HL43" s="86">
        <f t="shared" si="58"/>
        <v>4.1132447067154166E-27</v>
      </c>
      <c r="HM43" s="86">
        <f t="shared" si="58"/>
        <v>2.2554955104648298E-28</v>
      </c>
      <c r="HN43" s="86">
        <f t="shared" si="58"/>
        <v>5.3236322057743652E-26</v>
      </c>
      <c r="HO43" s="86">
        <f t="shared" si="58"/>
        <v>1.6465975321012838E-23</v>
      </c>
      <c r="HP43" s="86">
        <f t="shared" si="58"/>
        <v>8.4960389505377115E-29</v>
      </c>
      <c r="HQ43" s="86">
        <f t="shared" si="58"/>
        <v>8.3566311112120013E-43</v>
      </c>
      <c r="HS43" s="86">
        <f t="shared" si="55"/>
        <v>9.9044363356170405E-137</v>
      </c>
      <c r="HT43" s="86">
        <f t="shared" si="55"/>
        <v>3.1474303845691013E-115</v>
      </c>
      <c r="HU43" s="86">
        <f t="shared" si="55"/>
        <v>3.5058688993045918E-152</v>
      </c>
      <c r="HV43" s="86">
        <f t="shared" si="55"/>
        <v>2.0905057364342232E-152</v>
      </c>
      <c r="HW43" s="86">
        <f t="shared" si="55"/>
        <v>3.074956369064831E-173</v>
      </c>
      <c r="HX43" s="86">
        <f t="shared" si="55"/>
        <v>5.4412477665442497E-160</v>
      </c>
      <c r="HY43" s="86">
        <f t="shared" si="55"/>
        <v>2.4516223672307638E-181</v>
      </c>
      <c r="HZ43" s="86">
        <f t="shared" si="55"/>
        <v>1.9288770598488626E-161</v>
      </c>
      <c r="IA43" s="86">
        <f t="shared" si="55"/>
        <v>1.0925892280482335E-162</v>
      </c>
      <c r="IB43" s="86">
        <f t="shared" si="55"/>
        <v>1.4282059184872589E-170</v>
      </c>
      <c r="IC43" s="86">
        <f t="shared" si="55"/>
        <v>9.5293688127198012E-178</v>
      </c>
      <c r="ID43" s="86">
        <f t="shared" si="55"/>
        <v>7.136416903294876E-162</v>
      </c>
      <c r="IE43" s="86">
        <f t="shared" si="55"/>
        <v>7.5645486053429256E-144</v>
      </c>
      <c r="IF43" s="86">
        <f t="shared" si="55"/>
        <v>5.232753394846285E-107</v>
      </c>
      <c r="IG43" s="86">
        <f t="shared" si="55"/>
        <v>1.6885194982394133E-73</v>
      </c>
      <c r="II43" s="86">
        <f t="shared" si="56"/>
        <v>0</v>
      </c>
      <c r="IJ43" s="86">
        <f t="shared" si="56"/>
        <v>1.2609390132271833E-301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2.1703833588617439E-194</v>
      </c>
      <c r="IW43" s="86">
        <f t="shared" si="56"/>
        <v>4.0684771021108954E-131</v>
      </c>
      <c r="IY43" s="86">
        <f t="shared" si="57"/>
        <v>1.491067325084614E-9</v>
      </c>
      <c r="IZ43" s="86">
        <f t="shared" si="57"/>
        <v>6.1920788571894386E-8</v>
      </c>
      <c r="JA43" s="86">
        <f t="shared" si="57"/>
        <v>2.2604322113871678E-9</v>
      </c>
      <c r="JB43" s="86">
        <f t="shared" si="57"/>
        <v>5.4302980346376608E-9</v>
      </c>
      <c r="JC43" s="86">
        <f t="shared" si="57"/>
        <v>7.3549547459640813E-10</v>
      </c>
      <c r="JD43" s="86">
        <f t="shared" si="57"/>
        <v>1.0453107629488836E-9</v>
      </c>
      <c r="JE43" s="86">
        <f t="shared" si="57"/>
        <v>3.706922911999143E-10</v>
      </c>
      <c r="JF43" s="86">
        <f t="shared" si="57"/>
        <v>7.3792579229562753E-10</v>
      </c>
      <c r="JG43" s="86">
        <f t="shared" si="57"/>
        <v>1.3560395983446498E-9</v>
      </c>
      <c r="JH43" s="86">
        <f t="shared" si="57"/>
        <v>1.1134622785833711E-9</v>
      </c>
      <c r="JI43" s="86">
        <f t="shared" si="57"/>
        <v>1.1361400147273153E-10</v>
      </c>
      <c r="JJ43" s="86">
        <f t="shared" si="57"/>
        <v>2.7579883421987873E-10</v>
      </c>
      <c r="JK43" s="86">
        <f t="shared" si="57"/>
        <v>2.679111756657911E-9</v>
      </c>
      <c r="JL43" s="86">
        <f t="shared" si="57"/>
        <v>6.7166537141219451E-11</v>
      </c>
      <c r="JM43" s="86">
        <f t="shared" si="57"/>
        <v>4.7111294480144369E-15</v>
      </c>
    </row>
    <row r="44" spans="2:273" x14ac:dyDescent="0.25">
      <c r="B44" s="2">
        <v>17</v>
      </c>
      <c r="C44" s="37">
        <v>53.125</v>
      </c>
      <c r="D44" s="37">
        <v>57.444000000000003</v>
      </c>
      <c r="E44" s="37">
        <v>57.25</v>
      </c>
      <c r="F44" s="37">
        <v>63.344000000000001</v>
      </c>
      <c r="G44" s="37">
        <v>65.125</v>
      </c>
      <c r="H44" s="37">
        <v>65.516000000000005</v>
      </c>
      <c r="I44" s="37">
        <v>64.492000000000004</v>
      </c>
      <c r="J44" s="37">
        <v>66.159000000000006</v>
      </c>
      <c r="K44" s="37">
        <v>66.444000000000003</v>
      </c>
      <c r="L44" s="37">
        <v>70.602999999999994</v>
      </c>
      <c r="M44" s="37">
        <v>65.983999999999995</v>
      </c>
      <c r="N44" s="37">
        <v>63.841000000000001</v>
      </c>
      <c r="O44" s="37">
        <v>65.667000000000002</v>
      </c>
      <c r="P44" s="37">
        <v>61.619</v>
      </c>
      <c r="Q44" s="37">
        <v>58.783000000000001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54.511833951068475</v>
      </c>
      <c r="T44" s="4">
        <f t="shared" si="59"/>
        <v>57.727467093923813</v>
      </c>
      <c r="U44" s="4">
        <f t="shared" si="59"/>
        <v>58.14362158020235</v>
      </c>
      <c r="V44" s="4">
        <f t="shared" si="59"/>
        <v>63.847146515123946</v>
      </c>
      <c r="W44" s="4">
        <f t="shared" si="59"/>
        <v>64.148140939123266</v>
      </c>
      <c r="X44" s="4">
        <f t="shared" si="59"/>
        <v>66.693633386785507</v>
      </c>
      <c r="Y44" s="4">
        <f t="shared" si="59"/>
        <v>66.54557880859646</v>
      </c>
      <c r="Z44" s="4">
        <f t="shared" si="59"/>
        <v>66.714268592370303</v>
      </c>
      <c r="AA44" s="4">
        <f t="shared" si="59"/>
        <v>68.072437057131879</v>
      </c>
      <c r="AB44" s="4">
        <f t="shared" si="59"/>
        <v>68.417142241693981</v>
      </c>
      <c r="AC44" s="4">
        <f t="shared" si="59"/>
        <v>67.178793698757957</v>
      </c>
      <c r="AD44" s="4">
        <f t="shared" si="59"/>
        <v>64.630232972777137</v>
      </c>
      <c r="AE44" s="4">
        <f t="shared" si="59"/>
        <v>64.647600786737257</v>
      </c>
      <c r="AF44" s="4">
        <f t="shared" si="59"/>
        <v>63.309521898012243</v>
      </c>
      <c r="AG44" s="4">
        <f t="shared" si="59"/>
        <v>59.212558222721846</v>
      </c>
      <c r="AI44" s="4">
        <f t="shared" ref="AI44:AW60" si="60">IF(OR($B44 &lt; C$230, $B44 &gt; C$233), 0, C44-S44)</f>
        <v>-1.3868339510684748</v>
      </c>
      <c r="AJ44" s="4">
        <f t="shared" si="60"/>
        <v>-0.28346709392381086</v>
      </c>
      <c r="AK44" s="4">
        <f t="shared" si="60"/>
        <v>-0.89362158020234972</v>
      </c>
      <c r="AL44" s="4">
        <f t="shared" si="60"/>
        <v>-0.50314651512394448</v>
      </c>
      <c r="AM44" s="4">
        <f t="shared" si="60"/>
        <v>0.97685906087673402</v>
      </c>
      <c r="AN44" s="4">
        <f t="shared" si="60"/>
        <v>-1.1776333867855016</v>
      </c>
      <c r="AO44" s="4">
        <f t="shared" si="60"/>
        <v>-2.0535788085964555</v>
      </c>
      <c r="AP44" s="4">
        <f t="shared" si="60"/>
        <v>-0.55526859237029669</v>
      </c>
      <c r="AQ44" s="4">
        <f t="shared" si="60"/>
        <v>-1.628437057131876</v>
      </c>
      <c r="AR44" s="4">
        <f t="shared" si="60"/>
        <v>2.1858577583060139</v>
      </c>
      <c r="AS44" s="4">
        <f t="shared" si="60"/>
        <v>-1.1947936987579624</v>
      </c>
      <c r="AT44" s="4">
        <f t="shared" si="60"/>
        <v>-0.78923297277713544</v>
      </c>
      <c r="AU44" s="4">
        <f t="shared" si="60"/>
        <v>1.0193992132627443</v>
      </c>
      <c r="AV44" s="4">
        <f t="shared" si="60"/>
        <v>-1.6905218980122427</v>
      </c>
      <c r="AW44" s="4">
        <f t="shared" si="60"/>
        <v>-0.42955822272184463</v>
      </c>
      <c r="AY44" s="2">
        <f t="shared" si="51"/>
        <v>54.511829124313429</v>
      </c>
      <c r="AZ44" s="2">
        <f t="shared" si="51"/>
        <v>57.727310357320157</v>
      </c>
      <c r="BA44" s="2">
        <f t="shared" si="51"/>
        <v>58.143614422782179</v>
      </c>
      <c r="BB44" s="2">
        <f t="shared" si="51"/>
        <v>63.847129458523</v>
      </c>
      <c r="BC44" s="2">
        <f t="shared" si="51"/>
        <v>64.14813838469631</v>
      </c>
      <c r="BD44" s="2">
        <f t="shared" si="51"/>
        <v>66.693629833717239</v>
      </c>
      <c r="BE44" s="2">
        <f t="shared" si="51"/>
        <v>66.545577545448154</v>
      </c>
      <c r="BF44" s="2">
        <f t="shared" si="51"/>
        <v>66.714265868329932</v>
      </c>
      <c r="BG44" s="2">
        <f t="shared" si="51"/>
        <v>68.072432731907824</v>
      </c>
      <c r="BH44" s="2">
        <f t="shared" si="51"/>
        <v>68.417138482914694</v>
      </c>
      <c r="BI44" s="2">
        <f t="shared" si="51"/>
        <v>67.178793268244036</v>
      </c>
      <c r="BJ44" s="2">
        <f t="shared" si="51"/>
        <v>64.630231986625475</v>
      </c>
      <c r="BK44" s="2">
        <f t="shared" si="51"/>
        <v>64.647592439429815</v>
      </c>
      <c r="BL44" s="2">
        <f t="shared" si="51"/>
        <v>63.309521663144075</v>
      </c>
      <c r="BM44" s="2">
        <f t="shared" si="51"/>
        <v>59.212558222696849</v>
      </c>
      <c r="BO44" s="2">
        <f t="shared" si="10"/>
        <v>53.125</v>
      </c>
      <c r="BP44" s="2">
        <f t="shared" si="11"/>
        <v>57.444000000000003</v>
      </c>
      <c r="BQ44" s="2">
        <f t="shared" si="12"/>
        <v>57.25</v>
      </c>
      <c r="BR44" s="2">
        <f t="shared" si="13"/>
        <v>63.344000000000001</v>
      </c>
      <c r="BS44" s="2">
        <f t="shared" si="14"/>
        <v>65.125</v>
      </c>
      <c r="BT44" s="2">
        <f t="shared" si="15"/>
        <v>65.516000000000005</v>
      </c>
      <c r="BU44" s="2">
        <f t="shared" si="16"/>
        <v>64.492000000000004</v>
      </c>
      <c r="BV44" s="2">
        <f t="shared" si="17"/>
        <v>66.159000000000006</v>
      </c>
      <c r="BW44" s="2">
        <f t="shared" si="18"/>
        <v>66.444000000000003</v>
      </c>
      <c r="BX44" s="2">
        <f t="shared" si="19"/>
        <v>70.602999999999994</v>
      </c>
      <c r="BY44" s="2">
        <f t="shared" si="20"/>
        <v>65.983999999999995</v>
      </c>
      <c r="BZ44" s="2">
        <f t="shared" si="21"/>
        <v>63.841000000000001</v>
      </c>
      <c r="CA44" s="2">
        <f t="shared" si="22"/>
        <v>65.667000000000002</v>
      </c>
      <c r="CB44" s="2">
        <f t="shared" si="23"/>
        <v>61.619</v>
      </c>
      <c r="CC44" s="2">
        <f t="shared" si="24"/>
        <v>58.783000000000001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54.307402536997884</v>
      </c>
      <c r="DL44" s="2">
        <f t="shared" si="61"/>
        <v>57.703099721794544</v>
      </c>
      <c r="DM44" s="2">
        <f t="shared" si="61"/>
        <v>58.07954038054968</v>
      </c>
      <c r="DN44" s="2">
        <f t="shared" si="61"/>
        <v>63.773866807610986</v>
      </c>
      <c r="DO44" s="2">
        <f t="shared" si="61"/>
        <v>64.110969694514225</v>
      </c>
      <c r="DP44" s="2">
        <f t="shared" si="61"/>
        <v>66.81525138427466</v>
      </c>
      <c r="DQ44" s="2">
        <f t="shared" si="61"/>
        <v>66.345877103422168</v>
      </c>
      <c r="DR44" s="2">
        <f t="shared" si="61"/>
        <v>67.076310779785544</v>
      </c>
      <c r="DS44" s="2">
        <f t="shared" si="61"/>
        <v>68.394592419208692</v>
      </c>
      <c r="DT44" s="2">
        <f t="shared" si="61"/>
        <v>69.031673572938686</v>
      </c>
      <c r="DU44" s="2">
        <f t="shared" si="61"/>
        <v>67.415951219512181</v>
      </c>
      <c r="DV44" s="2">
        <f t="shared" si="61"/>
        <v>64.587851219512189</v>
      </c>
      <c r="DW44" s="2">
        <f t="shared" si="61"/>
        <v>65.044200211416495</v>
      </c>
      <c r="DX44" s="2">
        <f t="shared" si="61"/>
        <v>63.242097936210122</v>
      </c>
      <c r="DY44" s="2">
        <f t="shared" si="61"/>
        <v>58.975881238859188</v>
      </c>
      <c r="EA44" s="2">
        <f t="shared" ref="EA44:EO60" si="62">CE$228*$B44+CE$229</f>
        <v>57.125814586459825</v>
      </c>
      <c r="EB44" s="2">
        <f t="shared" si="62"/>
        <v>57.971415867970265</v>
      </c>
      <c r="EC44" s="2">
        <f t="shared" si="62"/>
        <v>58.923701249389772</v>
      </c>
      <c r="ED44" s="2">
        <f t="shared" si="62"/>
        <v>64.689772677225861</v>
      </c>
      <c r="EE44" s="2">
        <f t="shared" si="62"/>
        <v>64.618271472717907</v>
      </c>
      <c r="EF44" s="2">
        <f t="shared" si="62"/>
        <v>65.183478686689668</v>
      </c>
      <c r="EG44" s="2">
        <f t="shared" si="62"/>
        <v>69.209013122801991</v>
      </c>
      <c r="EH44" s="2">
        <f t="shared" si="62"/>
        <v>62.139002733258238</v>
      </c>
      <c r="EI44" s="2">
        <f t="shared" si="62"/>
        <v>64.108770315342639</v>
      </c>
      <c r="EJ44" s="2">
        <f t="shared" si="62"/>
        <v>60.549801089280258</v>
      </c>
      <c r="EK44" s="2">
        <f t="shared" si="62"/>
        <v>63.777516318843531</v>
      </c>
      <c r="EL44" s="2">
        <f t="shared" si="62"/>
        <v>65.207245975779244</v>
      </c>
      <c r="EM44" s="2">
        <f t="shared" si="62"/>
        <v>59.663349851337969</v>
      </c>
      <c r="EN44" s="2">
        <f t="shared" si="62"/>
        <v>64.290267333408238</v>
      </c>
      <c r="EO44" s="2">
        <f t="shared" si="62"/>
        <v>63.435645407573084</v>
      </c>
      <c r="EQ44" s="2">
        <f t="shared" ref="EQ44:FE60" si="63">CU$228*$B44+CU$229</f>
        <v>54.844707595664055</v>
      </c>
      <c r="ER44" s="2">
        <f t="shared" si="63"/>
        <v>57.396088071599522</v>
      </c>
      <c r="ES44" s="2">
        <f t="shared" si="63"/>
        <v>57.994393027879035</v>
      </c>
      <c r="ET44" s="2">
        <f t="shared" si="63"/>
        <v>62.356524079220335</v>
      </c>
      <c r="EU44" s="2">
        <f t="shared" si="63"/>
        <v>64.046240507111094</v>
      </c>
      <c r="EV44" s="2">
        <f t="shared" si="63"/>
        <v>63.657514405058208</v>
      </c>
      <c r="EW44" s="2">
        <f t="shared" si="63"/>
        <v>64.743584489976058</v>
      </c>
      <c r="EX44" s="2">
        <f t="shared" si="63"/>
        <v>62.145260716745575</v>
      </c>
      <c r="EY44" s="2">
        <f t="shared" si="63"/>
        <v>62.838742526018031</v>
      </c>
      <c r="EZ44" s="2">
        <f t="shared" si="63"/>
        <v>62.322745749865852</v>
      </c>
      <c r="FA44" s="2">
        <f t="shared" si="63"/>
        <v>63.51245297759678</v>
      </c>
      <c r="FB44" s="2">
        <f t="shared" si="63"/>
        <v>63.326401508567081</v>
      </c>
      <c r="FC44" s="2">
        <f t="shared" si="63"/>
        <v>58.447641332977206</v>
      </c>
      <c r="FD44" s="2">
        <f t="shared" si="63"/>
        <v>63.883340043635819</v>
      </c>
      <c r="FE44" s="2">
        <f t="shared" si="63"/>
        <v>64.175610597309841</v>
      </c>
      <c r="FG44" s="2">
        <f t="shared" ref="FG44:FU60" si="64">POWER(10,($B44-C$231)/C$229)/(1+POWER(10,($B44-C$231)/C$229))</f>
        <v>7.2533905818102082E-2</v>
      </c>
      <c r="FH44" s="2">
        <f t="shared" si="64"/>
        <v>9.0238204057993265E-2</v>
      </c>
      <c r="FI44" s="2">
        <f t="shared" si="64"/>
        <v>7.590464934036259E-2</v>
      </c>
      <c r="FJ44" s="2">
        <f t="shared" si="64"/>
        <v>7.9994721517391468E-2</v>
      </c>
      <c r="FK44" s="2">
        <f t="shared" si="64"/>
        <v>7.3269514763261004E-2</v>
      </c>
      <c r="FL44" s="2">
        <f t="shared" si="64"/>
        <v>7.4531463189585645E-2</v>
      </c>
      <c r="FM44" s="2">
        <f t="shared" si="64"/>
        <v>6.9752230383730046E-2</v>
      </c>
      <c r="FN44" s="2">
        <f t="shared" si="64"/>
        <v>7.3328405579866418E-2</v>
      </c>
      <c r="FO44" s="2">
        <f t="shared" si="64"/>
        <v>7.5167965584126417E-2</v>
      </c>
      <c r="FP44" s="2">
        <f t="shared" si="64"/>
        <v>7.2453174528621517E-2</v>
      </c>
      <c r="FQ44" s="2">
        <f t="shared" si="64"/>
        <v>6.5181174370665729E-2</v>
      </c>
      <c r="FR44" s="2">
        <f t="shared" si="64"/>
        <v>6.842827362032336E-2</v>
      </c>
      <c r="FS44" s="2">
        <f t="shared" si="64"/>
        <v>7.3706907155644499E-2</v>
      </c>
      <c r="FT44" s="2">
        <f t="shared" si="64"/>
        <v>6.4325707575422761E-2</v>
      </c>
      <c r="FU44" s="2">
        <f t="shared" si="64"/>
        <v>5.3069210106089497E-2</v>
      </c>
      <c r="FW44" s="2">
        <f t="shared" si="53"/>
        <v>1.686390314537906E-6</v>
      </c>
      <c r="FX44" s="2">
        <f t="shared" si="53"/>
        <v>3.0098060015955082E-6</v>
      </c>
      <c r="FY44" s="2">
        <f t="shared" si="53"/>
        <v>1.8212511554582821E-6</v>
      </c>
      <c r="FZ44" s="2">
        <f t="shared" si="53"/>
        <v>2.1361049887818115E-6</v>
      </c>
      <c r="GA44" s="2">
        <f t="shared" si="53"/>
        <v>1.8616919212702811E-6</v>
      </c>
      <c r="GB44" s="2">
        <f t="shared" si="53"/>
        <v>2.0602144031080416E-6</v>
      </c>
      <c r="GC44" s="2">
        <f t="shared" si="53"/>
        <v>2.1680377282464246E-6</v>
      </c>
      <c r="GD44" s="2">
        <f t="shared" si="53"/>
        <v>2.4693057797272939E-6</v>
      </c>
      <c r="GE44" s="2">
        <f t="shared" si="53"/>
        <v>2.4872666582039755E-6</v>
      </c>
      <c r="GF44" s="2">
        <f t="shared" si="53"/>
        <v>1.9726301126809484E-6</v>
      </c>
      <c r="GG44" s="2">
        <f t="shared" si="53"/>
        <v>1.8545429318470592E-6</v>
      </c>
      <c r="GH44" s="2">
        <f t="shared" si="53"/>
        <v>1.7793855978287309E-6</v>
      </c>
      <c r="GI44" s="2">
        <f t="shared" si="53"/>
        <v>1.5909059856515512E-6</v>
      </c>
      <c r="GJ44" s="2">
        <f t="shared" si="53"/>
        <v>1.2562433934058576E-6</v>
      </c>
      <c r="GK44" s="2">
        <f t="shared" si="53"/>
        <v>1.1110584461696995E-6</v>
      </c>
      <c r="GM44" s="86">
        <f t="shared" si="54"/>
        <v>3.1870200147746344E-9</v>
      </c>
      <c r="GN44" s="86">
        <f t="shared" si="54"/>
        <v>1.1485576540797634E-7</v>
      </c>
      <c r="GO44" s="86">
        <f t="shared" si="54"/>
        <v>4.790720240323402E-9</v>
      </c>
      <c r="GP44" s="86">
        <f t="shared" si="54"/>
        <v>1.1146983955740947E-8</v>
      </c>
      <c r="GQ44" s="86">
        <f t="shared" si="54"/>
        <v>1.6383181317794391E-9</v>
      </c>
      <c r="GR44" s="86">
        <f t="shared" si="54"/>
        <v>2.2971028116250689E-9</v>
      </c>
      <c r="GS44" s="86">
        <f t="shared" si="54"/>
        <v>8.4307640765887939E-10</v>
      </c>
      <c r="GT44" s="86">
        <f t="shared" si="54"/>
        <v>1.6438677601885324E-9</v>
      </c>
      <c r="GU44" s="86">
        <f t="shared" si="54"/>
        <v>2.9460456910173877E-9</v>
      </c>
      <c r="GV44" s="86">
        <f t="shared" si="54"/>
        <v>2.4167067886778792E-9</v>
      </c>
      <c r="GW44" s="86">
        <f t="shared" si="54"/>
        <v>2.6899809996065202E-10</v>
      </c>
      <c r="GX44" s="86">
        <f t="shared" si="54"/>
        <v>6.3322934498460418E-10</v>
      </c>
      <c r="GY44" s="86">
        <f t="shared" si="54"/>
        <v>5.5759524108289542E-9</v>
      </c>
      <c r="GZ44" s="86">
        <f t="shared" si="54"/>
        <v>1.6273782821225282E-10</v>
      </c>
      <c r="HA44" s="86">
        <f t="shared" si="54"/>
        <v>1.7310681509281265E-14</v>
      </c>
      <c r="HC44" s="86">
        <f t="shared" si="58"/>
        <v>9.9144301232883595E-22</v>
      </c>
      <c r="HD44" s="86">
        <f t="shared" si="58"/>
        <v>1.6262062408668938E-19</v>
      </c>
      <c r="HE44" s="86">
        <f t="shared" si="58"/>
        <v>4.4459176129261969E-24</v>
      </c>
      <c r="HF44" s="86">
        <f t="shared" si="58"/>
        <v>4.5398881147171961E-24</v>
      </c>
      <c r="HG44" s="86">
        <f t="shared" si="58"/>
        <v>1.0491399048166747E-26</v>
      </c>
      <c r="HH44" s="86">
        <f t="shared" si="58"/>
        <v>5.3939452762536221E-25</v>
      </c>
      <c r="HI44" s="86">
        <f t="shared" si="58"/>
        <v>1.4391983747226312E-28</v>
      </c>
      <c r="HJ44" s="86">
        <f t="shared" si="58"/>
        <v>9.3817323262239152E-26</v>
      </c>
      <c r="HK44" s="86">
        <f t="shared" si="58"/>
        <v>1.0561371285246345E-25</v>
      </c>
      <c r="HL44" s="86">
        <f t="shared" si="58"/>
        <v>2.0621365230894479E-26</v>
      </c>
      <c r="HM44" s="86">
        <f t="shared" si="58"/>
        <v>1.2050786985243861E-27</v>
      </c>
      <c r="HN44" s="86">
        <f t="shared" si="58"/>
        <v>2.4380664284135702E-25</v>
      </c>
      <c r="HO44" s="86">
        <f t="shared" si="58"/>
        <v>6.3204001790167615E-23</v>
      </c>
      <c r="HP44" s="86">
        <f t="shared" si="58"/>
        <v>4.5256916071172028E-28</v>
      </c>
      <c r="HQ44" s="86">
        <f t="shared" si="58"/>
        <v>1.1118087709602938E-41</v>
      </c>
      <c r="HS44" s="86">
        <f t="shared" si="55"/>
        <v>2.2425611838245131E-134</v>
      </c>
      <c r="HT44" s="86">
        <f t="shared" si="55"/>
        <v>3.539788843800239E-113</v>
      </c>
      <c r="HU44" s="86">
        <f t="shared" si="55"/>
        <v>1.5448473892539249E-149</v>
      </c>
      <c r="HV44" s="86">
        <f t="shared" si="55"/>
        <v>1.0282020405884111E-149</v>
      </c>
      <c r="HW44" s="86">
        <f t="shared" si="55"/>
        <v>3.258129093230922E-170</v>
      </c>
      <c r="HX44" s="86">
        <f t="shared" si="55"/>
        <v>3.4908551264452883E-157</v>
      </c>
      <c r="HY44" s="86">
        <f t="shared" si="55"/>
        <v>3.8359405898729829E-178</v>
      </c>
      <c r="HZ44" s="86">
        <f t="shared" si="55"/>
        <v>1.3972902433412802E-158</v>
      </c>
      <c r="IA44" s="86">
        <f t="shared" si="55"/>
        <v>8.5859331395508567E-160</v>
      </c>
      <c r="IB44" s="86">
        <f t="shared" si="55"/>
        <v>1.3915681216509983E-167</v>
      </c>
      <c r="IC44" s="86">
        <f t="shared" si="55"/>
        <v>1.1923941843138241E-174</v>
      </c>
      <c r="ID44" s="86">
        <f t="shared" si="55"/>
        <v>4.5885553401653035E-159</v>
      </c>
      <c r="IE44" s="86">
        <f t="shared" si="55"/>
        <v>2.2093616592169856E-141</v>
      </c>
      <c r="IF44" s="86">
        <f t="shared" si="55"/>
        <v>3.3194653620524489E-105</v>
      </c>
      <c r="IG44" s="86">
        <f t="shared" si="55"/>
        <v>2.7815076641188168E-72</v>
      </c>
      <c r="II44" s="86">
        <f t="shared" si="56"/>
        <v>0</v>
      </c>
      <c r="IJ44" s="86">
        <f t="shared" si="56"/>
        <v>2.4700238693632427E-297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8.2688300128194318E-192</v>
      </c>
      <c r="IW44" s="86">
        <f t="shared" si="56"/>
        <v>2.1230904521183178E-129</v>
      </c>
      <c r="IY44" s="86">
        <f t="shared" si="57"/>
        <v>3.1870200147756258E-9</v>
      </c>
      <c r="IZ44" s="86">
        <f t="shared" si="57"/>
        <v>1.1485576540813896E-7</v>
      </c>
      <c r="JA44" s="86">
        <f t="shared" si="57"/>
        <v>4.7907202403234061E-9</v>
      </c>
      <c r="JB44" s="86">
        <f t="shared" si="57"/>
        <v>1.1146983955740952E-8</v>
      </c>
      <c r="JC44" s="86">
        <f t="shared" si="57"/>
        <v>1.6383181317794391E-9</v>
      </c>
      <c r="JD44" s="86">
        <f t="shared" si="57"/>
        <v>2.2971028116250693E-9</v>
      </c>
      <c r="JE44" s="86">
        <f t="shared" si="57"/>
        <v>8.4307640765887939E-10</v>
      </c>
      <c r="JF44" s="86">
        <f t="shared" si="57"/>
        <v>1.6438677601885324E-9</v>
      </c>
      <c r="JG44" s="86">
        <f t="shared" si="57"/>
        <v>2.9460456910173877E-9</v>
      </c>
      <c r="JH44" s="86">
        <f t="shared" si="57"/>
        <v>2.4167067886778792E-9</v>
      </c>
      <c r="JI44" s="86">
        <f t="shared" si="57"/>
        <v>2.6899809996065202E-10</v>
      </c>
      <c r="JJ44" s="86">
        <f t="shared" si="57"/>
        <v>6.3322934498460438E-10</v>
      </c>
      <c r="JK44" s="86">
        <f t="shared" si="57"/>
        <v>5.5759524108290171E-9</v>
      </c>
      <c r="JL44" s="86">
        <f t="shared" si="57"/>
        <v>1.6273782821225282E-10</v>
      </c>
      <c r="JM44" s="86">
        <f t="shared" si="57"/>
        <v>1.7310681509281265E-14</v>
      </c>
    </row>
    <row r="45" spans="2:273" x14ac:dyDescent="0.25">
      <c r="B45" s="2">
        <v>18</v>
      </c>
      <c r="C45" s="37">
        <v>51.292000000000002</v>
      </c>
      <c r="D45" s="37">
        <v>55.54</v>
      </c>
      <c r="E45" s="37">
        <v>57.780999999999999</v>
      </c>
      <c r="F45" s="37">
        <v>64.391000000000005</v>
      </c>
      <c r="G45" s="37">
        <v>61.344000000000001</v>
      </c>
      <c r="H45" s="37">
        <v>65.391000000000005</v>
      </c>
      <c r="I45" s="37">
        <v>64.951999999999998</v>
      </c>
      <c r="J45" s="37">
        <v>66.587000000000003</v>
      </c>
      <c r="K45" s="37">
        <v>68</v>
      </c>
      <c r="L45" s="37">
        <v>67.873000000000005</v>
      </c>
      <c r="M45" s="37">
        <v>67.745999999999995</v>
      </c>
      <c r="N45" s="37">
        <v>63.777999999999999</v>
      </c>
      <c r="O45" s="37">
        <v>68.016000000000005</v>
      </c>
      <c r="P45" s="37">
        <v>62.634999999999998</v>
      </c>
      <c r="Q45" s="37">
        <v>61.183</v>
      </c>
      <c r="S45" s="4">
        <f t="shared" si="59"/>
        <v>54.693252247871612</v>
      </c>
      <c r="T45" s="4">
        <f t="shared" si="59"/>
        <v>57.908499631118254</v>
      </c>
      <c r="U45" s="4">
        <f t="shared" si="59"/>
        <v>58.246109261503186</v>
      </c>
      <c r="V45" s="4">
        <f t="shared" si="59"/>
        <v>63.992078042103628</v>
      </c>
      <c r="W45" s="4">
        <f t="shared" si="59"/>
        <v>64.293517351982473</v>
      </c>
      <c r="X45" s="4">
        <f t="shared" si="59"/>
        <v>66.749531990060888</v>
      </c>
      <c r="Y45" s="4">
        <f t="shared" si="59"/>
        <v>66.726480744660165</v>
      </c>
      <c r="Z45" s="4">
        <f t="shared" si="59"/>
        <v>66.75664312591033</v>
      </c>
      <c r="AA45" s="4">
        <f t="shared" si="59"/>
        <v>68.111362146609139</v>
      </c>
      <c r="AB45" s="4">
        <f t="shared" si="59"/>
        <v>68.434670369831579</v>
      </c>
      <c r="AC45" s="4">
        <f t="shared" si="59"/>
        <v>67.254593576602403</v>
      </c>
      <c r="AD45" s="4">
        <f t="shared" si="59"/>
        <v>64.739840691323266</v>
      </c>
      <c r="AE45" s="4">
        <f t="shared" si="59"/>
        <v>64.70202625895476</v>
      </c>
      <c r="AF45" s="4">
        <f t="shared" si="59"/>
        <v>63.389916353941395</v>
      </c>
      <c r="AG45" s="4">
        <f t="shared" si="59"/>
        <v>59.369209936831133</v>
      </c>
      <c r="AI45" s="4">
        <f t="shared" si="60"/>
        <v>-3.4012522478716107</v>
      </c>
      <c r="AJ45" s="4">
        <f t="shared" si="60"/>
        <v>-2.3684996311182545</v>
      </c>
      <c r="AK45" s="4">
        <f t="shared" si="60"/>
        <v>-0.4651092615031871</v>
      </c>
      <c r="AL45" s="4">
        <f t="shared" si="60"/>
        <v>0.39892195789637697</v>
      </c>
      <c r="AM45" s="4">
        <f t="shared" si="60"/>
        <v>-2.9495173519824718</v>
      </c>
      <c r="AN45" s="4">
        <f t="shared" si="60"/>
        <v>-1.3585319900608823</v>
      </c>
      <c r="AO45" s="4">
        <f t="shared" si="60"/>
        <v>-1.7744807446601669</v>
      </c>
      <c r="AP45" s="4">
        <f t="shared" si="60"/>
        <v>-0.16964312591032638</v>
      </c>
      <c r="AQ45" s="4">
        <f t="shared" si="60"/>
        <v>-0.11136214660913879</v>
      </c>
      <c r="AR45" s="4">
        <f t="shared" si="60"/>
        <v>-0.56167036983157459</v>
      </c>
      <c r="AS45" s="4">
        <f t="shared" si="60"/>
        <v>0.49140642339759211</v>
      </c>
      <c r="AT45" s="4">
        <f t="shared" si="60"/>
        <v>-0.96184069132326755</v>
      </c>
      <c r="AU45" s="4">
        <f t="shared" si="60"/>
        <v>3.3139737410452454</v>
      </c>
      <c r="AV45" s="4">
        <f t="shared" si="60"/>
        <v>-0.75491635394139678</v>
      </c>
      <c r="AW45" s="4">
        <f t="shared" si="60"/>
        <v>1.8137900631688666</v>
      </c>
      <c r="AY45" s="2">
        <f t="shared" si="51"/>
        <v>54.693242285378673</v>
      </c>
      <c r="AZ45" s="2">
        <f t="shared" si="51"/>
        <v>57.908218077225705</v>
      </c>
      <c r="BA45" s="2">
        <f t="shared" si="51"/>
        <v>58.246094615715229</v>
      </c>
      <c r="BB45" s="2">
        <f t="shared" si="51"/>
        <v>63.992044218539441</v>
      </c>
      <c r="BC45" s="2">
        <f t="shared" si="51"/>
        <v>64.29351186559721</v>
      </c>
      <c r="BD45" s="2">
        <f t="shared" si="51"/>
        <v>66.749524459418637</v>
      </c>
      <c r="BE45" s="2">
        <f t="shared" si="51"/>
        <v>66.72647797509714</v>
      </c>
      <c r="BF45" s="2">
        <f t="shared" si="51"/>
        <v>66.756637274813031</v>
      </c>
      <c r="BG45" s="2">
        <f t="shared" si="51"/>
        <v>68.111353080964776</v>
      </c>
      <c r="BH45" s="2">
        <f t="shared" si="51"/>
        <v>68.43466249573224</v>
      </c>
      <c r="BI45" s="2">
        <f t="shared" si="51"/>
        <v>67.25459259450146</v>
      </c>
      <c r="BJ45" s="2">
        <f t="shared" si="51"/>
        <v>64.739838508745251</v>
      </c>
      <c r="BK45" s="2">
        <f t="shared" si="51"/>
        <v>64.702009470063885</v>
      </c>
      <c r="BL45" s="2">
        <f t="shared" si="51"/>
        <v>63.389915805974809</v>
      </c>
      <c r="BM45" s="2">
        <f t="shared" si="51"/>
        <v>59.369209936743573</v>
      </c>
      <c r="BO45" s="2">
        <f t="shared" si="10"/>
        <v>51.292000000000002</v>
      </c>
      <c r="BP45" s="2">
        <f t="shared" si="11"/>
        <v>55.54</v>
      </c>
      <c r="BQ45" s="2">
        <f t="shared" si="12"/>
        <v>57.780999999999999</v>
      </c>
      <c r="BR45" s="2">
        <f t="shared" si="13"/>
        <v>64.391000000000005</v>
      </c>
      <c r="BS45" s="2">
        <f t="shared" si="14"/>
        <v>61.344000000000001</v>
      </c>
      <c r="BT45" s="2">
        <f t="shared" si="15"/>
        <v>65.391000000000005</v>
      </c>
      <c r="BU45" s="2">
        <f t="shared" si="16"/>
        <v>64.951999999999998</v>
      </c>
      <c r="BV45" s="2">
        <f t="shared" si="17"/>
        <v>66.587000000000003</v>
      </c>
      <c r="BW45" s="2">
        <f t="shared" si="18"/>
        <v>68</v>
      </c>
      <c r="BX45" s="2">
        <f t="shared" si="19"/>
        <v>67.873000000000005</v>
      </c>
      <c r="BY45" s="2">
        <f t="shared" si="20"/>
        <v>67.745999999999995</v>
      </c>
      <c r="BZ45" s="2">
        <f t="shared" si="21"/>
        <v>63.777999999999999</v>
      </c>
      <c r="CA45" s="2">
        <f t="shared" si="22"/>
        <v>68.016000000000005</v>
      </c>
      <c r="CB45" s="2">
        <f t="shared" si="23"/>
        <v>62.634999999999998</v>
      </c>
      <c r="CC45" s="2">
        <f t="shared" si="24"/>
        <v>61.183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54.497209513742071</v>
      </c>
      <c r="DL45" s="2">
        <f t="shared" si="61"/>
        <v>57.916554223050525</v>
      </c>
      <c r="DM45" s="2">
        <f t="shared" si="61"/>
        <v>58.199026356589144</v>
      </c>
      <c r="DN45" s="2">
        <f t="shared" si="61"/>
        <v>63.942510570824517</v>
      </c>
      <c r="DO45" s="2">
        <f t="shared" si="61"/>
        <v>64.278832347459684</v>
      </c>
      <c r="DP45" s="2">
        <f t="shared" si="61"/>
        <v>66.901002214839437</v>
      </c>
      <c r="DQ45" s="2">
        <f t="shared" si="61"/>
        <v>66.537800772492744</v>
      </c>
      <c r="DR45" s="2">
        <f t="shared" si="61"/>
        <v>67.167492369608098</v>
      </c>
      <c r="DS45" s="2">
        <f t="shared" si="61"/>
        <v>68.47920416792509</v>
      </c>
      <c r="DT45" s="2">
        <f t="shared" si="61"/>
        <v>69.117939534883718</v>
      </c>
      <c r="DU45" s="2">
        <f t="shared" si="61"/>
        <v>67.531445121951208</v>
      </c>
      <c r="DV45" s="2">
        <f t="shared" si="61"/>
        <v>64.716025783972128</v>
      </c>
      <c r="DW45" s="2">
        <f t="shared" si="61"/>
        <v>65.150287033121927</v>
      </c>
      <c r="DX45" s="2">
        <f t="shared" si="61"/>
        <v>63.331359943714808</v>
      </c>
      <c r="DY45" s="2">
        <f t="shared" si="61"/>
        <v>59.126197081105175</v>
      </c>
      <c r="EA45" s="2">
        <f t="shared" si="62"/>
        <v>56.979344790593117</v>
      </c>
      <c r="EB45" s="2">
        <f t="shared" si="62"/>
        <v>57.831588948289422</v>
      </c>
      <c r="EC45" s="2">
        <f t="shared" si="62"/>
        <v>58.768725435598874</v>
      </c>
      <c r="ED45" s="2">
        <f t="shared" si="62"/>
        <v>64.511658688014435</v>
      </c>
      <c r="EE45" s="2">
        <f t="shared" si="62"/>
        <v>64.462859484351796</v>
      </c>
      <c r="EF45" s="2">
        <f t="shared" si="62"/>
        <v>65.034144902527743</v>
      </c>
      <c r="EG45" s="2">
        <f t="shared" si="62"/>
        <v>69.021496127404063</v>
      </c>
      <c r="EH45" s="2">
        <f t="shared" si="62"/>
        <v>62.021393905397197</v>
      </c>
      <c r="EI45" s="2">
        <f t="shared" si="62"/>
        <v>63.983752122498487</v>
      </c>
      <c r="EJ45" s="2">
        <f t="shared" si="62"/>
        <v>60.456959381044484</v>
      </c>
      <c r="EK45" s="2">
        <f t="shared" si="62"/>
        <v>63.633389687468188</v>
      </c>
      <c r="EL45" s="2">
        <f t="shared" si="62"/>
        <v>65.03554535579454</v>
      </c>
      <c r="EM45" s="2">
        <f t="shared" si="62"/>
        <v>59.564116782292707</v>
      </c>
      <c r="EN45" s="2">
        <f t="shared" si="62"/>
        <v>64.166726036633321</v>
      </c>
      <c r="EO45" s="2">
        <f t="shared" si="62"/>
        <v>63.32381550088688</v>
      </c>
      <c r="EQ45" s="2">
        <f t="shared" si="63"/>
        <v>54.721687472853006</v>
      </c>
      <c r="ER45" s="2">
        <f t="shared" si="63"/>
        <v>57.261626116576821</v>
      </c>
      <c r="ES45" s="2">
        <f t="shared" si="63"/>
        <v>57.848921717872742</v>
      </c>
      <c r="ET45" s="2">
        <f t="shared" si="63"/>
        <v>62.202539987408507</v>
      </c>
      <c r="EU45" s="2">
        <f t="shared" si="63"/>
        <v>63.896606305255077</v>
      </c>
      <c r="EV45" s="2">
        <f t="shared" si="63"/>
        <v>63.52428226117928</v>
      </c>
      <c r="EW45" s="2">
        <f t="shared" si="63"/>
        <v>64.60405134376964</v>
      </c>
      <c r="EX45" s="2">
        <f t="shared" si="63"/>
        <v>62.027557177635593</v>
      </c>
      <c r="EY45" s="2">
        <f t="shared" si="63"/>
        <v>62.726979877984427</v>
      </c>
      <c r="EZ45" s="2">
        <f t="shared" si="63"/>
        <v>62.211536343971815</v>
      </c>
      <c r="FA45" s="2">
        <f t="shared" si="63"/>
        <v>63.370950363533026</v>
      </c>
      <c r="FB45" s="2">
        <f t="shared" si="63"/>
        <v>63.173906717920374</v>
      </c>
      <c r="FC45" s="2">
        <f t="shared" si="63"/>
        <v>58.36090407711437</v>
      </c>
      <c r="FD45" s="2">
        <f t="shared" si="63"/>
        <v>63.763423304001584</v>
      </c>
      <c r="FE45" s="2">
        <f t="shared" si="63"/>
        <v>64.055240462305633</v>
      </c>
      <c r="FG45" s="2">
        <f t="shared" si="64"/>
        <v>7.8979154793155745E-2</v>
      </c>
      <c r="FH45" s="2">
        <f t="shared" si="64"/>
        <v>9.8090247634306404E-2</v>
      </c>
      <c r="FI45" s="2">
        <f t="shared" si="64"/>
        <v>8.262273483190001E-2</v>
      </c>
      <c r="FJ45" s="2">
        <f t="shared" si="64"/>
        <v>8.704070982260885E-2</v>
      </c>
      <c r="FK45" s="2">
        <f t="shared" si="64"/>
        <v>7.9774506523803093E-2</v>
      </c>
      <c r="FL45" s="2">
        <f t="shared" si="64"/>
        <v>8.1138683536633685E-2</v>
      </c>
      <c r="FM45" s="2">
        <f t="shared" si="64"/>
        <v>7.5970550657813829E-2</v>
      </c>
      <c r="FN45" s="2">
        <f t="shared" si="64"/>
        <v>7.9838175336076456E-2</v>
      </c>
      <c r="FO45" s="2">
        <f t="shared" si="64"/>
        <v>8.1826622936351276E-2</v>
      </c>
      <c r="FP45" s="2">
        <f t="shared" si="64"/>
        <v>7.8891860051536131E-2</v>
      </c>
      <c r="FQ45" s="2">
        <f t="shared" si="64"/>
        <v>7.1023103298980886E-2</v>
      </c>
      <c r="FR45" s="2">
        <f t="shared" si="64"/>
        <v>7.4538022195982809E-2</v>
      </c>
      <c r="FS45" s="2">
        <f t="shared" si="64"/>
        <v>8.0247368779198386E-2</v>
      </c>
      <c r="FT45" s="2">
        <f t="shared" si="64"/>
        <v>7.0096713624175716E-2</v>
      </c>
      <c r="FU45" s="2">
        <f t="shared" si="64"/>
        <v>5.7892819279098215E-2</v>
      </c>
      <c r="FW45" s="2">
        <f t="shared" si="53"/>
        <v>1.8490899092311258E-6</v>
      </c>
      <c r="FX45" s="2">
        <f t="shared" si="53"/>
        <v>3.3001856970602938E-6</v>
      </c>
      <c r="FY45" s="2">
        <f t="shared" si="53"/>
        <v>1.996961830772375E-6</v>
      </c>
      <c r="FZ45" s="2">
        <f t="shared" si="53"/>
        <v>2.3421920621753041E-6</v>
      </c>
      <c r="GA45" s="2">
        <f t="shared" si="53"/>
        <v>2.0413042329646565E-6</v>
      </c>
      <c r="GB45" s="2">
        <f t="shared" si="53"/>
        <v>2.2589797233802747E-6</v>
      </c>
      <c r="GC45" s="2">
        <f t="shared" si="53"/>
        <v>2.3772056002017885E-6</v>
      </c>
      <c r="GD45" s="2">
        <f t="shared" si="53"/>
        <v>2.7075393020529518E-6</v>
      </c>
      <c r="GE45" s="2">
        <f t="shared" si="53"/>
        <v>2.7272330042686583E-6</v>
      </c>
      <c r="GF45" s="2">
        <f t="shared" si="53"/>
        <v>2.1629454959674417E-6</v>
      </c>
      <c r="GG45" s="2">
        <f t="shared" si="53"/>
        <v>2.0334655247480957E-6</v>
      </c>
      <c r="GH45" s="2">
        <f t="shared" si="53"/>
        <v>1.9510571756086953E-6</v>
      </c>
      <c r="GI45" s="2">
        <f t="shared" si="53"/>
        <v>1.7443934576375988E-6</v>
      </c>
      <c r="GJ45" s="2">
        <f t="shared" si="53"/>
        <v>1.3774433229721867E-6</v>
      </c>
      <c r="GK45" s="2">
        <f t="shared" si="53"/>
        <v>1.2182512302779013E-6</v>
      </c>
      <c r="GM45" s="86">
        <f t="shared" si="54"/>
        <v>6.7111002329292605E-9</v>
      </c>
      <c r="GN45" s="86">
        <f t="shared" si="54"/>
        <v>2.1048175952184383E-7</v>
      </c>
      <c r="GO45" s="86">
        <f t="shared" si="54"/>
        <v>1.0003237702117809E-8</v>
      </c>
      <c r="GP45" s="86">
        <f t="shared" si="54"/>
        <v>2.2557181621693086E-8</v>
      </c>
      <c r="GQ45" s="86">
        <f t="shared" si="54"/>
        <v>3.591334963759284E-9</v>
      </c>
      <c r="GR45" s="86">
        <f t="shared" si="54"/>
        <v>4.9690468012502278E-9</v>
      </c>
      <c r="GS45" s="86">
        <f t="shared" si="54"/>
        <v>1.88637240833665E-9</v>
      </c>
      <c r="GT45" s="86">
        <f t="shared" si="54"/>
        <v>3.6037772015861321E-9</v>
      </c>
      <c r="GU45" s="86">
        <f t="shared" si="54"/>
        <v>6.3019720999638788E-9</v>
      </c>
      <c r="GV45" s="86">
        <f t="shared" si="54"/>
        <v>5.165651428464401E-9</v>
      </c>
      <c r="GW45" s="86">
        <f t="shared" si="54"/>
        <v>6.2613758441199573E-10</v>
      </c>
      <c r="GX45" s="86">
        <f t="shared" si="54"/>
        <v>1.4301146420684939E-9</v>
      </c>
      <c r="GY45" s="86">
        <f t="shared" si="54"/>
        <v>1.1440236198852323E-8</v>
      </c>
      <c r="GZ45" s="86">
        <f t="shared" si="54"/>
        <v>3.8743790557855554E-10</v>
      </c>
      <c r="HA45" s="86">
        <f t="shared" si="54"/>
        <v>6.1920122264549395E-14</v>
      </c>
      <c r="HC45" s="86">
        <f t="shared" si="58"/>
        <v>3.5105920245111228E-21</v>
      </c>
      <c r="HD45" s="86">
        <f t="shared" si="58"/>
        <v>5.0569127403102745E-19</v>
      </c>
      <c r="HE45" s="86">
        <f t="shared" si="58"/>
        <v>1.8385580745129145E-23</v>
      </c>
      <c r="HF45" s="86">
        <f t="shared" si="58"/>
        <v>1.9234055608517061E-23</v>
      </c>
      <c r="HG45" s="86">
        <f t="shared" si="58"/>
        <v>5.2282584348135321E-26</v>
      </c>
      <c r="HH45" s="86">
        <f t="shared" si="58"/>
        <v>2.4139700497365863E-24</v>
      </c>
      <c r="HI45" s="86">
        <f t="shared" si="58"/>
        <v>8.0127155977860291E-28</v>
      </c>
      <c r="HJ45" s="86">
        <f t="shared" si="58"/>
        <v>4.3935208971289563E-25</v>
      </c>
      <c r="HK45" s="86">
        <f t="shared" si="58"/>
        <v>5.0022545977097244E-25</v>
      </c>
      <c r="HL45" s="86">
        <f t="shared" si="58"/>
        <v>1.0112448861762398E-25</v>
      </c>
      <c r="HM45" s="86">
        <f t="shared" si="58"/>
        <v>6.2936310713073134E-27</v>
      </c>
      <c r="HN45" s="86">
        <f t="shared" si="58"/>
        <v>1.0938487997217879E-24</v>
      </c>
      <c r="HO45" s="86">
        <f t="shared" si="58"/>
        <v>2.3831857998980982E-22</v>
      </c>
      <c r="HP45" s="86">
        <f t="shared" si="58"/>
        <v>2.3575118121515405E-27</v>
      </c>
      <c r="HQ45" s="86">
        <f t="shared" si="58"/>
        <v>1.4275605299861633E-40</v>
      </c>
      <c r="HS45" s="86">
        <f t="shared" si="55"/>
        <v>4.8413169679684496E-132</v>
      </c>
      <c r="HT45" s="86">
        <f t="shared" si="55"/>
        <v>3.8135583109587202E-111</v>
      </c>
      <c r="HU45" s="86">
        <f t="shared" si="55"/>
        <v>6.4499561682921329E-147</v>
      </c>
      <c r="HV45" s="86">
        <f t="shared" si="55"/>
        <v>4.7826225434003891E-147</v>
      </c>
      <c r="HW45" s="86">
        <f t="shared" si="55"/>
        <v>3.2448755373231027E-167</v>
      </c>
      <c r="HX45" s="86">
        <f t="shared" si="55"/>
        <v>2.1138050188569963E-154</v>
      </c>
      <c r="HY45" s="86">
        <f t="shared" si="55"/>
        <v>5.6187999946877067E-175</v>
      </c>
      <c r="HZ45" s="86">
        <f t="shared" si="55"/>
        <v>9.5378439155830116E-156</v>
      </c>
      <c r="IA45" s="86">
        <f t="shared" si="55"/>
        <v>6.3512747442460575E-157</v>
      </c>
      <c r="IB45" s="86">
        <f t="shared" si="55"/>
        <v>1.2751095497518314E-164</v>
      </c>
      <c r="IC45" s="86">
        <f t="shared" si="55"/>
        <v>1.4005472167808164E-171</v>
      </c>
      <c r="ID45" s="86">
        <f t="shared" si="55"/>
        <v>2.7864510165174014E-156</v>
      </c>
      <c r="IE45" s="86">
        <f t="shared" si="55"/>
        <v>6.1404516421770102E-139</v>
      </c>
      <c r="IF45" s="86">
        <f t="shared" si="55"/>
        <v>2.0317799633816489E-103</v>
      </c>
      <c r="IG45" s="86">
        <f t="shared" si="55"/>
        <v>4.4739864453890084E-71</v>
      </c>
      <c r="II45" s="86">
        <f t="shared" si="56"/>
        <v>0</v>
      </c>
      <c r="IJ45" s="86">
        <f t="shared" si="56"/>
        <v>4.5058056189175711E-293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3.026602836389125E-189</v>
      </c>
      <c r="IW45" s="86">
        <f t="shared" si="56"/>
        <v>1.079056913113357E-127</v>
      </c>
      <c r="IY45" s="86">
        <f t="shared" si="57"/>
        <v>6.711100232932771E-9</v>
      </c>
      <c r="IZ45" s="86">
        <f t="shared" si="57"/>
        <v>2.1048175952234951E-7</v>
      </c>
      <c r="JA45" s="86">
        <f t="shared" si="57"/>
        <v>1.0003237702117827E-8</v>
      </c>
      <c r="JB45" s="86">
        <f t="shared" si="57"/>
        <v>2.2557181621693106E-8</v>
      </c>
      <c r="JC45" s="86">
        <f t="shared" si="57"/>
        <v>3.591334963759284E-9</v>
      </c>
      <c r="JD45" s="86">
        <f t="shared" si="57"/>
        <v>4.9690468012502303E-9</v>
      </c>
      <c r="JE45" s="86">
        <f t="shared" si="57"/>
        <v>1.88637240833665E-9</v>
      </c>
      <c r="JF45" s="86">
        <f t="shared" si="57"/>
        <v>3.6037772015861326E-9</v>
      </c>
      <c r="JG45" s="86">
        <f t="shared" si="57"/>
        <v>6.3019720999638797E-9</v>
      </c>
      <c r="JH45" s="86">
        <f t="shared" si="57"/>
        <v>5.165651428464401E-9</v>
      </c>
      <c r="JI45" s="86">
        <f t="shared" si="57"/>
        <v>6.2613758441199573E-10</v>
      </c>
      <c r="JJ45" s="86">
        <f t="shared" si="57"/>
        <v>1.4301146420684949E-9</v>
      </c>
      <c r="JK45" s="86">
        <f t="shared" si="57"/>
        <v>1.1440236198852561E-8</v>
      </c>
      <c r="JL45" s="86">
        <f t="shared" si="57"/>
        <v>3.8743790557855554E-10</v>
      </c>
      <c r="JM45" s="86">
        <f t="shared" si="57"/>
        <v>6.1920122264549395E-14</v>
      </c>
    </row>
    <row r="46" spans="2:273" x14ac:dyDescent="0.25">
      <c r="B46" s="2">
        <v>19</v>
      </c>
      <c r="C46" s="37">
        <v>53.957999999999998</v>
      </c>
      <c r="D46" s="37">
        <v>55.555999999999997</v>
      </c>
      <c r="E46" s="37">
        <v>58.734000000000002</v>
      </c>
      <c r="F46" s="37">
        <v>62.890999999999998</v>
      </c>
      <c r="G46" s="37">
        <v>63.734000000000002</v>
      </c>
      <c r="H46" s="37">
        <v>68.046999999999997</v>
      </c>
      <c r="I46" s="37">
        <v>67.540000000000006</v>
      </c>
      <c r="J46" s="37">
        <v>64.475999999999999</v>
      </c>
      <c r="K46" s="37">
        <v>69.587000000000003</v>
      </c>
      <c r="L46" s="37">
        <v>68.364999999999995</v>
      </c>
      <c r="M46" s="37">
        <v>67.778000000000006</v>
      </c>
      <c r="N46" s="37">
        <v>63.158999999999999</v>
      </c>
      <c r="O46" s="37">
        <v>63.698</v>
      </c>
      <c r="P46" s="37">
        <v>65.078999999999994</v>
      </c>
      <c r="Q46" s="37">
        <v>60.982999999999997</v>
      </c>
      <c r="S46" s="4">
        <f t="shared" si="59"/>
        <v>54.871455976784183</v>
      </c>
      <c r="T46" s="4">
        <f t="shared" si="59"/>
        <v>58.083812962766054</v>
      </c>
      <c r="U46" s="4">
        <f t="shared" si="59"/>
        <v>58.34507506883191</v>
      </c>
      <c r="V46" s="4">
        <f t="shared" si="59"/>
        <v>64.132262357177055</v>
      </c>
      <c r="W46" s="4">
        <f t="shared" si="59"/>
        <v>64.434618246540495</v>
      </c>
      <c r="X46" s="4">
        <f t="shared" si="59"/>
        <v>66.80121452005082</v>
      </c>
      <c r="Y46" s="4">
        <f t="shared" si="59"/>
        <v>66.903728149845904</v>
      </c>
      <c r="Z46" s="4">
        <f t="shared" si="59"/>
        <v>66.793498163525172</v>
      </c>
      <c r="AA46" s="4">
        <f t="shared" si="59"/>
        <v>68.144992246930286</v>
      </c>
      <c r="AB46" s="4">
        <f t="shared" si="59"/>
        <v>68.445306326731412</v>
      </c>
      <c r="AC46" s="4">
        <f t="shared" si="59"/>
        <v>67.325363950905029</v>
      </c>
      <c r="AD46" s="4">
        <f t="shared" si="59"/>
        <v>64.845795215675238</v>
      </c>
      <c r="AE46" s="4">
        <f t="shared" si="59"/>
        <v>64.750729587291701</v>
      </c>
      <c r="AF46" s="4">
        <f t="shared" si="59"/>
        <v>63.468151053607933</v>
      </c>
      <c r="AG46" s="4">
        <f t="shared" si="59"/>
        <v>59.524943090704454</v>
      </c>
      <c r="AI46" s="4">
        <f t="shared" si="60"/>
        <v>-0.913455976784185</v>
      </c>
      <c r="AJ46" s="4">
        <f t="shared" si="60"/>
        <v>-2.5278129627660562</v>
      </c>
      <c r="AK46" s="4">
        <f t="shared" si="60"/>
        <v>0.38892493116809135</v>
      </c>
      <c r="AL46" s="4">
        <f t="shared" si="60"/>
        <v>-1.2412623571770567</v>
      </c>
      <c r="AM46" s="4">
        <f t="shared" si="60"/>
        <v>-0.70061824654049332</v>
      </c>
      <c r="AN46" s="4">
        <f t="shared" si="60"/>
        <v>1.245785479949177</v>
      </c>
      <c r="AO46" s="4">
        <f t="shared" si="60"/>
        <v>0.63627185015410248</v>
      </c>
      <c r="AP46" s="4">
        <f t="shared" si="60"/>
        <v>-2.3174981635251726</v>
      </c>
      <c r="AQ46" s="4">
        <f t="shared" si="60"/>
        <v>1.4420077530697171</v>
      </c>
      <c r="AR46" s="4">
        <f t="shared" si="60"/>
        <v>-8.0306326731417244E-2</v>
      </c>
      <c r="AS46" s="4">
        <f t="shared" si="60"/>
        <v>0.45263604909497701</v>
      </c>
      <c r="AT46" s="4">
        <f t="shared" si="60"/>
        <v>-1.6867952156752395</v>
      </c>
      <c r="AU46" s="4">
        <f t="shared" si="60"/>
        <v>-1.0527295872917009</v>
      </c>
      <c r="AV46" s="4">
        <f t="shared" si="60"/>
        <v>1.6108489463920606</v>
      </c>
      <c r="AW46" s="4">
        <f t="shared" si="60"/>
        <v>1.4580569092955429</v>
      </c>
      <c r="AY46" s="2">
        <f t="shared" si="51"/>
        <v>54.871435726124744</v>
      </c>
      <c r="AZ46" s="2">
        <f t="shared" si="51"/>
        <v>58.083313460579078</v>
      </c>
      <c r="BA46" s="2">
        <f t="shared" si="51"/>
        <v>58.345045554477181</v>
      </c>
      <c r="BB46" s="2">
        <f t="shared" si="51"/>
        <v>64.132196261424227</v>
      </c>
      <c r="BC46" s="2">
        <f t="shared" si="51"/>
        <v>64.434606654791239</v>
      </c>
      <c r="BD46" s="2">
        <f t="shared" si="51"/>
        <v>66.801198814662186</v>
      </c>
      <c r="BE46" s="2">
        <f t="shared" si="51"/>
        <v>66.903722178010966</v>
      </c>
      <c r="BF46" s="2">
        <f t="shared" si="51"/>
        <v>66.793485800399026</v>
      </c>
      <c r="BG46" s="2">
        <f t="shared" si="51"/>
        <v>68.144973544848909</v>
      </c>
      <c r="BH46" s="2">
        <f t="shared" si="51"/>
        <v>68.445290088354298</v>
      </c>
      <c r="BI46" s="2">
        <f t="shared" si="51"/>
        <v>67.325361749183529</v>
      </c>
      <c r="BJ46" s="2">
        <f t="shared" si="51"/>
        <v>64.845790465930889</v>
      </c>
      <c r="BK46" s="2">
        <f t="shared" si="51"/>
        <v>64.750696311794655</v>
      </c>
      <c r="BL46" s="2">
        <f t="shared" si="51"/>
        <v>63.46814979788217</v>
      </c>
      <c r="BM46" s="2">
        <f t="shared" si="51"/>
        <v>59.52494309040604</v>
      </c>
      <c r="BO46" s="2">
        <f t="shared" si="10"/>
        <v>53.957999999999998</v>
      </c>
      <c r="BP46" s="2">
        <f t="shared" si="11"/>
        <v>55.555999999999997</v>
      </c>
      <c r="BQ46" s="2">
        <f t="shared" si="12"/>
        <v>58.734000000000002</v>
      </c>
      <c r="BR46" s="2">
        <f t="shared" si="13"/>
        <v>62.890999999999998</v>
      </c>
      <c r="BS46" s="2">
        <f t="shared" si="14"/>
        <v>63.734000000000002</v>
      </c>
      <c r="BT46" s="2">
        <f t="shared" si="15"/>
        <v>68.046999999999997</v>
      </c>
      <c r="BU46" s="2">
        <f t="shared" si="16"/>
        <v>67.540000000000006</v>
      </c>
      <c r="BV46" s="2">
        <f t="shared" si="17"/>
        <v>64.475999999999999</v>
      </c>
      <c r="BW46" s="2">
        <f t="shared" si="18"/>
        <v>69.587000000000003</v>
      </c>
      <c r="BX46" s="2">
        <f t="shared" si="19"/>
        <v>68.364999999999995</v>
      </c>
      <c r="BY46" s="2">
        <f t="shared" si="20"/>
        <v>67.778000000000006</v>
      </c>
      <c r="BZ46" s="2">
        <f t="shared" si="21"/>
        <v>63.158999999999999</v>
      </c>
      <c r="CA46" s="2">
        <f t="shared" si="22"/>
        <v>63.698</v>
      </c>
      <c r="CB46" s="2">
        <f t="shared" si="23"/>
        <v>65.078999999999994</v>
      </c>
      <c r="CC46" s="2">
        <f t="shared" si="24"/>
        <v>60.982999999999997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54.687016490486258</v>
      </c>
      <c r="DL46" s="2">
        <f t="shared" si="61"/>
        <v>58.130008724306499</v>
      </c>
      <c r="DM46" s="2">
        <f t="shared" si="61"/>
        <v>58.318512332628607</v>
      </c>
      <c r="DN46" s="2">
        <f t="shared" si="61"/>
        <v>64.111154334038048</v>
      </c>
      <c r="DO46" s="2">
        <f t="shared" si="61"/>
        <v>64.446695000405157</v>
      </c>
      <c r="DP46" s="2">
        <f t="shared" si="61"/>
        <v>66.986753045404228</v>
      </c>
      <c r="DQ46" s="2">
        <f t="shared" si="61"/>
        <v>66.72972444156332</v>
      </c>
      <c r="DR46" s="2">
        <f t="shared" si="61"/>
        <v>67.258673959430638</v>
      </c>
      <c r="DS46" s="2">
        <f t="shared" si="61"/>
        <v>68.563815916641488</v>
      </c>
      <c r="DT46" s="2">
        <f t="shared" si="61"/>
        <v>69.204205496828749</v>
      </c>
      <c r="DU46" s="2">
        <f t="shared" si="61"/>
        <v>67.646939024390235</v>
      </c>
      <c r="DV46" s="2">
        <f t="shared" si="61"/>
        <v>64.844200348432054</v>
      </c>
      <c r="DW46" s="2">
        <f t="shared" si="61"/>
        <v>65.256373854827345</v>
      </c>
      <c r="DX46" s="2">
        <f t="shared" si="61"/>
        <v>63.420621951219502</v>
      </c>
      <c r="DY46" s="2">
        <f t="shared" si="61"/>
        <v>59.276512923351163</v>
      </c>
      <c r="EA46" s="2">
        <f t="shared" si="62"/>
        <v>56.83287499472641</v>
      </c>
      <c r="EB46" s="2">
        <f t="shared" si="62"/>
        <v>57.691762028608579</v>
      </c>
      <c r="EC46" s="2">
        <f t="shared" si="62"/>
        <v>58.613749621807969</v>
      </c>
      <c r="ED46" s="2">
        <f t="shared" si="62"/>
        <v>64.33354469880301</v>
      </c>
      <c r="EE46" s="2">
        <f t="shared" si="62"/>
        <v>64.307447495985699</v>
      </c>
      <c r="EF46" s="2">
        <f t="shared" si="62"/>
        <v>64.884811118365818</v>
      </c>
      <c r="EG46" s="2">
        <f t="shared" si="62"/>
        <v>68.833979132006121</v>
      </c>
      <c r="EH46" s="2">
        <f t="shared" si="62"/>
        <v>61.903785077536156</v>
      </c>
      <c r="EI46" s="2">
        <f t="shared" si="62"/>
        <v>63.858733929654342</v>
      </c>
      <c r="EJ46" s="2">
        <f t="shared" si="62"/>
        <v>60.36411767280871</v>
      </c>
      <c r="EK46" s="2">
        <f t="shared" si="62"/>
        <v>63.489263056092845</v>
      </c>
      <c r="EL46" s="2">
        <f t="shared" si="62"/>
        <v>64.863844735809835</v>
      </c>
      <c r="EM46" s="2">
        <f t="shared" si="62"/>
        <v>59.464883713247453</v>
      </c>
      <c r="EN46" s="2">
        <f t="shared" si="62"/>
        <v>64.043184739858404</v>
      </c>
      <c r="EO46" s="2">
        <f t="shared" si="62"/>
        <v>63.211985594200677</v>
      </c>
      <c r="EQ46" s="2">
        <f t="shared" si="63"/>
        <v>54.598667350041964</v>
      </c>
      <c r="ER46" s="2">
        <f t="shared" si="63"/>
        <v>57.127164161554113</v>
      </c>
      <c r="ES46" s="2">
        <f t="shared" si="63"/>
        <v>57.703450407866448</v>
      </c>
      <c r="ET46" s="2">
        <f t="shared" si="63"/>
        <v>62.048555895596678</v>
      </c>
      <c r="EU46" s="2">
        <f t="shared" si="63"/>
        <v>63.746972103399052</v>
      </c>
      <c r="EV46" s="2">
        <f t="shared" si="63"/>
        <v>63.39105011730036</v>
      </c>
      <c r="EW46" s="2">
        <f t="shared" si="63"/>
        <v>64.464518197563223</v>
      </c>
      <c r="EX46" s="2">
        <f t="shared" si="63"/>
        <v>61.909853638525611</v>
      </c>
      <c r="EY46" s="2">
        <f t="shared" si="63"/>
        <v>62.615217229950815</v>
      </c>
      <c r="EZ46" s="2">
        <f t="shared" si="63"/>
        <v>62.100326938077778</v>
      </c>
      <c r="FA46" s="2">
        <f t="shared" si="63"/>
        <v>63.229447749469266</v>
      </c>
      <c r="FB46" s="2">
        <f t="shared" si="63"/>
        <v>63.021411927273668</v>
      </c>
      <c r="FC46" s="2">
        <f t="shared" si="63"/>
        <v>58.274166821251541</v>
      </c>
      <c r="FD46" s="2">
        <f t="shared" si="63"/>
        <v>63.64350656436735</v>
      </c>
      <c r="FE46" s="2">
        <f t="shared" si="63"/>
        <v>63.934870327301439</v>
      </c>
      <c r="FG46" s="2">
        <f t="shared" si="64"/>
        <v>8.594404761530032E-2</v>
      </c>
      <c r="FH46" s="2">
        <f t="shared" si="64"/>
        <v>0.10654551681267173</v>
      </c>
      <c r="FI46" s="2">
        <f t="shared" si="64"/>
        <v>8.9877586723392133E-2</v>
      </c>
      <c r="FJ46" s="2">
        <f t="shared" si="64"/>
        <v>9.4643469062701741E-2</v>
      </c>
      <c r="FK46" s="2">
        <f t="shared" si="64"/>
        <v>8.6802928231967391E-2</v>
      </c>
      <c r="FL46" s="2">
        <f t="shared" si="64"/>
        <v>8.8275764628178391E-2</v>
      </c>
      <c r="FM46" s="2">
        <f t="shared" si="64"/>
        <v>8.2693946921777409E-2</v>
      </c>
      <c r="FN46" s="2">
        <f t="shared" si="64"/>
        <v>8.6871676949368495E-2</v>
      </c>
      <c r="FO46" s="2">
        <f t="shared" si="64"/>
        <v>8.9018353856507013E-2</v>
      </c>
      <c r="FP46" s="2">
        <f t="shared" si="64"/>
        <v>8.5849772221103654E-2</v>
      </c>
      <c r="FQ46" s="2">
        <f t="shared" si="64"/>
        <v>7.734530020172399E-2</v>
      </c>
      <c r="FR46" s="2">
        <f t="shared" si="64"/>
        <v>8.1145773016951125E-2</v>
      </c>
      <c r="FS46" s="2">
        <f t="shared" si="64"/>
        <v>8.731349846061659E-2</v>
      </c>
      <c r="FT46" s="2">
        <f t="shared" si="64"/>
        <v>7.6343223813716513E-2</v>
      </c>
      <c r="FU46" s="2">
        <f t="shared" si="64"/>
        <v>6.3125632475076812E-2</v>
      </c>
      <c r="FW46" s="2">
        <f t="shared" si="53"/>
        <v>2.027486406483107E-6</v>
      </c>
      <c r="FX46" s="2">
        <f t="shared" si="53"/>
        <v>3.6185805079087902E-6</v>
      </c>
      <c r="FY46" s="2">
        <f t="shared" si="53"/>
        <v>2.1896246841118256E-6</v>
      </c>
      <c r="FZ46" s="2">
        <f t="shared" si="53"/>
        <v>2.5681619470261136E-6</v>
      </c>
      <c r="GA46" s="2">
        <f t="shared" si="53"/>
        <v>2.2382451423375135E-6</v>
      </c>
      <c r="GB46" s="2">
        <f t="shared" si="53"/>
        <v>2.4769214723900992E-6</v>
      </c>
      <c r="GC46" s="2">
        <f t="shared" si="53"/>
        <v>2.6065535105615747E-6</v>
      </c>
      <c r="GD46" s="2">
        <f t="shared" si="53"/>
        <v>2.9687570344075093E-6</v>
      </c>
      <c r="GE46" s="2">
        <f t="shared" si="53"/>
        <v>2.9903507381659939E-6</v>
      </c>
      <c r="GF46" s="2">
        <f t="shared" si="53"/>
        <v>2.3716220808712356E-6</v>
      </c>
      <c r="GG46" s="2">
        <f t="shared" si="53"/>
        <v>2.2296501730710356E-6</v>
      </c>
      <c r="GH46" s="2">
        <f t="shared" si="53"/>
        <v>2.1392912497952698E-6</v>
      </c>
      <c r="GI46" s="2">
        <f t="shared" si="53"/>
        <v>1.9126890698966534E-6</v>
      </c>
      <c r="GJ46" s="2">
        <f t="shared" si="53"/>
        <v>1.5103363693485133E-6</v>
      </c>
      <c r="GK46" s="2">
        <f t="shared" si="53"/>
        <v>1.3357857544231759E-6</v>
      </c>
      <c r="GM46" s="86">
        <f t="shared" si="54"/>
        <v>1.392291323582311E-8</v>
      </c>
      <c r="GN46" s="86">
        <f t="shared" si="54"/>
        <v>3.8108979496577609E-7</v>
      </c>
      <c r="GO46" s="86">
        <f t="shared" si="54"/>
        <v>2.057865806042857E-8</v>
      </c>
      <c r="GP46" s="86">
        <f t="shared" si="54"/>
        <v>4.4999975253730871E-8</v>
      </c>
      <c r="GQ46" s="86">
        <f t="shared" si="54"/>
        <v>7.7474624326094781E-9</v>
      </c>
      <c r="GR46" s="86">
        <f t="shared" si="54"/>
        <v>1.0581075545867578E-8</v>
      </c>
      <c r="GS46" s="86">
        <f t="shared" si="54"/>
        <v>4.1524211110420703E-9</v>
      </c>
      <c r="GT46" s="86">
        <f t="shared" si="54"/>
        <v>7.7748551749437764E-9</v>
      </c>
      <c r="GU46" s="86">
        <f t="shared" si="54"/>
        <v>1.3273631292344339E-8</v>
      </c>
      <c r="GV46" s="86">
        <f t="shared" si="54"/>
        <v>1.0873893932830098E-8</v>
      </c>
      <c r="GW46" s="86">
        <f t="shared" si="54"/>
        <v>1.4328469531577567E-9</v>
      </c>
      <c r="GX46" s="86">
        <f t="shared" si="54"/>
        <v>3.1770803124880115E-9</v>
      </c>
      <c r="GY46" s="86">
        <f t="shared" si="54"/>
        <v>2.3138998118300961E-8</v>
      </c>
      <c r="GZ46" s="86">
        <f t="shared" si="54"/>
        <v>9.0635865499803086E-10</v>
      </c>
      <c r="HA46" s="86">
        <f t="shared" si="54"/>
        <v>2.1561818635850563E-13</v>
      </c>
      <c r="HC46" s="86">
        <f t="shared" si="58"/>
        <v>1.2219738098258451E-20</v>
      </c>
      <c r="HD46" s="86">
        <f t="shared" si="58"/>
        <v>1.5484538900566706E-18</v>
      </c>
      <c r="HE46" s="86">
        <f t="shared" si="58"/>
        <v>7.4572191783517516E-23</v>
      </c>
      <c r="HF46" s="86">
        <f t="shared" si="58"/>
        <v>7.9870302235502238E-23</v>
      </c>
      <c r="HG46" s="86">
        <f t="shared" si="58"/>
        <v>2.5480378392585752E-25</v>
      </c>
      <c r="HH46" s="86">
        <f t="shared" si="58"/>
        <v>1.0581177447701656E-23</v>
      </c>
      <c r="HI46" s="86">
        <f t="shared" si="58"/>
        <v>4.3564262466005945E-27</v>
      </c>
      <c r="HJ46" s="86">
        <f t="shared" si="58"/>
        <v>2.0139954216671458E-24</v>
      </c>
      <c r="HK46" s="86">
        <f t="shared" si="58"/>
        <v>2.3183016394641953E-24</v>
      </c>
      <c r="HL46" s="86">
        <f t="shared" si="58"/>
        <v>4.8506901726216261E-25</v>
      </c>
      <c r="HM46" s="86">
        <f t="shared" si="58"/>
        <v>3.2129335615022615E-26</v>
      </c>
      <c r="HN46" s="86">
        <f t="shared" si="58"/>
        <v>4.8077894545774582E-24</v>
      </c>
      <c r="HO46" s="86">
        <f t="shared" si="58"/>
        <v>8.8273312877733534E-22</v>
      </c>
      <c r="HP46" s="86">
        <f t="shared" si="58"/>
        <v>1.2009510625485878E-26</v>
      </c>
      <c r="HQ46" s="86">
        <f t="shared" si="58"/>
        <v>1.7689958359431589E-39</v>
      </c>
      <c r="HS46" s="86">
        <f t="shared" si="55"/>
        <v>9.9652457777052799E-130</v>
      </c>
      <c r="HT46" s="86">
        <f t="shared" si="55"/>
        <v>3.9356448760755808E-109</v>
      </c>
      <c r="HU46" s="86">
        <f t="shared" si="55"/>
        <v>2.5515837428418178E-144</v>
      </c>
      <c r="HV46" s="86">
        <f t="shared" si="55"/>
        <v>2.1038508371784212E-144</v>
      </c>
      <c r="HW46" s="86">
        <f t="shared" si="55"/>
        <v>3.0375878486689893E-164</v>
      </c>
      <c r="HX46" s="86">
        <f t="shared" si="55"/>
        <v>1.2080876144609601E-151</v>
      </c>
      <c r="HY46" s="86">
        <f t="shared" si="55"/>
        <v>7.7049409904642017E-172</v>
      </c>
      <c r="HZ46" s="86">
        <f t="shared" si="55"/>
        <v>6.1347370523911565E-153</v>
      </c>
      <c r="IA46" s="86">
        <f t="shared" si="55"/>
        <v>4.4226010827560336E-154</v>
      </c>
      <c r="IB46" s="86">
        <f t="shared" si="55"/>
        <v>1.0988047770110863E-161</v>
      </c>
      <c r="IC46" s="86">
        <f t="shared" si="55"/>
        <v>1.5441819470590836E-168</v>
      </c>
      <c r="ID46" s="86">
        <f t="shared" si="55"/>
        <v>1.5981117376050046E-153</v>
      </c>
      <c r="IE46" s="86">
        <f t="shared" si="55"/>
        <v>1.6239928585136233E-136</v>
      </c>
      <c r="IF46" s="86">
        <f t="shared" si="55"/>
        <v>1.199931424641483E-101</v>
      </c>
      <c r="IG46" s="86">
        <f t="shared" si="55"/>
        <v>7.026674393110118E-70</v>
      </c>
      <c r="II46" s="86">
        <f t="shared" si="56"/>
        <v>0</v>
      </c>
      <c r="IJ46" s="86">
        <f t="shared" si="56"/>
        <v>7.6543500445812765E-289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1.0643165924582093E-186</v>
      </c>
      <c r="IW46" s="86">
        <f t="shared" si="56"/>
        <v>5.3414565423768685E-126</v>
      </c>
      <c r="IY46" s="86">
        <f t="shared" si="57"/>
        <v>1.3922913235835329E-8</v>
      </c>
      <c r="IZ46" s="86">
        <f t="shared" si="57"/>
        <v>3.8108979496732452E-7</v>
      </c>
      <c r="JA46" s="86">
        <f t="shared" si="57"/>
        <v>2.0578658060428646E-8</v>
      </c>
      <c r="JB46" s="86">
        <f t="shared" si="57"/>
        <v>4.4999975253730951E-8</v>
      </c>
      <c r="JC46" s="86">
        <f t="shared" si="57"/>
        <v>7.7474624326094781E-9</v>
      </c>
      <c r="JD46" s="86">
        <f t="shared" si="57"/>
        <v>1.0581075545867588E-8</v>
      </c>
      <c r="JE46" s="86">
        <f t="shared" si="57"/>
        <v>4.1524211110420703E-9</v>
      </c>
      <c r="JF46" s="86">
        <f t="shared" si="57"/>
        <v>7.7748551749437781E-9</v>
      </c>
      <c r="JG46" s="86">
        <f t="shared" si="57"/>
        <v>1.3273631292344341E-8</v>
      </c>
      <c r="JH46" s="86">
        <f t="shared" si="57"/>
        <v>1.0873893932830098E-8</v>
      </c>
      <c r="JI46" s="86">
        <f t="shared" si="57"/>
        <v>1.4328469531577567E-9</v>
      </c>
      <c r="JJ46" s="86">
        <f t="shared" si="57"/>
        <v>3.1770803124880165E-9</v>
      </c>
      <c r="JK46" s="86">
        <f t="shared" si="57"/>
        <v>2.3138998118301845E-8</v>
      </c>
      <c r="JL46" s="86">
        <f t="shared" si="57"/>
        <v>9.0635865499803086E-10</v>
      </c>
      <c r="JM46" s="86">
        <f t="shared" si="57"/>
        <v>2.1561818635850563E-13</v>
      </c>
    </row>
    <row r="47" spans="2:273" x14ac:dyDescent="0.25">
      <c r="B47" s="2">
        <v>20</v>
      </c>
      <c r="C47" s="37">
        <v>52.207999999999998</v>
      </c>
      <c r="D47" s="37">
        <v>54.951999999999998</v>
      </c>
      <c r="E47" s="37">
        <v>57.015999999999998</v>
      </c>
      <c r="F47" s="37">
        <v>65.5</v>
      </c>
      <c r="G47" s="37">
        <v>62.390999999999998</v>
      </c>
      <c r="H47" s="37">
        <v>64.641000000000005</v>
      </c>
      <c r="I47" s="37">
        <v>65.143000000000001</v>
      </c>
      <c r="J47" s="37">
        <v>68.635000000000005</v>
      </c>
      <c r="K47" s="37">
        <v>66.397000000000006</v>
      </c>
      <c r="L47" s="37">
        <v>68.635000000000005</v>
      </c>
      <c r="M47" s="37">
        <v>69.697999999999993</v>
      </c>
      <c r="N47" s="37">
        <v>66.126999999999995</v>
      </c>
      <c r="O47" s="37">
        <v>64.602999999999994</v>
      </c>
      <c r="P47" s="37">
        <v>64.429000000000002</v>
      </c>
      <c r="Q47" s="37">
        <v>61.183</v>
      </c>
      <c r="S47" s="4">
        <f t="shared" si="59"/>
        <v>55.045984088484829</v>
      </c>
      <c r="T47" s="4">
        <f t="shared" si="59"/>
        <v>58.252806904200661</v>
      </c>
      <c r="U47" s="4">
        <f t="shared" si="59"/>
        <v>58.440084521731059</v>
      </c>
      <c r="V47" s="4">
        <f t="shared" si="59"/>
        <v>64.26712962607931</v>
      </c>
      <c r="W47" s="4">
        <f t="shared" si="59"/>
        <v>64.570924276573706</v>
      </c>
      <c r="X47" s="4">
        <f t="shared" si="59"/>
        <v>66.848235825891152</v>
      </c>
      <c r="Y47" s="4">
        <f t="shared" si="59"/>
        <v>67.07680310033065</v>
      </c>
      <c r="Z47" s="4">
        <f t="shared" si="59"/>
        <v>66.824329446831825</v>
      </c>
      <c r="AA47" s="4">
        <f t="shared" si="59"/>
        <v>68.17283768598115</v>
      </c>
      <c r="AB47" s="4">
        <f t="shared" si="59"/>
        <v>68.448484521175686</v>
      </c>
      <c r="AC47" s="4">
        <f t="shared" si="59"/>
        <v>67.390592318054914</v>
      </c>
      <c r="AD47" s="4">
        <f t="shared" si="59"/>
        <v>64.947641067179987</v>
      </c>
      <c r="AE47" s="4">
        <f t="shared" si="59"/>
        <v>64.793200401127464</v>
      </c>
      <c r="AF47" s="4">
        <f t="shared" si="59"/>
        <v>63.543935763909523</v>
      </c>
      <c r="AG47" s="4">
        <f t="shared" si="59"/>
        <v>59.67954327944522</v>
      </c>
      <c r="AI47" s="4">
        <f t="shared" si="60"/>
        <v>-2.8379840884848306</v>
      </c>
      <c r="AJ47" s="4">
        <f t="shared" si="60"/>
        <v>-3.3008069042006625</v>
      </c>
      <c r="AK47" s="4">
        <f t="shared" si="60"/>
        <v>-1.4240845217310607</v>
      </c>
      <c r="AL47" s="4">
        <f t="shared" si="60"/>
        <v>1.2328703739206901</v>
      </c>
      <c r="AM47" s="4">
        <f t="shared" si="60"/>
        <v>-2.1799242765737077</v>
      </c>
      <c r="AN47" s="4">
        <f t="shared" si="60"/>
        <v>-2.2072358258911464</v>
      </c>
      <c r="AO47" s="4">
        <f t="shared" si="60"/>
        <v>-1.9338031003306497</v>
      </c>
      <c r="AP47" s="4">
        <f t="shared" si="60"/>
        <v>1.8106705531681797</v>
      </c>
      <c r="AQ47" s="4">
        <f t="shared" si="60"/>
        <v>-1.7758376859811449</v>
      </c>
      <c r="AR47" s="4">
        <f t="shared" si="60"/>
        <v>0.18651547882431885</v>
      </c>
      <c r="AS47" s="4">
        <f t="shared" si="60"/>
        <v>2.3074076819450795</v>
      </c>
      <c r="AT47" s="4">
        <f t="shared" si="60"/>
        <v>1.1793589328200085</v>
      </c>
      <c r="AU47" s="4">
        <f t="shared" si="60"/>
        <v>-0.19020040112746983</v>
      </c>
      <c r="AV47" s="4">
        <f t="shared" si="60"/>
        <v>0.88506423609047857</v>
      </c>
      <c r="AW47" s="4">
        <f t="shared" si="60"/>
        <v>1.5034567205547802</v>
      </c>
      <c r="AY47" s="2">
        <f t="shared" si="51"/>
        <v>55.045943549890069</v>
      </c>
      <c r="AZ47" s="2">
        <f t="shared" si="51"/>
        <v>58.251931722947944</v>
      </c>
      <c r="BA47" s="2">
        <f t="shared" si="51"/>
        <v>58.440025945939709</v>
      </c>
      <c r="BB47" s="2">
        <f t="shared" si="51"/>
        <v>64.267002347581808</v>
      </c>
      <c r="BC47" s="2">
        <f t="shared" si="51"/>
        <v>64.570900184093034</v>
      </c>
      <c r="BD47" s="2">
        <f t="shared" si="51"/>
        <v>66.848203596391386</v>
      </c>
      <c r="BE47" s="2">
        <f t="shared" si="51"/>
        <v>67.076790437115832</v>
      </c>
      <c r="BF47" s="2">
        <f t="shared" si="51"/>
        <v>66.824303749591877</v>
      </c>
      <c r="BG47" s="2">
        <f t="shared" si="51"/>
        <v>68.172799712325897</v>
      </c>
      <c r="BH47" s="2">
        <f t="shared" si="51"/>
        <v>68.448451554737588</v>
      </c>
      <c r="BI47" s="2">
        <f t="shared" si="51"/>
        <v>67.390587467337497</v>
      </c>
      <c r="BJ47" s="2">
        <f t="shared" si="51"/>
        <v>64.947630903638071</v>
      </c>
      <c r="BK47" s="2">
        <f t="shared" si="51"/>
        <v>64.793135410003885</v>
      </c>
      <c r="BL47" s="2">
        <f t="shared" si="51"/>
        <v>63.543932937426696</v>
      </c>
      <c r="BM47" s="2">
        <f t="shared" si="51"/>
        <v>59.679543278455597</v>
      </c>
      <c r="BO47" s="2">
        <f t="shared" si="10"/>
        <v>52.207999999999998</v>
      </c>
      <c r="BP47" s="2">
        <f t="shared" si="11"/>
        <v>54.951999999999998</v>
      </c>
      <c r="BQ47" s="2">
        <f t="shared" si="12"/>
        <v>57.015999999999998</v>
      </c>
      <c r="BR47" s="2">
        <f t="shared" si="13"/>
        <v>65.5</v>
      </c>
      <c r="BS47" s="2">
        <f t="shared" si="14"/>
        <v>62.390999999999998</v>
      </c>
      <c r="BT47" s="2">
        <f t="shared" si="15"/>
        <v>64.641000000000005</v>
      </c>
      <c r="BU47" s="2">
        <f t="shared" si="16"/>
        <v>65.143000000000001</v>
      </c>
      <c r="BV47" s="2">
        <f t="shared" si="17"/>
        <v>68.635000000000005</v>
      </c>
      <c r="BW47" s="2">
        <f t="shared" si="18"/>
        <v>66.397000000000006</v>
      </c>
      <c r="BX47" s="2">
        <f t="shared" si="19"/>
        <v>68.635000000000005</v>
      </c>
      <c r="BY47" s="2">
        <f t="shared" si="20"/>
        <v>69.697999999999993</v>
      </c>
      <c r="BZ47" s="2">
        <f t="shared" si="21"/>
        <v>66.126999999999995</v>
      </c>
      <c r="CA47" s="2">
        <f t="shared" si="22"/>
        <v>64.602999999999994</v>
      </c>
      <c r="CB47" s="2">
        <f t="shared" si="23"/>
        <v>64.429000000000002</v>
      </c>
      <c r="CC47" s="2">
        <f t="shared" si="24"/>
        <v>61.183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54.876823467230444</v>
      </c>
      <c r="DL47" s="2">
        <f t="shared" si="61"/>
        <v>58.343463225562473</v>
      </c>
      <c r="DM47" s="2">
        <f t="shared" si="61"/>
        <v>58.437998308668071</v>
      </c>
      <c r="DN47" s="2">
        <f t="shared" si="61"/>
        <v>64.279798097251586</v>
      </c>
      <c r="DO47" s="2">
        <f t="shared" si="61"/>
        <v>64.614557653350616</v>
      </c>
      <c r="DP47" s="2">
        <f t="shared" si="61"/>
        <v>67.072503875969005</v>
      </c>
      <c r="DQ47" s="2">
        <f t="shared" si="61"/>
        <v>66.921648110633896</v>
      </c>
      <c r="DR47" s="2">
        <f t="shared" si="61"/>
        <v>67.349855549253178</v>
      </c>
      <c r="DS47" s="2">
        <f t="shared" si="61"/>
        <v>68.6484276653579</v>
      </c>
      <c r="DT47" s="2">
        <f t="shared" si="61"/>
        <v>69.29047145877378</v>
      </c>
      <c r="DU47" s="2">
        <f t="shared" si="61"/>
        <v>67.762432926829263</v>
      </c>
      <c r="DV47" s="2">
        <f t="shared" si="61"/>
        <v>64.972374912891979</v>
      </c>
      <c r="DW47" s="2">
        <f t="shared" si="61"/>
        <v>65.362460676532777</v>
      </c>
      <c r="DX47" s="2">
        <f t="shared" si="61"/>
        <v>63.509883958724195</v>
      </c>
      <c r="DY47" s="2">
        <f t="shared" si="61"/>
        <v>59.426828765597158</v>
      </c>
      <c r="EA47" s="2">
        <f t="shared" si="62"/>
        <v>56.686405198859703</v>
      </c>
      <c r="EB47" s="2">
        <f t="shared" si="62"/>
        <v>57.551935108927736</v>
      </c>
      <c r="EC47" s="2">
        <f t="shared" si="62"/>
        <v>58.458773808017071</v>
      </c>
      <c r="ED47" s="2">
        <f t="shared" si="62"/>
        <v>64.155430709591585</v>
      </c>
      <c r="EE47" s="2">
        <f t="shared" si="62"/>
        <v>64.152035507619587</v>
      </c>
      <c r="EF47" s="2">
        <f t="shared" si="62"/>
        <v>64.735477334203892</v>
      </c>
      <c r="EG47" s="2">
        <f t="shared" si="62"/>
        <v>68.646462136608193</v>
      </c>
      <c r="EH47" s="2">
        <f t="shared" si="62"/>
        <v>61.786176249675115</v>
      </c>
      <c r="EI47" s="2">
        <f t="shared" si="62"/>
        <v>63.733715736810197</v>
      </c>
      <c r="EJ47" s="2">
        <f t="shared" si="62"/>
        <v>60.271275964572936</v>
      </c>
      <c r="EK47" s="2">
        <f t="shared" si="62"/>
        <v>63.345136424717502</v>
      </c>
      <c r="EL47" s="2">
        <f t="shared" si="62"/>
        <v>64.692144115825144</v>
      </c>
      <c r="EM47" s="2">
        <f t="shared" si="62"/>
        <v>59.365650644202191</v>
      </c>
      <c r="EN47" s="2">
        <f t="shared" si="62"/>
        <v>63.919643443083487</v>
      </c>
      <c r="EO47" s="2">
        <f t="shared" si="62"/>
        <v>63.100155687514473</v>
      </c>
      <c r="EQ47" s="2">
        <f t="shared" si="63"/>
        <v>54.475647227230915</v>
      </c>
      <c r="ER47" s="2">
        <f t="shared" si="63"/>
        <v>56.992702206531405</v>
      </c>
      <c r="ES47" s="2">
        <f t="shared" si="63"/>
        <v>57.557979097860155</v>
      </c>
      <c r="ET47" s="2">
        <f t="shared" si="63"/>
        <v>61.894571803784849</v>
      </c>
      <c r="EU47" s="2">
        <f t="shared" si="63"/>
        <v>63.597337901543035</v>
      </c>
      <c r="EV47" s="2">
        <f t="shared" si="63"/>
        <v>63.257817973421439</v>
      </c>
      <c r="EW47" s="2">
        <f t="shared" si="63"/>
        <v>64.324985051356805</v>
      </c>
      <c r="EX47" s="2">
        <f t="shared" si="63"/>
        <v>61.792150099415629</v>
      </c>
      <c r="EY47" s="2">
        <f t="shared" si="63"/>
        <v>62.503454581917211</v>
      </c>
      <c r="EZ47" s="2">
        <f t="shared" si="63"/>
        <v>61.989117532183741</v>
      </c>
      <c r="FA47" s="2">
        <f t="shared" si="63"/>
        <v>63.087945135405512</v>
      </c>
      <c r="FB47" s="2">
        <f t="shared" si="63"/>
        <v>62.868917136626955</v>
      </c>
      <c r="FC47" s="2">
        <f t="shared" si="63"/>
        <v>58.187429565388705</v>
      </c>
      <c r="FD47" s="2">
        <f t="shared" si="63"/>
        <v>63.523589824733115</v>
      </c>
      <c r="FE47" s="2">
        <f t="shared" si="63"/>
        <v>63.814500192297238</v>
      </c>
      <c r="FG47" s="2">
        <f t="shared" si="64"/>
        <v>9.3460822701047386E-2</v>
      </c>
      <c r="FH47" s="2">
        <f t="shared" si="64"/>
        <v>0.11563617492081811</v>
      </c>
      <c r="FI47" s="2">
        <f t="shared" si="64"/>
        <v>9.7701621185535423E-2</v>
      </c>
      <c r="FJ47" s="2">
        <f t="shared" si="64"/>
        <v>0.10283550602352533</v>
      </c>
      <c r="FK47" s="2">
        <f t="shared" si="64"/>
        <v>9.4387065201431475E-2</v>
      </c>
      <c r="FL47" s="2">
        <f t="shared" si="64"/>
        <v>9.5975061647485677E-2</v>
      </c>
      <c r="FM47" s="2">
        <f t="shared" si="64"/>
        <v>8.9954438594276862E-2</v>
      </c>
      <c r="FN47" s="2">
        <f t="shared" si="64"/>
        <v>9.4461199290744952E-2</v>
      </c>
      <c r="FO47" s="2">
        <f t="shared" si="64"/>
        <v>9.6775543734978833E-2</v>
      </c>
      <c r="FP47" s="2">
        <f t="shared" si="64"/>
        <v>9.335914402859849E-2</v>
      </c>
      <c r="FQ47" s="2">
        <f t="shared" si="64"/>
        <v>8.4179278104251451E-2</v>
      </c>
      <c r="FR47" s="2">
        <f t="shared" si="64"/>
        <v>8.8283417794792915E-2</v>
      </c>
      <c r="FS47" s="2">
        <f t="shared" si="64"/>
        <v>9.4937607239340596E-2</v>
      </c>
      <c r="FT47" s="2">
        <f t="shared" si="64"/>
        <v>8.3096635677867473E-2</v>
      </c>
      <c r="FU47" s="2">
        <f t="shared" si="64"/>
        <v>6.8796889565952354E-2</v>
      </c>
      <c r="FW47" s="2">
        <f t="shared" si="53"/>
        <v>2.2230942028298999E-6</v>
      </c>
      <c r="FX47" s="2">
        <f t="shared" si="53"/>
        <v>3.9676932427329842E-6</v>
      </c>
      <c r="FY47" s="2">
        <f t="shared" si="53"/>
        <v>2.4008752166781393E-6</v>
      </c>
      <c r="FZ47" s="2">
        <f t="shared" si="53"/>
        <v>2.8159328813704759E-6</v>
      </c>
      <c r="GA47" s="2">
        <f t="shared" si="53"/>
        <v>2.4541864662349119E-6</v>
      </c>
      <c r="GB47" s="2">
        <f t="shared" si="53"/>
        <v>2.71588973902139E-6</v>
      </c>
      <c r="GC47" s="2">
        <f t="shared" si="53"/>
        <v>2.8580283726868908E-6</v>
      </c>
      <c r="GD47" s="2">
        <f t="shared" si="53"/>
        <v>3.2551764255258577E-6</v>
      </c>
      <c r="GE47" s="2">
        <f t="shared" si="53"/>
        <v>3.2788534372585213E-6</v>
      </c>
      <c r="GF47" s="2">
        <f t="shared" si="53"/>
        <v>2.6004313061628234E-6</v>
      </c>
      <c r="GG47" s="2">
        <f t="shared" si="53"/>
        <v>2.4447622739000345E-6</v>
      </c>
      <c r="GH47" s="2">
        <f t="shared" si="53"/>
        <v>2.3456857264627023E-6</v>
      </c>
      <c r="GI47" s="2">
        <f t="shared" si="53"/>
        <v>2.0972214741369358E-6</v>
      </c>
      <c r="GJ47" s="2">
        <f t="shared" si="53"/>
        <v>1.6560506565220633E-6</v>
      </c>
      <c r="GK47" s="2">
        <f t="shared" si="53"/>
        <v>1.464659765686834E-6</v>
      </c>
      <c r="GM47" s="86">
        <f t="shared" si="54"/>
        <v>2.8457736547130693E-8</v>
      </c>
      <c r="GN47" s="86">
        <f t="shared" si="54"/>
        <v>6.8170662329764713E-7</v>
      </c>
      <c r="GO47" s="86">
        <f t="shared" si="54"/>
        <v>4.1709671098561275E-8</v>
      </c>
      <c r="GP47" s="86">
        <f t="shared" si="54"/>
        <v>8.8500608972407853E-8</v>
      </c>
      <c r="GQ47" s="86">
        <f t="shared" si="54"/>
        <v>1.6448100021996448E-8</v>
      </c>
      <c r="GR47" s="86">
        <f t="shared" si="54"/>
        <v>2.2179788743053912E-8</v>
      </c>
      <c r="GS47" s="86">
        <f t="shared" si="54"/>
        <v>8.9928115012412649E-9</v>
      </c>
      <c r="GT47" s="86">
        <f t="shared" si="54"/>
        <v>1.6507329170077697E-8</v>
      </c>
      <c r="GU47" s="86">
        <f t="shared" si="54"/>
        <v>2.7528721114081651E-8</v>
      </c>
      <c r="GV47" s="86">
        <f t="shared" si="54"/>
        <v>2.254293525287291E-8</v>
      </c>
      <c r="GW47" s="86">
        <f t="shared" si="54"/>
        <v>3.2236354132559507E-9</v>
      </c>
      <c r="GX47" s="86">
        <f t="shared" si="54"/>
        <v>6.9428807808121045E-9</v>
      </c>
      <c r="GY47" s="86">
        <f t="shared" si="54"/>
        <v>4.613749148526945E-8</v>
      </c>
      <c r="GZ47" s="86">
        <f t="shared" si="54"/>
        <v>2.0834791286881271E-9</v>
      </c>
      <c r="HA47" s="86">
        <f t="shared" si="54"/>
        <v>7.3094179813133734E-13</v>
      </c>
      <c r="HC47" s="86">
        <f t="shared" si="58"/>
        <v>4.181330261983075E-20</v>
      </c>
      <c r="HD47" s="86">
        <f t="shared" si="58"/>
        <v>4.6689174692988823E-18</v>
      </c>
      <c r="HE47" s="86">
        <f t="shared" si="58"/>
        <v>2.966622276289032E-22</v>
      </c>
      <c r="HF47" s="86">
        <f t="shared" si="58"/>
        <v>3.2508043142031681E-22</v>
      </c>
      <c r="HG47" s="86">
        <f t="shared" si="58"/>
        <v>1.2144571118144385E-24</v>
      </c>
      <c r="HH47" s="86">
        <f t="shared" si="58"/>
        <v>4.542711777183125E-23</v>
      </c>
      <c r="HI47" s="86">
        <f t="shared" si="58"/>
        <v>2.3129958570240042E-26</v>
      </c>
      <c r="HJ47" s="86">
        <f t="shared" si="58"/>
        <v>9.0369663697550862E-24</v>
      </c>
      <c r="HK47" s="86">
        <f t="shared" si="58"/>
        <v>1.0513204413298614E-23</v>
      </c>
      <c r="HL47" s="86">
        <f t="shared" si="58"/>
        <v>2.2759426414697074E-24</v>
      </c>
      <c r="HM47" s="86">
        <f t="shared" si="58"/>
        <v>1.6033157264645592E-25</v>
      </c>
      <c r="HN47" s="86">
        <f t="shared" si="58"/>
        <v>2.0701993753503782E-23</v>
      </c>
      <c r="HO47" s="86">
        <f t="shared" si="58"/>
        <v>3.211894064607856E-21</v>
      </c>
      <c r="HP47" s="86">
        <f t="shared" si="58"/>
        <v>5.9827573888524759E-26</v>
      </c>
      <c r="HQ47" s="86">
        <f t="shared" si="58"/>
        <v>2.1155792457645607E-38</v>
      </c>
      <c r="HS47" s="86">
        <f t="shared" si="55"/>
        <v>1.9557728235331269E-127</v>
      </c>
      <c r="HT47" s="86">
        <f t="shared" si="55"/>
        <v>3.8907612148584233E-107</v>
      </c>
      <c r="HU47" s="86">
        <f t="shared" si="55"/>
        <v>9.5641285242930572E-142</v>
      </c>
      <c r="HV47" s="86">
        <f t="shared" si="55"/>
        <v>8.7523694346255131E-142</v>
      </c>
      <c r="HW47" s="86">
        <f t="shared" si="55"/>
        <v>2.672768459420137E-161</v>
      </c>
      <c r="HX47" s="86">
        <f t="shared" si="55"/>
        <v>6.5167790551364627E-149</v>
      </c>
      <c r="HY47" s="86">
        <f t="shared" si="55"/>
        <v>9.8912176776364634E-169</v>
      </c>
      <c r="HZ47" s="86">
        <f t="shared" si="55"/>
        <v>3.7181295763241192E-150</v>
      </c>
      <c r="IA47" s="86">
        <f t="shared" si="55"/>
        <v>2.8989370505545354E-151</v>
      </c>
      <c r="IB47" s="86">
        <f t="shared" si="55"/>
        <v>8.904801421352204E-159</v>
      </c>
      <c r="IC47" s="86">
        <f t="shared" si="55"/>
        <v>1.5981687421563467E-165</v>
      </c>
      <c r="ID47" s="86">
        <f t="shared" si="55"/>
        <v>8.6565289600438708E-151</v>
      </c>
      <c r="IE47" s="86">
        <f t="shared" si="55"/>
        <v>4.0871334446694165E-134</v>
      </c>
      <c r="IF47" s="86">
        <f t="shared" si="55"/>
        <v>6.8376675420228758E-100</v>
      </c>
      <c r="IG47" s="86">
        <f t="shared" si="55"/>
        <v>1.0775720322891705E-68</v>
      </c>
      <c r="II47" s="86">
        <f t="shared" si="56"/>
        <v>0</v>
      </c>
      <c r="IJ47" s="86">
        <f t="shared" si="56"/>
        <v>1.2109022588488819E-284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3.5957586441037507E-184</v>
      </c>
      <c r="IW47" s="86">
        <f t="shared" si="56"/>
        <v>2.5752227889614615E-124</v>
      </c>
      <c r="IY47" s="86">
        <f t="shared" si="57"/>
        <v>2.8457736547172505E-8</v>
      </c>
      <c r="IZ47" s="86">
        <f t="shared" si="57"/>
        <v>6.8170662330231608E-7</v>
      </c>
      <c r="JA47" s="86">
        <f t="shared" si="57"/>
        <v>4.1709671098561573E-8</v>
      </c>
      <c r="JB47" s="86">
        <f t="shared" si="57"/>
        <v>8.8500608972408184E-8</v>
      </c>
      <c r="JC47" s="86">
        <f t="shared" si="57"/>
        <v>1.6448100021996448E-8</v>
      </c>
      <c r="JD47" s="86">
        <f t="shared" si="57"/>
        <v>2.2179788743053958E-8</v>
      </c>
      <c r="JE47" s="86">
        <f t="shared" si="57"/>
        <v>8.9928115012412649E-9</v>
      </c>
      <c r="JF47" s="86">
        <f t="shared" si="57"/>
        <v>1.6507329170077707E-8</v>
      </c>
      <c r="JG47" s="86">
        <f t="shared" si="57"/>
        <v>2.7528721114081661E-8</v>
      </c>
      <c r="JH47" s="86">
        <f t="shared" si="57"/>
        <v>2.2542935252872913E-8</v>
      </c>
      <c r="JI47" s="86">
        <f t="shared" si="57"/>
        <v>3.2236354132559507E-9</v>
      </c>
      <c r="JJ47" s="86">
        <f t="shared" si="57"/>
        <v>6.9428807808121252E-9</v>
      </c>
      <c r="JK47" s="86">
        <f t="shared" si="57"/>
        <v>4.6137491485272659E-8</v>
      </c>
      <c r="JL47" s="86">
        <f t="shared" si="57"/>
        <v>2.0834791286881271E-9</v>
      </c>
      <c r="JM47" s="86">
        <f t="shared" si="57"/>
        <v>7.3094179813133734E-13</v>
      </c>
    </row>
    <row r="48" spans="2:273" x14ac:dyDescent="0.25">
      <c r="B48" s="2">
        <v>21</v>
      </c>
      <c r="C48" s="37">
        <v>51.207999999999998</v>
      </c>
      <c r="D48" s="37">
        <v>55.968000000000004</v>
      </c>
      <c r="E48" s="37">
        <v>55.75</v>
      </c>
      <c r="F48" s="37">
        <v>63.030999999999999</v>
      </c>
      <c r="G48" s="37">
        <v>65.296999999999997</v>
      </c>
      <c r="H48" s="37">
        <v>65.671999999999997</v>
      </c>
      <c r="I48" s="37">
        <v>65.254000000000005</v>
      </c>
      <c r="J48" s="37">
        <v>66.524000000000001</v>
      </c>
      <c r="K48" s="37">
        <v>68.968000000000004</v>
      </c>
      <c r="L48" s="37">
        <v>66.635000000000005</v>
      </c>
      <c r="M48" s="37">
        <v>66.683000000000007</v>
      </c>
      <c r="N48" s="37">
        <v>65.475999999999999</v>
      </c>
      <c r="O48" s="37">
        <v>64.587000000000003</v>
      </c>
      <c r="P48" s="37">
        <v>61.508000000000003</v>
      </c>
      <c r="Q48" s="37">
        <v>59.05</v>
      </c>
      <c r="S48" s="4">
        <f t="shared" si="59"/>
        <v>55.216336796650786</v>
      </c>
      <c r="T48" s="4">
        <f t="shared" si="59"/>
        <v>58.414877929567609</v>
      </c>
      <c r="U48" s="4">
        <f t="shared" si="59"/>
        <v>58.530673378892267</v>
      </c>
      <c r="V48" s="4">
        <f t="shared" si="59"/>
        <v>64.396075746707169</v>
      </c>
      <c r="W48" s="4">
        <f t="shared" si="59"/>
        <v>64.701877223101903</v>
      </c>
      <c r="X48" s="4">
        <f t="shared" si="59"/>
        <v>66.890123762829987</v>
      </c>
      <c r="Y48" s="4">
        <f t="shared" si="59"/>
        <v>67.245141381266166</v>
      </c>
      <c r="Z48" s="4">
        <f t="shared" si="59"/>
        <v>66.848607750966067</v>
      </c>
      <c r="AA48" s="4">
        <f t="shared" si="59"/>
        <v>68.194385296254552</v>
      </c>
      <c r="AB48" s="4">
        <f t="shared" si="59"/>
        <v>68.443617566135188</v>
      </c>
      <c r="AC48" s="4">
        <f t="shared" si="59"/>
        <v>67.449731385841915</v>
      </c>
      <c r="AD48" s="4">
        <f t="shared" si="59"/>
        <v>65.044885728246967</v>
      </c>
      <c r="AE48" s="4">
        <f t="shared" si="59"/>
        <v>64.828906538591141</v>
      </c>
      <c r="AF48" s="4">
        <f t="shared" si="59"/>
        <v>63.616954174657025</v>
      </c>
      <c r="AG48" s="4">
        <f t="shared" si="59"/>
        <v>59.832769097841371</v>
      </c>
      <c r="AI48" s="4">
        <f t="shared" si="60"/>
        <v>-4.0083367966507879</v>
      </c>
      <c r="AJ48" s="4">
        <f t="shared" si="60"/>
        <v>-2.4468779295676057</v>
      </c>
      <c r="AK48" s="4">
        <f t="shared" si="60"/>
        <v>-2.7806733788922671</v>
      </c>
      <c r="AL48" s="4">
        <f t="shared" si="60"/>
        <v>-1.3650757467071699</v>
      </c>
      <c r="AM48" s="4">
        <f t="shared" si="60"/>
        <v>0.59512277689809423</v>
      </c>
      <c r="AN48" s="4">
        <f t="shared" si="60"/>
        <v>-1.2181237628299897</v>
      </c>
      <c r="AO48" s="4">
        <f t="shared" si="60"/>
        <v>-1.9911413812661607</v>
      </c>
      <c r="AP48" s="4">
        <f t="shared" si="60"/>
        <v>-0.32460775096606653</v>
      </c>
      <c r="AQ48" s="4">
        <f t="shared" si="60"/>
        <v>0.77361470374545149</v>
      </c>
      <c r="AR48" s="4">
        <f t="shared" si="60"/>
        <v>-1.8086175661351831</v>
      </c>
      <c r="AS48" s="4">
        <f t="shared" si="60"/>
        <v>-0.76673138584190781</v>
      </c>
      <c r="AT48" s="4">
        <f t="shared" si="60"/>
        <v>0.43111427175303163</v>
      </c>
      <c r="AU48" s="4">
        <f t="shared" si="60"/>
        <v>-0.24190653859113809</v>
      </c>
      <c r="AV48" s="4">
        <f t="shared" si="60"/>
        <v>-2.108954174657022</v>
      </c>
      <c r="AW48" s="4">
        <f t="shared" si="60"/>
        <v>-0.78276909784137416</v>
      </c>
      <c r="AY48" s="2">
        <f t="shared" si="51"/>
        <v>55.216256876446245</v>
      </c>
      <c r="AZ48" s="2">
        <f t="shared" si="51"/>
        <v>58.413363519904934</v>
      </c>
      <c r="BA48" s="2">
        <f t="shared" si="51"/>
        <v>58.530558888944348</v>
      </c>
      <c r="BB48" s="2">
        <f t="shared" si="51"/>
        <v>64.395834220740539</v>
      </c>
      <c r="BC48" s="2">
        <f t="shared" si="51"/>
        <v>64.701827964290885</v>
      </c>
      <c r="BD48" s="2">
        <f t="shared" si="51"/>
        <v>66.890058682964224</v>
      </c>
      <c r="BE48" s="2">
        <f t="shared" si="51"/>
        <v>67.245114974222219</v>
      </c>
      <c r="BF48" s="2">
        <f t="shared" si="51"/>
        <v>66.848555208330012</v>
      </c>
      <c r="BG48" s="2">
        <f t="shared" si="51"/>
        <v>68.194309407738515</v>
      </c>
      <c r="BH48" s="2">
        <f t="shared" si="51"/>
        <v>68.443551680748669</v>
      </c>
      <c r="BI48" s="2">
        <f t="shared" si="51"/>
        <v>67.449720883481959</v>
      </c>
      <c r="BJ48" s="2">
        <f t="shared" si="51"/>
        <v>65.044864343982354</v>
      </c>
      <c r="BK48" s="2">
        <f t="shared" si="51"/>
        <v>64.828781452077649</v>
      </c>
      <c r="BL48" s="2">
        <f t="shared" si="51"/>
        <v>63.616947925683078</v>
      </c>
      <c r="BM48" s="2">
        <f t="shared" si="51"/>
        <v>59.832769094647873</v>
      </c>
      <c r="BO48" s="2">
        <f t="shared" si="10"/>
        <v>51.207999999999998</v>
      </c>
      <c r="BP48" s="2">
        <f t="shared" si="11"/>
        <v>55.968000000000004</v>
      </c>
      <c r="BQ48" s="2">
        <f t="shared" si="12"/>
        <v>55.75</v>
      </c>
      <c r="BR48" s="2">
        <f t="shared" si="13"/>
        <v>63.030999999999999</v>
      </c>
      <c r="BS48" s="2">
        <f t="shared" si="14"/>
        <v>65.296999999999997</v>
      </c>
      <c r="BT48" s="2">
        <f t="shared" si="15"/>
        <v>65.671999999999997</v>
      </c>
      <c r="BU48" s="2">
        <f t="shared" si="16"/>
        <v>65.254000000000005</v>
      </c>
      <c r="BV48" s="2">
        <f t="shared" si="17"/>
        <v>66.524000000000001</v>
      </c>
      <c r="BW48" s="2">
        <f t="shared" si="18"/>
        <v>68.968000000000004</v>
      </c>
      <c r="BX48" s="2">
        <f t="shared" si="19"/>
        <v>66.635000000000005</v>
      </c>
      <c r="BY48" s="2">
        <f t="shared" si="20"/>
        <v>66.683000000000007</v>
      </c>
      <c r="BZ48" s="2">
        <f t="shared" si="21"/>
        <v>65.475999999999999</v>
      </c>
      <c r="CA48" s="2">
        <f t="shared" si="22"/>
        <v>64.587000000000003</v>
      </c>
      <c r="CB48" s="2">
        <f t="shared" si="23"/>
        <v>61.508000000000003</v>
      </c>
      <c r="CC48" s="2">
        <f t="shared" si="24"/>
        <v>59.05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55.066630443974631</v>
      </c>
      <c r="DL48" s="2">
        <f t="shared" si="61"/>
        <v>58.556917726818448</v>
      </c>
      <c r="DM48" s="2">
        <f t="shared" si="61"/>
        <v>58.557484284707542</v>
      </c>
      <c r="DN48" s="2">
        <f t="shared" si="61"/>
        <v>64.44844186046511</v>
      </c>
      <c r="DO48" s="2">
        <f t="shared" si="61"/>
        <v>64.782420306296089</v>
      </c>
      <c r="DP48" s="2">
        <f t="shared" si="61"/>
        <v>67.158254706533796</v>
      </c>
      <c r="DQ48" s="2">
        <f t="shared" si="61"/>
        <v>67.113571779704486</v>
      </c>
      <c r="DR48" s="2">
        <f t="shared" si="61"/>
        <v>67.441037139075718</v>
      </c>
      <c r="DS48" s="2">
        <f t="shared" si="61"/>
        <v>68.733039414074298</v>
      </c>
      <c r="DT48" s="2">
        <f t="shared" si="61"/>
        <v>69.376737420718811</v>
      </c>
      <c r="DU48" s="2">
        <f t="shared" si="61"/>
        <v>67.87792682926829</v>
      </c>
      <c r="DV48" s="2">
        <f t="shared" si="61"/>
        <v>65.100549477351919</v>
      </c>
      <c r="DW48" s="2">
        <f t="shared" si="61"/>
        <v>65.468547498238195</v>
      </c>
      <c r="DX48" s="2">
        <f t="shared" si="61"/>
        <v>63.599145966228882</v>
      </c>
      <c r="DY48" s="2">
        <f t="shared" si="61"/>
        <v>59.577144607843145</v>
      </c>
      <c r="EA48" s="2">
        <f t="shared" si="62"/>
        <v>56.539935402992995</v>
      </c>
      <c r="EB48" s="2">
        <f t="shared" si="62"/>
        <v>57.412108189246894</v>
      </c>
      <c r="EC48" s="2">
        <f t="shared" si="62"/>
        <v>58.303797994226173</v>
      </c>
      <c r="ED48" s="2">
        <f t="shared" si="62"/>
        <v>63.977316720380159</v>
      </c>
      <c r="EE48" s="2">
        <f t="shared" si="62"/>
        <v>63.99662351925349</v>
      </c>
      <c r="EF48" s="2">
        <f t="shared" si="62"/>
        <v>64.586143550041967</v>
      </c>
      <c r="EG48" s="2">
        <f t="shared" si="62"/>
        <v>68.458945141210265</v>
      </c>
      <c r="EH48" s="2">
        <f t="shared" si="62"/>
        <v>61.668567421814075</v>
      </c>
      <c r="EI48" s="2">
        <f t="shared" si="62"/>
        <v>63.608697543966045</v>
      </c>
      <c r="EJ48" s="2">
        <f t="shared" si="62"/>
        <v>60.178434256337162</v>
      </c>
      <c r="EK48" s="2">
        <f t="shared" si="62"/>
        <v>63.201009793342152</v>
      </c>
      <c r="EL48" s="2">
        <f t="shared" si="62"/>
        <v>64.520443495840439</v>
      </c>
      <c r="EM48" s="2">
        <f t="shared" si="62"/>
        <v>59.266417575156929</v>
      </c>
      <c r="EN48" s="2">
        <f t="shared" si="62"/>
        <v>63.79610214630857</v>
      </c>
      <c r="EO48" s="2">
        <f t="shared" si="62"/>
        <v>62.988325780828276</v>
      </c>
      <c r="EQ48" s="2">
        <f t="shared" si="63"/>
        <v>54.352627104419867</v>
      </c>
      <c r="ER48" s="2">
        <f t="shared" si="63"/>
        <v>56.858240251508704</v>
      </c>
      <c r="ES48" s="2">
        <f t="shared" si="63"/>
        <v>57.412507787853862</v>
      </c>
      <c r="ET48" s="2">
        <f t="shared" si="63"/>
        <v>61.740587711973014</v>
      </c>
      <c r="EU48" s="2">
        <f t="shared" si="63"/>
        <v>63.447703699687011</v>
      </c>
      <c r="EV48" s="2">
        <f t="shared" si="63"/>
        <v>63.124585829542511</v>
      </c>
      <c r="EW48" s="2">
        <f t="shared" si="63"/>
        <v>64.185451905150387</v>
      </c>
      <c r="EX48" s="2">
        <f t="shared" si="63"/>
        <v>61.674446560305647</v>
      </c>
      <c r="EY48" s="2">
        <f t="shared" si="63"/>
        <v>62.391691933883607</v>
      </c>
      <c r="EZ48" s="2">
        <f t="shared" si="63"/>
        <v>61.877908126289704</v>
      </c>
      <c r="FA48" s="2">
        <f t="shared" si="63"/>
        <v>62.946442521341751</v>
      </c>
      <c r="FB48" s="2">
        <f t="shared" si="63"/>
        <v>62.716422345980249</v>
      </c>
      <c r="FC48" s="2">
        <f t="shared" si="63"/>
        <v>58.100692309525876</v>
      </c>
      <c r="FD48" s="2">
        <f t="shared" si="63"/>
        <v>63.403673085098887</v>
      </c>
      <c r="FE48" s="2">
        <f t="shared" si="63"/>
        <v>63.694130057293037</v>
      </c>
      <c r="FG48" s="2">
        <f t="shared" si="64"/>
        <v>0.10156197688814041</v>
      </c>
      <c r="FH48" s="2">
        <f t="shared" si="64"/>
        <v>0.12539360706454358</v>
      </c>
      <c r="FI48" s="2">
        <f t="shared" si="64"/>
        <v>0.10612733303265756</v>
      </c>
      <c r="FJ48" s="2">
        <f t="shared" si="64"/>
        <v>0.11164917578443852</v>
      </c>
      <c r="FK48" s="2">
        <f t="shared" si="64"/>
        <v>0.10255942275677081</v>
      </c>
      <c r="FL48" s="2">
        <f t="shared" si="64"/>
        <v>0.10426908281190993</v>
      </c>
      <c r="FM48" s="2">
        <f t="shared" si="64"/>
        <v>9.778444438183681E-2</v>
      </c>
      <c r="FN48" s="2">
        <f t="shared" si="64"/>
        <v>0.10263924814676403</v>
      </c>
      <c r="FO48" s="2">
        <f t="shared" si="64"/>
        <v>0.10513069670697067</v>
      </c>
      <c r="FP48" s="2">
        <f t="shared" si="64"/>
        <v>0.10145247107313411</v>
      </c>
      <c r="FQ48" s="2">
        <f t="shared" si="64"/>
        <v>9.1557164708483227E-2</v>
      </c>
      <c r="FR48" s="2">
        <f t="shared" si="64"/>
        <v>9.5983312041198615E-2</v>
      </c>
      <c r="FS48" s="2">
        <f t="shared" si="64"/>
        <v>0.10315220310490142</v>
      </c>
      <c r="FT48" s="2">
        <f t="shared" si="64"/>
        <v>9.0388999364057143E-2</v>
      </c>
      <c r="FU48" s="2">
        <f t="shared" si="64"/>
        <v>7.4936903184906728E-2</v>
      </c>
      <c r="FW48" s="2">
        <f t="shared" si="53"/>
        <v>2.4375737985641826E-6</v>
      </c>
      <c r="FX48" s="2">
        <f t="shared" si="53"/>
        <v>4.3504874642926579E-6</v>
      </c>
      <c r="FY48" s="2">
        <f t="shared" si="53"/>
        <v>2.6325067169750383E-6</v>
      </c>
      <c r="FZ48" s="2">
        <f t="shared" si="53"/>
        <v>3.0876081673959629E-6</v>
      </c>
      <c r="GA48" s="2">
        <f t="shared" si="53"/>
        <v>2.6909613123426075E-6</v>
      </c>
      <c r="GB48" s="2">
        <f t="shared" si="53"/>
        <v>2.9779131016808306E-6</v>
      </c>
      <c r="GC48" s="2">
        <f t="shared" si="53"/>
        <v>3.1337649305135061E-6</v>
      </c>
      <c r="GD48" s="2">
        <f t="shared" si="53"/>
        <v>3.5692288542594203E-6</v>
      </c>
      <c r="GE48" s="2">
        <f t="shared" si="53"/>
        <v>3.5951901650083294E-6</v>
      </c>
      <c r="GF48" s="2">
        <f t="shared" si="53"/>
        <v>2.8513155124236089E-6</v>
      </c>
      <c r="GG48" s="2">
        <f t="shared" si="53"/>
        <v>2.6806278958151636E-6</v>
      </c>
      <c r="GH48" s="2">
        <f t="shared" si="53"/>
        <v>2.5719926720093371E-6</v>
      </c>
      <c r="GI48" s="2">
        <f t="shared" si="53"/>
        <v>2.2995571535908926E-6</v>
      </c>
      <c r="GJ48" s="2">
        <f t="shared" si="53"/>
        <v>1.8158231464659369E-6</v>
      </c>
      <c r="GK48" s="2">
        <f t="shared" si="53"/>
        <v>1.6059672709082031E-6</v>
      </c>
      <c r="GM48" s="86">
        <f t="shared" si="54"/>
        <v>5.7307462551048328E-8</v>
      </c>
      <c r="GN48" s="86">
        <f t="shared" si="54"/>
        <v>1.2048459703709799E-6</v>
      </c>
      <c r="GO48" s="86">
        <f t="shared" si="54"/>
        <v>8.329264717992525E-8</v>
      </c>
      <c r="GP48" s="86">
        <f t="shared" si="54"/>
        <v>1.7159068928417971E-7</v>
      </c>
      <c r="GQ48" s="86">
        <f t="shared" si="54"/>
        <v>3.4366228999934052E-8</v>
      </c>
      <c r="GR48" s="86">
        <f t="shared" si="54"/>
        <v>4.5768115183353288E-8</v>
      </c>
      <c r="GS48" s="86">
        <f t="shared" si="54"/>
        <v>1.9160939535068856E-8</v>
      </c>
      <c r="GT48" s="86">
        <f t="shared" si="54"/>
        <v>3.449202071972125E-8</v>
      </c>
      <c r="GU48" s="86">
        <f t="shared" si="54"/>
        <v>5.6217619179779125E-8</v>
      </c>
      <c r="GV48" s="86">
        <f t="shared" si="54"/>
        <v>4.6026514538539084E-8</v>
      </c>
      <c r="GW48" s="86">
        <f t="shared" si="54"/>
        <v>7.1304197800075912E-9</v>
      </c>
      <c r="GX48" s="86">
        <f t="shared" si="54"/>
        <v>1.4924934196702311E-8</v>
      </c>
      <c r="GY48" s="86">
        <f t="shared" si="54"/>
        <v>9.0692182560108425E-8</v>
      </c>
      <c r="GZ48" s="86">
        <f t="shared" si="54"/>
        <v>4.7062652005277895E-9</v>
      </c>
      <c r="HA48" s="86">
        <f t="shared" si="54"/>
        <v>2.4123059823923964E-12</v>
      </c>
      <c r="HC48" s="86">
        <f t="shared" si="58"/>
        <v>1.4065017402846281E-19</v>
      </c>
      <c r="HD48" s="86">
        <f t="shared" si="58"/>
        <v>1.386249566592624E-17</v>
      </c>
      <c r="HE48" s="86">
        <f t="shared" si="58"/>
        <v>1.1575390586669119E-21</v>
      </c>
      <c r="HF48" s="86">
        <f t="shared" si="58"/>
        <v>1.2968500301444207E-21</v>
      </c>
      <c r="HG48" s="86">
        <f t="shared" si="58"/>
        <v>5.6609375863306515E-24</v>
      </c>
      <c r="HH48" s="86">
        <f t="shared" si="58"/>
        <v>1.9101954818668992E-22</v>
      </c>
      <c r="HI48" s="86">
        <f t="shared" si="58"/>
        <v>1.1992661373818624E-25</v>
      </c>
      <c r="HJ48" s="86">
        <f t="shared" si="58"/>
        <v>3.9692424936004328E-23</v>
      </c>
      <c r="HK48" s="86">
        <f t="shared" si="58"/>
        <v>4.6651298428846709E-23</v>
      </c>
      <c r="HL48" s="86">
        <f t="shared" si="58"/>
        <v>1.0445568229053234E-23</v>
      </c>
      <c r="HM48" s="86">
        <f t="shared" si="58"/>
        <v>7.8208786386236232E-25</v>
      </c>
      <c r="HN48" s="86">
        <f t="shared" si="58"/>
        <v>8.7329260540536094E-23</v>
      </c>
      <c r="HO48" s="86">
        <f t="shared" si="58"/>
        <v>1.1480357469589863E-20</v>
      </c>
      <c r="HP48" s="86">
        <f t="shared" si="58"/>
        <v>2.9146361146009321E-25</v>
      </c>
      <c r="HQ48" s="86">
        <f t="shared" si="58"/>
        <v>2.4417683428702008E-37</v>
      </c>
      <c r="HS48" s="86">
        <f t="shared" si="55"/>
        <v>3.6597829351249348E-125</v>
      </c>
      <c r="HT48" s="86">
        <f t="shared" si="55"/>
        <v>3.6845725843162352E-105</v>
      </c>
      <c r="HU48" s="86">
        <f t="shared" si="55"/>
        <v>3.3967543726511515E-139</v>
      </c>
      <c r="HV48" s="86">
        <f t="shared" si="55"/>
        <v>3.4434903941779517E-139</v>
      </c>
      <c r="HW48" s="86">
        <f t="shared" si="55"/>
        <v>2.2105287764953566E-158</v>
      </c>
      <c r="HX48" s="86">
        <f t="shared" si="55"/>
        <v>3.3179458020264937E-146</v>
      </c>
      <c r="HY48" s="86">
        <f t="shared" si="55"/>
        <v>1.188736439443306E-165</v>
      </c>
      <c r="HZ48" s="86">
        <f t="shared" si="55"/>
        <v>2.1234234210490237E-147</v>
      </c>
      <c r="IA48" s="86">
        <f t="shared" si="55"/>
        <v>1.7887294137785793E-148</v>
      </c>
      <c r="IB48" s="86">
        <f t="shared" si="55"/>
        <v>6.7867095504880667E-156</v>
      </c>
      <c r="IC48" s="86">
        <f t="shared" si="55"/>
        <v>1.5526404323750913E-162</v>
      </c>
      <c r="ID48" s="86">
        <f t="shared" si="55"/>
        <v>4.4285544873362368E-148</v>
      </c>
      <c r="IE48" s="86">
        <f t="shared" si="55"/>
        <v>9.7882498227857102E-132</v>
      </c>
      <c r="IF48" s="86">
        <f t="shared" si="55"/>
        <v>3.759515916274478E-98</v>
      </c>
      <c r="IG48" s="86">
        <f t="shared" si="55"/>
        <v>1.6135583582521955E-67</v>
      </c>
      <c r="II48" s="86">
        <f t="shared" si="56"/>
        <v>0</v>
      </c>
      <c r="IJ48" s="86">
        <f t="shared" si="56"/>
        <v>1.7839189061487807E-280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1.1671181335038983E-181</v>
      </c>
      <c r="IW48" s="86">
        <f t="shared" si="56"/>
        <v>1.2092328742378747E-122</v>
      </c>
      <c r="IY48" s="86">
        <f t="shared" si="57"/>
        <v>5.7307462551188975E-8</v>
      </c>
      <c r="IZ48" s="86">
        <f t="shared" si="57"/>
        <v>1.2048459703848424E-6</v>
      </c>
      <c r="JA48" s="86">
        <f t="shared" si="57"/>
        <v>8.3292647179926401E-8</v>
      </c>
      <c r="JB48" s="86">
        <f t="shared" si="57"/>
        <v>1.7159068928418101E-7</v>
      </c>
      <c r="JC48" s="86">
        <f t="shared" si="57"/>
        <v>3.4366228999934059E-8</v>
      </c>
      <c r="JD48" s="86">
        <f t="shared" si="57"/>
        <v>4.576811518335348E-8</v>
      </c>
      <c r="JE48" s="86">
        <f t="shared" si="57"/>
        <v>1.9160939535068856E-8</v>
      </c>
      <c r="JF48" s="86">
        <f t="shared" si="57"/>
        <v>3.449202071972129E-8</v>
      </c>
      <c r="JG48" s="86">
        <f t="shared" si="57"/>
        <v>5.6217619179779171E-8</v>
      </c>
      <c r="JH48" s="86">
        <f t="shared" si="57"/>
        <v>4.6026514538539097E-8</v>
      </c>
      <c r="JI48" s="86">
        <f t="shared" si="57"/>
        <v>7.130419780007592E-9</v>
      </c>
      <c r="JJ48" s="86">
        <f t="shared" si="57"/>
        <v>1.4924934196702397E-8</v>
      </c>
      <c r="JK48" s="86">
        <f t="shared" si="57"/>
        <v>9.06921825601199E-8</v>
      </c>
      <c r="JL48" s="86">
        <f t="shared" si="57"/>
        <v>4.7062652005277895E-9</v>
      </c>
      <c r="JM48" s="86">
        <f t="shared" si="57"/>
        <v>2.4123059823923964E-12</v>
      </c>
    </row>
    <row r="49" spans="2:273" x14ac:dyDescent="0.25">
      <c r="B49" s="2">
        <v>22</v>
      </c>
      <c r="C49" s="37">
        <v>51.25</v>
      </c>
      <c r="D49" s="37">
        <v>58.158999999999999</v>
      </c>
      <c r="E49" s="37">
        <v>57.203000000000003</v>
      </c>
      <c r="F49" s="37">
        <v>63.203000000000003</v>
      </c>
      <c r="G49" s="37">
        <v>63.265999999999998</v>
      </c>
      <c r="H49" s="37">
        <v>68.858999999999995</v>
      </c>
      <c r="I49" s="37">
        <v>67.555999999999997</v>
      </c>
      <c r="J49" s="37">
        <v>66.143000000000001</v>
      </c>
      <c r="K49" s="37">
        <v>69.475999999999999</v>
      </c>
      <c r="L49" s="37">
        <v>67.174999999999997</v>
      </c>
      <c r="M49" s="37">
        <v>66.332999999999998</v>
      </c>
      <c r="N49" s="37">
        <v>63.713999999999999</v>
      </c>
      <c r="O49" s="37">
        <v>64.078999999999994</v>
      </c>
      <c r="P49" s="37">
        <v>62.143000000000001</v>
      </c>
      <c r="Q49" s="37">
        <v>59.6</v>
      </c>
      <c r="S49" s="4">
        <f t="shared" si="59"/>
        <v>55.381978175772865</v>
      </c>
      <c r="T49" s="4">
        <f t="shared" si="59"/>
        <v>58.569445152438902</v>
      </c>
      <c r="U49" s="4">
        <f t="shared" si="59"/>
        <v>58.616352354007525</v>
      </c>
      <c r="V49" s="4">
        <f t="shared" si="59"/>
        <v>64.518470865719848</v>
      </c>
      <c r="W49" s="4">
        <f t="shared" si="59"/>
        <v>64.826882700876382</v>
      </c>
      <c r="X49" s="4">
        <f t="shared" si="59"/>
        <v>66.926383305551099</v>
      </c>
      <c r="Y49" s="4">
        <f t="shared" si="59"/>
        <v>67.408133033842262</v>
      </c>
      <c r="Z49" s="4">
        <f t="shared" si="59"/>
        <v>66.865783651080434</v>
      </c>
      <c r="AA49" s="4">
        <f t="shared" si="59"/>
        <v>68.209103850092205</v>
      </c>
      <c r="AB49" s="4">
        <f t="shared" si="59"/>
        <v>68.430102426606325</v>
      </c>
      <c r="AC49" s="4">
        <f t="shared" si="59"/>
        <v>67.502200456624308</v>
      </c>
      <c r="AD49" s="4">
        <f t="shared" si="59"/>
        <v>65.137000604382536</v>
      </c>
      <c r="AE49" s="4">
        <f t="shared" si="59"/>
        <v>64.857300736256477</v>
      </c>
      <c r="AF49" s="4">
        <f t="shared" si="59"/>
        <v>63.686863746195137</v>
      </c>
      <c r="AG49" s="4">
        <f t="shared" si="59"/>
        <v>59.984350228357918</v>
      </c>
      <c r="AI49" s="4">
        <f t="shared" si="60"/>
        <v>-4.1319781757728649</v>
      </c>
      <c r="AJ49" s="4">
        <f t="shared" si="60"/>
        <v>-0.41044515243890345</v>
      </c>
      <c r="AK49" s="4">
        <f t="shared" si="60"/>
        <v>-1.4133523540075217</v>
      </c>
      <c r="AL49" s="4">
        <f t="shared" si="60"/>
        <v>-1.3154708657198455</v>
      </c>
      <c r="AM49" s="4">
        <f t="shared" si="60"/>
        <v>-1.5608827008763839</v>
      </c>
      <c r="AN49" s="4">
        <f t="shared" si="60"/>
        <v>1.9326166944488961</v>
      </c>
      <c r="AO49" s="4">
        <f t="shared" si="60"/>
        <v>0.14786696615773565</v>
      </c>
      <c r="AP49" s="4">
        <f t="shared" si="60"/>
        <v>-0.72278365108043374</v>
      </c>
      <c r="AQ49" s="4">
        <f t="shared" si="60"/>
        <v>1.2668961499077938</v>
      </c>
      <c r="AR49" s="4">
        <f t="shared" si="60"/>
        <v>-1.255102426606328</v>
      </c>
      <c r="AS49" s="4">
        <f t="shared" si="60"/>
        <v>-1.1692004566243099</v>
      </c>
      <c r="AT49" s="4">
        <f t="shared" si="60"/>
        <v>-1.4230006043825369</v>
      </c>
      <c r="AU49" s="4">
        <f t="shared" si="60"/>
        <v>-0.77830073625648311</v>
      </c>
      <c r="AV49" s="4">
        <f t="shared" si="60"/>
        <v>-1.5438637461951359</v>
      </c>
      <c r="AW49" s="4">
        <f t="shared" si="60"/>
        <v>-0.38435022835791699</v>
      </c>
      <c r="AY49" s="2">
        <f t="shared" si="51"/>
        <v>55.381823007523664</v>
      </c>
      <c r="AZ49" s="2">
        <f t="shared" si="51"/>
        <v>58.566857097496609</v>
      </c>
      <c r="BA49" s="2">
        <f t="shared" si="51"/>
        <v>58.616131969595941</v>
      </c>
      <c r="BB49" s="2">
        <f t="shared" si="51"/>
        <v>64.518019217897574</v>
      </c>
      <c r="BC49" s="2">
        <f t="shared" si="51"/>
        <v>64.826783627675425</v>
      </c>
      <c r="BD49" s="2">
        <f t="shared" si="51"/>
        <v>66.92625399679369</v>
      </c>
      <c r="BE49" s="2">
        <f t="shared" si="51"/>
        <v>67.40807887925655</v>
      </c>
      <c r="BF49" s="2">
        <f t="shared" si="51"/>
        <v>66.865677968250509</v>
      </c>
      <c r="BG49" s="2">
        <f t="shared" si="51"/>
        <v>68.208954580648538</v>
      </c>
      <c r="BH49" s="2">
        <f t="shared" si="51"/>
        <v>68.429972800092955</v>
      </c>
      <c r="BI49" s="2">
        <f t="shared" si="51"/>
        <v>67.502178110348424</v>
      </c>
      <c r="BJ49" s="2">
        <f t="shared" si="51"/>
        <v>65.136956364094388</v>
      </c>
      <c r="BK49" s="2">
        <f t="shared" si="51"/>
        <v>64.857063492998762</v>
      </c>
      <c r="BL49" s="2">
        <f t="shared" si="51"/>
        <v>63.68685017613123</v>
      </c>
      <c r="BM49" s="2">
        <f t="shared" si="51"/>
        <v>59.984350218330043</v>
      </c>
      <c r="BO49" s="2">
        <f t="shared" si="10"/>
        <v>51.25</v>
      </c>
      <c r="BP49" s="2">
        <f t="shared" si="11"/>
        <v>58.158999999999999</v>
      </c>
      <c r="BQ49" s="2">
        <f t="shared" si="12"/>
        <v>57.203000000000003</v>
      </c>
      <c r="BR49" s="2">
        <f t="shared" si="13"/>
        <v>63.203000000000003</v>
      </c>
      <c r="BS49" s="2">
        <f t="shared" si="14"/>
        <v>63.265999999999998</v>
      </c>
      <c r="BT49" s="2">
        <f t="shared" si="15"/>
        <v>68.858999999999995</v>
      </c>
      <c r="BU49" s="2">
        <f t="shared" si="16"/>
        <v>67.555999999999997</v>
      </c>
      <c r="BV49" s="2">
        <f t="shared" si="17"/>
        <v>66.143000000000001</v>
      </c>
      <c r="BW49" s="2">
        <f t="shared" si="18"/>
        <v>69.475999999999999</v>
      </c>
      <c r="BX49" s="2">
        <f t="shared" si="19"/>
        <v>67.174999999999997</v>
      </c>
      <c r="BY49" s="2">
        <f t="shared" si="20"/>
        <v>66.332999999999998</v>
      </c>
      <c r="BZ49" s="2">
        <f t="shared" si="21"/>
        <v>63.713999999999999</v>
      </c>
      <c r="CA49" s="2">
        <f t="shared" si="22"/>
        <v>64.078999999999994</v>
      </c>
      <c r="CB49" s="2">
        <f t="shared" si="23"/>
        <v>62.143000000000001</v>
      </c>
      <c r="CC49" s="2">
        <f t="shared" si="24"/>
        <v>59.6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55.256437420718818</v>
      </c>
      <c r="DL49" s="2">
        <f t="shared" si="61"/>
        <v>58.770372228074429</v>
      </c>
      <c r="DM49" s="2">
        <f t="shared" si="61"/>
        <v>58.676970260747005</v>
      </c>
      <c r="DN49" s="2">
        <f t="shared" si="61"/>
        <v>64.617085623678648</v>
      </c>
      <c r="DO49" s="2">
        <f t="shared" si="61"/>
        <v>64.950282959241548</v>
      </c>
      <c r="DP49" s="2">
        <f t="shared" si="61"/>
        <v>67.244005537098573</v>
      </c>
      <c r="DQ49" s="2">
        <f t="shared" si="61"/>
        <v>67.305495448775062</v>
      </c>
      <c r="DR49" s="2">
        <f t="shared" si="61"/>
        <v>67.532218728898258</v>
      </c>
      <c r="DS49" s="2">
        <f t="shared" si="61"/>
        <v>68.817651162790696</v>
      </c>
      <c r="DT49" s="2">
        <f t="shared" si="61"/>
        <v>69.463003382663842</v>
      </c>
      <c r="DU49" s="2">
        <f t="shared" si="61"/>
        <v>67.993420731707303</v>
      </c>
      <c r="DV49" s="2">
        <f t="shared" si="61"/>
        <v>65.228724041811844</v>
      </c>
      <c r="DW49" s="2">
        <f t="shared" si="61"/>
        <v>65.574634319943627</v>
      </c>
      <c r="DX49" s="2">
        <f t="shared" si="61"/>
        <v>63.688407973733575</v>
      </c>
      <c r="DY49" s="2">
        <f t="shared" si="61"/>
        <v>59.727460450089133</v>
      </c>
      <c r="EA49" s="2">
        <f t="shared" si="62"/>
        <v>56.393465607126288</v>
      </c>
      <c r="EB49" s="2">
        <f t="shared" si="62"/>
        <v>57.272281269566051</v>
      </c>
      <c r="EC49" s="2">
        <f t="shared" si="62"/>
        <v>58.148822180435268</v>
      </c>
      <c r="ED49" s="2">
        <f t="shared" si="62"/>
        <v>63.799202731168734</v>
      </c>
      <c r="EE49" s="2">
        <f t="shared" si="62"/>
        <v>63.841211530887385</v>
      </c>
      <c r="EF49" s="2">
        <f t="shared" si="62"/>
        <v>64.436809765880042</v>
      </c>
      <c r="EG49" s="2">
        <f t="shared" si="62"/>
        <v>68.271428145812322</v>
      </c>
      <c r="EH49" s="2">
        <f t="shared" si="62"/>
        <v>61.550958593953027</v>
      </c>
      <c r="EI49" s="2">
        <f t="shared" si="62"/>
        <v>63.4836793511219</v>
      </c>
      <c r="EJ49" s="2">
        <f t="shared" si="62"/>
        <v>60.085592548101388</v>
      </c>
      <c r="EK49" s="2">
        <f t="shared" si="62"/>
        <v>63.056883161966809</v>
      </c>
      <c r="EL49" s="2">
        <f t="shared" si="62"/>
        <v>64.348742875855734</v>
      </c>
      <c r="EM49" s="2">
        <f t="shared" si="62"/>
        <v>59.167184506111674</v>
      </c>
      <c r="EN49" s="2">
        <f t="shared" si="62"/>
        <v>63.672560849533646</v>
      </c>
      <c r="EO49" s="2">
        <f t="shared" si="62"/>
        <v>62.876495874142066</v>
      </c>
      <c r="EQ49" s="2">
        <f t="shared" si="63"/>
        <v>54.229606981608818</v>
      </c>
      <c r="ER49" s="2">
        <f t="shared" si="63"/>
        <v>56.723778296485996</v>
      </c>
      <c r="ES49" s="2">
        <f t="shared" si="63"/>
        <v>57.267036477847569</v>
      </c>
      <c r="ET49" s="2">
        <f t="shared" si="63"/>
        <v>61.586603620161185</v>
      </c>
      <c r="EU49" s="2">
        <f t="shared" si="63"/>
        <v>63.298069497830994</v>
      </c>
      <c r="EV49" s="2">
        <f t="shared" si="63"/>
        <v>62.99135368566359</v>
      </c>
      <c r="EW49" s="2">
        <f t="shared" si="63"/>
        <v>64.045918758943969</v>
      </c>
      <c r="EX49" s="2">
        <f t="shared" si="63"/>
        <v>61.556743021195672</v>
      </c>
      <c r="EY49" s="2">
        <f t="shared" si="63"/>
        <v>62.279929285849995</v>
      </c>
      <c r="EZ49" s="2">
        <f t="shared" si="63"/>
        <v>61.766698720395674</v>
      </c>
      <c r="FA49" s="2">
        <f t="shared" si="63"/>
        <v>62.804939907277998</v>
      </c>
      <c r="FB49" s="2">
        <f t="shared" si="63"/>
        <v>62.563927555333542</v>
      </c>
      <c r="FC49" s="2">
        <f t="shared" si="63"/>
        <v>58.01395505366304</v>
      </c>
      <c r="FD49" s="2">
        <f t="shared" si="63"/>
        <v>63.283756345464653</v>
      </c>
      <c r="FE49" s="2">
        <f t="shared" si="63"/>
        <v>63.573759922288836</v>
      </c>
      <c r="FG49" s="2">
        <f t="shared" si="64"/>
        <v>0.11027991368031791</v>
      </c>
      <c r="FH49" s="2">
        <f t="shared" si="64"/>
        <v>0.13584790225597487</v>
      </c>
      <c r="FI49" s="2">
        <f t="shared" si="64"/>
        <v>0.11518691093892149</v>
      </c>
      <c r="FJ49" s="2">
        <f t="shared" si="64"/>
        <v>0.12111625753170477</v>
      </c>
      <c r="FK49" s="2">
        <f t="shared" si="64"/>
        <v>0.11135236723711703</v>
      </c>
      <c r="FL49" s="2">
        <f t="shared" si="64"/>
        <v>0.11319011799482</v>
      </c>
      <c r="FM49" s="2">
        <f t="shared" si="64"/>
        <v>0.10621645802587223</v>
      </c>
      <c r="FN49" s="2">
        <f t="shared" si="64"/>
        <v>0.11143818664420348</v>
      </c>
      <c r="FO49" s="2">
        <f t="shared" si="64"/>
        <v>0.1141160580511731</v>
      </c>
      <c r="FP49" s="2">
        <f t="shared" si="64"/>
        <v>0.1101621606020716</v>
      </c>
      <c r="FQ49" s="2">
        <f t="shared" si="64"/>
        <v>9.9511423522028311E-2</v>
      </c>
      <c r="FR49" s="2">
        <f t="shared" si="64"/>
        <v>0.10427796395032003</v>
      </c>
      <c r="FS49" s="2">
        <f t="shared" si="64"/>
        <v>0.11198962770293934</v>
      </c>
      <c r="FT49" s="2">
        <f t="shared" si="64"/>
        <v>9.8252747248655306E-2</v>
      </c>
      <c r="FU49" s="2">
        <f t="shared" si="64"/>
        <v>8.1576897630630349E-2</v>
      </c>
      <c r="FW49" s="2">
        <f t="shared" si="53"/>
        <v>2.6727458930586153E-6</v>
      </c>
      <c r="FX49" s="2">
        <f t="shared" si="53"/>
        <v>4.770212645003243E-6</v>
      </c>
      <c r="FY49" s="2">
        <f t="shared" si="53"/>
        <v>2.8864854832554687E-6</v>
      </c>
      <c r="FZ49" s="2">
        <f t="shared" si="53"/>
        <v>3.3854940252890837E-6</v>
      </c>
      <c r="GA49" s="2">
        <f t="shared" si="53"/>
        <v>2.9505796396217075E-6</v>
      </c>
      <c r="GB49" s="2">
        <f t="shared" si="53"/>
        <v>3.2652158478936152E-6</v>
      </c>
      <c r="GC49" s="2">
        <f t="shared" si="53"/>
        <v>3.4361038792746163E-6</v>
      </c>
      <c r="GD49" s="2">
        <f t="shared" si="53"/>
        <v>3.9135802680884015E-6</v>
      </c>
      <c r="GE49" s="2">
        <f t="shared" si="53"/>
        <v>3.9420462595918904E-6</v>
      </c>
      <c r="GF49" s="2">
        <f t="shared" si="53"/>
        <v>3.1264044296554207E-6</v>
      </c>
      <c r="GG49" s="2">
        <f t="shared" si="53"/>
        <v>2.939249279579561E-6</v>
      </c>
      <c r="GH49" s="2">
        <f t="shared" si="53"/>
        <v>2.8201331857070213E-6</v>
      </c>
      <c r="GI49" s="2">
        <f t="shared" si="53"/>
        <v>2.5214137203038963E-6</v>
      </c>
      <c r="GJ49" s="2">
        <f t="shared" si="53"/>
        <v>1.9910101393522417E-6</v>
      </c>
      <c r="GK49" s="2">
        <f t="shared" si="53"/>
        <v>1.7609078234339086E-6</v>
      </c>
      <c r="GM49" s="86">
        <f t="shared" si="54"/>
        <v>1.1370242010637442E-7</v>
      </c>
      <c r="GN49" s="86">
        <f t="shared" si="54"/>
        <v>2.1039537978044908E-6</v>
      </c>
      <c r="GO49" s="86">
        <f t="shared" si="54"/>
        <v>1.6388306340391643E-7</v>
      </c>
      <c r="GP49" s="86">
        <f t="shared" si="54"/>
        <v>3.279910347252123E-7</v>
      </c>
      <c r="GQ49" s="86">
        <f t="shared" si="54"/>
        <v>7.0666812632731256E-8</v>
      </c>
      <c r="GR49" s="86">
        <f t="shared" si="54"/>
        <v>9.2972447180391734E-8</v>
      </c>
      <c r="GS49" s="86">
        <f t="shared" si="54"/>
        <v>4.0167313839414192E-8</v>
      </c>
      <c r="GT49" s="86">
        <f t="shared" si="54"/>
        <v>7.0929254404629605E-8</v>
      </c>
      <c r="GU49" s="86">
        <f t="shared" si="54"/>
        <v>1.1304634074084851E-7</v>
      </c>
      <c r="GV49" s="86">
        <f t="shared" si="54"/>
        <v>9.2551877000152239E-8</v>
      </c>
      <c r="GW49" s="86">
        <f t="shared" si="54"/>
        <v>1.5506533733686781E-8</v>
      </c>
      <c r="GX49" s="86">
        <f t="shared" si="54"/>
        <v>3.1561219403940987E-8</v>
      </c>
      <c r="GY49" s="86">
        <f t="shared" si="54"/>
        <v>1.7575153293930347E-7</v>
      </c>
      <c r="GZ49" s="86">
        <f t="shared" si="54"/>
        <v>1.044646379802223E-8</v>
      </c>
      <c r="HA49" s="86">
        <f t="shared" si="54"/>
        <v>7.7507381092040923E-12</v>
      </c>
      <c r="HC49" s="86">
        <f t="shared" si="58"/>
        <v>4.6509490680820072E-19</v>
      </c>
      <c r="HD49" s="86">
        <f t="shared" si="58"/>
        <v>4.0529966906345982E-17</v>
      </c>
      <c r="HE49" s="86">
        <f t="shared" si="58"/>
        <v>4.4299565571763208E-21</v>
      </c>
      <c r="HF49" s="86">
        <f t="shared" si="58"/>
        <v>5.0708948446287073E-21</v>
      </c>
      <c r="HG49" s="86">
        <f t="shared" si="58"/>
        <v>2.5806369883391664E-23</v>
      </c>
      <c r="HH49" s="86">
        <f t="shared" si="58"/>
        <v>7.86727568125669E-22</v>
      </c>
      <c r="HI49" s="86">
        <f t="shared" si="58"/>
        <v>6.0723247489322958E-25</v>
      </c>
      <c r="HJ49" s="86">
        <f t="shared" si="58"/>
        <v>1.7065375555368306E-22</v>
      </c>
      <c r="HK49" s="86">
        <f t="shared" si="58"/>
        <v>2.0256218410377821E-22</v>
      </c>
      <c r="HL49" s="86">
        <f t="shared" si="58"/>
        <v>4.689411129201212E-23</v>
      </c>
      <c r="HM49" s="86">
        <f t="shared" si="58"/>
        <v>3.7291827667069777E-24</v>
      </c>
      <c r="HN49" s="86">
        <f t="shared" si="58"/>
        <v>3.6090313412371787E-22</v>
      </c>
      <c r="HO49" s="86">
        <f t="shared" si="58"/>
        <v>4.0310135156689142E-20</v>
      </c>
      <c r="HP49" s="86">
        <f t="shared" si="58"/>
        <v>1.3885977992956921E-24</v>
      </c>
      <c r="HQ49" s="86">
        <f t="shared" si="58"/>
        <v>2.7199120704211128E-36</v>
      </c>
      <c r="HS49" s="86">
        <f t="shared" si="55"/>
        <v>6.5297931793127845E-123</v>
      </c>
      <c r="HT49" s="86">
        <f t="shared" si="55"/>
        <v>3.342521750632647E-103</v>
      </c>
      <c r="HU49" s="86">
        <f t="shared" si="55"/>
        <v>1.1430539037370353E-136</v>
      </c>
      <c r="HV49" s="86">
        <f t="shared" si="55"/>
        <v>1.2812543461198035E-136</v>
      </c>
      <c r="HW49" s="86">
        <f t="shared" si="55"/>
        <v>1.7184386326685154E-155</v>
      </c>
      <c r="HX49" s="86">
        <f t="shared" si="55"/>
        <v>1.594439299942931E-143</v>
      </c>
      <c r="HY49" s="86">
        <f t="shared" si="55"/>
        <v>1.3374497039550383E-162</v>
      </c>
      <c r="HZ49" s="86">
        <f t="shared" si="55"/>
        <v>1.1427017888870176E-144</v>
      </c>
      <c r="IA49" s="86">
        <f t="shared" si="55"/>
        <v>1.038953418297091E-145</v>
      </c>
      <c r="IB49" s="86">
        <f t="shared" si="55"/>
        <v>4.8643665541092196E-153</v>
      </c>
      <c r="IC49" s="86">
        <f t="shared" si="55"/>
        <v>1.4159369621286163E-159</v>
      </c>
      <c r="ID49" s="86">
        <f t="shared" si="55"/>
        <v>2.1397469794300051E-145</v>
      </c>
      <c r="IE49" s="86">
        <f t="shared" si="55"/>
        <v>2.2307116570960888E-129</v>
      </c>
      <c r="IF49" s="86">
        <f t="shared" si="55"/>
        <v>1.9944762849048935E-96</v>
      </c>
      <c r="IG49" s="86">
        <f t="shared" si="55"/>
        <v>2.3592040852229999E-66</v>
      </c>
      <c r="II49" s="86">
        <f t="shared" si="56"/>
        <v>0</v>
      </c>
      <c r="IJ49" s="86">
        <f t="shared" si="56"/>
        <v>2.447409995031702E-276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3.6395188256998255E-179</v>
      </c>
      <c r="IW49" s="86">
        <f t="shared" si="56"/>
        <v>5.5302579885058967E-121</v>
      </c>
      <c r="IY49" s="86">
        <f t="shared" si="57"/>
        <v>1.1370242010683952E-7</v>
      </c>
      <c r="IZ49" s="86">
        <f t="shared" si="57"/>
        <v>2.1039537978450209E-6</v>
      </c>
      <c r="JA49" s="86">
        <f t="shared" si="57"/>
        <v>1.6388306340392085E-7</v>
      </c>
      <c r="JB49" s="86">
        <f t="shared" si="57"/>
        <v>3.2799103472521739E-7</v>
      </c>
      <c r="JC49" s="86">
        <f t="shared" si="57"/>
        <v>7.0666812632731282E-8</v>
      </c>
      <c r="JD49" s="86">
        <f t="shared" si="57"/>
        <v>9.2972447180392515E-8</v>
      </c>
      <c r="JE49" s="86">
        <f t="shared" si="57"/>
        <v>4.0167313839414192E-8</v>
      </c>
      <c r="JF49" s="86">
        <f t="shared" si="57"/>
        <v>7.0929254404629777E-8</v>
      </c>
      <c r="JG49" s="86">
        <f t="shared" si="57"/>
        <v>1.1304634074084871E-7</v>
      </c>
      <c r="JH49" s="86">
        <f t="shared" si="57"/>
        <v>9.2551877000152292E-8</v>
      </c>
      <c r="JI49" s="86">
        <f t="shared" si="57"/>
        <v>1.5506533733686785E-8</v>
      </c>
      <c r="JJ49" s="86">
        <f t="shared" si="57"/>
        <v>3.1561219403941351E-8</v>
      </c>
      <c r="JK49" s="86">
        <f t="shared" si="57"/>
        <v>1.7575153293934378E-7</v>
      </c>
      <c r="JL49" s="86">
        <f t="shared" si="57"/>
        <v>1.0446463798022231E-8</v>
      </c>
      <c r="JM49" s="86">
        <f t="shared" si="57"/>
        <v>7.7507381092040923E-12</v>
      </c>
    </row>
    <row r="50" spans="2:273" x14ac:dyDescent="0.25">
      <c r="B50" s="2">
        <v>23</v>
      </c>
      <c r="C50" s="37">
        <v>53.707999999999998</v>
      </c>
      <c r="D50" s="37">
        <v>59.762</v>
      </c>
      <c r="E50" s="37">
        <v>58.640999999999998</v>
      </c>
      <c r="F50" s="37">
        <v>65.311999999999998</v>
      </c>
      <c r="G50" s="37">
        <v>62.594000000000001</v>
      </c>
      <c r="H50" s="37">
        <v>65.811999999999998</v>
      </c>
      <c r="I50" s="37">
        <v>67.332999999999998</v>
      </c>
      <c r="J50" s="37">
        <v>65.968000000000004</v>
      </c>
      <c r="K50" s="37">
        <v>68.332999999999998</v>
      </c>
      <c r="L50" s="37">
        <v>66.429000000000002</v>
      </c>
      <c r="M50" s="37">
        <v>66.840999999999994</v>
      </c>
      <c r="N50" s="37">
        <v>63.143000000000001</v>
      </c>
      <c r="O50" s="37">
        <v>64.683000000000007</v>
      </c>
      <c r="P50" s="37">
        <v>64.19</v>
      </c>
      <c r="Q50" s="37">
        <v>60.5</v>
      </c>
      <c r="S50" s="4">
        <f t="shared" si="59"/>
        <v>55.542341944970374</v>
      </c>
      <c r="T50" s="4">
        <f t="shared" si="59"/>
        <v>58.715989718734811</v>
      </c>
      <c r="U50" s="4">
        <f t="shared" si="59"/>
        <v>58.696615832380353</v>
      </c>
      <c r="V50" s="4">
        <f t="shared" si="59"/>
        <v>64.63367410615416</v>
      </c>
      <c r="W50" s="4">
        <f t="shared" si="59"/>
        <v>64.945315776337054</v>
      </c>
      <c r="X50" s="4">
        <f t="shared" si="59"/>
        <v>66.956503896346774</v>
      </c>
      <c r="Y50" s="4">
        <f t="shared" si="59"/>
        <v>67.565124958842489</v>
      </c>
      <c r="Z50" s="4">
        <f t="shared" si="59"/>
        <v>66.875295397024175</v>
      </c>
      <c r="AA50" s="4">
        <f t="shared" si="59"/>
        <v>68.216453004230274</v>
      </c>
      <c r="AB50" s="4">
        <f t="shared" si="59"/>
        <v>68.407329891545643</v>
      </c>
      <c r="AC50" s="4">
        <f t="shared" si="59"/>
        <v>67.547388279463945</v>
      </c>
      <c r="AD50" s="4">
        <f t="shared" si="59"/>
        <v>65.223423799926451</v>
      </c>
      <c r="AE50" s="4">
        <f t="shared" si="59"/>
        <v>64.877831355760264</v>
      </c>
      <c r="AF50" s="4">
        <f t="shared" si="59"/>
        <v>63.753296427366365</v>
      </c>
      <c r="AG50" s="4">
        <f t="shared" si="59"/>
        <v>60.1339856520921</v>
      </c>
      <c r="AI50" s="4">
        <f t="shared" si="60"/>
        <v>-1.8343419449703759</v>
      </c>
      <c r="AJ50" s="4">
        <f t="shared" si="60"/>
        <v>1.0460102812651897</v>
      </c>
      <c r="AK50" s="4">
        <f t="shared" si="60"/>
        <v>-5.5615832380354391E-2</v>
      </c>
      <c r="AL50" s="4">
        <f t="shared" si="60"/>
        <v>0.67832589384583741</v>
      </c>
      <c r="AM50" s="4">
        <f t="shared" si="60"/>
        <v>-2.3513157763370529</v>
      </c>
      <c r="AN50" s="4">
        <f t="shared" si="60"/>
        <v>-1.1445038963467766</v>
      </c>
      <c r="AO50" s="4">
        <f t="shared" si="60"/>
        <v>-0.23212495884249051</v>
      </c>
      <c r="AP50" s="4">
        <f t="shared" si="60"/>
        <v>-0.90729539702417128</v>
      </c>
      <c r="AQ50" s="4">
        <f t="shared" si="60"/>
        <v>0.11654699576972405</v>
      </c>
      <c r="AR50" s="4">
        <f t="shared" si="60"/>
        <v>-1.9783298915456413</v>
      </c>
      <c r="AS50" s="4">
        <f t="shared" si="60"/>
        <v>-0.70638827946395111</v>
      </c>
      <c r="AT50" s="4">
        <f t="shared" si="60"/>
        <v>-2.0804237999264501</v>
      </c>
      <c r="AU50" s="4">
        <f t="shared" si="60"/>
        <v>-0.19483135576025745</v>
      </c>
      <c r="AV50" s="4">
        <f t="shared" si="60"/>
        <v>0.43670357263363258</v>
      </c>
      <c r="AW50" s="4">
        <f t="shared" si="60"/>
        <v>0.36601434790789966</v>
      </c>
      <c r="AY50" s="2">
        <f t="shared" si="51"/>
        <v>55.542045251827126</v>
      </c>
      <c r="AZ50" s="2">
        <f t="shared" si="51"/>
        <v>58.711621661044866</v>
      </c>
      <c r="BA50" s="2">
        <f t="shared" si="51"/>
        <v>58.696198041738157</v>
      </c>
      <c r="BB50" s="2">
        <f t="shared" si="51"/>
        <v>64.632841837927884</v>
      </c>
      <c r="BC50" s="2">
        <f t="shared" si="51"/>
        <v>64.945119757264862</v>
      </c>
      <c r="BD50" s="2">
        <f t="shared" si="51"/>
        <v>66.956251084492067</v>
      </c>
      <c r="BE50" s="2">
        <f t="shared" si="51"/>
        <v>67.565015741822364</v>
      </c>
      <c r="BF50" s="2">
        <f t="shared" si="51"/>
        <v>66.875086292124394</v>
      </c>
      <c r="BG50" s="2">
        <f t="shared" si="51"/>
        <v>68.216164024777484</v>
      </c>
      <c r="BH50" s="2">
        <f t="shared" si="51"/>
        <v>68.407078826501063</v>
      </c>
      <c r="BI50" s="2">
        <f t="shared" si="51"/>
        <v>67.547341553233522</v>
      </c>
      <c r="BJ50" s="2">
        <f t="shared" si="51"/>
        <v>65.223333805427472</v>
      </c>
      <c r="BK50" s="2">
        <f t="shared" si="51"/>
        <v>64.877387947051247</v>
      </c>
      <c r="BL50" s="2">
        <f t="shared" si="51"/>
        <v>63.75326748287727</v>
      </c>
      <c r="BM50" s="2">
        <f t="shared" si="51"/>
        <v>60.133985621451551</v>
      </c>
      <c r="BO50" s="2">
        <f t="shared" si="10"/>
        <v>53.707999999999998</v>
      </c>
      <c r="BP50" s="2">
        <f t="shared" si="11"/>
        <v>59.762</v>
      </c>
      <c r="BQ50" s="2">
        <f t="shared" si="12"/>
        <v>58.640999999999998</v>
      </c>
      <c r="BR50" s="2">
        <f t="shared" si="13"/>
        <v>65.311999999999998</v>
      </c>
      <c r="BS50" s="2">
        <f t="shared" si="14"/>
        <v>62.594000000000001</v>
      </c>
      <c r="BT50" s="2">
        <f t="shared" si="15"/>
        <v>65.811999999999998</v>
      </c>
      <c r="BU50" s="2">
        <f t="shared" si="16"/>
        <v>67.332999999999998</v>
      </c>
      <c r="BV50" s="2">
        <f t="shared" si="17"/>
        <v>65.968000000000004</v>
      </c>
      <c r="BW50" s="2">
        <f t="shared" si="18"/>
        <v>68.332999999999998</v>
      </c>
      <c r="BX50" s="2">
        <f t="shared" si="19"/>
        <v>66.429000000000002</v>
      </c>
      <c r="BY50" s="2">
        <f t="shared" si="20"/>
        <v>66.840999999999994</v>
      </c>
      <c r="BZ50" s="2">
        <f t="shared" si="21"/>
        <v>63.143000000000001</v>
      </c>
      <c r="CA50" s="2">
        <f t="shared" si="22"/>
        <v>64.683000000000007</v>
      </c>
      <c r="CB50" s="2">
        <f t="shared" si="23"/>
        <v>64.19</v>
      </c>
      <c r="CC50" s="2">
        <f t="shared" si="24"/>
        <v>60.5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55.446244397463005</v>
      </c>
      <c r="DL50" s="2">
        <f t="shared" si="61"/>
        <v>58.983826729330403</v>
      </c>
      <c r="DM50" s="2">
        <f t="shared" si="61"/>
        <v>58.796456236786469</v>
      </c>
      <c r="DN50" s="2">
        <f t="shared" si="61"/>
        <v>64.785729386892172</v>
      </c>
      <c r="DO50" s="2">
        <f t="shared" si="61"/>
        <v>65.118145612187021</v>
      </c>
      <c r="DP50" s="2">
        <f t="shared" si="61"/>
        <v>67.329756367663364</v>
      </c>
      <c r="DQ50" s="2">
        <f t="shared" si="61"/>
        <v>67.497419117845638</v>
      </c>
      <c r="DR50" s="2">
        <f t="shared" si="61"/>
        <v>67.623400318720812</v>
      </c>
      <c r="DS50" s="2">
        <f t="shared" si="61"/>
        <v>68.902262911507094</v>
      </c>
      <c r="DT50" s="2">
        <f t="shared" si="61"/>
        <v>69.549269344608874</v>
      </c>
      <c r="DU50" s="2">
        <f t="shared" si="61"/>
        <v>68.108914634146331</v>
      </c>
      <c r="DV50" s="2">
        <f t="shared" si="61"/>
        <v>65.356898606271784</v>
      </c>
      <c r="DW50" s="2">
        <f t="shared" si="61"/>
        <v>65.680721141649059</v>
      </c>
      <c r="DX50" s="2">
        <f t="shared" si="61"/>
        <v>63.777669981238262</v>
      </c>
      <c r="DY50" s="2">
        <f t="shared" si="61"/>
        <v>59.877776292335128</v>
      </c>
      <c r="EA50" s="2">
        <f t="shared" si="62"/>
        <v>56.24699581125958</v>
      </c>
      <c r="EB50" s="2">
        <f t="shared" si="62"/>
        <v>57.132454349885208</v>
      </c>
      <c r="EC50" s="2">
        <f t="shared" si="62"/>
        <v>57.99384636664437</v>
      </c>
      <c r="ED50" s="2">
        <f t="shared" si="62"/>
        <v>63.621088741957308</v>
      </c>
      <c r="EE50" s="2">
        <f t="shared" si="62"/>
        <v>63.685799542521281</v>
      </c>
      <c r="EF50" s="2">
        <f t="shared" si="62"/>
        <v>64.287475981718117</v>
      </c>
      <c r="EG50" s="2">
        <f t="shared" si="62"/>
        <v>68.083911150414394</v>
      </c>
      <c r="EH50" s="2">
        <f t="shared" si="62"/>
        <v>61.433349766091986</v>
      </c>
      <c r="EI50" s="2">
        <f t="shared" si="62"/>
        <v>63.358661158277748</v>
      </c>
      <c r="EJ50" s="2">
        <f t="shared" si="62"/>
        <v>59.992750839865622</v>
      </c>
      <c r="EK50" s="2">
        <f t="shared" si="62"/>
        <v>62.912756530591466</v>
      </c>
      <c r="EL50" s="2">
        <f t="shared" si="62"/>
        <v>64.177042255871044</v>
      </c>
      <c r="EM50" s="2">
        <f t="shared" si="62"/>
        <v>59.067951437066412</v>
      </c>
      <c r="EN50" s="2">
        <f t="shared" si="62"/>
        <v>63.549019552758729</v>
      </c>
      <c r="EO50" s="2">
        <f t="shared" si="62"/>
        <v>62.764665967455869</v>
      </c>
      <c r="EQ50" s="2">
        <f t="shared" si="63"/>
        <v>54.106586858797769</v>
      </c>
      <c r="ER50" s="2">
        <f t="shared" si="63"/>
        <v>56.589316341463295</v>
      </c>
      <c r="ES50" s="2">
        <f t="shared" si="63"/>
        <v>57.121565167841283</v>
      </c>
      <c r="ET50" s="2">
        <f t="shared" si="63"/>
        <v>61.432619528349356</v>
      </c>
      <c r="EU50" s="2">
        <f t="shared" si="63"/>
        <v>63.14843529597497</v>
      </c>
      <c r="EV50" s="2">
        <f t="shared" si="63"/>
        <v>62.858121541784669</v>
      </c>
      <c r="EW50" s="2">
        <f t="shared" si="63"/>
        <v>63.906385612737559</v>
      </c>
      <c r="EX50" s="2">
        <f t="shared" si="63"/>
        <v>61.43903948208569</v>
      </c>
      <c r="EY50" s="2">
        <f t="shared" si="63"/>
        <v>62.168166637816391</v>
      </c>
      <c r="EZ50" s="2">
        <f t="shared" si="63"/>
        <v>61.655489314501636</v>
      </c>
      <c r="FA50" s="2">
        <f t="shared" si="63"/>
        <v>62.663437293214237</v>
      </c>
      <c r="FB50" s="2">
        <f t="shared" si="63"/>
        <v>62.411432764686836</v>
      </c>
      <c r="FC50" s="2">
        <f t="shared" si="63"/>
        <v>57.927217797800211</v>
      </c>
      <c r="FD50" s="2">
        <f t="shared" si="63"/>
        <v>63.163839605830418</v>
      </c>
      <c r="FE50" s="2">
        <f t="shared" si="63"/>
        <v>63.453389787284635</v>
      </c>
      <c r="FG50" s="2">
        <f t="shared" si="64"/>
        <v>0.11964652876101579</v>
      </c>
      <c r="FH50" s="2">
        <f t="shared" si="64"/>
        <v>0.14702727039755872</v>
      </c>
      <c r="FI50" s="2">
        <f t="shared" si="64"/>
        <v>0.1249117884494781</v>
      </c>
      <c r="FJ50" s="2">
        <f t="shared" si="64"/>
        <v>0.1312674650078984</v>
      </c>
      <c r="FK50" s="2">
        <f t="shared" si="64"/>
        <v>0.12079770390782012</v>
      </c>
      <c r="FL50" s="2">
        <f t="shared" si="64"/>
        <v>0.12276980368717698</v>
      </c>
      <c r="FM50" s="2">
        <f t="shared" si="64"/>
        <v>0.11528266287749003</v>
      </c>
      <c r="FN50" s="2">
        <f t="shared" si="64"/>
        <v>0.12088981255477226</v>
      </c>
      <c r="FO50" s="2">
        <f t="shared" si="64"/>
        <v>0.12376317266599107</v>
      </c>
      <c r="FP50" s="2">
        <f t="shared" si="64"/>
        <v>0.1195201178612998</v>
      </c>
      <c r="FQ50" s="2">
        <f t="shared" si="64"/>
        <v>0.10807451702001294</v>
      </c>
      <c r="FR50" s="2">
        <f t="shared" si="64"/>
        <v>0.11319966295648871</v>
      </c>
      <c r="FS50" s="2">
        <f t="shared" si="64"/>
        <v>0.12148162974493419</v>
      </c>
      <c r="FT50" s="2">
        <f t="shared" si="64"/>
        <v>0.10672036626993327</v>
      </c>
      <c r="FU50" s="2">
        <f t="shared" si="64"/>
        <v>8.8748801708197489E-2</v>
      </c>
      <c r="FW50" s="2">
        <f t="shared" si="53"/>
        <v>2.9306068398787512E-6</v>
      </c>
      <c r="FX50" s="2">
        <f t="shared" si="53"/>
        <v>5.230431749055361E-6</v>
      </c>
      <c r="FY50" s="2">
        <f t="shared" si="53"/>
        <v>3.1649675144840788E-6</v>
      </c>
      <c r="FZ50" s="2">
        <f t="shared" si="53"/>
        <v>3.7121191694265437E-6</v>
      </c>
      <c r="GA50" s="2">
        <f t="shared" si="53"/>
        <v>3.2352453198629226E-6</v>
      </c>
      <c r="GB50" s="2">
        <f t="shared" si="53"/>
        <v>3.5802368550626728E-6</v>
      </c>
      <c r="GC50" s="2">
        <f t="shared" si="53"/>
        <v>3.7676117343100405E-6</v>
      </c>
      <c r="GD50" s="2">
        <f t="shared" si="53"/>
        <v>4.2911538125820237E-6</v>
      </c>
      <c r="GE50" s="2">
        <f t="shared" si="53"/>
        <v>4.3223661279414813E-6</v>
      </c>
      <c r="GF50" s="2">
        <f t="shared" si="53"/>
        <v>3.4280332554454475E-6</v>
      </c>
      <c r="GG50" s="2">
        <f t="shared" si="53"/>
        <v>3.2228218341817861E-6</v>
      </c>
      <c r="GH50" s="2">
        <f t="shared" si="53"/>
        <v>3.0922137070138482E-6</v>
      </c>
      <c r="GI50" s="2">
        <f t="shared" si="53"/>
        <v>2.7646744952307723E-6</v>
      </c>
      <c r="GJ50" s="2">
        <f t="shared" si="53"/>
        <v>2.1830987867503284E-6</v>
      </c>
      <c r="GK50" s="2">
        <f t="shared" si="53"/>
        <v>1.9307967057917056E-6</v>
      </c>
      <c r="GM50" s="86">
        <f t="shared" si="54"/>
        <v>2.2227133792193501E-7</v>
      </c>
      <c r="GN50" s="86">
        <f t="shared" si="54"/>
        <v>3.6301011579573285E-6</v>
      </c>
      <c r="GO50" s="86">
        <f t="shared" si="54"/>
        <v>3.1770696309412151E-7</v>
      </c>
      <c r="GP50" s="86">
        <f t="shared" si="54"/>
        <v>6.1810001895693316E-7</v>
      </c>
      <c r="GQ50" s="86">
        <f t="shared" si="54"/>
        <v>1.430127149498483E-7</v>
      </c>
      <c r="GR50" s="86">
        <f t="shared" si="54"/>
        <v>1.8592557332551786E-7</v>
      </c>
      <c r="GS50" s="86">
        <f t="shared" si="54"/>
        <v>8.2845964755579635E-8</v>
      </c>
      <c r="GT50" s="86">
        <f t="shared" si="54"/>
        <v>1.4355063890976315E-7</v>
      </c>
      <c r="GU50" s="86">
        <f t="shared" si="54"/>
        <v>2.2384436695409659E-7</v>
      </c>
      <c r="GV50" s="86">
        <f t="shared" si="54"/>
        <v>1.83294558498269E-7</v>
      </c>
      <c r="GW50" s="86">
        <f t="shared" si="54"/>
        <v>3.3155273881338667E-8</v>
      </c>
      <c r="GX50" s="86">
        <f t="shared" si="54"/>
        <v>6.5655576030766817E-8</v>
      </c>
      <c r="GY50" s="86">
        <f t="shared" si="54"/>
        <v>3.3577558668163408E-7</v>
      </c>
      <c r="GZ50" s="86">
        <f t="shared" si="54"/>
        <v>2.2786404638676464E-8</v>
      </c>
      <c r="HA50" s="86">
        <f t="shared" si="54"/>
        <v>2.4245115191550704E-11</v>
      </c>
      <c r="HC50" s="86">
        <f t="shared" si="58"/>
        <v>1.5118920128115386E-18</v>
      </c>
      <c r="HD50" s="86">
        <f t="shared" si="58"/>
        <v>1.1668715747481386E-16</v>
      </c>
      <c r="HE50" s="86">
        <f t="shared" si="58"/>
        <v>1.6628617640037241E-20</v>
      </c>
      <c r="HF50" s="86">
        <f t="shared" si="58"/>
        <v>1.9434705617954186E-20</v>
      </c>
      <c r="HG50" s="86">
        <f t="shared" si="58"/>
        <v>1.1505365847540685E-22</v>
      </c>
      <c r="HH50" s="86">
        <f t="shared" si="58"/>
        <v>3.1736383273559314E-21</v>
      </c>
      <c r="HI50" s="86">
        <f t="shared" si="58"/>
        <v>3.0025876260792535E-24</v>
      </c>
      <c r="HJ50" s="86">
        <f t="shared" si="58"/>
        <v>7.1820743631766382E-22</v>
      </c>
      <c r="HK50" s="86">
        <f t="shared" si="58"/>
        <v>8.6064028420538328E-22</v>
      </c>
      <c r="HL50" s="86">
        <f t="shared" si="58"/>
        <v>2.0593143182352061E-22</v>
      </c>
      <c r="HM50" s="86">
        <f t="shared" si="58"/>
        <v>1.7381848543725407E-23</v>
      </c>
      <c r="HN50" s="86">
        <f t="shared" si="58"/>
        <v>1.461191943042415E-21</v>
      </c>
      <c r="HO50" s="86">
        <f t="shared" si="58"/>
        <v>1.3904009843697584E-19</v>
      </c>
      <c r="HP50" s="86">
        <f t="shared" si="58"/>
        <v>6.4696411354232763E-24</v>
      </c>
      <c r="HQ50" s="86">
        <f t="shared" si="58"/>
        <v>2.9240392385932424E-35</v>
      </c>
      <c r="HS50" s="86">
        <f t="shared" si="55"/>
        <v>1.1108396395188106E-120</v>
      </c>
      <c r="HT50" s="86">
        <f t="shared" si="55"/>
        <v>2.904669325853305E-101</v>
      </c>
      <c r="HU50" s="86">
        <f t="shared" si="55"/>
        <v>3.6446329097591482E-134</v>
      </c>
      <c r="HV50" s="86">
        <f t="shared" si="55"/>
        <v>4.50853856805859E-134</v>
      </c>
      <c r="HW50" s="86">
        <f t="shared" si="55"/>
        <v>1.2556702240602974E-152</v>
      </c>
      <c r="HX50" s="86">
        <f t="shared" si="55"/>
        <v>7.2318566802763642E-141</v>
      </c>
      <c r="HY50" s="86">
        <f t="shared" si="55"/>
        <v>1.4087246765550286E-159</v>
      </c>
      <c r="HZ50" s="86">
        <f t="shared" si="55"/>
        <v>5.794475889614209E-142</v>
      </c>
      <c r="IA50" s="86">
        <f t="shared" si="55"/>
        <v>5.6805947222539026E-143</v>
      </c>
      <c r="IB50" s="86">
        <f t="shared" si="55"/>
        <v>3.2788838487832257E-150</v>
      </c>
      <c r="IC50" s="86">
        <f t="shared" si="55"/>
        <v>1.2121110311161978E-156</v>
      </c>
      <c r="ID50" s="86">
        <f t="shared" si="55"/>
        <v>9.7644043483844867E-143</v>
      </c>
      <c r="IE50" s="86">
        <f t="shared" si="55"/>
        <v>4.8376522788741558E-127</v>
      </c>
      <c r="IF50" s="86">
        <f t="shared" si="55"/>
        <v>1.0209381981328726E-94</v>
      </c>
      <c r="IG50" s="86">
        <f t="shared" si="55"/>
        <v>3.3681343951318843E-65</v>
      </c>
      <c r="II50" s="86">
        <f t="shared" si="56"/>
        <v>0</v>
      </c>
      <c r="IJ50" s="86">
        <f t="shared" si="56"/>
        <v>3.1268303165794281E-272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1.0903810269474914E-176</v>
      </c>
      <c r="IW50" s="86">
        <f t="shared" si="56"/>
        <v>2.4633233784881597E-119</v>
      </c>
      <c r="IY50" s="86">
        <f t="shared" si="57"/>
        <v>2.2227133792344691E-7</v>
      </c>
      <c r="IZ50" s="86">
        <f t="shared" si="57"/>
        <v>3.6301011580740158E-6</v>
      </c>
      <c r="JA50" s="86">
        <f t="shared" si="57"/>
        <v>3.1770696309413813E-7</v>
      </c>
      <c r="JB50" s="86">
        <f t="shared" si="57"/>
        <v>6.1810001895695265E-7</v>
      </c>
      <c r="JC50" s="86">
        <f t="shared" si="57"/>
        <v>1.4301271494984841E-7</v>
      </c>
      <c r="JD50" s="86">
        <f t="shared" si="57"/>
        <v>1.8592557332552104E-7</v>
      </c>
      <c r="JE50" s="86">
        <f t="shared" si="57"/>
        <v>8.2845964755579635E-8</v>
      </c>
      <c r="JF50" s="86">
        <f t="shared" si="57"/>
        <v>1.4355063890976386E-7</v>
      </c>
      <c r="JG50" s="86">
        <f t="shared" si="57"/>
        <v>2.2384436695409747E-7</v>
      </c>
      <c r="JH50" s="86">
        <f t="shared" si="57"/>
        <v>1.8329455849826921E-7</v>
      </c>
      <c r="JI50" s="86">
        <f t="shared" si="57"/>
        <v>3.3155273881338687E-8</v>
      </c>
      <c r="JJ50" s="86">
        <f t="shared" si="57"/>
        <v>6.5655576030768273E-8</v>
      </c>
      <c r="JK50" s="86">
        <f t="shared" si="57"/>
        <v>3.357755866817731E-7</v>
      </c>
      <c r="JL50" s="86">
        <f t="shared" si="57"/>
        <v>2.278640463867647E-8</v>
      </c>
      <c r="JM50" s="86">
        <f t="shared" si="57"/>
        <v>2.4245115191550704E-11</v>
      </c>
    </row>
    <row r="51" spans="2:273" x14ac:dyDescent="0.25">
      <c r="B51" s="2">
        <v>24</v>
      </c>
      <c r="C51" s="37">
        <v>55.917000000000002</v>
      </c>
      <c r="D51" s="37">
        <v>58.317</v>
      </c>
      <c r="E51" s="37">
        <v>60.578000000000003</v>
      </c>
      <c r="F51" s="37">
        <v>63.780999999999999</v>
      </c>
      <c r="G51" s="37">
        <v>65.061999999999998</v>
      </c>
      <c r="H51" s="37">
        <v>68.406000000000006</v>
      </c>
      <c r="I51" s="37">
        <v>65.745999999999995</v>
      </c>
      <c r="J51" s="37">
        <v>66.888999999999996</v>
      </c>
      <c r="K51" s="37">
        <v>67.381</v>
      </c>
      <c r="L51" s="37">
        <v>66.524000000000001</v>
      </c>
      <c r="M51" s="37">
        <v>67.905000000000001</v>
      </c>
      <c r="N51" s="37">
        <v>62.317</v>
      </c>
      <c r="O51" s="37">
        <v>63.444000000000003</v>
      </c>
      <c r="P51" s="37">
        <v>62.555999999999997</v>
      </c>
      <c r="Q51" s="37">
        <v>61.1</v>
      </c>
      <c r="S51" s="4">
        <f t="shared" si="59"/>
        <v>55.696842245620502</v>
      </c>
      <c r="T51" s="4">
        <f t="shared" si="59"/>
        <v>58.854113065361581</v>
      </c>
      <c r="U51" s="4">
        <f t="shared" si="59"/>
        <v>58.77095682886128</v>
      </c>
      <c r="V51" s="4">
        <f t="shared" si="59"/>
        <v>64.741057739604869</v>
      </c>
      <c r="W51" s="4">
        <f t="shared" si="59"/>
        <v>65.056531163275153</v>
      </c>
      <c r="X51" s="4">
        <f t="shared" si="59"/>
        <v>66.979971882473336</v>
      </c>
      <c r="Y51" s="4">
        <f t="shared" si="59"/>
        <v>67.715426760199222</v>
      </c>
      <c r="Z51" s="4">
        <f t="shared" si="59"/>
        <v>66.876581623849674</v>
      </c>
      <c r="AA51" s="4">
        <f t="shared" si="59"/>
        <v>68.215897665517446</v>
      </c>
      <c r="AB51" s="4">
        <f t="shared" si="59"/>
        <v>68.374699067632491</v>
      </c>
      <c r="AC51" s="4">
        <f t="shared" si="59"/>
        <v>67.584658105109369</v>
      </c>
      <c r="AD51" s="4">
        <f t="shared" si="59"/>
        <v>65.30356575216193</v>
      </c>
      <c r="AE51" s="4">
        <f t="shared" si="59"/>
        <v>64.889959211457452</v>
      </c>
      <c r="AF51" s="4">
        <f t="shared" si="59"/>
        <v>63.81586077455384</v>
      </c>
      <c r="AG51" s="4">
        <f t="shared" si="59"/>
        <v>60.281342057759822</v>
      </c>
      <c r="AI51" s="4">
        <f t="shared" si="60"/>
        <v>0.22015775437949969</v>
      </c>
      <c r="AJ51" s="4">
        <f t="shared" si="60"/>
        <v>-0.53711306536158077</v>
      </c>
      <c r="AK51" s="4">
        <f t="shared" si="60"/>
        <v>1.8070431711387229</v>
      </c>
      <c r="AL51" s="4">
        <f t="shared" si="60"/>
        <v>-0.96005773960487062</v>
      </c>
      <c r="AM51" s="4">
        <f t="shared" si="60"/>
        <v>5.4688367248445502E-3</v>
      </c>
      <c r="AN51" s="4">
        <f t="shared" si="60"/>
        <v>1.4260281175266698</v>
      </c>
      <c r="AO51" s="4">
        <f t="shared" si="60"/>
        <v>-1.9694267601992266</v>
      </c>
      <c r="AP51" s="4">
        <f t="shared" si="60"/>
        <v>1.2418376150321819E-2</v>
      </c>
      <c r="AQ51" s="4">
        <f t="shared" si="60"/>
        <v>-0.83489766551744538</v>
      </c>
      <c r="AR51" s="4">
        <f t="shared" si="60"/>
        <v>-1.8506990676324904</v>
      </c>
      <c r="AS51" s="4">
        <f t="shared" si="60"/>
        <v>0.32034189489063181</v>
      </c>
      <c r="AT51" s="4">
        <f t="shared" si="60"/>
        <v>-2.9865657521619298</v>
      </c>
      <c r="AU51" s="4">
        <f t="shared" si="60"/>
        <v>-1.4459592114574491</v>
      </c>
      <c r="AV51" s="4">
        <f t="shared" si="60"/>
        <v>-1.259860774553843</v>
      </c>
      <c r="AW51" s="4">
        <f t="shared" si="60"/>
        <v>0.81865794224017918</v>
      </c>
      <c r="AY51" s="2">
        <f t="shared" si="51"/>
        <v>55.696283556086286</v>
      </c>
      <c r="AZ51" s="2">
        <f t="shared" si="51"/>
        <v>58.846832116290862</v>
      </c>
      <c r="BA51" s="2">
        <f t="shared" si="51"/>
        <v>58.770176817612999</v>
      </c>
      <c r="BB51" s="2">
        <f t="shared" si="51"/>
        <v>64.739546428019125</v>
      </c>
      <c r="BC51" s="2">
        <f t="shared" si="51"/>
        <v>65.056149649408098</v>
      </c>
      <c r="BD51" s="2">
        <f t="shared" si="51"/>
        <v>66.979485525510697</v>
      </c>
      <c r="BE51" s="2">
        <f t="shared" si="51"/>
        <v>67.715210146936499</v>
      </c>
      <c r="BF51" s="2">
        <f t="shared" si="51"/>
        <v>66.876174626872668</v>
      </c>
      <c r="BG51" s="2">
        <f t="shared" si="51"/>
        <v>68.215347030012865</v>
      </c>
      <c r="BH51" s="2">
        <f t="shared" si="51"/>
        <v>68.374220364431963</v>
      </c>
      <c r="BI51" s="2">
        <f t="shared" si="51"/>
        <v>67.584562086885228</v>
      </c>
      <c r="BJ51" s="2">
        <f t="shared" si="51"/>
        <v>65.303385745586482</v>
      </c>
      <c r="BK51" s="2">
        <f t="shared" si="51"/>
        <v>64.889142551037892</v>
      </c>
      <c r="BL51" s="2">
        <f t="shared" si="51"/>
        <v>63.815800134343391</v>
      </c>
      <c r="BM51" s="2">
        <f t="shared" si="51"/>
        <v>60.281341966657571</v>
      </c>
      <c r="BO51" s="2">
        <f t="shared" si="10"/>
        <v>55.917000000000002</v>
      </c>
      <c r="BP51" s="2">
        <f t="shared" si="11"/>
        <v>58.317</v>
      </c>
      <c r="BQ51" s="2">
        <f t="shared" si="12"/>
        <v>60.578000000000003</v>
      </c>
      <c r="BR51" s="2">
        <f t="shared" si="13"/>
        <v>63.780999999999999</v>
      </c>
      <c r="BS51" s="2">
        <f t="shared" si="14"/>
        <v>65.061999999999998</v>
      </c>
      <c r="BT51" s="2">
        <f t="shared" si="15"/>
        <v>68.406000000000006</v>
      </c>
      <c r="BU51" s="2">
        <f t="shared" si="16"/>
        <v>65.745999999999995</v>
      </c>
      <c r="BV51" s="2">
        <f t="shared" si="17"/>
        <v>66.888999999999996</v>
      </c>
      <c r="BW51" s="2">
        <f t="shared" si="18"/>
        <v>67.381</v>
      </c>
      <c r="BX51" s="2">
        <f t="shared" si="19"/>
        <v>66.524000000000001</v>
      </c>
      <c r="BY51" s="2">
        <f t="shared" si="20"/>
        <v>67.905000000000001</v>
      </c>
      <c r="BZ51" s="2">
        <f t="shared" si="21"/>
        <v>62.317</v>
      </c>
      <c r="CA51" s="2">
        <f t="shared" si="22"/>
        <v>63.444000000000003</v>
      </c>
      <c r="CB51" s="2">
        <f t="shared" si="23"/>
        <v>62.555999999999997</v>
      </c>
      <c r="CC51" s="2">
        <f t="shared" si="24"/>
        <v>61.1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55.636051374207184</v>
      </c>
      <c r="DL51" s="2">
        <f t="shared" si="61"/>
        <v>59.197281230586377</v>
      </c>
      <c r="DM51" s="2">
        <f t="shared" si="61"/>
        <v>58.915942212825932</v>
      </c>
      <c r="DN51" s="2">
        <f t="shared" si="61"/>
        <v>64.95437315010571</v>
      </c>
      <c r="DO51" s="2">
        <f t="shared" si="61"/>
        <v>65.28600826513248</v>
      </c>
      <c r="DP51" s="2">
        <f t="shared" si="61"/>
        <v>67.415507198228141</v>
      </c>
      <c r="DQ51" s="2">
        <f t="shared" si="61"/>
        <v>67.689342786916214</v>
      </c>
      <c r="DR51" s="2">
        <f t="shared" si="61"/>
        <v>67.714581908543352</v>
      </c>
      <c r="DS51" s="2">
        <f t="shared" si="61"/>
        <v>68.986874660223492</v>
      </c>
      <c r="DT51" s="2">
        <f t="shared" si="61"/>
        <v>69.635535306553905</v>
      </c>
      <c r="DU51" s="2">
        <f t="shared" si="61"/>
        <v>68.224408536585358</v>
      </c>
      <c r="DV51" s="2">
        <f t="shared" si="61"/>
        <v>65.48507317073171</v>
      </c>
      <c r="DW51" s="2">
        <f t="shared" si="61"/>
        <v>65.786807963354477</v>
      </c>
      <c r="DX51" s="2">
        <f t="shared" si="61"/>
        <v>63.866931988742955</v>
      </c>
      <c r="DY51" s="2">
        <f t="shared" si="61"/>
        <v>60.028092134581115</v>
      </c>
      <c r="EA51" s="2">
        <f t="shared" si="62"/>
        <v>56.100526015392873</v>
      </c>
      <c r="EB51" s="2">
        <f t="shared" si="62"/>
        <v>56.992627430204365</v>
      </c>
      <c r="EC51" s="2">
        <f t="shared" si="62"/>
        <v>57.838870552853471</v>
      </c>
      <c r="ED51" s="2">
        <f t="shared" si="62"/>
        <v>63.442974752745883</v>
      </c>
      <c r="EE51" s="2">
        <f t="shared" si="62"/>
        <v>63.530387554155176</v>
      </c>
      <c r="EF51" s="2">
        <f t="shared" si="62"/>
        <v>64.138142197556192</v>
      </c>
      <c r="EG51" s="2">
        <f t="shared" si="62"/>
        <v>67.896394155016466</v>
      </c>
      <c r="EH51" s="2">
        <f t="shared" si="62"/>
        <v>61.315740938230945</v>
      </c>
      <c r="EI51" s="2">
        <f t="shared" si="62"/>
        <v>63.233642965433603</v>
      </c>
      <c r="EJ51" s="2">
        <f t="shared" si="62"/>
        <v>59.899909131629848</v>
      </c>
      <c r="EK51" s="2">
        <f t="shared" si="62"/>
        <v>62.768629899216123</v>
      </c>
      <c r="EL51" s="2">
        <f t="shared" si="62"/>
        <v>64.005341635886339</v>
      </c>
      <c r="EM51" s="2">
        <f t="shared" si="62"/>
        <v>58.968718368021158</v>
      </c>
      <c r="EN51" s="2">
        <f t="shared" si="62"/>
        <v>63.425478255983812</v>
      </c>
      <c r="EO51" s="2">
        <f t="shared" si="62"/>
        <v>62.652836060769665</v>
      </c>
      <c r="EQ51" s="2">
        <f t="shared" si="63"/>
        <v>53.98356673598672</v>
      </c>
      <c r="ER51" s="2">
        <f t="shared" si="63"/>
        <v>56.454854386440587</v>
      </c>
      <c r="ES51" s="2">
        <f t="shared" si="63"/>
        <v>56.976093857834989</v>
      </c>
      <c r="ET51" s="2">
        <f t="shared" si="63"/>
        <v>61.278635436537527</v>
      </c>
      <c r="EU51" s="2">
        <f t="shared" si="63"/>
        <v>62.998801094118946</v>
      </c>
      <c r="EV51" s="2">
        <f t="shared" si="63"/>
        <v>62.724889397905741</v>
      </c>
      <c r="EW51" s="2">
        <f t="shared" si="63"/>
        <v>63.766852466531141</v>
      </c>
      <c r="EX51" s="2">
        <f t="shared" si="63"/>
        <v>61.321335942975708</v>
      </c>
      <c r="EY51" s="2">
        <f t="shared" si="63"/>
        <v>62.05640398978278</v>
      </c>
      <c r="EZ51" s="2">
        <f t="shared" si="63"/>
        <v>61.544279908607599</v>
      </c>
      <c r="FA51" s="2">
        <f t="shared" si="63"/>
        <v>62.521934679150476</v>
      </c>
      <c r="FB51" s="2">
        <f t="shared" si="63"/>
        <v>62.258937974040123</v>
      </c>
      <c r="FC51" s="2">
        <f t="shared" si="63"/>
        <v>57.840480541937374</v>
      </c>
      <c r="FD51" s="2">
        <f t="shared" si="63"/>
        <v>63.043922866196183</v>
      </c>
      <c r="FE51" s="2">
        <f t="shared" si="63"/>
        <v>63.333019652280434</v>
      </c>
      <c r="FG51" s="2">
        <f t="shared" si="64"/>
        <v>0.12969273036543438</v>
      </c>
      <c r="FH51" s="2">
        <f t="shared" si="64"/>
        <v>0.15895739733771799</v>
      </c>
      <c r="FI51" s="2">
        <f t="shared" si="64"/>
        <v>0.13533212925516361</v>
      </c>
      <c r="FJ51" s="2">
        <f t="shared" si="64"/>
        <v>0.14213189126450931</v>
      </c>
      <c r="FK51" s="2">
        <f t="shared" si="64"/>
        <v>0.13092618955263602</v>
      </c>
      <c r="FL51" s="2">
        <f t="shared" si="64"/>
        <v>0.13303862239689249</v>
      </c>
      <c r="FM51" s="2">
        <f t="shared" si="64"/>
        <v>0.12501448224304662</v>
      </c>
      <c r="FN51" s="2">
        <f t="shared" si="64"/>
        <v>0.13102487026726534</v>
      </c>
      <c r="FO51" s="2">
        <f t="shared" si="64"/>
        <v>0.13410237789111282</v>
      </c>
      <c r="FP51" s="2">
        <f t="shared" si="64"/>
        <v>0.12955726732502171</v>
      </c>
      <c r="FQ51" s="2">
        <f t="shared" si="64"/>
        <v>0.11727850788475902</v>
      </c>
      <c r="FR51" s="2">
        <f t="shared" si="64"/>
        <v>0.12278004462880052</v>
      </c>
      <c r="FS51" s="2">
        <f t="shared" si="64"/>
        <v>0.13165887300539059</v>
      </c>
      <c r="FT51" s="2">
        <f t="shared" si="64"/>
        <v>0.11582400887931915</v>
      </c>
      <c r="FU51" s="2">
        <f t="shared" si="64"/>
        <v>9.6484990230564879E-2</v>
      </c>
      <c r="FW51" s="2">
        <f t="shared" si="53"/>
        <v>3.2133455928548871E-6</v>
      </c>
      <c r="FX51" s="2">
        <f t="shared" si="53"/>
        <v>5.7350514752175619E-6</v>
      </c>
      <c r="FY51" s="2">
        <f t="shared" si="53"/>
        <v>3.4703168114708056E-6</v>
      </c>
      <c r="FZ51" s="2">
        <f t="shared" si="53"/>
        <v>4.070256273045627E-6</v>
      </c>
      <c r="GA51" s="2">
        <f t="shared" si="53"/>
        <v>3.5473748451596295E-6</v>
      </c>
      <c r="GB51" s="2">
        <f t="shared" si="53"/>
        <v>3.9256502926267824E-6</v>
      </c>
      <c r="GC51" s="2">
        <f t="shared" si="53"/>
        <v>4.1311026165798299E-6</v>
      </c>
      <c r="GD51" s="2">
        <f t="shared" si="53"/>
        <v>4.7051546438457965E-6</v>
      </c>
      <c r="GE51" s="2">
        <f t="shared" si="53"/>
        <v>4.7393782386481953E-6</v>
      </c>
      <c r="GF51" s="2">
        <f t="shared" si="53"/>
        <v>3.7587624771124179E-6</v>
      </c>
      <c r="GG51" s="2">
        <f t="shared" si="53"/>
        <v>3.5337527724775662E-6</v>
      </c>
      <c r="GH51" s="2">
        <f t="shared" si="53"/>
        <v>3.3905438960507436E-6</v>
      </c>
      <c r="GI51" s="2">
        <f t="shared" si="53"/>
        <v>3.0314044948847415E-6</v>
      </c>
      <c r="GJ51" s="2">
        <f t="shared" si="53"/>
        <v>2.3937197155296981E-6</v>
      </c>
      <c r="GK51" s="2">
        <f t="shared" si="53"/>
        <v>2.1170760947172157E-6</v>
      </c>
      <c r="GM51" s="86">
        <f t="shared" si="54"/>
        <v>4.2811495536184746E-7</v>
      </c>
      <c r="GN51" s="86">
        <f t="shared" si="54"/>
        <v>6.1885189308119319E-6</v>
      </c>
      <c r="GO51" s="86">
        <f t="shared" si="54"/>
        <v>6.0686604150309725E-7</v>
      </c>
      <c r="GP51" s="86">
        <f t="shared" si="54"/>
        <v>1.1483975401699291E-6</v>
      </c>
      <c r="GQ51" s="86">
        <f t="shared" si="54"/>
        <v>2.8485106126872083E-7</v>
      </c>
      <c r="GR51" s="86">
        <f t="shared" si="54"/>
        <v>3.6603795608261283E-7</v>
      </c>
      <c r="GS51" s="86">
        <f t="shared" si="54"/>
        <v>1.6812057964942049E-7</v>
      </c>
      <c r="GT51" s="86">
        <f t="shared" si="54"/>
        <v>2.8593437475892046E-7</v>
      </c>
      <c r="GU51" s="86">
        <f t="shared" si="54"/>
        <v>4.3646543230384124E-7</v>
      </c>
      <c r="GV51" s="86">
        <f t="shared" si="54"/>
        <v>3.575273243504129E-7</v>
      </c>
      <c r="GW51" s="86">
        <f t="shared" si="54"/>
        <v>6.9700684831692626E-8</v>
      </c>
      <c r="GX51" s="86">
        <f t="shared" si="54"/>
        <v>1.3436132351844947E-7</v>
      </c>
      <c r="GY51" s="86">
        <f t="shared" si="54"/>
        <v>6.3245202904349274E-7</v>
      </c>
      <c r="GZ51" s="86">
        <f t="shared" si="54"/>
        <v>4.8843221595394391E-8</v>
      </c>
      <c r="HA51" s="86">
        <f t="shared" si="54"/>
        <v>7.3839036364361634E-11</v>
      </c>
      <c r="HC51" s="86">
        <f t="shared" si="58"/>
        <v>4.8314813846834453E-18</v>
      </c>
      <c r="HD51" s="86">
        <f t="shared" si="58"/>
        <v>3.3081435111461845E-16</v>
      </c>
      <c r="HE51" s="86">
        <f t="shared" si="58"/>
        <v>6.1222104105002976E-20</v>
      </c>
      <c r="HF51" s="86">
        <f t="shared" si="58"/>
        <v>7.3008352422982564E-20</v>
      </c>
      <c r="HG51" s="86">
        <f t="shared" si="58"/>
        <v>5.0166248006806239E-22</v>
      </c>
      <c r="HH51" s="86">
        <f t="shared" si="58"/>
        <v>1.2539484943494052E-20</v>
      </c>
      <c r="HI51" s="86">
        <f t="shared" si="58"/>
        <v>1.4499077261256165E-23</v>
      </c>
      <c r="HJ51" s="86">
        <f t="shared" si="58"/>
        <v>2.958778549041166E-21</v>
      </c>
      <c r="HK51" s="86">
        <f t="shared" si="58"/>
        <v>3.5781323788376637E-21</v>
      </c>
      <c r="HL51" s="86">
        <f t="shared" si="58"/>
        <v>8.8460171604404335E-22</v>
      </c>
      <c r="HM51" s="86">
        <f t="shared" si="58"/>
        <v>7.9196333685187537E-23</v>
      </c>
      <c r="HN51" s="86">
        <f t="shared" si="58"/>
        <v>5.7957843362931781E-21</v>
      </c>
      <c r="HO51" s="86">
        <f t="shared" si="58"/>
        <v>4.7112404206030083E-19</v>
      </c>
      <c r="HP51" s="86">
        <f t="shared" si="58"/>
        <v>2.947799944229394E-23</v>
      </c>
      <c r="HQ51" s="86">
        <f t="shared" si="58"/>
        <v>3.0338370753567548E-34</v>
      </c>
      <c r="HS51" s="86">
        <f t="shared" si="55"/>
        <v>1.8018218222847529E-118</v>
      </c>
      <c r="HT51" s="86">
        <f t="shared" si="55"/>
        <v>2.4179941768982401E-99</v>
      </c>
      <c r="HU51" s="86">
        <f t="shared" si="55"/>
        <v>1.1010982961019262E-131</v>
      </c>
      <c r="HV51" s="86">
        <f t="shared" si="55"/>
        <v>1.5003788393571356E-131</v>
      </c>
      <c r="HW51" s="86">
        <f t="shared" si="55"/>
        <v>8.6242550414116074E-150</v>
      </c>
      <c r="HX51" s="86">
        <f t="shared" si="55"/>
        <v>3.0959609521692094E-138</v>
      </c>
      <c r="HY51" s="86">
        <f t="shared" si="55"/>
        <v>1.3890961215492073E-156</v>
      </c>
      <c r="HZ51" s="86">
        <f t="shared" si="55"/>
        <v>2.7687332103005893E-139</v>
      </c>
      <c r="IA51" s="86">
        <f t="shared" si="55"/>
        <v>2.9237389715754346E-140</v>
      </c>
      <c r="IB51" s="86">
        <f t="shared" si="55"/>
        <v>2.0785438977839767E-147</v>
      </c>
      <c r="IC51" s="86">
        <f t="shared" si="55"/>
        <v>9.7401816033566417E-154</v>
      </c>
      <c r="ID51" s="86">
        <f t="shared" si="55"/>
        <v>4.2083581440692444E-140</v>
      </c>
      <c r="IE51" s="86">
        <f t="shared" si="55"/>
        <v>9.9834203218626124E-125</v>
      </c>
      <c r="IF51" s="86">
        <f t="shared" si="55"/>
        <v>5.0424813345186306E-93</v>
      </c>
      <c r="IG51" s="86">
        <f t="shared" si="55"/>
        <v>4.6952313285366107E-64</v>
      </c>
      <c r="II51" s="86">
        <f t="shared" si="56"/>
        <v>0</v>
      </c>
      <c r="IJ51" s="86">
        <f t="shared" si="56"/>
        <v>3.7202166488355229E-268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3.138470588476706E-174</v>
      </c>
      <c r="IW51" s="86">
        <f t="shared" si="56"/>
        <v>1.0686570234099671E-117</v>
      </c>
      <c r="IY51" s="86">
        <f t="shared" si="57"/>
        <v>4.2811495536667894E-7</v>
      </c>
      <c r="IZ51" s="86">
        <f t="shared" si="57"/>
        <v>6.1885189311427465E-6</v>
      </c>
      <c r="JA51" s="86">
        <f t="shared" si="57"/>
        <v>6.0686604150315845E-7</v>
      </c>
      <c r="JB51" s="86">
        <f t="shared" si="57"/>
        <v>1.1483975401700021E-6</v>
      </c>
      <c r="JC51" s="86">
        <f t="shared" si="57"/>
        <v>2.8485106126872131E-7</v>
      </c>
      <c r="JD51" s="86">
        <f t="shared" si="57"/>
        <v>3.6603795608262537E-7</v>
      </c>
      <c r="JE51" s="86">
        <f t="shared" si="57"/>
        <v>1.6812057964942051E-7</v>
      </c>
      <c r="JF51" s="86">
        <f t="shared" si="57"/>
        <v>2.8593437475892342E-7</v>
      </c>
      <c r="JG51" s="86">
        <f t="shared" si="57"/>
        <v>4.3646543230384484E-7</v>
      </c>
      <c r="JH51" s="86">
        <f t="shared" si="57"/>
        <v>3.575273243504138E-7</v>
      </c>
      <c r="JI51" s="86">
        <f t="shared" si="57"/>
        <v>6.9700684831692706E-8</v>
      </c>
      <c r="JJ51" s="86">
        <f t="shared" si="57"/>
        <v>1.3436132351845526E-7</v>
      </c>
      <c r="JK51" s="86">
        <f t="shared" si="57"/>
        <v>6.324520290439639E-7</v>
      </c>
      <c r="JL51" s="86">
        <f t="shared" si="57"/>
        <v>4.8843221595394418E-8</v>
      </c>
      <c r="JM51" s="86">
        <f t="shared" si="57"/>
        <v>7.3839036364361634E-11</v>
      </c>
    </row>
    <row r="52" spans="2:273" x14ac:dyDescent="0.25">
      <c r="B52" s="2">
        <v>25</v>
      </c>
      <c r="C52" s="37">
        <v>54.082999999999998</v>
      </c>
      <c r="D52" s="37">
        <v>57.54</v>
      </c>
      <c r="E52" s="37">
        <v>57.828000000000003</v>
      </c>
      <c r="F52" s="37">
        <v>64.608999999999995</v>
      </c>
      <c r="G52" s="37">
        <v>62.734000000000002</v>
      </c>
      <c r="H52" s="37">
        <v>68.218999999999994</v>
      </c>
      <c r="I52" s="37">
        <v>66.951999999999998</v>
      </c>
      <c r="J52" s="37">
        <v>67.349000000000004</v>
      </c>
      <c r="K52" s="37">
        <v>67.667000000000002</v>
      </c>
      <c r="L52" s="37">
        <v>68.364999999999995</v>
      </c>
      <c r="M52" s="37">
        <v>67.444000000000003</v>
      </c>
      <c r="N52" s="37">
        <v>62.746000000000002</v>
      </c>
      <c r="O52" s="37">
        <v>63.73</v>
      </c>
      <c r="P52" s="37">
        <v>62.968000000000004</v>
      </c>
      <c r="Q52" s="37">
        <v>58.65</v>
      </c>
      <c r="S52" s="4">
        <f t="shared" si="59"/>
        <v>55.844892172173694</v>
      </c>
      <c r="T52" s="4">
        <f t="shared" si="59"/>
        <v>58.983621267392884</v>
      </c>
      <c r="U52" s="4">
        <f t="shared" si="59"/>
        <v>58.838891586473274</v>
      </c>
      <c r="V52" s="4">
        <f t="shared" si="59"/>
        <v>64.84004555036941</v>
      </c>
      <c r="W52" s="4">
        <f t="shared" si="59"/>
        <v>65.159880611269301</v>
      </c>
      <c r="X52" s="4">
        <f t="shared" si="59"/>
        <v>66.996290940826967</v>
      </c>
      <c r="Y52" s="4">
        <f t="shared" si="59"/>
        <v>67.85832169868516</v>
      </c>
      <c r="Z52" s="4">
        <f t="shared" si="59"/>
        <v>66.86910162750118</v>
      </c>
      <c r="AA52" s="4">
        <f t="shared" si="59"/>
        <v>68.206930734945047</v>
      </c>
      <c r="AB52" s="4">
        <f t="shared" si="59"/>
        <v>68.331639519677921</v>
      </c>
      <c r="AC52" s="4">
        <f t="shared" si="59"/>
        <v>67.613356126024129</v>
      </c>
      <c r="AD52" s="4">
        <f t="shared" si="59"/>
        <v>65.376819395702697</v>
      </c>
      <c r="AE52" s="4">
        <f t="shared" si="59"/>
        <v>64.893183591178456</v>
      </c>
      <c r="AF52" s="4">
        <f t="shared" si="59"/>
        <v>63.874146351945697</v>
      </c>
      <c r="AG52" s="4">
        <f t="shared" si="59"/>
        <v>60.426052542582354</v>
      </c>
      <c r="AI52" s="4">
        <f t="shared" si="60"/>
        <v>-1.7618921721736953</v>
      </c>
      <c r="AJ52" s="4">
        <f t="shared" si="60"/>
        <v>-1.443621267392885</v>
      </c>
      <c r="AK52" s="4">
        <f t="shared" si="60"/>
        <v>-1.0108915864732708</v>
      </c>
      <c r="AL52" s="4">
        <f t="shared" si="60"/>
        <v>-0.23104555036941576</v>
      </c>
      <c r="AM52" s="4">
        <f t="shared" si="60"/>
        <v>-2.4258806112692994</v>
      </c>
      <c r="AN52" s="4">
        <f t="shared" si="60"/>
        <v>1.2227090591730274</v>
      </c>
      <c r="AO52" s="4">
        <f t="shared" si="60"/>
        <v>-0.90632169868516144</v>
      </c>
      <c r="AP52" s="4">
        <f t="shared" si="60"/>
        <v>0.47989837249882328</v>
      </c>
      <c r="AQ52" s="4">
        <f t="shared" si="60"/>
        <v>-0.53993073494504529</v>
      </c>
      <c r="AR52" s="4">
        <f t="shared" si="60"/>
        <v>3.3360480322073727E-2</v>
      </c>
      <c r="AS52" s="4">
        <f t="shared" si="60"/>
        <v>-0.16935612602412675</v>
      </c>
      <c r="AT52" s="4">
        <f t="shared" si="60"/>
        <v>-2.6308193957026944</v>
      </c>
      <c r="AU52" s="4">
        <f t="shared" si="60"/>
        <v>-1.1631835911784592</v>
      </c>
      <c r="AV52" s="4">
        <f t="shared" si="60"/>
        <v>-0.9061463519456936</v>
      </c>
      <c r="AW52" s="4">
        <f t="shared" si="60"/>
        <v>-1.7760525425823559</v>
      </c>
      <c r="AY52" s="2">
        <f t="shared" si="51"/>
        <v>55.843856095398237</v>
      </c>
      <c r="AZ52" s="2">
        <f t="shared" si="51"/>
        <v>58.971635319790323</v>
      </c>
      <c r="BA52" s="2">
        <f t="shared" si="51"/>
        <v>58.837457394313127</v>
      </c>
      <c r="BB52" s="2">
        <f t="shared" si="51"/>
        <v>64.837341143619582</v>
      </c>
      <c r="BC52" s="2">
        <f t="shared" si="51"/>
        <v>65.159150158413524</v>
      </c>
      <c r="BD52" s="2">
        <f t="shared" si="51"/>
        <v>66.995370277070393</v>
      </c>
      <c r="BE52" s="2">
        <f t="shared" si="51"/>
        <v>67.857899205799342</v>
      </c>
      <c r="BF52" s="2">
        <f t="shared" si="51"/>
        <v>66.868322362168172</v>
      </c>
      <c r="BG52" s="2">
        <f t="shared" si="51"/>
        <v>68.205898062345071</v>
      </c>
      <c r="BH52" s="2">
        <f t="shared" si="51"/>
        <v>68.330740986576558</v>
      </c>
      <c r="BI52" s="2">
        <f t="shared" si="51"/>
        <v>67.613162223293216</v>
      </c>
      <c r="BJ52" s="2">
        <f t="shared" si="51"/>
        <v>65.376465369696746</v>
      </c>
      <c r="BK52" s="2">
        <f t="shared" si="51"/>
        <v>64.891701394810198</v>
      </c>
      <c r="BL52" s="2">
        <f t="shared" si="51"/>
        <v>63.874021565812313</v>
      </c>
      <c r="BM52" s="2">
        <f t="shared" si="51"/>
        <v>60.426052279005866</v>
      </c>
      <c r="BO52" s="2">
        <f t="shared" si="10"/>
        <v>54.082999999999998</v>
      </c>
      <c r="BP52" s="2">
        <f t="shared" si="11"/>
        <v>57.54</v>
      </c>
      <c r="BQ52" s="2">
        <f t="shared" si="12"/>
        <v>57.828000000000003</v>
      </c>
      <c r="BR52" s="2">
        <f t="shared" si="13"/>
        <v>64.608999999999995</v>
      </c>
      <c r="BS52" s="2">
        <f t="shared" si="14"/>
        <v>62.734000000000002</v>
      </c>
      <c r="BT52" s="2">
        <f t="shared" si="15"/>
        <v>68.218999999999994</v>
      </c>
      <c r="BU52" s="2">
        <f t="shared" si="16"/>
        <v>66.951999999999998</v>
      </c>
      <c r="BV52" s="2">
        <f t="shared" si="17"/>
        <v>67.349000000000004</v>
      </c>
      <c r="BW52" s="2">
        <f t="shared" si="18"/>
        <v>67.667000000000002</v>
      </c>
      <c r="BX52" s="2">
        <f t="shared" si="19"/>
        <v>68.364999999999995</v>
      </c>
      <c r="BY52" s="2">
        <f t="shared" si="20"/>
        <v>67.444000000000003</v>
      </c>
      <c r="BZ52" s="2">
        <f t="shared" si="21"/>
        <v>62.746000000000002</v>
      </c>
      <c r="CA52" s="2">
        <f t="shared" si="22"/>
        <v>63.73</v>
      </c>
      <c r="CB52" s="2">
        <f t="shared" si="23"/>
        <v>62.968000000000004</v>
      </c>
      <c r="CC52" s="2">
        <f t="shared" si="24"/>
        <v>58.65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55.825858350951371</v>
      </c>
      <c r="DL52" s="2">
        <f t="shared" si="61"/>
        <v>59.410735731842351</v>
      </c>
      <c r="DM52" s="2">
        <f t="shared" si="61"/>
        <v>59.035428188865396</v>
      </c>
      <c r="DN52" s="2">
        <f t="shared" si="61"/>
        <v>65.123016913319233</v>
      </c>
      <c r="DO52" s="2">
        <f t="shared" si="61"/>
        <v>65.453870918077953</v>
      </c>
      <c r="DP52" s="2">
        <f t="shared" si="61"/>
        <v>67.501258028792932</v>
      </c>
      <c r="DQ52" s="2">
        <f t="shared" si="61"/>
        <v>67.88126645598679</v>
      </c>
      <c r="DR52" s="2">
        <f t="shared" si="61"/>
        <v>67.805763498365891</v>
      </c>
      <c r="DS52" s="2">
        <f t="shared" si="61"/>
        <v>69.07148640893989</v>
      </c>
      <c r="DT52" s="2">
        <f t="shared" si="61"/>
        <v>69.721801268498936</v>
      </c>
      <c r="DU52" s="2">
        <f t="shared" si="61"/>
        <v>68.339902439024385</v>
      </c>
      <c r="DV52" s="2">
        <f t="shared" si="61"/>
        <v>65.613247735191635</v>
      </c>
      <c r="DW52" s="2">
        <f t="shared" si="61"/>
        <v>65.892894785059909</v>
      </c>
      <c r="DX52" s="2">
        <f t="shared" si="61"/>
        <v>63.956193996247649</v>
      </c>
      <c r="DY52" s="2">
        <f t="shared" si="61"/>
        <v>60.178407976827103</v>
      </c>
      <c r="EA52" s="2">
        <f t="shared" si="62"/>
        <v>55.954056219526166</v>
      </c>
      <c r="EB52" s="2">
        <f t="shared" si="62"/>
        <v>56.852800510523522</v>
      </c>
      <c r="EC52" s="2">
        <f t="shared" si="62"/>
        <v>57.683894739062566</v>
      </c>
      <c r="ED52" s="2">
        <f t="shared" si="62"/>
        <v>63.264860763534458</v>
      </c>
      <c r="EE52" s="2">
        <f t="shared" si="62"/>
        <v>63.374975565789072</v>
      </c>
      <c r="EF52" s="2">
        <f t="shared" si="62"/>
        <v>63.988808413394267</v>
      </c>
      <c r="EG52" s="2">
        <f t="shared" si="62"/>
        <v>67.708877159618524</v>
      </c>
      <c r="EH52" s="2">
        <f t="shared" si="62"/>
        <v>61.198132110369905</v>
      </c>
      <c r="EI52" s="2">
        <f t="shared" si="62"/>
        <v>63.108624772589451</v>
      </c>
      <c r="EJ52" s="2">
        <f t="shared" si="62"/>
        <v>59.807067423394074</v>
      </c>
      <c r="EK52" s="2">
        <f t="shared" si="62"/>
        <v>62.62450326784078</v>
      </c>
      <c r="EL52" s="2">
        <f t="shared" si="62"/>
        <v>63.833641015901641</v>
      </c>
      <c r="EM52" s="2">
        <f t="shared" si="62"/>
        <v>58.869485298975896</v>
      </c>
      <c r="EN52" s="2">
        <f t="shared" si="62"/>
        <v>63.301936959208895</v>
      </c>
      <c r="EO52" s="2">
        <f t="shared" si="62"/>
        <v>62.541006154083462</v>
      </c>
      <c r="EQ52" s="2">
        <f t="shared" si="63"/>
        <v>53.860546613175678</v>
      </c>
      <c r="ER52" s="2">
        <f t="shared" si="63"/>
        <v>56.320392431417886</v>
      </c>
      <c r="ES52" s="2">
        <f t="shared" si="63"/>
        <v>56.830622547828696</v>
      </c>
      <c r="ET52" s="2">
        <f t="shared" si="63"/>
        <v>61.124651344725692</v>
      </c>
      <c r="EU52" s="2">
        <f t="shared" si="63"/>
        <v>62.849166892262929</v>
      </c>
      <c r="EV52" s="2">
        <f t="shared" si="63"/>
        <v>62.591657254026821</v>
      </c>
      <c r="EW52" s="2">
        <f t="shared" si="63"/>
        <v>63.627319320324723</v>
      </c>
      <c r="EX52" s="2">
        <f t="shared" si="63"/>
        <v>61.203632403865726</v>
      </c>
      <c r="EY52" s="2">
        <f t="shared" si="63"/>
        <v>61.944641341749175</v>
      </c>
      <c r="EZ52" s="2">
        <f t="shared" si="63"/>
        <v>61.433070502713562</v>
      </c>
      <c r="FA52" s="2">
        <f t="shared" si="63"/>
        <v>62.380432065086723</v>
      </c>
      <c r="FB52" s="2">
        <f t="shared" si="63"/>
        <v>62.106443183393417</v>
      </c>
      <c r="FC52" s="2">
        <f t="shared" si="63"/>
        <v>57.753743286074545</v>
      </c>
      <c r="FD52" s="2">
        <f t="shared" si="63"/>
        <v>62.924006126561949</v>
      </c>
      <c r="FE52" s="2">
        <f t="shared" si="63"/>
        <v>63.212649517276233</v>
      </c>
      <c r="FG52" s="2">
        <f t="shared" si="64"/>
        <v>0.14044789386769876</v>
      </c>
      <c r="FH52" s="2">
        <f t="shared" si="64"/>
        <v>0.17166074434614095</v>
      </c>
      <c r="FI52" s="2">
        <f t="shared" si="64"/>
        <v>0.14647624723859035</v>
      </c>
      <c r="FJ52" s="2">
        <f t="shared" si="64"/>
        <v>0.15373638975105933</v>
      </c>
      <c r="FK52" s="2">
        <f t="shared" si="64"/>
        <v>0.14176697934561291</v>
      </c>
      <c r="FL52" s="2">
        <f t="shared" si="64"/>
        <v>0.14402533651261551</v>
      </c>
      <c r="FM52" s="2">
        <f t="shared" si="64"/>
        <v>0.1354420639872515</v>
      </c>
      <c r="FN52" s="2">
        <f t="shared" si="64"/>
        <v>0.14187249704596175</v>
      </c>
      <c r="FO52" s="2">
        <f t="shared" si="64"/>
        <v>0.14516223092207606</v>
      </c>
      <c r="FP52" s="2">
        <f t="shared" si="64"/>
        <v>0.14030300813547605</v>
      </c>
      <c r="FQ52" s="2">
        <f t="shared" si="64"/>
        <v>0.12715459555250758</v>
      </c>
      <c r="FR52" s="2">
        <f t="shared" si="64"/>
        <v>0.13304959000242553</v>
      </c>
      <c r="FS52" s="2">
        <f t="shared" si="64"/>
        <v>0.14255037865217976</v>
      </c>
      <c r="FT52" s="2">
        <f t="shared" si="64"/>
        <v>0.12559503962996887</v>
      </c>
      <c r="FU52" s="2">
        <f t="shared" si="64"/>
        <v>0.10481796924192663</v>
      </c>
      <c r="FW52" s="2">
        <f t="shared" si="53"/>
        <v>3.5233622869332014E-6</v>
      </c>
      <c r="FX52" s="2">
        <f t="shared" si="53"/>
        <v>6.2883554169411449E-6</v>
      </c>
      <c r="FY52" s="2">
        <f t="shared" si="53"/>
        <v>3.8051254434931776E-6</v>
      </c>
      <c r="FZ52" s="2">
        <f t="shared" si="53"/>
        <v>4.4629455035511013E-6</v>
      </c>
      <c r="GA52" s="2">
        <f t="shared" si="53"/>
        <v>3.8896178400647035E-6</v>
      </c>
      <c r="GB52" s="2">
        <f t="shared" si="53"/>
        <v>4.3043883213058214E-6</v>
      </c>
      <c r="GC52" s="2">
        <f t="shared" si="53"/>
        <v>4.5296621397616901E-6</v>
      </c>
      <c r="GD52" s="2">
        <f t="shared" si="53"/>
        <v>5.1590971345132819E-6</v>
      </c>
      <c r="GE52" s="2">
        <f t="shared" si="53"/>
        <v>5.1966225258149268E-6</v>
      </c>
      <c r="GF52" s="2">
        <f t="shared" si="53"/>
        <v>4.1213996060562257E-6</v>
      </c>
      <c r="GG52" s="2">
        <f t="shared" si="53"/>
        <v>3.8746815445866469E-6</v>
      </c>
      <c r="GH52" s="2">
        <f t="shared" si="53"/>
        <v>3.7176562389902466E-6</v>
      </c>
      <c r="GI52" s="2">
        <f t="shared" si="53"/>
        <v>3.32386796021839E-6</v>
      </c>
      <c r="GJ52" s="2">
        <f t="shared" si="53"/>
        <v>2.6246608696125788E-6</v>
      </c>
      <c r="GK52" s="2">
        <f t="shared" si="53"/>
        <v>2.321327303298387E-6</v>
      </c>
      <c r="GM52" s="86">
        <f t="shared" si="54"/>
        <v>8.1247299680395056E-7</v>
      </c>
      <c r="GN52" s="86">
        <f t="shared" si="54"/>
        <v>1.0424331774094346E-5</v>
      </c>
      <c r="GO52" s="86">
        <f t="shared" si="54"/>
        <v>1.1421971122789025E-6</v>
      </c>
      <c r="GP52" s="86">
        <f t="shared" si="54"/>
        <v>2.1036385753258717E-6</v>
      </c>
      <c r="GQ52" s="86">
        <f t="shared" si="54"/>
        <v>5.584111794651163E-7</v>
      </c>
      <c r="GR52" s="86">
        <f t="shared" si="54"/>
        <v>7.0945399929018728E-7</v>
      </c>
      <c r="GS52" s="86">
        <f t="shared" si="54"/>
        <v>3.3568367058793639E-7</v>
      </c>
      <c r="GT52" s="86">
        <f t="shared" si="54"/>
        <v>5.6055489556847245E-7</v>
      </c>
      <c r="GU52" s="86">
        <f t="shared" si="54"/>
        <v>8.3806264825517005E-7</v>
      </c>
      <c r="GV52" s="86">
        <f t="shared" si="54"/>
        <v>6.868672934005824E-7</v>
      </c>
      <c r="GW52" s="86">
        <f t="shared" si="54"/>
        <v>1.4407106707420334E-7</v>
      </c>
      <c r="GX52" s="86">
        <f t="shared" si="54"/>
        <v>2.7050205411418473E-7</v>
      </c>
      <c r="GY52" s="86">
        <f t="shared" si="54"/>
        <v>1.1744722044682738E-6</v>
      </c>
      <c r="GZ52" s="86">
        <f t="shared" si="54"/>
        <v>1.0288775687181601E-7</v>
      </c>
      <c r="HA52" s="86">
        <f t="shared" si="54"/>
        <v>2.189470458471502E-10</v>
      </c>
      <c r="HC52" s="86">
        <f t="shared" si="58"/>
        <v>1.5178287328313334E-17</v>
      </c>
      <c r="HD52" s="86">
        <f t="shared" si="58"/>
        <v>9.2355482108602649E-16</v>
      </c>
      <c r="HE52" s="86">
        <f t="shared" si="58"/>
        <v>2.2108457658230485E-19</v>
      </c>
      <c r="HF52" s="86">
        <f t="shared" si="58"/>
        <v>2.6882593846933264E-19</v>
      </c>
      <c r="HG52" s="86">
        <f t="shared" si="58"/>
        <v>2.1392587046478388E-21</v>
      </c>
      <c r="HH52" s="86">
        <f t="shared" si="58"/>
        <v>4.8528177008545258E-20</v>
      </c>
      <c r="HI52" s="86">
        <f t="shared" si="58"/>
        <v>6.8374130694391907E-23</v>
      </c>
      <c r="HJ52" s="86">
        <f t="shared" si="58"/>
        <v>1.1931810452594538E-20</v>
      </c>
      <c r="HK52" s="86">
        <f t="shared" si="58"/>
        <v>1.4556784857723359E-20</v>
      </c>
      <c r="HL52" s="86">
        <f t="shared" si="58"/>
        <v>3.7170342482903377E-21</v>
      </c>
      <c r="HM52" s="86">
        <f t="shared" si="58"/>
        <v>3.5273112305799427E-22</v>
      </c>
      <c r="HN52" s="86">
        <f t="shared" si="58"/>
        <v>2.2522064396411466E-20</v>
      </c>
      <c r="HO52" s="86">
        <f t="shared" si="58"/>
        <v>1.5682033484281671E-18</v>
      </c>
      <c r="HP52" s="86">
        <f t="shared" si="58"/>
        <v>1.3135074231713525E-22</v>
      </c>
      <c r="HQ52" s="86">
        <f t="shared" si="58"/>
        <v>3.0379803687893755E-33</v>
      </c>
      <c r="HS52" s="86">
        <f t="shared" si="55"/>
        <v>2.78664439599666E-116</v>
      </c>
      <c r="HT52" s="86">
        <f t="shared" si="55"/>
        <v>1.928193815922115E-97</v>
      </c>
      <c r="HU52" s="86">
        <f t="shared" si="55"/>
        <v>3.1519863610812834E-129</v>
      </c>
      <c r="HV52" s="86">
        <f t="shared" si="55"/>
        <v>4.722060406928875E-129</v>
      </c>
      <c r="HW52" s="86">
        <f t="shared" si="55"/>
        <v>5.5676605288719913E-147</v>
      </c>
      <c r="HX52" s="86">
        <f t="shared" si="55"/>
        <v>1.2509666388676247E-135</v>
      </c>
      <c r="HY52" s="86">
        <f t="shared" si="55"/>
        <v>1.2823209657873041E-153</v>
      </c>
      <c r="HZ52" s="86">
        <f t="shared" si="55"/>
        <v>1.2466212527860418E-136</v>
      </c>
      <c r="IA52" s="86">
        <f t="shared" si="55"/>
        <v>1.4165477854982153E-137</v>
      </c>
      <c r="IB52" s="86">
        <f t="shared" si="55"/>
        <v>1.2391575905454932E-144</v>
      </c>
      <c r="IC52" s="86">
        <f t="shared" si="55"/>
        <v>7.347144803768406E-151</v>
      </c>
      <c r="ID52" s="86">
        <f t="shared" si="55"/>
        <v>1.7130259916771907E-137</v>
      </c>
      <c r="IE52" s="86">
        <f t="shared" si="55"/>
        <v>1.9605514871534702E-122</v>
      </c>
      <c r="IF52" s="86">
        <f t="shared" si="55"/>
        <v>2.4030570155790297E-91</v>
      </c>
      <c r="IG52" s="86">
        <f t="shared" si="55"/>
        <v>6.3910010436985116E-63</v>
      </c>
      <c r="II52" s="86">
        <f t="shared" si="56"/>
        <v>0</v>
      </c>
      <c r="IJ52" s="86">
        <f t="shared" si="56"/>
        <v>4.1219133807937461E-264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8.6788784619105575E-172</v>
      </c>
      <c r="IW52" s="86">
        <f t="shared" si="56"/>
        <v>4.5154021307983982E-116</v>
      </c>
      <c r="IY52" s="86">
        <f t="shared" si="57"/>
        <v>8.1247299681912886E-7</v>
      </c>
      <c r="IZ52" s="86">
        <f t="shared" si="57"/>
        <v>1.0424331775017902E-5</v>
      </c>
      <c r="JA52" s="86">
        <f t="shared" si="57"/>
        <v>1.1421971122791236E-6</v>
      </c>
      <c r="JB52" s="86">
        <f t="shared" si="57"/>
        <v>2.1036385753261406E-6</v>
      </c>
      <c r="JC52" s="86">
        <f t="shared" si="57"/>
        <v>5.5841117946511841E-7</v>
      </c>
      <c r="JD52" s="86">
        <f t="shared" si="57"/>
        <v>7.0945399929023578E-7</v>
      </c>
      <c r="JE52" s="86">
        <f t="shared" si="57"/>
        <v>3.3568367058793645E-7</v>
      </c>
      <c r="JF52" s="86">
        <f t="shared" si="57"/>
        <v>5.6055489556848441E-7</v>
      </c>
      <c r="JG52" s="86">
        <f t="shared" si="57"/>
        <v>8.3806264825518456E-7</v>
      </c>
      <c r="JH52" s="86">
        <f t="shared" si="57"/>
        <v>6.8686729340058611E-7</v>
      </c>
      <c r="JI52" s="86">
        <f t="shared" si="57"/>
        <v>1.4407106707420368E-7</v>
      </c>
      <c r="JJ52" s="86">
        <f t="shared" si="57"/>
        <v>2.7050205411420723E-7</v>
      </c>
      <c r="JK52" s="86">
        <f t="shared" si="57"/>
        <v>1.1744722044698421E-6</v>
      </c>
      <c r="JL52" s="86">
        <f t="shared" si="57"/>
        <v>1.0288775687181614E-7</v>
      </c>
      <c r="JM52" s="86">
        <f t="shared" si="57"/>
        <v>2.189470458471502E-10</v>
      </c>
    </row>
    <row r="53" spans="2:273" x14ac:dyDescent="0.25">
      <c r="B53" s="2">
        <v>26</v>
      </c>
      <c r="C53" s="37">
        <v>56.417000000000002</v>
      </c>
      <c r="D53" s="37">
        <v>58.524000000000001</v>
      </c>
      <c r="E53" s="37">
        <v>59.296999999999997</v>
      </c>
      <c r="F53" s="37">
        <v>65.156000000000006</v>
      </c>
      <c r="G53" s="37">
        <v>65.483999999999995</v>
      </c>
      <c r="H53" s="37">
        <v>68.688000000000002</v>
      </c>
      <c r="I53" s="37">
        <v>68.540000000000006</v>
      </c>
      <c r="J53" s="37">
        <v>67.602999999999994</v>
      </c>
      <c r="K53" s="37">
        <v>66.856999999999999</v>
      </c>
      <c r="L53" s="37">
        <v>70.650999999999996</v>
      </c>
      <c r="M53" s="37">
        <v>66.429000000000002</v>
      </c>
      <c r="N53" s="37">
        <v>62.396999999999998</v>
      </c>
      <c r="O53" s="37">
        <v>65.507999999999996</v>
      </c>
      <c r="P53" s="37">
        <v>62.856999999999999</v>
      </c>
      <c r="Q53" s="37">
        <v>58.667000000000002</v>
      </c>
      <c r="S53" s="4">
        <f t="shared" si="59"/>
        <v>55.985934197763903</v>
      </c>
      <c r="T53" s="4">
        <f t="shared" si="59"/>
        <v>59.104644791053296</v>
      </c>
      <c r="U53" s="4">
        <f t="shared" si="59"/>
        <v>58.899998873380881</v>
      </c>
      <c r="V53" s="4">
        <f t="shared" si="59"/>
        <v>64.930172215634485</v>
      </c>
      <c r="W53" s="4">
        <f t="shared" si="59"/>
        <v>65.254741531173295</v>
      </c>
      <c r="X53" s="4">
        <f t="shared" si="59"/>
        <v>67.005014939557881</v>
      </c>
      <c r="Y53" s="4">
        <f t="shared" si="59"/>
        <v>67.993085684653025</v>
      </c>
      <c r="Z53" s="4">
        <f t="shared" si="59"/>
        <v>66.852367449101337</v>
      </c>
      <c r="AA53" s="4">
        <f t="shared" si="59"/>
        <v>68.189108723604193</v>
      </c>
      <c r="AB53" s="4">
        <f t="shared" si="59"/>
        <v>68.277645055613789</v>
      </c>
      <c r="AC53" s="4">
        <f t="shared" si="59"/>
        <v>67.632825209252374</v>
      </c>
      <c r="AD53" s="4">
        <f t="shared" si="59"/>
        <v>65.442577509548443</v>
      </c>
      <c r="AE53" s="4">
        <f t="shared" si="59"/>
        <v>64.887082019966215</v>
      </c>
      <c r="AF53" s="4">
        <f t="shared" si="59"/>
        <v>63.927731869812902</v>
      </c>
      <c r="AG53" s="4">
        <f t="shared" si="59"/>
        <v>60.567715727612132</v>
      </c>
      <c r="AI53" s="4">
        <f t="shared" si="60"/>
        <v>0.43106580223609825</v>
      </c>
      <c r="AJ53" s="4">
        <f t="shared" si="60"/>
        <v>-0.58064479105329525</v>
      </c>
      <c r="AK53" s="4">
        <f t="shared" si="60"/>
        <v>0.39700112661911646</v>
      </c>
      <c r="AL53" s="4">
        <f t="shared" si="60"/>
        <v>0.22582778436552076</v>
      </c>
      <c r="AM53" s="4">
        <f t="shared" si="60"/>
        <v>0.22925846882669987</v>
      </c>
      <c r="AN53" s="4">
        <f t="shared" si="60"/>
        <v>1.682985060442121</v>
      </c>
      <c r="AO53" s="4">
        <f t="shared" si="60"/>
        <v>0.54691431534698154</v>
      </c>
      <c r="AP53" s="4">
        <f t="shared" si="60"/>
        <v>0.75063255089865777</v>
      </c>
      <c r="AQ53" s="4">
        <f t="shared" si="60"/>
        <v>-1.3321087236041933</v>
      </c>
      <c r="AR53" s="4">
        <f t="shared" si="60"/>
        <v>2.3733549443862074</v>
      </c>
      <c r="AS53" s="4">
        <f t="shared" si="60"/>
        <v>-1.203825209252372</v>
      </c>
      <c r="AT53" s="4">
        <f t="shared" si="60"/>
        <v>-3.0455775095484441</v>
      </c>
      <c r="AU53" s="4">
        <f t="shared" si="60"/>
        <v>0.62091798003378074</v>
      </c>
      <c r="AV53" s="4">
        <f t="shared" si="60"/>
        <v>-1.0707318698129029</v>
      </c>
      <c r="AW53" s="4">
        <f t="shared" si="60"/>
        <v>-1.9007157276121305</v>
      </c>
      <c r="AY53" s="2">
        <f t="shared" si="51"/>
        <v>55.984041977373465</v>
      </c>
      <c r="AZ53" s="2">
        <f t="shared" si="51"/>
        <v>59.085157946969993</v>
      </c>
      <c r="BA53" s="2">
        <f t="shared" si="51"/>
        <v>58.897401836338922</v>
      </c>
      <c r="BB53" s="2">
        <f t="shared" si="51"/>
        <v>64.925403325542973</v>
      </c>
      <c r="BC53" s="2">
        <f t="shared" si="51"/>
        <v>65.253365767242755</v>
      </c>
      <c r="BD53" s="2">
        <f t="shared" si="51"/>
        <v>67.003300053923041</v>
      </c>
      <c r="BE53" s="2">
        <f t="shared" si="51"/>
        <v>67.992275295923292</v>
      </c>
      <c r="BF53" s="2">
        <f t="shared" si="51"/>
        <v>66.850899717219875</v>
      </c>
      <c r="BG53" s="2">
        <f t="shared" si="51"/>
        <v>68.187202550693002</v>
      </c>
      <c r="BH53" s="2">
        <f t="shared" si="51"/>
        <v>68.275984744404496</v>
      </c>
      <c r="BI53" s="2">
        <f t="shared" si="51"/>
        <v>67.632440394675385</v>
      </c>
      <c r="BJ53" s="2">
        <f t="shared" si="51"/>
        <v>65.441892878878122</v>
      </c>
      <c r="BK53" s="2">
        <f t="shared" si="51"/>
        <v>64.884431098079361</v>
      </c>
      <c r="BL53" s="2">
        <f t="shared" si="51"/>
        <v>63.927479647924883</v>
      </c>
      <c r="BM53" s="2">
        <f t="shared" si="51"/>
        <v>60.567714985568884</v>
      </c>
      <c r="BO53" s="2">
        <f t="shared" si="10"/>
        <v>56.417000000000002</v>
      </c>
      <c r="BP53" s="2">
        <f t="shared" si="11"/>
        <v>58.524000000000001</v>
      </c>
      <c r="BQ53" s="2">
        <f t="shared" si="12"/>
        <v>59.296999999999997</v>
      </c>
      <c r="BR53" s="2">
        <f t="shared" si="13"/>
        <v>65.156000000000006</v>
      </c>
      <c r="BS53" s="2">
        <f t="shared" si="14"/>
        <v>65.483999999999995</v>
      </c>
      <c r="BT53" s="2">
        <f t="shared" si="15"/>
        <v>68.688000000000002</v>
      </c>
      <c r="BU53" s="2">
        <f t="shared" si="16"/>
        <v>68.540000000000006</v>
      </c>
      <c r="BV53" s="2">
        <f t="shared" si="17"/>
        <v>67.602999999999994</v>
      </c>
      <c r="BW53" s="2">
        <f t="shared" si="18"/>
        <v>66.856999999999999</v>
      </c>
      <c r="BX53" s="2">
        <f t="shared" si="19"/>
        <v>70.650999999999996</v>
      </c>
      <c r="BY53" s="2">
        <f t="shared" si="20"/>
        <v>66.429000000000002</v>
      </c>
      <c r="BZ53" s="2">
        <f t="shared" si="21"/>
        <v>62.396999999999998</v>
      </c>
      <c r="CA53" s="2">
        <f t="shared" si="22"/>
        <v>65.507999999999996</v>
      </c>
      <c r="CB53" s="2">
        <f t="shared" si="23"/>
        <v>62.856999999999999</v>
      </c>
      <c r="CC53" s="2">
        <f t="shared" si="24"/>
        <v>58.667000000000002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56.015665327695558</v>
      </c>
      <c r="DL53" s="2">
        <f t="shared" si="61"/>
        <v>59.624190233098332</v>
      </c>
      <c r="DM53" s="2">
        <f t="shared" si="61"/>
        <v>59.154914164904859</v>
      </c>
      <c r="DN53" s="2">
        <f t="shared" si="61"/>
        <v>65.291660676532757</v>
      </c>
      <c r="DO53" s="2">
        <f t="shared" si="61"/>
        <v>65.621733571023412</v>
      </c>
      <c r="DP53" s="2">
        <f t="shared" si="61"/>
        <v>67.587008859357709</v>
      </c>
      <c r="DQ53" s="2">
        <f t="shared" si="61"/>
        <v>68.073190125057366</v>
      </c>
      <c r="DR53" s="2">
        <f t="shared" si="61"/>
        <v>67.896945088188431</v>
      </c>
      <c r="DS53" s="2">
        <f t="shared" si="61"/>
        <v>69.156098157656288</v>
      </c>
      <c r="DT53" s="2">
        <f t="shared" si="61"/>
        <v>69.808067230443967</v>
      </c>
      <c r="DU53" s="2">
        <f t="shared" si="61"/>
        <v>68.455396341463398</v>
      </c>
      <c r="DV53" s="2">
        <f t="shared" si="61"/>
        <v>65.741422299651575</v>
      </c>
      <c r="DW53" s="2">
        <f t="shared" si="61"/>
        <v>65.998981606765341</v>
      </c>
      <c r="DX53" s="2">
        <f t="shared" si="61"/>
        <v>64.045456003752335</v>
      </c>
      <c r="DY53" s="2">
        <f t="shared" si="61"/>
        <v>60.32872381907309</v>
      </c>
      <c r="EA53" s="2">
        <f t="shared" si="62"/>
        <v>55.807586423659458</v>
      </c>
      <c r="EB53" s="2">
        <f t="shared" si="62"/>
        <v>56.71297359084268</v>
      </c>
      <c r="EC53" s="2">
        <f t="shared" si="62"/>
        <v>57.528918925271668</v>
      </c>
      <c r="ED53" s="2">
        <f t="shared" si="62"/>
        <v>63.086746774323039</v>
      </c>
      <c r="EE53" s="2">
        <f t="shared" si="62"/>
        <v>63.219563577422967</v>
      </c>
      <c r="EF53" s="2">
        <f t="shared" si="62"/>
        <v>63.839474629232342</v>
      </c>
      <c r="EG53" s="2">
        <f t="shared" si="62"/>
        <v>67.521360164220596</v>
      </c>
      <c r="EH53" s="2">
        <f t="shared" si="62"/>
        <v>61.080523282508864</v>
      </c>
      <c r="EI53" s="2">
        <f t="shared" si="62"/>
        <v>62.983606579745306</v>
      </c>
      <c r="EJ53" s="2">
        <f t="shared" si="62"/>
        <v>59.7142257151583</v>
      </c>
      <c r="EK53" s="2">
        <f t="shared" si="62"/>
        <v>62.480376636465436</v>
      </c>
      <c r="EL53" s="2">
        <f t="shared" si="62"/>
        <v>63.661940395916943</v>
      </c>
      <c r="EM53" s="2">
        <f t="shared" si="62"/>
        <v>58.770252229930634</v>
      </c>
      <c r="EN53" s="2">
        <f t="shared" si="62"/>
        <v>63.178395662433978</v>
      </c>
      <c r="EO53" s="2">
        <f t="shared" si="62"/>
        <v>62.429176247397258</v>
      </c>
      <c r="EQ53" s="2">
        <f t="shared" si="63"/>
        <v>53.73752649036463</v>
      </c>
      <c r="ER53" s="2">
        <f t="shared" si="63"/>
        <v>56.185930476395178</v>
      </c>
      <c r="ES53" s="2">
        <f t="shared" si="63"/>
        <v>56.685151237822403</v>
      </c>
      <c r="ET53" s="2">
        <f t="shared" si="63"/>
        <v>60.970667252913863</v>
      </c>
      <c r="EU53" s="2">
        <f t="shared" si="63"/>
        <v>62.699532690406905</v>
      </c>
      <c r="EV53" s="2">
        <f t="shared" si="63"/>
        <v>62.4584251101479</v>
      </c>
      <c r="EW53" s="2">
        <f t="shared" si="63"/>
        <v>63.487786174118305</v>
      </c>
      <c r="EX53" s="2">
        <f t="shared" si="63"/>
        <v>61.085928864755743</v>
      </c>
      <c r="EY53" s="2">
        <f t="shared" si="63"/>
        <v>61.832878693715571</v>
      </c>
      <c r="EZ53" s="2">
        <f t="shared" si="63"/>
        <v>61.321861096819525</v>
      </c>
      <c r="FA53" s="2">
        <f t="shared" si="63"/>
        <v>62.238929451022962</v>
      </c>
      <c r="FB53" s="2">
        <f t="shared" si="63"/>
        <v>61.95394839274671</v>
      </c>
      <c r="FC53" s="2">
        <f t="shared" si="63"/>
        <v>57.667006030211709</v>
      </c>
      <c r="FD53" s="2">
        <f t="shared" si="63"/>
        <v>62.804089386927714</v>
      </c>
      <c r="FE53" s="2">
        <f t="shared" si="63"/>
        <v>63.092279382272032</v>
      </c>
      <c r="FG53" s="2">
        <f t="shared" si="64"/>
        <v>0.15193925222542107</v>
      </c>
      <c r="FH53" s="2">
        <f t="shared" si="64"/>
        <v>0.18515580198357193</v>
      </c>
      <c r="FI53" s="2">
        <f t="shared" si="64"/>
        <v>0.15836996437116821</v>
      </c>
      <c r="FJ53" s="2">
        <f t="shared" si="64"/>
        <v>0.16610489667854028</v>
      </c>
      <c r="FK53" s="2">
        <f t="shared" si="64"/>
        <v>0.15334700995055153</v>
      </c>
      <c r="FL53" s="2">
        <f t="shared" si="64"/>
        <v>0.15575635911475555</v>
      </c>
      <c r="FM53" s="2">
        <f t="shared" si="64"/>
        <v>0.14659369992516949</v>
      </c>
      <c r="FN53" s="2">
        <f t="shared" si="64"/>
        <v>0.15345960554780508</v>
      </c>
      <c r="FO53" s="2">
        <f t="shared" si="64"/>
        <v>0.15696887357539482</v>
      </c>
      <c r="FP53" s="2">
        <f t="shared" si="64"/>
        <v>0.1517846053616575</v>
      </c>
      <c r="FQ53" s="2">
        <f t="shared" si="64"/>
        <v>0.13773258694205251</v>
      </c>
      <c r="FR53" s="2">
        <f t="shared" si="64"/>
        <v>0.14403705937555067</v>
      </c>
      <c r="FS53" s="2">
        <f t="shared" si="64"/>
        <v>0.15418290404181151</v>
      </c>
      <c r="FT53" s="2">
        <f t="shared" si="64"/>
        <v>0.13606351599304514</v>
      </c>
      <c r="FU53" s="2">
        <f t="shared" si="64"/>
        <v>0.11378000067373022</v>
      </c>
      <c r="FW53" s="2">
        <f t="shared" si="53"/>
        <v>3.8632886114968765E-6</v>
      </c>
      <c r="FX53" s="2">
        <f t="shared" si="53"/>
        <v>6.8950404211283908E-6</v>
      </c>
      <c r="FY53" s="2">
        <f t="shared" si="53"/>
        <v>4.172235550703704E-6</v>
      </c>
      <c r="FZ53" s="2">
        <f t="shared" si="53"/>
        <v>4.8935203281820798E-6</v>
      </c>
      <c r="GA53" s="2">
        <f t="shared" si="53"/>
        <v>4.2648795525076649E-6</v>
      </c>
      <c r="GB53" s="2">
        <f t="shared" si="53"/>
        <v>4.7196659820640996E-6</v>
      </c>
      <c r="GC53" s="2">
        <f t="shared" si="53"/>
        <v>4.9666736016399043E-6</v>
      </c>
      <c r="GD53" s="2">
        <f t="shared" si="53"/>
        <v>5.6568347041435106E-6</v>
      </c>
      <c r="GE53" s="2">
        <f t="shared" si="53"/>
        <v>5.6979804363987476E-6</v>
      </c>
      <c r="GF53" s="2">
        <f t="shared" si="53"/>
        <v>4.5190230087563368E-6</v>
      </c>
      <c r="GG53" s="2">
        <f t="shared" si="53"/>
        <v>4.2485022424528343E-6</v>
      </c>
      <c r="GH53" s="2">
        <f t="shared" si="53"/>
        <v>4.0763275447407991E-6</v>
      </c>
      <c r="GI53" s="2">
        <f t="shared" si="53"/>
        <v>3.6445475765020091E-6</v>
      </c>
      <c r="GJ53" s="2">
        <f t="shared" si="53"/>
        <v>2.8778826870556263E-6</v>
      </c>
      <c r="GK53" s="2">
        <f t="shared" si="53"/>
        <v>2.5452842041431256E-6</v>
      </c>
      <c r="GM53" s="86">
        <f t="shared" si="54"/>
        <v>1.5192806047609462E-6</v>
      </c>
      <c r="GN53" s="86">
        <f t="shared" si="54"/>
        <v>1.7350489409688338E-5</v>
      </c>
      <c r="GO53" s="86">
        <f t="shared" si="54"/>
        <v>2.11826647527508E-6</v>
      </c>
      <c r="GP53" s="86">
        <f t="shared" si="54"/>
        <v>3.7993084534832546E-6</v>
      </c>
      <c r="GQ53" s="86">
        <f t="shared" si="54"/>
        <v>1.0774398139530437E-6</v>
      </c>
      <c r="GR53" s="86">
        <f t="shared" si="54"/>
        <v>1.3537642411764429E-6</v>
      </c>
      <c r="GS53" s="86">
        <f t="shared" si="54"/>
        <v>6.594908564503406E-7</v>
      </c>
      <c r="GT53" s="86">
        <f t="shared" si="54"/>
        <v>1.081608425810419E-6</v>
      </c>
      <c r="GU53" s="86">
        <f t="shared" si="54"/>
        <v>1.5846579341485286E-6</v>
      </c>
      <c r="GV53" s="86">
        <f t="shared" si="54"/>
        <v>1.2997190649363542E-6</v>
      </c>
      <c r="GW53" s="86">
        <f t="shared" si="54"/>
        <v>2.9280676415156792E-7</v>
      </c>
      <c r="GX53" s="86">
        <f t="shared" si="54"/>
        <v>5.3575947033750511E-7</v>
      </c>
      <c r="GY53" s="86">
        <f t="shared" si="54"/>
        <v>2.1503208066692635E-6</v>
      </c>
      <c r="GZ53" s="86">
        <f t="shared" si="54"/>
        <v>2.129920786206776E-7</v>
      </c>
      <c r="HA53" s="86">
        <f t="shared" si="54"/>
        <v>6.3211326215385522E-10</v>
      </c>
      <c r="HC53" s="86">
        <f t="shared" si="58"/>
        <v>4.6876030905189795E-17</v>
      </c>
      <c r="HD53" s="86">
        <f t="shared" si="58"/>
        <v>2.538988721688519E-15</v>
      </c>
      <c r="HE53" s="86">
        <f t="shared" si="58"/>
        <v>7.8308609372256618E-19</v>
      </c>
      <c r="HF53" s="86">
        <f t="shared" si="58"/>
        <v>9.702346510553318E-19</v>
      </c>
      <c r="HG53" s="86">
        <f t="shared" si="58"/>
        <v>8.9219224614910503E-21</v>
      </c>
      <c r="HH53" s="86">
        <f t="shared" si="58"/>
        <v>1.8395144443233492E-19</v>
      </c>
      <c r="HI53" s="86">
        <f t="shared" si="58"/>
        <v>3.1488573206449056E-22</v>
      </c>
      <c r="HJ53" s="86">
        <f t="shared" si="58"/>
        <v>4.7101471646308409E-20</v>
      </c>
      <c r="HK53" s="86">
        <f t="shared" si="58"/>
        <v>5.7949790230956141E-20</v>
      </c>
      <c r="HL53" s="86">
        <f t="shared" si="58"/>
        <v>1.5278191778873487E-20</v>
      </c>
      <c r="HM53" s="86">
        <f t="shared" si="58"/>
        <v>1.5357303302553605E-21</v>
      </c>
      <c r="HN53" s="86">
        <f t="shared" si="58"/>
        <v>8.5742871022501944E-20</v>
      </c>
      <c r="HO53" s="86">
        <f t="shared" si="58"/>
        <v>5.1279528216259898E-18</v>
      </c>
      <c r="HP53" s="86">
        <f t="shared" si="58"/>
        <v>5.7238269308935493E-22</v>
      </c>
      <c r="HQ53" s="86">
        <f t="shared" si="58"/>
        <v>2.9360563004646455E-32</v>
      </c>
      <c r="HS53" s="86">
        <f t="shared" si="55"/>
        <v>4.1092373057396721E-114</v>
      </c>
      <c r="HT53" s="86">
        <f t="shared" si="55"/>
        <v>1.4729357859687309E-95</v>
      </c>
      <c r="HU53" s="86">
        <f t="shared" si="55"/>
        <v>8.5492743471963958E-127</v>
      </c>
      <c r="HV53" s="86">
        <f t="shared" si="55"/>
        <v>1.4054920670605843E-126</v>
      </c>
      <c r="HW53" s="86">
        <f t="shared" si="55"/>
        <v>3.3785458729827375E-144</v>
      </c>
      <c r="HX53" s="86">
        <f t="shared" si="55"/>
        <v>4.7709112650787456E-133</v>
      </c>
      <c r="HY53" s="86">
        <f t="shared" si="55"/>
        <v>1.1082053213086906E-150</v>
      </c>
      <c r="HZ53" s="86">
        <f t="shared" si="55"/>
        <v>5.2890199138332085E-134</v>
      </c>
      <c r="IA53" s="86">
        <f t="shared" si="55"/>
        <v>6.460594875248839E-135</v>
      </c>
      <c r="IB53" s="86">
        <f t="shared" si="55"/>
        <v>6.9475041942974396E-142</v>
      </c>
      <c r="IC53" s="86">
        <f t="shared" si="55"/>
        <v>5.2023286954942988E-148</v>
      </c>
      <c r="ID53" s="86">
        <f t="shared" si="55"/>
        <v>6.5856747098734658E-135</v>
      </c>
      <c r="IE53" s="86">
        <f t="shared" si="55"/>
        <v>3.6638024566543193E-120</v>
      </c>
      <c r="IF53" s="86">
        <f t="shared" si="55"/>
        <v>1.1049928268367201E-89</v>
      </c>
      <c r="IG53" s="86">
        <f t="shared" si="55"/>
        <v>8.4942637729456201E-62</v>
      </c>
      <c r="II53" s="86">
        <f t="shared" si="56"/>
        <v>0</v>
      </c>
      <c r="IJ53" s="86">
        <f t="shared" si="56"/>
        <v>4.2530118052481861E-260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2.3057659850456956E-169</v>
      </c>
      <c r="IW53" s="86">
        <f t="shared" si="56"/>
        <v>1.858215151812917E-114</v>
      </c>
      <c r="IY53" s="86">
        <f t="shared" si="57"/>
        <v>1.5192806048078223E-6</v>
      </c>
      <c r="IZ53" s="86">
        <f t="shared" si="57"/>
        <v>1.7350489412227326E-5</v>
      </c>
      <c r="JA53" s="86">
        <f t="shared" si="57"/>
        <v>2.1182664752758631E-6</v>
      </c>
      <c r="JB53" s="86">
        <f t="shared" si="57"/>
        <v>3.7993084534842249E-6</v>
      </c>
      <c r="JC53" s="86">
        <f t="shared" si="57"/>
        <v>1.0774398139530526E-6</v>
      </c>
      <c r="JD53" s="86">
        <f t="shared" si="57"/>
        <v>1.353764241176627E-6</v>
      </c>
      <c r="JE53" s="86">
        <f t="shared" si="57"/>
        <v>6.5949085645034091E-7</v>
      </c>
      <c r="JF53" s="86">
        <f t="shared" si="57"/>
        <v>1.081608425810466E-6</v>
      </c>
      <c r="JG53" s="86">
        <f t="shared" si="57"/>
        <v>1.5846579341485867E-6</v>
      </c>
      <c r="JH53" s="86">
        <f t="shared" si="57"/>
        <v>1.2997190649363694E-6</v>
      </c>
      <c r="JI53" s="86">
        <f t="shared" si="57"/>
        <v>2.9280676415156945E-7</v>
      </c>
      <c r="JJ53" s="86">
        <f t="shared" si="57"/>
        <v>5.3575947033759087E-7</v>
      </c>
      <c r="JK53" s="86">
        <f t="shared" si="57"/>
        <v>2.1503208066743914E-6</v>
      </c>
      <c r="JL53" s="86">
        <f t="shared" si="57"/>
        <v>2.1299207862067819E-7</v>
      </c>
      <c r="JM53" s="86">
        <f t="shared" si="57"/>
        <v>6.3211326215385522E-10</v>
      </c>
    </row>
    <row r="54" spans="2:273" x14ac:dyDescent="0.25">
      <c r="B54" s="2">
        <v>27</v>
      </c>
      <c r="C54" s="37">
        <v>61.042000000000002</v>
      </c>
      <c r="D54" s="37">
        <v>58.031999999999996</v>
      </c>
      <c r="E54" s="37">
        <v>58.109000000000002</v>
      </c>
      <c r="F54" s="37">
        <v>64.25</v>
      </c>
      <c r="G54" s="37">
        <v>64.906000000000006</v>
      </c>
      <c r="H54" s="37">
        <v>66.938000000000002</v>
      </c>
      <c r="I54" s="37">
        <v>68.111000000000004</v>
      </c>
      <c r="J54" s="37">
        <v>67.063000000000002</v>
      </c>
      <c r="K54" s="37">
        <v>70.302000000000007</v>
      </c>
      <c r="L54" s="37">
        <v>68.745999999999995</v>
      </c>
      <c r="M54" s="37">
        <v>66.697999999999993</v>
      </c>
      <c r="N54" s="37">
        <v>63.841000000000001</v>
      </c>
      <c r="O54" s="37">
        <v>66.286000000000001</v>
      </c>
      <c r="P54" s="37">
        <v>60.920999999999999</v>
      </c>
      <c r="Q54" s="37">
        <v>60.6</v>
      </c>
      <c r="S54" s="4">
        <f t="shared" si="59"/>
        <v>56.119488584188097</v>
      </c>
      <c r="T54" s="4">
        <f t="shared" si="59"/>
        <v>59.217805312665448</v>
      </c>
      <c r="U54" s="4">
        <f t="shared" si="59"/>
        <v>58.953981332293161</v>
      </c>
      <c r="V54" s="4">
        <f t="shared" si="59"/>
        <v>65.011173273846396</v>
      </c>
      <c r="W54" s="4">
        <f t="shared" si="59"/>
        <v>65.340562990024566</v>
      </c>
      <c r="X54" s="4">
        <f t="shared" si="59"/>
        <v>67.005799919722506</v>
      </c>
      <c r="Y54" s="4">
        <f t="shared" si="59"/>
        <v>68.11901882726886</v>
      </c>
      <c r="Z54" s="4">
        <f t="shared" si="59"/>
        <v>66.825994228531641</v>
      </c>
      <c r="AA54" s="4">
        <f t="shared" si="59"/>
        <v>68.162106920332008</v>
      </c>
      <c r="AB54" s="4">
        <f t="shared" si="59"/>
        <v>68.212325125095546</v>
      </c>
      <c r="AC54" s="4">
        <f t="shared" si="59"/>
        <v>67.642426974774139</v>
      </c>
      <c r="AD54" s="4">
        <f t="shared" si="59"/>
        <v>65.500261390432186</v>
      </c>
      <c r="AE54" s="4">
        <f t="shared" si="59"/>
        <v>64.871370318819856</v>
      </c>
      <c r="AF54" s="4">
        <f t="shared" si="59"/>
        <v>63.976199445792091</v>
      </c>
      <c r="AG54" s="4">
        <f t="shared" si="59"/>
        <v>60.705895460877372</v>
      </c>
      <c r="AI54" s="4">
        <f t="shared" si="60"/>
        <v>4.9225114158119041</v>
      </c>
      <c r="AJ54" s="4">
        <f t="shared" si="60"/>
        <v>-1.1858053126654511</v>
      </c>
      <c r="AK54" s="4">
        <f t="shared" si="60"/>
        <v>-0.84498133229315897</v>
      </c>
      <c r="AL54" s="4">
        <f t="shared" si="60"/>
        <v>-0.76117327384639566</v>
      </c>
      <c r="AM54" s="4">
        <f t="shared" si="60"/>
        <v>-0.43456299002455978</v>
      </c>
      <c r="AN54" s="4">
        <f t="shared" si="60"/>
        <v>-6.7799919722503432E-2</v>
      </c>
      <c r="AO54" s="4">
        <f t="shared" si="60"/>
        <v>-8.0188272688559437E-3</v>
      </c>
      <c r="AP54" s="4">
        <f t="shared" si="60"/>
        <v>0.2370057714683611</v>
      </c>
      <c r="AQ54" s="4">
        <f t="shared" si="60"/>
        <v>2.1398930796679991</v>
      </c>
      <c r="AR54" s="4">
        <f t="shared" si="60"/>
        <v>0.53367487490444887</v>
      </c>
      <c r="AS54" s="4">
        <f t="shared" si="60"/>
        <v>-0.94442697477414583</v>
      </c>
      <c r="AT54" s="4">
        <f t="shared" si="60"/>
        <v>-1.6592613904321851</v>
      </c>
      <c r="AU54" s="4">
        <f t="shared" si="60"/>
        <v>1.4146296811801449</v>
      </c>
      <c r="AV54" s="4">
        <f t="shared" si="60"/>
        <v>-3.0551994457920912</v>
      </c>
      <c r="AW54" s="4">
        <f t="shared" si="60"/>
        <v>-0.10589546087737034</v>
      </c>
      <c r="AY54" s="2">
        <f t="shared" si="51"/>
        <v>56.116085208642197</v>
      </c>
      <c r="AZ54" s="2">
        <f t="shared" si="51"/>
        <v>59.186516044907123</v>
      </c>
      <c r="BA54" s="2">
        <f t="shared" si="51"/>
        <v>58.9493499219057</v>
      </c>
      <c r="BB54" s="2">
        <f t="shared" si="51"/>
        <v>65.002886415442688</v>
      </c>
      <c r="BC54" s="2">
        <f t="shared" si="51"/>
        <v>65.338014015405037</v>
      </c>
      <c r="BD54" s="2">
        <f t="shared" si="51"/>
        <v>67.002656824891503</v>
      </c>
      <c r="BE54" s="2">
        <f t="shared" si="51"/>
        <v>68.117490180930744</v>
      </c>
      <c r="BF54" s="2">
        <f t="shared" si="51"/>
        <v>66.823274814724471</v>
      </c>
      <c r="BG54" s="2">
        <f t="shared" si="51"/>
        <v>68.158643835506638</v>
      </c>
      <c r="BH54" s="2">
        <f t="shared" si="51"/>
        <v>68.209304946756419</v>
      </c>
      <c r="BI54" s="2">
        <f t="shared" si="51"/>
        <v>67.641676464853518</v>
      </c>
      <c r="BJ54" s="2">
        <f t="shared" si="51"/>
        <v>65.498959567474913</v>
      </c>
      <c r="BK54" s="2">
        <f t="shared" si="51"/>
        <v>64.866698187236153</v>
      </c>
      <c r="BL54" s="2">
        <f t="shared" si="51"/>
        <v>63.975698708388542</v>
      </c>
      <c r="BM54" s="2">
        <f t="shared" si="51"/>
        <v>60.705893428067519</v>
      </c>
      <c r="BO54" s="2">
        <f t="shared" si="10"/>
        <v>61.042000000000002</v>
      </c>
      <c r="BP54" s="2">
        <f t="shared" si="11"/>
        <v>58.031999999999996</v>
      </c>
      <c r="BQ54" s="2">
        <f t="shared" si="12"/>
        <v>58.109000000000002</v>
      </c>
      <c r="BR54" s="2">
        <f t="shared" si="13"/>
        <v>64.25</v>
      </c>
      <c r="BS54" s="2">
        <f t="shared" si="14"/>
        <v>64.906000000000006</v>
      </c>
      <c r="BT54" s="2">
        <f t="shared" si="15"/>
        <v>66.938000000000002</v>
      </c>
      <c r="BU54" s="2">
        <f t="shared" si="16"/>
        <v>68.111000000000004</v>
      </c>
      <c r="BV54" s="2">
        <f t="shared" si="17"/>
        <v>67.063000000000002</v>
      </c>
      <c r="BW54" s="2">
        <f t="shared" si="18"/>
        <v>70.302000000000007</v>
      </c>
      <c r="BX54" s="2">
        <f t="shared" si="19"/>
        <v>68.745999999999995</v>
      </c>
      <c r="BY54" s="2">
        <f t="shared" si="20"/>
        <v>66.697999999999993</v>
      </c>
      <c r="BZ54" s="2">
        <f t="shared" si="21"/>
        <v>63.841000000000001</v>
      </c>
      <c r="CA54" s="2">
        <f t="shared" si="22"/>
        <v>66.286000000000001</v>
      </c>
      <c r="CB54" s="2">
        <f t="shared" si="23"/>
        <v>60.920999999999999</v>
      </c>
      <c r="CC54" s="2">
        <f t="shared" si="24"/>
        <v>60.6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56.205472304439745</v>
      </c>
      <c r="DL54" s="2">
        <f t="shared" si="61"/>
        <v>59.837644734354306</v>
      </c>
      <c r="DM54" s="2">
        <f t="shared" si="61"/>
        <v>59.274400140944323</v>
      </c>
      <c r="DN54" s="2">
        <f t="shared" si="61"/>
        <v>65.460304439746295</v>
      </c>
      <c r="DO54" s="2">
        <f t="shared" si="61"/>
        <v>65.789596223968886</v>
      </c>
      <c r="DP54" s="2">
        <f t="shared" si="61"/>
        <v>67.672759689922501</v>
      </c>
      <c r="DQ54" s="2">
        <f t="shared" si="61"/>
        <v>68.265113794127942</v>
      </c>
      <c r="DR54" s="2">
        <f t="shared" si="61"/>
        <v>67.988126678010971</v>
      </c>
      <c r="DS54" s="2">
        <f t="shared" si="61"/>
        <v>69.2407099063727</v>
      </c>
      <c r="DT54" s="2">
        <f t="shared" si="61"/>
        <v>69.894333192388999</v>
      </c>
      <c r="DU54" s="2">
        <f t="shared" si="61"/>
        <v>68.570890243902426</v>
      </c>
      <c r="DV54" s="2">
        <f t="shared" si="61"/>
        <v>65.8695968641115</v>
      </c>
      <c r="DW54" s="2">
        <f t="shared" si="61"/>
        <v>66.105068428470759</v>
      </c>
      <c r="DX54" s="2">
        <f t="shared" si="61"/>
        <v>64.134718011257021</v>
      </c>
      <c r="DY54" s="2">
        <f t="shared" si="61"/>
        <v>60.479039661319078</v>
      </c>
      <c r="EA54" s="2">
        <f t="shared" si="62"/>
        <v>55.661116627792751</v>
      </c>
      <c r="EB54" s="2">
        <f t="shared" si="62"/>
        <v>56.573146671161837</v>
      </c>
      <c r="EC54" s="2">
        <f t="shared" si="62"/>
        <v>57.37394311148077</v>
      </c>
      <c r="ED54" s="2">
        <f t="shared" si="62"/>
        <v>62.908632785111614</v>
      </c>
      <c r="EE54" s="2">
        <f t="shared" si="62"/>
        <v>63.064151589056863</v>
      </c>
      <c r="EF54" s="2">
        <f t="shared" si="62"/>
        <v>63.690140845070417</v>
      </c>
      <c r="EG54" s="2">
        <f t="shared" si="62"/>
        <v>67.333843168822668</v>
      </c>
      <c r="EH54" s="2">
        <f t="shared" si="62"/>
        <v>60.962914454647823</v>
      </c>
      <c r="EI54" s="2">
        <f t="shared" si="62"/>
        <v>62.858588386901161</v>
      </c>
      <c r="EJ54" s="2">
        <f t="shared" si="62"/>
        <v>59.621384006922526</v>
      </c>
      <c r="EK54" s="2">
        <f t="shared" si="62"/>
        <v>62.336250005090093</v>
      </c>
      <c r="EL54" s="2">
        <f t="shared" si="62"/>
        <v>63.490239775932238</v>
      </c>
      <c r="EM54" s="2">
        <f t="shared" si="62"/>
        <v>58.671019160885379</v>
      </c>
      <c r="EN54" s="2">
        <f t="shared" si="62"/>
        <v>63.054854365659054</v>
      </c>
      <c r="EO54" s="2">
        <f t="shared" si="62"/>
        <v>62.317346340711055</v>
      </c>
      <c r="EQ54" s="2">
        <f t="shared" si="63"/>
        <v>53.614506367553581</v>
      </c>
      <c r="ER54" s="2">
        <f t="shared" si="63"/>
        <v>56.05146852137247</v>
      </c>
      <c r="ES54" s="2">
        <f t="shared" si="63"/>
        <v>56.53967992781611</v>
      </c>
      <c r="ET54" s="2">
        <f t="shared" si="63"/>
        <v>60.816683161102034</v>
      </c>
      <c r="EU54" s="2">
        <f t="shared" si="63"/>
        <v>62.549898488550888</v>
      </c>
      <c r="EV54" s="2">
        <f t="shared" si="63"/>
        <v>62.325192966268972</v>
      </c>
      <c r="EW54" s="2">
        <f t="shared" si="63"/>
        <v>63.348253027911888</v>
      </c>
      <c r="EX54" s="2">
        <f t="shared" si="63"/>
        <v>60.968225325645761</v>
      </c>
      <c r="EY54" s="2">
        <f t="shared" si="63"/>
        <v>61.72111604568196</v>
      </c>
      <c r="EZ54" s="2">
        <f t="shared" si="63"/>
        <v>61.210651690925495</v>
      </c>
      <c r="FA54" s="2">
        <f t="shared" si="63"/>
        <v>62.097426836959208</v>
      </c>
      <c r="FB54" s="2">
        <f t="shared" si="63"/>
        <v>61.801453602100004</v>
      </c>
      <c r="FC54" s="2">
        <f t="shared" si="63"/>
        <v>57.58026877434888</v>
      </c>
      <c r="FD54" s="2">
        <f t="shared" si="63"/>
        <v>62.684172647293487</v>
      </c>
      <c r="FE54" s="2">
        <f t="shared" si="63"/>
        <v>62.971909247267831</v>
      </c>
      <c r="FG54" s="2">
        <f t="shared" si="64"/>
        <v>0.16419122674764849</v>
      </c>
      <c r="FH54" s="2">
        <f t="shared" si="64"/>
        <v>0.19945631237098219</v>
      </c>
      <c r="FI54" s="2">
        <f t="shared" si="64"/>
        <v>0.17103591264762194</v>
      </c>
      <c r="FJ54" s="2">
        <f t="shared" si="64"/>
        <v>0.17925770301715271</v>
      </c>
      <c r="FK54" s="2">
        <f t="shared" si="64"/>
        <v>0.16569032368299694</v>
      </c>
      <c r="FL54" s="2">
        <f t="shared" si="64"/>
        <v>0.16825506721043845</v>
      </c>
      <c r="FM54" s="2">
        <f t="shared" si="64"/>
        <v>0.15849518311166247</v>
      </c>
      <c r="FN54" s="2">
        <f t="shared" si="64"/>
        <v>0.16581020746303232</v>
      </c>
      <c r="FO54" s="2">
        <f t="shared" si="64"/>
        <v>0.16954534020855899</v>
      </c>
      <c r="FP54" s="2">
        <f t="shared" si="64"/>
        <v>0.16402652150276434</v>
      </c>
      <c r="FQ54" s="2">
        <f t="shared" si="64"/>
        <v>0.14904030239520205</v>
      </c>
      <c r="FR54" s="2">
        <f t="shared" si="64"/>
        <v>0.15576886305757692</v>
      </c>
      <c r="FS54" s="2">
        <f t="shared" si="64"/>
        <v>0.16658026303580428</v>
      </c>
      <c r="FT54" s="2">
        <f t="shared" si="64"/>
        <v>0.14725760406665378</v>
      </c>
      <c r="FU54" s="2">
        <f t="shared" si="64"/>
        <v>0.12340266317148244</v>
      </c>
      <c r="FW54" s="2">
        <f t="shared" si="53"/>
        <v>4.2360101490557009E-6</v>
      </c>
      <c r="FX54" s="2">
        <f t="shared" si="53"/>
        <v>7.5602564540513726E-6</v>
      </c>
      <c r="FY54" s="2">
        <f t="shared" si="53"/>
        <v>4.5747634690416318E-6</v>
      </c>
      <c r="FZ54" s="2">
        <f t="shared" si="53"/>
        <v>5.3656358090217693E-6</v>
      </c>
      <c r="GA54" s="2">
        <f t="shared" si="53"/>
        <v>4.6763455143355548E-6</v>
      </c>
      <c r="GB54" s="2">
        <f t="shared" si="53"/>
        <v>5.1750084859984788E-6</v>
      </c>
      <c r="GC54" s="2">
        <f t="shared" si="53"/>
        <v>5.4458467020406362E-6</v>
      </c>
      <c r="GD54" s="2">
        <f t="shared" si="53"/>
        <v>6.2025925271450512E-6</v>
      </c>
      <c r="GE54" s="2">
        <f t="shared" si="53"/>
        <v>6.247707876003741E-6</v>
      </c>
      <c r="GF54" s="2">
        <f t="shared" si="53"/>
        <v>4.955008036650672E-6</v>
      </c>
      <c r="GG54" s="2">
        <f t="shared" si="53"/>
        <v>4.6583881656983307E-6</v>
      </c>
      <c r="GH54" s="2">
        <f t="shared" si="53"/>
        <v>4.4696025153555136E-6</v>
      </c>
      <c r="GI54" s="2">
        <f t="shared" si="53"/>
        <v>3.9961655473117018E-6</v>
      </c>
      <c r="GJ54" s="2">
        <f t="shared" si="53"/>
        <v>3.1555347412709864E-6</v>
      </c>
      <c r="GK54" s="2">
        <f t="shared" si="53"/>
        <v>2.7908479474976136E-6</v>
      </c>
      <c r="GM54" s="86">
        <f t="shared" si="54"/>
        <v>2.799348910308615E-6</v>
      </c>
      <c r="GN54" s="86">
        <f t="shared" si="54"/>
        <v>2.8535548766845371E-5</v>
      </c>
      <c r="GO54" s="86">
        <f t="shared" si="54"/>
        <v>3.8709823946101866E-6</v>
      </c>
      <c r="GP54" s="86">
        <f t="shared" si="54"/>
        <v>6.7655369858072322E-6</v>
      </c>
      <c r="GQ54" s="86">
        <f t="shared" si="54"/>
        <v>2.0461843719394512E-6</v>
      </c>
      <c r="GR54" s="86">
        <f t="shared" si="54"/>
        <v>2.5432710862661524E-6</v>
      </c>
      <c r="GS54" s="86">
        <f t="shared" si="54"/>
        <v>1.2748719307247774E-6</v>
      </c>
      <c r="GT54" s="86">
        <f t="shared" si="54"/>
        <v>2.0541506421675377E-6</v>
      </c>
      <c r="GU54" s="86">
        <f t="shared" si="54"/>
        <v>2.9507813914102834E-6</v>
      </c>
      <c r="GV54" s="86">
        <f t="shared" si="54"/>
        <v>2.4224168237957892E-6</v>
      </c>
      <c r="GW54" s="86">
        <f t="shared" si="54"/>
        <v>5.8514018002415651E-7</v>
      </c>
      <c r="GX54" s="86">
        <f t="shared" si="54"/>
        <v>1.0439557183897922E-6</v>
      </c>
      <c r="GY54" s="86">
        <f t="shared" si="54"/>
        <v>3.8816675120535921E-6</v>
      </c>
      <c r="GZ54" s="86">
        <f t="shared" si="54"/>
        <v>4.3332485863775521E-7</v>
      </c>
      <c r="HA54" s="86">
        <f t="shared" si="54"/>
        <v>1.7769110271564594E-9</v>
      </c>
      <c r="HC54" s="86">
        <f t="shared" si="58"/>
        <v>1.4232044497971166E-16</v>
      </c>
      <c r="HD54" s="86">
        <f t="shared" si="58"/>
        <v>6.8735552689701489E-15</v>
      </c>
      <c r="HE54" s="86">
        <f t="shared" si="58"/>
        <v>2.7205978458417774E-18</v>
      </c>
      <c r="HF54" s="86">
        <f t="shared" si="58"/>
        <v>3.4323570272893285E-18</v>
      </c>
      <c r="HG54" s="86">
        <f t="shared" si="58"/>
        <v>3.6391513128202513E-20</v>
      </c>
      <c r="HH54" s="86">
        <f t="shared" si="58"/>
        <v>6.8298385607433953E-19</v>
      </c>
      <c r="HI54" s="86">
        <f t="shared" si="58"/>
        <v>1.4162075988295386E-21</v>
      </c>
      <c r="HJ54" s="86">
        <f t="shared" si="58"/>
        <v>1.8201195346768578E-19</v>
      </c>
      <c r="HK54" s="86">
        <f t="shared" si="58"/>
        <v>2.2574532942330339E-19</v>
      </c>
      <c r="HL54" s="86">
        <f t="shared" si="58"/>
        <v>6.1429510719297694E-20</v>
      </c>
      <c r="HM54" s="86">
        <f t="shared" si="58"/>
        <v>6.5361443280496974E-21</v>
      </c>
      <c r="HN54" s="86">
        <f t="shared" si="58"/>
        <v>3.1980454524743589E-19</v>
      </c>
      <c r="HO54" s="86">
        <f t="shared" si="58"/>
        <v>1.6472629774996129E-17</v>
      </c>
      <c r="HP54" s="86">
        <f t="shared" si="58"/>
        <v>2.4392860842295664E-21</v>
      </c>
      <c r="HQ54" s="86">
        <f t="shared" si="58"/>
        <v>2.7386321297235267E-31</v>
      </c>
      <c r="HS54" s="86">
        <f t="shared" si="55"/>
        <v>5.7776549187323631E-112</v>
      </c>
      <c r="HT54" s="86">
        <f t="shared" si="55"/>
        <v>1.0778429098086897E-93</v>
      </c>
      <c r="HU54" s="86">
        <f t="shared" si="55"/>
        <v>2.1971597237978336E-124</v>
      </c>
      <c r="HV54" s="86">
        <f t="shared" si="55"/>
        <v>3.956328271350728E-124</v>
      </c>
      <c r="HW54" s="86">
        <f t="shared" si="55"/>
        <v>1.927052671988521E-141</v>
      </c>
      <c r="HX54" s="86">
        <f t="shared" si="55"/>
        <v>1.7173669402683717E-130</v>
      </c>
      <c r="HY54" s="86">
        <f t="shared" si="55"/>
        <v>8.9660996711813794E-148</v>
      </c>
      <c r="HZ54" s="86">
        <f t="shared" si="55"/>
        <v>2.1144818046798305E-131</v>
      </c>
      <c r="IA54" s="86">
        <f t="shared" si="55"/>
        <v>2.7737241115281027E-132</v>
      </c>
      <c r="IB54" s="86">
        <f t="shared" si="55"/>
        <v>3.6632521671482992E-139</v>
      </c>
      <c r="IC54" s="86">
        <f t="shared" si="55"/>
        <v>3.4578439726226919E-145</v>
      </c>
      <c r="ID54" s="86">
        <f t="shared" si="55"/>
        <v>2.391235902868547E-132</v>
      </c>
      <c r="IE54" s="86">
        <f t="shared" si="55"/>
        <v>6.5154059760559155E-118</v>
      </c>
      <c r="IF54" s="86">
        <f t="shared" si="55"/>
        <v>4.9026529034741161E-88</v>
      </c>
      <c r="IG54" s="86">
        <f t="shared" si="55"/>
        <v>1.1023721273808719E-60</v>
      </c>
      <c r="II54" s="86">
        <f t="shared" si="56"/>
        <v>0</v>
      </c>
      <c r="IJ54" s="86">
        <f t="shared" si="56"/>
        <v>4.0865969720224018E-256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5.8853628840919285E-167</v>
      </c>
      <c r="IW54" s="86">
        <f t="shared" si="56"/>
        <v>7.4479601038396068E-113</v>
      </c>
      <c r="IY54" s="86">
        <f t="shared" si="57"/>
        <v>2.7993489104509356E-6</v>
      </c>
      <c r="IZ54" s="86">
        <f t="shared" si="57"/>
        <v>2.8535548773718925E-5</v>
      </c>
      <c r="JA54" s="86">
        <f t="shared" si="57"/>
        <v>3.8709823946129073E-6</v>
      </c>
      <c r="JB54" s="86">
        <f t="shared" si="57"/>
        <v>6.7655369858106644E-6</v>
      </c>
      <c r="JC54" s="86">
        <f t="shared" si="57"/>
        <v>2.0461843719394876E-6</v>
      </c>
      <c r="JD54" s="86">
        <f t="shared" si="57"/>
        <v>2.5432710862668355E-6</v>
      </c>
      <c r="JE54" s="86">
        <f t="shared" si="57"/>
        <v>1.2748719307247789E-6</v>
      </c>
      <c r="JF54" s="86">
        <f t="shared" si="57"/>
        <v>2.0541506421677198E-6</v>
      </c>
      <c r="JG54" s="86">
        <f t="shared" si="57"/>
        <v>2.9507813914105091E-6</v>
      </c>
      <c r="JH54" s="86">
        <f t="shared" si="57"/>
        <v>2.4224168237958506E-6</v>
      </c>
      <c r="JI54" s="86">
        <f t="shared" si="57"/>
        <v>5.8514018002416307E-7</v>
      </c>
      <c r="JJ54" s="86">
        <f t="shared" si="57"/>
        <v>1.043955718390112E-6</v>
      </c>
      <c r="JK54" s="86">
        <f t="shared" si="57"/>
        <v>3.8816675120700644E-6</v>
      </c>
      <c r="JL54" s="86">
        <f t="shared" si="57"/>
        <v>4.3332485863775764E-7</v>
      </c>
      <c r="JM54" s="86">
        <f t="shared" si="57"/>
        <v>1.7769110271564594E-9</v>
      </c>
    </row>
    <row r="55" spans="2:273" x14ac:dyDescent="0.25">
      <c r="B55" s="2">
        <v>28</v>
      </c>
      <c r="C55" s="37">
        <v>54.957999999999998</v>
      </c>
      <c r="D55" s="37">
        <v>56.905000000000001</v>
      </c>
      <c r="E55" s="37">
        <v>57.265999999999998</v>
      </c>
      <c r="F55" s="37">
        <v>66.406000000000006</v>
      </c>
      <c r="G55" s="37">
        <v>68.625</v>
      </c>
      <c r="H55" s="37">
        <v>66.968999999999994</v>
      </c>
      <c r="I55" s="37">
        <v>69.540000000000006</v>
      </c>
      <c r="J55" s="37">
        <v>68.048000000000002</v>
      </c>
      <c r="K55" s="37">
        <v>68.126999999999995</v>
      </c>
      <c r="L55" s="37">
        <v>67.412999999999997</v>
      </c>
      <c r="M55" s="37">
        <v>66.524000000000001</v>
      </c>
      <c r="N55" s="37">
        <v>64.921000000000006</v>
      </c>
      <c r="O55" s="37">
        <v>64.555999999999997</v>
      </c>
      <c r="P55" s="37">
        <v>59.872999999999998</v>
      </c>
      <c r="Q55" s="37">
        <v>60.283000000000001</v>
      </c>
      <c r="S55" s="4">
        <f t="shared" si="59"/>
        <v>56.245228517632491</v>
      </c>
      <c r="T55" s="4">
        <f t="shared" si="59"/>
        <v>59.324443686407271</v>
      </c>
      <c r="U55" s="4">
        <f t="shared" si="59"/>
        <v>59.000759299170042</v>
      </c>
      <c r="V55" s="4">
        <f t="shared" si="59"/>
        <v>65.083118739228809</v>
      </c>
      <c r="W55" s="4">
        <f t="shared" si="59"/>
        <v>65.416938154409038</v>
      </c>
      <c r="X55" s="4">
        <f t="shared" si="59"/>
        <v>66.998484981255174</v>
      </c>
      <c r="Y55" s="4">
        <f t="shared" si="59"/>
        <v>68.235496366820229</v>
      </c>
      <c r="Z55" s="4">
        <f t="shared" si="59"/>
        <v>66.789778422027297</v>
      </c>
      <c r="AA55" s="4">
        <f t="shared" si="59"/>
        <v>68.125803788721257</v>
      </c>
      <c r="AB55" s="4">
        <f t="shared" si="59"/>
        <v>68.135482532257726</v>
      </c>
      <c r="AC55" s="4">
        <f t="shared" si="59"/>
        <v>67.641577025586358</v>
      </c>
      <c r="AD55" s="4">
        <f t="shared" si="59"/>
        <v>65.549367194085946</v>
      </c>
      <c r="AE55" s="4">
        <f t="shared" si="59"/>
        <v>64.845992161131647</v>
      </c>
      <c r="AF55" s="4">
        <f t="shared" si="59"/>
        <v>64.01915882538016</v>
      </c>
      <c r="AG55" s="4">
        <f t="shared" si="59"/>
        <v>60.840121381713111</v>
      </c>
      <c r="AI55" s="4">
        <f t="shared" si="60"/>
        <v>-1.2872285176324922</v>
      </c>
      <c r="AJ55" s="4">
        <f t="shared" si="60"/>
        <v>-2.4194436864072699</v>
      </c>
      <c r="AK55" s="4">
        <f t="shared" si="60"/>
        <v>-1.7347592991700438</v>
      </c>
      <c r="AL55" s="4">
        <f t="shared" si="60"/>
        <v>1.3228812607711973</v>
      </c>
      <c r="AM55" s="4">
        <f t="shared" si="60"/>
        <v>3.2080618455909615</v>
      </c>
      <c r="AN55" s="4">
        <f t="shared" si="60"/>
        <v>-2.9484981255180287E-2</v>
      </c>
      <c r="AO55" s="4">
        <f t="shared" si="60"/>
        <v>1.3045036331797775</v>
      </c>
      <c r="AP55" s="4">
        <f t="shared" si="60"/>
        <v>1.2582215779727051</v>
      </c>
      <c r="AQ55" s="4">
        <f t="shared" si="60"/>
        <v>1.1962112787387014E-3</v>
      </c>
      <c r="AR55" s="4">
        <f t="shared" si="60"/>
        <v>-0.72248253225772885</v>
      </c>
      <c r="AS55" s="4">
        <f t="shared" si="60"/>
        <v>-1.1175770255863569</v>
      </c>
      <c r="AT55" s="4">
        <f t="shared" si="60"/>
        <v>-0.62836719408593922</v>
      </c>
      <c r="AU55" s="4">
        <f t="shared" si="60"/>
        <v>-0.28999216113165005</v>
      </c>
      <c r="AV55" s="4">
        <f t="shared" si="60"/>
        <v>-4.1461588253801622</v>
      </c>
      <c r="AW55" s="4">
        <f t="shared" si="60"/>
        <v>-0.55712138171310954</v>
      </c>
      <c r="AY55" s="2">
        <f t="shared" si="51"/>
        <v>56.239200057315159</v>
      </c>
      <c r="AZ55" s="2">
        <f t="shared" si="51"/>
        <v>59.274826281829782</v>
      </c>
      <c r="BA55" s="2">
        <f t="shared" si="51"/>
        <v>58.992625139222547</v>
      </c>
      <c r="BB55" s="2">
        <f t="shared" si="51"/>
        <v>65.068928496455669</v>
      </c>
      <c r="BC55" s="2">
        <f t="shared" si="51"/>
        <v>65.412292392298014</v>
      </c>
      <c r="BD55" s="2">
        <f t="shared" si="51"/>
        <v>66.992816483058135</v>
      </c>
      <c r="BE55" s="2">
        <f t="shared" si="51"/>
        <v>68.232660666817324</v>
      </c>
      <c r="BF55" s="2">
        <f t="shared" si="51"/>
        <v>66.784821968170789</v>
      </c>
      <c r="BG55" s="2">
        <f t="shared" si="51"/>
        <v>68.119611300891833</v>
      </c>
      <c r="BH55" s="2">
        <f t="shared" si="51"/>
        <v>68.130074200224996</v>
      </c>
      <c r="BI55" s="2">
        <f t="shared" si="51"/>
        <v>67.640138562595439</v>
      </c>
      <c r="BJ55" s="2">
        <f t="shared" si="51"/>
        <v>65.54693318670671</v>
      </c>
      <c r="BK55" s="2">
        <f t="shared" si="51"/>
        <v>64.837877691318639</v>
      </c>
      <c r="BL55" s="2">
        <f t="shared" si="51"/>
        <v>64.01818237965098</v>
      </c>
      <c r="BM55" s="2">
        <f t="shared" si="51"/>
        <v>60.840115962836158</v>
      </c>
      <c r="BO55" s="2">
        <f t="shared" si="10"/>
        <v>54.957999999999998</v>
      </c>
      <c r="BP55" s="2">
        <f t="shared" si="11"/>
        <v>56.905000000000001</v>
      </c>
      <c r="BQ55" s="2">
        <f t="shared" si="12"/>
        <v>57.265999999999998</v>
      </c>
      <c r="BR55" s="2">
        <f t="shared" si="13"/>
        <v>66.406000000000006</v>
      </c>
      <c r="BS55" s="2">
        <f t="shared" si="14"/>
        <v>68.625</v>
      </c>
      <c r="BT55" s="2">
        <f t="shared" si="15"/>
        <v>66.968999999999994</v>
      </c>
      <c r="BU55" s="2">
        <f t="shared" si="16"/>
        <v>69.540000000000006</v>
      </c>
      <c r="BV55" s="2">
        <f t="shared" si="17"/>
        <v>68.048000000000002</v>
      </c>
      <c r="BW55" s="2">
        <f t="shared" si="18"/>
        <v>68.126999999999995</v>
      </c>
      <c r="BX55" s="2">
        <f t="shared" si="19"/>
        <v>67.412999999999997</v>
      </c>
      <c r="BY55" s="2">
        <f t="shared" si="20"/>
        <v>66.524000000000001</v>
      </c>
      <c r="BZ55" s="2">
        <f t="shared" si="21"/>
        <v>64.921000000000006</v>
      </c>
      <c r="CA55" s="2">
        <f t="shared" si="22"/>
        <v>64.555999999999997</v>
      </c>
      <c r="CB55" s="2">
        <f t="shared" si="23"/>
        <v>59.872999999999998</v>
      </c>
      <c r="CC55" s="2">
        <f t="shared" si="24"/>
        <v>60.283000000000001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56.395279281183932</v>
      </c>
      <c r="DL55" s="2">
        <f t="shared" si="61"/>
        <v>60.05109923561028</v>
      </c>
      <c r="DM55" s="2">
        <f t="shared" si="61"/>
        <v>59.393886116983786</v>
      </c>
      <c r="DN55" s="2">
        <f t="shared" si="61"/>
        <v>65.628948202959819</v>
      </c>
      <c r="DO55" s="2">
        <f t="shared" si="61"/>
        <v>65.957458876914345</v>
      </c>
      <c r="DP55" s="2">
        <f t="shared" si="61"/>
        <v>67.758510520487278</v>
      </c>
      <c r="DQ55" s="2">
        <f t="shared" si="61"/>
        <v>68.457037463198517</v>
      </c>
      <c r="DR55" s="2">
        <f t="shared" si="61"/>
        <v>68.079308267833525</v>
      </c>
      <c r="DS55" s="2">
        <f t="shared" si="61"/>
        <v>69.325321655089098</v>
      </c>
      <c r="DT55" s="2">
        <f t="shared" si="61"/>
        <v>69.98059915433403</v>
      </c>
      <c r="DU55" s="2">
        <f t="shared" si="61"/>
        <v>68.686384146341453</v>
      </c>
      <c r="DV55" s="2">
        <f t="shared" si="61"/>
        <v>65.997771428571426</v>
      </c>
      <c r="DW55" s="2">
        <f t="shared" si="61"/>
        <v>66.211155250176191</v>
      </c>
      <c r="DX55" s="2">
        <f t="shared" si="61"/>
        <v>64.223980018761722</v>
      </c>
      <c r="DY55" s="2">
        <f t="shared" si="61"/>
        <v>60.629355503565073</v>
      </c>
      <c r="EA55" s="2">
        <f t="shared" si="62"/>
        <v>55.514646831926044</v>
      </c>
      <c r="EB55" s="2">
        <f t="shared" si="62"/>
        <v>56.433319751480994</v>
      </c>
      <c r="EC55" s="2">
        <f t="shared" si="62"/>
        <v>57.218967297689865</v>
      </c>
      <c r="ED55" s="2">
        <f t="shared" si="62"/>
        <v>62.730518795900188</v>
      </c>
      <c r="EE55" s="2">
        <f t="shared" si="62"/>
        <v>62.908739600690758</v>
      </c>
      <c r="EF55" s="2">
        <f t="shared" si="62"/>
        <v>63.540807060908492</v>
      </c>
      <c r="EG55" s="2">
        <f t="shared" si="62"/>
        <v>67.146326173424725</v>
      </c>
      <c r="EH55" s="2">
        <f t="shared" si="62"/>
        <v>60.845305626786782</v>
      </c>
      <c r="EI55" s="2">
        <f t="shared" si="62"/>
        <v>62.733570194057009</v>
      </c>
      <c r="EJ55" s="2">
        <f t="shared" si="62"/>
        <v>59.528542298686752</v>
      </c>
      <c r="EK55" s="2">
        <f t="shared" si="62"/>
        <v>62.19212337371475</v>
      </c>
      <c r="EL55" s="2">
        <f t="shared" si="62"/>
        <v>63.318539155947541</v>
      </c>
      <c r="EM55" s="2">
        <f t="shared" si="62"/>
        <v>58.571786091840117</v>
      </c>
      <c r="EN55" s="2">
        <f t="shared" si="62"/>
        <v>62.931313068884137</v>
      </c>
      <c r="EO55" s="2">
        <f t="shared" si="62"/>
        <v>62.205516434024851</v>
      </c>
      <c r="EQ55" s="2">
        <f t="shared" si="63"/>
        <v>53.491486244742532</v>
      </c>
      <c r="ER55" s="2">
        <f t="shared" si="63"/>
        <v>55.91700656634977</v>
      </c>
      <c r="ES55" s="2">
        <f t="shared" si="63"/>
        <v>56.394208617809817</v>
      </c>
      <c r="ET55" s="2">
        <f t="shared" si="63"/>
        <v>60.662699069290198</v>
      </c>
      <c r="EU55" s="2">
        <f t="shared" si="63"/>
        <v>62.400264286694863</v>
      </c>
      <c r="EV55" s="2">
        <f t="shared" si="63"/>
        <v>62.191960822390051</v>
      </c>
      <c r="EW55" s="2">
        <f t="shared" si="63"/>
        <v>63.20871988170547</v>
      </c>
      <c r="EX55" s="2">
        <f t="shared" si="63"/>
        <v>60.850521786535786</v>
      </c>
      <c r="EY55" s="2">
        <f t="shared" si="63"/>
        <v>61.609353397648356</v>
      </c>
      <c r="EZ55" s="2">
        <f t="shared" si="63"/>
        <v>61.099442285031458</v>
      </c>
      <c r="FA55" s="2">
        <f t="shared" si="63"/>
        <v>61.955924222895447</v>
      </c>
      <c r="FB55" s="2">
        <f t="shared" si="63"/>
        <v>61.648958811453298</v>
      </c>
      <c r="FC55" s="2">
        <f t="shared" si="63"/>
        <v>57.493531518486044</v>
      </c>
      <c r="FD55" s="2">
        <f t="shared" si="63"/>
        <v>62.564255907659252</v>
      </c>
      <c r="FE55" s="2">
        <f t="shared" si="63"/>
        <v>62.85153911226363</v>
      </c>
      <c r="FG55" s="2">
        <f t="shared" si="64"/>
        <v>0.17722470599940471</v>
      </c>
      <c r="FH55" s="2">
        <f t="shared" si="64"/>
        <v>0.21457047814277511</v>
      </c>
      <c r="FI55" s="2">
        <f t="shared" si="64"/>
        <v>0.18449278984945991</v>
      </c>
      <c r="FJ55" s="2">
        <f t="shared" si="64"/>
        <v>0.19321068836008781</v>
      </c>
      <c r="FK55" s="2">
        <f t="shared" si="64"/>
        <v>0.1788173419758366</v>
      </c>
      <c r="FL55" s="2">
        <f t="shared" si="64"/>
        <v>0.1815410663728457</v>
      </c>
      <c r="FM55" s="2">
        <f t="shared" si="64"/>
        <v>0.17116910924918813</v>
      </c>
      <c r="FN55" s="2">
        <f t="shared" si="64"/>
        <v>0.17894468655468329</v>
      </c>
      <c r="FO55" s="2">
        <f t="shared" si="64"/>
        <v>0.18291081815052918</v>
      </c>
      <c r="FP55" s="2">
        <f t="shared" si="64"/>
        <v>0.17704969600277914</v>
      </c>
      <c r="FQ55" s="2">
        <f t="shared" si="64"/>
        <v>0.16110292055001349</v>
      </c>
      <c r="FR55" s="2">
        <f t="shared" si="64"/>
        <v>0.16826837454863081</v>
      </c>
      <c r="FS55" s="2">
        <f t="shared" si="64"/>
        <v>0.17976259633477107</v>
      </c>
      <c r="FT55" s="2">
        <f t="shared" si="64"/>
        <v>0.15920293245062389</v>
      </c>
      <c r="FU55" s="2">
        <f t="shared" si="64"/>
        <v>0.13371634729812304</v>
      </c>
      <c r="FW55" s="2">
        <f t="shared" si="53"/>
        <v>4.644690868876392E-6</v>
      </c>
      <c r="FX55" s="2">
        <f t="shared" si="53"/>
        <v>8.2896503126479698E-6</v>
      </c>
      <c r="FY55" s="2">
        <f t="shared" si="53"/>
        <v>5.0161261823743365E-6</v>
      </c>
      <c r="FZ55" s="2">
        <f t="shared" si="53"/>
        <v>5.8832996274481885E-6</v>
      </c>
      <c r="GA55" s="2">
        <f t="shared" si="53"/>
        <v>5.1275085807465747E-6</v>
      </c>
      <c r="GB55" s="2">
        <f t="shared" si="53"/>
        <v>5.6742811367238254E-6</v>
      </c>
      <c r="GC55" s="2">
        <f t="shared" si="53"/>
        <v>5.9712490309989465E-6</v>
      </c>
      <c r="GD55" s="2">
        <f t="shared" si="53"/>
        <v>6.8010033957531863E-6</v>
      </c>
      <c r="GE55" s="2">
        <f t="shared" si="53"/>
        <v>6.8504713326680935E-6</v>
      </c>
      <c r="GF55" s="2">
        <f t="shared" si="53"/>
        <v>5.4330556766281658E-6</v>
      </c>
      <c r="GG55" s="2">
        <f t="shared" si="53"/>
        <v>5.1078187572379322E-6</v>
      </c>
      <c r="GH55" s="2">
        <f t="shared" si="53"/>
        <v>4.9008195901866088E-6</v>
      </c>
      <c r="GI55" s="2">
        <f t="shared" si="53"/>
        <v>4.381706701470207E-6</v>
      </c>
      <c r="GJ55" s="2">
        <f t="shared" si="53"/>
        <v>3.4599739876204437E-6</v>
      </c>
      <c r="GK55" s="2">
        <f t="shared" si="53"/>
        <v>3.0601030992310529E-6</v>
      </c>
      <c r="GM55" s="86">
        <f t="shared" si="54"/>
        <v>5.0824848282828341E-6</v>
      </c>
      <c r="GN55" s="86">
        <f t="shared" si="54"/>
        <v>4.6374714107172483E-5</v>
      </c>
      <c r="GO55" s="86">
        <f t="shared" si="54"/>
        <v>6.970649167511253E-6</v>
      </c>
      <c r="GP55" s="86">
        <f t="shared" si="54"/>
        <v>1.187885595342392E-5</v>
      </c>
      <c r="GQ55" s="86">
        <f t="shared" si="54"/>
        <v>3.8249005907172288E-6</v>
      </c>
      <c r="GR55" s="86">
        <f t="shared" si="54"/>
        <v>4.7041793038951145E-6</v>
      </c>
      <c r="GS55" s="86">
        <f t="shared" si="54"/>
        <v>2.4250135875800354E-6</v>
      </c>
      <c r="GT55" s="86">
        <f t="shared" si="54"/>
        <v>3.8398623877765008E-6</v>
      </c>
      <c r="GU55" s="86">
        <f t="shared" si="54"/>
        <v>5.4111762868106102E-6</v>
      </c>
      <c r="GV55" s="86">
        <f t="shared" si="54"/>
        <v>4.4471447745132826E-6</v>
      </c>
      <c r="GW55" s="86">
        <f t="shared" si="54"/>
        <v>1.1498037509825223E-6</v>
      </c>
      <c r="GX55" s="86">
        <f t="shared" si="54"/>
        <v>2.0013257880373531E-6</v>
      </c>
      <c r="GY55" s="86">
        <f t="shared" si="54"/>
        <v>6.9087221518732224E-6</v>
      </c>
      <c r="GZ55" s="86">
        <f t="shared" si="54"/>
        <v>8.6641275362664955E-7</v>
      </c>
      <c r="HA55" s="86">
        <f t="shared" si="54"/>
        <v>4.8636745788133438E-9</v>
      </c>
      <c r="HC55" s="86">
        <f t="shared" si="58"/>
        <v>4.2479076881911803E-16</v>
      </c>
      <c r="HD55" s="86">
        <f t="shared" si="58"/>
        <v>1.832430809070444E-14</v>
      </c>
      <c r="HE55" s="86">
        <f t="shared" si="58"/>
        <v>9.2709873902547942E-18</v>
      </c>
      <c r="HF55" s="86">
        <f t="shared" si="58"/>
        <v>1.1902040155331748E-17</v>
      </c>
      <c r="HG55" s="86">
        <f t="shared" si="58"/>
        <v>1.4517490040413134E-19</v>
      </c>
      <c r="HH55" s="86">
        <f t="shared" si="58"/>
        <v>2.4838129481186425E-18</v>
      </c>
      <c r="HI55" s="86">
        <f t="shared" si="58"/>
        <v>6.2203787853494163E-21</v>
      </c>
      <c r="HJ55" s="86">
        <f t="shared" si="58"/>
        <v>6.8850300937820966E-19</v>
      </c>
      <c r="HK55" s="86">
        <f t="shared" si="58"/>
        <v>8.6053686250903157E-19</v>
      </c>
      <c r="HL55" s="86">
        <f t="shared" si="58"/>
        <v>2.4161010551698164E-19</v>
      </c>
      <c r="HM55" s="86">
        <f t="shared" si="58"/>
        <v>2.7193615213473011E-20</v>
      </c>
      <c r="HN55" s="86">
        <f t="shared" si="58"/>
        <v>1.1686140318668099E-18</v>
      </c>
      <c r="HO55" s="86">
        <f t="shared" si="58"/>
        <v>5.1983077073735475E-17</v>
      </c>
      <c r="HP55" s="86">
        <f t="shared" si="58"/>
        <v>1.016633077488398E-20</v>
      </c>
      <c r="HQ55" s="86">
        <f t="shared" si="58"/>
        <v>2.4654503897476139E-30</v>
      </c>
      <c r="HS55" s="86">
        <f t="shared" si="55"/>
        <v>7.7455711962364737E-110</v>
      </c>
      <c r="HT55" s="86">
        <f t="shared" si="55"/>
        <v>7.5555574334401093E-92</v>
      </c>
      <c r="HU55" s="86">
        <f t="shared" si="55"/>
        <v>5.3503506338118157E-122</v>
      </c>
      <c r="HV55" s="86">
        <f t="shared" si="55"/>
        <v>1.0532322123166725E-121</v>
      </c>
      <c r="HW55" s="86">
        <f t="shared" si="55"/>
        <v>1.0331534808839346E-138</v>
      </c>
      <c r="HX55" s="86">
        <f t="shared" si="55"/>
        <v>5.8348785296720034E-128</v>
      </c>
      <c r="HY55" s="86">
        <f t="shared" si="55"/>
        <v>6.7912162404363693E-145</v>
      </c>
      <c r="HZ55" s="86">
        <f t="shared" si="55"/>
        <v>7.9656572773143084E-129</v>
      </c>
      <c r="IA55" s="86">
        <f t="shared" si="55"/>
        <v>1.1209967197973262E-129</v>
      </c>
      <c r="IB55" s="86">
        <f t="shared" si="55"/>
        <v>1.816524849237621E-136</v>
      </c>
      <c r="IC55" s="86">
        <f t="shared" si="55"/>
        <v>2.1574572858811687E-142</v>
      </c>
      <c r="ID55" s="86">
        <f t="shared" si="55"/>
        <v>8.200327125730527E-130</v>
      </c>
      <c r="IE55" s="86">
        <f t="shared" si="55"/>
        <v>1.1025728733877775E-115</v>
      </c>
      <c r="IF55" s="86">
        <f t="shared" si="55"/>
        <v>2.0988425365575136E-86</v>
      </c>
      <c r="IG55" s="86">
        <f t="shared" si="55"/>
        <v>1.3969376268120788E-59</v>
      </c>
      <c r="II55" s="86">
        <f t="shared" si="56"/>
        <v>2.4373643200830745E-307</v>
      </c>
      <c r="IJ55" s="86">
        <f t="shared" si="56"/>
        <v>3.6567471204354824E-252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1.443238101225301E-164</v>
      </c>
      <c r="IW55" s="86">
        <f t="shared" si="56"/>
        <v>2.9075070813866895E-111</v>
      </c>
      <c r="IY55" s="86">
        <f t="shared" si="57"/>
        <v>5.0824848287076245E-6</v>
      </c>
      <c r="IZ55" s="86">
        <f t="shared" si="57"/>
        <v>4.6374714125496794E-5</v>
      </c>
      <c r="JA55" s="86">
        <f t="shared" si="57"/>
        <v>6.9706491675205237E-6</v>
      </c>
      <c r="JB55" s="86">
        <f t="shared" si="57"/>
        <v>1.1878855953435823E-5</v>
      </c>
      <c r="JC55" s="86">
        <f t="shared" si="57"/>
        <v>3.8249005907173736E-6</v>
      </c>
      <c r="JD55" s="86">
        <f t="shared" si="57"/>
        <v>4.704179303897598E-6</v>
      </c>
      <c r="JE55" s="86">
        <f t="shared" si="57"/>
        <v>2.4250135875800417E-6</v>
      </c>
      <c r="JF55" s="86">
        <f t="shared" si="57"/>
        <v>3.8398623877771895E-6</v>
      </c>
      <c r="JG55" s="86">
        <f t="shared" si="57"/>
        <v>5.4111762868114708E-6</v>
      </c>
      <c r="JH55" s="86">
        <f t="shared" si="57"/>
        <v>4.4471447745135241E-6</v>
      </c>
      <c r="JI55" s="86">
        <f t="shared" si="57"/>
        <v>1.1498037509825494E-6</v>
      </c>
      <c r="JJ55" s="86">
        <f t="shared" si="57"/>
        <v>2.0013257880385215E-6</v>
      </c>
      <c r="JK55" s="86">
        <f t="shared" si="57"/>
        <v>6.9087221519252056E-6</v>
      </c>
      <c r="JL55" s="86">
        <f t="shared" si="57"/>
        <v>8.6641275362665972E-7</v>
      </c>
      <c r="JM55" s="86">
        <f t="shared" si="57"/>
        <v>4.8636745788133438E-9</v>
      </c>
    </row>
    <row r="56" spans="2:273" x14ac:dyDescent="0.25">
      <c r="B56" s="2">
        <v>29</v>
      </c>
      <c r="C56" s="37">
        <v>57.417000000000002</v>
      </c>
      <c r="D56" s="37">
        <v>57.984000000000002</v>
      </c>
      <c r="E56" s="37">
        <v>57.953000000000003</v>
      </c>
      <c r="F56" s="37">
        <v>65.593999999999994</v>
      </c>
      <c r="G56" s="37">
        <v>66.796999999999997</v>
      </c>
      <c r="H56" s="37">
        <v>67.593999999999994</v>
      </c>
      <c r="I56" s="37">
        <v>66</v>
      </c>
      <c r="J56" s="37">
        <v>68.286000000000001</v>
      </c>
      <c r="K56" s="37">
        <v>70.111000000000004</v>
      </c>
      <c r="L56" s="37">
        <v>70.888999999999996</v>
      </c>
      <c r="M56" s="37">
        <v>67.936999999999998</v>
      </c>
      <c r="N56" s="37">
        <v>65.381</v>
      </c>
      <c r="O56" s="37">
        <v>66.524000000000001</v>
      </c>
      <c r="P56" s="37">
        <v>64.921000000000006</v>
      </c>
      <c r="Q56" s="37">
        <v>60.2</v>
      </c>
      <c r="S56" s="4">
        <f t="shared" si="59"/>
        <v>56.363094179352018</v>
      </c>
      <c r="T56" s="4">
        <f t="shared" si="59"/>
        <v>59.426925353057051</v>
      </c>
      <c r="U56" s="4">
        <f t="shared" si="59"/>
        <v>59.040611416625566</v>
      </c>
      <c r="V56" s="4">
        <f t="shared" si="59"/>
        <v>65.146607619255121</v>
      </c>
      <c r="W56" s="4">
        <f t="shared" si="59"/>
        <v>65.483716257568574</v>
      </c>
      <c r="X56" s="4">
        <f t="shared" si="59"/>
        <v>66.983215988597109</v>
      </c>
      <c r="Y56" s="4">
        <f t="shared" si="59"/>
        <v>68.342049053993691</v>
      </c>
      <c r="Z56" s="4">
        <f t="shared" si="59"/>
        <v>66.743817733431214</v>
      </c>
      <c r="AA56" s="4">
        <f t="shared" si="59"/>
        <v>68.080408210995543</v>
      </c>
      <c r="AB56" s="4">
        <f t="shared" si="59"/>
        <v>68.04722979894683</v>
      </c>
      <c r="AC56" s="4">
        <f t="shared" si="59"/>
        <v>67.629800733171251</v>
      </c>
      <c r="AD56" s="4">
        <f t="shared" si="59"/>
        <v>65.589539412731142</v>
      </c>
      <c r="AE56" s="4">
        <f t="shared" si="59"/>
        <v>64.811250691131733</v>
      </c>
      <c r="AF56" s="4">
        <f t="shared" si="59"/>
        <v>64.056287593536254</v>
      </c>
      <c r="AG56" s="4">
        <f t="shared" si="59"/>
        <v>60.969890824922892</v>
      </c>
      <c r="AI56" s="4">
        <f t="shared" si="60"/>
        <v>1.0539058206479837</v>
      </c>
      <c r="AJ56" s="4">
        <f t="shared" si="60"/>
        <v>-1.4429253530570492</v>
      </c>
      <c r="AK56" s="4">
        <f t="shared" si="60"/>
        <v>-1.0876114166255633</v>
      </c>
      <c r="AL56" s="4">
        <f t="shared" si="60"/>
        <v>0.44739238074487275</v>
      </c>
      <c r="AM56" s="4">
        <f t="shared" si="60"/>
        <v>1.3132837424314232</v>
      </c>
      <c r="AN56" s="4">
        <f t="shared" si="60"/>
        <v>0.61078401140288463</v>
      </c>
      <c r="AO56" s="4">
        <f t="shared" si="60"/>
        <v>-2.3420490539936907</v>
      </c>
      <c r="AP56" s="4">
        <f t="shared" si="60"/>
        <v>1.542182266568787</v>
      </c>
      <c r="AQ56" s="4">
        <f t="shared" si="60"/>
        <v>2.0305917890044611</v>
      </c>
      <c r="AR56" s="4">
        <f t="shared" si="60"/>
        <v>2.8417702010531656</v>
      </c>
      <c r="AS56" s="4">
        <f t="shared" si="60"/>
        <v>0.30719926682874643</v>
      </c>
      <c r="AT56" s="4">
        <f t="shared" si="60"/>
        <v>-0.20853941273114174</v>
      </c>
      <c r="AU56" s="4">
        <f t="shared" si="60"/>
        <v>1.7127493088682684</v>
      </c>
      <c r="AV56" s="4">
        <f t="shared" si="60"/>
        <v>0.86471240646375236</v>
      </c>
      <c r="AW56" s="4">
        <f t="shared" si="60"/>
        <v>-0.76989082492288929</v>
      </c>
      <c r="AY56" s="2">
        <f t="shared" si="51"/>
        <v>56.352577919337051</v>
      </c>
      <c r="AZ56" s="2">
        <f t="shared" si="51"/>
        <v>59.349218836548275</v>
      </c>
      <c r="BA56" s="2">
        <f t="shared" si="51"/>
        <v>59.026541987633848</v>
      </c>
      <c r="BB56" s="2">
        <f t="shared" si="51"/>
        <v>65.122662498269321</v>
      </c>
      <c r="BC56" s="2">
        <f t="shared" si="51"/>
        <v>65.475386769916241</v>
      </c>
      <c r="BD56" s="2">
        <f t="shared" si="51"/>
        <v>66.973156712053495</v>
      </c>
      <c r="BE56" s="2">
        <f t="shared" si="51"/>
        <v>68.336875926491402</v>
      </c>
      <c r="BF56" s="2">
        <f t="shared" si="51"/>
        <v>66.734931166111579</v>
      </c>
      <c r="BG56" s="2">
        <f t="shared" si="51"/>
        <v>68.069509669289062</v>
      </c>
      <c r="BH56" s="2">
        <f t="shared" si="51"/>
        <v>68.037695653487319</v>
      </c>
      <c r="BI56" s="2">
        <f t="shared" si="51"/>
        <v>67.627091301012541</v>
      </c>
      <c r="BJ56" s="2">
        <f t="shared" si="51"/>
        <v>65.585064688818719</v>
      </c>
      <c r="BK56" s="2">
        <f t="shared" si="51"/>
        <v>64.797362931822775</v>
      </c>
      <c r="BL56" s="2">
        <f t="shared" si="51"/>
        <v>64.05441735498988</v>
      </c>
      <c r="BM56" s="2">
        <f t="shared" si="51"/>
        <v>60.969876768759001</v>
      </c>
      <c r="BO56" s="2">
        <f t="shared" si="10"/>
        <v>57.417000000000002</v>
      </c>
      <c r="BP56" s="2">
        <f t="shared" si="11"/>
        <v>57.984000000000002</v>
      </c>
      <c r="BQ56" s="2">
        <f t="shared" si="12"/>
        <v>57.953000000000003</v>
      </c>
      <c r="BR56" s="2">
        <f t="shared" si="13"/>
        <v>65.593999999999994</v>
      </c>
      <c r="BS56" s="2">
        <f t="shared" si="14"/>
        <v>66.796999999999997</v>
      </c>
      <c r="BT56" s="2">
        <f t="shared" si="15"/>
        <v>67.593999999999994</v>
      </c>
      <c r="BU56" s="2">
        <f t="shared" si="16"/>
        <v>66</v>
      </c>
      <c r="BV56" s="2">
        <f t="shared" si="17"/>
        <v>68.286000000000001</v>
      </c>
      <c r="BW56" s="2">
        <f t="shared" si="18"/>
        <v>70.111000000000004</v>
      </c>
      <c r="BX56" s="2">
        <f t="shared" si="19"/>
        <v>70.888999999999996</v>
      </c>
      <c r="BY56" s="2">
        <f t="shared" si="20"/>
        <v>67.936999999999998</v>
      </c>
      <c r="BZ56" s="2">
        <f t="shared" si="21"/>
        <v>65.381</v>
      </c>
      <c r="CA56" s="2">
        <f t="shared" si="22"/>
        <v>66.524000000000001</v>
      </c>
      <c r="CB56" s="2">
        <f t="shared" si="23"/>
        <v>64.921000000000006</v>
      </c>
      <c r="CC56" s="2">
        <f t="shared" si="24"/>
        <v>60.2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56.585086257928118</v>
      </c>
      <c r="DL56" s="2">
        <f t="shared" si="61"/>
        <v>60.264553736866262</v>
      </c>
      <c r="DM56" s="2">
        <f t="shared" si="61"/>
        <v>59.513372093023257</v>
      </c>
      <c r="DN56" s="2">
        <f t="shared" si="61"/>
        <v>65.797591966173357</v>
      </c>
      <c r="DO56" s="2">
        <f t="shared" si="61"/>
        <v>66.125321529859818</v>
      </c>
      <c r="DP56" s="2">
        <f t="shared" si="61"/>
        <v>67.844261351052069</v>
      </c>
      <c r="DQ56" s="2">
        <f t="shared" si="61"/>
        <v>68.648961132269108</v>
      </c>
      <c r="DR56" s="2">
        <f t="shared" si="61"/>
        <v>68.170489857656065</v>
      </c>
      <c r="DS56" s="2">
        <f t="shared" si="61"/>
        <v>69.409933403805496</v>
      </c>
      <c r="DT56" s="2">
        <f t="shared" si="61"/>
        <v>70.066865116279061</v>
      </c>
      <c r="DU56" s="2">
        <f t="shared" si="61"/>
        <v>68.80187804878048</v>
      </c>
      <c r="DV56" s="2">
        <f t="shared" si="61"/>
        <v>66.125945993031365</v>
      </c>
      <c r="DW56" s="2">
        <f t="shared" si="61"/>
        <v>66.317242071881608</v>
      </c>
      <c r="DX56" s="2">
        <f t="shared" si="61"/>
        <v>64.313242026266408</v>
      </c>
      <c r="DY56" s="2">
        <f t="shared" si="61"/>
        <v>60.77967134581106</v>
      </c>
      <c r="EA56" s="2">
        <f t="shared" si="62"/>
        <v>55.368177036059336</v>
      </c>
      <c r="EB56" s="2">
        <f t="shared" si="62"/>
        <v>56.293492831800151</v>
      </c>
      <c r="EC56" s="2">
        <f t="shared" si="62"/>
        <v>57.063991483898967</v>
      </c>
      <c r="ED56" s="2">
        <f t="shared" si="62"/>
        <v>62.552404806688763</v>
      </c>
      <c r="EE56" s="2">
        <f t="shared" si="62"/>
        <v>62.753327612324654</v>
      </c>
      <c r="EF56" s="2">
        <f t="shared" si="62"/>
        <v>63.391473276746567</v>
      </c>
      <c r="EG56" s="2">
        <f t="shared" si="62"/>
        <v>66.958809178026797</v>
      </c>
      <c r="EH56" s="2">
        <f t="shared" si="62"/>
        <v>60.727696798925741</v>
      </c>
      <c r="EI56" s="2">
        <f t="shared" si="62"/>
        <v>62.608552001212864</v>
      </c>
      <c r="EJ56" s="2">
        <f t="shared" si="62"/>
        <v>59.435700590450978</v>
      </c>
      <c r="EK56" s="2">
        <f t="shared" si="62"/>
        <v>62.047996742339407</v>
      </c>
      <c r="EL56" s="2">
        <f t="shared" si="62"/>
        <v>63.146838535962843</v>
      </c>
      <c r="EM56" s="2">
        <f t="shared" si="62"/>
        <v>58.472553022794855</v>
      </c>
      <c r="EN56" s="2">
        <f t="shared" si="62"/>
        <v>62.80777177210922</v>
      </c>
      <c r="EO56" s="2">
        <f t="shared" si="62"/>
        <v>62.093686527338647</v>
      </c>
      <c r="EQ56" s="2">
        <f t="shared" si="63"/>
        <v>53.368466121931483</v>
      </c>
      <c r="ER56" s="2">
        <f t="shared" si="63"/>
        <v>55.782544611327062</v>
      </c>
      <c r="ES56" s="2">
        <f t="shared" si="63"/>
        <v>56.248737307803523</v>
      </c>
      <c r="ET56" s="2">
        <f t="shared" si="63"/>
        <v>60.50871497747837</v>
      </c>
      <c r="EU56" s="2">
        <f t="shared" si="63"/>
        <v>62.250630084838846</v>
      </c>
      <c r="EV56" s="2">
        <f t="shared" si="63"/>
        <v>62.05872867851113</v>
      </c>
      <c r="EW56" s="2">
        <f t="shared" si="63"/>
        <v>63.069186735499052</v>
      </c>
      <c r="EX56" s="2">
        <f t="shared" si="63"/>
        <v>60.732818247425804</v>
      </c>
      <c r="EY56" s="2">
        <f t="shared" si="63"/>
        <v>61.497590749614751</v>
      </c>
      <c r="EZ56" s="2">
        <f t="shared" si="63"/>
        <v>60.988232879137421</v>
      </c>
      <c r="FA56" s="2">
        <f t="shared" si="63"/>
        <v>61.814421608831694</v>
      </c>
      <c r="FB56" s="2">
        <f t="shared" si="63"/>
        <v>61.496464020806584</v>
      </c>
      <c r="FC56" s="2">
        <f t="shared" si="63"/>
        <v>57.406794262623215</v>
      </c>
      <c r="FD56" s="2">
        <f t="shared" si="63"/>
        <v>62.444339168025017</v>
      </c>
      <c r="FE56" s="2">
        <f t="shared" si="63"/>
        <v>62.731168977259429</v>
      </c>
      <c r="FG56" s="2">
        <f t="shared" si="64"/>
        <v>0.19105628446657172</v>
      </c>
      <c r="FH56" s="2">
        <f t="shared" si="64"/>
        <v>0.23050018067730121</v>
      </c>
      <c r="FI56" s="2">
        <f t="shared" si="64"/>
        <v>0.19875458294256634</v>
      </c>
      <c r="FJ56" s="2">
        <f t="shared" si="64"/>
        <v>0.2079745330805651</v>
      </c>
      <c r="FK56" s="2">
        <f t="shared" si="64"/>
        <v>0.19274410024835906</v>
      </c>
      <c r="FL56" s="2">
        <f t="shared" si="64"/>
        <v>0.19562941970191786</v>
      </c>
      <c r="FM56" s="2">
        <f t="shared" si="64"/>
        <v>0.18463413204447301</v>
      </c>
      <c r="FN56" s="2">
        <f t="shared" si="64"/>
        <v>0.19287903323497504</v>
      </c>
      <c r="FO56" s="2">
        <f t="shared" si="64"/>
        <v>0.19707987397163707</v>
      </c>
      <c r="FP56" s="2">
        <f t="shared" si="64"/>
        <v>0.19087078434770369</v>
      </c>
      <c r="FQ56" s="2">
        <f t="shared" si="64"/>
        <v>0.17394226908970667</v>
      </c>
      <c r="FR56" s="2">
        <f t="shared" si="64"/>
        <v>0.18155519513470045</v>
      </c>
      <c r="FS56" s="2">
        <f t="shared" si="64"/>
        <v>0.19374560421329454</v>
      </c>
      <c r="FT56" s="2">
        <f t="shared" si="64"/>
        <v>0.17192189070275551</v>
      </c>
      <c r="FU56" s="2">
        <f t="shared" si="64"/>
        <v>0.14474968528098064</v>
      </c>
      <c r="FW56" s="2">
        <f t="shared" si="53"/>
        <v>5.0927999834065955E-6</v>
      </c>
      <c r="FX56" s="2">
        <f t="shared" si="53"/>
        <v>9.0894135520251296E-6</v>
      </c>
      <c r="FY56" s="2">
        <f t="shared" si="53"/>
        <v>5.5000703263349475E-6</v>
      </c>
      <c r="FZ56" s="2">
        <f t="shared" si="53"/>
        <v>6.4509061012745737E-6</v>
      </c>
      <c r="GA56" s="2">
        <f t="shared" si="53"/>
        <v>5.6221985780646683E-6</v>
      </c>
      <c r="GB56" s="2">
        <f t="shared" si="53"/>
        <v>6.2217221391572534E-6</v>
      </c>
      <c r="GC56" s="2">
        <f t="shared" si="53"/>
        <v>6.5473405943391008E-6</v>
      </c>
      <c r="GD56" s="2">
        <f t="shared" si="53"/>
        <v>7.4571470423429843E-6</v>
      </c>
      <c r="GE56" s="2">
        <f t="shared" si="53"/>
        <v>7.5113874851399036E-6</v>
      </c>
      <c r="GF56" s="2">
        <f t="shared" si="53"/>
        <v>5.9572239652482483E-6</v>
      </c>
      <c r="GG56" s="2">
        <f t="shared" si="53"/>
        <v>5.6006091372208179E-6</v>
      </c>
      <c r="GH56" s="2">
        <f t="shared" si="53"/>
        <v>5.3736392830948744E-6</v>
      </c>
      <c r="GI56" s="2">
        <f t="shared" si="53"/>
        <v>4.8044438290300237E-6</v>
      </c>
      <c r="GJ56" s="2">
        <f t="shared" si="53"/>
        <v>3.7937847702373382E-6</v>
      </c>
      <c r="GK56" s="2">
        <f t="shared" si="53"/>
        <v>3.3553353356505542E-6</v>
      </c>
      <c r="GM56" s="86">
        <f t="shared" si="54"/>
        <v>9.0929715993829936E-6</v>
      </c>
      <c r="GN56" s="86">
        <f t="shared" si="54"/>
        <v>7.4474375561197788E-5</v>
      </c>
      <c r="GO56" s="86">
        <f t="shared" si="54"/>
        <v>1.2369373078958677E-5</v>
      </c>
      <c r="GP56" s="86">
        <f t="shared" si="54"/>
        <v>2.0565182293661137E-5</v>
      </c>
      <c r="GQ56" s="86">
        <f t="shared" si="54"/>
        <v>7.037699143406444E-6</v>
      </c>
      <c r="GR56" s="86">
        <f t="shared" si="54"/>
        <v>8.5669877315599938E-6</v>
      </c>
      <c r="GS56" s="86">
        <f t="shared" si="54"/>
        <v>4.5390286916422332E-6</v>
      </c>
      <c r="GT56" s="86">
        <f t="shared" si="54"/>
        <v>7.0653177108430426E-6</v>
      </c>
      <c r="GU56" s="86">
        <f t="shared" si="54"/>
        <v>9.7726158427041172E-6</v>
      </c>
      <c r="GV56" s="86">
        <f t="shared" si="54"/>
        <v>8.0418801150689299E-6</v>
      </c>
      <c r="GW56" s="86">
        <f t="shared" si="54"/>
        <v>2.2216911180004578E-6</v>
      </c>
      <c r="GX56" s="86">
        <f t="shared" si="54"/>
        <v>3.7747503550998121E-6</v>
      </c>
      <c r="GY56" s="86">
        <f t="shared" si="54"/>
        <v>1.2124163872632811E-5</v>
      </c>
      <c r="GZ56" s="86">
        <f t="shared" si="54"/>
        <v>1.7025838910020665E-6</v>
      </c>
      <c r="HA56" s="86">
        <f t="shared" si="54"/>
        <v>1.2962996151092902E-8</v>
      </c>
      <c r="HC56" s="86">
        <f t="shared" si="58"/>
        <v>1.246456739867067E-15</v>
      </c>
      <c r="HD56" s="86">
        <f t="shared" si="58"/>
        <v>4.8106338320667616E-14</v>
      </c>
      <c r="HE56" s="86">
        <f t="shared" si="58"/>
        <v>3.0988289075568509E-17</v>
      </c>
      <c r="HF56" s="86">
        <f t="shared" si="58"/>
        <v>4.0454515921307388E-17</v>
      </c>
      <c r="HG56" s="86">
        <f t="shared" si="58"/>
        <v>5.6641674510432213E-19</v>
      </c>
      <c r="HH56" s="86">
        <f t="shared" si="58"/>
        <v>8.8477307140860653E-18</v>
      </c>
      <c r="HI56" s="86">
        <f t="shared" si="58"/>
        <v>2.6682472080650444E-20</v>
      </c>
      <c r="HJ56" s="86">
        <f t="shared" si="58"/>
        <v>2.5495035025994238E-18</v>
      </c>
      <c r="HK56" s="86">
        <f t="shared" si="58"/>
        <v>3.2100177566401793E-18</v>
      </c>
      <c r="HL56" s="86">
        <f t="shared" si="58"/>
        <v>9.2958574969236165E-19</v>
      </c>
      <c r="HM56" s="86">
        <f t="shared" si="58"/>
        <v>1.1059976390350488E-19</v>
      </c>
      <c r="HN56" s="86">
        <f t="shared" si="58"/>
        <v>4.183700849408013E-18</v>
      </c>
      <c r="HO56" s="86">
        <f t="shared" si="58"/>
        <v>1.6115513170742154E-16</v>
      </c>
      <c r="HP56" s="86">
        <f t="shared" si="58"/>
        <v>4.1437551995600074E-20</v>
      </c>
      <c r="HQ56" s="86">
        <f t="shared" si="58"/>
        <v>2.1421781700407709E-29</v>
      </c>
      <c r="HS56" s="86">
        <f t="shared" si="55"/>
        <v>9.9007379296278658E-108</v>
      </c>
      <c r="HT56" s="86">
        <f t="shared" si="55"/>
        <v>5.0736186943086498E-90</v>
      </c>
      <c r="HU56" s="86">
        <f t="shared" si="55"/>
        <v>1.2345023193754868E-119</v>
      </c>
      <c r="HV56" s="86">
        <f t="shared" si="55"/>
        <v>2.6517018846339671E-119</v>
      </c>
      <c r="HW56" s="86">
        <f t="shared" si="55"/>
        <v>5.2064825485203546E-136</v>
      </c>
      <c r="HX56" s="86">
        <f t="shared" si="55"/>
        <v>1.8711488623878509E-125</v>
      </c>
      <c r="HY56" s="86">
        <f t="shared" si="55"/>
        <v>4.8156295277122592E-142</v>
      </c>
      <c r="HZ56" s="86">
        <f t="shared" si="55"/>
        <v>2.8276721930570954E-126</v>
      </c>
      <c r="IA56" s="86">
        <f t="shared" si="55"/>
        <v>4.2647799425003675E-127</v>
      </c>
      <c r="IB56" s="86">
        <f t="shared" si="55"/>
        <v>8.4713618844347993E-134</v>
      </c>
      <c r="IC56" s="86">
        <f t="shared" si="55"/>
        <v>1.2635983369513268E-139</v>
      </c>
      <c r="ID56" s="86">
        <f t="shared" si="55"/>
        <v>2.6559955696985371E-127</v>
      </c>
      <c r="IE56" s="86">
        <f t="shared" si="55"/>
        <v>1.7755393023840927E-113</v>
      </c>
      <c r="IF56" s="86">
        <f t="shared" si="55"/>
        <v>8.6697450387847574E-85</v>
      </c>
      <c r="IG56" s="86">
        <f t="shared" si="55"/>
        <v>1.7285136782015023E-58</v>
      </c>
      <c r="II56" s="86">
        <f t="shared" si="56"/>
        <v>8.8592288288557711E-303</v>
      </c>
      <c r="IJ56" s="86">
        <f t="shared" si="56"/>
        <v>3.0471677287790142E-248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3.4002416222702276E-162</v>
      </c>
      <c r="IW56" s="86">
        <f t="shared" si="56"/>
        <v>1.1054691719278894E-109</v>
      </c>
      <c r="IY56" s="86">
        <f t="shared" si="57"/>
        <v>9.09297160062945E-6</v>
      </c>
      <c r="IZ56" s="86">
        <f t="shared" si="57"/>
        <v>7.4474375609304123E-5</v>
      </c>
      <c r="JA56" s="86">
        <f t="shared" si="57"/>
        <v>1.2369373078989664E-5</v>
      </c>
      <c r="JB56" s="86">
        <f t="shared" si="57"/>
        <v>2.0565182293701592E-5</v>
      </c>
      <c r="JC56" s="86">
        <f t="shared" si="57"/>
        <v>7.0376991434070107E-6</v>
      </c>
      <c r="JD56" s="86">
        <f t="shared" si="57"/>
        <v>8.5669877315688419E-6</v>
      </c>
      <c r="JE56" s="86">
        <f t="shared" si="57"/>
        <v>4.5390286916422603E-6</v>
      </c>
      <c r="JF56" s="86">
        <f t="shared" si="57"/>
        <v>7.0653177108455922E-6</v>
      </c>
      <c r="JG56" s="86">
        <f t="shared" si="57"/>
        <v>9.7726158427073275E-6</v>
      </c>
      <c r="JH56" s="86">
        <f t="shared" si="57"/>
        <v>8.0418801150698599E-6</v>
      </c>
      <c r="JI56" s="86">
        <f t="shared" si="57"/>
        <v>2.2216911180005684E-6</v>
      </c>
      <c r="JJ56" s="86">
        <f t="shared" si="57"/>
        <v>3.7747503551039956E-6</v>
      </c>
      <c r="JK56" s="86">
        <f t="shared" si="57"/>
        <v>1.2124163872793966E-5</v>
      </c>
      <c r="JL56" s="86">
        <f t="shared" si="57"/>
        <v>1.702583891002108E-6</v>
      </c>
      <c r="JM56" s="86">
        <f t="shared" si="57"/>
        <v>1.2962996151092902E-8</v>
      </c>
    </row>
    <row r="57" spans="2:273" x14ac:dyDescent="0.25">
      <c r="B57" s="2">
        <v>30</v>
      </c>
      <c r="C57" s="37">
        <v>57.375</v>
      </c>
      <c r="D57" s="37">
        <v>60.777999999999999</v>
      </c>
      <c r="E57" s="37">
        <v>59.046999999999997</v>
      </c>
      <c r="F57" s="37">
        <v>65.608999999999995</v>
      </c>
      <c r="G57" s="37">
        <v>65.546999999999997</v>
      </c>
      <c r="H57" s="37">
        <v>68.75</v>
      </c>
      <c r="I57" s="37">
        <v>68.094999999999999</v>
      </c>
      <c r="J57" s="37">
        <v>66.206000000000003</v>
      </c>
      <c r="K57" s="37">
        <v>70.221999999999994</v>
      </c>
      <c r="L57" s="37">
        <v>69.540000000000006</v>
      </c>
      <c r="M57" s="37">
        <v>67.063000000000002</v>
      </c>
      <c r="N57" s="37">
        <v>65.540000000000006</v>
      </c>
      <c r="O57" s="37">
        <v>67.143000000000001</v>
      </c>
      <c r="P57" s="37">
        <v>62.667000000000002</v>
      </c>
      <c r="Q57" s="37">
        <v>58.917000000000002</v>
      </c>
      <c r="S57" s="4">
        <f t="shared" si="59"/>
        <v>56.473462282892747</v>
      </c>
      <c r="T57" s="4">
        <f t="shared" si="59"/>
        <v>59.529041030451936</v>
      </c>
      <c r="U57" s="4">
        <f t="shared" si="59"/>
        <v>59.074381093348727</v>
      </c>
      <c r="V57" s="4">
        <f t="shared" si="59"/>
        <v>65.203045321015452</v>
      </c>
      <c r="W57" s="4">
        <f t="shared" si="59"/>
        <v>65.541172338332132</v>
      </c>
      <c r="X57" s="4">
        <f t="shared" si="59"/>
        <v>66.960631250617212</v>
      </c>
      <c r="Y57" s="4">
        <f t="shared" si="59"/>
        <v>68.43848739273038</v>
      </c>
      <c r="Z57" s="4">
        <f t="shared" si="59"/>
        <v>66.68869212021329</v>
      </c>
      <c r="AA57" s="4">
        <f t="shared" si="59"/>
        <v>68.026648117326218</v>
      </c>
      <c r="AB57" s="4">
        <f t="shared" si="59"/>
        <v>67.94816113006641</v>
      </c>
      <c r="AC57" s="4">
        <f t="shared" si="59"/>
        <v>67.60682068690754</v>
      </c>
      <c r="AD57" s="4">
        <f t="shared" si="59"/>
        <v>65.62068522794722</v>
      </c>
      <c r="AE57" s="4">
        <f t="shared" si="59"/>
        <v>64.767998814378799</v>
      </c>
      <c r="AF57" s="4">
        <f t="shared" si="59"/>
        <v>64.087396611480756</v>
      </c>
      <c r="AG57" s="4">
        <f t="shared" si="59"/>
        <v>61.094672964919532</v>
      </c>
      <c r="AI57" s="4">
        <f t="shared" si="60"/>
        <v>0.90153771710725294</v>
      </c>
      <c r="AJ57" s="4">
        <f t="shared" si="60"/>
        <v>1.2489589695480632</v>
      </c>
      <c r="AK57" s="4">
        <f t="shared" si="60"/>
        <v>-2.7381093348729735E-2</v>
      </c>
      <c r="AL57" s="4">
        <f t="shared" si="60"/>
        <v>0.40595467898454274</v>
      </c>
      <c r="AM57" s="4">
        <f t="shared" si="60"/>
        <v>5.8276616678654136E-3</v>
      </c>
      <c r="AN57" s="4">
        <f t="shared" si="60"/>
        <v>1.7893687493827883</v>
      </c>
      <c r="AO57" s="4">
        <f t="shared" si="60"/>
        <v>-0.3434873927303812</v>
      </c>
      <c r="AP57" s="4">
        <f t="shared" si="60"/>
        <v>-0.48269212021328656</v>
      </c>
      <c r="AQ57" s="4">
        <f t="shared" si="60"/>
        <v>2.1953518826737763</v>
      </c>
      <c r="AR57" s="4">
        <f t="shared" si="60"/>
        <v>1.5918388699335964</v>
      </c>
      <c r="AS57" s="4">
        <f t="shared" si="60"/>
        <v>-0.54382068690753727</v>
      </c>
      <c r="AT57" s="4">
        <f t="shared" si="60"/>
        <v>-8.0685227947213889E-2</v>
      </c>
      <c r="AU57" s="4">
        <f t="shared" si="60"/>
        <v>2.3750011856212012</v>
      </c>
      <c r="AV57" s="4">
        <f t="shared" si="60"/>
        <v>-1.4203966114807542</v>
      </c>
      <c r="AW57" s="4">
        <f t="shared" si="60"/>
        <v>-2.1776729649195303</v>
      </c>
      <c r="AY57" s="2">
        <f t="shared" si="51"/>
        <v>56.455395758943347</v>
      </c>
      <c r="AZ57" s="2">
        <f t="shared" si="51"/>
        <v>59.408851789665739</v>
      </c>
      <c r="BA57" s="2">
        <f t="shared" si="51"/>
        <v>59.050414596565588</v>
      </c>
      <c r="BB57" s="2">
        <f t="shared" si="51"/>
        <v>65.163228044749147</v>
      </c>
      <c r="BC57" s="2">
        <f t="shared" si="51"/>
        <v>65.526481402082069</v>
      </c>
      <c r="BD57" s="2">
        <f t="shared" si="51"/>
        <v>66.943066026761429</v>
      </c>
      <c r="BE57" s="2">
        <f t="shared" si="51"/>
        <v>68.429206586246323</v>
      </c>
      <c r="BF57" s="2">
        <f t="shared" si="51"/>
        <v>66.673018684683896</v>
      </c>
      <c r="BG57" s="2">
        <f t="shared" si="51"/>
        <v>68.007769385570029</v>
      </c>
      <c r="BH57" s="2">
        <f t="shared" si="51"/>
        <v>67.931615326267462</v>
      </c>
      <c r="BI57" s="2">
        <f t="shared" si="51"/>
        <v>67.601805406696116</v>
      </c>
      <c r="BJ57" s="2">
        <f t="shared" si="51"/>
        <v>65.612596411347539</v>
      </c>
      <c r="BK57" s="2">
        <f t="shared" si="51"/>
        <v>64.744576426867255</v>
      </c>
      <c r="BL57" s="2">
        <f t="shared" si="51"/>
        <v>64.083878118300234</v>
      </c>
      <c r="BM57" s="2">
        <f t="shared" si="51"/>
        <v>61.094637486086562</v>
      </c>
      <c r="BO57" s="2">
        <f t="shared" si="10"/>
        <v>57.375</v>
      </c>
      <c r="BP57" s="2">
        <f t="shared" si="11"/>
        <v>60.777999999999999</v>
      </c>
      <c r="BQ57" s="2">
        <f t="shared" si="12"/>
        <v>59.046999999999997</v>
      </c>
      <c r="BR57" s="2">
        <f t="shared" si="13"/>
        <v>65.608999999999995</v>
      </c>
      <c r="BS57" s="2">
        <f t="shared" si="14"/>
        <v>65.546999999999997</v>
      </c>
      <c r="BT57" s="2">
        <f t="shared" si="15"/>
        <v>68.75</v>
      </c>
      <c r="BU57" s="2">
        <f t="shared" si="16"/>
        <v>68.094999999999999</v>
      </c>
      <c r="BV57" s="2">
        <f t="shared" si="17"/>
        <v>66.206000000000003</v>
      </c>
      <c r="BW57" s="2">
        <f t="shared" si="18"/>
        <v>70.221999999999994</v>
      </c>
      <c r="BX57" s="2">
        <f t="shared" si="19"/>
        <v>69.540000000000006</v>
      </c>
      <c r="BY57" s="2">
        <f t="shared" si="20"/>
        <v>67.063000000000002</v>
      </c>
      <c r="BZ57" s="2">
        <f t="shared" si="21"/>
        <v>65.540000000000006</v>
      </c>
      <c r="CA57" s="2">
        <f t="shared" si="22"/>
        <v>67.143000000000001</v>
      </c>
      <c r="CB57" s="2">
        <f t="shared" si="23"/>
        <v>62.667000000000002</v>
      </c>
      <c r="CC57" s="2">
        <f t="shared" si="24"/>
        <v>58.917000000000002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56.774893234672305</v>
      </c>
      <c r="DL57" s="2">
        <f t="shared" si="61"/>
        <v>60.478008238122236</v>
      </c>
      <c r="DM57" s="2">
        <f t="shared" si="61"/>
        <v>59.632858069062721</v>
      </c>
      <c r="DN57" s="2">
        <f t="shared" si="61"/>
        <v>65.966235729386881</v>
      </c>
      <c r="DO57" s="2">
        <f t="shared" si="61"/>
        <v>66.293184182805277</v>
      </c>
      <c r="DP57" s="2">
        <f t="shared" si="61"/>
        <v>67.930012181616846</v>
      </c>
      <c r="DQ57" s="2">
        <f t="shared" si="61"/>
        <v>68.840884801339683</v>
      </c>
      <c r="DR57" s="2">
        <f t="shared" si="61"/>
        <v>68.261671447478605</v>
      </c>
      <c r="DS57" s="2">
        <f t="shared" si="61"/>
        <v>69.494545152521894</v>
      </c>
      <c r="DT57" s="2">
        <f t="shared" si="61"/>
        <v>70.153131078224092</v>
      </c>
      <c r="DU57" s="2">
        <f t="shared" si="61"/>
        <v>68.917371951219508</v>
      </c>
      <c r="DV57" s="2">
        <f t="shared" si="61"/>
        <v>66.254120557491291</v>
      </c>
      <c r="DW57" s="2">
        <f t="shared" si="61"/>
        <v>66.423328893587041</v>
      </c>
      <c r="DX57" s="2">
        <f t="shared" si="61"/>
        <v>64.402504033771095</v>
      </c>
      <c r="DY57" s="2">
        <f t="shared" si="61"/>
        <v>60.929987188057048</v>
      </c>
      <c r="EA57" s="2">
        <f t="shared" si="62"/>
        <v>55.221707240192629</v>
      </c>
      <c r="EB57" s="2">
        <f t="shared" si="62"/>
        <v>56.153665912119308</v>
      </c>
      <c r="EC57" s="2">
        <f t="shared" si="62"/>
        <v>56.909015670108069</v>
      </c>
      <c r="ED57" s="2">
        <f t="shared" si="62"/>
        <v>62.374290817477338</v>
      </c>
      <c r="EE57" s="2">
        <f t="shared" si="62"/>
        <v>62.597915623958549</v>
      </c>
      <c r="EF57" s="2">
        <f t="shared" si="62"/>
        <v>63.242139492584641</v>
      </c>
      <c r="EG57" s="2">
        <f t="shared" si="62"/>
        <v>66.771292182628869</v>
      </c>
      <c r="EH57" s="2">
        <f t="shared" si="62"/>
        <v>60.610087971064701</v>
      </c>
      <c r="EI57" s="2">
        <f t="shared" si="62"/>
        <v>62.483533808368712</v>
      </c>
      <c r="EJ57" s="2">
        <f t="shared" si="62"/>
        <v>59.342858882215204</v>
      </c>
      <c r="EK57" s="2">
        <f t="shared" si="62"/>
        <v>61.903870110964064</v>
      </c>
      <c r="EL57" s="2">
        <f t="shared" si="62"/>
        <v>62.975137915978138</v>
      </c>
      <c r="EM57" s="2">
        <f t="shared" si="62"/>
        <v>58.373319953749601</v>
      </c>
      <c r="EN57" s="2">
        <f t="shared" si="62"/>
        <v>62.684230475334303</v>
      </c>
      <c r="EO57" s="2">
        <f t="shared" si="62"/>
        <v>61.981856620652444</v>
      </c>
      <c r="EQ57" s="2">
        <f t="shared" si="63"/>
        <v>53.245445999120435</v>
      </c>
      <c r="ER57" s="2">
        <f t="shared" si="63"/>
        <v>55.648082656304361</v>
      </c>
      <c r="ES57" s="2">
        <f t="shared" si="63"/>
        <v>56.103265997797237</v>
      </c>
      <c r="ET57" s="2">
        <f t="shared" si="63"/>
        <v>60.354730885666541</v>
      </c>
      <c r="EU57" s="2">
        <f t="shared" si="63"/>
        <v>62.100995882982822</v>
      </c>
      <c r="EV57" s="2">
        <f t="shared" si="63"/>
        <v>61.925496534632202</v>
      </c>
      <c r="EW57" s="2">
        <f t="shared" si="63"/>
        <v>62.929653589292634</v>
      </c>
      <c r="EX57" s="2">
        <f t="shared" si="63"/>
        <v>60.615114708315822</v>
      </c>
      <c r="EY57" s="2">
        <f t="shared" si="63"/>
        <v>61.38582810158114</v>
      </c>
      <c r="EZ57" s="2">
        <f t="shared" si="63"/>
        <v>60.877023473243383</v>
      </c>
      <c r="FA57" s="2">
        <f t="shared" si="63"/>
        <v>61.672918994767933</v>
      </c>
      <c r="FB57" s="2">
        <f t="shared" si="63"/>
        <v>61.343969230159878</v>
      </c>
      <c r="FC57" s="2">
        <f t="shared" si="63"/>
        <v>57.320057006760379</v>
      </c>
      <c r="FD57" s="2">
        <f t="shared" si="63"/>
        <v>62.324422428390783</v>
      </c>
      <c r="FE57" s="2">
        <f t="shared" si="63"/>
        <v>62.610798842255228</v>
      </c>
      <c r="FG57" s="2">
        <f t="shared" si="64"/>
        <v>0.20569747676213063</v>
      </c>
      <c r="FH57" s="2">
        <f t="shared" si="64"/>
        <v>0.24724023424681518</v>
      </c>
      <c r="FI57" s="2">
        <f t="shared" si="64"/>
        <v>0.21382977718641005</v>
      </c>
      <c r="FJ57" s="2">
        <f t="shared" si="64"/>
        <v>0.22355392953706046</v>
      </c>
      <c r="FK57" s="2">
        <f t="shared" si="64"/>
        <v>0.20748146046621449</v>
      </c>
      <c r="FL57" s="2">
        <f t="shared" si="64"/>
        <v>0.21052985825626638</v>
      </c>
      <c r="FM57" s="2">
        <f t="shared" si="64"/>
        <v>0.19890418636180435</v>
      </c>
      <c r="FN57" s="2">
        <f t="shared" si="64"/>
        <v>0.20762405700641429</v>
      </c>
      <c r="FO57" s="2">
        <f t="shared" si="64"/>
        <v>0.21206166317423142</v>
      </c>
      <c r="FP57" s="2">
        <f t="shared" si="64"/>
        <v>0.20550137247073924</v>
      </c>
      <c r="FQ57" s="2">
        <f t="shared" si="64"/>
        <v>0.18757607201510956</v>
      </c>
      <c r="FR57" s="2">
        <f t="shared" si="64"/>
        <v>0.19564438281962171</v>
      </c>
      <c r="FS57" s="2">
        <f t="shared" si="64"/>
        <v>0.20853975824290877</v>
      </c>
      <c r="FT57" s="2">
        <f t="shared" si="64"/>
        <v>0.18543288242818023</v>
      </c>
      <c r="FU57" s="2">
        <f t="shared" si="64"/>
        <v>0.15652891795975982</v>
      </c>
      <c r="FW57" s="2">
        <f t="shared" si="53"/>
        <v>5.5841413953884738E-6</v>
      </c>
      <c r="FX57" s="2">
        <f t="shared" si="53"/>
        <v>9.966335035743539E-6</v>
      </c>
      <c r="FY57" s="2">
        <f t="shared" si="53"/>
        <v>6.030703989966549E-6</v>
      </c>
      <c r="FZ57" s="2">
        <f t="shared" si="53"/>
        <v>7.0732734832087836E-6</v>
      </c>
      <c r="GA57" s="2">
        <f t="shared" si="53"/>
        <v>6.1646148114273653E-6</v>
      </c>
      <c r="GB57" s="2">
        <f t="shared" si="53"/>
        <v>6.8219785730827943E-6</v>
      </c>
      <c r="GC57" s="2">
        <f t="shared" si="53"/>
        <v>7.1790116696094073E-6</v>
      </c>
      <c r="GD57" s="2">
        <f t="shared" si="53"/>
        <v>8.1765932546955734E-6</v>
      </c>
      <c r="GE57" s="2">
        <f t="shared" si="53"/>
        <v>8.236066631683783E-6</v>
      </c>
      <c r="GF57" s="2">
        <f t="shared" si="53"/>
        <v>6.5319624332417431E-6</v>
      </c>
      <c r="GG57" s="2">
        <f t="shared" si="53"/>
        <v>6.1409424859065258E-6</v>
      </c>
      <c r="GH57" s="2">
        <f t="shared" si="53"/>
        <v>5.8920752531702763E-6</v>
      </c>
      <c r="GI57" s="2">
        <f t="shared" si="53"/>
        <v>5.2679654612972816E-6</v>
      </c>
      <c r="GJ57" s="2">
        <f t="shared" si="53"/>
        <v>4.1598007588654093E-6</v>
      </c>
      <c r="GK57" s="2">
        <f t="shared" si="53"/>
        <v>3.6790508453194059E-6</v>
      </c>
      <c r="GM57" s="86">
        <f t="shared" si="54"/>
        <v>1.6030888871436691E-5</v>
      </c>
      <c r="GN57" s="86">
        <f t="shared" si="54"/>
        <v>1.1818811575099859E-4</v>
      </c>
      <c r="GO57" s="86">
        <f t="shared" si="54"/>
        <v>2.1629988943006166E-5</v>
      </c>
      <c r="GP57" s="86">
        <f t="shared" si="54"/>
        <v>3.5106520795206662E-5</v>
      </c>
      <c r="GQ57" s="86">
        <f t="shared" si="54"/>
        <v>1.2746432733635029E-5</v>
      </c>
      <c r="GR57" s="86">
        <f t="shared" si="54"/>
        <v>1.5361644163297441E-5</v>
      </c>
      <c r="GS57" s="86">
        <f t="shared" si="54"/>
        <v>8.3603574533787433E-6</v>
      </c>
      <c r="GT57" s="86">
        <f t="shared" si="54"/>
        <v>1.2796543231108409E-5</v>
      </c>
      <c r="GU57" s="86">
        <f t="shared" si="54"/>
        <v>1.738227279358437E-5</v>
      </c>
      <c r="GV57" s="86">
        <f t="shared" si="54"/>
        <v>1.4324829960080377E-5</v>
      </c>
      <c r="GW57" s="86">
        <f t="shared" si="54"/>
        <v>4.22135323734735E-6</v>
      </c>
      <c r="GX57" s="86">
        <f t="shared" si="54"/>
        <v>7.0049553777779117E-6</v>
      </c>
      <c r="GY57" s="86">
        <f t="shared" si="54"/>
        <v>2.097932688828716E-5</v>
      </c>
      <c r="GZ57" s="86">
        <f t="shared" si="54"/>
        <v>3.2883404263341861E-6</v>
      </c>
      <c r="HA57" s="86">
        <f t="shared" si="54"/>
        <v>3.3643669524323642E-8</v>
      </c>
      <c r="HC57" s="86">
        <f t="shared" si="58"/>
        <v>3.5956457183309225E-15</v>
      </c>
      <c r="HD57" s="86">
        <f t="shared" si="58"/>
        <v>1.2436803574297834E-13</v>
      </c>
      <c r="HE57" s="86">
        <f t="shared" si="58"/>
        <v>1.0159737417891724E-16</v>
      </c>
      <c r="HF57" s="86">
        <f t="shared" si="58"/>
        <v>1.3478227011710249E-16</v>
      </c>
      <c r="HG57" s="86">
        <f t="shared" si="58"/>
        <v>2.1614106249663223E-18</v>
      </c>
      <c r="HH57" s="86">
        <f t="shared" si="58"/>
        <v>3.087116150928789E-17</v>
      </c>
      <c r="HI57" s="86">
        <f t="shared" si="58"/>
        <v>1.1177845952053435E-19</v>
      </c>
      <c r="HJ57" s="86">
        <f t="shared" si="58"/>
        <v>9.2417180807773163E-18</v>
      </c>
      <c r="HK57" s="86">
        <f t="shared" si="58"/>
        <v>1.1717534872603907E-17</v>
      </c>
      <c r="HL57" s="86">
        <f t="shared" si="58"/>
        <v>3.4986756722647539E-18</v>
      </c>
      <c r="HM57" s="86">
        <f t="shared" si="58"/>
        <v>4.3973074969886532E-19</v>
      </c>
      <c r="HN57" s="86">
        <f t="shared" si="58"/>
        <v>1.4674272024146795E-17</v>
      </c>
      <c r="HO57" s="86">
        <f t="shared" si="58"/>
        <v>4.9080900146201895E-16</v>
      </c>
      <c r="HP57" s="86">
        <f t="shared" si="58"/>
        <v>1.6517927177015633E-19</v>
      </c>
      <c r="HQ57" s="86">
        <f t="shared" si="58"/>
        <v>1.7964508263517095E-28</v>
      </c>
      <c r="HS57" s="86">
        <f t="shared" si="55"/>
        <v>1.2066873397097597E-105</v>
      </c>
      <c r="HT57" s="86">
        <f t="shared" si="55"/>
        <v>3.2637006836450552E-88</v>
      </c>
      <c r="HU57" s="86">
        <f t="shared" si="55"/>
        <v>2.6989290169526824E-117</v>
      </c>
      <c r="HV57" s="86">
        <f t="shared" si="55"/>
        <v>6.3138592310498613E-117</v>
      </c>
      <c r="HW57" s="86">
        <f t="shared" si="55"/>
        <v>2.4662276049582435E-133</v>
      </c>
      <c r="HX57" s="86">
        <f t="shared" si="55"/>
        <v>5.6636123883093966E-123</v>
      </c>
      <c r="HY57" s="86">
        <f t="shared" si="55"/>
        <v>3.1968404657266375E-139</v>
      </c>
      <c r="HZ57" s="86">
        <f t="shared" si="55"/>
        <v>9.4586068903394997E-124</v>
      </c>
      <c r="IA57" s="86">
        <f t="shared" si="55"/>
        <v>1.5273586284433007E-124</v>
      </c>
      <c r="IB57" s="86">
        <f t="shared" si="55"/>
        <v>3.7153809270720145E-131</v>
      </c>
      <c r="IC57" s="86">
        <f t="shared" si="55"/>
        <v>6.9471512278877917E-137</v>
      </c>
      <c r="ID57" s="86">
        <f t="shared" si="55"/>
        <v>8.1247827909670947E-125</v>
      </c>
      <c r="IE57" s="86">
        <f t="shared" si="55"/>
        <v>2.720891606158612E-111</v>
      </c>
      <c r="IF57" s="86">
        <f t="shared" si="55"/>
        <v>3.4555032918490633E-83</v>
      </c>
      <c r="IG57" s="86">
        <f t="shared" si="55"/>
        <v>2.0884128786777199E-57</v>
      </c>
      <c r="II57" s="86">
        <f t="shared" si="56"/>
        <v>2.9756816474370465E-298</v>
      </c>
      <c r="IJ57" s="86">
        <f t="shared" si="56"/>
        <v>2.3646481558876734E-244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7.6964236690117701E-160</v>
      </c>
      <c r="IW57" s="86">
        <f t="shared" si="56"/>
        <v>4.0936926520302629E-108</v>
      </c>
      <c r="IY57" s="86">
        <f t="shared" si="57"/>
        <v>1.6030888875032336E-5</v>
      </c>
      <c r="IZ57" s="86">
        <f t="shared" si="57"/>
        <v>1.1818811587536662E-4</v>
      </c>
      <c r="JA57" s="86">
        <f t="shared" si="57"/>
        <v>2.1629988943107763E-5</v>
      </c>
      <c r="JB57" s="86">
        <f t="shared" si="57"/>
        <v>3.5106520795341442E-5</v>
      </c>
      <c r="JC57" s="86">
        <f t="shared" si="57"/>
        <v>1.274643273363719E-5</v>
      </c>
      <c r="JD57" s="86">
        <f t="shared" si="57"/>
        <v>1.5361644163328314E-5</v>
      </c>
      <c r="JE57" s="86">
        <f t="shared" si="57"/>
        <v>8.3603574533788551E-6</v>
      </c>
      <c r="JF57" s="86">
        <f t="shared" si="57"/>
        <v>1.279654323111765E-5</v>
      </c>
      <c r="JG57" s="86">
        <f t="shared" si="57"/>
        <v>1.7382272793596086E-5</v>
      </c>
      <c r="JH57" s="86">
        <f t="shared" si="57"/>
        <v>1.4324829960083875E-5</v>
      </c>
      <c r="JI57" s="86">
        <f t="shared" si="57"/>
        <v>4.2213532373477896E-6</v>
      </c>
      <c r="JJ57" s="86">
        <f t="shared" si="57"/>
        <v>7.0049553777925857E-6</v>
      </c>
      <c r="JK57" s="86">
        <f t="shared" si="57"/>
        <v>2.0979326888777969E-5</v>
      </c>
      <c r="JL57" s="86">
        <f t="shared" si="57"/>
        <v>3.2883404263343513E-6</v>
      </c>
      <c r="JM57" s="86">
        <f t="shared" si="57"/>
        <v>3.3643669524323642E-8</v>
      </c>
    </row>
    <row r="58" spans="2:273" x14ac:dyDescent="0.25">
      <c r="B58" s="2">
        <v>31</v>
      </c>
      <c r="C58" s="37">
        <v>55</v>
      </c>
      <c r="D58" s="37">
        <v>62.174999999999997</v>
      </c>
      <c r="E58" s="37">
        <v>59.578000000000003</v>
      </c>
      <c r="F58" s="37">
        <v>67.046999999999997</v>
      </c>
      <c r="G58" s="37">
        <v>67.375</v>
      </c>
      <c r="H58" s="37">
        <v>68.406000000000006</v>
      </c>
      <c r="I58" s="37">
        <v>69.094999999999999</v>
      </c>
      <c r="J58" s="37">
        <v>69.697999999999993</v>
      </c>
      <c r="K58" s="37">
        <v>67.444000000000003</v>
      </c>
      <c r="L58" s="37">
        <v>69.381</v>
      </c>
      <c r="M58" s="37">
        <v>67.983999999999995</v>
      </c>
      <c r="N58" s="37">
        <v>66.412999999999997</v>
      </c>
      <c r="O58" s="37">
        <v>64.793999999999997</v>
      </c>
      <c r="P58" s="37">
        <v>62.856999999999999</v>
      </c>
      <c r="Q58" s="37">
        <v>60.2</v>
      </c>
      <c r="S58" s="4">
        <f t="shared" si="59"/>
        <v>56.57739268154328</v>
      </c>
      <c r="T58" s="4">
        <f t="shared" si="59"/>
        <v>59.636520792602461</v>
      </c>
      <c r="U58" s="4">
        <f t="shared" si="59"/>
        <v>59.103773186909628</v>
      </c>
      <c r="V58" s="4">
        <f t="shared" si="59"/>
        <v>65.255030768826941</v>
      </c>
      <c r="W58" s="4">
        <f t="shared" si="59"/>
        <v>65.590259324422917</v>
      </c>
      <c r="X58" s="4">
        <f t="shared" si="59"/>
        <v>66.932134580415848</v>
      </c>
      <c r="Y58" s="4">
        <f t="shared" si="59"/>
        <v>68.525089732249498</v>
      </c>
      <c r="Z58" s="4">
        <f t="shared" si="59"/>
        <v>66.625731976662635</v>
      </c>
      <c r="AA58" s="4">
        <f t="shared" si="59"/>
        <v>67.966044803858196</v>
      </c>
      <c r="AB58" s="4">
        <f t="shared" si="59"/>
        <v>67.839602458364269</v>
      </c>
      <c r="AC58" s="4">
        <f t="shared" si="59"/>
        <v>67.572691977953767</v>
      </c>
      <c r="AD58" s="4">
        <f t="shared" si="59"/>
        <v>65.643149041030398</v>
      </c>
      <c r="AE58" s="4">
        <f t="shared" si="59"/>
        <v>64.717909319058435</v>
      </c>
      <c r="AF58" s="4">
        <f t="shared" si="59"/>
        <v>64.112534392644463</v>
      </c>
      <c r="AG58" s="4">
        <f t="shared" si="59"/>
        <v>61.213916945714153</v>
      </c>
      <c r="AI58" s="4">
        <f t="shared" si="60"/>
        <v>-1.5773926815432802</v>
      </c>
      <c r="AJ58" s="4">
        <f t="shared" si="60"/>
        <v>2.5384792073975362</v>
      </c>
      <c r="AK58" s="4">
        <f t="shared" si="60"/>
        <v>0.47422681309037529</v>
      </c>
      <c r="AL58" s="4">
        <f t="shared" si="60"/>
        <v>1.7919692311730557</v>
      </c>
      <c r="AM58" s="4">
        <f t="shared" si="60"/>
        <v>1.7847406755770834</v>
      </c>
      <c r="AN58" s="4">
        <f t="shared" si="60"/>
        <v>1.4738654195841576</v>
      </c>
      <c r="AO58" s="4">
        <f t="shared" si="60"/>
        <v>0.56991026775050102</v>
      </c>
      <c r="AP58" s="4">
        <f t="shared" si="60"/>
        <v>3.072268023337358</v>
      </c>
      <c r="AQ58" s="4">
        <f t="shared" si="60"/>
        <v>-0.52204480385819352</v>
      </c>
      <c r="AR58" s="4">
        <f t="shared" si="60"/>
        <v>1.5413975416357317</v>
      </c>
      <c r="AS58" s="4">
        <f t="shared" si="60"/>
        <v>0.41130802204622796</v>
      </c>
      <c r="AT58" s="4">
        <f t="shared" si="60"/>
        <v>0.76985095896959876</v>
      </c>
      <c r="AU58" s="4">
        <f t="shared" si="60"/>
        <v>7.6090680941561573E-2</v>
      </c>
      <c r="AV58" s="4">
        <f t="shared" si="60"/>
        <v>-1.2555343926444635</v>
      </c>
      <c r="AW58" s="4">
        <f t="shared" si="60"/>
        <v>-1.0139169457141506</v>
      </c>
      <c r="AY58" s="2">
        <f t="shared" si="51"/>
        <v>56.546826142809266</v>
      </c>
      <c r="AZ58" s="2">
        <f t="shared" si="51"/>
        <v>59.452926787023308</v>
      </c>
      <c r="BA58" s="2">
        <f t="shared" si="51"/>
        <v>59.063566622593505</v>
      </c>
      <c r="BB58" s="2">
        <f t="shared" si="51"/>
        <v>65.189784848148122</v>
      </c>
      <c r="BC58" s="2">
        <f t="shared" si="51"/>
        <v>65.564770457842073</v>
      </c>
      <c r="BD58" s="2">
        <f t="shared" si="51"/>
        <v>66.901953913205617</v>
      </c>
      <c r="BE58" s="2">
        <f t="shared" si="51"/>
        <v>68.508715615319872</v>
      </c>
      <c r="BF58" s="2">
        <f t="shared" si="51"/>
        <v>66.598538698371712</v>
      </c>
      <c r="BG58" s="2">
        <f t="shared" si="51"/>
        <v>67.933857956726428</v>
      </c>
      <c r="BH58" s="2">
        <f t="shared" si="51"/>
        <v>67.811335333579123</v>
      </c>
      <c r="BI58" s="2">
        <f t="shared" si="51"/>
        <v>67.563568730442569</v>
      </c>
      <c r="BJ58" s="2">
        <f t="shared" si="51"/>
        <v>65.628771714971521</v>
      </c>
      <c r="BK58" s="2">
        <f t="shared" si="51"/>
        <v>64.678981767247947</v>
      </c>
      <c r="BL58" s="2">
        <f t="shared" si="51"/>
        <v>64.106032687953004</v>
      </c>
      <c r="BM58" s="2">
        <f t="shared" si="51"/>
        <v>61.213829805859682</v>
      </c>
      <c r="BO58" s="2">
        <f t="shared" si="10"/>
        <v>55</v>
      </c>
      <c r="BP58" s="2">
        <f t="shared" si="11"/>
        <v>62.174999999999997</v>
      </c>
      <c r="BQ58" s="2">
        <f t="shared" si="12"/>
        <v>59.578000000000003</v>
      </c>
      <c r="BR58" s="2">
        <f t="shared" si="13"/>
        <v>67.046999999999997</v>
      </c>
      <c r="BS58" s="2">
        <f t="shared" si="14"/>
        <v>67.375</v>
      </c>
      <c r="BT58" s="2">
        <f t="shared" si="15"/>
        <v>68.406000000000006</v>
      </c>
      <c r="BU58" s="2">
        <f t="shared" si="16"/>
        <v>69.094999999999999</v>
      </c>
      <c r="BV58" s="2">
        <f t="shared" si="17"/>
        <v>69.697999999999993</v>
      </c>
      <c r="BW58" s="2">
        <f t="shared" si="18"/>
        <v>67.444000000000003</v>
      </c>
      <c r="BX58" s="2">
        <f t="shared" si="19"/>
        <v>69.381</v>
      </c>
      <c r="BY58" s="2">
        <f t="shared" si="20"/>
        <v>67.983999999999995</v>
      </c>
      <c r="BZ58" s="2">
        <f t="shared" si="21"/>
        <v>66.412999999999997</v>
      </c>
      <c r="CA58" s="2">
        <f t="shared" si="22"/>
        <v>64.793999999999997</v>
      </c>
      <c r="CB58" s="2">
        <f t="shared" si="23"/>
        <v>62.856999999999999</v>
      </c>
      <c r="CC58" s="2">
        <f t="shared" si="24"/>
        <v>60.2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56.964700211416492</v>
      </c>
      <c r="DL58" s="2">
        <f t="shared" si="61"/>
        <v>60.69146273937821</v>
      </c>
      <c r="DM58" s="2">
        <f t="shared" si="61"/>
        <v>59.752344045102184</v>
      </c>
      <c r="DN58" s="2">
        <f t="shared" si="61"/>
        <v>66.134879492600419</v>
      </c>
      <c r="DO58" s="2">
        <f t="shared" si="61"/>
        <v>66.46104683575075</v>
      </c>
      <c r="DP58" s="2">
        <f t="shared" si="61"/>
        <v>68.015763012181637</v>
      </c>
      <c r="DQ58" s="2">
        <f t="shared" si="61"/>
        <v>69.032808470410259</v>
      </c>
      <c r="DR58" s="2">
        <f t="shared" si="61"/>
        <v>68.352853037301145</v>
      </c>
      <c r="DS58" s="2">
        <f t="shared" si="61"/>
        <v>69.579156901238292</v>
      </c>
      <c r="DT58" s="2">
        <f t="shared" si="61"/>
        <v>70.239397040169123</v>
      </c>
      <c r="DU58" s="2">
        <f t="shared" si="61"/>
        <v>69.032865853658521</v>
      </c>
      <c r="DV58" s="2">
        <f t="shared" si="61"/>
        <v>66.382295121951216</v>
      </c>
      <c r="DW58" s="2">
        <f t="shared" si="61"/>
        <v>66.529415715292458</v>
      </c>
      <c r="DX58" s="2">
        <f t="shared" si="61"/>
        <v>64.491766041275781</v>
      </c>
      <c r="DY58" s="2">
        <f t="shared" si="61"/>
        <v>61.080303030303035</v>
      </c>
      <c r="EA58" s="2">
        <f t="shared" si="62"/>
        <v>55.075237444325921</v>
      </c>
      <c r="EB58" s="2">
        <f t="shared" si="62"/>
        <v>56.013838992438465</v>
      </c>
      <c r="EC58" s="2">
        <f t="shared" si="62"/>
        <v>56.754039856317164</v>
      </c>
      <c r="ED58" s="2">
        <f t="shared" si="62"/>
        <v>62.196176828265912</v>
      </c>
      <c r="EE58" s="2">
        <f t="shared" si="62"/>
        <v>62.442503635592445</v>
      </c>
      <c r="EF58" s="2">
        <f t="shared" si="62"/>
        <v>63.092805708422716</v>
      </c>
      <c r="EG58" s="2">
        <f t="shared" si="62"/>
        <v>66.583775187230927</v>
      </c>
      <c r="EH58" s="2">
        <f t="shared" si="62"/>
        <v>60.49247914320366</v>
      </c>
      <c r="EI58" s="2">
        <f t="shared" si="62"/>
        <v>62.358515615524567</v>
      </c>
      <c r="EJ58" s="2">
        <f t="shared" si="62"/>
        <v>59.25001717397943</v>
      </c>
      <c r="EK58" s="2">
        <f t="shared" si="62"/>
        <v>61.759743479588721</v>
      </c>
      <c r="EL58" s="2">
        <f t="shared" si="62"/>
        <v>62.80343729599344</v>
      </c>
      <c r="EM58" s="2">
        <f t="shared" si="62"/>
        <v>58.274086884704339</v>
      </c>
      <c r="EN58" s="2">
        <f t="shared" si="62"/>
        <v>62.560689178559386</v>
      </c>
      <c r="EO58" s="2">
        <f t="shared" si="62"/>
        <v>61.87002671396624</v>
      </c>
      <c r="EQ58" s="2">
        <f t="shared" si="63"/>
        <v>53.122425876309393</v>
      </c>
      <c r="ER58" s="2">
        <f t="shared" si="63"/>
        <v>55.513620701281653</v>
      </c>
      <c r="ES58" s="2">
        <f t="shared" si="63"/>
        <v>55.957794687790944</v>
      </c>
      <c r="ET58" s="2">
        <f t="shared" si="63"/>
        <v>60.200746793854712</v>
      </c>
      <c r="EU58" s="2">
        <f t="shared" si="63"/>
        <v>61.951361681126798</v>
      </c>
      <c r="EV58" s="2">
        <f t="shared" si="63"/>
        <v>61.792264390753282</v>
      </c>
      <c r="EW58" s="2">
        <f t="shared" si="63"/>
        <v>62.790120443086224</v>
      </c>
      <c r="EX58" s="2">
        <f t="shared" si="63"/>
        <v>60.49741116920584</v>
      </c>
      <c r="EY58" s="2">
        <f t="shared" si="63"/>
        <v>61.274065453547536</v>
      </c>
      <c r="EZ58" s="2">
        <f t="shared" si="63"/>
        <v>60.765814067349353</v>
      </c>
      <c r="FA58" s="2">
        <f t="shared" si="63"/>
        <v>61.531416380704172</v>
      </c>
      <c r="FB58" s="2">
        <f t="shared" si="63"/>
        <v>61.191474439513172</v>
      </c>
      <c r="FC58" s="2">
        <f t="shared" si="63"/>
        <v>57.23331975089755</v>
      </c>
      <c r="FD58" s="2">
        <f t="shared" si="63"/>
        <v>62.204505688756548</v>
      </c>
      <c r="FE58" s="2">
        <f t="shared" si="63"/>
        <v>62.490428707251027</v>
      </c>
      <c r="FG58" s="2">
        <f t="shared" si="64"/>
        <v>0.22115392747752857</v>
      </c>
      <c r="FH58" s="2">
        <f t="shared" si="64"/>
        <v>0.26477770616981622</v>
      </c>
      <c r="FI58" s="2">
        <f t="shared" si="64"/>
        <v>0.2297205733456478</v>
      </c>
      <c r="FJ58" s="2">
        <f t="shared" si="64"/>
        <v>0.2399468172816441</v>
      </c>
      <c r="FK58" s="2">
        <f t="shared" si="64"/>
        <v>0.22303432200685488</v>
      </c>
      <c r="FL58" s="2">
        <f t="shared" si="64"/>
        <v>0.22624599443242263</v>
      </c>
      <c r="FM58" s="2">
        <f t="shared" si="64"/>
        <v>0.21398769729463507</v>
      </c>
      <c r="FN58" s="2">
        <f t="shared" si="64"/>
        <v>0.2231845974228546</v>
      </c>
      <c r="FO58" s="2">
        <f t="shared" si="64"/>
        <v>0.22785914520724054</v>
      </c>
      <c r="FP58" s="2">
        <f t="shared" si="64"/>
        <v>0.22094718651275477</v>
      </c>
      <c r="FQ58" s="2">
        <f t="shared" si="64"/>
        <v>0.20201716817461352</v>
      </c>
      <c r="FR58" s="2">
        <f t="shared" si="64"/>
        <v>0.21054566274821851</v>
      </c>
      <c r="FS58" s="2">
        <f t="shared" si="64"/>
        <v>0.22414951291855192</v>
      </c>
      <c r="FT58" s="2">
        <f t="shared" si="64"/>
        <v>0.1997495470901833</v>
      </c>
      <c r="FU58" s="2">
        <f t="shared" si="64"/>
        <v>0.16907720462064688</v>
      </c>
      <c r="FW58" s="2">
        <f t="shared" si="53"/>
        <v>6.1228859855321406E-6</v>
      </c>
      <c r="FX58" s="2">
        <f t="shared" si="53"/>
        <v>1.092785855464286E-5</v>
      </c>
      <c r="FY58" s="2">
        <f t="shared" si="53"/>
        <v>6.6125315850132488E-6</v>
      </c>
      <c r="FZ58" s="2">
        <f t="shared" si="53"/>
        <v>7.7556848570875812E-6</v>
      </c>
      <c r="GA58" s="2">
        <f t="shared" si="53"/>
        <v>6.7593617082148622E-6</v>
      </c>
      <c r="GB58" s="2">
        <f t="shared" si="53"/>
        <v>7.4801458367173348E-6</v>
      </c>
      <c r="GC58" s="2">
        <f t="shared" si="53"/>
        <v>7.8716243135547496E-6</v>
      </c>
      <c r="GD58" s="2">
        <f t="shared" si="53"/>
        <v>8.9654491499943083E-6</v>
      </c>
      <c r="GE58" s="2">
        <f t="shared" si="53"/>
        <v>9.0306603078533356E-6</v>
      </c>
      <c r="GF58" s="2">
        <f t="shared" si="53"/>
        <v>7.1621498725467404E-6</v>
      </c>
      <c r="GG58" s="2">
        <f t="shared" si="53"/>
        <v>6.7334055502448838E-6</v>
      </c>
      <c r="GH58" s="2">
        <f t="shared" si="53"/>
        <v>6.460528372604797E-6</v>
      </c>
      <c r="GI58" s="2">
        <f t="shared" si="53"/>
        <v>5.7762063306267592E-6</v>
      </c>
      <c r="GJ58" s="2">
        <f t="shared" si="53"/>
        <v>4.5611290018775565E-6</v>
      </c>
      <c r="GK58" s="2">
        <f t="shared" si="53"/>
        <v>4.0339976025347355E-6</v>
      </c>
      <c r="GM58" s="86">
        <f t="shared" si="54"/>
        <v>2.7851171473974863E-5</v>
      </c>
      <c r="GN58" s="86">
        <f t="shared" si="54"/>
        <v>1.8535035560256026E-4</v>
      </c>
      <c r="GO58" s="86">
        <f t="shared" si="54"/>
        <v>3.7274473857583532E-5</v>
      </c>
      <c r="GP58" s="86">
        <f t="shared" si="54"/>
        <v>5.9095270820033306E-5</v>
      </c>
      <c r="GQ58" s="86">
        <f t="shared" si="54"/>
        <v>2.2725168350643444E-5</v>
      </c>
      <c r="GR58" s="86">
        <f t="shared" si="54"/>
        <v>2.7122239962531815E-5</v>
      </c>
      <c r="GS58" s="86">
        <f t="shared" si="54"/>
        <v>1.5153493225266289E-5</v>
      </c>
      <c r="GT58" s="86">
        <f t="shared" si="54"/>
        <v>2.2814537205901574E-5</v>
      </c>
      <c r="GU58" s="86">
        <f t="shared" si="54"/>
        <v>3.0450313771336724E-5</v>
      </c>
      <c r="GV58" s="86">
        <f t="shared" si="54"/>
        <v>2.5135601769580447E-5</v>
      </c>
      <c r="GW58" s="86">
        <f t="shared" si="54"/>
        <v>7.8875197255731276E-6</v>
      </c>
      <c r="GX58" s="86">
        <f t="shared" si="54"/>
        <v>1.2790336299978594E-5</v>
      </c>
      <c r="GY58" s="86">
        <f t="shared" si="54"/>
        <v>3.5795520941505365E-5</v>
      </c>
      <c r="GZ58" s="86">
        <f t="shared" si="54"/>
        <v>6.2422695443806676E-6</v>
      </c>
      <c r="HA58" s="86">
        <f t="shared" si="54"/>
        <v>8.5030464018005409E-8</v>
      </c>
      <c r="HC58" s="86">
        <f t="shared" si="58"/>
        <v>1.0197118029930951E-14</v>
      </c>
      <c r="HD58" s="86">
        <f t="shared" si="58"/>
        <v>3.1662875125458759E-13</v>
      </c>
      <c r="HE58" s="86">
        <f t="shared" si="58"/>
        <v>3.2672630880546551E-16</v>
      </c>
      <c r="HF58" s="86">
        <f t="shared" si="58"/>
        <v>4.4017195502275189E-16</v>
      </c>
      <c r="HG58" s="86">
        <f t="shared" si="58"/>
        <v>8.0667542027008173E-18</v>
      </c>
      <c r="HH58" s="86">
        <f t="shared" si="58"/>
        <v>1.0550809356222692E-16</v>
      </c>
      <c r="HI58" s="86">
        <f t="shared" si="58"/>
        <v>4.5731628791450296E-19</v>
      </c>
      <c r="HJ58" s="86">
        <f t="shared" si="58"/>
        <v>3.2794484756550479E-17</v>
      </c>
      <c r="HK58" s="86">
        <f t="shared" si="58"/>
        <v>4.1856192850935922E-17</v>
      </c>
      <c r="HL58" s="86">
        <f t="shared" si="58"/>
        <v>1.2881353158005721E-17</v>
      </c>
      <c r="HM58" s="86">
        <f t="shared" si="58"/>
        <v>1.7091039032507286E-18</v>
      </c>
      <c r="HN58" s="86">
        <f t="shared" si="58"/>
        <v>5.0426918832614285E-17</v>
      </c>
      <c r="HO58" s="86">
        <f t="shared" si="58"/>
        <v>1.4684879119140608E-15</v>
      </c>
      <c r="HP58" s="86">
        <f t="shared" si="58"/>
        <v>6.4394977973646328E-19</v>
      </c>
      <c r="HQ58" s="86">
        <f t="shared" si="58"/>
        <v>1.454050035613139E-27</v>
      </c>
      <c r="HS58" s="86">
        <f t="shared" si="55"/>
        <v>1.4022836198061409E-103</v>
      </c>
      <c r="HT58" s="86">
        <f t="shared" si="55"/>
        <v>2.011152226739529E-86</v>
      </c>
      <c r="HU58" s="86">
        <f t="shared" si="55"/>
        <v>5.5909004829901643E-115</v>
      </c>
      <c r="HV58" s="86">
        <f t="shared" si="55"/>
        <v>1.421790593207141E-114</v>
      </c>
      <c r="HW58" s="86">
        <f t="shared" si="55"/>
        <v>1.0980748113169853E-130</v>
      </c>
      <c r="HX58" s="86">
        <f t="shared" si="55"/>
        <v>1.6180362900754127E-120</v>
      </c>
      <c r="HY58" s="86">
        <f t="shared" si="55"/>
        <v>1.9867908170328009E-136</v>
      </c>
      <c r="HZ58" s="86">
        <f t="shared" si="55"/>
        <v>2.9813768902948743E-121</v>
      </c>
      <c r="IA58" s="86">
        <f t="shared" si="55"/>
        <v>5.1491846032258364E-122</v>
      </c>
      <c r="IB58" s="86">
        <f t="shared" si="55"/>
        <v>1.5324720604710471E-128</v>
      </c>
      <c r="IC58" s="86">
        <f t="shared" si="55"/>
        <v>3.5853882805999606E-134</v>
      </c>
      <c r="ID58" s="86">
        <f t="shared" si="55"/>
        <v>2.3473901170767161E-122</v>
      </c>
      <c r="IE58" s="86">
        <f t="shared" si="55"/>
        <v>3.9678110098412699E-109</v>
      </c>
      <c r="IF58" s="86">
        <f t="shared" si="55"/>
        <v>1.3289100715372263E-81</v>
      </c>
      <c r="IG58" s="86">
        <f t="shared" si="55"/>
        <v>2.4638166471140357E-56</v>
      </c>
      <c r="II58" s="86">
        <f t="shared" si="56"/>
        <v>9.2361816651486992E-294</v>
      </c>
      <c r="IJ58" s="86">
        <f t="shared" si="56"/>
        <v>1.7088575868373782E-240</v>
      </c>
      <c r="IK58" s="86">
        <f t="shared" si="56"/>
        <v>0</v>
      </c>
      <c r="IL58" s="86">
        <f t="shared" si="56"/>
        <v>0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1.6736933657264786E-157</v>
      </c>
      <c r="IW58" s="86">
        <f t="shared" si="56"/>
        <v>1.4764777542175188E-106</v>
      </c>
      <c r="IY58" s="86">
        <f t="shared" si="57"/>
        <v>2.785117148417198E-5</v>
      </c>
      <c r="IZ58" s="86">
        <f t="shared" si="57"/>
        <v>1.8535035591918901E-4</v>
      </c>
      <c r="JA58" s="86">
        <f t="shared" si="57"/>
        <v>3.7274473857910256E-5</v>
      </c>
      <c r="JB58" s="86">
        <f t="shared" si="57"/>
        <v>5.9095270820473478E-5</v>
      </c>
      <c r="JC58" s="86">
        <f t="shared" si="57"/>
        <v>2.2725168350651511E-5</v>
      </c>
      <c r="JD58" s="86">
        <f t="shared" si="57"/>
        <v>2.7122239962637321E-5</v>
      </c>
      <c r="JE58" s="86">
        <f t="shared" si="57"/>
        <v>1.5153493225266746E-5</v>
      </c>
      <c r="JF58" s="86">
        <f t="shared" si="57"/>
        <v>2.2814537205934368E-5</v>
      </c>
      <c r="JG58" s="86">
        <f t="shared" si="57"/>
        <v>3.0450313771378581E-5</v>
      </c>
      <c r="JH58" s="86">
        <f t="shared" si="57"/>
        <v>2.5135601769593329E-5</v>
      </c>
      <c r="JI58" s="86">
        <f t="shared" si="57"/>
        <v>7.887519725574837E-6</v>
      </c>
      <c r="JJ58" s="86">
        <f t="shared" si="57"/>
        <v>1.2790336300029021E-5</v>
      </c>
      <c r="JK58" s="86">
        <f t="shared" si="57"/>
        <v>3.5795520942973856E-5</v>
      </c>
      <c r="JL58" s="86">
        <f t="shared" si="57"/>
        <v>6.2422695443813114E-6</v>
      </c>
      <c r="JM58" s="86">
        <f t="shared" si="57"/>
        <v>8.5030464018005409E-8</v>
      </c>
    </row>
    <row r="59" spans="2:273" x14ac:dyDescent="0.25">
      <c r="B59" s="2">
        <v>32</v>
      </c>
      <c r="C59" s="37">
        <v>56.125</v>
      </c>
      <c r="D59" s="37">
        <v>59.951999999999998</v>
      </c>
      <c r="E59" s="37">
        <v>59.405999999999999</v>
      </c>
      <c r="F59" s="37">
        <v>65.546999999999997</v>
      </c>
      <c r="G59" s="37">
        <v>64.733999999999995</v>
      </c>
      <c r="H59" s="37">
        <v>67.406000000000006</v>
      </c>
      <c r="I59" s="37">
        <v>68.286000000000001</v>
      </c>
      <c r="J59" s="37">
        <v>69.048000000000002</v>
      </c>
      <c r="K59" s="37">
        <v>70.840999999999994</v>
      </c>
      <c r="L59" s="37">
        <v>69.873000000000005</v>
      </c>
      <c r="M59" s="37">
        <v>67.524000000000001</v>
      </c>
      <c r="N59" s="37">
        <v>65.429000000000002</v>
      </c>
      <c r="O59" s="37">
        <v>66.570999999999998</v>
      </c>
      <c r="P59" s="37">
        <v>62.094999999999999</v>
      </c>
      <c r="Q59" s="37">
        <v>59.433</v>
      </c>
      <c r="S59" s="4">
        <f t="shared" si="59"/>
        <v>56.676979131897063</v>
      </c>
      <c r="T59" s="4">
        <f t="shared" si="59"/>
        <v>59.757677833252941</v>
      </c>
      <c r="U59" s="4">
        <f t="shared" si="59"/>
        <v>59.131770707133867</v>
      </c>
      <c r="V59" s="4">
        <f t="shared" si="59"/>
        <v>65.306884246906577</v>
      </c>
      <c r="W59" s="4">
        <f t="shared" si="59"/>
        <v>65.632974208568768</v>
      </c>
      <c r="X59" s="4">
        <f t="shared" si="59"/>
        <v>66.900288008836924</v>
      </c>
      <c r="Y59" s="4">
        <f t="shared" si="59"/>
        <v>68.602880891715969</v>
      </c>
      <c r="Z59" s="4">
        <f t="shared" si="59"/>
        <v>66.557407246823999</v>
      </c>
      <c r="AA59" s="4">
        <f t="shared" si="59"/>
        <v>67.901303423759884</v>
      </c>
      <c r="AB59" s="4">
        <f t="shared" si="59"/>
        <v>67.72396816606512</v>
      </c>
      <c r="AC59" s="4">
        <f t="shared" si="59"/>
        <v>67.528008063346022</v>
      </c>
      <c r="AD59" s="4">
        <f t="shared" si="59"/>
        <v>65.657973320078113</v>
      </c>
      <c r="AE59" s="4">
        <f t="shared" si="59"/>
        <v>64.663850623744338</v>
      </c>
      <c r="AF59" s="4">
        <f t="shared" si="59"/>
        <v>64.132150104016176</v>
      </c>
      <c r="AG59" s="4">
        <f t="shared" si="59"/>
        <v>61.327067381269664</v>
      </c>
      <c r="AI59" s="4">
        <f t="shared" si="60"/>
        <v>-0.55197913189706327</v>
      </c>
      <c r="AJ59" s="4">
        <f t="shared" si="60"/>
        <v>0.19432216674705671</v>
      </c>
      <c r="AK59" s="4">
        <f t="shared" si="60"/>
        <v>0.2742292928661314</v>
      </c>
      <c r="AL59" s="4">
        <f t="shared" si="60"/>
        <v>0.24011575309341993</v>
      </c>
      <c r="AM59" s="4">
        <f t="shared" si="60"/>
        <v>-0.89897420856877375</v>
      </c>
      <c r="AN59" s="4">
        <f t="shared" si="60"/>
        <v>0.50571199116308208</v>
      </c>
      <c r="AO59" s="4">
        <f t="shared" si="60"/>
        <v>-0.316880891715968</v>
      </c>
      <c r="AP59" s="4">
        <f t="shared" si="60"/>
        <v>2.4905927531760028</v>
      </c>
      <c r="AQ59" s="4">
        <f t="shared" si="60"/>
        <v>2.9396965762401095</v>
      </c>
      <c r="AR59" s="4">
        <f t="shared" si="60"/>
        <v>2.1490318339348846</v>
      </c>
      <c r="AS59" s="4">
        <f t="shared" si="60"/>
        <v>-4.0080633460206627E-3</v>
      </c>
      <c r="AT59" s="4">
        <f t="shared" si="60"/>
        <v>-0.22897332007811144</v>
      </c>
      <c r="AU59" s="4">
        <f t="shared" si="60"/>
        <v>1.9071493762556599</v>
      </c>
      <c r="AV59" s="4">
        <f t="shared" si="60"/>
        <v>-2.0371501040161775</v>
      </c>
      <c r="AW59" s="4">
        <f t="shared" si="60"/>
        <v>-1.8940673812696645</v>
      </c>
      <c r="AY59" s="2">
        <f t="shared" ref="AY59:BM75" si="65">IF(OR($B59 &lt; C$230, $B59 &gt; C$233), #N/A, ((1-FG59)*DK59) + (FG59 - FW59)*EA59 + (FW59*EQ59))</f>
        <v>56.626048823962243</v>
      </c>
      <c r="AZ59" s="2">
        <f t="shared" si="65"/>
        <v>59.480705648523347</v>
      </c>
      <c r="BA59" s="2">
        <f t="shared" si="65"/>
        <v>59.065342322470364</v>
      </c>
      <c r="BB59" s="2">
        <f t="shared" si="65"/>
        <v>65.201527468628768</v>
      </c>
      <c r="BC59" s="2">
        <f t="shared" si="65"/>
        <v>65.589470985084048</v>
      </c>
      <c r="BD59" s="2">
        <f t="shared" si="65"/>
        <v>66.849261930594338</v>
      </c>
      <c r="BE59" s="2">
        <f t="shared" si="65"/>
        <v>68.574470992488344</v>
      </c>
      <c r="BF59" s="2">
        <f t="shared" si="65"/>
        <v>66.510995690561757</v>
      </c>
      <c r="BG59" s="2">
        <f t="shared" si="65"/>
        <v>67.847292046028656</v>
      </c>
      <c r="BH59" s="2">
        <f t="shared" si="65"/>
        <v>67.676427739802037</v>
      </c>
      <c r="BI59" s="2">
        <f t="shared" si="65"/>
        <v>67.51169854840478</v>
      </c>
      <c r="BJ59" s="2">
        <f t="shared" si="65"/>
        <v>65.632846030480067</v>
      </c>
      <c r="BK59" s="2">
        <f t="shared" si="65"/>
        <v>64.600096252119087</v>
      </c>
      <c r="BL59" s="2">
        <f t="shared" si="65"/>
        <v>64.12034938193257</v>
      </c>
      <c r="BM59" s="2">
        <f t="shared" si="65"/>
        <v>61.326859119609757</v>
      </c>
      <c r="BO59" s="2">
        <f t="shared" si="10"/>
        <v>56.125</v>
      </c>
      <c r="BP59" s="2">
        <f t="shared" si="11"/>
        <v>59.951999999999998</v>
      </c>
      <c r="BQ59" s="2">
        <f t="shared" si="12"/>
        <v>59.405999999999999</v>
      </c>
      <c r="BR59" s="2">
        <f t="shared" si="13"/>
        <v>65.546999999999997</v>
      </c>
      <c r="BS59" s="2">
        <f t="shared" si="14"/>
        <v>64.733999999999995</v>
      </c>
      <c r="BT59" s="2">
        <f t="shared" si="15"/>
        <v>67.406000000000006</v>
      </c>
      <c r="BU59" s="2">
        <f t="shared" si="16"/>
        <v>68.286000000000001</v>
      </c>
      <c r="BV59" s="2">
        <f t="shared" si="17"/>
        <v>69.048000000000002</v>
      </c>
      <c r="BW59" s="2">
        <f t="shared" si="18"/>
        <v>70.840999999999994</v>
      </c>
      <c r="BX59" s="2">
        <f t="shared" si="19"/>
        <v>69.873000000000005</v>
      </c>
      <c r="BY59" s="2">
        <f t="shared" si="20"/>
        <v>67.524000000000001</v>
      </c>
      <c r="BZ59" s="2">
        <f t="shared" si="21"/>
        <v>65.429000000000002</v>
      </c>
      <c r="CA59" s="2">
        <f t="shared" si="22"/>
        <v>66.570999999999998</v>
      </c>
      <c r="CB59" s="2">
        <f t="shared" si="23"/>
        <v>62.094999999999999</v>
      </c>
      <c r="CC59" s="2">
        <f t="shared" si="24"/>
        <v>59.433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57.154507188160679</v>
      </c>
      <c r="DL59" s="2">
        <f t="shared" si="61"/>
        <v>60.904917240634184</v>
      </c>
      <c r="DM59" s="2">
        <f t="shared" si="61"/>
        <v>59.871830021141648</v>
      </c>
      <c r="DN59" s="2">
        <f t="shared" si="61"/>
        <v>66.303523255813943</v>
      </c>
      <c r="DO59" s="2">
        <f t="shared" si="61"/>
        <v>66.628909488696223</v>
      </c>
      <c r="DP59" s="2">
        <f t="shared" si="61"/>
        <v>68.101513842746414</v>
      </c>
      <c r="DQ59" s="2">
        <f t="shared" si="61"/>
        <v>69.224732139480835</v>
      </c>
      <c r="DR59" s="2">
        <f t="shared" si="61"/>
        <v>68.444034627123685</v>
      </c>
      <c r="DS59" s="2">
        <f t="shared" si="61"/>
        <v>69.66376864995469</v>
      </c>
      <c r="DT59" s="2">
        <f t="shared" si="61"/>
        <v>70.325663002114155</v>
      </c>
      <c r="DU59" s="2">
        <f t="shared" si="61"/>
        <v>69.148359756097548</v>
      </c>
      <c r="DV59" s="2">
        <f t="shared" si="61"/>
        <v>66.510469686411156</v>
      </c>
      <c r="DW59" s="2">
        <f t="shared" si="61"/>
        <v>66.63550253699789</v>
      </c>
      <c r="DX59" s="2">
        <f t="shared" si="61"/>
        <v>64.581028048780482</v>
      </c>
      <c r="DY59" s="2">
        <f t="shared" si="61"/>
        <v>61.23061887254903</v>
      </c>
      <c r="EA59" s="2">
        <f t="shared" si="62"/>
        <v>54.928767648459214</v>
      </c>
      <c r="EB59" s="2">
        <f t="shared" si="62"/>
        <v>55.874012072757623</v>
      </c>
      <c r="EC59" s="2">
        <f t="shared" si="62"/>
        <v>56.599064042526265</v>
      </c>
      <c r="ED59" s="2">
        <f t="shared" si="62"/>
        <v>62.018062839054487</v>
      </c>
      <c r="EE59" s="2">
        <f t="shared" si="62"/>
        <v>62.287091647226347</v>
      </c>
      <c r="EF59" s="2">
        <f t="shared" si="62"/>
        <v>62.943471924260791</v>
      </c>
      <c r="EG59" s="2">
        <f t="shared" si="62"/>
        <v>66.396258191832999</v>
      </c>
      <c r="EH59" s="2">
        <f t="shared" si="62"/>
        <v>60.374870315342619</v>
      </c>
      <c r="EI59" s="2">
        <f t="shared" si="62"/>
        <v>62.233497422680415</v>
      </c>
      <c r="EJ59" s="2">
        <f t="shared" si="62"/>
        <v>59.157175465743663</v>
      </c>
      <c r="EK59" s="2">
        <f t="shared" si="62"/>
        <v>61.615616848213378</v>
      </c>
      <c r="EL59" s="2">
        <f t="shared" si="62"/>
        <v>62.631736676008742</v>
      </c>
      <c r="EM59" s="2">
        <f t="shared" si="62"/>
        <v>58.174853815659077</v>
      </c>
      <c r="EN59" s="2">
        <f t="shared" si="62"/>
        <v>62.437147881784462</v>
      </c>
      <c r="EO59" s="2">
        <f t="shared" si="62"/>
        <v>61.758196807280036</v>
      </c>
      <c r="EQ59" s="2">
        <f t="shared" si="63"/>
        <v>52.999405753498344</v>
      </c>
      <c r="ER59" s="2">
        <f t="shared" si="63"/>
        <v>55.379158746258952</v>
      </c>
      <c r="ES59" s="2">
        <f t="shared" si="63"/>
        <v>55.812323377784651</v>
      </c>
      <c r="ET59" s="2">
        <f t="shared" si="63"/>
        <v>60.046762702042884</v>
      </c>
      <c r="EU59" s="2">
        <f t="shared" si="63"/>
        <v>61.801727479270781</v>
      </c>
      <c r="EV59" s="2">
        <f t="shared" si="63"/>
        <v>61.659032246874361</v>
      </c>
      <c r="EW59" s="2">
        <f t="shared" si="63"/>
        <v>62.650587296879806</v>
      </c>
      <c r="EX59" s="2">
        <f t="shared" si="63"/>
        <v>60.379707630095858</v>
      </c>
      <c r="EY59" s="2">
        <f t="shared" si="63"/>
        <v>61.162302805513924</v>
      </c>
      <c r="EZ59" s="2">
        <f t="shared" si="63"/>
        <v>60.654604661455316</v>
      </c>
      <c r="FA59" s="2">
        <f t="shared" si="63"/>
        <v>61.389913766640419</v>
      </c>
      <c r="FB59" s="2">
        <f t="shared" si="63"/>
        <v>61.038979648866459</v>
      </c>
      <c r="FC59" s="2">
        <f t="shared" si="63"/>
        <v>57.146582495034721</v>
      </c>
      <c r="FD59" s="2">
        <f t="shared" si="63"/>
        <v>62.084588949122313</v>
      </c>
      <c r="FE59" s="2">
        <f t="shared" si="63"/>
        <v>62.370058572246826</v>
      </c>
      <c r="FG59" s="2">
        <f t="shared" si="64"/>
        <v>0.23742464102145736</v>
      </c>
      <c r="FH59" s="2">
        <f t="shared" si="64"/>
        <v>0.283091335491651</v>
      </c>
      <c r="FI59" s="2">
        <f t="shared" si="64"/>
        <v>0.24642213946367192</v>
      </c>
      <c r="FJ59" s="2">
        <f t="shared" si="64"/>
        <v>0.25714367097438101</v>
      </c>
      <c r="FK59" s="2">
        <f t="shared" si="64"/>
        <v>0.23940085565395788</v>
      </c>
      <c r="FL59" s="2">
        <f t="shared" si="64"/>
        <v>0.24277456391598889</v>
      </c>
      <c r="FM59" s="2">
        <f t="shared" si="64"/>
        <v>0.22988679758954486</v>
      </c>
      <c r="FN59" s="2">
        <f t="shared" si="64"/>
        <v>0.23955875843207963</v>
      </c>
      <c r="FO59" s="2">
        <f t="shared" si="64"/>
        <v>0.24446832982111166</v>
      </c>
      <c r="FP59" s="2">
        <f t="shared" si="64"/>
        <v>0.23720732222689248</v>
      </c>
      <c r="FQ59" s="2">
        <f t="shared" si="64"/>
        <v>0.21727272008814716</v>
      </c>
      <c r="FR59" s="2">
        <f t="shared" si="64"/>
        <v>0.22626264060115414</v>
      </c>
      <c r="FS59" s="2">
        <f t="shared" si="64"/>
        <v>0.24057254229319763</v>
      </c>
      <c r="FT59" s="2">
        <f t="shared" si="64"/>
        <v>0.21487996891357081</v>
      </c>
      <c r="FU59" s="2">
        <f t="shared" si="64"/>
        <v>0.18241388493580701</v>
      </c>
      <c r="FW59" s="2">
        <f t="shared" ref="FW59:GK75" si="67">POWER(10,($B59-C$232)/C$229)/(1+POWER(10,($B59-C$232)/C$229))</f>
        <v>6.7136070147111966E-6</v>
      </c>
      <c r="FX59" s="2">
        <f t="shared" si="67"/>
        <v>1.1982146002925168E-5</v>
      </c>
      <c r="FY59" s="2">
        <f t="shared" si="67"/>
        <v>7.2504920787141163E-6</v>
      </c>
      <c r="FZ59" s="2">
        <f t="shared" si="67"/>
        <v>8.5039329788484119E-6</v>
      </c>
      <c r="GA59" s="2">
        <f t="shared" si="67"/>
        <v>7.4114878996415626E-6</v>
      </c>
      <c r="GB59" s="2">
        <f t="shared" si="67"/>
        <v>8.2018108949228931E-6</v>
      </c>
      <c r="GC59" s="2">
        <f t="shared" si="67"/>
        <v>8.6310578732717818E-6</v>
      </c>
      <c r="GD59" s="2">
        <f t="shared" si="67"/>
        <v>9.8304110085850584E-6</v>
      </c>
      <c r="GE59" s="2">
        <f t="shared" si="67"/>
        <v>9.9019134971777585E-6</v>
      </c>
      <c r="GF59" s="2">
        <f t="shared" si="67"/>
        <v>7.8531357463087224E-6</v>
      </c>
      <c r="GG59" s="2">
        <f t="shared" si="67"/>
        <v>7.3830275754202682E-6</v>
      </c>
      <c r="GH59" s="2">
        <f t="shared" si="67"/>
        <v>7.0838240807771484E-6</v>
      </c>
      <c r="GI59" s="2">
        <f t="shared" si="67"/>
        <v>6.3334807684471835E-6</v>
      </c>
      <c r="GJ59" s="2">
        <f t="shared" si="67"/>
        <v>5.0011762995899442E-6</v>
      </c>
      <c r="GK59" s="2">
        <f t="shared" si="67"/>
        <v>4.423188692999982E-6</v>
      </c>
      <c r="GM59" s="86">
        <f t="shared" ref="GM59:HA75" si="68" xml:space="preserve"> _xlfn.NORM.DIST($B59, C$7, ABS(C$11), TRUE) * _xlfn.NORM.DIST(($B59 - C$7)*C$15, 0, ABS(C$11), TRUE) * 2</f>
        <v>4.7684395778666187E-5</v>
      </c>
      <c r="GN59" s="86">
        <f t="shared" si="68"/>
        <v>2.8726174074708008E-4</v>
      </c>
      <c r="GO59" s="86">
        <f t="shared" si="68"/>
        <v>6.3303344326429497E-5</v>
      </c>
      <c r="GP59" s="86">
        <f t="shared" si="68"/>
        <v>9.8093586538820277E-5</v>
      </c>
      <c r="GQ59" s="86">
        <f t="shared" si="68"/>
        <v>3.9884118969962658E-5</v>
      </c>
      <c r="GR59" s="86">
        <f t="shared" si="68"/>
        <v>4.7152594895656613E-5</v>
      </c>
      <c r="GS59" s="86">
        <f t="shared" si="68"/>
        <v>2.702964585263176E-5</v>
      </c>
      <c r="GT59" s="86">
        <f t="shared" si="68"/>
        <v>4.0040791097352498E-5</v>
      </c>
      <c r="GU59" s="86">
        <f t="shared" si="68"/>
        <v>5.2538807029802832E-5</v>
      </c>
      <c r="GV59" s="86">
        <f t="shared" si="68"/>
        <v>4.3448043321016779E-5</v>
      </c>
      <c r="GW59" s="86">
        <f t="shared" si="68"/>
        <v>1.4493174225405368E-5</v>
      </c>
      <c r="GX59" s="86">
        <f t="shared" si="68"/>
        <v>2.2979026176827976E-5</v>
      </c>
      <c r="GY59" s="86">
        <f t="shared" si="68"/>
        <v>6.0224841781889194E-5</v>
      </c>
      <c r="GZ59" s="86">
        <f t="shared" si="68"/>
        <v>1.1647147166484999E-5</v>
      </c>
      <c r="HA59" s="86">
        <f t="shared" si="68"/>
        <v>2.092841441195735E-7</v>
      </c>
      <c r="HC59" s="86">
        <f t="shared" si="58"/>
        <v>2.843035907162591E-14</v>
      </c>
      <c r="HD59" s="86">
        <f t="shared" ref="HD59:HQ77" si="69" xml:space="preserve"> _xlfn.NORM.DIST($B59, D$8, ABS(D$12), TRUE) * _xlfn.NORM.DIST(($B59 - D$8)*D$16, 0, ABS(D$12), TRUE) * 2</f>
        <v>7.9383549479445921E-13</v>
      </c>
      <c r="HE59" s="86">
        <f t="shared" si="69"/>
        <v>1.0306378538721341E-15</v>
      </c>
      <c r="HF59" s="86">
        <f t="shared" si="69"/>
        <v>1.4090930492454504E-15</v>
      </c>
      <c r="HG59" s="86">
        <f t="shared" si="69"/>
        <v>2.9445882866070735E-17</v>
      </c>
      <c r="HH59" s="86">
        <f t="shared" si="69"/>
        <v>3.5321094823192319E-16</v>
      </c>
      <c r="HI59" s="86">
        <f t="shared" si="69"/>
        <v>1.8272819198006689E-18</v>
      </c>
      <c r="HJ59" s="86">
        <f t="shared" si="69"/>
        <v>1.1392098571346523E-16</v>
      </c>
      <c r="HK59" s="86">
        <f t="shared" si="69"/>
        <v>1.4631262694350103E-16</v>
      </c>
      <c r="HL59" s="86">
        <f t="shared" si="69"/>
        <v>4.639452685797362E-17</v>
      </c>
      <c r="HM59" s="86">
        <f t="shared" si="69"/>
        <v>6.4938592298109564E-18</v>
      </c>
      <c r="HN59" s="86">
        <f t="shared" si="69"/>
        <v>1.6977819003902064E-16</v>
      </c>
      <c r="HO59" s="86">
        <f t="shared" si="69"/>
        <v>4.3163943110467829E-15</v>
      </c>
      <c r="HP59" s="86">
        <f t="shared" si="69"/>
        <v>2.4552006961622345E-18</v>
      </c>
      <c r="HQ59" s="86">
        <f t="shared" si="69"/>
        <v>1.1359302928928338E-26</v>
      </c>
      <c r="HS59" s="86">
        <f t="shared" ref="HS59:IG75" si="70" xml:space="preserve"> _xlfn.NORM.DIST($B59, C$9, ABS(C$13), TRUE) * _xlfn.NORM.DIST(($B59 - C$9)*C$17, 0, ABS(C$13), TRUE) * 2</f>
        <v>1.5537879228003171E-101</v>
      </c>
      <c r="HT59" s="86">
        <f t="shared" si="70"/>
        <v>1.1871966421602245E-84</v>
      </c>
      <c r="HU59" s="86">
        <f t="shared" si="70"/>
        <v>1.0973968141722461E-112</v>
      </c>
      <c r="HV59" s="86">
        <f t="shared" si="70"/>
        <v>3.0279441498230908E-112</v>
      </c>
      <c r="HW59" s="86">
        <f t="shared" si="70"/>
        <v>4.5955938709660718E-128</v>
      </c>
      <c r="HX59" s="86">
        <f t="shared" si="70"/>
        <v>4.3630828621969297E-118</v>
      </c>
      <c r="HY59" s="86">
        <f t="shared" si="70"/>
        <v>1.1559725893462789E-133</v>
      </c>
      <c r="HZ59" s="86">
        <f t="shared" si="70"/>
        <v>8.8552152474742815E-119</v>
      </c>
      <c r="IA59" s="86">
        <f t="shared" si="70"/>
        <v>1.6341424323531874E-119</v>
      </c>
      <c r="IB59" s="86">
        <f t="shared" si="70"/>
        <v>5.9445885363888067E-126</v>
      </c>
      <c r="IC59" s="86">
        <f t="shared" si="70"/>
        <v>1.7369937832194236E-131</v>
      </c>
      <c r="ID59" s="86">
        <f t="shared" si="70"/>
        <v>6.4054370091803676E-120</v>
      </c>
      <c r="IE59" s="86">
        <f t="shared" si="70"/>
        <v>5.506179293272883E-107</v>
      </c>
      <c r="IF59" s="86">
        <f t="shared" si="70"/>
        <v>4.9312835374657428E-80</v>
      </c>
      <c r="IG59" s="86">
        <f t="shared" si="70"/>
        <v>2.8382435069599876E-55</v>
      </c>
      <c r="II59" s="86">
        <f t="shared" ref="II59:IW75" si="71" xml:space="preserve"> _xlfn.NORM.DIST($B59, C$10, ABS(C$14), TRUE) * _xlfn.NORM.DIST(($B59 - C$10)*C$18, 0, ABS(C$14), TRUE) * 2</f>
        <v>2.6491972999566239E-289</v>
      </c>
      <c r="IJ59" s="86">
        <f t="shared" si="71"/>
        <v>1.1500449856031478E-236</v>
      </c>
      <c r="IK59" s="86">
        <f t="shared" si="71"/>
        <v>0</v>
      </c>
      <c r="IL59" s="86">
        <f t="shared" si="71"/>
        <v>0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4.4905367844625518E-304</v>
      </c>
      <c r="IV59" s="86">
        <f t="shared" si="71"/>
        <v>3.4968010072009738E-155</v>
      </c>
      <c r="IW59" s="86">
        <f t="shared" si="71"/>
        <v>5.1865909909287767E-105</v>
      </c>
      <c r="IY59" s="86">
        <f t="shared" ref="IY59:JM75" si="72">GM59+HC59+HS59+II59</f>
        <v>4.7684395807096543E-5</v>
      </c>
      <c r="IZ59" s="86">
        <f t="shared" si="72"/>
        <v>2.8726174154091556E-4</v>
      </c>
      <c r="JA59" s="86">
        <f t="shared" si="72"/>
        <v>6.330334432746014E-5</v>
      </c>
      <c r="JB59" s="86">
        <f t="shared" si="72"/>
        <v>9.8093586540229374E-5</v>
      </c>
      <c r="JC59" s="86">
        <f t="shared" si="72"/>
        <v>3.9884118969992101E-5</v>
      </c>
      <c r="JD59" s="86">
        <f t="shared" si="72"/>
        <v>4.7152594896009826E-5</v>
      </c>
      <c r="JE59" s="86">
        <f t="shared" si="72"/>
        <v>2.7029645852633586E-5</v>
      </c>
      <c r="JF59" s="86">
        <f t="shared" si="72"/>
        <v>4.0040791097466421E-5</v>
      </c>
      <c r="JG59" s="86">
        <f t="shared" si="72"/>
        <v>5.2538807029949145E-5</v>
      </c>
      <c r="JH59" s="86">
        <f t="shared" si="72"/>
        <v>4.3448043321063176E-5</v>
      </c>
      <c r="JI59" s="86">
        <f t="shared" si="72"/>
        <v>1.4493174225411862E-5</v>
      </c>
      <c r="JJ59" s="86">
        <f t="shared" si="72"/>
        <v>2.2979026176997755E-5</v>
      </c>
      <c r="JK59" s="86">
        <f t="shared" si="72"/>
        <v>6.0224841786205585E-5</v>
      </c>
      <c r="JL59" s="86">
        <f t="shared" si="72"/>
        <v>1.1647147166487454E-5</v>
      </c>
      <c r="JM59" s="86">
        <f t="shared" si="72"/>
        <v>2.092841441195735E-7</v>
      </c>
    </row>
    <row r="60" spans="2:273" x14ac:dyDescent="0.25">
      <c r="B60" s="2">
        <v>33</v>
      </c>
      <c r="C60" s="37">
        <v>56.957999999999998</v>
      </c>
      <c r="D60" s="37">
        <v>61.302</v>
      </c>
      <c r="E60" s="37">
        <v>59.109000000000002</v>
      </c>
      <c r="F60" s="37">
        <v>66.343999999999994</v>
      </c>
      <c r="G60" s="37">
        <v>64.203000000000003</v>
      </c>
      <c r="H60" s="37">
        <v>67.328000000000003</v>
      </c>
      <c r="I60" s="37">
        <v>68.697999999999993</v>
      </c>
      <c r="J60" s="37">
        <v>68.078999999999994</v>
      </c>
      <c r="K60" s="37">
        <v>69.921000000000006</v>
      </c>
      <c r="L60" s="37">
        <v>69.332999999999998</v>
      </c>
      <c r="M60" s="37">
        <v>66.81</v>
      </c>
      <c r="N60" s="37">
        <v>66.349000000000004</v>
      </c>
      <c r="O60" s="37">
        <v>63.206000000000003</v>
      </c>
      <c r="P60" s="37">
        <v>63.587000000000003</v>
      </c>
      <c r="Q60" s="37">
        <v>55.966999999999999</v>
      </c>
      <c r="S60" s="4">
        <f t="shared" si="59"/>
        <v>56.77583651088716</v>
      </c>
      <c r="T60" s="4">
        <f t="shared" si="59"/>
        <v>59.904193385896669</v>
      </c>
      <c r="U60" s="4">
        <f t="shared" si="59"/>
        <v>59.163205947628484</v>
      </c>
      <c r="V60" s="4">
        <f t="shared" si="59"/>
        <v>65.365349367595229</v>
      </c>
      <c r="W60" s="4">
        <f t="shared" si="59"/>
        <v>65.672877362941435</v>
      </c>
      <c r="X60" s="4">
        <f t="shared" si="59"/>
        <v>66.869363072193252</v>
      </c>
      <c r="Y60" s="4">
        <f t="shared" si="59"/>
        <v>68.674035412737112</v>
      </c>
      <c r="Z60" s="4">
        <f t="shared" si="59"/>
        <v>66.487878998636191</v>
      </c>
      <c r="AA60" s="4">
        <f t="shared" si="59"/>
        <v>67.836855886161089</v>
      </c>
      <c r="AB60" s="4">
        <f t="shared" si="59"/>
        <v>67.605259108968383</v>
      </c>
      <c r="AC60" s="4">
        <f t="shared" si="59"/>
        <v>67.474207980720536</v>
      </c>
      <c r="AD60" s="4">
        <f t="shared" si="59"/>
        <v>65.667279690689284</v>
      </c>
      <c r="AE60" s="4">
        <f t="shared" si="59"/>
        <v>64.610397938305724</v>
      </c>
      <c r="AF60" s="4">
        <f t="shared" si="59"/>
        <v>64.147342390353927</v>
      </c>
      <c r="AG60" s="4">
        <f t="shared" si="59"/>
        <v>61.433593656789057</v>
      </c>
      <c r="AI60" s="4">
        <f t="shared" si="60"/>
        <v>0.18216348911283831</v>
      </c>
      <c r="AJ60" s="4">
        <f t="shared" si="60"/>
        <v>1.397806614103331</v>
      </c>
      <c r="AK60" s="4">
        <f t="shared" si="60"/>
        <v>-5.4205947628481965E-2</v>
      </c>
      <c r="AL60" s="4">
        <f t="shared" si="60"/>
        <v>0.97865063240476502</v>
      </c>
      <c r="AM60" s="4">
        <f t="shared" si="60"/>
        <v>-1.4698773629414319</v>
      </c>
      <c r="AN60" s="4">
        <f t="shared" si="60"/>
        <v>0.4586369278067508</v>
      </c>
      <c r="AO60" s="4">
        <f t="shared" si="60"/>
        <v>2.3964587262881309E-2</v>
      </c>
      <c r="AP60" s="4">
        <f t="shared" si="60"/>
        <v>1.5911210013638026</v>
      </c>
      <c r="AQ60" s="4">
        <f t="shared" si="60"/>
        <v>2.0841441138389172</v>
      </c>
      <c r="AR60" s="4">
        <f t="shared" si="60"/>
        <v>1.7277408910316154</v>
      </c>
      <c r="AS60" s="4">
        <f t="shared" si="60"/>
        <v>-0.66420798072053344</v>
      </c>
      <c r="AT60" s="4">
        <f t="shared" si="60"/>
        <v>0.68172030931071959</v>
      </c>
      <c r="AU60" s="4">
        <f t="shared" si="60"/>
        <v>-1.4043979383057206</v>
      </c>
      <c r="AV60" s="4">
        <f t="shared" si="60"/>
        <v>-0.56034239035392375</v>
      </c>
      <c r="AW60" s="4">
        <f t="shared" si="60"/>
        <v>-5.4665936567890583</v>
      </c>
      <c r="AY60" s="2">
        <f t="shared" si="65"/>
        <v>56.692263756207588</v>
      </c>
      <c r="AZ60" s="2">
        <f t="shared" si="65"/>
        <v>59.491527497932459</v>
      </c>
      <c r="BA60" s="2">
        <f t="shared" si="65"/>
        <v>59.055118629513878</v>
      </c>
      <c r="BB60" s="2">
        <f t="shared" si="65"/>
        <v>65.197701164674854</v>
      </c>
      <c r="BC60" s="2">
        <f t="shared" si="65"/>
        <v>65.599837118652346</v>
      </c>
      <c r="BD60" s="2">
        <f t="shared" si="65"/>
        <v>66.784475570696856</v>
      </c>
      <c r="BE60" s="2">
        <f t="shared" si="65"/>
        <v>68.625560042505668</v>
      </c>
      <c r="BF60" s="2">
        <f t="shared" si="65"/>
        <v>66.409957392770522</v>
      </c>
      <c r="BG60" s="2">
        <f t="shared" si="65"/>
        <v>67.747650049664401</v>
      </c>
      <c r="BH60" s="2">
        <f t="shared" si="65"/>
        <v>67.526548698693674</v>
      </c>
      <c r="BI60" s="2">
        <f t="shared" si="65"/>
        <v>67.445554989571022</v>
      </c>
      <c r="BJ60" s="2">
        <f t="shared" si="65"/>
        <v>65.624099201532275</v>
      </c>
      <c r="BK60" s="2">
        <f t="shared" si="65"/>
        <v>64.507503998527369</v>
      </c>
      <c r="BL60" s="2">
        <f t="shared" si="65"/>
        <v>64.126304570037092</v>
      </c>
      <c r="BM60" s="2">
        <f t="shared" si="65"/>
        <v>61.433109320721215</v>
      </c>
      <c r="BO60" s="2">
        <f t="shared" si="10"/>
        <v>56.957999999999998</v>
      </c>
      <c r="BP60" s="2">
        <f t="shared" si="11"/>
        <v>61.302</v>
      </c>
      <c r="BQ60" s="2">
        <f t="shared" si="12"/>
        <v>59.109000000000002</v>
      </c>
      <c r="BR60" s="2">
        <f t="shared" si="13"/>
        <v>66.343999999999994</v>
      </c>
      <c r="BS60" s="2">
        <f t="shared" si="14"/>
        <v>64.203000000000003</v>
      </c>
      <c r="BT60" s="2">
        <f t="shared" si="15"/>
        <v>67.328000000000003</v>
      </c>
      <c r="BU60" s="2">
        <f t="shared" si="16"/>
        <v>68.697999999999993</v>
      </c>
      <c r="BV60" s="2">
        <f t="shared" si="17"/>
        <v>68.078999999999994</v>
      </c>
      <c r="BW60" s="2">
        <f t="shared" si="18"/>
        <v>69.921000000000006</v>
      </c>
      <c r="BX60" s="2">
        <f t="shared" si="19"/>
        <v>69.332999999999998</v>
      </c>
      <c r="BY60" s="2">
        <f t="shared" si="20"/>
        <v>66.81</v>
      </c>
      <c r="BZ60" s="2">
        <f t="shared" si="21"/>
        <v>66.349000000000004</v>
      </c>
      <c r="CA60" s="2">
        <f t="shared" si="22"/>
        <v>63.206000000000003</v>
      </c>
      <c r="CB60" s="2">
        <f t="shared" si="23"/>
        <v>63.587000000000003</v>
      </c>
      <c r="CC60" s="2">
        <f t="shared" si="24"/>
        <v>55.966999999999999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57.344314164904858</v>
      </c>
      <c r="DL60" s="2">
        <f t="shared" si="61"/>
        <v>61.118371741890158</v>
      </c>
      <c r="DM60" s="2">
        <f t="shared" si="61"/>
        <v>59.991315997181111</v>
      </c>
      <c r="DN60" s="2">
        <f t="shared" si="61"/>
        <v>66.472167019027481</v>
      </c>
      <c r="DO60" s="2">
        <f t="shared" si="61"/>
        <v>66.796772141641682</v>
      </c>
      <c r="DP60" s="2">
        <f t="shared" si="61"/>
        <v>68.187264673311205</v>
      </c>
      <c r="DQ60" s="2">
        <f t="shared" si="61"/>
        <v>69.416655808551411</v>
      </c>
      <c r="DR60" s="2">
        <f t="shared" si="61"/>
        <v>68.535216216946239</v>
      </c>
      <c r="DS60" s="2">
        <f t="shared" si="61"/>
        <v>69.748380398671088</v>
      </c>
      <c r="DT60" s="2">
        <f t="shared" si="61"/>
        <v>70.411928964059186</v>
      </c>
      <c r="DU60" s="2">
        <f t="shared" si="61"/>
        <v>69.263853658536576</v>
      </c>
      <c r="DV60" s="2">
        <f t="shared" si="61"/>
        <v>66.638644250871081</v>
      </c>
      <c r="DW60" s="2">
        <f t="shared" si="61"/>
        <v>66.741589358703322</v>
      </c>
      <c r="DX60" s="2">
        <f t="shared" si="61"/>
        <v>64.670290056285168</v>
      </c>
      <c r="DY60" s="2">
        <f t="shared" si="61"/>
        <v>61.380934714795018</v>
      </c>
      <c r="EA60" s="2">
        <f t="shared" si="62"/>
        <v>54.782297852592507</v>
      </c>
      <c r="EB60" s="2">
        <f t="shared" si="62"/>
        <v>55.73418515307678</v>
      </c>
      <c r="EC60" s="2">
        <f t="shared" si="62"/>
        <v>56.444088228735367</v>
      </c>
      <c r="ED60" s="2">
        <f t="shared" si="62"/>
        <v>61.839948849843061</v>
      </c>
      <c r="EE60" s="2">
        <f t="shared" si="62"/>
        <v>62.131679658860236</v>
      </c>
      <c r="EF60" s="2">
        <f t="shared" si="62"/>
        <v>62.794138140098866</v>
      </c>
      <c r="EG60" s="2">
        <f t="shared" si="62"/>
        <v>66.208741196435071</v>
      </c>
      <c r="EH60" s="2">
        <f t="shared" si="62"/>
        <v>60.257261487481578</v>
      </c>
      <c r="EI60" s="2">
        <f t="shared" si="62"/>
        <v>62.10847922983627</v>
      </c>
      <c r="EJ60" s="2">
        <f t="shared" si="62"/>
        <v>59.064333757507889</v>
      </c>
      <c r="EK60" s="2">
        <f t="shared" si="62"/>
        <v>61.471490216838035</v>
      </c>
      <c r="EL60" s="2">
        <f t="shared" si="62"/>
        <v>62.460036056024038</v>
      </c>
      <c r="EM60" s="2">
        <f t="shared" si="62"/>
        <v>58.075620746613822</v>
      </c>
      <c r="EN60" s="2">
        <f t="shared" si="62"/>
        <v>62.313606585009545</v>
      </c>
      <c r="EO60" s="2">
        <f t="shared" si="62"/>
        <v>61.646366900593833</v>
      </c>
      <c r="EQ60" s="2">
        <f t="shared" si="63"/>
        <v>52.876385630687295</v>
      </c>
      <c r="ER60" s="2">
        <f t="shared" si="63"/>
        <v>55.244696791236244</v>
      </c>
      <c r="ES60" s="2">
        <f t="shared" si="63"/>
        <v>55.666852067778358</v>
      </c>
      <c r="ET60" s="2">
        <f t="shared" si="63"/>
        <v>59.892778610231048</v>
      </c>
      <c r="EU60" s="2">
        <f t="shared" si="63"/>
        <v>61.652093277414757</v>
      </c>
      <c r="EV60" s="2">
        <f t="shared" si="63"/>
        <v>61.525800102995433</v>
      </c>
      <c r="EW60" s="2">
        <f t="shared" si="63"/>
        <v>62.511054150673388</v>
      </c>
      <c r="EX60" s="2">
        <f t="shared" si="63"/>
        <v>60.262004090985876</v>
      </c>
      <c r="EY60" s="2">
        <f t="shared" si="63"/>
        <v>61.05054015748032</v>
      </c>
      <c r="EZ60" s="2">
        <f t="shared" si="63"/>
        <v>60.543395255561279</v>
      </c>
      <c r="FA60" s="2">
        <f t="shared" si="63"/>
        <v>61.248411152576665</v>
      </c>
      <c r="FB60" s="2">
        <f t="shared" si="63"/>
        <v>60.886484858219752</v>
      </c>
      <c r="FC60" s="2">
        <f t="shared" si="63"/>
        <v>57.059845239171885</v>
      </c>
      <c r="FD60" s="2">
        <f t="shared" si="63"/>
        <v>61.964672209488086</v>
      </c>
      <c r="FE60" s="2">
        <f t="shared" si="63"/>
        <v>62.249688437242625</v>
      </c>
      <c r="FG60" s="2">
        <f t="shared" si="64"/>
        <v>0.25450125962743658</v>
      </c>
      <c r="FH60" s="2">
        <f t="shared" si="64"/>
        <v>0.3021510837621918</v>
      </c>
      <c r="FI60" s="2">
        <f t="shared" si="64"/>
        <v>0.26392192713614393</v>
      </c>
      <c r="FJ60" s="2">
        <f t="shared" si="64"/>
        <v>0.2751268726279209</v>
      </c>
      <c r="FK60" s="2">
        <f t="shared" si="64"/>
        <v>0.25657178931274405</v>
      </c>
      <c r="FL60" s="2">
        <f t="shared" si="64"/>
        <v>0.26010472546587821</v>
      </c>
      <c r="FM60" s="2">
        <f t="shared" si="64"/>
        <v>0.24659657992118506</v>
      </c>
      <c r="FN60" s="2">
        <f t="shared" si="64"/>
        <v>0.25673719472404388</v>
      </c>
      <c r="FO60" s="2">
        <f t="shared" si="64"/>
        <v>0.26187758434479763</v>
      </c>
      <c r="FP60" s="2">
        <f t="shared" si="64"/>
        <v>0.25427352216275095</v>
      </c>
      <c r="FQ60" s="2">
        <f t="shared" si="64"/>
        <v>0.23334343638778493</v>
      </c>
      <c r="FR60" s="2">
        <f t="shared" si="64"/>
        <v>0.24279204459013651</v>
      </c>
      <c r="FS60" s="2">
        <f t="shared" si="64"/>
        <v>0.25779903044959629</v>
      </c>
      <c r="FT60" s="2">
        <f t="shared" si="64"/>
        <v>0.2308258955581475</v>
      </c>
      <c r="FU60" s="2">
        <f t="shared" si="64"/>
        <v>0.19655370618767729</v>
      </c>
      <c r="FW60" s="2">
        <f t="shared" si="67"/>
        <v>7.3613189410555935E-6</v>
      </c>
      <c r="FX60" s="2">
        <f t="shared" si="67"/>
        <v>1.3138146647306105E-5</v>
      </c>
      <c r="FY60" s="2">
        <f t="shared" si="67"/>
        <v>7.9500009144788064E-6</v>
      </c>
      <c r="FZ60" s="2">
        <f t="shared" si="67"/>
        <v>9.3243694426462369E-6</v>
      </c>
      <c r="GA60" s="2">
        <f t="shared" si="67"/>
        <v>8.1265290720859209E-6</v>
      </c>
      <c r="GB60" s="2">
        <f t="shared" si="67"/>
        <v>8.993099698969485E-6</v>
      </c>
      <c r="GC60" s="2">
        <f t="shared" si="67"/>
        <v>9.4637588871362753E-6</v>
      </c>
      <c r="GD60" s="2">
        <f t="shared" si="67"/>
        <v>1.077882110718647E-5</v>
      </c>
      <c r="GE60" s="2">
        <f t="shared" si="67"/>
        <v>1.0857221877643662E-5</v>
      </c>
      <c r="GF60" s="2">
        <f t="shared" si="67"/>
        <v>8.6107855931635861E-6</v>
      </c>
      <c r="GG60" s="2">
        <f t="shared" si="67"/>
        <v>8.0953229916640792E-6</v>
      </c>
      <c r="GH60" s="2">
        <f t="shared" si="67"/>
        <v>7.7672533414767527E-6</v>
      </c>
      <c r="GI60" s="2">
        <f t="shared" si="67"/>
        <v>6.9445193248959986E-6</v>
      </c>
      <c r="GJ60" s="2">
        <f t="shared" si="67"/>
        <v>5.4836781216692435E-6</v>
      </c>
      <c r="GK60" s="2">
        <f t="shared" si="67"/>
        <v>4.8499278896371812E-6</v>
      </c>
      <c r="GM60" s="86">
        <f t="shared" si="68"/>
        <v>8.0458098841998166E-5</v>
      </c>
      <c r="GN60" s="86">
        <f t="shared" si="68"/>
        <v>4.3998689369942567E-4</v>
      </c>
      <c r="GO60" s="86">
        <f t="shared" si="68"/>
        <v>1.0595363901555509E-4</v>
      </c>
      <c r="GP60" s="86">
        <f t="shared" si="68"/>
        <v>1.6057043090592516E-4</v>
      </c>
      <c r="GQ60" s="86">
        <f t="shared" si="68"/>
        <v>6.8909999878277316E-5</v>
      </c>
      <c r="GR60" s="86">
        <f t="shared" si="68"/>
        <v>8.0722141277232931E-5</v>
      </c>
      <c r="GS60" s="86">
        <f t="shared" si="68"/>
        <v>4.7448475178726957E-5</v>
      </c>
      <c r="GT60" s="86">
        <f t="shared" si="68"/>
        <v>6.9179998831086766E-5</v>
      </c>
      <c r="GU60" s="86">
        <f t="shared" si="68"/>
        <v>8.928665401686402E-5</v>
      </c>
      <c r="GV60" s="86">
        <f t="shared" si="68"/>
        <v>7.398545706342475E-5</v>
      </c>
      <c r="GW60" s="86">
        <f t="shared" si="68"/>
        <v>2.618998986851469E-5</v>
      </c>
      <c r="GX60" s="86">
        <f t="shared" si="68"/>
        <v>4.0622709345301219E-5</v>
      </c>
      <c r="GY60" s="86">
        <f t="shared" si="68"/>
        <v>9.9918467807523785E-5</v>
      </c>
      <c r="GZ60" s="86">
        <f t="shared" si="68"/>
        <v>2.1361053417602648E-5</v>
      </c>
      <c r="HA60" s="86">
        <f t="shared" si="68"/>
        <v>5.0165759649020478E-7</v>
      </c>
      <c r="HC60" s="86">
        <f t="shared" ref="HC60:HH122" si="73" xml:space="preserve"> _xlfn.NORM.DIST($B60, C$8, ABS(C$12), TRUE) * _xlfn.NORM.DIST(($B60 - C$8)*C$16, 0, ABS(C$12), TRUE) * 2</f>
        <v>7.792830466466742E-14</v>
      </c>
      <c r="HD60" s="86">
        <f t="shared" si="69"/>
        <v>1.959985807415736E-12</v>
      </c>
      <c r="HE60" s="86">
        <f t="shared" si="69"/>
        <v>3.18898316668061E-15</v>
      </c>
      <c r="HF60" s="86">
        <f t="shared" si="69"/>
        <v>4.421694404716755E-15</v>
      </c>
      <c r="HG60" s="86">
        <f t="shared" si="69"/>
        <v>1.0512804998077944E-16</v>
      </c>
      <c r="HH60" s="86">
        <f t="shared" si="69"/>
        <v>1.1582495519369976E-15</v>
      </c>
      <c r="HI60" s="86">
        <f t="shared" si="69"/>
        <v>7.1306449786107769E-18</v>
      </c>
      <c r="HJ60" s="86">
        <f t="shared" si="69"/>
        <v>3.8740525001794598E-16</v>
      </c>
      <c r="HK60" s="86">
        <f t="shared" si="69"/>
        <v>5.0050298237819475E-16</v>
      </c>
      <c r="HL60" s="86">
        <f t="shared" si="69"/>
        <v>1.6346453747093523E-16</v>
      </c>
      <c r="HM60" s="86">
        <f t="shared" si="69"/>
        <v>2.41209279585516E-17</v>
      </c>
      <c r="HN60" s="86">
        <f t="shared" si="69"/>
        <v>5.6003969997531218E-16</v>
      </c>
      <c r="HO60" s="86">
        <f t="shared" si="69"/>
        <v>1.24643112271042E-14</v>
      </c>
      <c r="HP60" s="86">
        <f t="shared" si="69"/>
        <v>9.1551247434868375E-18</v>
      </c>
      <c r="HQ60" s="86">
        <f t="shared" si="69"/>
        <v>8.5651814243734227E-26</v>
      </c>
      <c r="HS60" s="86">
        <f t="shared" si="70"/>
        <v>1.64158466222604E-99</v>
      </c>
      <c r="HT60" s="86">
        <f t="shared" si="70"/>
        <v>6.7134300595198985E-83</v>
      </c>
      <c r="HU60" s="86">
        <f t="shared" si="70"/>
        <v>2.0409773056439254E-110</v>
      </c>
      <c r="HV60" s="86">
        <f t="shared" si="70"/>
        <v>6.0986334872112253E-110</v>
      </c>
      <c r="HW60" s="86">
        <f t="shared" si="70"/>
        <v>1.8078534354058211E-125</v>
      </c>
      <c r="HX60" s="86">
        <f t="shared" si="70"/>
        <v>1.1104783018967561E-115</v>
      </c>
      <c r="HY60" s="86">
        <f t="shared" si="70"/>
        <v>6.296628867635504E-131</v>
      </c>
      <c r="HZ60" s="86">
        <f t="shared" si="70"/>
        <v>2.4784198417676735E-116</v>
      </c>
      <c r="IA60" s="86">
        <f t="shared" si="70"/>
        <v>4.881983985921695E-117</v>
      </c>
      <c r="IB60" s="86">
        <f t="shared" si="70"/>
        <v>2.1686625975439539E-123</v>
      </c>
      <c r="IC60" s="86">
        <f t="shared" si="70"/>
        <v>7.8993959314820677E-129</v>
      </c>
      <c r="ID60" s="86">
        <f t="shared" si="70"/>
        <v>1.6508330159266084E-117</v>
      </c>
      <c r="IE60" s="86">
        <f t="shared" si="70"/>
        <v>7.2712692304083316E-105</v>
      </c>
      <c r="IF60" s="86">
        <f t="shared" si="70"/>
        <v>1.7656526943314893E-78</v>
      </c>
      <c r="IG60" s="86">
        <f t="shared" si="70"/>
        <v>3.1925738550953514E-54</v>
      </c>
      <c r="II60" s="86">
        <f t="shared" si="71"/>
        <v>7.0218633235430886E-285</v>
      </c>
      <c r="IJ60" s="86">
        <f t="shared" si="71"/>
        <v>7.2076528139226102E-233</v>
      </c>
      <c r="IK60" s="86">
        <f t="shared" si="71"/>
        <v>0</v>
      </c>
      <c r="IL60" s="86">
        <f t="shared" si="71"/>
        <v>0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1.9074533578591904E-299</v>
      </c>
      <c r="IV60" s="86">
        <f t="shared" si="71"/>
        <v>7.0189864041796491E-153</v>
      </c>
      <c r="IW60" s="86">
        <f t="shared" si="71"/>
        <v>1.7745198551022145E-103</v>
      </c>
      <c r="IY60" s="86">
        <f t="shared" si="72"/>
        <v>8.0458098919926471E-5</v>
      </c>
      <c r="IZ60" s="86">
        <f t="shared" si="72"/>
        <v>4.399868956594115E-4</v>
      </c>
      <c r="JA60" s="86">
        <f t="shared" si="72"/>
        <v>1.0595363901874407E-4</v>
      </c>
      <c r="JB60" s="86">
        <f t="shared" si="72"/>
        <v>1.6057043091034686E-4</v>
      </c>
      <c r="JC60" s="86">
        <f t="shared" si="72"/>
        <v>6.8909999878382443E-5</v>
      </c>
      <c r="JD60" s="86">
        <f t="shared" si="72"/>
        <v>8.0722141278391184E-5</v>
      </c>
      <c r="JE60" s="86">
        <f t="shared" si="72"/>
        <v>4.7448475178734086E-5</v>
      </c>
      <c r="JF60" s="86">
        <f t="shared" si="72"/>
        <v>6.9179998831474165E-5</v>
      </c>
      <c r="JG60" s="86">
        <f t="shared" si="72"/>
        <v>8.9286654017364529E-5</v>
      </c>
      <c r="JH60" s="86">
        <f t="shared" si="72"/>
        <v>7.3985457063588221E-5</v>
      </c>
      <c r="JI60" s="86">
        <f t="shared" si="72"/>
        <v>2.618998986853881E-5</v>
      </c>
      <c r="JJ60" s="86">
        <f t="shared" si="72"/>
        <v>4.0622709345861257E-5</v>
      </c>
      <c r="JK60" s="86">
        <f t="shared" si="72"/>
        <v>9.9918467819988099E-5</v>
      </c>
      <c r="JL60" s="86">
        <f t="shared" si="72"/>
        <v>2.1361053417611803E-5</v>
      </c>
      <c r="JM60" s="86">
        <f t="shared" si="72"/>
        <v>5.0165759649020478E-7</v>
      </c>
    </row>
    <row r="61" spans="2:273" x14ac:dyDescent="0.25">
      <c r="B61" s="2">
        <v>34</v>
      </c>
      <c r="C61" s="37">
        <v>56.792000000000002</v>
      </c>
      <c r="D61" s="37">
        <v>60.54</v>
      </c>
      <c r="E61" s="37">
        <v>59.25</v>
      </c>
      <c r="F61" s="37">
        <v>64.843999999999994</v>
      </c>
      <c r="G61" s="37">
        <v>68.125</v>
      </c>
      <c r="H61" s="37">
        <v>67.391000000000005</v>
      </c>
      <c r="I61" s="37">
        <v>67.555999999999997</v>
      </c>
      <c r="J61" s="37">
        <v>68.793999999999997</v>
      </c>
      <c r="K61" s="37">
        <v>70.524000000000001</v>
      </c>
      <c r="L61" s="37">
        <v>69.492000000000004</v>
      </c>
      <c r="M61" s="37">
        <v>68.555999999999997</v>
      </c>
      <c r="N61" s="37">
        <v>64.159000000000006</v>
      </c>
      <c r="O61" s="37">
        <v>66.793999999999997</v>
      </c>
      <c r="P61" s="37">
        <v>64.492000000000004</v>
      </c>
      <c r="Q61" s="37">
        <v>60.982999999999997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56.879760596991957</v>
      </c>
      <c r="T61" s="4">
        <f t="shared" si="74"/>
        <v>60.092045438840827</v>
      </c>
      <c r="U61" s="4">
        <f t="shared" si="74"/>
        <v>59.205522860624804</v>
      </c>
      <c r="V61" s="4">
        <f t="shared" si="74"/>
        <v>65.440501538547409</v>
      </c>
      <c r="W61" s="4">
        <f t="shared" si="74"/>
        <v>65.715810128470565</v>
      </c>
      <c r="X61" s="4">
        <f t="shared" si="74"/>
        <v>66.846094587499422</v>
      </c>
      <c r="Y61" s="4">
        <f t="shared" si="74"/>
        <v>68.742446748846021</v>
      </c>
      <c r="Z61" s="4">
        <f t="shared" si="74"/>
        <v>66.423761480798376</v>
      </c>
      <c r="AA61" s="4">
        <f t="shared" si="74"/>
        <v>67.779596325643539</v>
      </c>
      <c r="AB61" s="4">
        <f t="shared" si="74"/>
        <v>67.489741320847799</v>
      </c>
      <c r="AC61" s="4">
        <f t="shared" si="74"/>
        <v>67.414024696817052</v>
      </c>
      <c r="AD61" s="4">
        <f t="shared" si="74"/>
        <v>65.674812129951988</v>
      </c>
      <c r="AE61" s="4">
        <f t="shared" si="74"/>
        <v>64.564511841881469</v>
      </c>
      <c r="AF61" s="4">
        <f t="shared" si="74"/>
        <v>64.16022998081219</v>
      </c>
      <c r="AG61" s="4">
        <f t="shared" si="74"/>
        <v>61.533044868495878</v>
      </c>
      <c r="AI61" s="4">
        <f t="shared" ref="AI61:AW77" si="75">IF(OR($B61 &lt; C$230, $B61 &gt; C$233), 0, C61-S61)</f>
        <v>-8.7760596991955708E-2</v>
      </c>
      <c r="AJ61" s="4">
        <f t="shared" si="75"/>
        <v>0.44795456115917176</v>
      </c>
      <c r="AK61" s="4">
        <f t="shared" si="75"/>
        <v>4.4477139375196373E-2</v>
      </c>
      <c r="AL61" s="4">
        <f t="shared" si="75"/>
        <v>-0.59650153854741461</v>
      </c>
      <c r="AM61" s="4">
        <f t="shared" si="75"/>
        <v>2.4091898715294349</v>
      </c>
      <c r="AN61" s="4">
        <f t="shared" si="75"/>
        <v>0.544905412500583</v>
      </c>
      <c r="AO61" s="4">
        <f t="shared" si="75"/>
        <v>-1.1864467488460235</v>
      </c>
      <c r="AP61" s="4">
        <f t="shared" si="75"/>
        <v>2.3702385192016209</v>
      </c>
      <c r="AQ61" s="4">
        <f t="shared" si="75"/>
        <v>2.7444036743564624</v>
      </c>
      <c r="AR61" s="4">
        <f t="shared" si="75"/>
        <v>2.0022586791522059</v>
      </c>
      <c r="AS61" s="4">
        <f t="shared" si="75"/>
        <v>1.1419753031829458</v>
      </c>
      <c r="AT61" s="4">
        <f t="shared" si="75"/>
        <v>-1.515812129951982</v>
      </c>
      <c r="AU61" s="4">
        <f t="shared" si="75"/>
        <v>2.229488158118528</v>
      </c>
      <c r="AV61" s="4">
        <f t="shared" si="75"/>
        <v>0.33177001918781457</v>
      </c>
      <c r="AW61" s="4">
        <f t="shared" si="75"/>
        <v>-0.55004486849588119</v>
      </c>
      <c r="AY61" s="2">
        <f t="shared" si="65"/>
        <v>56.744705335101941</v>
      </c>
      <c r="AZ61" s="2">
        <f t="shared" si="65"/>
        <v>59.484825898590408</v>
      </c>
      <c r="BA61" s="2">
        <f t="shared" si="65"/>
        <v>59.032317985468275</v>
      </c>
      <c r="BB61" s="2">
        <f t="shared" si="65"/>
        <v>65.177618463811257</v>
      </c>
      <c r="BC61" s="2">
        <f t="shared" si="65"/>
        <v>65.595175258556026</v>
      </c>
      <c r="BD61" s="2">
        <f t="shared" si="65"/>
        <v>66.707136599252181</v>
      </c>
      <c r="BE61" s="2">
        <f t="shared" si="65"/>
        <v>68.661105242310271</v>
      </c>
      <c r="BF61" s="2">
        <f t="shared" si="65"/>
        <v>66.295067908617014</v>
      </c>
      <c r="BG61" s="2">
        <f t="shared" si="65"/>
        <v>67.634584813594287</v>
      </c>
      <c r="BH61" s="2">
        <f t="shared" si="65"/>
        <v>67.361452459578771</v>
      </c>
      <c r="BI61" s="2">
        <f t="shared" si="65"/>
        <v>67.364555345065995</v>
      </c>
      <c r="BJ61" s="2">
        <f t="shared" si="65"/>
        <v>65.601848932108112</v>
      </c>
      <c r="BK61" s="2">
        <f t="shared" si="65"/>
        <v>64.40086916609917</v>
      </c>
      <c r="BL61" s="2">
        <f t="shared" si="65"/>
        <v>64.123391329935998</v>
      </c>
      <c r="BM61" s="2">
        <f t="shared" si="65"/>
        <v>61.531948821216496</v>
      </c>
      <c r="BO61" s="2">
        <f t="shared" si="10"/>
        <v>56.792000000000002</v>
      </c>
      <c r="BP61" s="2">
        <f t="shared" si="11"/>
        <v>60.54</v>
      </c>
      <c r="BQ61" s="2">
        <f t="shared" si="12"/>
        <v>59.25</v>
      </c>
      <c r="BR61" s="2">
        <f t="shared" si="13"/>
        <v>64.843999999999994</v>
      </c>
      <c r="BS61" s="2">
        <f t="shared" si="14"/>
        <v>68.125</v>
      </c>
      <c r="BT61" s="2">
        <f t="shared" si="15"/>
        <v>67.391000000000005</v>
      </c>
      <c r="BU61" s="2">
        <f t="shared" si="16"/>
        <v>67.555999999999997</v>
      </c>
      <c r="BV61" s="2">
        <f t="shared" si="17"/>
        <v>68.793999999999997</v>
      </c>
      <c r="BW61" s="2">
        <f t="shared" si="18"/>
        <v>70.524000000000001</v>
      </c>
      <c r="BX61" s="2">
        <f t="shared" si="19"/>
        <v>69.492000000000004</v>
      </c>
      <c r="BY61" s="2">
        <f t="shared" si="20"/>
        <v>68.555999999999997</v>
      </c>
      <c r="BZ61" s="2">
        <f t="shared" si="21"/>
        <v>64.159000000000006</v>
      </c>
      <c r="CA61" s="2">
        <f t="shared" si="22"/>
        <v>66.793999999999997</v>
      </c>
      <c r="CB61" s="2">
        <f t="shared" si="23"/>
        <v>64.492000000000004</v>
      </c>
      <c r="CC61" s="2">
        <f t="shared" si="24"/>
        <v>60.982999999999997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57.534121141649045</v>
      </c>
      <c r="DL61" s="2">
        <f t="shared" si="76"/>
        <v>61.331826243146139</v>
      </c>
      <c r="DM61" s="2">
        <f t="shared" si="76"/>
        <v>60.110801973220575</v>
      </c>
      <c r="DN61" s="2">
        <f t="shared" si="76"/>
        <v>66.640810782241005</v>
      </c>
      <c r="DO61" s="2">
        <f t="shared" si="76"/>
        <v>66.964634794587141</v>
      </c>
      <c r="DP61" s="2">
        <f t="shared" si="76"/>
        <v>68.273015503875982</v>
      </c>
      <c r="DQ61" s="2">
        <f t="shared" si="76"/>
        <v>69.608579477621987</v>
      </c>
      <c r="DR61" s="2">
        <f t="shared" si="76"/>
        <v>68.626397806768779</v>
      </c>
      <c r="DS61" s="2">
        <f t="shared" si="76"/>
        <v>69.832992147387486</v>
      </c>
      <c r="DT61" s="2">
        <f t="shared" si="76"/>
        <v>70.498194926004217</v>
      </c>
      <c r="DU61" s="2">
        <f t="shared" si="76"/>
        <v>69.379347560975603</v>
      </c>
      <c r="DV61" s="2">
        <f t="shared" si="76"/>
        <v>66.766818815331007</v>
      </c>
      <c r="DW61" s="2">
        <f t="shared" si="76"/>
        <v>66.84767618040874</v>
      </c>
      <c r="DX61" s="2">
        <f t="shared" si="76"/>
        <v>64.759552063789855</v>
      </c>
      <c r="DY61" s="2">
        <f t="shared" si="76"/>
        <v>61.531250557041005</v>
      </c>
      <c r="EA61" s="2">
        <f t="shared" ref="EA61:EO77" si="77">CE$228*$B61+CE$229</f>
        <v>54.635828056725799</v>
      </c>
      <c r="EB61" s="2">
        <f t="shared" si="77"/>
        <v>55.594358233395937</v>
      </c>
      <c r="EC61" s="2">
        <f t="shared" si="77"/>
        <v>56.289112414944462</v>
      </c>
      <c r="ED61" s="2">
        <f t="shared" si="77"/>
        <v>61.661834860631643</v>
      </c>
      <c r="EE61" s="2">
        <f t="shared" si="77"/>
        <v>61.976267670494138</v>
      </c>
      <c r="EF61" s="2">
        <f t="shared" si="77"/>
        <v>62.644804355936941</v>
      </c>
      <c r="EG61" s="2">
        <f t="shared" si="77"/>
        <v>66.021224201037128</v>
      </c>
      <c r="EH61" s="2">
        <f t="shared" si="77"/>
        <v>60.139652659620538</v>
      </c>
      <c r="EI61" s="2">
        <f t="shared" si="77"/>
        <v>61.983461036992125</v>
      </c>
      <c r="EJ61" s="2">
        <f t="shared" si="77"/>
        <v>58.971492049272115</v>
      </c>
      <c r="EK61" s="2">
        <f t="shared" si="77"/>
        <v>61.327363585462692</v>
      </c>
      <c r="EL61" s="2">
        <f t="shared" si="77"/>
        <v>62.28833543603934</v>
      </c>
      <c r="EM61" s="2">
        <f t="shared" si="77"/>
        <v>57.97638767756856</v>
      </c>
      <c r="EN61" s="2">
        <f t="shared" si="77"/>
        <v>62.190065288234628</v>
      </c>
      <c r="EO61" s="2">
        <f t="shared" si="77"/>
        <v>61.534536993907629</v>
      </c>
      <c r="EQ61" s="2">
        <f t="shared" ref="EQ61:FE77" si="78">CU$228*$B61+CU$229</f>
        <v>52.753365507876246</v>
      </c>
      <c r="ER61" s="2">
        <f t="shared" si="78"/>
        <v>55.110234836213536</v>
      </c>
      <c r="ES61" s="2">
        <f t="shared" si="78"/>
        <v>55.521380757772064</v>
      </c>
      <c r="ET61" s="2">
        <f t="shared" si="78"/>
        <v>59.738794518419219</v>
      </c>
      <c r="EU61" s="2">
        <f t="shared" si="78"/>
        <v>61.50245907555874</v>
      </c>
      <c r="EV61" s="2">
        <f t="shared" si="78"/>
        <v>61.392567959116512</v>
      </c>
      <c r="EW61" s="2">
        <f t="shared" si="78"/>
        <v>62.37152100446697</v>
      </c>
      <c r="EX61" s="2">
        <f t="shared" si="78"/>
        <v>60.144300551875901</v>
      </c>
      <c r="EY61" s="2">
        <f t="shared" si="78"/>
        <v>60.938777509446716</v>
      </c>
      <c r="EZ61" s="2">
        <f t="shared" si="78"/>
        <v>60.432185849667242</v>
      </c>
      <c r="FA61" s="2">
        <f t="shared" si="78"/>
        <v>61.106908538512904</v>
      </c>
      <c r="FB61" s="2">
        <f t="shared" si="78"/>
        <v>60.733990067573046</v>
      </c>
      <c r="FC61" s="2">
        <f t="shared" si="78"/>
        <v>56.973107983309049</v>
      </c>
      <c r="FD61" s="2">
        <f t="shared" si="78"/>
        <v>61.844755469853851</v>
      </c>
      <c r="FE61" s="2">
        <f t="shared" si="78"/>
        <v>62.129318302238424</v>
      </c>
      <c r="FG61" s="2">
        <f t="shared" ref="FG61:FU77" si="79">POWER(10,($B61-C$231)/C$229)/(1+POWER(10,($B61-C$231)/C$229))</f>
        <v>0.27236742078275139</v>
      </c>
      <c r="FH61" s="2">
        <f t="shared" si="79"/>
        <v>0.32191785074767926</v>
      </c>
      <c r="FI61" s="2">
        <f t="shared" si="79"/>
        <v>0.28219908472236266</v>
      </c>
      <c r="FJ61" s="2">
        <f t="shared" si="79"/>
        <v>0.2938702014995872</v>
      </c>
      <c r="FK61" s="2">
        <f t="shared" si="79"/>
        <v>0.27452977699242442</v>
      </c>
      <c r="FL61" s="2">
        <f t="shared" si="79"/>
        <v>0.27821745053634311</v>
      </c>
      <c r="FM61" s="2">
        <f t="shared" si="79"/>
        <v>0.26410441398736206</v>
      </c>
      <c r="FN61" s="2">
        <f t="shared" si="79"/>
        <v>0.27470248165368127</v>
      </c>
      <c r="FO61" s="2">
        <f t="shared" si="79"/>
        <v>0.28006703409882217</v>
      </c>
      <c r="FP61" s="2">
        <f t="shared" si="79"/>
        <v>0.27212953184928951</v>
      </c>
      <c r="FQ61" s="2">
        <f t="shared" si="79"/>
        <v>0.250222835167492</v>
      </c>
      <c r="FR61" s="2">
        <f t="shared" si="79"/>
        <v>0.26012302531802739</v>
      </c>
      <c r="FS61" s="2">
        <f t="shared" si="79"/>
        <v>0.27581104752077867</v>
      </c>
      <c r="FT61" s="2">
        <f t="shared" si="79"/>
        <v>0.24758199328018676</v>
      </c>
      <c r="FU61" s="2">
        <f t="shared" si="79"/>
        <v>0.21150603320304689</v>
      </c>
      <c r="FW61" s="2">
        <f t="shared" si="67"/>
        <v>8.0715199812751511E-6</v>
      </c>
      <c r="FX61" s="2">
        <f t="shared" si="67"/>
        <v>1.4405673076668448E-5</v>
      </c>
      <c r="FY61" s="2">
        <f t="shared" si="67"/>
        <v>8.7169959760932578E-6</v>
      </c>
      <c r="FZ61" s="2">
        <f t="shared" si="67"/>
        <v>1.022395858918916E-5</v>
      </c>
      <c r="GA61" s="2">
        <f t="shared" si="67"/>
        <v>8.9105549516979844E-6</v>
      </c>
      <c r="GB61" s="2">
        <f t="shared" si="67"/>
        <v>9.8607291801181745E-6</v>
      </c>
      <c r="GC61" s="2">
        <f t="shared" si="67"/>
        <v>1.037679579880531E-5</v>
      </c>
      <c r="GD61" s="2">
        <f t="shared" si="67"/>
        <v>1.1818730033609784E-5</v>
      </c>
      <c r="GE61" s="2">
        <f t="shared" si="67"/>
        <v>1.1904694589533864E-5</v>
      </c>
      <c r="GF61" s="2">
        <f t="shared" si="67"/>
        <v>9.4415308109871058E-6</v>
      </c>
      <c r="GG61" s="2">
        <f t="shared" si="67"/>
        <v>8.8763382184794354E-6</v>
      </c>
      <c r="GH61" s="2">
        <f t="shared" si="67"/>
        <v>8.5166175507468233E-6</v>
      </c>
      <c r="GI61" s="2">
        <f t="shared" si="67"/>
        <v>7.6145089207628496E-6</v>
      </c>
      <c r="GJ61" s="2">
        <f t="shared" si="67"/>
        <v>6.0127303140104478E-6</v>
      </c>
      <c r="GK61" s="2">
        <f t="shared" si="67"/>
        <v>5.3178376955722624E-6</v>
      </c>
      <c r="GM61" s="86">
        <f t="shared" si="68"/>
        <v>1.3379458974216733E-4</v>
      </c>
      <c r="GN61" s="86">
        <f t="shared" si="68"/>
        <v>6.6602869900264574E-4</v>
      </c>
      <c r="GO61" s="86">
        <f t="shared" si="68"/>
        <v>1.747810474442189E-4</v>
      </c>
      <c r="GP61" s="86">
        <f t="shared" si="68"/>
        <v>2.5920458599066958E-4</v>
      </c>
      <c r="GQ61" s="86">
        <f t="shared" si="68"/>
        <v>1.1721138426469901E-4</v>
      </c>
      <c r="GR61" s="86">
        <f t="shared" si="68"/>
        <v>1.3608261720240774E-4</v>
      </c>
      <c r="GS61" s="86">
        <f t="shared" si="68"/>
        <v>8.1973620067331651E-5</v>
      </c>
      <c r="GT61" s="86">
        <f t="shared" si="68"/>
        <v>1.1766880164752245E-4</v>
      </c>
      <c r="GU61" s="86">
        <f t="shared" si="68"/>
        <v>1.494605203573445E-4</v>
      </c>
      <c r="GV61" s="86">
        <f t="shared" si="68"/>
        <v>1.2411742031031675E-4</v>
      </c>
      <c r="GW61" s="86">
        <f t="shared" si="68"/>
        <v>4.6544823846994158E-5</v>
      </c>
      <c r="GX61" s="86">
        <f t="shared" si="68"/>
        <v>7.0665805627885382E-5</v>
      </c>
      <c r="GY61" s="86">
        <f t="shared" si="68"/>
        <v>1.6347567479812041E-4</v>
      </c>
      <c r="GZ61" s="86">
        <f t="shared" si="68"/>
        <v>3.8509477295742853E-5</v>
      </c>
      <c r="HA61" s="86">
        <f t="shared" si="68"/>
        <v>1.1711376057088161E-6</v>
      </c>
      <c r="HC61" s="86">
        <f t="shared" si="73"/>
        <v>2.1000029575115501E-13</v>
      </c>
      <c r="HD61" s="86">
        <f t="shared" si="69"/>
        <v>4.7656419820335327E-12</v>
      </c>
      <c r="HE61" s="86">
        <f t="shared" si="69"/>
        <v>9.6789109530713684E-15</v>
      </c>
      <c r="HF61" s="86">
        <f t="shared" si="69"/>
        <v>1.3601091620640442E-14</v>
      </c>
      <c r="HG61" s="86">
        <f t="shared" si="69"/>
        <v>3.6710066259687958E-16</v>
      </c>
      <c r="HH61" s="86">
        <f t="shared" si="69"/>
        <v>3.7204369981219619E-15</v>
      </c>
      <c r="HI61" s="86">
        <f t="shared" si="69"/>
        <v>2.7176321531884652E-17</v>
      </c>
      <c r="HJ61" s="86">
        <f t="shared" si="69"/>
        <v>1.2897048467879293E-15</v>
      </c>
      <c r="HK61" s="86">
        <f t="shared" si="69"/>
        <v>1.6754777963644846E-15</v>
      </c>
      <c r="HL61" s="86">
        <f t="shared" si="69"/>
        <v>5.6342506578672937E-16</v>
      </c>
      <c r="HM61" s="86">
        <f t="shared" si="69"/>
        <v>8.758829016321485E-17</v>
      </c>
      <c r="HN61" s="86">
        <f t="shared" si="69"/>
        <v>1.8099943236116684E-15</v>
      </c>
      <c r="HO61" s="86">
        <f t="shared" si="69"/>
        <v>3.5360273919559722E-14</v>
      </c>
      <c r="HP61" s="86">
        <f t="shared" si="69"/>
        <v>3.3387792117895149E-17</v>
      </c>
      <c r="HQ61" s="86">
        <f t="shared" si="69"/>
        <v>6.2335933149698722E-25</v>
      </c>
      <c r="HS61" s="86">
        <f t="shared" si="70"/>
        <v>1.6536797531632998E-97</v>
      </c>
      <c r="HT61" s="86">
        <f t="shared" si="70"/>
        <v>3.63673288480104E-81</v>
      </c>
      <c r="HU61" s="86">
        <f t="shared" si="70"/>
        <v>3.5967159908031906E-108</v>
      </c>
      <c r="HV61" s="86">
        <f t="shared" si="70"/>
        <v>1.1616910833087138E-107</v>
      </c>
      <c r="HW61" s="86">
        <f t="shared" si="70"/>
        <v>6.6849416049457214E-123</v>
      </c>
      <c r="HX61" s="86">
        <f t="shared" si="70"/>
        <v>2.6677128483748942E-113</v>
      </c>
      <c r="HY61" s="86">
        <f t="shared" si="70"/>
        <v>3.2109593673278456E-128</v>
      </c>
      <c r="HZ61" s="86">
        <f t="shared" si="70"/>
        <v>6.5364983171377232E-114</v>
      </c>
      <c r="IA61" s="86">
        <f t="shared" si="70"/>
        <v>1.3729629451955294E-114</v>
      </c>
      <c r="IB61" s="86">
        <f t="shared" si="70"/>
        <v>7.4405339539839446E-121</v>
      </c>
      <c r="IC61" s="86">
        <f t="shared" si="70"/>
        <v>3.372282877144557E-126</v>
      </c>
      <c r="ID61" s="86">
        <f t="shared" si="70"/>
        <v>4.0183647139491264E-115</v>
      </c>
      <c r="IE61" s="86">
        <f t="shared" si="70"/>
        <v>9.1375866154659759E-103</v>
      </c>
      <c r="IF61" s="86">
        <f t="shared" si="70"/>
        <v>6.1000355476121646E-77</v>
      </c>
      <c r="IG61" s="86">
        <f t="shared" si="70"/>
        <v>3.5065746944126047E-53</v>
      </c>
      <c r="II61" s="86">
        <f t="shared" si="71"/>
        <v>1.7199153540633054E-280</v>
      </c>
      <c r="IJ61" s="86">
        <f t="shared" si="71"/>
        <v>4.2067182767509472E-229</v>
      </c>
      <c r="IK61" s="86">
        <f t="shared" si="71"/>
        <v>0</v>
      </c>
      <c r="IL61" s="86">
        <f t="shared" si="71"/>
        <v>0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7.4629660333813723E-295</v>
      </c>
      <c r="IV61" s="86">
        <f t="shared" si="71"/>
        <v>1.3535886796026985E-150</v>
      </c>
      <c r="IW61" s="86">
        <f t="shared" si="71"/>
        <v>5.9132174543692669E-102</v>
      </c>
      <c r="IY61" s="86">
        <f t="shared" si="72"/>
        <v>1.3379458995216762E-4</v>
      </c>
      <c r="IZ61" s="86">
        <f t="shared" si="72"/>
        <v>6.6602870376828772E-4</v>
      </c>
      <c r="JA61" s="86">
        <f t="shared" si="72"/>
        <v>1.7478104745389782E-4</v>
      </c>
      <c r="JB61" s="86">
        <f t="shared" si="72"/>
        <v>2.5920458600427068E-4</v>
      </c>
      <c r="JC61" s="86">
        <f t="shared" si="72"/>
        <v>1.1721138426506611E-4</v>
      </c>
      <c r="JD61" s="86">
        <f t="shared" si="72"/>
        <v>1.3608261720612818E-4</v>
      </c>
      <c r="JE61" s="86">
        <f t="shared" si="72"/>
        <v>8.1973620067358823E-5</v>
      </c>
      <c r="JF61" s="86">
        <f t="shared" si="72"/>
        <v>1.1766880164881215E-4</v>
      </c>
      <c r="JG61" s="86">
        <f t="shared" si="72"/>
        <v>1.4946052035901997E-4</v>
      </c>
      <c r="JH61" s="86">
        <f t="shared" si="72"/>
        <v>1.2411742031088018E-4</v>
      </c>
      <c r="JI61" s="86">
        <f t="shared" si="72"/>
        <v>4.6544823847081748E-5</v>
      </c>
      <c r="JJ61" s="86">
        <f t="shared" si="72"/>
        <v>7.0665805629695376E-5</v>
      </c>
      <c r="JK61" s="86">
        <f t="shared" si="72"/>
        <v>1.6347567483348068E-4</v>
      </c>
      <c r="JL61" s="86">
        <f t="shared" si="72"/>
        <v>3.8509477295776239E-5</v>
      </c>
      <c r="JM61" s="86">
        <f t="shared" si="72"/>
        <v>1.1711376057088161E-6</v>
      </c>
    </row>
    <row r="62" spans="2:273" x14ac:dyDescent="0.25">
      <c r="B62" s="2">
        <v>35</v>
      </c>
      <c r="C62" s="37">
        <v>53.792000000000002</v>
      </c>
      <c r="D62" s="37">
        <v>60.856999999999999</v>
      </c>
      <c r="E62" s="37">
        <v>60.938000000000002</v>
      </c>
      <c r="F62" s="37">
        <v>66.016000000000005</v>
      </c>
      <c r="G62" s="37">
        <v>65.843999999999994</v>
      </c>
      <c r="H62" s="37">
        <v>65.438000000000002</v>
      </c>
      <c r="I62" s="37">
        <v>70.27</v>
      </c>
      <c r="J62" s="37">
        <v>68.905000000000001</v>
      </c>
      <c r="K62" s="37">
        <v>68.429000000000002</v>
      </c>
      <c r="L62" s="37">
        <v>69.635000000000005</v>
      </c>
      <c r="M62" s="37">
        <v>68.221999999999994</v>
      </c>
      <c r="N62" s="37">
        <v>67.349000000000004</v>
      </c>
      <c r="O62" s="37">
        <v>69.570999999999998</v>
      </c>
      <c r="P62" s="37">
        <v>64.667000000000002</v>
      </c>
      <c r="Q62" s="37">
        <v>59.366999999999997</v>
      </c>
      <c r="S62" s="4">
        <f t="shared" si="74"/>
        <v>56.997597290964194</v>
      </c>
      <c r="T62" s="4">
        <f t="shared" si="74"/>
        <v>60.342570115778749</v>
      </c>
      <c r="U62" s="4">
        <f t="shared" si="74"/>
        <v>59.269765766811716</v>
      </c>
      <c r="V62" s="4">
        <f t="shared" si="74"/>
        <v>65.546888834667428</v>
      </c>
      <c r="W62" s="4">
        <f t="shared" si="74"/>
        <v>65.770858632927158</v>
      </c>
      <c r="X62" s="4">
        <f t="shared" si="74"/>
        <v>66.840682029080568</v>
      </c>
      <c r="Y62" s="4">
        <f t="shared" si="74"/>
        <v>68.814509135878311</v>
      </c>
      <c r="Z62" s="4">
        <f t="shared" si="74"/>
        <v>66.375145677861241</v>
      </c>
      <c r="AA62" s="4">
        <f t="shared" si="74"/>
        <v>67.739849387727901</v>
      </c>
      <c r="AB62" s="4">
        <f t="shared" si="74"/>
        <v>67.386846468709592</v>
      </c>
      <c r="AC62" s="4">
        <f t="shared" si="74"/>
        <v>67.352123295111397</v>
      </c>
      <c r="AD62" s="4">
        <f t="shared" si="74"/>
        <v>65.68669072276478</v>
      </c>
      <c r="AE62" s="4">
        <f t="shared" si="74"/>
        <v>64.536415165439522</v>
      </c>
      <c r="AF62" s="4">
        <f t="shared" si="74"/>
        <v>64.17448921025597</v>
      </c>
      <c r="AG62" s="4">
        <f t="shared" si="74"/>
        <v>61.625151362594501</v>
      </c>
      <c r="AI62" s="4">
        <f t="shared" si="75"/>
        <v>-3.2055972909641923</v>
      </c>
      <c r="AJ62" s="4">
        <f t="shared" si="75"/>
        <v>0.51442988422125069</v>
      </c>
      <c r="AK62" s="4">
        <f t="shared" si="75"/>
        <v>1.6682342331882865</v>
      </c>
      <c r="AL62" s="4">
        <f t="shared" si="75"/>
        <v>0.46911116533257768</v>
      </c>
      <c r="AM62" s="4">
        <f t="shared" si="75"/>
        <v>7.3141367072835806E-2</v>
      </c>
      <c r="AN62" s="4">
        <f t="shared" si="75"/>
        <v>-1.4026820290805659</v>
      </c>
      <c r="AO62" s="4">
        <f t="shared" si="75"/>
        <v>1.4554908641216855</v>
      </c>
      <c r="AP62" s="4">
        <f t="shared" si="75"/>
        <v>2.5298543221387604</v>
      </c>
      <c r="AQ62" s="4">
        <f t="shared" si="75"/>
        <v>0.68915061227210117</v>
      </c>
      <c r="AR62" s="4">
        <f t="shared" si="75"/>
        <v>2.2481535312904128</v>
      </c>
      <c r="AS62" s="4">
        <f t="shared" si="75"/>
        <v>0.86987670488859692</v>
      </c>
      <c r="AT62" s="4">
        <f t="shared" si="75"/>
        <v>1.6623092772352237</v>
      </c>
      <c r="AU62" s="4">
        <f t="shared" si="75"/>
        <v>5.0345848345604765</v>
      </c>
      <c r="AV62" s="4">
        <f t="shared" si="75"/>
        <v>0.49251078974403129</v>
      </c>
      <c r="AW62" s="4">
        <f t="shared" si="75"/>
        <v>-2.2581513625945036</v>
      </c>
      <c r="AY62" s="2">
        <f t="shared" si="65"/>
        <v>56.782657571274164</v>
      </c>
      <c r="AZ62" s="2">
        <f t="shared" si="65"/>
        <v>59.460145404233778</v>
      </c>
      <c r="BA62" s="2">
        <f t="shared" si="65"/>
        <v>58.996421604146732</v>
      </c>
      <c r="BB62" s="2">
        <f t="shared" si="65"/>
        <v>65.140675990236545</v>
      </c>
      <c r="BC62" s="2">
        <f t="shared" si="65"/>
        <v>65.574859853041815</v>
      </c>
      <c r="BD62" s="2">
        <f t="shared" si="65"/>
        <v>66.616855535430815</v>
      </c>
      <c r="BE62" s="2">
        <f t="shared" si="65"/>
        <v>68.680281196081708</v>
      </c>
      <c r="BF62" s="2">
        <f t="shared" si="65"/>
        <v>66.1660606108764</v>
      </c>
      <c r="BG62" s="2">
        <f t="shared" si="65"/>
        <v>67.507836083885863</v>
      </c>
      <c r="BH62" s="2">
        <f t="shared" si="65"/>
        <v>67.181004752729621</v>
      </c>
      <c r="BI62" s="2">
        <f t="shared" si="65"/>
        <v>67.268188930684076</v>
      </c>
      <c r="BJ62" s="2">
        <f t="shared" si="65"/>
        <v>65.565465064245615</v>
      </c>
      <c r="BK62" s="2">
        <f t="shared" si="65"/>
        <v>64.279948871209285</v>
      </c>
      <c r="BL62" s="2">
        <f t="shared" si="65"/>
        <v>64.111128868866018</v>
      </c>
      <c r="BM62" s="2">
        <f t="shared" si="65"/>
        <v>61.622737810061608</v>
      </c>
      <c r="BO62" s="2">
        <f t="shared" si="10"/>
        <v>53.792000000000002</v>
      </c>
      <c r="BP62" s="2">
        <f t="shared" si="11"/>
        <v>60.856999999999999</v>
      </c>
      <c r="BQ62" s="2">
        <f t="shared" si="12"/>
        <v>60.938000000000002</v>
      </c>
      <c r="BR62" s="2">
        <f t="shared" si="13"/>
        <v>66.016000000000005</v>
      </c>
      <c r="BS62" s="2">
        <f t="shared" si="14"/>
        <v>65.843999999999994</v>
      </c>
      <c r="BT62" s="2">
        <f t="shared" si="15"/>
        <v>65.438000000000002</v>
      </c>
      <c r="BU62" s="2">
        <f t="shared" si="16"/>
        <v>70.27</v>
      </c>
      <c r="BV62" s="2">
        <f t="shared" si="17"/>
        <v>68.905000000000001</v>
      </c>
      <c r="BW62" s="2">
        <f t="shared" si="18"/>
        <v>68.429000000000002</v>
      </c>
      <c r="BX62" s="2">
        <f t="shared" si="19"/>
        <v>69.635000000000005</v>
      </c>
      <c r="BY62" s="2">
        <f t="shared" si="20"/>
        <v>68.221999999999994</v>
      </c>
      <c r="BZ62" s="2">
        <f t="shared" si="21"/>
        <v>67.349000000000004</v>
      </c>
      <c r="CA62" s="2">
        <f t="shared" si="22"/>
        <v>69.570999999999998</v>
      </c>
      <c r="CB62" s="2">
        <f t="shared" si="23"/>
        <v>64.667000000000002</v>
      </c>
      <c r="CC62" s="2">
        <f t="shared" si="24"/>
        <v>59.366999999999997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57.723928118393232</v>
      </c>
      <c r="DL62" s="2">
        <f t="shared" si="76"/>
        <v>61.545280744402113</v>
      </c>
      <c r="DM62" s="2">
        <f t="shared" si="76"/>
        <v>60.230287949260038</v>
      </c>
      <c r="DN62" s="2">
        <f t="shared" si="76"/>
        <v>66.809454545454543</v>
      </c>
      <c r="DO62" s="2">
        <f t="shared" si="76"/>
        <v>67.132497447532614</v>
      </c>
      <c r="DP62" s="2">
        <f t="shared" si="76"/>
        <v>68.358766334440773</v>
      </c>
      <c r="DQ62" s="2">
        <f t="shared" si="76"/>
        <v>69.800503146692563</v>
      </c>
      <c r="DR62" s="2">
        <f t="shared" si="76"/>
        <v>68.717579396591319</v>
      </c>
      <c r="DS62" s="2">
        <f t="shared" si="76"/>
        <v>69.917603896103898</v>
      </c>
      <c r="DT62" s="2">
        <f t="shared" si="76"/>
        <v>70.584460887949248</v>
      </c>
      <c r="DU62" s="2">
        <f t="shared" si="76"/>
        <v>69.49484146341463</v>
      </c>
      <c r="DV62" s="2">
        <f t="shared" si="76"/>
        <v>66.894993379790947</v>
      </c>
      <c r="DW62" s="2">
        <f t="shared" si="76"/>
        <v>66.953763002114172</v>
      </c>
      <c r="DX62" s="2">
        <f t="shared" si="76"/>
        <v>64.848814071294555</v>
      </c>
      <c r="DY62" s="2">
        <f t="shared" si="76"/>
        <v>61.681566399286993</v>
      </c>
      <c r="EA62" s="2">
        <f t="shared" si="77"/>
        <v>54.489358260859092</v>
      </c>
      <c r="EB62" s="2">
        <f t="shared" si="77"/>
        <v>55.454531313715094</v>
      </c>
      <c r="EC62" s="2">
        <f t="shared" si="77"/>
        <v>56.134136601153564</v>
      </c>
      <c r="ED62" s="2">
        <f t="shared" si="77"/>
        <v>61.483720871420218</v>
      </c>
      <c r="EE62" s="2">
        <f t="shared" si="77"/>
        <v>61.820855682128034</v>
      </c>
      <c r="EF62" s="2">
        <f t="shared" si="77"/>
        <v>62.495470571775016</v>
      </c>
      <c r="EG62" s="2">
        <f t="shared" si="77"/>
        <v>65.8337072056392</v>
      </c>
      <c r="EH62" s="2">
        <f t="shared" si="77"/>
        <v>60.022043831759497</v>
      </c>
      <c r="EI62" s="2">
        <f t="shared" si="77"/>
        <v>61.858442844147973</v>
      </c>
      <c r="EJ62" s="2">
        <f t="shared" si="77"/>
        <v>58.878650341036341</v>
      </c>
      <c r="EK62" s="2">
        <f t="shared" si="77"/>
        <v>61.183236954087349</v>
      </c>
      <c r="EL62" s="2">
        <f t="shared" si="77"/>
        <v>62.116634816054642</v>
      </c>
      <c r="EM62" s="2">
        <f t="shared" si="77"/>
        <v>57.877154608523298</v>
      </c>
      <c r="EN62" s="2">
        <f t="shared" si="77"/>
        <v>62.066523991459711</v>
      </c>
      <c r="EO62" s="2">
        <f t="shared" si="77"/>
        <v>61.422707087221426</v>
      </c>
      <c r="EQ62" s="2">
        <f t="shared" si="78"/>
        <v>52.630345385065198</v>
      </c>
      <c r="ER62" s="2">
        <f t="shared" si="78"/>
        <v>54.975772881190835</v>
      </c>
      <c r="ES62" s="2">
        <f t="shared" si="78"/>
        <v>55.375909447765771</v>
      </c>
      <c r="ET62" s="2">
        <f t="shared" si="78"/>
        <v>59.58481042660739</v>
      </c>
      <c r="EU62" s="2">
        <f t="shared" si="78"/>
        <v>61.352824873702716</v>
      </c>
      <c r="EV62" s="2">
        <f t="shared" si="78"/>
        <v>61.259335815237591</v>
      </c>
      <c r="EW62" s="2">
        <f t="shared" si="78"/>
        <v>62.231987858260553</v>
      </c>
      <c r="EX62" s="2">
        <f t="shared" si="78"/>
        <v>60.026597012765919</v>
      </c>
      <c r="EY62" s="2">
        <f t="shared" si="78"/>
        <v>60.827014861413105</v>
      </c>
      <c r="EZ62" s="2">
        <f t="shared" si="78"/>
        <v>60.320976443773205</v>
      </c>
      <c r="FA62" s="2">
        <f t="shared" si="78"/>
        <v>60.965405924449144</v>
      </c>
      <c r="FB62" s="2">
        <f t="shared" si="78"/>
        <v>60.58149527692634</v>
      </c>
      <c r="FC62" s="2">
        <f t="shared" si="78"/>
        <v>56.88637072744622</v>
      </c>
      <c r="FD62" s="2">
        <f t="shared" si="78"/>
        <v>61.724838730219616</v>
      </c>
      <c r="FE62" s="2">
        <f t="shared" si="78"/>
        <v>62.008948167234223</v>
      </c>
      <c r="FG62" s="2">
        <f t="shared" si="79"/>
        <v>0.29099822723531804</v>
      </c>
      <c r="FH62" s="2">
        <f t="shared" si="79"/>
        <v>0.34234338510815232</v>
      </c>
      <c r="FI62" s="2">
        <f t="shared" si="79"/>
        <v>0.30122400105105235</v>
      </c>
      <c r="FJ62" s="2">
        <f t="shared" si="79"/>
        <v>0.31333847502152729</v>
      </c>
      <c r="FK62" s="2">
        <f t="shared" si="79"/>
        <v>0.29324888434146867</v>
      </c>
      <c r="FL62" s="2">
        <f t="shared" si="79"/>
        <v>0.29708503618953802</v>
      </c>
      <c r="FM62" s="2">
        <f t="shared" si="79"/>
        <v>0.28238936088116218</v>
      </c>
      <c r="FN62" s="2">
        <f t="shared" si="79"/>
        <v>0.29342860203329796</v>
      </c>
      <c r="FO62" s="2">
        <f t="shared" si="79"/>
        <v>0.29900808945537494</v>
      </c>
      <c r="FP62" s="2">
        <f t="shared" si="79"/>
        <v>0.2907505681174275</v>
      </c>
      <c r="FQ62" s="2">
        <f t="shared" si="79"/>
        <v>0.26789657883109164</v>
      </c>
      <c r="FR62" s="2">
        <f t="shared" si="79"/>
        <v>0.27823654551078819</v>
      </c>
      <c r="FS62" s="2">
        <f t="shared" si="79"/>
        <v>0.29458204461070031</v>
      </c>
      <c r="FT62" s="2">
        <f t="shared" si="79"/>
        <v>0.26513516872459852</v>
      </c>
      <c r="FU62" s="2">
        <f t="shared" si="79"/>
        <v>0.22727406274567363</v>
      </c>
      <c r="FW62" s="2">
        <f t="shared" si="67"/>
        <v>8.8502387772939695E-6</v>
      </c>
      <c r="FX62" s="2">
        <f t="shared" si="67"/>
        <v>1.5795484476242714E-5</v>
      </c>
      <c r="FY62" s="2">
        <f t="shared" si="67"/>
        <v>9.557987985385786E-6</v>
      </c>
      <c r="FZ62" s="2">
        <f t="shared" si="67"/>
        <v>1.1210336613563106E-5</v>
      </c>
      <c r="GA62" s="2">
        <f t="shared" si="67"/>
        <v>9.7702208208650923E-6</v>
      </c>
      <c r="GB62" s="2">
        <f t="shared" si="67"/>
        <v>1.0812064258065229E-5</v>
      </c>
      <c r="GC62" s="2">
        <f t="shared" si="67"/>
        <v>1.1377918948392563E-5</v>
      </c>
      <c r="GD62" s="2">
        <f t="shared" si="67"/>
        <v>1.2958965011499087E-5</v>
      </c>
      <c r="GE62" s="2">
        <f t="shared" si="67"/>
        <v>1.305322305697365E-5</v>
      </c>
      <c r="GF62" s="2">
        <f t="shared" si="67"/>
        <v>1.0352423242419856E-5</v>
      </c>
      <c r="GG62" s="2">
        <f t="shared" si="67"/>
        <v>9.7327029833301179E-6</v>
      </c>
      <c r="GH62" s="2">
        <f t="shared" si="67"/>
        <v>9.3382777763211854E-6</v>
      </c>
      <c r="GI62" s="2">
        <f t="shared" si="67"/>
        <v>8.3491368723937095E-6</v>
      </c>
      <c r="GJ62" s="2">
        <f t="shared" si="67"/>
        <v>6.5928238641218058E-6</v>
      </c>
      <c r="GK62" s="2">
        <f t="shared" si="67"/>
        <v>5.8308900922537224E-6</v>
      </c>
      <c r="GM62" s="86">
        <f t="shared" si="68"/>
        <v>2.1927962672509767E-4</v>
      </c>
      <c r="GN62" s="86">
        <f t="shared" si="68"/>
        <v>9.9644183308586335E-4</v>
      </c>
      <c r="GO62" s="86">
        <f t="shared" si="68"/>
        <v>2.8417000190941196E-4</v>
      </c>
      <c r="GP62" s="86">
        <f t="shared" si="68"/>
        <v>4.1265589056559517E-4</v>
      </c>
      <c r="GQ62" s="86">
        <f t="shared" si="68"/>
        <v>1.9628165768398724E-4</v>
      </c>
      <c r="GR62" s="86">
        <f t="shared" si="68"/>
        <v>2.2591888048060442E-4</v>
      </c>
      <c r="GS62" s="86">
        <f t="shared" si="68"/>
        <v>1.3938391677261169E-4</v>
      </c>
      <c r="GT62" s="86">
        <f t="shared" si="68"/>
        <v>1.9704348720494283E-4</v>
      </c>
      <c r="GU62" s="86">
        <f t="shared" si="68"/>
        <v>2.4644319384609038E-4</v>
      </c>
      <c r="GV62" s="86">
        <f t="shared" si="68"/>
        <v>2.0513768102998499E-4</v>
      </c>
      <c r="GW62" s="86">
        <f t="shared" si="68"/>
        <v>8.1355753667554319E-5</v>
      </c>
      <c r="GX62" s="86">
        <f t="shared" si="68"/>
        <v>1.209677381082552E-4</v>
      </c>
      <c r="GY62" s="86">
        <f t="shared" si="68"/>
        <v>2.6376240914062162E-4</v>
      </c>
      <c r="GZ62" s="86">
        <f t="shared" si="68"/>
        <v>6.824508257255568E-5</v>
      </c>
      <c r="HA62" s="86">
        <f t="shared" si="68"/>
        <v>2.6629298692455144E-6</v>
      </c>
      <c r="HC62" s="86">
        <f t="shared" si="73"/>
        <v>5.5636572943703693E-13</v>
      </c>
      <c r="HD62" s="86">
        <f t="shared" si="69"/>
        <v>1.1411427630064158E-11</v>
      </c>
      <c r="HE62" s="86">
        <f t="shared" si="69"/>
        <v>2.8815957937228311E-14</v>
      </c>
      <c r="HF62" s="86">
        <f t="shared" si="69"/>
        <v>4.1010895601933457E-14</v>
      </c>
      <c r="HG62" s="86">
        <f t="shared" si="69"/>
        <v>1.2538013434471904E-15</v>
      </c>
      <c r="HH62" s="86">
        <f t="shared" si="69"/>
        <v>1.1706148639995381E-14</v>
      </c>
      <c r="HI62" s="86">
        <f t="shared" si="69"/>
        <v>1.0115691446243086E-16</v>
      </c>
      <c r="HJ62" s="86">
        <f t="shared" si="69"/>
        <v>4.2032251208077411E-15</v>
      </c>
      <c r="HK62" s="86">
        <f t="shared" si="69"/>
        <v>5.4888633370460038E-15</v>
      </c>
      <c r="HL62" s="86">
        <f t="shared" si="69"/>
        <v>1.8998052525453876E-15</v>
      </c>
      <c r="HM62" s="86">
        <f t="shared" si="69"/>
        <v>3.1093051428845265E-16</v>
      </c>
      <c r="HN62" s="86">
        <f t="shared" si="69"/>
        <v>5.7314080374811838E-15</v>
      </c>
      <c r="HO62" s="86">
        <f t="shared" si="69"/>
        <v>9.8552358510514211E-14</v>
      </c>
      <c r="HP62" s="86">
        <f t="shared" si="69"/>
        <v>1.1908618742132885E-16</v>
      </c>
      <c r="HQ62" s="86">
        <f t="shared" si="69"/>
        <v>4.3788701508823662E-24</v>
      </c>
      <c r="HS62" s="86">
        <f t="shared" si="70"/>
        <v>1.5883896750346376E-95</v>
      </c>
      <c r="HT62" s="86">
        <f t="shared" si="70"/>
        <v>1.8872286853318877E-79</v>
      </c>
      <c r="HU62" s="86">
        <f t="shared" si="70"/>
        <v>6.0057683486420169E-106</v>
      </c>
      <c r="HV62" s="86">
        <f t="shared" si="70"/>
        <v>2.0927784548725391E-105</v>
      </c>
      <c r="HW62" s="86">
        <f t="shared" si="70"/>
        <v>2.3235168453574605E-120</v>
      </c>
      <c r="HX62" s="86">
        <f t="shared" si="70"/>
        <v>6.0489706350415206E-111</v>
      </c>
      <c r="HY62" s="86">
        <f t="shared" si="70"/>
        <v>1.5329524879526633E-125</v>
      </c>
      <c r="HZ62" s="86">
        <f t="shared" si="70"/>
        <v>1.6244673664398993E-111</v>
      </c>
      <c r="IA62" s="86">
        <f t="shared" si="70"/>
        <v>3.6347819381854792E-112</v>
      </c>
      <c r="IB62" s="86">
        <f t="shared" si="70"/>
        <v>2.4008174510332782E-118</v>
      </c>
      <c r="IC62" s="86">
        <f t="shared" si="70"/>
        <v>1.3514176581800295E-123</v>
      </c>
      <c r="ID62" s="86">
        <f t="shared" si="70"/>
        <v>9.2382209804808362E-113</v>
      </c>
      <c r="IE62" s="86">
        <f t="shared" si="70"/>
        <v>1.0927356683819215E-100</v>
      </c>
      <c r="IF62" s="86">
        <f t="shared" si="70"/>
        <v>2.0334902946237906E-75</v>
      </c>
      <c r="IG62" s="86">
        <f t="shared" si="70"/>
        <v>3.7607711911987225E-52</v>
      </c>
      <c r="II62" s="86">
        <f t="shared" si="71"/>
        <v>3.8929499544677406E-276</v>
      </c>
      <c r="IJ62" s="86">
        <f t="shared" si="71"/>
        <v>2.2864621448669964E-225</v>
      </c>
      <c r="IK62" s="86">
        <f t="shared" si="71"/>
        <v>4.7273134016433789E-308</v>
      </c>
      <c r="IL62" s="86">
        <f t="shared" si="71"/>
        <v>0</v>
      </c>
      <c r="IM62" s="86">
        <f t="shared" si="71"/>
        <v>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2.6894983244532283E-290</v>
      </c>
      <c r="IV62" s="86">
        <f t="shared" si="71"/>
        <v>2.5078885659735032E-148</v>
      </c>
      <c r="IW62" s="86">
        <f t="shared" si="71"/>
        <v>1.9191606391282689E-100</v>
      </c>
      <c r="IY62" s="86">
        <f t="shared" si="72"/>
        <v>2.1927962728146338E-4</v>
      </c>
      <c r="IZ62" s="86">
        <f t="shared" si="72"/>
        <v>9.9644184449729093E-4</v>
      </c>
      <c r="JA62" s="86">
        <f t="shared" si="72"/>
        <v>2.8417000193822794E-4</v>
      </c>
      <c r="JB62" s="86">
        <f t="shared" si="72"/>
        <v>4.1265589060660604E-4</v>
      </c>
      <c r="JC62" s="86">
        <f t="shared" si="72"/>
        <v>1.9628165768524104E-4</v>
      </c>
      <c r="JD62" s="86">
        <f t="shared" si="72"/>
        <v>2.2591888049231057E-4</v>
      </c>
      <c r="JE62" s="86">
        <f t="shared" si="72"/>
        <v>1.3938391677271284E-4</v>
      </c>
      <c r="JF62" s="86">
        <f t="shared" si="72"/>
        <v>1.9704348720914606E-4</v>
      </c>
      <c r="JG62" s="86">
        <f t="shared" si="72"/>
        <v>2.4644319385157926E-4</v>
      </c>
      <c r="JH62" s="86">
        <f t="shared" si="72"/>
        <v>2.0513768103188479E-4</v>
      </c>
      <c r="JI62" s="86">
        <f t="shared" si="72"/>
        <v>8.1355753667865254E-5</v>
      </c>
      <c r="JJ62" s="86">
        <f t="shared" si="72"/>
        <v>1.2096773811398661E-4</v>
      </c>
      <c r="JK62" s="86">
        <f t="shared" si="72"/>
        <v>2.6376240923917397E-4</v>
      </c>
      <c r="JL62" s="86">
        <f t="shared" si="72"/>
        <v>6.8245082572674767E-5</v>
      </c>
      <c r="JM62" s="86">
        <f t="shared" si="72"/>
        <v>2.6629298692455144E-6</v>
      </c>
    </row>
    <row r="63" spans="2:273" x14ac:dyDescent="0.25">
      <c r="B63" s="2">
        <v>36</v>
      </c>
      <c r="C63" s="37">
        <v>54.375</v>
      </c>
      <c r="D63" s="37">
        <v>59.381</v>
      </c>
      <c r="E63" s="37">
        <v>58.780999999999999</v>
      </c>
      <c r="F63" s="37">
        <v>67.938000000000002</v>
      </c>
      <c r="G63" s="37">
        <v>65.891000000000005</v>
      </c>
      <c r="H63" s="37">
        <v>67.483999999999995</v>
      </c>
      <c r="I63" s="37">
        <v>68.921000000000006</v>
      </c>
      <c r="J63" s="37">
        <v>67.888999999999996</v>
      </c>
      <c r="K63" s="37">
        <v>68.143000000000001</v>
      </c>
      <c r="L63" s="37">
        <v>70.364999999999995</v>
      </c>
      <c r="M63" s="37">
        <v>67.921000000000006</v>
      </c>
      <c r="N63" s="37">
        <v>66.762</v>
      </c>
      <c r="O63" s="37">
        <v>65.888999999999996</v>
      </c>
      <c r="P63" s="37">
        <v>64.602999999999994</v>
      </c>
      <c r="Q63" s="37">
        <v>60.732999999999997</v>
      </c>
      <c r="S63" s="4">
        <f t="shared" si="74"/>
        <v>57.142353686371486</v>
      </c>
      <c r="T63" s="4">
        <f t="shared" si="74"/>
        <v>60.683625228985129</v>
      </c>
      <c r="U63" s="4">
        <f t="shared" si="74"/>
        <v>59.371821223806947</v>
      </c>
      <c r="V63" s="4">
        <f t="shared" si="74"/>
        <v>65.704916971984915</v>
      </c>
      <c r="W63" s="4">
        <f t="shared" si="74"/>
        <v>65.851608466222913</v>
      </c>
      <c r="X63" s="4">
        <f t="shared" si="74"/>
        <v>66.868078166155328</v>
      </c>
      <c r="Y63" s="4">
        <f t="shared" si="74"/>
        <v>68.900160158619073</v>
      </c>
      <c r="Z63" s="4">
        <f t="shared" si="74"/>
        <v>66.35693181539196</v>
      </c>
      <c r="AA63" s="4">
        <f t="shared" si="74"/>
        <v>67.732605170224872</v>
      </c>
      <c r="AB63" s="4">
        <f t="shared" si="74"/>
        <v>67.310331350534028</v>
      </c>
      <c r="AC63" s="4">
        <f t="shared" si="74"/>
        <v>67.295984612465446</v>
      </c>
      <c r="AD63" s="4">
        <f t="shared" si="74"/>
        <v>65.71242738998302</v>
      </c>
      <c r="AE63" s="4">
        <f t="shared" si="74"/>
        <v>64.540692657683849</v>
      </c>
      <c r="AF63" s="4">
        <f t="shared" si="74"/>
        <v>64.196111532326967</v>
      </c>
      <c r="AG63" s="4">
        <f t="shared" si="74"/>
        <v>61.710008382387606</v>
      </c>
      <c r="AI63" s="4">
        <f t="shared" si="75"/>
        <v>-2.7673536863714858</v>
      </c>
      <c r="AJ63" s="4">
        <f t="shared" si="75"/>
        <v>-1.3026252289851286</v>
      </c>
      <c r="AK63" s="4">
        <f t="shared" si="75"/>
        <v>-0.59082122380694813</v>
      </c>
      <c r="AL63" s="4">
        <f t="shared" si="75"/>
        <v>2.2330830280150877</v>
      </c>
      <c r="AM63" s="4">
        <f t="shared" si="75"/>
        <v>3.9391533777092036E-2</v>
      </c>
      <c r="AN63" s="4">
        <f t="shared" si="75"/>
        <v>0.61592183384466637</v>
      </c>
      <c r="AO63" s="4">
        <f t="shared" si="75"/>
        <v>2.0839841380933422E-2</v>
      </c>
      <c r="AP63" s="4">
        <f t="shared" si="75"/>
        <v>1.5320681846080362</v>
      </c>
      <c r="AQ63" s="4">
        <f t="shared" si="75"/>
        <v>0.41039482977512876</v>
      </c>
      <c r="AR63" s="4">
        <f t="shared" si="75"/>
        <v>3.0546686494659667</v>
      </c>
      <c r="AS63" s="4">
        <f t="shared" si="75"/>
        <v>0.62501538753456032</v>
      </c>
      <c r="AT63" s="4">
        <f t="shared" si="75"/>
        <v>1.0495726100169804</v>
      </c>
      <c r="AU63" s="4">
        <f t="shared" si="75"/>
        <v>1.3483073423161471</v>
      </c>
      <c r="AV63" s="4">
        <f t="shared" si="75"/>
        <v>0.40688846767302778</v>
      </c>
      <c r="AW63" s="4">
        <f t="shared" si="75"/>
        <v>-0.97700838238760923</v>
      </c>
      <c r="AY63" s="2">
        <f t="shared" si="65"/>
        <v>56.805469811478098</v>
      </c>
      <c r="AZ63" s="2">
        <f t="shared" si="65"/>
        <v>59.417156881825022</v>
      </c>
      <c r="BA63" s="2">
        <f t="shared" si="65"/>
        <v>58.946982772275504</v>
      </c>
      <c r="BB63" s="2">
        <f t="shared" si="65"/>
        <v>65.08637100403547</v>
      </c>
      <c r="BC63" s="2">
        <f t="shared" si="65"/>
        <v>65.538349334477275</v>
      </c>
      <c r="BD63" s="2">
        <f t="shared" si="65"/>
        <v>66.513323863880402</v>
      </c>
      <c r="BE63" s="2">
        <f t="shared" si="65"/>
        <v>68.68233237491367</v>
      </c>
      <c r="BF63" s="2">
        <f t="shared" si="65"/>
        <v>66.022770343313823</v>
      </c>
      <c r="BG63" s="2">
        <f t="shared" si="65"/>
        <v>67.367242231066129</v>
      </c>
      <c r="BH63" s="2">
        <f t="shared" si="65"/>
        <v>66.985195015141969</v>
      </c>
      <c r="BI63" s="2">
        <f t="shared" si="65"/>
        <v>67.156032091426979</v>
      </c>
      <c r="BJ63" s="2">
        <f t="shared" si="65"/>
        <v>65.514384327527566</v>
      </c>
      <c r="BK63" s="2">
        <f t="shared" si="65"/>
        <v>64.144605310123026</v>
      </c>
      <c r="BL63" s="2">
        <f t="shared" si="65"/>
        <v>64.089072514185474</v>
      </c>
      <c r="BM63" s="2">
        <f t="shared" si="65"/>
        <v>61.704836731329586</v>
      </c>
      <c r="BO63" s="2">
        <f t="shared" si="10"/>
        <v>54.375</v>
      </c>
      <c r="BP63" s="2">
        <f t="shared" si="11"/>
        <v>59.381</v>
      </c>
      <c r="BQ63" s="2">
        <f t="shared" si="12"/>
        <v>58.780999999999999</v>
      </c>
      <c r="BR63" s="2">
        <f t="shared" si="13"/>
        <v>67.938000000000002</v>
      </c>
      <c r="BS63" s="2">
        <f t="shared" si="14"/>
        <v>65.891000000000005</v>
      </c>
      <c r="BT63" s="2">
        <f t="shared" si="15"/>
        <v>67.483999999999995</v>
      </c>
      <c r="BU63" s="2">
        <f t="shared" si="16"/>
        <v>68.921000000000006</v>
      </c>
      <c r="BV63" s="2">
        <f t="shared" si="17"/>
        <v>67.888999999999996</v>
      </c>
      <c r="BW63" s="2">
        <f t="shared" si="18"/>
        <v>68.143000000000001</v>
      </c>
      <c r="BX63" s="2">
        <f t="shared" si="19"/>
        <v>70.364999999999995</v>
      </c>
      <c r="BY63" s="2">
        <f t="shared" si="20"/>
        <v>67.921000000000006</v>
      </c>
      <c r="BZ63" s="2">
        <f t="shared" si="21"/>
        <v>66.762</v>
      </c>
      <c r="CA63" s="2">
        <f t="shared" si="22"/>
        <v>65.888999999999996</v>
      </c>
      <c r="CB63" s="2">
        <f t="shared" si="23"/>
        <v>64.602999999999994</v>
      </c>
      <c r="CC63" s="2">
        <f t="shared" si="24"/>
        <v>60.732999999999997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57.913735095137419</v>
      </c>
      <c r="DL63" s="2">
        <f t="shared" si="76"/>
        <v>61.758735245658087</v>
      </c>
      <c r="DM63" s="2">
        <f t="shared" si="76"/>
        <v>60.349773925299502</v>
      </c>
      <c r="DN63" s="2">
        <f t="shared" si="76"/>
        <v>66.978098308668066</v>
      </c>
      <c r="DO63" s="2">
        <f t="shared" si="76"/>
        <v>67.300360100478088</v>
      </c>
      <c r="DP63" s="2">
        <f t="shared" si="76"/>
        <v>68.44451716500555</v>
      </c>
      <c r="DQ63" s="2">
        <f t="shared" si="76"/>
        <v>69.992426815763139</v>
      </c>
      <c r="DR63" s="2">
        <f t="shared" si="76"/>
        <v>68.808760986413859</v>
      </c>
      <c r="DS63" s="2">
        <f t="shared" si="76"/>
        <v>70.002215644820296</v>
      </c>
      <c r="DT63" s="2">
        <f t="shared" si="76"/>
        <v>70.67072684989428</v>
      </c>
      <c r="DU63" s="2">
        <f t="shared" si="76"/>
        <v>69.610335365853643</v>
      </c>
      <c r="DV63" s="2">
        <f t="shared" si="76"/>
        <v>67.023167944250872</v>
      </c>
      <c r="DW63" s="2">
        <f t="shared" si="76"/>
        <v>67.05984982381959</v>
      </c>
      <c r="DX63" s="2">
        <f t="shared" si="76"/>
        <v>64.938076078799241</v>
      </c>
      <c r="DY63" s="2">
        <f t="shared" si="76"/>
        <v>61.831882241532988</v>
      </c>
      <c r="EA63" s="2">
        <f t="shared" si="77"/>
        <v>54.342888464992384</v>
      </c>
      <c r="EB63" s="2">
        <f t="shared" si="77"/>
        <v>55.314704394034251</v>
      </c>
      <c r="EC63" s="2">
        <f t="shared" si="77"/>
        <v>55.979160787362659</v>
      </c>
      <c r="ED63" s="2">
        <f t="shared" si="77"/>
        <v>61.305606882208792</v>
      </c>
      <c r="EE63" s="2">
        <f t="shared" si="77"/>
        <v>61.665443693761929</v>
      </c>
      <c r="EF63" s="2">
        <f t="shared" si="77"/>
        <v>62.346136787613091</v>
      </c>
      <c r="EG63" s="2">
        <f t="shared" si="77"/>
        <v>65.646190210241272</v>
      </c>
      <c r="EH63" s="2">
        <f t="shared" si="77"/>
        <v>59.904435003898456</v>
      </c>
      <c r="EI63" s="2">
        <f t="shared" si="77"/>
        <v>61.733424651303828</v>
      </c>
      <c r="EJ63" s="2">
        <f t="shared" si="77"/>
        <v>58.785808632800567</v>
      </c>
      <c r="EK63" s="2">
        <f t="shared" si="77"/>
        <v>61.039110322712006</v>
      </c>
      <c r="EL63" s="2">
        <f t="shared" si="77"/>
        <v>61.944934196069937</v>
      </c>
      <c r="EM63" s="2">
        <f t="shared" si="77"/>
        <v>57.777921539478044</v>
      </c>
      <c r="EN63" s="2">
        <f t="shared" si="77"/>
        <v>61.942982694684787</v>
      </c>
      <c r="EO63" s="2">
        <f t="shared" si="77"/>
        <v>61.310877180535222</v>
      </c>
      <c r="EQ63" s="2">
        <f t="shared" si="78"/>
        <v>52.507325262254156</v>
      </c>
      <c r="ER63" s="2">
        <f t="shared" si="78"/>
        <v>54.841310926168127</v>
      </c>
      <c r="ES63" s="2">
        <f t="shared" si="78"/>
        <v>55.230438137759478</v>
      </c>
      <c r="ET63" s="2">
        <f t="shared" si="78"/>
        <v>59.430826334795555</v>
      </c>
      <c r="EU63" s="2">
        <f t="shared" si="78"/>
        <v>61.203190671846698</v>
      </c>
      <c r="EV63" s="2">
        <f t="shared" si="78"/>
        <v>61.126103671358663</v>
      </c>
      <c r="EW63" s="2">
        <f t="shared" si="78"/>
        <v>62.092454712054135</v>
      </c>
      <c r="EX63" s="2">
        <f t="shared" si="78"/>
        <v>59.908893473655937</v>
      </c>
      <c r="EY63" s="2">
        <f t="shared" si="78"/>
        <v>60.7152522133795</v>
      </c>
      <c r="EZ63" s="2">
        <f t="shared" si="78"/>
        <v>60.209767037879175</v>
      </c>
      <c r="FA63" s="2">
        <f t="shared" si="78"/>
        <v>60.82390331038539</v>
      </c>
      <c r="FB63" s="2">
        <f t="shared" si="78"/>
        <v>60.429000486279634</v>
      </c>
      <c r="FC63" s="2">
        <f t="shared" si="78"/>
        <v>56.799633471583391</v>
      </c>
      <c r="FD63" s="2">
        <f t="shared" si="78"/>
        <v>61.604921990585382</v>
      </c>
      <c r="FE63" s="2">
        <f t="shared" si="78"/>
        <v>61.888578032230022</v>
      </c>
      <c r="FG63" s="2">
        <f t="shared" si="79"/>
        <v>0.31035986307592756</v>
      </c>
      <c r="FH63" s="2">
        <f t="shared" si="79"/>
        <v>0.36337041501944883</v>
      </c>
      <c r="FI63" s="2">
        <f t="shared" si="79"/>
        <v>0.3209580125378319</v>
      </c>
      <c r="FJ63" s="2">
        <f t="shared" si="79"/>
        <v>0.33348737227491476</v>
      </c>
      <c r="FK63" s="2">
        <f t="shared" si="79"/>
        <v>0.31269422415307424</v>
      </c>
      <c r="FL63" s="2">
        <f t="shared" si="79"/>
        <v>0.31667077451771763</v>
      </c>
      <c r="FM63" s="2">
        <f t="shared" si="79"/>
        <v>0.30142171829965059</v>
      </c>
      <c r="FN63" s="2">
        <f t="shared" si="79"/>
        <v>0.31288058320438156</v>
      </c>
      <c r="FO63" s="2">
        <f t="shared" si="79"/>
        <v>0.3186631326356818</v>
      </c>
      <c r="FP63" s="2">
        <f t="shared" si="79"/>
        <v>0.31010293306697412</v>
      </c>
      <c r="FQ63" s="2">
        <f t="shared" si="79"/>
        <v>0.28634191325646036</v>
      </c>
      <c r="FR63" s="2">
        <f t="shared" si="79"/>
        <v>0.29710489307469468</v>
      </c>
      <c r="FS63" s="2">
        <f t="shared" si="79"/>
        <v>0.31407650097235301</v>
      </c>
      <c r="FT63" s="2">
        <f t="shared" si="79"/>
        <v>0.28346398990945049</v>
      </c>
      <c r="FU63" s="2">
        <f t="shared" si="79"/>
        <v>0.24385406824259279</v>
      </c>
      <c r="FW63" s="2">
        <f t="shared" si="67"/>
        <v>9.7040855640810709E-6</v>
      </c>
      <c r="FX63" s="2">
        <f t="shared" si="67"/>
        <v>1.731937793237447E-5</v>
      </c>
      <c r="FY63" s="2">
        <f t="shared" si="67"/>
        <v>1.0480115760866921E-5</v>
      </c>
      <c r="FZ63" s="2">
        <f t="shared" si="67"/>
        <v>1.2291876373881135E-5</v>
      </c>
      <c r="GA63" s="2">
        <f t="shared" si="67"/>
        <v>1.0712824003532579E-5</v>
      </c>
      <c r="GB63" s="2">
        <f t="shared" si="67"/>
        <v>1.1855180347791589E-5</v>
      </c>
      <c r="GC63" s="2">
        <f t="shared" si="67"/>
        <v>1.2475626349638632E-5</v>
      </c>
      <c r="GD63" s="2">
        <f t="shared" si="67"/>
        <v>1.4209204814525307E-5</v>
      </c>
      <c r="GE63" s="2">
        <f t="shared" si="67"/>
        <v>1.4312556446826917E-5</v>
      </c>
      <c r="GF63" s="2">
        <f t="shared" si="67"/>
        <v>1.1351195025177319E-5</v>
      </c>
      <c r="GG63" s="2">
        <f t="shared" si="67"/>
        <v>1.0671686590113497E-5</v>
      </c>
      <c r="GH63" s="2">
        <f t="shared" si="67"/>
        <v>1.0239208746349919E-5</v>
      </c>
      <c r="GI63" s="2">
        <f t="shared" si="67"/>
        <v>9.1546391630444949E-6</v>
      </c>
      <c r="GJ63" s="2">
        <f t="shared" si="67"/>
        <v>7.2288830199915468E-6</v>
      </c>
      <c r="GK63" s="2">
        <f t="shared" si="67"/>
        <v>6.3934402536096993E-6</v>
      </c>
      <c r="GM63" s="86">
        <f t="shared" si="68"/>
        <v>3.5421397457538446E-4</v>
      </c>
      <c r="GN63" s="86">
        <f t="shared" si="68"/>
        <v>1.4734394146166325E-3</v>
      </c>
      <c r="GO63" s="86">
        <f t="shared" si="68"/>
        <v>4.5539146524430156E-4</v>
      </c>
      <c r="GP63" s="86">
        <f t="shared" si="68"/>
        <v>6.4791630594736391E-4</v>
      </c>
      <c r="GQ63" s="86">
        <f t="shared" si="68"/>
        <v>3.2361625029512397E-4</v>
      </c>
      <c r="GR63" s="86">
        <f t="shared" si="68"/>
        <v>3.6936905225275711E-4</v>
      </c>
      <c r="GS63" s="86">
        <f t="shared" si="68"/>
        <v>2.3326837233212224E-4</v>
      </c>
      <c r="GT63" s="86">
        <f t="shared" si="68"/>
        <v>3.248636646631998E-4</v>
      </c>
      <c r="GU63" s="86">
        <f t="shared" si="68"/>
        <v>4.0029075322937588E-4</v>
      </c>
      <c r="GV63" s="86">
        <f t="shared" si="68"/>
        <v>3.3404246375834596E-4</v>
      </c>
      <c r="GW63" s="86">
        <f t="shared" si="68"/>
        <v>1.3986329291955631E-4</v>
      </c>
      <c r="GX63" s="86">
        <f t="shared" si="68"/>
        <v>2.0378277509475569E-4</v>
      </c>
      <c r="GY63" s="86">
        <f t="shared" si="68"/>
        <v>4.1970215979699599E-4</v>
      </c>
      <c r="GZ63" s="86">
        <f t="shared" si="68"/>
        <v>1.1889183916950481E-4</v>
      </c>
      <c r="HA63" s="86">
        <f t="shared" si="68"/>
        <v>5.8977504934679886E-6</v>
      </c>
      <c r="HC63" s="86">
        <f t="shared" si="73"/>
        <v>1.4491749101498892E-12</v>
      </c>
      <c r="HD63" s="86">
        <f t="shared" si="69"/>
        <v>2.6909946187670697E-11</v>
      </c>
      <c r="HE63" s="86">
        <f t="shared" si="69"/>
        <v>8.4154298448807779E-14</v>
      </c>
      <c r="HF63" s="86">
        <f t="shared" si="69"/>
        <v>1.2121876800992246E-13</v>
      </c>
      <c r="HG63" s="86">
        <f t="shared" si="69"/>
        <v>4.1884563653501794E-15</v>
      </c>
      <c r="HH63" s="86">
        <f t="shared" si="69"/>
        <v>3.6080042525506907E-14</v>
      </c>
      <c r="HI63" s="86">
        <f t="shared" si="69"/>
        <v>3.6774619550460943E-16</v>
      </c>
      <c r="HJ63" s="86">
        <f t="shared" si="69"/>
        <v>1.3410566059280668E-14</v>
      </c>
      <c r="HK63" s="86">
        <f t="shared" si="69"/>
        <v>1.7597165374320963E-14</v>
      </c>
      <c r="HL63" s="86">
        <f t="shared" si="69"/>
        <v>6.2668172503644743E-15</v>
      </c>
      <c r="HM63" s="86">
        <f t="shared" si="69"/>
        <v>1.0790721576495343E-15</v>
      </c>
      <c r="HN63" s="86">
        <f t="shared" si="69"/>
        <v>1.7781795234152041E-14</v>
      </c>
      <c r="HO63" s="86">
        <f t="shared" si="69"/>
        <v>2.6985258291692149E-13</v>
      </c>
      <c r="HP63" s="86">
        <f t="shared" si="69"/>
        <v>4.1542213106812823E-16</v>
      </c>
      <c r="HQ63" s="86">
        <f t="shared" si="69"/>
        <v>2.9690144317074726E-23</v>
      </c>
      <c r="HS63" s="86">
        <f t="shared" si="70"/>
        <v>1.454725988262862E-93</v>
      </c>
      <c r="HT63" s="86">
        <f t="shared" si="70"/>
        <v>9.3817735198835194E-78</v>
      </c>
      <c r="HU63" s="86">
        <f t="shared" si="70"/>
        <v>9.502250404991577E-104</v>
      </c>
      <c r="HV63" s="86">
        <f t="shared" si="70"/>
        <v>3.5655899445735724E-103</v>
      </c>
      <c r="HW63" s="86">
        <f t="shared" si="70"/>
        <v>7.5911724836986749E-118</v>
      </c>
      <c r="HX63" s="86">
        <f t="shared" si="70"/>
        <v>1.2946080451211509E-108</v>
      </c>
      <c r="HY63" s="86">
        <f t="shared" si="70"/>
        <v>6.8515810601726679E-123</v>
      </c>
      <c r="HZ63" s="86">
        <f t="shared" si="70"/>
        <v>3.8042886683738374E-109</v>
      </c>
      <c r="IA63" s="86">
        <f t="shared" si="70"/>
        <v>9.0584955838087716E-110</v>
      </c>
      <c r="IB63" s="86">
        <f t="shared" si="70"/>
        <v>7.2854793104104414E-116</v>
      </c>
      <c r="IC63" s="86">
        <f t="shared" si="70"/>
        <v>5.0838375852124781E-121</v>
      </c>
      <c r="ID63" s="86">
        <f t="shared" si="70"/>
        <v>2.005954723098182E-110</v>
      </c>
      <c r="IE63" s="86">
        <f t="shared" si="70"/>
        <v>1.2435464684087226E-98</v>
      </c>
      <c r="IF63" s="86">
        <f t="shared" si="70"/>
        <v>6.5408682154857343E-74</v>
      </c>
      <c r="IG63" s="86">
        <f t="shared" si="70"/>
        <v>3.9384311898112357E-51</v>
      </c>
      <c r="II63" s="86">
        <f t="shared" si="71"/>
        <v>8.1426925150353779E-272</v>
      </c>
      <c r="IJ63" s="86">
        <f t="shared" si="71"/>
        <v>1.157327068037226E-221</v>
      </c>
      <c r="IK63" s="86">
        <f t="shared" si="71"/>
        <v>3.3884047865758188E-303</v>
      </c>
      <c r="IL63" s="86">
        <f t="shared" si="71"/>
        <v>3.8638568486660141E-305</v>
      </c>
      <c r="IM63" s="86">
        <f t="shared" si="71"/>
        <v>0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8.9275806475413571E-286</v>
      </c>
      <c r="IV63" s="86">
        <f t="shared" si="71"/>
        <v>4.4641559207358181E-146</v>
      </c>
      <c r="IW63" s="86">
        <f t="shared" si="71"/>
        <v>6.06657637847547E-99</v>
      </c>
      <c r="IY63" s="86">
        <f t="shared" si="72"/>
        <v>3.5421397602455938E-4</v>
      </c>
      <c r="IZ63" s="86">
        <f t="shared" si="72"/>
        <v>1.4734394415265788E-3</v>
      </c>
      <c r="JA63" s="86">
        <f t="shared" si="72"/>
        <v>4.5539146532845587E-4</v>
      </c>
      <c r="JB63" s="86">
        <f t="shared" si="72"/>
        <v>6.479163060685827E-4</v>
      </c>
      <c r="JC63" s="86">
        <f t="shared" si="72"/>
        <v>3.236162502993124E-4</v>
      </c>
      <c r="JD63" s="86">
        <f t="shared" si="72"/>
        <v>3.6936905228883714E-4</v>
      </c>
      <c r="JE63" s="86">
        <f t="shared" si="72"/>
        <v>2.3326837233248997E-4</v>
      </c>
      <c r="JF63" s="86">
        <f t="shared" si="72"/>
        <v>3.2486366467661035E-4</v>
      </c>
      <c r="JG63" s="86">
        <f t="shared" si="72"/>
        <v>4.0029075324697302E-4</v>
      </c>
      <c r="JH63" s="86">
        <f t="shared" si="72"/>
        <v>3.3404246376461276E-4</v>
      </c>
      <c r="JI63" s="86">
        <f t="shared" si="72"/>
        <v>1.3986329292063539E-4</v>
      </c>
      <c r="JJ63" s="86">
        <f t="shared" si="72"/>
        <v>2.0378277511253748E-4</v>
      </c>
      <c r="JK63" s="86">
        <f t="shared" si="72"/>
        <v>4.197021600668486E-4</v>
      </c>
      <c r="JL63" s="86">
        <f t="shared" si="72"/>
        <v>1.1889183916992024E-4</v>
      </c>
      <c r="JM63" s="86">
        <f t="shared" si="72"/>
        <v>5.8977504934679886E-6</v>
      </c>
    </row>
    <row r="64" spans="2:273" x14ac:dyDescent="0.25">
      <c r="B64" s="2">
        <v>37</v>
      </c>
      <c r="C64" s="37">
        <v>59.375</v>
      </c>
      <c r="D64" s="37">
        <v>63.238</v>
      </c>
      <c r="E64" s="37">
        <v>60.265999999999998</v>
      </c>
      <c r="F64" s="37">
        <v>66.875</v>
      </c>
      <c r="G64" s="37">
        <v>65.311999999999998</v>
      </c>
      <c r="H64" s="37">
        <v>67.5</v>
      </c>
      <c r="I64" s="37">
        <v>69.429000000000002</v>
      </c>
      <c r="J64" s="37">
        <v>70.619</v>
      </c>
      <c r="K64" s="37">
        <v>67.143000000000001</v>
      </c>
      <c r="L64" s="37">
        <v>69.951999999999998</v>
      </c>
      <c r="M64" s="37">
        <v>67.507999999999996</v>
      </c>
      <c r="N64" s="37">
        <v>67.364999999999995</v>
      </c>
      <c r="O64" s="37">
        <v>66.016000000000005</v>
      </c>
      <c r="P64" s="37">
        <v>64.048000000000002</v>
      </c>
      <c r="Q64" s="37">
        <v>59.866999999999997</v>
      </c>
      <c r="S64" s="4">
        <f t="shared" si="74"/>
        <v>57.332571105289347</v>
      </c>
      <c r="T64" s="4">
        <f t="shared" si="74"/>
        <v>61.150800402914719</v>
      </c>
      <c r="U64" s="4">
        <f t="shared" si="74"/>
        <v>59.53392236094524</v>
      </c>
      <c r="V64" s="4">
        <f t="shared" si="74"/>
        <v>65.942465852373203</v>
      </c>
      <c r="W64" s="4">
        <f t="shared" si="74"/>
        <v>65.977721800085831</v>
      </c>
      <c r="X64" s="4">
        <f t="shared" si="74"/>
        <v>66.949589073257769</v>
      </c>
      <c r="Y64" s="4">
        <f t="shared" si="74"/>
        <v>69.014225927447001</v>
      </c>
      <c r="Z64" s="4">
        <f t="shared" si="74"/>
        <v>66.390504335386808</v>
      </c>
      <c r="AA64" s="4">
        <f t="shared" si="74"/>
        <v>67.7790386680974</v>
      </c>
      <c r="AB64" s="4">
        <f t="shared" si="74"/>
        <v>67.279721537162231</v>
      </c>
      <c r="AC64" s="4">
        <f t="shared" si="74"/>
        <v>67.257091862823088</v>
      </c>
      <c r="AD64" s="4">
        <f t="shared" si="74"/>
        <v>65.766251078651109</v>
      </c>
      <c r="AE64" s="4">
        <f t="shared" si="74"/>
        <v>64.597623997512201</v>
      </c>
      <c r="AF64" s="4">
        <f t="shared" si="74"/>
        <v>64.234438158898485</v>
      </c>
      <c r="AG64" s="4">
        <f t="shared" si="74"/>
        <v>61.788399078736688</v>
      </c>
      <c r="AI64" s="4">
        <f t="shared" si="75"/>
        <v>2.0424288947106533</v>
      </c>
      <c r="AJ64" s="4">
        <f t="shared" si="75"/>
        <v>2.0871995970852808</v>
      </c>
      <c r="AK64" s="4">
        <f t="shared" si="75"/>
        <v>0.73207763905475787</v>
      </c>
      <c r="AL64" s="4">
        <f t="shared" si="75"/>
        <v>0.93253414762679654</v>
      </c>
      <c r="AM64" s="4">
        <f t="shared" si="75"/>
        <v>-0.66572180008583359</v>
      </c>
      <c r="AN64" s="4">
        <f t="shared" si="75"/>
        <v>0.5504109267422308</v>
      </c>
      <c r="AO64" s="4">
        <f t="shared" si="75"/>
        <v>0.41477407255300136</v>
      </c>
      <c r="AP64" s="4">
        <f t="shared" si="75"/>
        <v>4.2284956646131917</v>
      </c>
      <c r="AQ64" s="4">
        <f t="shared" si="75"/>
        <v>-0.63603866809739884</v>
      </c>
      <c r="AR64" s="4">
        <f t="shared" si="75"/>
        <v>2.6722784628377667</v>
      </c>
      <c r="AS64" s="4">
        <f t="shared" si="75"/>
        <v>0.25090813717690708</v>
      </c>
      <c r="AT64" s="4">
        <f t="shared" si="75"/>
        <v>1.5987489213488857</v>
      </c>
      <c r="AU64" s="4">
        <f t="shared" si="75"/>
        <v>1.418376002487804</v>
      </c>
      <c r="AV64" s="4">
        <f t="shared" si="75"/>
        <v>-0.1864381588984827</v>
      </c>
      <c r="AW64" s="4">
        <f t="shared" si="75"/>
        <v>-1.921399078736691</v>
      </c>
      <c r="AY64" s="2">
        <f t="shared" si="65"/>
        <v>56.812572538785908</v>
      </c>
      <c r="AZ64" s="2">
        <f t="shared" si="65"/>
        <v>59.355670942287617</v>
      </c>
      <c r="BA64" s="2">
        <f t="shared" si="65"/>
        <v>58.883639733233807</v>
      </c>
      <c r="BB64" s="2">
        <f t="shared" si="65"/>
        <v>65.014317043771811</v>
      </c>
      <c r="BC64" s="2">
        <f t="shared" si="65"/>
        <v>65.48520168038938</v>
      </c>
      <c r="BD64" s="2">
        <f t="shared" si="65"/>
        <v>66.396325525594847</v>
      </c>
      <c r="BE64" s="2">
        <f t="shared" si="65"/>
        <v>68.666591118112706</v>
      </c>
      <c r="BF64" s="2">
        <f t="shared" si="65"/>
        <v>65.865144419925301</v>
      </c>
      <c r="BG64" s="2">
        <f t="shared" si="65"/>
        <v>67.212750754340405</v>
      </c>
      <c r="BH64" s="2">
        <f t="shared" si="65"/>
        <v>66.774146888537999</v>
      </c>
      <c r="BI64" s="2">
        <f t="shared" si="65"/>
        <v>67.027762861939095</v>
      </c>
      <c r="BJ64" s="2">
        <f t="shared" si="65"/>
        <v>65.448125122792874</v>
      </c>
      <c r="BK64" s="2">
        <f t="shared" si="65"/>
        <v>63.994816574432946</v>
      </c>
      <c r="BL64" s="2">
        <f t="shared" si="65"/>
        <v>64.056824017330186</v>
      </c>
      <c r="BM64" s="2">
        <f t="shared" si="65"/>
        <v>61.777615903482129</v>
      </c>
      <c r="BO64" s="2">
        <f t="shared" si="10"/>
        <v>59.375</v>
      </c>
      <c r="BP64" s="2">
        <f t="shared" si="11"/>
        <v>63.238</v>
      </c>
      <c r="BQ64" s="2">
        <f t="shared" si="12"/>
        <v>60.265999999999998</v>
      </c>
      <c r="BR64" s="2">
        <f t="shared" si="13"/>
        <v>66.875</v>
      </c>
      <c r="BS64" s="2">
        <f t="shared" si="14"/>
        <v>65.311999999999998</v>
      </c>
      <c r="BT64" s="2">
        <f t="shared" si="15"/>
        <v>67.5</v>
      </c>
      <c r="BU64" s="2">
        <f t="shared" si="16"/>
        <v>69.429000000000002</v>
      </c>
      <c r="BV64" s="2">
        <f t="shared" si="17"/>
        <v>70.619</v>
      </c>
      <c r="BW64" s="2">
        <f t="shared" si="18"/>
        <v>67.143000000000001</v>
      </c>
      <c r="BX64" s="2">
        <f t="shared" si="19"/>
        <v>69.951999999999998</v>
      </c>
      <c r="BY64" s="2">
        <f t="shared" si="20"/>
        <v>67.507999999999996</v>
      </c>
      <c r="BZ64" s="2">
        <f t="shared" si="21"/>
        <v>67.364999999999995</v>
      </c>
      <c r="CA64" s="2">
        <f t="shared" si="22"/>
        <v>66.016000000000005</v>
      </c>
      <c r="CB64" s="2">
        <f t="shared" si="23"/>
        <v>64.048000000000002</v>
      </c>
      <c r="CC64" s="2">
        <f t="shared" si="24"/>
        <v>59.866999999999997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58.103542071881606</v>
      </c>
      <c r="DL64" s="2">
        <f t="shared" si="76"/>
        <v>61.972189746914069</v>
      </c>
      <c r="DM64" s="2">
        <f t="shared" si="76"/>
        <v>60.469259901338972</v>
      </c>
      <c r="DN64" s="2">
        <f t="shared" si="76"/>
        <v>67.146742071881604</v>
      </c>
      <c r="DO64" s="2">
        <f t="shared" si="76"/>
        <v>67.468222753423547</v>
      </c>
      <c r="DP64" s="2">
        <f t="shared" si="76"/>
        <v>68.530267995570341</v>
      </c>
      <c r="DQ64" s="2">
        <f t="shared" si="76"/>
        <v>70.184350484833729</v>
      </c>
      <c r="DR64" s="2">
        <f t="shared" si="76"/>
        <v>68.899942576236398</v>
      </c>
      <c r="DS64" s="2">
        <f t="shared" si="76"/>
        <v>70.086827393536694</v>
      </c>
      <c r="DT64" s="2">
        <f t="shared" si="76"/>
        <v>70.756992811839311</v>
      </c>
      <c r="DU64" s="2">
        <f t="shared" si="76"/>
        <v>69.725829268292671</v>
      </c>
      <c r="DV64" s="2">
        <f t="shared" si="76"/>
        <v>67.151342508710798</v>
      </c>
      <c r="DW64" s="2">
        <f t="shared" si="76"/>
        <v>67.165936645525022</v>
      </c>
      <c r="DX64" s="2">
        <f t="shared" si="76"/>
        <v>65.027338086303928</v>
      </c>
      <c r="DY64" s="2">
        <f t="shared" si="76"/>
        <v>61.982198083778975</v>
      </c>
      <c r="EA64" s="2">
        <f t="shared" si="77"/>
        <v>54.196418669125677</v>
      </c>
      <c r="EB64" s="2">
        <f t="shared" si="77"/>
        <v>55.174877474353409</v>
      </c>
      <c r="EC64" s="2">
        <f t="shared" si="77"/>
        <v>55.824184973571761</v>
      </c>
      <c r="ED64" s="2">
        <f t="shared" si="77"/>
        <v>61.127492892997367</v>
      </c>
      <c r="EE64" s="2">
        <f t="shared" si="77"/>
        <v>61.510031705395825</v>
      </c>
      <c r="EF64" s="2">
        <f t="shared" si="77"/>
        <v>62.196803003451159</v>
      </c>
      <c r="EG64" s="2">
        <f t="shared" si="77"/>
        <v>65.45867321484333</v>
      </c>
      <c r="EH64" s="2">
        <f t="shared" si="77"/>
        <v>59.786826176037408</v>
      </c>
      <c r="EI64" s="2">
        <f t="shared" si="77"/>
        <v>61.608406458459676</v>
      </c>
      <c r="EJ64" s="2">
        <f t="shared" si="77"/>
        <v>58.692966924564793</v>
      </c>
      <c r="EK64" s="2">
        <f t="shared" si="77"/>
        <v>60.894983691336655</v>
      </c>
      <c r="EL64" s="2">
        <f t="shared" si="77"/>
        <v>61.773233576085239</v>
      </c>
      <c r="EM64" s="2">
        <f t="shared" si="77"/>
        <v>57.678688470432782</v>
      </c>
      <c r="EN64" s="2">
        <f t="shared" si="77"/>
        <v>61.81944139790987</v>
      </c>
      <c r="EO64" s="2">
        <f t="shared" si="77"/>
        <v>61.199047273849018</v>
      </c>
      <c r="EQ64" s="2">
        <f t="shared" si="78"/>
        <v>52.384305139443107</v>
      </c>
      <c r="ER64" s="2">
        <f t="shared" si="78"/>
        <v>54.706848971145426</v>
      </c>
      <c r="ES64" s="2">
        <f t="shared" si="78"/>
        <v>55.084966827753192</v>
      </c>
      <c r="ET64" s="2">
        <f t="shared" si="78"/>
        <v>59.276842242983726</v>
      </c>
      <c r="EU64" s="2">
        <f t="shared" si="78"/>
        <v>61.053556469990674</v>
      </c>
      <c r="EV64" s="2">
        <f t="shared" si="78"/>
        <v>60.992871527479743</v>
      </c>
      <c r="EW64" s="2">
        <f t="shared" si="78"/>
        <v>61.952921565847717</v>
      </c>
      <c r="EX64" s="2">
        <f t="shared" si="78"/>
        <v>59.791189934545955</v>
      </c>
      <c r="EY64" s="2">
        <f t="shared" si="78"/>
        <v>60.603489565345889</v>
      </c>
      <c r="EZ64" s="2">
        <f t="shared" si="78"/>
        <v>60.098557631985138</v>
      </c>
      <c r="FA64" s="2">
        <f t="shared" si="78"/>
        <v>60.682400696321629</v>
      </c>
      <c r="FB64" s="2">
        <f t="shared" si="78"/>
        <v>60.27650569563292</v>
      </c>
      <c r="FC64" s="2">
        <f t="shared" si="78"/>
        <v>56.712896215720555</v>
      </c>
      <c r="FD64" s="2">
        <f t="shared" si="78"/>
        <v>61.485005250951147</v>
      </c>
      <c r="FE64" s="2">
        <f t="shared" si="78"/>
        <v>61.768207897225821</v>
      </c>
      <c r="FG64" s="2">
        <f t="shared" si="79"/>
        <v>0.33040938782188056</v>
      </c>
      <c r="FH64" s="2">
        <f t="shared" si="79"/>
        <v>0.38493301642068828</v>
      </c>
      <c r="FI64" s="2">
        <f t="shared" si="79"/>
        <v>0.3413533039301811</v>
      </c>
      <c r="FJ64" s="2">
        <f t="shared" si="79"/>
        <v>0.35426346743841469</v>
      </c>
      <c r="FK64" s="2">
        <f t="shared" si="79"/>
        <v>0.33282177344170394</v>
      </c>
      <c r="FL64" s="2">
        <f t="shared" si="79"/>
        <v>0.33692880955488058</v>
      </c>
      <c r="FM64" s="2">
        <f t="shared" si="79"/>
        <v>0.32116272948969454</v>
      </c>
      <c r="FN64" s="2">
        <f t="shared" si="79"/>
        <v>0.33301431596247921</v>
      </c>
      <c r="FO64" s="2">
        <f t="shared" si="79"/>
        <v>0.33898539488156082</v>
      </c>
      <c r="FP64" s="2">
        <f t="shared" si="79"/>
        <v>0.33014380563790058</v>
      </c>
      <c r="FQ64" s="2">
        <f t="shared" si="79"/>
        <v>0.30552724485470945</v>
      </c>
      <c r="FR64" s="2">
        <f t="shared" si="79"/>
        <v>0.31669135069669269</v>
      </c>
      <c r="FS64" s="2">
        <f t="shared" si="79"/>
        <v>0.33424975483791491</v>
      </c>
      <c r="FT64" s="2">
        <f t="shared" si="79"/>
        <v>0.30253823997555318</v>
      </c>
      <c r="FU64" s="2">
        <f t="shared" si="79"/>
        <v>0.2612347043107861</v>
      </c>
      <c r="FW64" s="2">
        <f t="shared" si="67"/>
        <v>1.0640308272718501E-5</v>
      </c>
      <c r="FX64" s="2">
        <f t="shared" si="67"/>
        <v>1.8990288541934845E-5</v>
      </c>
      <c r="FY64" s="2">
        <f t="shared" si="67"/>
        <v>1.1491206806057307E-5</v>
      </c>
      <c r="FZ64" s="2">
        <f t="shared" si="67"/>
        <v>1.3477758450400639E-5</v>
      </c>
      <c r="GA64" s="2">
        <f t="shared" si="67"/>
        <v>1.1746365798490213E-5</v>
      </c>
      <c r="GB64" s="2">
        <f t="shared" si="67"/>
        <v>1.2998931894956943E-5</v>
      </c>
      <c r="GC64" s="2">
        <f t="shared" si="67"/>
        <v>1.367923581092528E-5</v>
      </c>
      <c r="GD64" s="2">
        <f t="shared" si="67"/>
        <v>1.5580061905288665E-5</v>
      </c>
      <c r="GE64" s="2">
        <f t="shared" si="67"/>
        <v>1.5693384404810263E-5</v>
      </c>
      <c r="GF64" s="2">
        <f t="shared" si="67"/>
        <v>1.2446324214773315E-5</v>
      </c>
      <c r="GG64" s="2">
        <f t="shared" si="67"/>
        <v>1.1701259614690857E-5</v>
      </c>
      <c r="GH64" s="2">
        <f t="shared" si="67"/>
        <v>1.1227058045365363E-5</v>
      </c>
      <c r="GI64" s="2">
        <f t="shared" si="67"/>
        <v>1.0037853370173084E-5</v>
      </c>
      <c r="GJ64" s="2">
        <f t="shared" si="67"/>
        <v>7.9263070858492945E-6</v>
      </c>
      <c r="GK64" s="2">
        <f t="shared" si="67"/>
        <v>7.0102635123032914E-6</v>
      </c>
      <c r="GM64" s="86">
        <f t="shared" si="68"/>
        <v>5.6397349267458315E-4</v>
      </c>
      <c r="GN64" s="86">
        <f t="shared" si="68"/>
        <v>2.1535278560236891E-3</v>
      </c>
      <c r="GO64" s="86">
        <f t="shared" si="68"/>
        <v>7.193377917434937E-4</v>
      </c>
      <c r="GP64" s="86">
        <f t="shared" si="68"/>
        <v>1.0033529150807272E-3</v>
      </c>
      <c r="GQ64" s="86">
        <f t="shared" si="68"/>
        <v>5.2534094820813517E-4</v>
      </c>
      <c r="GR64" s="86">
        <f t="shared" si="68"/>
        <v>5.9476598521598434E-4</v>
      </c>
      <c r="GS64" s="86">
        <f t="shared" si="68"/>
        <v>3.8425803686877079E-4</v>
      </c>
      <c r="GT64" s="86">
        <f t="shared" si="68"/>
        <v>5.2734904120374201E-4</v>
      </c>
      <c r="GU64" s="86">
        <f t="shared" si="68"/>
        <v>6.405041922064584E-4</v>
      </c>
      <c r="GV64" s="86">
        <f t="shared" si="68"/>
        <v>5.3594459504105094E-4</v>
      </c>
      <c r="GW64" s="86">
        <f t="shared" si="68"/>
        <v>2.3650313265050004E-4</v>
      </c>
      <c r="GX64" s="86">
        <f t="shared" si="68"/>
        <v>3.3784866298768631E-4</v>
      </c>
      <c r="GY64" s="86">
        <f t="shared" si="68"/>
        <v>6.5865095589680864E-4</v>
      </c>
      <c r="GZ64" s="86">
        <f t="shared" si="68"/>
        <v>2.0362409854486984E-4</v>
      </c>
      <c r="HA64" s="86">
        <f t="shared" si="68"/>
        <v>1.2723702433729609E-5</v>
      </c>
      <c r="HC64" s="86">
        <f t="shared" si="73"/>
        <v>3.7111251758394738E-12</v>
      </c>
      <c r="HD64" s="86">
        <f t="shared" si="69"/>
        <v>6.2494869463897255E-11</v>
      </c>
      <c r="HE64" s="86">
        <f t="shared" si="69"/>
        <v>2.4107979641605123E-13</v>
      </c>
      <c r="HF64" s="86">
        <f t="shared" si="69"/>
        <v>3.5122912540464309E-13</v>
      </c>
      <c r="HG64" s="86">
        <f t="shared" si="69"/>
        <v>1.3685664963394002E-14</v>
      </c>
      <c r="HH64" s="86">
        <f t="shared" si="69"/>
        <v>1.0893260107657208E-13</v>
      </c>
      <c r="HI64" s="86">
        <f t="shared" si="69"/>
        <v>1.3057301333043606E-15</v>
      </c>
      <c r="HJ64" s="86">
        <f t="shared" si="69"/>
        <v>4.1887900927133156E-14</v>
      </c>
      <c r="HK64" s="86">
        <f t="shared" si="69"/>
        <v>5.521087676315283E-14</v>
      </c>
      <c r="HL64" s="86">
        <f t="shared" si="69"/>
        <v>2.0223437014361384E-14</v>
      </c>
      <c r="HM64" s="86">
        <f t="shared" si="69"/>
        <v>3.6611059233421717E-15</v>
      </c>
      <c r="HN64" s="86">
        <f t="shared" si="69"/>
        <v>5.4053610859096695E-14</v>
      </c>
      <c r="HO64" s="86">
        <f t="shared" si="69"/>
        <v>7.2593641540560386E-13</v>
      </c>
      <c r="HP64" s="86">
        <f t="shared" si="69"/>
        <v>1.4173493898168681E-15</v>
      </c>
      <c r="HQ64" s="86">
        <f t="shared" si="69"/>
        <v>1.943096594591362E-22</v>
      </c>
      <c r="HS64" s="86">
        <f t="shared" si="70"/>
        <v>1.270354233229975E-91</v>
      </c>
      <c r="HT64" s="86">
        <f t="shared" si="70"/>
        <v>4.467800640518851E-76</v>
      </c>
      <c r="HU64" s="86">
        <f t="shared" si="70"/>
        <v>1.4245603810863605E-101</v>
      </c>
      <c r="HV64" s="86">
        <f t="shared" si="70"/>
        <v>5.7453458336998083E-101</v>
      </c>
      <c r="HW64" s="86">
        <f t="shared" si="70"/>
        <v>2.3312442098693161E-115</v>
      </c>
      <c r="HX64" s="86">
        <f t="shared" si="70"/>
        <v>2.6152344415119094E-106</v>
      </c>
      <c r="HY64" s="86">
        <f t="shared" si="70"/>
        <v>2.866963807241073E-120</v>
      </c>
      <c r="HZ64" s="86">
        <f t="shared" si="70"/>
        <v>8.3952508859693465E-107</v>
      </c>
      <c r="IA64" s="86">
        <f t="shared" si="70"/>
        <v>2.125167130915966E-107</v>
      </c>
      <c r="IB64" s="86">
        <f t="shared" si="70"/>
        <v>2.0792281046845312E-113</v>
      </c>
      <c r="IC64" s="86">
        <f t="shared" si="70"/>
        <v>1.7952762040428644E-118</v>
      </c>
      <c r="ID64" s="86">
        <f t="shared" si="70"/>
        <v>4.1138525164564997E-108</v>
      </c>
      <c r="IE64" s="86">
        <f t="shared" si="70"/>
        <v>1.346707223218312E-96</v>
      </c>
      <c r="IF64" s="86">
        <f t="shared" si="70"/>
        <v>2.030080138695496E-72</v>
      </c>
      <c r="IG64" s="86">
        <f t="shared" si="70"/>
        <v>4.0273839104020669E-50</v>
      </c>
      <c r="II64" s="86">
        <f t="shared" si="71"/>
        <v>1.5738928015137981E-267</v>
      </c>
      <c r="IJ64" s="86">
        <f t="shared" si="71"/>
        <v>5.4553198231837592E-218</v>
      </c>
      <c r="IK64" s="86">
        <f t="shared" si="71"/>
        <v>2.2211910439462839E-298</v>
      </c>
      <c r="IL64" s="86">
        <f t="shared" si="71"/>
        <v>3.1824963621654638E-300</v>
      </c>
      <c r="IM64" s="86">
        <f t="shared" si="71"/>
        <v>0</v>
      </c>
      <c r="IN64" s="86">
        <f t="shared" si="71"/>
        <v>0</v>
      </c>
      <c r="IO64" s="86">
        <f t="shared" si="71"/>
        <v>0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2.7296024718685267E-281</v>
      </c>
      <c r="IV64" s="86">
        <f t="shared" si="71"/>
        <v>7.634497714370519E-144</v>
      </c>
      <c r="IW64" s="86">
        <f t="shared" si="71"/>
        <v>1.8677608055903163E-97</v>
      </c>
      <c r="IY64" s="86">
        <f t="shared" si="72"/>
        <v>5.6397349638570831E-4</v>
      </c>
      <c r="IZ64" s="86">
        <f t="shared" si="72"/>
        <v>2.1535279185185587E-3</v>
      </c>
      <c r="JA64" s="86">
        <f t="shared" si="72"/>
        <v>7.1933779198457353E-4</v>
      </c>
      <c r="JB64" s="86">
        <f t="shared" si="72"/>
        <v>1.0033529154319563E-3</v>
      </c>
      <c r="JC64" s="86">
        <f t="shared" si="72"/>
        <v>5.2534094822182084E-4</v>
      </c>
      <c r="JD64" s="86">
        <f t="shared" si="72"/>
        <v>5.9476598532491696E-4</v>
      </c>
      <c r="JE64" s="86">
        <f t="shared" si="72"/>
        <v>3.842580368700765E-4</v>
      </c>
      <c r="JF64" s="86">
        <f t="shared" si="72"/>
        <v>5.2734904124562994E-4</v>
      </c>
      <c r="JG64" s="86">
        <f t="shared" si="72"/>
        <v>6.4050419226166922E-4</v>
      </c>
      <c r="JH64" s="86">
        <f t="shared" si="72"/>
        <v>5.3594459506127435E-4</v>
      </c>
      <c r="JI64" s="86">
        <f t="shared" si="72"/>
        <v>2.3650313265416114E-4</v>
      </c>
      <c r="JJ64" s="86">
        <f t="shared" si="72"/>
        <v>3.3784866304173992E-4</v>
      </c>
      <c r="JK64" s="86">
        <f t="shared" si="72"/>
        <v>6.5865095662274509E-4</v>
      </c>
      <c r="JL64" s="86">
        <f t="shared" si="72"/>
        <v>2.0362409854628719E-4</v>
      </c>
      <c r="JM64" s="86">
        <f t="shared" si="72"/>
        <v>1.2723702433729609E-5</v>
      </c>
    </row>
    <row r="65" spans="2:273" x14ac:dyDescent="0.25">
      <c r="B65" s="2">
        <v>38</v>
      </c>
      <c r="C65" s="37">
        <v>60.417000000000002</v>
      </c>
      <c r="D65" s="37">
        <v>62.54</v>
      </c>
      <c r="E65" s="37">
        <v>60.75</v>
      </c>
      <c r="F65" s="37">
        <v>68.016000000000005</v>
      </c>
      <c r="G65" s="37">
        <v>69.483999999999995</v>
      </c>
      <c r="H65" s="37">
        <v>70.593999999999994</v>
      </c>
      <c r="I65" s="37">
        <v>72.254000000000005</v>
      </c>
      <c r="J65" s="37">
        <v>68.238</v>
      </c>
      <c r="K65" s="37">
        <v>71.635000000000005</v>
      </c>
      <c r="L65" s="37">
        <v>70.778000000000006</v>
      </c>
      <c r="M65" s="37">
        <v>69.475999999999999</v>
      </c>
      <c r="N65" s="37">
        <v>66.619</v>
      </c>
      <c r="O65" s="37">
        <v>67.951999999999998</v>
      </c>
      <c r="P65" s="37">
        <v>65.697999999999993</v>
      </c>
      <c r="Q65" s="37">
        <v>61.8</v>
      </c>
      <c r="S65" s="4">
        <f t="shared" si="74"/>
        <v>57.593957351555915</v>
      </c>
      <c r="T65" s="4">
        <f t="shared" si="74"/>
        <v>61.788587945974214</v>
      </c>
      <c r="U65" s="4">
        <f t="shared" si="74"/>
        <v>59.786395617764299</v>
      </c>
      <c r="V65" s="4">
        <f t="shared" si="74"/>
        <v>66.296689111830702</v>
      </c>
      <c r="W65" s="4">
        <f t="shared" si="74"/>
        <v>66.176841847014785</v>
      </c>
      <c r="X65" s="4">
        <f t="shared" si="74"/>
        <v>67.114780359706785</v>
      </c>
      <c r="Y65" s="4">
        <f t="shared" si="74"/>
        <v>69.17809344105774</v>
      </c>
      <c r="Z65" s="4">
        <f t="shared" si="74"/>
        <v>66.505754369373349</v>
      </c>
      <c r="AA65" s="4">
        <f t="shared" si="74"/>
        <v>67.908302823491027</v>
      </c>
      <c r="AB65" s="4">
        <f t="shared" si="74"/>
        <v>67.322040487337389</v>
      </c>
      <c r="AC65" s="4">
        <f t="shared" si="74"/>
        <v>67.252470703828806</v>
      </c>
      <c r="AD65" s="4">
        <f t="shared" si="74"/>
        <v>65.868775107608784</v>
      </c>
      <c r="AE65" s="4">
        <f t="shared" si="74"/>
        <v>64.734737112899069</v>
      </c>
      <c r="AF65" s="4">
        <f t="shared" si="74"/>
        <v>64.303525339330136</v>
      </c>
      <c r="AG65" s="4">
        <f t="shared" si="74"/>
        <v>61.862344211283002</v>
      </c>
      <c r="AI65" s="4">
        <f t="shared" si="75"/>
        <v>2.8230426484440869</v>
      </c>
      <c r="AJ65" s="4">
        <f t="shared" si="75"/>
        <v>0.75141205402578493</v>
      </c>
      <c r="AK65" s="4">
        <f t="shared" si="75"/>
        <v>0.963604382235701</v>
      </c>
      <c r="AL65" s="4">
        <f t="shared" si="75"/>
        <v>1.7193108881693036</v>
      </c>
      <c r="AM65" s="4">
        <f t="shared" si="75"/>
        <v>3.3071581529852097</v>
      </c>
      <c r="AN65" s="4">
        <f t="shared" si="75"/>
        <v>3.4792196402932092</v>
      </c>
      <c r="AO65" s="4">
        <f t="shared" si="75"/>
        <v>3.0759065589422647</v>
      </c>
      <c r="AP65" s="4">
        <f t="shared" si="75"/>
        <v>1.7322456306266503</v>
      </c>
      <c r="AQ65" s="4">
        <f t="shared" si="75"/>
        <v>3.7266971765089778</v>
      </c>
      <c r="AR65" s="4">
        <f t="shared" si="75"/>
        <v>3.4559595126626164</v>
      </c>
      <c r="AS65" s="4">
        <f t="shared" si="75"/>
        <v>2.2235292961711934</v>
      </c>
      <c r="AT65" s="4">
        <f t="shared" si="75"/>
        <v>0.75022489239121626</v>
      </c>
      <c r="AU65" s="4">
        <f t="shared" si="75"/>
        <v>3.2172628871009294</v>
      </c>
      <c r="AV65" s="4">
        <f t="shared" si="75"/>
        <v>1.3944746606698573</v>
      </c>
      <c r="AW65" s="4">
        <f t="shared" si="75"/>
        <v>-6.2344211283004825E-2</v>
      </c>
      <c r="AY65" s="2">
        <f t="shared" si="65"/>
        <v>56.803492713297146</v>
      </c>
      <c r="AZ65" s="2">
        <f t="shared" si="65"/>
        <v>59.275648831814799</v>
      </c>
      <c r="BA65" s="2">
        <f t="shared" si="65"/>
        <v>58.806127657357322</v>
      </c>
      <c r="BB65" s="2">
        <f t="shared" si="65"/>
        <v>64.924258028567422</v>
      </c>
      <c r="BC65" s="2">
        <f t="shared" si="65"/>
        <v>65.415089015417834</v>
      </c>
      <c r="BD65" s="2">
        <f t="shared" si="65"/>
        <v>66.265747204851536</v>
      </c>
      <c r="BE65" s="2">
        <f t="shared" si="65"/>
        <v>68.632495307166309</v>
      </c>
      <c r="BF65" s="2">
        <f t="shared" si="65"/>
        <v>65.69325189898268</v>
      </c>
      <c r="BG65" s="2">
        <f t="shared" si="65"/>
        <v>67.04442706082888</v>
      </c>
      <c r="BH65" s="2">
        <f t="shared" si="65"/>
        <v>66.548126421017827</v>
      </c>
      <c r="BI65" s="2">
        <f t="shared" si="65"/>
        <v>66.883174736740742</v>
      </c>
      <c r="BJ65" s="2">
        <f t="shared" si="65"/>
        <v>65.366301835585389</v>
      </c>
      <c r="BK65" s="2">
        <f t="shared" si="65"/>
        <v>63.830685630865247</v>
      </c>
      <c r="BL65" s="2">
        <f t="shared" si="65"/>
        <v>64.014041861194116</v>
      </c>
      <c r="BM65" s="2">
        <f t="shared" si="65"/>
        <v>61.840466136438934</v>
      </c>
      <c r="BO65" s="2">
        <f t="shared" si="10"/>
        <v>60.417000000000002</v>
      </c>
      <c r="BP65" s="2">
        <f t="shared" si="11"/>
        <v>62.54</v>
      </c>
      <c r="BQ65" s="2">
        <f t="shared" si="12"/>
        <v>60.75</v>
      </c>
      <c r="BR65" s="2">
        <f t="shared" si="13"/>
        <v>68.016000000000005</v>
      </c>
      <c r="BS65" s="2">
        <f t="shared" si="14"/>
        <v>69.483999999999995</v>
      </c>
      <c r="BT65" s="2">
        <f t="shared" si="15"/>
        <v>70.593999999999994</v>
      </c>
      <c r="BU65" s="2">
        <f t="shared" si="16"/>
        <v>72.254000000000005</v>
      </c>
      <c r="BV65" s="2">
        <f t="shared" si="17"/>
        <v>68.238</v>
      </c>
      <c r="BW65" s="2">
        <f t="shared" si="18"/>
        <v>71.635000000000005</v>
      </c>
      <c r="BX65" s="2">
        <f t="shared" si="19"/>
        <v>70.778000000000006</v>
      </c>
      <c r="BY65" s="2">
        <f t="shared" si="20"/>
        <v>69.475999999999999</v>
      </c>
      <c r="BZ65" s="2">
        <f t="shared" si="21"/>
        <v>66.619</v>
      </c>
      <c r="CA65" s="2">
        <f t="shared" si="22"/>
        <v>67.951999999999998</v>
      </c>
      <c r="CB65" s="2">
        <f t="shared" si="23"/>
        <v>65.697999999999993</v>
      </c>
      <c r="CC65" s="2">
        <f t="shared" si="24"/>
        <v>61.8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58.293349048625792</v>
      </c>
      <c r="DL65" s="2">
        <f t="shared" si="76"/>
        <v>62.185644248170043</v>
      </c>
      <c r="DM65" s="2">
        <f t="shared" si="76"/>
        <v>60.588745877378436</v>
      </c>
      <c r="DN65" s="2">
        <f t="shared" si="76"/>
        <v>67.315385835095128</v>
      </c>
      <c r="DO65" s="2">
        <f t="shared" si="76"/>
        <v>67.63608540636902</v>
      </c>
      <c r="DP65" s="2">
        <f t="shared" si="76"/>
        <v>68.616018826135118</v>
      </c>
      <c r="DQ65" s="2">
        <f t="shared" si="76"/>
        <v>70.376274153904305</v>
      </c>
      <c r="DR65" s="2">
        <f t="shared" si="76"/>
        <v>68.991124166058952</v>
      </c>
      <c r="DS65" s="2">
        <f t="shared" si="76"/>
        <v>70.171439142253092</v>
      </c>
      <c r="DT65" s="2">
        <f t="shared" si="76"/>
        <v>70.843258773784342</v>
      </c>
      <c r="DU65" s="2">
        <f t="shared" si="76"/>
        <v>69.841323170731698</v>
      </c>
      <c r="DV65" s="2">
        <f t="shared" si="76"/>
        <v>67.279517073170737</v>
      </c>
      <c r="DW65" s="2">
        <f t="shared" si="76"/>
        <v>67.272023467230454</v>
      </c>
      <c r="DX65" s="2">
        <f t="shared" si="76"/>
        <v>65.116600093808628</v>
      </c>
      <c r="DY65" s="2">
        <f t="shared" si="76"/>
        <v>62.132513926024963</v>
      </c>
      <c r="EA65" s="2">
        <f t="shared" si="77"/>
        <v>54.04994887325897</v>
      </c>
      <c r="EB65" s="2">
        <f t="shared" si="77"/>
        <v>55.035050554672566</v>
      </c>
      <c r="EC65" s="2">
        <f t="shared" si="77"/>
        <v>55.669209159780863</v>
      </c>
      <c r="ED65" s="2">
        <f t="shared" si="77"/>
        <v>60.949378903785941</v>
      </c>
      <c r="EE65" s="2">
        <f t="shared" si="77"/>
        <v>61.354619717029721</v>
      </c>
      <c r="EF65" s="2">
        <f t="shared" si="77"/>
        <v>62.047469219289233</v>
      </c>
      <c r="EG65" s="2">
        <f t="shared" si="77"/>
        <v>65.271156219445402</v>
      </c>
      <c r="EH65" s="2">
        <f t="shared" si="77"/>
        <v>59.669217348176367</v>
      </c>
      <c r="EI65" s="2">
        <f t="shared" si="77"/>
        <v>61.483388265615531</v>
      </c>
      <c r="EJ65" s="2">
        <f t="shared" si="77"/>
        <v>58.600125216329019</v>
      </c>
      <c r="EK65" s="2">
        <f t="shared" si="77"/>
        <v>60.750857059961312</v>
      </c>
      <c r="EL65" s="2">
        <f t="shared" si="77"/>
        <v>61.601532956100542</v>
      </c>
      <c r="EM65" s="2">
        <f t="shared" si="77"/>
        <v>57.57945540138752</v>
      </c>
      <c r="EN65" s="2">
        <f t="shared" si="77"/>
        <v>61.695900101134953</v>
      </c>
      <c r="EO65" s="2">
        <f t="shared" si="77"/>
        <v>61.087217367162815</v>
      </c>
      <c r="EQ65" s="2">
        <f t="shared" si="78"/>
        <v>52.261285016632058</v>
      </c>
      <c r="ER65" s="2">
        <f t="shared" si="78"/>
        <v>54.572387016122718</v>
      </c>
      <c r="ES65" s="2">
        <f t="shared" si="78"/>
        <v>54.939495517746899</v>
      </c>
      <c r="ET65" s="2">
        <f t="shared" si="78"/>
        <v>59.122858151171897</v>
      </c>
      <c r="EU65" s="2">
        <f t="shared" si="78"/>
        <v>60.90392226813465</v>
      </c>
      <c r="EV65" s="2">
        <f t="shared" si="78"/>
        <v>60.859639383600822</v>
      </c>
      <c r="EW65" s="2">
        <f t="shared" si="78"/>
        <v>61.813388419641299</v>
      </c>
      <c r="EX65" s="2">
        <f t="shared" si="78"/>
        <v>59.673486395435972</v>
      </c>
      <c r="EY65" s="2">
        <f t="shared" si="78"/>
        <v>60.491726917312285</v>
      </c>
      <c r="EZ65" s="2">
        <f t="shared" si="78"/>
        <v>59.9873482260911</v>
      </c>
      <c r="FA65" s="2">
        <f t="shared" si="78"/>
        <v>60.540898082257876</v>
      </c>
      <c r="FB65" s="2">
        <f t="shared" si="78"/>
        <v>60.124010904986214</v>
      </c>
      <c r="FC65" s="2">
        <f t="shared" si="78"/>
        <v>56.626158959857726</v>
      </c>
      <c r="FD65" s="2">
        <f t="shared" si="78"/>
        <v>61.365088511316912</v>
      </c>
      <c r="FE65" s="2">
        <f t="shared" si="78"/>
        <v>61.64783776222162</v>
      </c>
      <c r="FG65" s="2">
        <f t="shared" si="79"/>
        <v>0.35109473669183361</v>
      </c>
      <c r="FH65" s="2">
        <f t="shared" si="79"/>
        <v>0.40695722723507699</v>
      </c>
      <c r="FI65" s="2">
        <f t="shared" si="79"/>
        <v>0.36235302795214874</v>
      </c>
      <c r="FJ65" s="2">
        <f t="shared" si="79"/>
        <v>0.37560449429524589</v>
      </c>
      <c r="FK65" s="2">
        <f t="shared" si="79"/>
        <v>0.35357839968926008</v>
      </c>
      <c r="FL65" s="2">
        <f t="shared" si="79"/>
        <v>0.35780420820187658</v>
      </c>
      <c r="FM65" s="2">
        <f t="shared" si="79"/>
        <v>0.34156448610780804</v>
      </c>
      <c r="FN65" s="2">
        <f t="shared" si="79"/>
        <v>0.35377658288524128</v>
      </c>
      <c r="FO65" s="2">
        <f t="shared" si="79"/>
        <v>0.35991904995535595</v>
      </c>
      <c r="FP65" s="2">
        <f t="shared" si="79"/>
        <v>0.35082123903904555</v>
      </c>
      <c r="FQ65" s="2">
        <f t="shared" si="79"/>
        <v>0.32541188803053112</v>
      </c>
      <c r="FR65" s="2">
        <f t="shared" si="79"/>
        <v>0.33695005296427427</v>
      </c>
      <c r="FS65" s="2">
        <f t="shared" si="79"/>
        <v>0.35504804513554972</v>
      </c>
      <c r="FT65" s="2">
        <f t="shared" si="79"/>
        <v>0.32231863650335635</v>
      </c>
      <c r="FU65" s="2">
        <f t="shared" si="79"/>
        <v>0.27939640322395737</v>
      </c>
      <c r="FW65" s="2">
        <f t="shared" si="67"/>
        <v>1.1666854044578384E-5</v>
      </c>
      <c r="FX65" s="2">
        <f t="shared" si="67"/>
        <v>2.0822399174966036E-5</v>
      </c>
      <c r="FY65" s="2">
        <f t="shared" si="67"/>
        <v>1.2599843741385869E-5</v>
      </c>
      <c r="FZ65" s="2">
        <f t="shared" si="67"/>
        <v>1.4778049057706497E-5</v>
      </c>
      <c r="GA65" s="2">
        <f t="shared" si="67"/>
        <v>1.2879619385903682E-5</v>
      </c>
      <c r="GB65" s="2">
        <f t="shared" si="67"/>
        <v>1.4253027521056252E-5</v>
      </c>
      <c r="GC65" s="2">
        <f t="shared" si="67"/>
        <v>1.4998964011727913E-5</v>
      </c>
      <c r="GD65" s="2">
        <f t="shared" si="67"/>
        <v>1.70831724953739E-5</v>
      </c>
      <c r="GE65" s="2">
        <f t="shared" si="67"/>
        <v>1.7207427770327783E-5</v>
      </c>
      <c r="GF65" s="2">
        <f t="shared" si="67"/>
        <v>1.3647106736197006E-5</v>
      </c>
      <c r="GG65" s="2">
        <f t="shared" si="67"/>
        <v>1.2830161550739275E-5</v>
      </c>
      <c r="GH65" s="2">
        <f t="shared" si="67"/>
        <v>1.2310211019571218E-5</v>
      </c>
      <c r="GI65" s="2">
        <f t="shared" si="67"/>
        <v>1.1006276697624751E-5</v>
      </c>
      <c r="GJ65" s="2">
        <f t="shared" si="67"/>
        <v>8.6910162494114643E-6</v>
      </c>
      <c r="GK65" s="2">
        <f t="shared" si="67"/>
        <v>7.6865958917250499E-6</v>
      </c>
      <c r="GM65" s="86">
        <f t="shared" si="68"/>
        <v>8.8510845931890584E-4</v>
      </c>
      <c r="GN65" s="86">
        <f t="shared" si="68"/>
        <v>3.1111737587628733E-3</v>
      </c>
      <c r="GO65" s="86">
        <f t="shared" si="68"/>
        <v>1.1200621386730416E-3</v>
      </c>
      <c r="GP65" s="86">
        <f t="shared" si="68"/>
        <v>1.5325415181746968E-3</v>
      </c>
      <c r="GQ65" s="86">
        <f t="shared" si="68"/>
        <v>8.3971830601991702E-4</v>
      </c>
      <c r="GR65" s="86">
        <f t="shared" si="68"/>
        <v>9.4325771386873807E-4</v>
      </c>
      <c r="GS65" s="86">
        <f t="shared" si="68"/>
        <v>6.2306686834373527E-4</v>
      </c>
      <c r="GT65" s="86">
        <f t="shared" si="68"/>
        <v>8.4289655930737005E-4</v>
      </c>
      <c r="GU65" s="86">
        <f t="shared" si="68"/>
        <v>1.0096638438908262E-3</v>
      </c>
      <c r="GV65" s="86">
        <f t="shared" si="68"/>
        <v>8.4726619888024122E-4</v>
      </c>
      <c r="GW65" s="86">
        <f t="shared" si="68"/>
        <v>3.9337632636036156E-4</v>
      </c>
      <c r="GX65" s="86">
        <f t="shared" si="68"/>
        <v>5.5125727637846036E-4</v>
      </c>
      <c r="GY65" s="86">
        <f t="shared" si="68"/>
        <v>1.0194684019874157E-3</v>
      </c>
      <c r="GZ65" s="86">
        <f t="shared" si="68"/>
        <v>3.4286545295651353E-4</v>
      </c>
      <c r="HA65" s="86">
        <f t="shared" si="68"/>
        <v>2.6740457087634467E-5</v>
      </c>
      <c r="HC65" s="86">
        <f t="shared" si="73"/>
        <v>9.3437104205780918E-12</v>
      </c>
      <c r="HD65" s="86">
        <f t="shared" si="69"/>
        <v>1.4293520597657702E-10</v>
      </c>
      <c r="HE65" s="86">
        <f t="shared" si="69"/>
        <v>6.7747211888582892E-13</v>
      </c>
      <c r="HF65" s="86">
        <f t="shared" si="69"/>
        <v>9.9762287438960552E-13</v>
      </c>
      <c r="HG65" s="86">
        <f t="shared" si="69"/>
        <v>4.3739081358180451E-14</v>
      </c>
      <c r="HH65" s="86">
        <f t="shared" si="69"/>
        <v>3.2217488973913568E-13</v>
      </c>
      <c r="HI65" s="86">
        <f t="shared" si="69"/>
        <v>4.5281046700909568E-15</v>
      </c>
      <c r="HJ65" s="86">
        <f t="shared" si="69"/>
        <v>1.2808912508795096E-13</v>
      </c>
      <c r="HK65" s="86">
        <f t="shared" si="69"/>
        <v>1.6952491874666692E-13</v>
      </c>
      <c r="HL65" s="86">
        <f t="shared" si="69"/>
        <v>6.3846650519203204E-14</v>
      </c>
      <c r="HM65" s="86">
        <f t="shared" si="69"/>
        <v>1.2143778525474743E-14</v>
      </c>
      <c r="HN65" s="86">
        <f t="shared" si="69"/>
        <v>1.6099543217791228E-13</v>
      </c>
      <c r="HO65" s="86">
        <f t="shared" si="69"/>
        <v>1.9186136725192108E-12</v>
      </c>
      <c r="HP65" s="86">
        <f t="shared" si="69"/>
        <v>4.7296391056547556E-15</v>
      </c>
      <c r="HQ65" s="86">
        <f t="shared" si="69"/>
        <v>1.227478225654043E-21</v>
      </c>
      <c r="HS65" s="86">
        <f t="shared" si="70"/>
        <v>1.0577645699277998E-89</v>
      </c>
      <c r="HT65" s="86">
        <f t="shared" si="70"/>
        <v>2.0382254801629159E-74</v>
      </c>
      <c r="HU65" s="86">
        <f t="shared" si="70"/>
        <v>2.0236379589115743E-99</v>
      </c>
      <c r="HV65" s="86">
        <f t="shared" si="70"/>
        <v>8.7554551397742684E-99</v>
      </c>
      <c r="HW65" s="86">
        <f t="shared" si="70"/>
        <v>6.7295131079587668E-113</v>
      </c>
      <c r="HX65" s="86">
        <f t="shared" si="70"/>
        <v>4.9865428849765521E-104</v>
      </c>
      <c r="HY65" s="86">
        <f t="shared" si="70"/>
        <v>1.1231145271053053E-117</v>
      </c>
      <c r="HZ65" s="86">
        <f t="shared" si="70"/>
        <v>1.7457931422058049E-104</v>
      </c>
      <c r="IA65" s="86">
        <f t="shared" si="70"/>
        <v>4.6934323852974938E-105</v>
      </c>
      <c r="IB65" s="86">
        <f t="shared" si="70"/>
        <v>5.5807460531836801E-111</v>
      </c>
      <c r="IC65" s="86">
        <f t="shared" si="70"/>
        <v>5.9512676959576783E-116</v>
      </c>
      <c r="ID65" s="86">
        <f t="shared" si="70"/>
        <v>7.9684193586094928E-106</v>
      </c>
      <c r="IE65" s="86">
        <f t="shared" si="70"/>
        <v>1.387872750268678E-94</v>
      </c>
      <c r="IF65" s="86">
        <f t="shared" si="70"/>
        <v>6.0796196965096838E-71</v>
      </c>
      <c r="IG65" s="86">
        <f t="shared" si="70"/>
        <v>4.0213986517300814E-49</v>
      </c>
      <c r="II65" s="86">
        <f t="shared" si="71"/>
        <v>2.811257353629022E-263</v>
      </c>
      <c r="IJ65" s="86">
        <f t="shared" si="71"/>
        <v>2.3947316194952242E-214</v>
      </c>
      <c r="IK65" s="86">
        <f t="shared" si="71"/>
        <v>1.3316396818917402E-293</v>
      </c>
      <c r="IL65" s="86">
        <f t="shared" si="71"/>
        <v>2.3898215430096836E-295</v>
      </c>
      <c r="IM65" s="86">
        <f t="shared" si="71"/>
        <v>0</v>
      </c>
      <c r="IN65" s="86">
        <f t="shared" si="71"/>
        <v>1.0254538211846784E-307</v>
      </c>
      <c r="IO65" s="86">
        <f t="shared" si="71"/>
        <v>0</v>
      </c>
      <c r="IP65" s="86">
        <f t="shared" si="71"/>
        <v>2.4631811523262258E-306</v>
      </c>
      <c r="IQ65" s="86">
        <f t="shared" si="71"/>
        <v>0</v>
      </c>
      <c r="IR65" s="86">
        <f t="shared" si="71"/>
        <v>0</v>
      </c>
      <c r="IS65" s="86">
        <f t="shared" si="71"/>
        <v>0</v>
      </c>
      <c r="IT65" s="86">
        <f t="shared" si="71"/>
        <v>0</v>
      </c>
      <c r="IU65" s="86">
        <f t="shared" si="71"/>
        <v>7.6872070019895505E-277</v>
      </c>
      <c r="IV65" s="86">
        <f t="shared" si="71"/>
        <v>1.2543882737218929E-141</v>
      </c>
      <c r="IW65" s="86">
        <f t="shared" si="71"/>
        <v>5.6007280080209115E-96</v>
      </c>
      <c r="IY65" s="86">
        <f t="shared" si="72"/>
        <v>8.8510846866261621E-4</v>
      </c>
      <c r="IZ65" s="86">
        <f t="shared" si="72"/>
        <v>3.1111739016980791E-3</v>
      </c>
      <c r="JA65" s="86">
        <f t="shared" si="72"/>
        <v>1.1200621393505138E-3</v>
      </c>
      <c r="JB65" s="86">
        <f t="shared" si="72"/>
        <v>1.5325415191723196E-3</v>
      </c>
      <c r="JC65" s="86">
        <f t="shared" si="72"/>
        <v>8.3971830606365612E-4</v>
      </c>
      <c r="JD65" s="86">
        <f t="shared" si="72"/>
        <v>9.4325771419091298E-4</v>
      </c>
      <c r="JE65" s="86">
        <f t="shared" si="72"/>
        <v>6.2306686834826333E-4</v>
      </c>
      <c r="JF65" s="86">
        <f t="shared" si="72"/>
        <v>8.4289655943545921E-4</v>
      </c>
      <c r="JG65" s="86">
        <f t="shared" si="72"/>
        <v>1.0096638440603512E-3</v>
      </c>
      <c r="JH65" s="86">
        <f t="shared" si="72"/>
        <v>8.4726619894408782E-4</v>
      </c>
      <c r="JI65" s="86">
        <f t="shared" si="72"/>
        <v>3.9337632637250532E-4</v>
      </c>
      <c r="JJ65" s="86">
        <f t="shared" si="72"/>
        <v>5.5125727653945582E-4</v>
      </c>
      <c r="JK65" s="86">
        <f t="shared" si="72"/>
        <v>1.0194684039060294E-3</v>
      </c>
      <c r="JL65" s="86">
        <f t="shared" si="72"/>
        <v>3.4286545296124314E-4</v>
      </c>
      <c r="JM65" s="86">
        <f t="shared" si="72"/>
        <v>2.6740457087634467E-5</v>
      </c>
    </row>
    <row r="66" spans="2:273" x14ac:dyDescent="0.25">
      <c r="B66" s="2">
        <v>39</v>
      </c>
      <c r="C66" s="37">
        <v>56.25</v>
      </c>
      <c r="D66" s="37">
        <v>66.444000000000003</v>
      </c>
      <c r="E66" s="37">
        <v>60.265999999999998</v>
      </c>
      <c r="F66" s="37">
        <v>66.733999999999995</v>
      </c>
      <c r="G66" s="37">
        <v>69.406000000000006</v>
      </c>
      <c r="H66" s="37">
        <v>70.921999999999997</v>
      </c>
      <c r="I66" s="37">
        <v>68.983999999999995</v>
      </c>
      <c r="J66" s="37">
        <v>68.697999999999993</v>
      </c>
      <c r="K66" s="37">
        <v>70.81</v>
      </c>
      <c r="L66" s="37">
        <v>72.444000000000003</v>
      </c>
      <c r="M66" s="37">
        <v>71.507999999999996</v>
      </c>
      <c r="N66" s="37">
        <v>65.19</v>
      </c>
      <c r="O66" s="37">
        <v>66.983999999999995</v>
      </c>
      <c r="P66" s="37">
        <v>67.159000000000006</v>
      </c>
      <c r="Q66" s="37">
        <v>63.917000000000002</v>
      </c>
      <c r="S66" s="4">
        <f t="shared" si="74"/>
        <v>57.961239616863814</v>
      </c>
      <c r="T66" s="4">
        <f t="shared" si="74"/>
        <v>62.65139500851231</v>
      </c>
      <c r="U66" s="4">
        <f t="shared" si="74"/>
        <v>60.169586692743685</v>
      </c>
      <c r="V66" s="4">
        <f t="shared" si="74"/>
        <v>66.815899598424565</v>
      </c>
      <c r="W66" s="4">
        <f t="shared" si="74"/>
        <v>66.486785572311163</v>
      </c>
      <c r="X66" s="4">
        <f t="shared" si="74"/>
        <v>67.403638359746552</v>
      </c>
      <c r="Y66" s="4">
        <f t="shared" si="74"/>
        <v>69.421702080850437</v>
      </c>
      <c r="Z66" s="4">
        <f t="shared" si="74"/>
        <v>66.743407812293995</v>
      </c>
      <c r="AA66" s="4">
        <f t="shared" si="74"/>
        <v>68.159540196246354</v>
      </c>
      <c r="AB66" s="4">
        <f t="shared" si="74"/>
        <v>67.473787245175103</v>
      </c>
      <c r="AC66" s="4">
        <f t="shared" si="74"/>
        <v>67.30661221500398</v>
      </c>
      <c r="AD66" s="4">
        <f t="shared" si="74"/>
        <v>66.049009295975836</v>
      </c>
      <c r="AE66" s="4">
        <f t="shared" si="74"/>
        <v>64.988533783916495</v>
      </c>
      <c r="AF66" s="4">
        <f t="shared" si="74"/>
        <v>64.423877688711428</v>
      </c>
      <c r="AG66" s="4">
        <f t="shared" si="74"/>
        <v>61.936003448732649</v>
      </c>
      <c r="AI66" s="4">
        <f t="shared" si="75"/>
        <v>-1.7112396168638142</v>
      </c>
      <c r="AJ66" s="4">
        <f t="shared" si="75"/>
        <v>3.7926049914876927</v>
      </c>
      <c r="AK66" s="4">
        <f t="shared" si="75"/>
        <v>9.6413307256312919E-2</v>
      </c>
      <c r="AL66" s="4">
        <f t="shared" si="75"/>
        <v>-8.1899598424570286E-2</v>
      </c>
      <c r="AM66" s="4">
        <f t="shared" si="75"/>
        <v>2.9192144276888428</v>
      </c>
      <c r="AN66" s="4">
        <f t="shared" si="75"/>
        <v>3.5183616402534454</v>
      </c>
      <c r="AO66" s="4">
        <f t="shared" si="75"/>
        <v>-0.4377020808504426</v>
      </c>
      <c r="AP66" s="4">
        <f t="shared" si="75"/>
        <v>1.9545921877059982</v>
      </c>
      <c r="AQ66" s="4">
        <f t="shared" si="75"/>
        <v>2.6504598037536482</v>
      </c>
      <c r="AR66" s="4">
        <f t="shared" si="75"/>
        <v>4.9702127548248995</v>
      </c>
      <c r="AS66" s="4">
        <f t="shared" si="75"/>
        <v>4.2013877849960153</v>
      </c>
      <c r="AT66" s="4">
        <f t="shared" si="75"/>
        <v>-0.85900929597583797</v>
      </c>
      <c r="AU66" s="4">
        <f t="shared" si="75"/>
        <v>1.9954662160834999</v>
      </c>
      <c r="AV66" s="4">
        <f t="shared" si="75"/>
        <v>2.7351223112885776</v>
      </c>
      <c r="AW66" s="4">
        <f t="shared" si="75"/>
        <v>1.9809965512673529</v>
      </c>
      <c r="AY66" s="2">
        <f t="shared" si="65"/>
        <v>56.777868066408047</v>
      </c>
      <c r="AZ66" s="2">
        <f t="shared" si="65"/>
        <v>59.177210194863299</v>
      </c>
      <c r="BA66" s="2">
        <f t="shared" si="65"/>
        <v>58.714289184349695</v>
      </c>
      <c r="BB66" s="2">
        <f t="shared" si="65"/>
        <v>64.816080174332782</v>
      </c>
      <c r="BC66" s="2">
        <f t="shared" si="65"/>
        <v>65.327810639996599</v>
      </c>
      <c r="BD66" s="2">
        <f t="shared" si="65"/>
        <v>66.121586925303887</v>
      </c>
      <c r="BE66" s="2">
        <f t="shared" si="65"/>
        <v>68.579605059062501</v>
      </c>
      <c r="BF66" s="2">
        <f t="shared" si="65"/>
        <v>65.507290623246007</v>
      </c>
      <c r="BG66" s="2">
        <f t="shared" si="65"/>
        <v>66.862461033214672</v>
      </c>
      <c r="BH66" s="2">
        <f t="shared" si="65"/>
        <v>66.307547437541047</v>
      </c>
      <c r="BI66" s="2">
        <f t="shared" si="65"/>
        <v>66.722188966445799</v>
      </c>
      <c r="BJ66" s="2">
        <f t="shared" si="65"/>
        <v>65.268638127190741</v>
      </c>
      <c r="BK66" s="2">
        <f t="shared" si="65"/>
        <v>63.652446956433572</v>
      </c>
      <c r="BL66" s="2">
        <f t="shared" si="65"/>
        <v>63.960451215467664</v>
      </c>
      <c r="BM66" s="2">
        <f t="shared" si="65"/>
        <v>61.89281013393407</v>
      </c>
      <c r="BO66" s="2">
        <f t="shared" si="10"/>
        <v>56.25</v>
      </c>
      <c r="BP66" s="2">
        <f t="shared" si="11"/>
        <v>66.444000000000003</v>
      </c>
      <c r="BQ66" s="2">
        <f t="shared" si="12"/>
        <v>60.265999999999998</v>
      </c>
      <c r="BR66" s="2">
        <f t="shared" si="13"/>
        <v>66.733999999999995</v>
      </c>
      <c r="BS66" s="2">
        <f t="shared" si="14"/>
        <v>69.406000000000006</v>
      </c>
      <c r="BT66" s="2">
        <f t="shared" si="15"/>
        <v>70.921999999999997</v>
      </c>
      <c r="BU66" s="2">
        <f t="shared" si="16"/>
        <v>68.983999999999995</v>
      </c>
      <c r="BV66" s="2">
        <f t="shared" si="17"/>
        <v>68.697999999999993</v>
      </c>
      <c r="BW66" s="2">
        <f t="shared" si="18"/>
        <v>70.81</v>
      </c>
      <c r="BX66" s="2">
        <f t="shared" si="19"/>
        <v>72.444000000000003</v>
      </c>
      <c r="BY66" s="2">
        <f t="shared" si="20"/>
        <v>71.507999999999996</v>
      </c>
      <c r="BZ66" s="2">
        <f t="shared" si="21"/>
        <v>65.19</v>
      </c>
      <c r="CA66" s="2">
        <f t="shared" si="22"/>
        <v>66.983999999999995</v>
      </c>
      <c r="CB66" s="2">
        <f t="shared" si="23"/>
        <v>67.159000000000006</v>
      </c>
      <c r="CC66" s="2">
        <f t="shared" si="24"/>
        <v>63.917000000000002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58.483156025369979</v>
      </c>
      <c r="DL66" s="2">
        <f t="shared" si="76"/>
        <v>62.399098749426017</v>
      </c>
      <c r="DM66" s="2">
        <f t="shared" si="76"/>
        <v>60.7082318534179</v>
      </c>
      <c r="DN66" s="2">
        <f t="shared" si="76"/>
        <v>67.484029598308666</v>
      </c>
      <c r="DO66" s="2">
        <f t="shared" si="76"/>
        <v>67.803948059314479</v>
      </c>
      <c r="DP66" s="2">
        <f t="shared" si="76"/>
        <v>68.701769656699909</v>
      </c>
      <c r="DQ66" s="2">
        <f t="shared" si="76"/>
        <v>70.568197822974881</v>
      </c>
      <c r="DR66" s="2">
        <f t="shared" si="76"/>
        <v>69.082305755881492</v>
      </c>
      <c r="DS66" s="2">
        <f t="shared" si="76"/>
        <v>70.25605089096949</v>
      </c>
      <c r="DT66" s="2">
        <f t="shared" si="76"/>
        <v>70.929524735729373</v>
      </c>
      <c r="DU66" s="2">
        <f t="shared" si="76"/>
        <v>69.956817073170726</v>
      </c>
      <c r="DV66" s="2">
        <f t="shared" si="76"/>
        <v>67.407691637630663</v>
      </c>
      <c r="DW66" s="2">
        <f t="shared" si="76"/>
        <v>67.378110288935872</v>
      </c>
      <c r="DX66" s="2">
        <f t="shared" si="76"/>
        <v>65.205862101313315</v>
      </c>
      <c r="DY66" s="2">
        <f t="shared" si="76"/>
        <v>62.28282976827095</v>
      </c>
      <c r="EA66" s="2">
        <f t="shared" si="77"/>
        <v>53.903479077392262</v>
      </c>
      <c r="EB66" s="2">
        <f t="shared" si="77"/>
        <v>54.895223634991723</v>
      </c>
      <c r="EC66" s="2">
        <f t="shared" si="77"/>
        <v>55.514233345989965</v>
      </c>
      <c r="ED66" s="2">
        <f t="shared" si="77"/>
        <v>60.771264914574516</v>
      </c>
      <c r="EE66" s="2">
        <f t="shared" si="77"/>
        <v>61.199207728663616</v>
      </c>
      <c r="EF66" s="2">
        <f t="shared" si="77"/>
        <v>61.898135435127308</v>
      </c>
      <c r="EG66" s="2">
        <f t="shared" si="77"/>
        <v>65.083639224047459</v>
      </c>
      <c r="EH66" s="2">
        <f t="shared" si="77"/>
        <v>59.551608520315327</v>
      </c>
      <c r="EI66" s="2">
        <f t="shared" si="77"/>
        <v>61.358370072771379</v>
      </c>
      <c r="EJ66" s="2">
        <f t="shared" si="77"/>
        <v>58.507283508093245</v>
      </c>
      <c r="EK66" s="2">
        <f t="shared" si="77"/>
        <v>60.606730428585969</v>
      </c>
      <c r="EL66" s="2">
        <f t="shared" si="77"/>
        <v>61.429832336115837</v>
      </c>
      <c r="EM66" s="2">
        <f t="shared" si="77"/>
        <v>57.480222332342265</v>
      </c>
      <c r="EN66" s="2">
        <f t="shared" si="77"/>
        <v>61.572358804360036</v>
      </c>
      <c r="EO66" s="2">
        <f t="shared" si="77"/>
        <v>60.975387460476611</v>
      </c>
      <c r="EQ66" s="2">
        <f t="shared" si="78"/>
        <v>52.13826489382101</v>
      </c>
      <c r="ER66" s="2">
        <f t="shared" si="78"/>
        <v>54.437925061100017</v>
      </c>
      <c r="ES66" s="2">
        <f t="shared" si="78"/>
        <v>54.794024207740605</v>
      </c>
      <c r="ET66" s="2">
        <f t="shared" si="78"/>
        <v>58.968874059360068</v>
      </c>
      <c r="EU66" s="2">
        <f t="shared" si="78"/>
        <v>60.754288066278633</v>
      </c>
      <c r="EV66" s="2">
        <f t="shared" si="78"/>
        <v>60.726407239721894</v>
      </c>
      <c r="EW66" s="2">
        <f t="shared" si="78"/>
        <v>61.673855273434881</v>
      </c>
      <c r="EX66" s="2">
        <f t="shared" si="78"/>
        <v>59.55578285632599</v>
      </c>
      <c r="EY66" s="2">
        <f t="shared" si="78"/>
        <v>60.37996426927868</v>
      </c>
      <c r="EZ66" s="2">
        <f t="shared" si="78"/>
        <v>59.876138820197063</v>
      </c>
      <c r="FA66" s="2">
        <f t="shared" si="78"/>
        <v>60.399395468194115</v>
      </c>
      <c r="FB66" s="2">
        <f t="shared" si="78"/>
        <v>59.971516114339508</v>
      </c>
      <c r="FC66" s="2">
        <f t="shared" si="78"/>
        <v>56.53942170399489</v>
      </c>
      <c r="FD66" s="2">
        <f t="shared" si="78"/>
        <v>61.245171771682678</v>
      </c>
      <c r="FE66" s="2">
        <f t="shared" si="78"/>
        <v>61.527467627217419</v>
      </c>
      <c r="FG66" s="2">
        <f t="shared" si="79"/>
        <v>0.37235494925559465</v>
      </c>
      <c r="FH66" s="2">
        <f t="shared" si="79"/>
        <v>0.42936190497922527</v>
      </c>
      <c r="FI66" s="2">
        <f t="shared" si="79"/>
        <v>0.38389166192724122</v>
      </c>
      <c r="FJ66" s="2">
        <f t="shared" si="79"/>
        <v>0.39743985438456009</v>
      </c>
      <c r="FK66" s="2">
        <f t="shared" si="79"/>
        <v>0.37490211758673603</v>
      </c>
      <c r="FL66" s="2">
        <f t="shared" si="79"/>
        <v>0.37923326496815746</v>
      </c>
      <c r="FM66" s="2">
        <f t="shared" si="79"/>
        <v>0.36257005020410937</v>
      </c>
      <c r="FN66" s="2">
        <f t="shared" si="79"/>
        <v>0.37510531731982216</v>
      </c>
      <c r="FO66" s="2">
        <f t="shared" si="79"/>
        <v>0.38139954298038675</v>
      </c>
      <c r="FP66" s="2">
        <f t="shared" si="79"/>
        <v>0.37207438631075312</v>
      </c>
      <c r="FQ66" s="2">
        <f t="shared" si="79"/>
        <v>0.34594601236292111</v>
      </c>
      <c r="FR66" s="2">
        <f t="shared" si="79"/>
        <v>0.35782605752310886</v>
      </c>
      <c r="FS66" s="2">
        <f t="shared" si="79"/>
        <v>0.37640878489804452</v>
      </c>
      <c r="FT66" s="2">
        <f t="shared" si="79"/>
        <v>0.34275674635014469</v>
      </c>
      <c r="FU66" s="2">
        <f t="shared" si="79"/>
        <v>0.29831089681125267</v>
      </c>
      <c r="FW66" s="2">
        <f t="shared" si="67"/>
        <v>1.2792436678336359E-5</v>
      </c>
      <c r="FX66" s="2">
        <f t="shared" si="67"/>
        <v>2.283126082084873E-5</v>
      </c>
      <c r="FY66" s="2">
        <f t="shared" si="67"/>
        <v>1.381543714305452E-5</v>
      </c>
      <c r="FZ66" s="2">
        <f t="shared" si="67"/>
        <v>1.6203785470608186E-5</v>
      </c>
      <c r="GA66" s="2">
        <f t="shared" si="67"/>
        <v>1.4122204282980908E-5</v>
      </c>
      <c r="GB66" s="2">
        <f t="shared" si="67"/>
        <v>1.5628112415549763E-5</v>
      </c>
      <c r="GC66" s="2">
        <f t="shared" si="67"/>
        <v>1.6446013205014432E-5</v>
      </c>
      <c r="GD66" s="2">
        <f t="shared" si="67"/>
        <v>1.8731295290077455E-5</v>
      </c>
      <c r="GE66" s="2">
        <f t="shared" si="67"/>
        <v>1.8867538039088513E-5</v>
      </c>
      <c r="GF66" s="2">
        <f t="shared" si="67"/>
        <v>1.4963735274703103E-5</v>
      </c>
      <c r="GG66" s="2">
        <f t="shared" si="67"/>
        <v>1.4067974979606923E-5</v>
      </c>
      <c r="GH66" s="2">
        <f t="shared" si="67"/>
        <v>1.3497861941916833E-5</v>
      </c>
      <c r="GI66" s="2">
        <f t="shared" si="67"/>
        <v>1.2068129604931198E-5</v>
      </c>
      <c r="GJ66" s="2">
        <f t="shared" si="67"/>
        <v>9.5295018293797763E-6</v>
      </c>
      <c r="GK66" s="2">
        <f t="shared" si="67"/>
        <v>8.428178547596585E-6</v>
      </c>
      <c r="GM66" s="86">
        <f t="shared" si="68"/>
        <v>1.3693034347377192E-3</v>
      </c>
      <c r="GN66" s="86">
        <f t="shared" si="68"/>
        <v>4.4429610395365238E-3</v>
      </c>
      <c r="GO66" s="86">
        <f t="shared" si="68"/>
        <v>1.7192300313492359E-3</v>
      </c>
      <c r="GP66" s="86">
        <f t="shared" si="68"/>
        <v>2.3089563801025185E-3</v>
      </c>
      <c r="GQ66" s="86">
        <f t="shared" si="68"/>
        <v>1.321691592096926E-3</v>
      </c>
      <c r="GR66" s="86">
        <f t="shared" si="68"/>
        <v>1.4734513330100056E-3</v>
      </c>
      <c r="GS66" s="86">
        <f t="shared" si="68"/>
        <v>9.9451928632866642E-4</v>
      </c>
      <c r="GT66" s="86">
        <f t="shared" si="68"/>
        <v>1.3266373799766824E-3</v>
      </c>
      <c r="GU66" s="86">
        <f t="shared" si="68"/>
        <v>1.5680586852615576E-3</v>
      </c>
      <c r="GV66" s="86">
        <f t="shared" si="68"/>
        <v>1.3198448565896275E-3</v>
      </c>
      <c r="GW66" s="86">
        <f t="shared" si="68"/>
        <v>6.4363518143919227E-4</v>
      </c>
      <c r="GX66" s="86">
        <f t="shared" si="68"/>
        <v>8.8529089151097957E-4</v>
      </c>
      <c r="GY66" s="86">
        <f t="shared" si="68"/>
        <v>1.5563825950289678E-3</v>
      </c>
      <c r="GZ66" s="86">
        <f t="shared" si="68"/>
        <v>5.6762078565930944E-4</v>
      </c>
      <c r="HA66" s="86">
        <f t="shared" si="68"/>
        <v>5.474980450623597E-5</v>
      </c>
      <c r="HC66" s="86">
        <f t="shared" si="73"/>
        <v>2.3129537534438556E-11</v>
      </c>
      <c r="HD66" s="86">
        <f t="shared" si="69"/>
        <v>3.2196022690163437E-10</v>
      </c>
      <c r="HE66" s="86">
        <f t="shared" si="69"/>
        <v>1.8675541957717327E-12</v>
      </c>
      <c r="HF66" s="86">
        <f t="shared" si="69"/>
        <v>2.7778126004468881E-12</v>
      </c>
      <c r="HG66" s="86">
        <f t="shared" si="69"/>
        <v>1.3673217874586247E-13</v>
      </c>
      <c r="HH66" s="86">
        <f t="shared" si="69"/>
        <v>9.3341314587612555E-13</v>
      </c>
      <c r="HI66" s="86">
        <f t="shared" si="69"/>
        <v>1.5337081464694968E-14</v>
      </c>
      <c r="HJ66" s="86">
        <f t="shared" si="69"/>
        <v>3.8346304040529207E-13</v>
      </c>
      <c r="HK66" s="86">
        <f t="shared" si="69"/>
        <v>5.0941889180432795E-13</v>
      </c>
      <c r="HL66" s="86">
        <f t="shared" si="69"/>
        <v>1.9719776523717887E-13</v>
      </c>
      <c r="HM66" s="86">
        <f t="shared" si="69"/>
        <v>3.9380430446047285E-14</v>
      </c>
      <c r="HN66" s="86">
        <f t="shared" si="69"/>
        <v>4.6983709116239041E-13</v>
      </c>
      <c r="HO66" s="86">
        <f t="shared" si="69"/>
        <v>4.9819362528148842E-12</v>
      </c>
      <c r="HP66" s="86">
        <f t="shared" si="69"/>
        <v>1.5436465171204359E-14</v>
      </c>
      <c r="HQ66" s="86">
        <f t="shared" si="69"/>
        <v>7.4847330362590507E-21</v>
      </c>
      <c r="HS66" s="86">
        <f t="shared" si="70"/>
        <v>8.3979792550279593E-88</v>
      </c>
      <c r="HT66" s="86">
        <f t="shared" si="70"/>
        <v>8.9076158326145212E-73</v>
      </c>
      <c r="HU66" s="86">
        <f t="shared" si="70"/>
        <v>2.7238515754650122E-97</v>
      </c>
      <c r="HV66" s="86">
        <f t="shared" si="70"/>
        <v>1.2618862913902854E-96</v>
      </c>
      <c r="HW66" s="86">
        <f t="shared" si="70"/>
        <v>1.8259866514023818E-110</v>
      </c>
      <c r="HX66" s="86">
        <f t="shared" si="70"/>
        <v>8.9744168367044343E-102</v>
      </c>
      <c r="HY66" s="86">
        <f t="shared" si="70"/>
        <v>4.1190537542637984E-115</v>
      </c>
      <c r="HZ66" s="86">
        <f t="shared" si="70"/>
        <v>3.4209912135329828E-102</v>
      </c>
      <c r="IA66" s="86">
        <f t="shared" si="70"/>
        <v>9.7577504465258867E-103</v>
      </c>
      <c r="IB66" s="86">
        <f t="shared" si="70"/>
        <v>1.4087360739100922E-108</v>
      </c>
      <c r="IC66" s="86">
        <f t="shared" si="70"/>
        <v>1.8519421352718707E-113</v>
      </c>
      <c r="ID66" s="86">
        <f t="shared" si="70"/>
        <v>1.4577820976830376E-103</v>
      </c>
      <c r="IE66" s="86">
        <f t="shared" si="70"/>
        <v>1.3611075574896039E-92</v>
      </c>
      <c r="IF66" s="86">
        <f t="shared" si="70"/>
        <v>1.7568152071733729E-69</v>
      </c>
      <c r="IG66" s="86">
        <f t="shared" si="70"/>
        <v>3.9209065596736103E-48</v>
      </c>
      <c r="II66" s="86">
        <f t="shared" si="71"/>
        <v>4.6402871301159223E-259</v>
      </c>
      <c r="IJ66" s="86">
        <f t="shared" si="71"/>
        <v>9.7896357990740599E-211</v>
      </c>
      <c r="IK66" s="86">
        <f t="shared" si="71"/>
        <v>7.3012663759882713E-289</v>
      </c>
      <c r="IL66" s="86">
        <f t="shared" si="71"/>
        <v>1.6361163267045768E-290</v>
      </c>
      <c r="IM66" s="86">
        <f t="shared" si="71"/>
        <v>0</v>
      </c>
      <c r="IN66" s="86">
        <f t="shared" si="71"/>
        <v>1.081255145071156E-302</v>
      </c>
      <c r="IO66" s="86">
        <f t="shared" si="71"/>
        <v>0</v>
      </c>
      <c r="IP66" s="86">
        <f t="shared" si="71"/>
        <v>2.9784225934521913E-301</v>
      </c>
      <c r="IQ66" s="86">
        <f t="shared" si="71"/>
        <v>6.3144112487814956E-306</v>
      </c>
      <c r="IR66" s="86">
        <f t="shared" si="71"/>
        <v>0</v>
      </c>
      <c r="IS66" s="86">
        <f t="shared" si="71"/>
        <v>0</v>
      </c>
      <c r="IT66" s="86">
        <f t="shared" si="71"/>
        <v>2.9373127148805652E-307</v>
      </c>
      <c r="IU66" s="86">
        <f t="shared" si="71"/>
        <v>1.9940761906290168E-272</v>
      </c>
      <c r="IV66" s="86">
        <f t="shared" si="71"/>
        <v>1.9801328069915035E-139</v>
      </c>
      <c r="IW66" s="86">
        <f t="shared" si="71"/>
        <v>1.635738001687732E-94</v>
      </c>
      <c r="IY66" s="86">
        <f t="shared" si="72"/>
        <v>1.3693034578672568E-3</v>
      </c>
      <c r="IZ66" s="86">
        <f t="shared" si="72"/>
        <v>4.4429613614967505E-3</v>
      </c>
      <c r="JA66" s="86">
        <f t="shared" si="72"/>
        <v>1.7192300332167902E-3</v>
      </c>
      <c r="JB66" s="86">
        <f t="shared" si="72"/>
        <v>2.3089563828803312E-3</v>
      </c>
      <c r="JC66" s="86">
        <f t="shared" si="72"/>
        <v>1.3216915922336582E-3</v>
      </c>
      <c r="JD66" s="86">
        <f t="shared" si="72"/>
        <v>1.4734513339434187E-3</v>
      </c>
      <c r="JE66" s="86">
        <f t="shared" si="72"/>
        <v>9.9451928634400355E-4</v>
      </c>
      <c r="JF66" s="86">
        <f t="shared" si="72"/>
        <v>1.3266373803601454E-3</v>
      </c>
      <c r="JG66" s="86">
        <f t="shared" si="72"/>
        <v>1.5680586857709765E-3</v>
      </c>
      <c r="JH66" s="86">
        <f t="shared" si="72"/>
        <v>1.3198448567868252E-3</v>
      </c>
      <c r="JI66" s="86">
        <f t="shared" si="72"/>
        <v>6.4363518147857266E-4</v>
      </c>
      <c r="JJ66" s="86">
        <f t="shared" si="72"/>
        <v>8.8529089198081663E-4</v>
      </c>
      <c r="JK66" s="86">
        <f t="shared" si="72"/>
        <v>1.5563826000109041E-3</v>
      </c>
      <c r="JL66" s="86">
        <f t="shared" si="72"/>
        <v>5.6762078567474587E-4</v>
      </c>
      <c r="JM66" s="86">
        <f t="shared" si="72"/>
        <v>5.4749804506235976E-5</v>
      </c>
    </row>
    <row r="67" spans="2:273" x14ac:dyDescent="0.25">
      <c r="B67" s="2">
        <v>40</v>
      </c>
      <c r="C67" s="37">
        <v>58.792000000000002</v>
      </c>
      <c r="D67" s="37">
        <v>65.459999999999994</v>
      </c>
      <c r="E67" s="37">
        <v>60.688000000000002</v>
      </c>
      <c r="F67" s="37">
        <v>70.921999999999997</v>
      </c>
      <c r="G67" s="37">
        <v>69.188000000000002</v>
      </c>
      <c r="H67" s="37">
        <v>68.516000000000005</v>
      </c>
      <c r="I67" s="37">
        <v>70.570999999999998</v>
      </c>
      <c r="J67" s="37">
        <v>69.856999999999999</v>
      </c>
      <c r="K67" s="37">
        <v>71.078999999999994</v>
      </c>
      <c r="L67" s="37">
        <v>71.825000000000003</v>
      </c>
      <c r="M67" s="37">
        <v>72.697999999999993</v>
      </c>
      <c r="N67" s="37">
        <v>67.094999999999999</v>
      </c>
      <c r="O67" s="37">
        <v>69.286000000000001</v>
      </c>
      <c r="P67" s="37">
        <v>66.221999999999994</v>
      </c>
      <c r="Q67" s="37">
        <v>61.216999999999999</v>
      </c>
      <c r="S67" s="4">
        <f t="shared" si="74"/>
        <v>58.480149375411543</v>
      </c>
      <c r="T67" s="4">
        <f t="shared" si="74"/>
        <v>63.804243459777105</v>
      </c>
      <c r="U67" s="4">
        <f t="shared" si="74"/>
        <v>60.735845212995578</v>
      </c>
      <c r="V67" s="4">
        <f t="shared" si="74"/>
        <v>67.561383939685143</v>
      </c>
      <c r="W67" s="4">
        <f t="shared" si="74"/>
        <v>66.957921969670309</v>
      </c>
      <c r="X67" s="4">
        <f t="shared" si="74"/>
        <v>67.868870462152074</v>
      </c>
      <c r="Y67" s="4">
        <f t="shared" si="74"/>
        <v>69.785794821406029</v>
      </c>
      <c r="Z67" s="4">
        <f t="shared" si="74"/>
        <v>67.157549272042729</v>
      </c>
      <c r="AA67" s="4">
        <f t="shared" si="74"/>
        <v>68.583997747869489</v>
      </c>
      <c r="AB67" s="4">
        <f t="shared" si="74"/>
        <v>67.783071406438069</v>
      </c>
      <c r="AC67" s="4">
        <f t="shared" si="74"/>
        <v>67.453768204518681</v>
      </c>
      <c r="AD67" s="4">
        <f t="shared" si="74"/>
        <v>66.346670168875136</v>
      </c>
      <c r="AE67" s="4">
        <f t="shared" si="74"/>
        <v>65.406292560525657</v>
      </c>
      <c r="AF67" s="4">
        <f t="shared" si="74"/>
        <v>64.624553057965912</v>
      </c>
      <c r="AG67" s="4">
        <f t="shared" si="74"/>
        <v>62.017093544073091</v>
      </c>
      <c r="AI67" s="4">
        <f t="shared" si="75"/>
        <v>0.31185062458845891</v>
      </c>
      <c r="AJ67" s="4">
        <f t="shared" si="75"/>
        <v>1.6557565402228889</v>
      </c>
      <c r="AK67" s="4">
        <f t="shared" si="75"/>
        <v>-4.7845212995575537E-2</v>
      </c>
      <c r="AL67" s="4">
        <f t="shared" si="75"/>
        <v>3.3606160603148538</v>
      </c>
      <c r="AM67" s="4">
        <f t="shared" si="75"/>
        <v>2.2300780303296932</v>
      </c>
      <c r="AN67" s="4">
        <f t="shared" si="75"/>
        <v>0.64712953784793115</v>
      </c>
      <c r="AO67" s="4">
        <f t="shared" si="75"/>
        <v>0.78520517859396932</v>
      </c>
      <c r="AP67" s="4">
        <f t="shared" si="75"/>
        <v>2.6994507279572701</v>
      </c>
      <c r="AQ67" s="4">
        <f t="shared" si="75"/>
        <v>2.4950022521305044</v>
      </c>
      <c r="AR67" s="4">
        <f t="shared" si="75"/>
        <v>4.0419285935619342</v>
      </c>
      <c r="AS67" s="4">
        <f t="shared" si="75"/>
        <v>5.244231795481312</v>
      </c>
      <c r="AT67" s="4">
        <f t="shared" si="75"/>
        <v>0.74832983112486318</v>
      </c>
      <c r="AU67" s="4">
        <f t="shared" si="75"/>
        <v>3.8797074394743447</v>
      </c>
      <c r="AV67" s="4">
        <f t="shared" si="75"/>
        <v>1.5974469420340824</v>
      </c>
      <c r="AW67" s="4">
        <f t="shared" si="75"/>
        <v>-0.80009354407309274</v>
      </c>
      <c r="AY67" s="2">
        <f t="shared" si="65"/>
        <v>56.735459742269327</v>
      </c>
      <c r="AZ67" s="2">
        <f t="shared" si="65"/>
        <v>59.060637220622112</v>
      </c>
      <c r="BA67" s="2">
        <f t="shared" si="65"/>
        <v>58.608083034199993</v>
      </c>
      <c r="BB67" s="2">
        <f t="shared" si="65"/>
        <v>64.689821116704323</v>
      </c>
      <c r="BC67" s="2">
        <f t="shared" si="65"/>
        <v>65.223303874846451</v>
      </c>
      <c r="BD67" s="2">
        <f t="shared" si="65"/>
        <v>65.963960493243547</v>
      </c>
      <c r="BE67" s="2">
        <f t="shared" si="65"/>
        <v>68.50761775143171</v>
      </c>
      <c r="BF67" s="2">
        <f t="shared" si="65"/>
        <v>65.307591564519456</v>
      </c>
      <c r="BG67" s="2">
        <f t="shared" si="65"/>
        <v>66.667170949519615</v>
      </c>
      <c r="BH67" s="2">
        <f t="shared" si="65"/>
        <v>66.052973615369126</v>
      </c>
      <c r="BI67" s="2">
        <f t="shared" si="65"/>
        <v>66.54486478759884</v>
      </c>
      <c r="BJ67" s="2">
        <f t="shared" si="65"/>
        <v>65.154978629700366</v>
      </c>
      <c r="BK67" s="2">
        <f t="shared" si="65"/>
        <v>63.460470372365457</v>
      </c>
      <c r="BL67" s="2">
        <f t="shared" si="65"/>
        <v>63.895853153081674</v>
      </c>
      <c r="BM67" s="2">
        <f t="shared" si="65"/>
        <v>61.934114398974302</v>
      </c>
      <c r="BO67" s="2">
        <f t="shared" si="10"/>
        <v>58.792000000000002</v>
      </c>
      <c r="BP67" s="2">
        <f t="shared" si="11"/>
        <v>65.459999999999994</v>
      </c>
      <c r="BQ67" s="2">
        <f t="shared" si="12"/>
        <v>60.688000000000002</v>
      </c>
      <c r="BR67" s="2">
        <f t="shared" si="13"/>
        <v>70.921999999999997</v>
      </c>
      <c r="BS67" s="2">
        <f t="shared" si="14"/>
        <v>69.188000000000002</v>
      </c>
      <c r="BT67" s="2">
        <f t="shared" si="15"/>
        <v>68.516000000000005</v>
      </c>
      <c r="BU67" s="2">
        <f t="shared" si="16"/>
        <v>70.570999999999998</v>
      </c>
      <c r="BV67" s="2">
        <f t="shared" si="17"/>
        <v>69.856999999999999</v>
      </c>
      <c r="BW67" s="2">
        <f t="shared" si="18"/>
        <v>71.078999999999994</v>
      </c>
      <c r="BX67" s="2">
        <f t="shared" si="19"/>
        <v>71.825000000000003</v>
      </c>
      <c r="BY67" s="2">
        <f t="shared" si="20"/>
        <v>72.697999999999993</v>
      </c>
      <c r="BZ67" s="2">
        <f t="shared" si="21"/>
        <v>67.094999999999999</v>
      </c>
      <c r="CA67" s="2">
        <f t="shared" si="22"/>
        <v>69.286000000000001</v>
      </c>
      <c r="CB67" s="2">
        <f t="shared" si="23"/>
        <v>66.221999999999994</v>
      </c>
      <c r="CC67" s="2">
        <f t="shared" si="24"/>
        <v>61.216999999999999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58.672963002114166</v>
      </c>
      <c r="DL67" s="2">
        <f t="shared" si="76"/>
        <v>62.612553250681991</v>
      </c>
      <c r="DM67" s="2">
        <f t="shared" si="76"/>
        <v>60.827717829457363</v>
      </c>
      <c r="DN67" s="2">
        <f t="shared" si="76"/>
        <v>67.65267336152219</v>
      </c>
      <c r="DO67" s="2">
        <f t="shared" si="76"/>
        <v>67.971810712259952</v>
      </c>
      <c r="DP67" s="2">
        <f t="shared" si="76"/>
        <v>68.787520487264686</v>
      </c>
      <c r="DQ67" s="2">
        <f t="shared" si="76"/>
        <v>70.760121492045457</v>
      </c>
      <c r="DR67" s="2">
        <f t="shared" si="76"/>
        <v>69.173487345704032</v>
      </c>
      <c r="DS67" s="2">
        <f t="shared" si="76"/>
        <v>70.340662639685888</v>
      </c>
      <c r="DT67" s="2">
        <f t="shared" si="76"/>
        <v>71.015790697674419</v>
      </c>
      <c r="DU67" s="2">
        <f t="shared" si="76"/>
        <v>70.072310975609753</v>
      </c>
      <c r="DV67" s="2">
        <f t="shared" si="76"/>
        <v>67.535866202090588</v>
      </c>
      <c r="DW67" s="2">
        <f t="shared" si="76"/>
        <v>67.484197110641304</v>
      </c>
      <c r="DX67" s="2">
        <f t="shared" si="76"/>
        <v>65.295124108818001</v>
      </c>
      <c r="DY67" s="2">
        <f t="shared" si="76"/>
        <v>62.433145610516945</v>
      </c>
      <c r="EA67" s="2">
        <f t="shared" si="77"/>
        <v>53.757009281525555</v>
      </c>
      <c r="EB67" s="2">
        <f t="shared" si="77"/>
        <v>54.75539671531088</v>
      </c>
      <c r="EC67" s="2">
        <f t="shared" si="77"/>
        <v>55.359257532199059</v>
      </c>
      <c r="ED67" s="2">
        <f t="shared" si="77"/>
        <v>60.593150925363091</v>
      </c>
      <c r="EE67" s="2">
        <f t="shared" si="77"/>
        <v>61.043795740297512</v>
      </c>
      <c r="EF67" s="2">
        <f t="shared" si="77"/>
        <v>61.748801650965383</v>
      </c>
      <c r="EG67" s="2">
        <f t="shared" si="77"/>
        <v>64.896122228649531</v>
      </c>
      <c r="EH67" s="2">
        <f t="shared" si="77"/>
        <v>59.433999692454286</v>
      </c>
      <c r="EI67" s="2">
        <f t="shared" si="77"/>
        <v>61.233351879927234</v>
      </c>
      <c r="EJ67" s="2">
        <f t="shared" si="77"/>
        <v>58.414441799857471</v>
      </c>
      <c r="EK67" s="2">
        <f t="shared" si="77"/>
        <v>60.462603797210626</v>
      </c>
      <c r="EL67" s="2">
        <f t="shared" si="77"/>
        <v>61.258131716131139</v>
      </c>
      <c r="EM67" s="2">
        <f t="shared" si="77"/>
        <v>57.380989263297003</v>
      </c>
      <c r="EN67" s="2">
        <f t="shared" si="77"/>
        <v>61.448817507585119</v>
      </c>
      <c r="EO67" s="2">
        <f t="shared" si="77"/>
        <v>60.863557553790407</v>
      </c>
      <c r="EQ67" s="2">
        <f t="shared" si="78"/>
        <v>52.015244771009961</v>
      </c>
      <c r="ER67" s="2">
        <f t="shared" si="78"/>
        <v>54.303463106077309</v>
      </c>
      <c r="ES67" s="2">
        <f t="shared" si="78"/>
        <v>54.648552897734312</v>
      </c>
      <c r="ET67" s="2">
        <f t="shared" si="78"/>
        <v>58.814889967548233</v>
      </c>
      <c r="EU67" s="2">
        <f t="shared" si="78"/>
        <v>60.604653864422609</v>
      </c>
      <c r="EV67" s="2">
        <f t="shared" si="78"/>
        <v>60.593175095842973</v>
      </c>
      <c r="EW67" s="2">
        <f t="shared" si="78"/>
        <v>61.534322127228464</v>
      </c>
      <c r="EX67" s="2">
        <f t="shared" si="78"/>
        <v>59.438079317216008</v>
      </c>
      <c r="EY67" s="2">
        <f t="shared" si="78"/>
        <v>60.268201621245069</v>
      </c>
      <c r="EZ67" s="2">
        <f t="shared" si="78"/>
        <v>59.764929414303026</v>
      </c>
      <c r="FA67" s="2">
        <f t="shared" si="78"/>
        <v>60.257892854130361</v>
      </c>
      <c r="FB67" s="2">
        <f t="shared" si="78"/>
        <v>59.819021323692802</v>
      </c>
      <c r="FC67" s="2">
        <f t="shared" si="78"/>
        <v>56.452684448132061</v>
      </c>
      <c r="FD67" s="2">
        <f t="shared" si="78"/>
        <v>61.12525503204845</v>
      </c>
      <c r="FE67" s="2">
        <f t="shared" si="78"/>
        <v>61.407097492213218</v>
      </c>
      <c r="FG67" s="2">
        <f t="shared" si="79"/>
        <v>0.3941206404523156</v>
      </c>
      <c r="FH67" s="2">
        <f t="shared" si="79"/>
        <v>0.45205981329227118</v>
      </c>
      <c r="FI67" s="2">
        <f t="shared" si="79"/>
        <v>0.40589561021396758</v>
      </c>
      <c r="FJ67" s="2">
        <f t="shared" si="79"/>
        <v>0.41969137107006632</v>
      </c>
      <c r="FK67" s="2">
        <f t="shared" si="79"/>
        <v>0.39672258916449876</v>
      </c>
      <c r="FL67" s="2">
        <f t="shared" si="79"/>
        <v>0.4011440515007601</v>
      </c>
      <c r="FM67" s="2">
        <f t="shared" si="79"/>
        <v>0.38411381332438765</v>
      </c>
      <c r="FN67" s="2">
        <f t="shared" si="79"/>
        <v>0.39693010583402616</v>
      </c>
      <c r="FO67" s="2">
        <f t="shared" si="79"/>
        <v>0.40335416460763202</v>
      </c>
      <c r="FP67" s="2">
        <f t="shared" si="79"/>
        <v>0.39383396813465921</v>
      </c>
      <c r="FQ67" s="2">
        <f t="shared" si="79"/>
        <v>0.36707081337829911</v>
      </c>
      <c r="FR67" s="2">
        <f t="shared" si="79"/>
        <v>0.37925565006753981</v>
      </c>
      <c r="FS67" s="2">
        <f t="shared" si="79"/>
        <v>0.39826107859486748</v>
      </c>
      <c r="FT67" s="2">
        <f t="shared" si="79"/>
        <v>0.36379512086267207</v>
      </c>
      <c r="FU67" s="2">
        <f t="shared" si="79"/>
        <v>0.31794089692716393</v>
      </c>
      <c r="FW67" s="2">
        <f t="shared" si="67"/>
        <v>1.4026610581818583E-5</v>
      </c>
      <c r="FX67" s="2">
        <f t="shared" si="67"/>
        <v>2.5033924537821069E-5</v>
      </c>
      <c r="FY67" s="2">
        <f t="shared" si="67"/>
        <v>1.5148305406544589E-5</v>
      </c>
      <c r="FZ67" s="2">
        <f t="shared" si="67"/>
        <v>1.776706968803049E-5</v>
      </c>
      <c r="GA67" s="2">
        <f t="shared" si="67"/>
        <v>1.5484667980143789E-5</v>
      </c>
      <c r="GB67" s="2">
        <f t="shared" si="67"/>
        <v>1.713585867355535E-5</v>
      </c>
      <c r="GC67" s="2">
        <f t="shared" si="67"/>
        <v>1.8032666280679883E-5</v>
      </c>
      <c r="GD67" s="2">
        <f t="shared" si="67"/>
        <v>2.0538419754846345E-5</v>
      </c>
      <c r="GE67" s="2">
        <f t="shared" si="67"/>
        <v>2.068780641662385E-5</v>
      </c>
      <c r="GF67" s="2">
        <f t="shared" si="67"/>
        <v>1.6407385774651285E-5</v>
      </c>
      <c r="GG67" s="2">
        <f t="shared" si="67"/>
        <v>1.5425206893120842E-5</v>
      </c>
      <c r="GH67" s="2">
        <f t="shared" si="67"/>
        <v>1.4800092040452144E-5</v>
      </c>
      <c r="GI67" s="2">
        <f t="shared" si="67"/>
        <v>1.3232425573373531E-5</v>
      </c>
      <c r="GJ67" s="2">
        <f t="shared" si="67"/>
        <v>1.0448881369433388E-5</v>
      </c>
      <c r="GK67" s="2">
        <f t="shared" si="67"/>
        <v>9.2413064962073678E-6</v>
      </c>
      <c r="GM67" s="86">
        <f t="shared" si="68"/>
        <v>2.0882882670852261E-3</v>
      </c>
      <c r="GN67" s="86">
        <f t="shared" si="68"/>
        <v>6.2721354618821973E-3</v>
      </c>
      <c r="GO67" s="86">
        <f t="shared" si="68"/>
        <v>2.6015457914139993E-3</v>
      </c>
      <c r="GP67" s="86">
        <f t="shared" si="68"/>
        <v>3.4315232841642318E-3</v>
      </c>
      <c r="GQ67" s="86">
        <f t="shared" si="68"/>
        <v>2.0485908151099863E-3</v>
      </c>
      <c r="GR67" s="86">
        <f t="shared" si="68"/>
        <v>2.2671836709147373E-3</v>
      </c>
      <c r="GS67" s="86">
        <f t="shared" si="68"/>
        <v>1.5627250649559216E-3</v>
      </c>
      <c r="GT67" s="86">
        <f t="shared" si="68"/>
        <v>2.0561580070455315E-3</v>
      </c>
      <c r="GU67" s="86">
        <f t="shared" si="68"/>
        <v>2.3993989521021736E-3</v>
      </c>
      <c r="GV67" s="86">
        <f t="shared" si="68"/>
        <v>2.0260574291462788E-3</v>
      </c>
      <c r="GW67" s="86">
        <f t="shared" si="68"/>
        <v>1.0359894259176787E-3</v>
      </c>
      <c r="GX67" s="86">
        <f t="shared" si="68"/>
        <v>1.3993972624358935E-3</v>
      </c>
      <c r="GY67" s="86">
        <f t="shared" si="68"/>
        <v>2.343712812824699E-3</v>
      </c>
      <c r="GZ67" s="86">
        <f t="shared" si="68"/>
        <v>9.2396859585711089E-4</v>
      </c>
      <c r="HA67" s="86">
        <f t="shared" si="68"/>
        <v>1.0921635005511683E-4</v>
      </c>
      <c r="HC67" s="86">
        <f t="shared" si="73"/>
        <v>5.629287507754791E-11</v>
      </c>
      <c r="HD67" s="86">
        <f t="shared" si="69"/>
        <v>7.1423068938532818E-10</v>
      </c>
      <c r="HE67" s="86">
        <f t="shared" si="69"/>
        <v>5.0502342342411091E-12</v>
      </c>
      <c r="HF67" s="86">
        <f t="shared" si="69"/>
        <v>7.582386171733079E-12</v>
      </c>
      <c r="HG67" s="86">
        <f t="shared" si="69"/>
        <v>4.1809493714860224E-13</v>
      </c>
      <c r="HH67" s="86">
        <f t="shared" si="69"/>
        <v>2.6491726757149846E-12</v>
      </c>
      <c r="HI67" s="86">
        <f t="shared" si="69"/>
        <v>5.0738540153038711E-14</v>
      </c>
      <c r="HJ67" s="86">
        <f t="shared" si="69"/>
        <v>1.1239010130796214E-12</v>
      </c>
      <c r="HK67" s="86">
        <f t="shared" si="69"/>
        <v>1.4981492613998855E-12</v>
      </c>
      <c r="HL67" s="86">
        <f t="shared" si="69"/>
        <v>5.9587117841442217E-13</v>
      </c>
      <c r="HM67" s="86">
        <f t="shared" si="69"/>
        <v>1.2485265539647134E-13</v>
      </c>
      <c r="HN67" s="86">
        <f t="shared" si="69"/>
        <v>1.343480546173187E-12</v>
      </c>
      <c r="HO67" s="86">
        <f t="shared" si="69"/>
        <v>1.2709704315727676E-11</v>
      </c>
      <c r="HP67" s="86">
        <f t="shared" si="69"/>
        <v>4.9276712605041103E-14</v>
      </c>
      <c r="HQ67" s="86">
        <f t="shared" si="69"/>
        <v>4.4054274873456144E-20</v>
      </c>
      <c r="HS67" s="86">
        <f t="shared" si="70"/>
        <v>6.3574548867418715E-86</v>
      </c>
      <c r="HT67" s="86">
        <f t="shared" si="70"/>
        <v>3.7292611417136999E-71</v>
      </c>
      <c r="HU67" s="86">
        <f t="shared" si="70"/>
        <v>3.4740324056149608E-95</v>
      </c>
      <c r="HV67" s="86">
        <f t="shared" si="70"/>
        <v>1.7200531698183472E-94</v>
      </c>
      <c r="HW67" s="86">
        <f t="shared" si="70"/>
        <v>4.6572633122488536E-108</v>
      </c>
      <c r="HX67" s="86">
        <f t="shared" si="70"/>
        <v>1.5245154999697279E-99</v>
      </c>
      <c r="HY67" s="86">
        <f t="shared" si="70"/>
        <v>1.4143068675911904E-112</v>
      </c>
      <c r="HZ67" s="86">
        <f t="shared" si="70"/>
        <v>6.3170225784655015E-100</v>
      </c>
      <c r="IA67" s="86">
        <f t="shared" si="70"/>
        <v>1.9097290663509537E-100</v>
      </c>
      <c r="IB67" s="86">
        <f t="shared" si="70"/>
        <v>3.3443785904866402E-106</v>
      </c>
      <c r="IC67" s="86">
        <f t="shared" si="70"/>
        <v>5.4098622038726118E-111</v>
      </c>
      <c r="ID67" s="86">
        <f t="shared" si="70"/>
        <v>2.5189012422524634E-101</v>
      </c>
      <c r="IE67" s="86">
        <f t="shared" si="70"/>
        <v>1.2702893647922311E-90</v>
      </c>
      <c r="IF67" s="86">
        <f t="shared" si="70"/>
        <v>4.8985010973328403E-68</v>
      </c>
      <c r="IG67" s="86">
        <f t="shared" si="70"/>
        <v>3.7329493068562584E-47</v>
      </c>
      <c r="II67" s="86">
        <f t="shared" si="71"/>
        <v>7.0779642271123714E-255</v>
      </c>
      <c r="IJ67" s="86">
        <f t="shared" si="71"/>
        <v>3.7269178378969743E-207</v>
      </c>
      <c r="IK67" s="86">
        <f t="shared" si="71"/>
        <v>3.6611774845054694E-284</v>
      </c>
      <c r="IL67" s="86">
        <f t="shared" si="71"/>
        <v>1.0212087587994826E-285</v>
      </c>
      <c r="IM67" s="86">
        <f t="shared" si="71"/>
        <v>0</v>
      </c>
      <c r="IN67" s="86">
        <f t="shared" si="71"/>
        <v>1.0360192805312013E-297</v>
      </c>
      <c r="IO67" s="86">
        <f t="shared" si="71"/>
        <v>0</v>
      </c>
      <c r="IP67" s="86">
        <f t="shared" si="71"/>
        <v>3.2637350060710617E-296</v>
      </c>
      <c r="IQ67" s="86">
        <f t="shared" si="71"/>
        <v>8.3590308449202022E-301</v>
      </c>
      <c r="IR67" s="86">
        <f t="shared" si="71"/>
        <v>0</v>
      </c>
      <c r="IS67" s="86">
        <f t="shared" si="71"/>
        <v>0</v>
      </c>
      <c r="IT67" s="86">
        <f t="shared" si="71"/>
        <v>2.878750392816296E-302</v>
      </c>
      <c r="IU67" s="86">
        <f t="shared" si="71"/>
        <v>4.7645224344846176E-268</v>
      </c>
      <c r="IV67" s="86">
        <f t="shared" si="71"/>
        <v>3.0030868806785572E-137</v>
      </c>
      <c r="IW67" s="86">
        <f t="shared" si="71"/>
        <v>4.6529614043620121E-93</v>
      </c>
      <c r="IY67" s="86">
        <f t="shared" si="72"/>
        <v>2.088288323378101E-3</v>
      </c>
      <c r="IZ67" s="86">
        <f t="shared" si="72"/>
        <v>6.2721361761128866E-3</v>
      </c>
      <c r="JA67" s="86">
        <f t="shared" si="72"/>
        <v>2.6015457964642334E-3</v>
      </c>
      <c r="JB67" s="86">
        <f t="shared" si="72"/>
        <v>3.4315232917466179E-3</v>
      </c>
      <c r="JC67" s="86">
        <f t="shared" si="72"/>
        <v>2.0485908155280811E-3</v>
      </c>
      <c r="JD67" s="86">
        <f t="shared" si="72"/>
        <v>2.2671836735639098E-3</v>
      </c>
      <c r="JE67" s="86">
        <f t="shared" si="72"/>
        <v>1.56272506500666E-3</v>
      </c>
      <c r="JF67" s="86">
        <f t="shared" si="72"/>
        <v>2.0561580081694323E-3</v>
      </c>
      <c r="JG67" s="86">
        <f t="shared" si="72"/>
        <v>2.3993989536003229E-3</v>
      </c>
      <c r="JH67" s="86">
        <f t="shared" si="72"/>
        <v>2.0260574297421498E-3</v>
      </c>
      <c r="JI67" s="86">
        <f t="shared" si="72"/>
        <v>1.0359894260425313E-3</v>
      </c>
      <c r="JJ67" s="86">
        <f t="shared" si="72"/>
        <v>1.3993972637793739E-3</v>
      </c>
      <c r="JK67" s="86">
        <f t="shared" si="72"/>
        <v>2.3437128255344034E-3</v>
      </c>
      <c r="JL67" s="86">
        <f t="shared" si="72"/>
        <v>9.2396859590638755E-4</v>
      </c>
      <c r="JM67" s="86">
        <f t="shared" si="72"/>
        <v>1.0921635005511687E-4</v>
      </c>
    </row>
    <row r="68" spans="2:273" x14ac:dyDescent="0.25">
      <c r="B68" s="2">
        <v>41</v>
      </c>
      <c r="C68" s="37">
        <v>62.707999999999998</v>
      </c>
      <c r="D68" s="37">
        <v>69.602999999999994</v>
      </c>
      <c r="E68" s="37">
        <v>62.828000000000003</v>
      </c>
      <c r="F68" s="37">
        <v>68.375</v>
      </c>
      <c r="G68" s="37">
        <v>69.968999999999994</v>
      </c>
      <c r="H68" s="37">
        <v>68.906000000000006</v>
      </c>
      <c r="I68" s="37">
        <v>69.983999999999995</v>
      </c>
      <c r="J68" s="37">
        <v>69.159000000000006</v>
      </c>
      <c r="K68" s="37">
        <v>71.381</v>
      </c>
      <c r="L68" s="37">
        <v>72.683000000000007</v>
      </c>
      <c r="M68" s="37">
        <v>72.951999999999998</v>
      </c>
      <c r="N68" s="37">
        <v>69.475999999999999</v>
      </c>
      <c r="O68" s="37">
        <v>70.745999999999995</v>
      </c>
      <c r="P68" s="37">
        <v>66.540000000000006</v>
      </c>
      <c r="Q68" s="37">
        <v>61.4</v>
      </c>
      <c r="S68" s="4">
        <f t="shared" si="74"/>
        <v>59.209386828228347</v>
      </c>
      <c r="T68" s="4">
        <f t="shared" si="74"/>
        <v>65.322973640631901</v>
      </c>
      <c r="U68" s="4">
        <f t="shared" si="74"/>
        <v>61.551378191508817</v>
      </c>
      <c r="V68" s="4">
        <f t="shared" si="74"/>
        <v>68.60892216581982</v>
      </c>
      <c r="W68" s="4">
        <f t="shared" si="74"/>
        <v>67.655550261844269</v>
      </c>
      <c r="X68" s="4">
        <f t="shared" si="74"/>
        <v>68.578146856186919</v>
      </c>
      <c r="Y68" s="4">
        <f t="shared" si="74"/>
        <v>70.324298006816775</v>
      </c>
      <c r="Z68" s="4">
        <f t="shared" si="74"/>
        <v>67.818143756267645</v>
      </c>
      <c r="AA68" s="4">
        <f t="shared" si="74"/>
        <v>69.24705376518412</v>
      </c>
      <c r="AB68" s="4">
        <f t="shared" si="74"/>
        <v>68.311743784909225</v>
      </c>
      <c r="AC68" s="4">
        <f t="shared" si="74"/>
        <v>67.740544794953465</v>
      </c>
      <c r="AD68" s="4">
        <f t="shared" si="74"/>
        <v>66.814671506600519</v>
      </c>
      <c r="AE68" s="4">
        <f t="shared" si="74"/>
        <v>66.047796352993558</v>
      </c>
      <c r="AF68" s="4">
        <f t="shared" si="74"/>
        <v>64.94558583116104</v>
      </c>
      <c r="AG68" s="4">
        <f t="shared" si="74"/>
        <v>62.119020785199169</v>
      </c>
      <c r="AI68" s="4">
        <f t="shared" si="75"/>
        <v>3.4986131717716518</v>
      </c>
      <c r="AJ68" s="4">
        <f t="shared" si="75"/>
        <v>4.2800263593680938</v>
      </c>
      <c r="AK68" s="4">
        <f t="shared" si="75"/>
        <v>1.2766218084911856</v>
      </c>
      <c r="AL68" s="4">
        <f t="shared" si="75"/>
        <v>-0.23392216581981984</v>
      </c>
      <c r="AM68" s="4">
        <f t="shared" si="75"/>
        <v>2.3134497381557253</v>
      </c>
      <c r="AN68" s="4">
        <f t="shared" si="75"/>
        <v>0.32785314381308694</v>
      </c>
      <c r="AO68" s="4">
        <f t="shared" si="75"/>
        <v>-0.34029800681678068</v>
      </c>
      <c r="AP68" s="4">
        <f t="shared" si="75"/>
        <v>1.340856243732361</v>
      </c>
      <c r="AQ68" s="4">
        <f t="shared" si="75"/>
        <v>2.1339462348158804</v>
      </c>
      <c r="AR68" s="4">
        <f t="shared" si="75"/>
        <v>4.3712562150907814</v>
      </c>
      <c r="AS68" s="4">
        <f t="shared" si="75"/>
        <v>5.2114552050465335</v>
      </c>
      <c r="AT68" s="4">
        <f t="shared" si="75"/>
        <v>2.6613284933994805</v>
      </c>
      <c r="AU68" s="4">
        <f t="shared" si="75"/>
        <v>4.6982036470064372</v>
      </c>
      <c r="AV68" s="4">
        <f t="shared" si="75"/>
        <v>1.5944141688389664</v>
      </c>
      <c r="AW68" s="4">
        <f t="shared" si="75"/>
        <v>-0.71902078519917012</v>
      </c>
      <c r="AY68" s="2">
        <f t="shared" si="65"/>
        <v>56.676162695305749</v>
      </c>
      <c r="AZ68" s="2">
        <f t="shared" si="65"/>
        <v>58.926374824298222</v>
      </c>
      <c r="BA68" s="2">
        <f t="shared" si="65"/>
        <v>58.487590226029525</v>
      </c>
      <c r="BB68" s="2">
        <f t="shared" si="65"/>
        <v>64.545675712605444</v>
      </c>
      <c r="BC68" s="2">
        <f t="shared" si="65"/>
        <v>65.101652151425583</v>
      </c>
      <c r="BD68" s="2">
        <f t="shared" si="65"/>
        <v>65.793105382283457</v>
      </c>
      <c r="BE68" s="2">
        <f t="shared" si="65"/>
        <v>68.416380695194263</v>
      </c>
      <c r="BF68" s="2">
        <f t="shared" si="65"/>
        <v>65.094620091570661</v>
      </c>
      <c r="BG68" s="2">
        <f t="shared" si="65"/>
        <v>66.459004401778614</v>
      </c>
      <c r="BH68" s="2">
        <f t="shared" si="65"/>
        <v>65.78511690880012</v>
      </c>
      <c r="BI68" s="2">
        <f t="shared" si="65"/>
        <v>66.351407019905878</v>
      </c>
      <c r="BJ68" s="2">
        <f t="shared" si="65"/>
        <v>65.025298482164288</v>
      </c>
      <c r="BK68" s="2">
        <f t="shared" si="65"/>
        <v>63.25526170704353</v>
      </c>
      <c r="BL68" s="2">
        <f t="shared" si="65"/>
        <v>63.820132728390327</v>
      </c>
      <c r="BM68" s="2">
        <f t="shared" si="65"/>
        <v>61.963901295067132</v>
      </c>
      <c r="BO68" s="2">
        <f t="shared" si="10"/>
        <v>62.707999999999998</v>
      </c>
      <c r="BP68" s="2">
        <f t="shared" si="11"/>
        <v>69.602999999999994</v>
      </c>
      <c r="BQ68" s="2">
        <f t="shared" si="12"/>
        <v>62.828000000000003</v>
      </c>
      <c r="BR68" s="2">
        <f t="shared" si="13"/>
        <v>68.375</v>
      </c>
      <c r="BS68" s="2">
        <f t="shared" si="14"/>
        <v>69.968999999999994</v>
      </c>
      <c r="BT68" s="2">
        <f t="shared" si="15"/>
        <v>68.906000000000006</v>
      </c>
      <c r="BU68" s="2">
        <f t="shared" si="16"/>
        <v>69.983999999999995</v>
      </c>
      <c r="BV68" s="2">
        <f t="shared" si="17"/>
        <v>69.159000000000006</v>
      </c>
      <c r="BW68" s="2">
        <f t="shared" si="18"/>
        <v>71.381</v>
      </c>
      <c r="BX68" s="2">
        <f t="shared" si="19"/>
        <v>72.683000000000007</v>
      </c>
      <c r="BY68" s="2">
        <f t="shared" si="20"/>
        <v>72.951999999999998</v>
      </c>
      <c r="BZ68" s="2">
        <f t="shared" si="21"/>
        <v>69.475999999999999</v>
      </c>
      <c r="CA68" s="2">
        <f t="shared" si="22"/>
        <v>70.745999999999995</v>
      </c>
      <c r="CB68" s="2">
        <f t="shared" si="23"/>
        <v>66.540000000000006</v>
      </c>
      <c r="CC68" s="2">
        <f t="shared" si="24"/>
        <v>61.4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58.862769978858353</v>
      </c>
      <c r="DL68" s="2">
        <f t="shared" si="76"/>
        <v>62.826007751937965</v>
      </c>
      <c r="DM68" s="2">
        <f t="shared" si="76"/>
        <v>60.947203805496827</v>
      </c>
      <c r="DN68" s="2">
        <f t="shared" si="76"/>
        <v>67.821317124735728</v>
      </c>
      <c r="DO68" s="2">
        <f t="shared" si="76"/>
        <v>68.139673365205411</v>
      </c>
      <c r="DP68" s="2">
        <f t="shared" si="76"/>
        <v>68.873271317829477</v>
      </c>
      <c r="DQ68" s="2">
        <f t="shared" si="76"/>
        <v>70.952045161116033</v>
      </c>
      <c r="DR68" s="2">
        <f t="shared" si="76"/>
        <v>69.264668935526572</v>
      </c>
      <c r="DS68" s="2">
        <f t="shared" si="76"/>
        <v>70.425274388402286</v>
      </c>
      <c r="DT68" s="2">
        <f t="shared" si="76"/>
        <v>71.10205665961945</v>
      </c>
      <c r="DU68" s="2">
        <f t="shared" si="76"/>
        <v>70.187804878048766</v>
      </c>
      <c r="DV68" s="2">
        <f t="shared" si="76"/>
        <v>67.664040766550528</v>
      </c>
      <c r="DW68" s="2">
        <f t="shared" si="76"/>
        <v>67.590283932346722</v>
      </c>
      <c r="DX68" s="2">
        <f t="shared" si="76"/>
        <v>65.384386116322688</v>
      </c>
      <c r="DY68" s="2">
        <f t="shared" si="76"/>
        <v>62.583461452762933</v>
      </c>
      <c r="EA68" s="2">
        <f t="shared" si="77"/>
        <v>53.61053948565884</v>
      </c>
      <c r="EB68" s="2">
        <f t="shared" si="77"/>
        <v>54.615569795630044</v>
      </c>
      <c r="EC68" s="2">
        <f t="shared" si="77"/>
        <v>55.204281718408161</v>
      </c>
      <c r="ED68" s="2">
        <f t="shared" si="77"/>
        <v>60.415036936151665</v>
      </c>
      <c r="EE68" s="2">
        <f t="shared" si="77"/>
        <v>60.888383751931407</v>
      </c>
      <c r="EF68" s="2">
        <f t="shared" si="77"/>
        <v>61.599467866803458</v>
      </c>
      <c r="EG68" s="2">
        <f t="shared" si="77"/>
        <v>64.708605233251603</v>
      </c>
      <c r="EH68" s="2">
        <f t="shared" si="77"/>
        <v>59.316390864593245</v>
      </c>
      <c r="EI68" s="2">
        <f t="shared" si="77"/>
        <v>61.108333687083089</v>
      </c>
      <c r="EJ68" s="2">
        <f t="shared" si="77"/>
        <v>58.321600091621704</v>
      </c>
      <c r="EK68" s="2">
        <f t="shared" si="77"/>
        <v>60.318477165835283</v>
      </c>
      <c r="EL68" s="2">
        <f t="shared" si="77"/>
        <v>61.086431096146441</v>
      </c>
      <c r="EM68" s="2">
        <f t="shared" si="77"/>
        <v>57.281756194251741</v>
      </c>
      <c r="EN68" s="2">
        <f t="shared" si="77"/>
        <v>61.325276210810195</v>
      </c>
      <c r="EO68" s="2">
        <f t="shared" si="77"/>
        <v>60.751727647104204</v>
      </c>
      <c r="EQ68" s="2">
        <f t="shared" si="78"/>
        <v>51.892224648198919</v>
      </c>
      <c r="ER68" s="2">
        <f t="shared" si="78"/>
        <v>54.169001151054601</v>
      </c>
      <c r="ES68" s="2">
        <f t="shared" si="78"/>
        <v>54.503081587728019</v>
      </c>
      <c r="ET68" s="2">
        <f t="shared" si="78"/>
        <v>58.660905875736404</v>
      </c>
      <c r="EU68" s="2">
        <f t="shared" si="78"/>
        <v>60.455019662566592</v>
      </c>
      <c r="EV68" s="2">
        <f t="shared" si="78"/>
        <v>60.459942951964052</v>
      </c>
      <c r="EW68" s="2">
        <f t="shared" si="78"/>
        <v>61.394788981022053</v>
      </c>
      <c r="EX68" s="2">
        <f t="shared" si="78"/>
        <v>59.320375778106033</v>
      </c>
      <c r="EY68" s="2">
        <f t="shared" si="78"/>
        <v>60.156438973211465</v>
      </c>
      <c r="EZ68" s="2">
        <f t="shared" si="78"/>
        <v>59.653720008408996</v>
      </c>
      <c r="FA68" s="2">
        <f t="shared" si="78"/>
        <v>60.1163902400666</v>
      </c>
      <c r="FB68" s="2">
        <f t="shared" si="78"/>
        <v>59.666526533046088</v>
      </c>
      <c r="FC68" s="2">
        <f t="shared" si="78"/>
        <v>56.365947192269225</v>
      </c>
      <c r="FD68" s="2">
        <f t="shared" si="78"/>
        <v>61.005338292414216</v>
      </c>
      <c r="FE68" s="2">
        <f t="shared" si="78"/>
        <v>61.286727357209017</v>
      </c>
      <c r="FG68" s="2">
        <f t="shared" si="79"/>
        <v>0.41631471790053981</v>
      </c>
      <c r="FH68" s="2">
        <f t="shared" si="79"/>
        <v>0.47495891089982095</v>
      </c>
      <c r="FI68" s="2">
        <f t="shared" si="79"/>
        <v>0.42828405041912659</v>
      </c>
      <c r="FJ68" s="2">
        <f t="shared" si="79"/>
        <v>0.44227428023204995</v>
      </c>
      <c r="FK68" s="2">
        <f t="shared" si="79"/>
        <v>0.41896186994291712</v>
      </c>
      <c r="FL68" s="2">
        <f t="shared" si="79"/>
        <v>0.42345721130320119</v>
      </c>
      <c r="FM68" s="2">
        <f t="shared" si="79"/>
        <v>0.4061221014612128</v>
      </c>
      <c r="FN68" s="2">
        <f t="shared" si="79"/>
        <v>0.41917293665922684</v>
      </c>
      <c r="FO68" s="2">
        <f t="shared" si="79"/>
        <v>0.42570286978254346</v>
      </c>
      <c r="FP68" s="2">
        <f t="shared" si="79"/>
        <v>0.41602298695543466</v>
      </c>
      <c r="FQ68" s="2">
        <f t="shared" si="79"/>
        <v>0.38871892311598288</v>
      </c>
      <c r="FR68" s="2">
        <f t="shared" si="79"/>
        <v>0.40116689412443085</v>
      </c>
      <c r="FS68" s="2">
        <f t="shared" si="79"/>
        <v>0.42052648524840575</v>
      </c>
      <c r="FT68" s="2">
        <f t="shared" si="79"/>
        <v>0.38536766897895269</v>
      </c>
      <c r="FU68" s="2">
        <f t="shared" si="79"/>
        <v>0.33823996525627348</v>
      </c>
      <c r="FW68" s="2">
        <f t="shared" si="67"/>
        <v>1.5379851855784923E-5</v>
      </c>
      <c r="FX68" s="2">
        <f t="shared" si="67"/>
        <v>2.7449086123816518E-5</v>
      </c>
      <c r="FY68" s="2">
        <f t="shared" si="67"/>
        <v>1.6609762311939037E-5</v>
      </c>
      <c r="FZ68" s="2">
        <f t="shared" si="67"/>
        <v>1.9481171128927911E-5</v>
      </c>
      <c r="GA68" s="2">
        <f t="shared" si="67"/>
        <v>1.6978575449892838E-5</v>
      </c>
      <c r="GB68" s="2">
        <f t="shared" si="67"/>
        <v>1.8789064344973166E-5</v>
      </c>
      <c r="GC68" s="2">
        <f t="shared" si="67"/>
        <v>1.9772390995894461E-5</v>
      </c>
      <c r="GD68" s="2">
        <f t="shared" si="67"/>
        <v>2.2519884821055487E-5</v>
      </c>
      <c r="GE68" s="2">
        <f t="shared" si="67"/>
        <v>2.2683683386990835E-5</v>
      </c>
      <c r="GF68" s="2">
        <f t="shared" si="67"/>
        <v>1.7990312279760518E-5</v>
      </c>
      <c r="GG68" s="2">
        <f t="shared" si="67"/>
        <v>1.691337785888101E-5</v>
      </c>
      <c r="GH68" s="2">
        <f t="shared" si="67"/>
        <v>1.6227955051595306E-5</v>
      </c>
      <c r="GI68" s="2">
        <f t="shared" si="67"/>
        <v>1.4509047600453048E-5</v>
      </c>
      <c r="GJ68" s="2">
        <f t="shared" si="67"/>
        <v>1.1456959046033491E-5</v>
      </c>
      <c r="GK68" s="2">
        <f t="shared" si="67"/>
        <v>1.0132882042646359E-5</v>
      </c>
      <c r="GM68" s="86">
        <f t="shared" si="68"/>
        <v>3.1397317946622056E-3</v>
      </c>
      <c r="GN68" s="86">
        <f t="shared" si="68"/>
        <v>8.7533580625588376E-3</v>
      </c>
      <c r="GO68" s="86">
        <f t="shared" si="68"/>
        <v>3.8811399415712112E-3</v>
      </c>
      <c r="GP68" s="86">
        <f t="shared" si="68"/>
        <v>5.030954872101384E-3</v>
      </c>
      <c r="GQ68" s="86">
        <f t="shared" si="68"/>
        <v>3.1270531377063778E-3</v>
      </c>
      <c r="GR68" s="86">
        <f t="shared" si="68"/>
        <v>3.4364439974723499E-3</v>
      </c>
      <c r="GS68" s="86">
        <f t="shared" si="68"/>
        <v>2.4175117722572653E-3</v>
      </c>
      <c r="GT68" s="86">
        <f t="shared" si="68"/>
        <v>3.1384371572928584E-3</v>
      </c>
      <c r="GU68" s="86">
        <f t="shared" si="68"/>
        <v>3.6176210983914357E-3</v>
      </c>
      <c r="GV68" s="86">
        <f t="shared" si="68"/>
        <v>3.0650041729759158E-3</v>
      </c>
      <c r="GW68" s="86">
        <f t="shared" si="68"/>
        <v>1.6405160773114067E-3</v>
      </c>
      <c r="GX68" s="86">
        <f t="shared" si="68"/>
        <v>2.1774345074025538E-3</v>
      </c>
      <c r="GY68" s="86">
        <f t="shared" si="68"/>
        <v>3.4814544165691292E-3</v>
      </c>
      <c r="GZ68" s="86">
        <f t="shared" si="68"/>
        <v>1.4789271076186561E-3</v>
      </c>
      <c r="HA68" s="86">
        <f t="shared" si="68"/>
        <v>2.1228534537914541E-4</v>
      </c>
      <c r="HC68" s="86">
        <f t="shared" si="73"/>
        <v>1.3470514010672574E-10</v>
      </c>
      <c r="HD68" s="86">
        <f t="shared" si="69"/>
        <v>1.5604628218348673E-9</v>
      </c>
      <c r="HE68" s="86">
        <f t="shared" si="69"/>
        <v>1.3397136399171852E-11</v>
      </c>
      <c r="HF68" s="86">
        <f t="shared" si="69"/>
        <v>2.0289966062184021E-11</v>
      </c>
      <c r="HG68" s="86">
        <f t="shared" si="69"/>
        <v>1.2505131793234086E-12</v>
      </c>
      <c r="HH68" s="86">
        <f t="shared" si="69"/>
        <v>7.3655771421013256E-12</v>
      </c>
      <c r="HI68" s="86">
        <f t="shared" si="69"/>
        <v>1.6394880014713744E-13</v>
      </c>
      <c r="HJ68" s="86">
        <f t="shared" si="69"/>
        <v>3.2250164465369242E-12</v>
      </c>
      <c r="HK68" s="86">
        <f t="shared" si="69"/>
        <v>4.312011614335387E-12</v>
      </c>
      <c r="HL68" s="86">
        <f t="shared" si="69"/>
        <v>1.7615517717263097E-12</v>
      </c>
      <c r="HM68" s="86">
        <f t="shared" si="69"/>
        <v>3.8700069631444353E-13</v>
      </c>
      <c r="HN68" s="86">
        <f t="shared" si="69"/>
        <v>3.7641899660417264E-12</v>
      </c>
      <c r="HO68" s="86">
        <f t="shared" si="69"/>
        <v>3.1856980264794365E-11</v>
      </c>
      <c r="HP68" s="86">
        <f t="shared" si="69"/>
        <v>1.5385624749106754E-13</v>
      </c>
      <c r="HQ68" s="86">
        <f t="shared" si="69"/>
        <v>2.5029691007318837E-19</v>
      </c>
      <c r="HS68" s="86">
        <f t="shared" si="70"/>
        <v>4.588974294136649E-84</v>
      </c>
      <c r="HT68" s="86">
        <f t="shared" si="70"/>
        <v>1.4956758291644735E-69</v>
      </c>
      <c r="HU68" s="86">
        <f t="shared" si="70"/>
        <v>4.1984141043063905E-93</v>
      </c>
      <c r="HV68" s="86">
        <f t="shared" si="70"/>
        <v>2.2174045154407234E-92</v>
      </c>
      <c r="HW68" s="86">
        <f t="shared" si="70"/>
        <v>1.1165660602907792E-105</v>
      </c>
      <c r="HX68" s="86">
        <f t="shared" si="70"/>
        <v>2.44442996363388E-97</v>
      </c>
      <c r="HY68" s="86">
        <f t="shared" si="70"/>
        <v>4.5463603168644839E-110</v>
      </c>
      <c r="HZ68" s="86">
        <f t="shared" si="70"/>
        <v>1.0991968099903438E-97</v>
      </c>
      <c r="IA68" s="86">
        <f t="shared" si="70"/>
        <v>3.5185036560756975E-98</v>
      </c>
      <c r="IB68" s="86">
        <f t="shared" si="70"/>
        <v>7.4670811122511031E-104</v>
      </c>
      <c r="IC68" s="86">
        <f t="shared" si="70"/>
        <v>1.4834982661724345E-108</v>
      </c>
      <c r="ID68" s="86">
        <f t="shared" si="70"/>
        <v>4.1108244796912823E-99</v>
      </c>
      <c r="IE68" s="86">
        <f t="shared" si="70"/>
        <v>1.1281878470418243E-88</v>
      </c>
      <c r="IF68" s="86">
        <f t="shared" si="70"/>
        <v>1.3179193967709596E-66</v>
      </c>
      <c r="IG68" s="86">
        <f t="shared" si="70"/>
        <v>3.4703631633374685E-46</v>
      </c>
      <c r="II68" s="86">
        <f t="shared" si="71"/>
        <v>9.9768078168130357E-251</v>
      </c>
      <c r="IJ68" s="86">
        <f t="shared" si="71"/>
        <v>1.3213177070325485E-203</v>
      </c>
      <c r="IK68" s="86">
        <f t="shared" si="71"/>
        <v>1.6790165732115613E-279</v>
      </c>
      <c r="IL68" s="86">
        <f t="shared" si="71"/>
        <v>5.8112162510634323E-281</v>
      </c>
      <c r="IM68" s="86">
        <f t="shared" si="71"/>
        <v>0</v>
      </c>
      <c r="IN68" s="86">
        <f t="shared" si="71"/>
        <v>9.020602853551176E-293</v>
      </c>
      <c r="IO68" s="86">
        <f t="shared" si="71"/>
        <v>0</v>
      </c>
      <c r="IP68" s="86">
        <f t="shared" si="71"/>
        <v>3.2410266122602273E-291</v>
      </c>
      <c r="IQ68" s="86">
        <f t="shared" si="71"/>
        <v>1.0011324102556981E-295</v>
      </c>
      <c r="IR68" s="86">
        <f t="shared" si="71"/>
        <v>0</v>
      </c>
      <c r="IS68" s="86">
        <f t="shared" si="71"/>
        <v>0</v>
      </c>
      <c r="IT68" s="86">
        <f t="shared" si="71"/>
        <v>2.5665499430378927E-297</v>
      </c>
      <c r="IU68" s="86">
        <f t="shared" si="71"/>
        <v>1.0485808669430041E-263</v>
      </c>
      <c r="IV68" s="86">
        <f t="shared" si="71"/>
        <v>4.3757565751209401E-135</v>
      </c>
      <c r="IW68" s="86">
        <f t="shared" si="71"/>
        <v>1.2891160666833067E-91</v>
      </c>
      <c r="IY68" s="86">
        <f t="shared" si="72"/>
        <v>3.1397319293673459E-3</v>
      </c>
      <c r="IZ68" s="86">
        <f t="shared" si="72"/>
        <v>8.7533596230216591E-3</v>
      </c>
      <c r="JA68" s="86">
        <f t="shared" si="72"/>
        <v>3.8811399549683475E-3</v>
      </c>
      <c r="JB68" s="86">
        <f t="shared" si="72"/>
        <v>5.0309548923913499E-3</v>
      </c>
      <c r="JC68" s="86">
        <f t="shared" si="72"/>
        <v>3.127053138956891E-3</v>
      </c>
      <c r="JD68" s="86">
        <f t="shared" si="72"/>
        <v>3.4364440048379272E-3</v>
      </c>
      <c r="JE68" s="86">
        <f t="shared" si="72"/>
        <v>2.417511772421214E-3</v>
      </c>
      <c r="JF68" s="86">
        <f t="shared" si="72"/>
        <v>3.138437160517875E-3</v>
      </c>
      <c r="JG68" s="86">
        <f t="shared" si="72"/>
        <v>3.6176211027034474E-3</v>
      </c>
      <c r="JH68" s="86">
        <f t="shared" si="72"/>
        <v>3.0650041747374676E-3</v>
      </c>
      <c r="JI68" s="86">
        <f t="shared" si="72"/>
        <v>1.6405160776984075E-3</v>
      </c>
      <c r="JJ68" s="86">
        <f t="shared" si="72"/>
        <v>2.1774345111667437E-3</v>
      </c>
      <c r="JK68" s="86">
        <f t="shared" si="72"/>
        <v>3.4814544484261093E-3</v>
      </c>
      <c r="JL68" s="86">
        <f t="shared" si="72"/>
        <v>1.4789271077725124E-3</v>
      </c>
      <c r="JM68" s="86">
        <f t="shared" si="72"/>
        <v>2.1228534537914566E-4</v>
      </c>
    </row>
    <row r="69" spans="2:273" x14ac:dyDescent="0.25">
      <c r="B69" s="2">
        <v>42</v>
      </c>
      <c r="C69" s="37">
        <v>62.707999999999998</v>
      </c>
      <c r="D69" s="37">
        <v>69.126999999999995</v>
      </c>
      <c r="E69" s="37">
        <v>62.765999999999998</v>
      </c>
      <c r="F69" s="37">
        <v>71.141000000000005</v>
      </c>
      <c r="G69" s="37">
        <v>69.406000000000006</v>
      </c>
      <c r="H69" s="37">
        <v>71.968999999999994</v>
      </c>
      <c r="I69" s="37">
        <v>73.238</v>
      </c>
      <c r="J69" s="37">
        <v>70.206000000000003</v>
      </c>
      <c r="K69" s="37">
        <v>71.73</v>
      </c>
      <c r="L69" s="37">
        <v>73.459999999999994</v>
      </c>
      <c r="M69" s="37">
        <v>72.048000000000002</v>
      </c>
      <c r="N69" s="37">
        <v>70.206000000000003</v>
      </c>
      <c r="O69" s="37">
        <v>71.697999999999993</v>
      </c>
      <c r="P69" s="37">
        <v>66.048000000000002</v>
      </c>
      <c r="Q69" s="37">
        <v>63.25</v>
      </c>
      <c r="S69" s="4">
        <f t="shared" si="74"/>
        <v>60.222338484995873</v>
      </c>
      <c r="T69" s="4">
        <f t="shared" si="74"/>
        <v>67.293747213913846</v>
      </c>
      <c r="U69" s="4">
        <f t="shared" si="74"/>
        <v>62.697706065384786</v>
      </c>
      <c r="V69" s="4">
        <f t="shared" si="74"/>
        <v>70.049720767017661</v>
      </c>
      <c r="W69" s="4">
        <f t="shared" si="74"/>
        <v>68.661994418841388</v>
      </c>
      <c r="X69" s="4">
        <f t="shared" si="74"/>
        <v>69.615991884161204</v>
      </c>
      <c r="Y69" s="4">
        <f t="shared" si="74"/>
        <v>71.106608034197279</v>
      </c>
      <c r="Z69" s="4">
        <f t="shared" si="74"/>
        <v>68.813253603086395</v>
      </c>
      <c r="AA69" s="4">
        <f t="shared" si="74"/>
        <v>70.229880729796918</v>
      </c>
      <c r="AB69" s="4">
        <f t="shared" si="74"/>
        <v>69.137278729154744</v>
      </c>
      <c r="AC69" s="4">
        <f t="shared" si="74"/>
        <v>68.228631376527346</v>
      </c>
      <c r="AD69" s="4">
        <f t="shared" si="74"/>
        <v>67.521585438371474</v>
      </c>
      <c r="AE69" s="4">
        <f t="shared" si="74"/>
        <v>66.986767435084246</v>
      </c>
      <c r="AF69" s="4">
        <f t="shared" si="74"/>
        <v>65.440593317321799</v>
      </c>
      <c r="AG69" s="4">
        <f t="shared" si="74"/>
        <v>62.263929518441913</v>
      </c>
      <c r="AI69" s="4">
        <f t="shared" si="75"/>
        <v>2.485661515004125</v>
      </c>
      <c r="AJ69" s="4">
        <f t="shared" si="75"/>
        <v>1.8332527860861489</v>
      </c>
      <c r="AK69" s="4">
        <f t="shared" si="75"/>
        <v>6.8293934615212493E-2</v>
      </c>
      <c r="AL69" s="4">
        <f t="shared" si="75"/>
        <v>1.0912792329823446</v>
      </c>
      <c r="AM69" s="4">
        <f t="shared" si="75"/>
        <v>0.7440055811586177</v>
      </c>
      <c r="AN69" s="4">
        <f t="shared" si="75"/>
        <v>2.3530081158387901</v>
      </c>
      <c r="AO69" s="4">
        <f t="shared" si="75"/>
        <v>2.1313919658027203</v>
      </c>
      <c r="AP69" s="4">
        <f t="shared" si="75"/>
        <v>1.3927463969136085</v>
      </c>
      <c r="AQ69" s="4">
        <f t="shared" si="75"/>
        <v>1.5001192702030863</v>
      </c>
      <c r="AR69" s="4">
        <f t="shared" si="75"/>
        <v>4.3227212708452498</v>
      </c>
      <c r="AS69" s="4">
        <f t="shared" si="75"/>
        <v>3.8193686234726556</v>
      </c>
      <c r="AT69" s="4">
        <f t="shared" si="75"/>
        <v>2.6844145616285289</v>
      </c>
      <c r="AU69" s="4">
        <f t="shared" si="75"/>
        <v>4.7112325649157469</v>
      </c>
      <c r="AV69" s="4">
        <f t="shared" si="75"/>
        <v>0.60740668267820297</v>
      </c>
      <c r="AW69" s="4">
        <f t="shared" si="75"/>
        <v>0.98607048155808741</v>
      </c>
      <c r="AY69" s="2">
        <f t="shared" si="65"/>
        <v>56.60001330594622</v>
      </c>
      <c r="AZ69" s="2">
        <f t="shared" si="65"/>
        <v>58.775026685590547</v>
      </c>
      <c r="BA69" s="2">
        <f t="shared" si="65"/>
        <v>58.353017520101133</v>
      </c>
      <c r="BB69" s="2">
        <f t="shared" si="65"/>
        <v>64.383998111693813</v>
      </c>
      <c r="BC69" s="2">
        <f t="shared" si="65"/>
        <v>64.963089859066159</v>
      </c>
      <c r="BD69" s="2">
        <f t="shared" si="65"/>
        <v>65.609381740868173</v>
      </c>
      <c r="BE69" s="2">
        <f t="shared" si="65"/>
        <v>68.305900815970972</v>
      </c>
      <c r="BF69" s="2">
        <f t="shared" si="65"/>
        <v>64.86897389348087</v>
      </c>
      <c r="BG69" s="2">
        <f t="shared" si="65"/>
        <v>66.238535973837415</v>
      </c>
      <c r="BH69" s="2">
        <f t="shared" si="65"/>
        <v>65.504832109551543</v>
      </c>
      <c r="BI69" s="2">
        <f t="shared" si="65"/>
        <v>66.142170528705662</v>
      </c>
      <c r="BJ69" s="2">
        <f t="shared" si="65"/>
        <v>64.879710191290812</v>
      </c>
      <c r="BK69" s="2">
        <f t="shared" si="65"/>
        <v>63.037460037107152</v>
      </c>
      <c r="BL69" s="2">
        <f t="shared" si="65"/>
        <v>63.73326552793862</v>
      </c>
      <c r="BM69" s="2">
        <f t="shared" si="65"/>
        <v>61.981760861002748</v>
      </c>
      <c r="BO69" s="2">
        <f t="shared" si="10"/>
        <v>62.707999999999998</v>
      </c>
      <c r="BP69" s="2" t="str">
        <f t="shared" si="11"/>
        <v/>
      </c>
      <c r="BQ69" s="2">
        <f t="shared" si="12"/>
        <v>62.765999999999998</v>
      </c>
      <c r="BR69" s="2">
        <f t="shared" si="13"/>
        <v>71.141000000000005</v>
      </c>
      <c r="BS69" s="2">
        <f t="shared" si="14"/>
        <v>69.406000000000006</v>
      </c>
      <c r="BT69" s="2">
        <f t="shared" si="15"/>
        <v>71.968999999999994</v>
      </c>
      <c r="BU69" s="2">
        <f t="shared" si="16"/>
        <v>73.238</v>
      </c>
      <c r="BV69" s="2">
        <f t="shared" si="17"/>
        <v>70.206000000000003</v>
      </c>
      <c r="BW69" s="2">
        <f t="shared" si="18"/>
        <v>71.73</v>
      </c>
      <c r="BX69" s="2">
        <f t="shared" si="19"/>
        <v>73.459999999999994</v>
      </c>
      <c r="BY69" s="2">
        <f t="shared" si="20"/>
        <v>72.048000000000002</v>
      </c>
      <c r="BZ69" s="2">
        <f t="shared" si="21"/>
        <v>70.206000000000003</v>
      </c>
      <c r="CA69" s="2">
        <f t="shared" si="22"/>
        <v>71.697999999999993</v>
      </c>
      <c r="CB69" s="2">
        <f t="shared" si="23"/>
        <v>66.048000000000002</v>
      </c>
      <c r="CC69" s="2">
        <f t="shared" si="24"/>
        <v>63.25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59.052576955602539</v>
      </c>
      <c r="DL69" s="2">
        <f t="shared" si="76"/>
        <v>63.039462253193946</v>
      </c>
      <c r="DM69" s="2">
        <f t="shared" si="76"/>
        <v>61.06668978153629</v>
      </c>
      <c r="DN69" s="2">
        <f t="shared" si="76"/>
        <v>67.989960887949252</v>
      </c>
      <c r="DO69" s="2">
        <f t="shared" si="76"/>
        <v>68.307536018150884</v>
      </c>
      <c r="DP69" s="2">
        <f t="shared" si="76"/>
        <v>68.959022148394254</v>
      </c>
      <c r="DQ69" s="2">
        <f t="shared" si="76"/>
        <v>71.143968830186608</v>
      </c>
      <c r="DR69" s="2">
        <f t="shared" si="76"/>
        <v>69.355850525349112</v>
      </c>
      <c r="DS69" s="2">
        <f t="shared" si="76"/>
        <v>70.509886137118684</v>
      </c>
      <c r="DT69" s="2">
        <f t="shared" si="76"/>
        <v>71.188322621564481</v>
      </c>
      <c r="DU69" s="2">
        <f t="shared" si="76"/>
        <v>70.303298780487793</v>
      </c>
      <c r="DV69" s="2">
        <f t="shared" si="76"/>
        <v>67.792215331010453</v>
      </c>
      <c r="DW69" s="2">
        <f t="shared" si="76"/>
        <v>67.696370754052154</v>
      </c>
      <c r="DX69" s="2">
        <f t="shared" si="76"/>
        <v>65.473648123827388</v>
      </c>
      <c r="DY69" s="2">
        <f t="shared" si="76"/>
        <v>62.73377729500892</v>
      </c>
      <c r="EA69" s="2">
        <f t="shared" si="77"/>
        <v>53.464069689792133</v>
      </c>
      <c r="EB69" s="2">
        <f t="shared" si="77"/>
        <v>54.475742875949202</v>
      </c>
      <c r="EC69" s="2">
        <f t="shared" si="77"/>
        <v>55.049305904617256</v>
      </c>
      <c r="ED69" s="2">
        <f t="shared" si="77"/>
        <v>60.23692294694024</v>
      </c>
      <c r="EE69" s="2">
        <f t="shared" si="77"/>
        <v>60.732971763565303</v>
      </c>
      <c r="EF69" s="2">
        <f t="shared" si="77"/>
        <v>61.450134082641533</v>
      </c>
      <c r="EG69" s="2">
        <f t="shared" si="77"/>
        <v>64.521088237853661</v>
      </c>
      <c r="EH69" s="2">
        <f t="shared" si="77"/>
        <v>59.198782036732204</v>
      </c>
      <c r="EI69" s="2">
        <f t="shared" si="77"/>
        <v>60.983315494238937</v>
      </c>
      <c r="EJ69" s="2">
        <f t="shared" si="77"/>
        <v>58.22875838338593</v>
      </c>
      <c r="EK69" s="2">
        <f t="shared" si="77"/>
        <v>60.17435053445994</v>
      </c>
      <c r="EL69" s="2">
        <f t="shared" si="77"/>
        <v>60.914730476161736</v>
      </c>
      <c r="EM69" s="2">
        <f t="shared" si="77"/>
        <v>57.182523125206487</v>
      </c>
      <c r="EN69" s="2">
        <f t="shared" si="77"/>
        <v>61.201734914035278</v>
      </c>
      <c r="EO69" s="2">
        <f t="shared" si="77"/>
        <v>60.639897740418</v>
      </c>
      <c r="EQ69" s="2">
        <f t="shared" si="78"/>
        <v>51.76920452538787</v>
      </c>
      <c r="ER69" s="2">
        <f t="shared" si="78"/>
        <v>54.034539196031901</v>
      </c>
      <c r="ES69" s="2">
        <f t="shared" si="78"/>
        <v>54.357610277721726</v>
      </c>
      <c r="ET69" s="2">
        <f t="shared" si="78"/>
        <v>58.506921783924575</v>
      </c>
      <c r="EU69" s="2">
        <f t="shared" si="78"/>
        <v>60.305385460710568</v>
      </c>
      <c r="EV69" s="2">
        <f t="shared" si="78"/>
        <v>60.326710808085124</v>
      </c>
      <c r="EW69" s="2">
        <f t="shared" si="78"/>
        <v>61.255255834815635</v>
      </c>
      <c r="EX69" s="2">
        <f t="shared" si="78"/>
        <v>59.202672238996051</v>
      </c>
      <c r="EY69" s="2">
        <f t="shared" si="78"/>
        <v>60.044676325177853</v>
      </c>
      <c r="EZ69" s="2">
        <f t="shared" si="78"/>
        <v>59.542510602514959</v>
      </c>
      <c r="FA69" s="2">
        <f t="shared" si="78"/>
        <v>59.97488762600284</v>
      </c>
      <c r="FB69" s="2">
        <f t="shared" si="78"/>
        <v>59.514031742399382</v>
      </c>
      <c r="FC69" s="2">
        <f t="shared" si="78"/>
        <v>56.279209936406396</v>
      </c>
      <c r="FD69" s="2">
        <f t="shared" si="78"/>
        <v>60.885421552779981</v>
      </c>
      <c r="FE69" s="2">
        <f t="shared" si="78"/>
        <v>61.166357222204816</v>
      </c>
      <c r="FG69" s="2">
        <f t="shared" si="79"/>
        <v>0.43885333800178811</v>
      </c>
      <c r="FH69" s="2">
        <f t="shared" si="79"/>
        <v>0.4979638052969797</v>
      </c>
      <c r="FI69" s="2">
        <f t="shared" si="79"/>
        <v>0.45097000949796123</v>
      </c>
      <c r="FJ69" s="2">
        <f t="shared" si="79"/>
        <v>0.46509843622091651</v>
      </c>
      <c r="FK69" s="2">
        <f t="shared" si="79"/>
        <v>0.44153539219813726</v>
      </c>
      <c r="FL69" s="2">
        <f t="shared" si="79"/>
        <v>0.44608698833911065</v>
      </c>
      <c r="FM69" s="2">
        <f t="shared" si="79"/>
        <v>0.42851402370200681</v>
      </c>
      <c r="FN69" s="2">
        <f t="shared" si="79"/>
        <v>0.44174918510745176</v>
      </c>
      <c r="FO69" s="2">
        <f t="shared" si="79"/>
        <v>0.44835932860448718</v>
      </c>
      <c r="FP69" s="2">
        <f t="shared" si="79"/>
        <v>0.43855768007084966</v>
      </c>
      <c r="FQ69" s="2">
        <f t="shared" si="79"/>
        <v>0.41081506703822168</v>
      </c>
      <c r="FR69" s="2">
        <f t="shared" si="79"/>
        <v>0.42348042602142633</v>
      </c>
      <c r="FS69" s="2">
        <f t="shared" si="79"/>
        <v>0.44312001759518344</v>
      </c>
      <c r="FT69" s="2">
        <f t="shared" si="79"/>
        <v>0.40740027636298287</v>
      </c>
      <c r="FU69" s="2">
        <f t="shared" si="79"/>
        <v>0.35915259861599341</v>
      </c>
      <c r="FW69" s="2">
        <f t="shared" si="67"/>
        <v>1.6863647197157372E-5</v>
      </c>
      <c r="FX69" s="2">
        <f t="shared" si="67"/>
        <v>3.0097244734144622E-5</v>
      </c>
      <c r="FY69" s="2">
        <f t="shared" si="67"/>
        <v>1.8212213033456565E-5</v>
      </c>
      <c r="FZ69" s="2">
        <f t="shared" si="67"/>
        <v>2.1360639230705923E-5</v>
      </c>
      <c r="GA69" s="2">
        <f t="shared" si="67"/>
        <v>1.8616607287216302E-5</v>
      </c>
      <c r="GB69" s="2">
        <f t="shared" si="67"/>
        <v>2.0601762034658582E-5</v>
      </c>
      <c r="GC69" s="2">
        <f t="shared" si="67"/>
        <v>2.167995425583527E-5</v>
      </c>
      <c r="GD69" s="2">
        <f t="shared" si="67"/>
        <v>2.4692509037075387E-5</v>
      </c>
      <c r="GE69" s="2">
        <f t="shared" si="67"/>
        <v>2.4872109809914696E-5</v>
      </c>
      <c r="GF69" s="2">
        <f t="shared" si="67"/>
        <v>1.9725950918766413E-5</v>
      </c>
      <c r="GG69" s="2">
        <f t="shared" si="67"/>
        <v>1.8545119783983272E-5</v>
      </c>
      <c r="GH69" s="2">
        <f t="shared" si="67"/>
        <v>1.7793571023671206E-5</v>
      </c>
      <c r="GI69" s="2">
        <f t="shared" si="67"/>
        <v>1.5908832071409997E-5</v>
      </c>
      <c r="GJ69" s="2">
        <f t="shared" si="67"/>
        <v>1.2562291902392715E-5</v>
      </c>
      <c r="GK69" s="2">
        <f t="shared" si="67"/>
        <v>1.1110473362229558E-5</v>
      </c>
      <c r="GM69" s="86">
        <f t="shared" si="68"/>
        <v>4.6540563099435727E-3</v>
      </c>
      <c r="GN69" s="86">
        <f t="shared" si="68"/>
        <v>1.2077401499147647E-2</v>
      </c>
      <c r="GO69" s="86">
        <f t="shared" si="68"/>
        <v>5.7087905084050325E-3</v>
      </c>
      <c r="GP69" s="86">
        <f t="shared" si="68"/>
        <v>7.2766673309691537E-3</v>
      </c>
      <c r="GQ69" s="86">
        <f t="shared" si="68"/>
        <v>4.7010914221200318E-3</v>
      </c>
      <c r="GR69" s="86">
        <f t="shared" si="68"/>
        <v>5.1313511853923769E-3</v>
      </c>
      <c r="GS69" s="86">
        <f t="shared" si="68"/>
        <v>3.6821302924020752E-3</v>
      </c>
      <c r="GT69" s="86">
        <f t="shared" si="68"/>
        <v>4.7179308327032314E-3</v>
      </c>
      <c r="GU69" s="86">
        <f t="shared" si="68"/>
        <v>5.3746723290042878E-3</v>
      </c>
      <c r="GV69" s="86">
        <f t="shared" si="68"/>
        <v>4.5696962485193377E-3</v>
      </c>
      <c r="GW69" s="86">
        <f t="shared" si="68"/>
        <v>2.5558946713232157E-3</v>
      </c>
      <c r="GX69" s="86">
        <f t="shared" si="68"/>
        <v>3.3352314158880299E-3</v>
      </c>
      <c r="GY69" s="86">
        <f t="shared" si="68"/>
        <v>5.1016410547152719E-3</v>
      </c>
      <c r="GZ69" s="86">
        <f t="shared" si="68"/>
        <v>2.3278520258658408E-3</v>
      </c>
      <c r="HA69" s="86">
        <f t="shared" si="68"/>
        <v>4.0208598379676546E-4</v>
      </c>
      <c r="HC69" s="86">
        <f t="shared" si="73"/>
        <v>3.1693105801681853E-10</v>
      </c>
      <c r="HD69" s="86">
        <f t="shared" si="69"/>
        <v>3.3577830276915925E-9</v>
      </c>
      <c r="HE69" s="86">
        <f t="shared" si="69"/>
        <v>3.4864265464928111E-11</v>
      </c>
      <c r="HF69" s="86">
        <f t="shared" si="69"/>
        <v>5.3227442320948304E-11</v>
      </c>
      <c r="HG69" s="86">
        <f t="shared" si="69"/>
        <v>3.6586196352471286E-12</v>
      </c>
      <c r="HH69" s="86">
        <f t="shared" si="69"/>
        <v>2.0061796746422904E-11</v>
      </c>
      <c r="HI69" s="86">
        <f t="shared" si="69"/>
        <v>5.1743993624889097E-13</v>
      </c>
      <c r="HJ69" s="86">
        <f t="shared" si="69"/>
        <v>9.0602770856874802E-12</v>
      </c>
      <c r="HK69" s="86">
        <f t="shared" si="69"/>
        <v>1.2146640427534218E-11</v>
      </c>
      <c r="HL69" s="86">
        <f t="shared" si="69"/>
        <v>5.0949221013880493E-12</v>
      </c>
      <c r="HM69" s="86">
        <f t="shared" si="69"/>
        <v>1.1728125696155437E-12</v>
      </c>
      <c r="HN69" s="86">
        <f t="shared" si="69"/>
        <v>1.033412695624931E-11</v>
      </c>
      <c r="HO69" s="86">
        <f t="shared" si="69"/>
        <v>7.8453287745181813E-11</v>
      </c>
      <c r="HP69" s="86">
        <f t="shared" si="69"/>
        <v>4.6986587797296885E-13</v>
      </c>
      <c r="HQ69" s="86">
        <f t="shared" si="69"/>
        <v>1.3727310225475445E-18</v>
      </c>
      <c r="HS69" s="86">
        <f t="shared" si="70"/>
        <v>3.1584426036849743E-82</v>
      </c>
      <c r="HT69" s="86">
        <f t="shared" si="70"/>
        <v>5.7465456133051379E-68</v>
      </c>
      <c r="HU69" s="86">
        <f t="shared" si="70"/>
        <v>4.8077167834672418E-91</v>
      </c>
      <c r="HV69" s="86">
        <f t="shared" si="70"/>
        <v>2.7035268317989794E-90</v>
      </c>
      <c r="HW69" s="86">
        <f t="shared" si="70"/>
        <v>2.5162843975391109E-103</v>
      </c>
      <c r="HX69" s="86">
        <f t="shared" si="70"/>
        <v>3.6995147386661866E-95</v>
      </c>
      <c r="HY69" s="86">
        <f t="shared" si="70"/>
        <v>1.3682307409996761E-107</v>
      </c>
      <c r="HZ69" s="86">
        <f t="shared" si="70"/>
        <v>1.8023633920093013E-95</v>
      </c>
      <c r="IA69" s="86">
        <f t="shared" si="70"/>
        <v>6.1025280456875489E-96</v>
      </c>
      <c r="IB69" s="86">
        <f t="shared" si="70"/>
        <v>1.5679679893201534E-101</v>
      </c>
      <c r="IC69" s="86">
        <f t="shared" si="70"/>
        <v>3.8188373243797197E-106</v>
      </c>
      <c r="ID69" s="86">
        <f t="shared" si="70"/>
        <v>6.3364673335431069E-97</v>
      </c>
      <c r="IE69" s="86">
        <f t="shared" si="70"/>
        <v>9.535201297039336E-87</v>
      </c>
      <c r="IF69" s="86">
        <f t="shared" si="70"/>
        <v>3.4214018856093319E-65</v>
      </c>
      <c r="IG69" s="86">
        <f t="shared" si="70"/>
        <v>3.1503297864344739E-45</v>
      </c>
      <c r="II69" s="86">
        <f t="shared" si="71"/>
        <v>1.2995562174807048E-246</v>
      </c>
      <c r="IJ69" s="86">
        <f t="shared" si="71"/>
        <v>4.3625399327870951E-200</v>
      </c>
      <c r="IK69" s="86">
        <f t="shared" si="71"/>
        <v>7.0420854704541377E-275</v>
      </c>
      <c r="IL69" s="86">
        <f t="shared" si="71"/>
        <v>3.0148951751917642E-276</v>
      </c>
      <c r="IM69" s="86">
        <f t="shared" si="71"/>
        <v>0</v>
      </c>
      <c r="IN69" s="86">
        <f t="shared" si="71"/>
        <v>7.1372659087689697E-288</v>
      </c>
      <c r="IO69" s="86">
        <f t="shared" si="71"/>
        <v>0</v>
      </c>
      <c r="IP69" s="86">
        <f t="shared" si="71"/>
        <v>2.9166880470516639E-286</v>
      </c>
      <c r="IQ69" s="86">
        <f t="shared" si="71"/>
        <v>1.0847762970158183E-290</v>
      </c>
      <c r="IR69" s="86">
        <f t="shared" si="71"/>
        <v>0</v>
      </c>
      <c r="IS69" s="86">
        <f t="shared" si="71"/>
        <v>0</v>
      </c>
      <c r="IT69" s="86">
        <f t="shared" si="71"/>
        <v>2.0815546091026674E-292</v>
      </c>
      <c r="IU69" s="86">
        <f t="shared" si="71"/>
        <v>2.125640844561349E-259</v>
      </c>
      <c r="IV69" s="86">
        <f t="shared" si="71"/>
        <v>6.1256268527544224E-133</v>
      </c>
      <c r="IW69" s="86">
        <f t="shared" si="71"/>
        <v>3.4785791148700345E-90</v>
      </c>
      <c r="IY69" s="86">
        <f t="shared" si="72"/>
        <v>4.6540566268746305E-3</v>
      </c>
      <c r="IZ69" s="86">
        <f t="shared" si="72"/>
        <v>1.2077404856930674E-2</v>
      </c>
      <c r="JA69" s="86">
        <f t="shared" si="72"/>
        <v>5.7087905432692976E-3</v>
      </c>
      <c r="JB69" s="86">
        <f t="shared" si="72"/>
        <v>7.2766673841965961E-3</v>
      </c>
      <c r="JC69" s="86">
        <f t="shared" si="72"/>
        <v>4.7010914257786512E-3</v>
      </c>
      <c r="JD69" s="86">
        <f t="shared" si="72"/>
        <v>5.1313512054541738E-3</v>
      </c>
      <c r="JE69" s="86">
        <f t="shared" si="72"/>
        <v>3.6821302929195151E-3</v>
      </c>
      <c r="JF69" s="86">
        <f t="shared" si="72"/>
        <v>4.7179308417635082E-3</v>
      </c>
      <c r="JG69" s="86">
        <f t="shared" si="72"/>
        <v>5.3746723411509283E-3</v>
      </c>
      <c r="JH69" s="86">
        <f t="shared" si="72"/>
        <v>4.5696962536142596E-3</v>
      </c>
      <c r="JI69" s="86">
        <f t="shared" si="72"/>
        <v>2.5558946724960284E-3</v>
      </c>
      <c r="JJ69" s="86">
        <f t="shared" si="72"/>
        <v>3.3352314262221567E-3</v>
      </c>
      <c r="JK69" s="86">
        <f t="shared" si="72"/>
        <v>5.10164113316856E-3</v>
      </c>
      <c r="JL69" s="86">
        <f t="shared" si="72"/>
        <v>2.3278520263357067E-3</v>
      </c>
      <c r="JM69" s="86">
        <f t="shared" si="72"/>
        <v>4.0208598379676681E-4</v>
      </c>
    </row>
    <row r="70" spans="2:273" x14ac:dyDescent="0.25">
      <c r="B70" s="2">
        <v>43</v>
      </c>
      <c r="C70" s="37">
        <v>60.207999999999998</v>
      </c>
      <c r="D70" s="37">
        <v>71.667000000000002</v>
      </c>
      <c r="E70" s="37">
        <v>64.891000000000005</v>
      </c>
      <c r="F70" s="37">
        <v>69.718999999999994</v>
      </c>
      <c r="G70" s="37">
        <v>71.688000000000002</v>
      </c>
      <c r="H70" s="37">
        <v>69.5</v>
      </c>
      <c r="I70" s="37">
        <v>73.650999999999996</v>
      </c>
      <c r="J70" s="37">
        <v>73.697999999999993</v>
      </c>
      <c r="K70" s="37">
        <v>75.078999999999994</v>
      </c>
      <c r="L70" s="37">
        <v>73.667000000000002</v>
      </c>
      <c r="M70" s="37">
        <v>71.507999999999996</v>
      </c>
      <c r="N70" s="37">
        <v>72.683000000000007</v>
      </c>
      <c r="O70" s="37">
        <v>68.905000000000001</v>
      </c>
      <c r="P70" s="37">
        <v>66.921000000000006</v>
      </c>
      <c r="Q70" s="37">
        <v>62.982999999999997</v>
      </c>
      <c r="S70" s="4">
        <f t="shared" si="74"/>
        <v>61.608244439578641</v>
      </c>
      <c r="T70" s="4">
        <f t="shared" si="74"/>
        <v>69.811639082334167</v>
      </c>
      <c r="U70" s="4">
        <f t="shared" si="74"/>
        <v>64.272381239040726</v>
      </c>
      <c r="V70" s="4">
        <f t="shared" si="74"/>
        <v>71.990410002762957</v>
      </c>
      <c r="W70" s="4">
        <f t="shared" si="74"/>
        <v>70.078027046265873</v>
      </c>
      <c r="X70" s="4">
        <f t="shared" si="74"/>
        <v>71.084937168393836</v>
      </c>
      <c r="Y70" s="4">
        <f t="shared" si="74"/>
        <v>72.21946034069336</v>
      </c>
      <c r="Z70" s="4">
        <f t="shared" si="74"/>
        <v>70.250538188662787</v>
      </c>
      <c r="AA70" s="4">
        <f t="shared" si="74"/>
        <v>71.630382715339096</v>
      </c>
      <c r="AB70" s="4">
        <f t="shared" si="74"/>
        <v>70.354077147405562</v>
      </c>
      <c r="AC70" s="4">
        <f t="shared" si="74"/>
        <v>68.997390071967942</v>
      </c>
      <c r="AD70" s="4">
        <f t="shared" si="74"/>
        <v>68.553756569502937</v>
      </c>
      <c r="AE70" s="4">
        <f t="shared" si="74"/>
        <v>68.311727905420739</v>
      </c>
      <c r="AF70" s="4">
        <f t="shared" si="74"/>
        <v>66.17932307229124</v>
      </c>
      <c r="AG70" s="4">
        <f t="shared" si="74"/>
        <v>62.486816709006931</v>
      </c>
      <c r="AI70" s="4">
        <f t="shared" si="75"/>
        <v>-1.4002444395786426</v>
      </c>
      <c r="AJ70" s="4">
        <f t="shared" si="75"/>
        <v>1.8553609176658341</v>
      </c>
      <c r="AK70" s="4">
        <f t="shared" si="75"/>
        <v>0.61861876095927926</v>
      </c>
      <c r="AL70" s="4">
        <f t="shared" si="75"/>
        <v>-2.2714100027629627</v>
      </c>
      <c r="AM70" s="4">
        <f t="shared" si="75"/>
        <v>1.609972953734129</v>
      </c>
      <c r="AN70" s="4">
        <f t="shared" si="75"/>
        <v>-1.5849371683938358</v>
      </c>
      <c r="AO70" s="4">
        <f t="shared" si="75"/>
        <v>1.4315396593066367</v>
      </c>
      <c r="AP70" s="4">
        <f t="shared" si="75"/>
        <v>3.447461811337206</v>
      </c>
      <c r="AQ70" s="4">
        <f t="shared" si="75"/>
        <v>3.448617284660898</v>
      </c>
      <c r="AR70" s="4">
        <f t="shared" si="75"/>
        <v>3.3129228525944399</v>
      </c>
      <c r="AS70" s="4">
        <f t="shared" si="75"/>
        <v>2.5106099280320535</v>
      </c>
      <c r="AT70" s="4">
        <f t="shared" si="75"/>
        <v>4.1292434304970698</v>
      </c>
      <c r="AU70" s="4">
        <f t="shared" si="75"/>
        <v>0.59327209457926244</v>
      </c>
      <c r="AV70" s="4">
        <f t="shared" si="75"/>
        <v>0.7416769277087667</v>
      </c>
      <c r="AW70" s="4">
        <f t="shared" si="75"/>
        <v>0.49618329099306635</v>
      </c>
      <c r="AY70" s="2">
        <f t="shared" si="65"/>
        <v>56.507193768259661</v>
      </c>
      <c r="AZ70" s="2">
        <f t="shared" si="65"/>
        <v>58.607347158224869</v>
      </c>
      <c r="BA70" s="2">
        <f t="shared" si="65"/>
        <v>58.204697804417115</v>
      </c>
      <c r="BB70" s="2">
        <f t="shared" si="65"/>
        <v>64.20529984285038</v>
      </c>
      <c r="BC70" s="2">
        <f t="shared" si="65"/>
        <v>64.808003577844062</v>
      </c>
      <c r="BD70" s="2">
        <f t="shared" si="65"/>
        <v>65.413270318732785</v>
      </c>
      <c r="BE70" s="2">
        <f t="shared" si="65"/>
        <v>68.176350795108988</v>
      </c>
      <c r="BF70" s="2">
        <f t="shared" si="65"/>
        <v>64.631377430631105</v>
      </c>
      <c r="BG70" s="2">
        <f t="shared" si="65"/>
        <v>66.006461576851009</v>
      </c>
      <c r="BH70" s="2">
        <f t="shared" si="65"/>
        <v>65.213107497911551</v>
      </c>
      <c r="BI70" s="2">
        <f t="shared" si="65"/>
        <v>65.917661152748209</v>
      </c>
      <c r="BJ70" s="2">
        <f t="shared" si="65"/>
        <v>64.718467383250911</v>
      </c>
      <c r="BK70" s="2">
        <f t="shared" si="65"/>
        <v>62.807831401239497</v>
      </c>
      <c r="BL70" s="2">
        <f t="shared" si="65"/>
        <v>63.635322339941325</v>
      </c>
      <c r="BM70" s="2">
        <f t="shared" si="65"/>
        <v>61.987361938272969</v>
      </c>
      <c r="BO70" s="2">
        <f t="shared" si="10"/>
        <v>60.207999999999998</v>
      </c>
      <c r="BP70" s="2" t="str">
        <f t="shared" si="11"/>
        <v/>
      </c>
      <c r="BQ70" s="2">
        <f t="shared" si="12"/>
        <v>64.891000000000005</v>
      </c>
      <c r="BR70" s="2" t="str">
        <f t="shared" si="13"/>
        <v/>
      </c>
      <c r="BS70" s="2">
        <f t="shared" si="14"/>
        <v>71.688000000000002</v>
      </c>
      <c r="BT70" s="2">
        <f t="shared" si="15"/>
        <v>69.5</v>
      </c>
      <c r="BU70" s="2">
        <f t="shared" si="16"/>
        <v>73.650999999999996</v>
      </c>
      <c r="BV70" s="2">
        <f t="shared" si="17"/>
        <v>73.697999999999993</v>
      </c>
      <c r="BW70" s="2">
        <f t="shared" si="18"/>
        <v>75.078999999999994</v>
      </c>
      <c r="BX70" s="2">
        <f t="shared" si="19"/>
        <v>73.667000000000002</v>
      </c>
      <c r="BY70" s="2">
        <f t="shared" si="20"/>
        <v>71.507999999999996</v>
      </c>
      <c r="BZ70" s="2">
        <f t="shared" si="21"/>
        <v>72.683000000000007</v>
      </c>
      <c r="CA70" s="2">
        <f t="shared" si="22"/>
        <v>68.905000000000001</v>
      </c>
      <c r="CB70" s="2">
        <f t="shared" si="23"/>
        <v>66.921000000000006</v>
      </c>
      <c r="CC70" s="2">
        <f t="shared" si="24"/>
        <v>62.982999999999997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59.242383932346726</v>
      </c>
      <c r="DL70" s="2">
        <f t="shared" si="76"/>
        <v>63.25291675444992</v>
      </c>
      <c r="DM70" s="2">
        <f t="shared" si="76"/>
        <v>61.186175757575754</v>
      </c>
      <c r="DN70" s="2">
        <f t="shared" si="76"/>
        <v>68.15860465116279</v>
      </c>
      <c r="DO70" s="2">
        <f t="shared" si="76"/>
        <v>68.475398671096343</v>
      </c>
      <c r="DP70" s="2">
        <f t="shared" si="76"/>
        <v>69.044772978959045</v>
      </c>
      <c r="DQ70" s="2">
        <f t="shared" si="76"/>
        <v>71.335892499257184</v>
      </c>
      <c r="DR70" s="2">
        <f t="shared" si="76"/>
        <v>69.447032115171666</v>
      </c>
      <c r="DS70" s="2">
        <f t="shared" si="76"/>
        <v>70.594497885835096</v>
      </c>
      <c r="DT70" s="2">
        <f t="shared" si="76"/>
        <v>71.274588583509512</v>
      </c>
      <c r="DU70" s="2">
        <f t="shared" si="76"/>
        <v>70.418792682926821</v>
      </c>
      <c r="DV70" s="2">
        <f t="shared" si="76"/>
        <v>67.920389895470379</v>
      </c>
      <c r="DW70" s="2">
        <f t="shared" si="76"/>
        <v>67.802457575757586</v>
      </c>
      <c r="DX70" s="2">
        <f t="shared" si="76"/>
        <v>65.562910131332075</v>
      </c>
      <c r="DY70" s="2">
        <f t="shared" si="76"/>
        <v>62.884093137254908</v>
      </c>
      <c r="EA70" s="2">
        <f t="shared" si="77"/>
        <v>53.317599893925426</v>
      </c>
      <c r="EB70" s="2">
        <f t="shared" si="77"/>
        <v>54.335915956268359</v>
      </c>
      <c r="EC70" s="2">
        <f t="shared" si="77"/>
        <v>54.894330090826358</v>
      </c>
      <c r="ED70" s="2">
        <f t="shared" si="77"/>
        <v>60.058808957728814</v>
      </c>
      <c r="EE70" s="2">
        <f t="shared" si="77"/>
        <v>60.577559775199198</v>
      </c>
      <c r="EF70" s="2">
        <f t="shared" si="77"/>
        <v>61.300800298479608</v>
      </c>
      <c r="EG70" s="2">
        <f t="shared" si="77"/>
        <v>64.333571242455733</v>
      </c>
      <c r="EH70" s="2">
        <f t="shared" si="77"/>
        <v>59.081173208871164</v>
      </c>
      <c r="EI70" s="2">
        <f t="shared" si="77"/>
        <v>60.858297301394792</v>
      </c>
      <c r="EJ70" s="2">
        <f t="shared" si="77"/>
        <v>58.135916675150156</v>
      </c>
      <c r="EK70" s="2">
        <f t="shared" si="77"/>
        <v>60.030223903084597</v>
      </c>
      <c r="EL70" s="2">
        <f t="shared" si="77"/>
        <v>60.743029856177039</v>
      </c>
      <c r="EM70" s="2">
        <f t="shared" si="77"/>
        <v>57.083290056161225</v>
      </c>
      <c r="EN70" s="2">
        <f t="shared" si="77"/>
        <v>61.078193617260361</v>
      </c>
      <c r="EO70" s="2">
        <f t="shared" si="77"/>
        <v>60.528067833731797</v>
      </c>
      <c r="EQ70" s="2">
        <f t="shared" si="78"/>
        <v>51.646184402576822</v>
      </c>
      <c r="ER70" s="2">
        <f t="shared" si="78"/>
        <v>53.900077241009193</v>
      </c>
      <c r="ES70" s="2">
        <f t="shared" si="78"/>
        <v>54.212138967715433</v>
      </c>
      <c r="ET70" s="2">
        <f t="shared" si="78"/>
        <v>58.352937692112747</v>
      </c>
      <c r="EU70" s="2">
        <f t="shared" si="78"/>
        <v>60.155751258854551</v>
      </c>
      <c r="EV70" s="2">
        <f t="shared" si="78"/>
        <v>60.193478664206204</v>
      </c>
      <c r="EW70" s="2">
        <f t="shared" si="78"/>
        <v>61.115722688609218</v>
      </c>
      <c r="EX70" s="2">
        <f t="shared" si="78"/>
        <v>59.084968699886069</v>
      </c>
      <c r="EY70" s="2">
        <f t="shared" si="78"/>
        <v>59.932913677144249</v>
      </c>
      <c r="EZ70" s="2">
        <f t="shared" si="78"/>
        <v>59.431301196620922</v>
      </c>
      <c r="FA70" s="2">
        <f t="shared" si="78"/>
        <v>59.833385011939086</v>
      </c>
      <c r="FB70" s="2">
        <f t="shared" si="78"/>
        <v>59.361536951752676</v>
      </c>
      <c r="FC70" s="2">
        <f t="shared" si="78"/>
        <v>56.19247268054356</v>
      </c>
      <c r="FD70" s="2">
        <f t="shared" si="78"/>
        <v>60.765504813145746</v>
      </c>
      <c r="FE70" s="2">
        <f t="shared" si="78"/>
        <v>61.045987087200615</v>
      </c>
      <c r="FG70" s="2">
        <f t="shared" si="79"/>
        <v>0.46164708129260368</v>
      </c>
      <c r="FH70" s="2">
        <f t="shared" si="79"/>
        <v>0.52097732391284279</v>
      </c>
      <c r="FI70" s="2">
        <f t="shared" si="79"/>
        <v>0.47386164381992379</v>
      </c>
      <c r="FJ70" s="2">
        <f t="shared" si="79"/>
        <v>0.48806970002686983</v>
      </c>
      <c r="FK70" s="2">
        <f t="shared" si="79"/>
        <v>0.46435316437266738</v>
      </c>
      <c r="FL70" s="2">
        <f t="shared" si="79"/>
        <v>0.46894246614759355</v>
      </c>
      <c r="FM70" s="2">
        <f t="shared" si="79"/>
        <v>0.4512025505599162</v>
      </c>
      <c r="FN70" s="2">
        <f t="shared" si="79"/>
        <v>0.4645688148789528</v>
      </c>
      <c r="FO70" s="2">
        <f t="shared" si="79"/>
        <v>0.4712321847156834</v>
      </c>
      <c r="FP70" s="2">
        <f t="shared" si="79"/>
        <v>0.46134869230254039</v>
      </c>
      <c r="FQ70" s="2">
        <f t="shared" si="79"/>
        <v>0.43327696268756216</v>
      </c>
      <c r="FR70" s="2">
        <f t="shared" si="79"/>
        <v>0.44611048372202916</v>
      </c>
      <c r="FS70" s="2">
        <f t="shared" si="79"/>
        <v>0.46595135548269756</v>
      </c>
      <c r="FT70" s="2">
        <f t="shared" si="79"/>
        <v>0.4298116677575709</v>
      </c>
      <c r="FU70" s="2">
        <f t="shared" si="79"/>
        <v>0.38061454905832215</v>
      </c>
      <c r="FW70" s="2">
        <f t="shared" si="67"/>
        <v>1.8490591375417929E-5</v>
      </c>
      <c r="FX70" s="2">
        <f t="shared" si="67"/>
        <v>3.3000876789408834E-5</v>
      </c>
      <c r="FY70" s="2">
        <f t="shared" si="67"/>
        <v>1.9969259407084346E-5</v>
      </c>
      <c r="FZ70" s="2">
        <f t="shared" si="67"/>
        <v>2.3421426904431407E-5</v>
      </c>
      <c r="GA70" s="2">
        <f t="shared" si="67"/>
        <v>2.0412667313468854E-5</v>
      </c>
      <c r="GB70" s="2">
        <f t="shared" si="67"/>
        <v>2.2589337974094701E-5</v>
      </c>
      <c r="GC70" s="2">
        <f t="shared" si="67"/>
        <v>2.377154741331715E-5</v>
      </c>
      <c r="GD70" s="2">
        <f t="shared" si="67"/>
        <v>2.707473326738982E-5</v>
      </c>
      <c r="GE70" s="2">
        <f t="shared" si="67"/>
        <v>2.7271660657129339E-5</v>
      </c>
      <c r="GF70" s="2">
        <f t="shared" si="67"/>
        <v>2.1629033917880988E-5</v>
      </c>
      <c r="GG70" s="2">
        <f t="shared" si="67"/>
        <v>2.0334283105907948E-5</v>
      </c>
      <c r="GH70" s="2">
        <f t="shared" si="67"/>
        <v>1.9510229165933433E-5</v>
      </c>
      <c r="GI70" s="2">
        <f t="shared" si="67"/>
        <v>1.7443660718907258E-5</v>
      </c>
      <c r="GJ70" s="2">
        <f t="shared" si="67"/>
        <v>1.3774262470329039E-5</v>
      </c>
      <c r="GK70" s="2">
        <f t="shared" si="67"/>
        <v>1.2182378731998126E-5</v>
      </c>
      <c r="GM70" s="86">
        <f t="shared" si="68"/>
        <v>6.8019794509329825E-3</v>
      </c>
      <c r="GN70" s="86">
        <f t="shared" si="68"/>
        <v>1.6475429678011837E-2</v>
      </c>
      <c r="GO70" s="86">
        <f t="shared" si="68"/>
        <v>8.2797000716174161E-3</v>
      </c>
      <c r="GP70" s="86">
        <f t="shared" si="68"/>
        <v>1.0383927918706676E-2</v>
      </c>
      <c r="GQ70" s="86">
        <f t="shared" si="68"/>
        <v>6.9610743219604716E-3</v>
      </c>
      <c r="GR70" s="86">
        <f t="shared" si="68"/>
        <v>7.5489164220008701E-3</v>
      </c>
      <c r="GS70" s="86">
        <f t="shared" si="68"/>
        <v>5.5221013266337953E-3</v>
      </c>
      <c r="GT70" s="86">
        <f t="shared" si="68"/>
        <v>6.9855670245155214E-3</v>
      </c>
      <c r="GU70" s="86">
        <f t="shared" si="68"/>
        <v>7.8689949429207977E-3</v>
      </c>
      <c r="GV70" s="86">
        <f t="shared" si="68"/>
        <v>6.7150479174442968E-3</v>
      </c>
      <c r="GW70" s="86">
        <f t="shared" si="68"/>
        <v>3.9180739313230727E-3</v>
      </c>
      <c r="GX70" s="86">
        <f t="shared" si="68"/>
        <v>5.0293702094147096E-3</v>
      </c>
      <c r="GY70" s="86">
        <f t="shared" si="68"/>
        <v>7.3752781427590727E-3</v>
      </c>
      <c r="GZ70" s="86">
        <f t="shared" si="68"/>
        <v>3.6034105725913129E-3</v>
      </c>
      <c r="HA70" s="86">
        <f t="shared" si="68"/>
        <v>7.4221113968633953E-4</v>
      </c>
      <c r="HC70" s="86">
        <f t="shared" si="73"/>
        <v>7.331642297614406E-10</v>
      </c>
      <c r="HD70" s="86">
        <f t="shared" si="69"/>
        <v>7.1161004023232314E-9</v>
      </c>
      <c r="HE70" s="86">
        <f t="shared" si="69"/>
        <v>8.9006844224451425E-11</v>
      </c>
      <c r="HF70" s="86">
        <f t="shared" si="69"/>
        <v>1.3689118467454215E-10</v>
      </c>
      <c r="HG70" s="86">
        <f t="shared" si="69"/>
        <v>1.0470530111844523E-11</v>
      </c>
      <c r="HH70" s="86">
        <f t="shared" si="69"/>
        <v>5.3531094612870168E-11</v>
      </c>
      <c r="HI70" s="86">
        <f t="shared" si="69"/>
        <v>1.5951437739902013E-12</v>
      </c>
      <c r="HJ70" s="86">
        <f t="shared" si="69"/>
        <v>2.4920882330289149E-11</v>
      </c>
      <c r="HK70" s="86">
        <f t="shared" si="69"/>
        <v>3.3488125606873402E-11</v>
      </c>
      <c r="HL70" s="86">
        <f t="shared" si="69"/>
        <v>1.4417355953365639E-11</v>
      </c>
      <c r="HM70" s="86">
        <f t="shared" si="69"/>
        <v>3.4750015095106506E-12</v>
      </c>
      <c r="HN70" s="86">
        <f t="shared" si="69"/>
        <v>2.7799983557617873E-11</v>
      </c>
      <c r="HO70" s="86">
        <f t="shared" si="69"/>
        <v>1.8982826152904399E-10</v>
      </c>
      <c r="HP70" s="86">
        <f t="shared" si="69"/>
        <v>1.4035380342194043E-12</v>
      </c>
      <c r="HQ70" s="86">
        <f t="shared" si="69"/>
        <v>7.2675024176659945E-18</v>
      </c>
      <c r="HS70" s="86">
        <f t="shared" si="70"/>
        <v>2.0727961690671997E-80</v>
      </c>
      <c r="HT70" s="86">
        <f t="shared" si="70"/>
        <v>2.1151069555730896E-66</v>
      </c>
      <c r="HU70" s="86">
        <f t="shared" si="70"/>
        <v>5.2167008533302347E-89</v>
      </c>
      <c r="HV70" s="86">
        <f t="shared" si="70"/>
        <v>3.1174570696933823E-88</v>
      </c>
      <c r="HW70" s="86">
        <f t="shared" si="70"/>
        <v>5.3303776323740284E-101</v>
      </c>
      <c r="HX70" s="86">
        <f t="shared" si="70"/>
        <v>5.2848740153202634E-93</v>
      </c>
      <c r="HY70" s="86">
        <f t="shared" si="70"/>
        <v>3.8550627093342947E-105</v>
      </c>
      <c r="HZ70" s="86">
        <f t="shared" si="70"/>
        <v>2.7849312517393477E-93</v>
      </c>
      <c r="IA70" s="86">
        <f t="shared" si="70"/>
        <v>9.963879546719864E-94</v>
      </c>
      <c r="IB70" s="86">
        <f t="shared" si="70"/>
        <v>3.096532913002515E-99</v>
      </c>
      <c r="IC70" s="86">
        <f t="shared" si="70"/>
        <v>9.2282599118190483E-104</v>
      </c>
      <c r="ID70" s="86">
        <f t="shared" si="70"/>
        <v>9.2250172635862562E-95</v>
      </c>
      <c r="IE70" s="86">
        <f t="shared" si="70"/>
        <v>7.669184784334515E-85</v>
      </c>
      <c r="IF70" s="86">
        <f t="shared" si="70"/>
        <v>8.5705768706696971E-64</v>
      </c>
      <c r="IG70" s="86">
        <f t="shared" si="70"/>
        <v>2.7925209394177396E-44</v>
      </c>
      <c r="II70" s="86">
        <f t="shared" si="71"/>
        <v>1.5642971628536443E-242</v>
      </c>
      <c r="IJ70" s="86">
        <f t="shared" si="71"/>
        <v>1.3413647380966678E-196</v>
      </c>
      <c r="IK70" s="86">
        <f t="shared" si="71"/>
        <v>2.7012216395216807E-270</v>
      </c>
      <c r="IL70" s="86">
        <f t="shared" si="71"/>
        <v>1.426036376727747E-271</v>
      </c>
      <c r="IM70" s="86">
        <f t="shared" si="71"/>
        <v>0</v>
      </c>
      <c r="IN70" s="86">
        <f t="shared" si="71"/>
        <v>5.1316533335543195E-283</v>
      </c>
      <c r="IO70" s="86">
        <f t="shared" si="71"/>
        <v>0</v>
      </c>
      <c r="IP70" s="86">
        <f t="shared" si="71"/>
        <v>2.3786886483550033E-281</v>
      </c>
      <c r="IQ70" s="86">
        <f t="shared" si="71"/>
        <v>1.0634142663020905E-285</v>
      </c>
      <c r="IR70" s="86">
        <f t="shared" si="71"/>
        <v>5.4550331407532806E-303</v>
      </c>
      <c r="IS70" s="86">
        <f t="shared" si="71"/>
        <v>0</v>
      </c>
      <c r="IT70" s="86">
        <f t="shared" si="71"/>
        <v>1.5357438537500003E-287</v>
      </c>
      <c r="IU70" s="86">
        <f t="shared" si="71"/>
        <v>3.9690241435005488E-255</v>
      </c>
      <c r="IV70" s="86">
        <f t="shared" si="71"/>
        <v>8.2387344658812824E-131</v>
      </c>
      <c r="IW70" s="86">
        <f t="shared" si="71"/>
        <v>9.1423844676165621E-89</v>
      </c>
      <c r="IY70" s="86">
        <f t="shared" si="72"/>
        <v>6.8019801840972123E-3</v>
      </c>
      <c r="IZ70" s="86">
        <f t="shared" si="72"/>
        <v>1.6475436794112241E-2</v>
      </c>
      <c r="JA70" s="86">
        <f t="shared" si="72"/>
        <v>8.2797001606242596E-3</v>
      </c>
      <c r="JB70" s="86">
        <f t="shared" si="72"/>
        <v>1.038392805559786E-2</v>
      </c>
      <c r="JC70" s="86">
        <f t="shared" si="72"/>
        <v>6.9610743324310014E-3</v>
      </c>
      <c r="JD70" s="86">
        <f t="shared" si="72"/>
        <v>7.5489164755319646E-3</v>
      </c>
      <c r="JE70" s="86">
        <f t="shared" si="72"/>
        <v>5.5221013282289394E-3</v>
      </c>
      <c r="JF70" s="86">
        <f t="shared" si="72"/>
        <v>6.9855670494364036E-3</v>
      </c>
      <c r="JG70" s="86">
        <f t="shared" si="72"/>
        <v>7.8689949764089231E-3</v>
      </c>
      <c r="JH70" s="86">
        <f t="shared" si="72"/>
        <v>6.715047931861653E-3</v>
      </c>
      <c r="JI70" s="86">
        <f t="shared" si="72"/>
        <v>3.9180739347980742E-3</v>
      </c>
      <c r="JJ70" s="86">
        <f t="shared" si="72"/>
        <v>5.0293702372146932E-3</v>
      </c>
      <c r="JK70" s="86">
        <f t="shared" si="72"/>
        <v>7.3752783325873343E-3</v>
      </c>
      <c r="JL70" s="86">
        <f t="shared" si="72"/>
        <v>3.6034105739948508E-3</v>
      </c>
      <c r="JM70" s="86">
        <f t="shared" si="72"/>
        <v>7.422111396863468E-4</v>
      </c>
    </row>
    <row r="71" spans="2:273" x14ac:dyDescent="0.25">
      <c r="B71" s="2">
        <v>44</v>
      </c>
      <c r="C71" s="37">
        <v>65.292000000000002</v>
      </c>
      <c r="D71" s="37">
        <v>72.286000000000001</v>
      </c>
      <c r="E71" s="37">
        <v>65.108999999999995</v>
      </c>
      <c r="F71" s="37">
        <v>73.375</v>
      </c>
      <c r="G71" s="37">
        <v>68.968999999999994</v>
      </c>
      <c r="H71" s="37">
        <v>75.141000000000005</v>
      </c>
      <c r="I71" s="37">
        <v>77.364999999999995</v>
      </c>
      <c r="J71" s="37">
        <v>72.951999999999998</v>
      </c>
      <c r="K71" s="37">
        <v>74.905000000000001</v>
      </c>
      <c r="L71" s="37">
        <v>75.316999999999993</v>
      </c>
      <c r="M71" s="37">
        <v>72.492000000000004</v>
      </c>
      <c r="N71" s="37">
        <v>74.048000000000002</v>
      </c>
      <c r="O71" s="37">
        <v>73.254000000000005</v>
      </c>
      <c r="P71" s="37">
        <v>67.254000000000005</v>
      </c>
      <c r="Q71" s="37">
        <v>65.016999999999996</v>
      </c>
      <c r="S71" s="4">
        <f t="shared" si="74"/>
        <v>63.472443004418295</v>
      </c>
      <c r="T71" s="4">
        <f t="shared" si="74"/>
        <v>72.978125264232432</v>
      </c>
      <c r="U71" s="4">
        <f t="shared" si="74"/>
        <v>66.388570795692146</v>
      </c>
      <c r="V71" s="4">
        <f t="shared" si="74"/>
        <v>74.551722133783514</v>
      </c>
      <c r="W71" s="4">
        <f t="shared" si="74"/>
        <v>72.023142649836416</v>
      </c>
      <c r="X71" s="4">
        <f t="shared" si="74"/>
        <v>73.105466492739296</v>
      </c>
      <c r="Y71" s="4">
        <f t="shared" si="74"/>
        <v>73.767952956448951</v>
      </c>
      <c r="Z71" s="4">
        <f t="shared" si="74"/>
        <v>72.257525084267627</v>
      </c>
      <c r="AA71" s="4">
        <f t="shared" si="74"/>
        <v>73.562975232057184</v>
      </c>
      <c r="AB71" s="4">
        <f t="shared" si="74"/>
        <v>72.07378054304408</v>
      </c>
      <c r="AC71" s="4">
        <f t="shared" si="74"/>
        <v>70.145904403336232</v>
      </c>
      <c r="AD71" s="4">
        <f t="shared" si="74"/>
        <v>70.016639804340812</v>
      </c>
      <c r="AE71" s="4">
        <f t="shared" si="74"/>
        <v>70.12594900056726</v>
      </c>
      <c r="AF71" s="4">
        <f t="shared" si="74"/>
        <v>67.249774572241492</v>
      </c>
      <c r="AG71" s="4">
        <f t="shared" si="74"/>
        <v>62.840719817602142</v>
      </c>
      <c r="AI71" s="4">
        <f t="shared" si="75"/>
        <v>1.8195569955817064</v>
      </c>
      <c r="AJ71" s="4">
        <f t="shared" si="75"/>
        <v>-0.69212526423243048</v>
      </c>
      <c r="AK71" s="4">
        <f t="shared" si="75"/>
        <v>-1.2795707956921518</v>
      </c>
      <c r="AL71" s="4">
        <f t="shared" si="75"/>
        <v>-1.1767221337835139</v>
      </c>
      <c r="AM71" s="4">
        <f t="shared" si="75"/>
        <v>-3.0541426498364217</v>
      </c>
      <c r="AN71" s="4">
        <f t="shared" si="75"/>
        <v>2.035533507260709</v>
      </c>
      <c r="AO71" s="4">
        <f t="shared" si="75"/>
        <v>3.5970470435510435</v>
      </c>
      <c r="AP71" s="4">
        <f t="shared" si="75"/>
        <v>0.6944749157323713</v>
      </c>
      <c r="AQ71" s="4">
        <f t="shared" si="75"/>
        <v>1.3420247679428172</v>
      </c>
      <c r="AR71" s="4">
        <f t="shared" si="75"/>
        <v>3.243219456955913</v>
      </c>
      <c r="AS71" s="4">
        <f t="shared" si="75"/>
        <v>2.3460955966637727</v>
      </c>
      <c r="AT71" s="4">
        <f t="shared" si="75"/>
        <v>4.0313601956591896</v>
      </c>
      <c r="AU71" s="4">
        <f t="shared" si="75"/>
        <v>3.1280509994327446</v>
      </c>
      <c r="AV71" s="4">
        <f t="shared" si="75"/>
        <v>4.2254277585129785E-3</v>
      </c>
      <c r="AW71" s="4">
        <f t="shared" si="75"/>
        <v>2.1762801823978535</v>
      </c>
      <c r="AY71" s="2">
        <f t="shared" si="65"/>
        <v>56.39803292966014</v>
      </c>
      <c r="AZ71" s="2">
        <f t="shared" si="65"/>
        <v>58.424229262711954</v>
      </c>
      <c r="BA71" s="2">
        <f t="shared" si="65"/>
        <v>58.043087278378863</v>
      </c>
      <c r="BB71" s="2">
        <f t="shared" si="65"/>
        <v>64.010243840089373</v>
      </c>
      <c r="BC71" s="2">
        <f t="shared" si="65"/>
        <v>64.636929476737564</v>
      </c>
      <c r="BD71" s="2">
        <f t="shared" si="65"/>
        <v>65.205367244367167</v>
      </c>
      <c r="BE71" s="2">
        <f t="shared" si="65"/>
        <v>68.028071252499572</v>
      </c>
      <c r="BF71" s="2">
        <f t="shared" si="65"/>
        <v>64.382672944499873</v>
      </c>
      <c r="BG71" s="2">
        <f t="shared" si="65"/>
        <v>65.763589495854461</v>
      </c>
      <c r="BH71" s="2">
        <f t="shared" si="65"/>
        <v>64.91105172484518</v>
      </c>
      <c r="BI71" s="2">
        <f t="shared" si="65"/>
        <v>65.678532834346086</v>
      </c>
      <c r="BJ71" s="2">
        <f t="shared" si="65"/>
        <v>64.54196513052851</v>
      </c>
      <c r="BK71" s="2">
        <f t="shared" si="65"/>
        <v>62.567259044271822</v>
      </c>
      <c r="BL71" s="2">
        <f t="shared" si="65"/>
        <v>63.526471649270157</v>
      </c>
      <c r="BM71" s="2">
        <f t="shared" si="65"/>
        <v>61.980462153182991</v>
      </c>
      <c r="BO71" s="2">
        <f t="shared" si="10"/>
        <v>65.292000000000002</v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>
        <f t="shared" si="16"/>
        <v>77.364999999999995</v>
      </c>
      <c r="BV71" s="2" t="str">
        <f t="shared" si="17"/>
        <v/>
      </c>
      <c r="BW71" s="2" t="str">
        <f t="shared" si="18"/>
        <v/>
      </c>
      <c r="BX71" s="2">
        <f t="shared" si="19"/>
        <v>75.316999999999993</v>
      </c>
      <c r="BY71" s="2">
        <f t="shared" si="20"/>
        <v>72.492000000000004</v>
      </c>
      <c r="BZ71" s="2">
        <f t="shared" si="21"/>
        <v>74.048000000000002</v>
      </c>
      <c r="CA71" s="2" t="str">
        <f t="shared" si="22"/>
        <v/>
      </c>
      <c r="CB71" s="2">
        <f t="shared" si="23"/>
        <v>67.254000000000005</v>
      </c>
      <c r="CC71" s="2">
        <f t="shared" si="24"/>
        <v>65.016999999999996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59.432190909090906</v>
      </c>
      <c r="DL71" s="2">
        <f t="shared" si="76"/>
        <v>63.466371255705894</v>
      </c>
      <c r="DM71" s="2">
        <f t="shared" si="76"/>
        <v>61.305661733615217</v>
      </c>
      <c r="DN71" s="2">
        <f t="shared" si="76"/>
        <v>68.327248414376314</v>
      </c>
      <c r="DO71" s="2">
        <f t="shared" si="76"/>
        <v>68.643261324041816</v>
      </c>
      <c r="DP71" s="2">
        <f t="shared" si="76"/>
        <v>69.130523809523822</v>
      </c>
      <c r="DQ71" s="2">
        <f t="shared" si="76"/>
        <v>71.52781616832776</v>
      </c>
      <c r="DR71" s="2">
        <f t="shared" si="76"/>
        <v>69.538213704994206</v>
      </c>
      <c r="DS71" s="2">
        <f t="shared" si="76"/>
        <v>70.679109634551494</v>
      </c>
      <c r="DT71" s="2">
        <f t="shared" si="76"/>
        <v>71.360854545454544</v>
      </c>
      <c r="DU71" s="2">
        <f t="shared" si="76"/>
        <v>70.534286585365848</v>
      </c>
      <c r="DV71" s="2">
        <f t="shared" si="76"/>
        <v>68.048564459930319</v>
      </c>
      <c r="DW71" s="2">
        <f t="shared" si="76"/>
        <v>67.908544397463004</v>
      </c>
      <c r="DX71" s="2">
        <f t="shared" si="76"/>
        <v>65.652172138836761</v>
      </c>
      <c r="DY71" s="2">
        <f t="shared" si="76"/>
        <v>63.034408979500895</v>
      </c>
      <c r="EA71" s="2">
        <f t="shared" si="77"/>
        <v>53.171130098058718</v>
      </c>
      <c r="EB71" s="2">
        <f t="shared" si="77"/>
        <v>54.196089036587516</v>
      </c>
      <c r="EC71" s="2">
        <f t="shared" si="77"/>
        <v>54.73935427703546</v>
      </c>
      <c r="ED71" s="2">
        <f t="shared" si="77"/>
        <v>59.880694968517389</v>
      </c>
      <c r="EE71" s="2">
        <f t="shared" si="77"/>
        <v>60.422147786833094</v>
      </c>
      <c r="EF71" s="2">
        <f t="shared" si="77"/>
        <v>61.151466514317683</v>
      </c>
      <c r="EG71" s="2">
        <f t="shared" si="77"/>
        <v>64.146054247057805</v>
      </c>
      <c r="EH71" s="2">
        <f t="shared" si="77"/>
        <v>58.963564381010123</v>
      </c>
      <c r="EI71" s="2">
        <f t="shared" si="77"/>
        <v>60.73327910855064</v>
      </c>
      <c r="EJ71" s="2">
        <f t="shared" si="77"/>
        <v>58.043074966914382</v>
      </c>
      <c r="EK71" s="2">
        <f t="shared" si="77"/>
        <v>59.886097271709254</v>
      </c>
      <c r="EL71" s="2">
        <f t="shared" si="77"/>
        <v>60.571329236192341</v>
      </c>
      <c r="EM71" s="2">
        <f t="shared" si="77"/>
        <v>56.984056987115963</v>
      </c>
      <c r="EN71" s="2">
        <f t="shared" si="77"/>
        <v>60.954652320485444</v>
      </c>
      <c r="EO71" s="2">
        <f t="shared" si="77"/>
        <v>60.416237927045593</v>
      </c>
      <c r="EQ71" s="2">
        <f t="shared" si="78"/>
        <v>51.523164279765773</v>
      </c>
      <c r="ER71" s="2">
        <f t="shared" si="78"/>
        <v>53.765615285986485</v>
      </c>
      <c r="ES71" s="2">
        <f t="shared" si="78"/>
        <v>54.066667657709147</v>
      </c>
      <c r="ET71" s="2">
        <f t="shared" si="78"/>
        <v>58.198953600300911</v>
      </c>
      <c r="EU71" s="2">
        <f t="shared" si="78"/>
        <v>60.006117056998526</v>
      </c>
      <c r="EV71" s="2">
        <f t="shared" si="78"/>
        <v>60.060246520327283</v>
      </c>
      <c r="EW71" s="2">
        <f t="shared" si="78"/>
        <v>60.9761895424028</v>
      </c>
      <c r="EX71" s="2">
        <f t="shared" si="78"/>
        <v>58.967265160776087</v>
      </c>
      <c r="EY71" s="2">
        <f t="shared" si="78"/>
        <v>59.821151029110645</v>
      </c>
      <c r="EZ71" s="2">
        <f t="shared" si="78"/>
        <v>59.320091790726885</v>
      </c>
      <c r="FA71" s="2">
        <f t="shared" si="78"/>
        <v>59.691882397875325</v>
      </c>
      <c r="FB71" s="2">
        <f t="shared" si="78"/>
        <v>59.20904216110597</v>
      </c>
      <c r="FC71" s="2">
        <f t="shared" si="78"/>
        <v>56.105735424680731</v>
      </c>
      <c r="FD71" s="2">
        <f t="shared" si="78"/>
        <v>60.645588073511512</v>
      </c>
      <c r="FE71" s="2">
        <f t="shared" si="78"/>
        <v>60.925616952196414</v>
      </c>
      <c r="FG71" s="2">
        <f t="shared" si="79"/>
        <v>0.48460231569884571</v>
      </c>
      <c r="FH71" s="2">
        <f t="shared" si="79"/>
        <v>0.54390214853043639</v>
      </c>
      <c r="FI71" s="2">
        <f t="shared" si="79"/>
        <v>0.49686368598916353</v>
      </c>
      <c r="FJ71" s="2">
        <f t="shared" si="79"/>
        <v>0.51109146625476987</v>
      </c>
      <c r="FK71" s="2">
        <f t="shared" si="79"/>
        <v>0.48732115394972014</v>
      </c>
      <c r="FL71" s="2">
        <f t="shared" si="79"/>
        <v>0.49192898256979195</v>
      </c>
      <c r="FM71" s="2">
        <f t="shared" si="79"/>
        <v>0.47409579594577483</v>
      </c>
      <c r="FN71" s="2">
        <f t="shared" si="79"/>
        <v>0.48753776247363606</v>
      </c>
      <c r="FO71" s="2">
        <f t="shared" si="79"/>
        <v>0.49422648523439344</v>
      </c>
      <c r="FP71" s="2">
        <f t="shared" si="79"/>
        <v>0.48430243704956311</v>
      </c>
      <c r="FQ71" s="2">
        <f t="shared" si="79"/>
        <v>0.45601644352498077</v>
      </c>
      <c r="FR71" s="2">
        <f t="shared" si="79"/>
        <v>0.46896614614214677</v>
      </c>
      <c r="FS71" s="2">
        <f t="shared" si="79"/>
        <v>0.48892624004133139</v>
      </c>
      <c r="FT71" s="2">
        <f t="shared" si="79"/>
        <v>0.45251449784545877</v>
      </c>
      <c r="FU71" s="2">
        <f t="shared" si="79"/>
        <v>0.40255338911496019</v>
      </c>
      <c r="FW71" s="2">
        <f t="shared" si="67"/>
        <v>2.0274494108480229E-5</v>
      </c>
      <c r="FX71" s="2">
        <f t="shared" si="67"/>
        <v>3.6184626646225861E-5</v>
      </c>
      <c r="FY71" s="2">
        <f t="shared" si="67"/>
        <v>2.1895815348558353E-5</v>
      </c>
      <c r="FZ71" s="2">
        <f t="shared" si="67"/>
        <v>2.5681025892959987E-5</v>
      </c>
      <c r="GA71" s="2">
        <f t="shared" si="67"/>
        <v>2.2382000555738984E-5</v>
      </c>
      <c r="GB71" s="2">
        <f t="shared" si="67"/>
        <v>2.4768662573611432E-5</v>
      </c>
      <c r="GC71" s="2">
        <f t="shared" si="67"/>
        <v>2.6064923649051618E-5</v>
      </c>
      <c r="GD71" s="2">
        <f t="shared" si="67"/>
        <v>2.9686777148618726E-5</v>
      </c>
      <c r="GE71" s="2">
        <f t="shared" si="67"/>
        <v>2.9902702605540682E-5</v>
      </c>
      <c r="GF71" s="2">
        <f t="shared" si="67"/>
        <v>2.3715714606300572E-5</v>
      </c>
      <c r="GG71" s="2">
        <f t="shared" si="67"/>
        <v>2.2296054319098002E-5</v>
      </c>
      <c r="GH71" s="2">
        <f t="shared" si="67"/>
        <v>2.139250061484829E-5</v>
      </c>
      <c r="GI71" s="2">
        <f t="shared" si="67"/>
        <v>1.9126561450481274E-5</v>
      </c>
      <c r="GJ71" s="2">
        <f t="shared" si="67"/>
        <v>1.5103158395840363E-5</v>
      </c>
      <c r="GK71" s="2">
        <f t="shared" si="67"/>
        <v>1.3357696957040011E-5</v>
      </c>
      <c r="GM71" s="86">
        <f t="shared" si="68"/>
        <v>9.8024219468462476E-3</v>
      </c>
      <c r="GN71" s="86">
        <f t="shared" si="68"/>
        <v>2.2222409634389366E-2</v>
      </c>
      <c r="GO71" s="86">
        <f t="shared" si="68"/>
        <v>1.1841365765771205E-2</v>
      </c>
      <c r="GP71" s="86">
        <f t="shared" si="68"/>
        <v>1.4620711270466635E-2</v>
      </c>
      <c r="GQ71" s="86">
        <f t="shared" si="68"/>
        <v>1.0153160210775098E-2</v>
      </c>
      <c r="GR71" s="86">
        <f t="shared" si="68"/>
        <v>1.0942105507156895E-2</v>
      </c>
      <c r="GS71" s="86">
        <f t="shared" si="68"/>
        <v>8.1548664222056352E-3</v>
      </c>
      <c r="GT71" s="86">
        <f t="shared" si="68"/>
        <v>1.0188189619357413E-2</v>
      </c>
      <c r="GU71" s="86">
        <f t="shared" si="68"/>
        <v>1.1354222139347132E-2</v>
      </c>
      <c r="GV71" s="86">
        <f t="shared" si="68"/>
        <v>9.7262913607121249E-3</v>
      </c>
      <c r="GW71" s="86">
        <f t="shared" si="68"/>
        <v>5.9101962151083785E-3</v>
      </c>
      <c r="GX71" s="86">
        <f t="shared" si="68"/>
        <v>7.4669014981439009E-3</v>
      </c>
      <c r="GY71" s="86">
        <f t="shared" si="68"/>
        <v>1.051949100048207E-2</v>
      </c>
      <c r="GZ71" s="86">
        <f t="shared" si="68"/>
        <v>5.48599244230251E-3</v>
      </c>
      <c r="HA71" s="86">
        <f t="shared" si="68"/>
        <v>1.3353431179753304E-3</v>
      </c>
      <c r="HC71" s="86">
        <f t="shared" si="73"/>
        <v>1.6676305200422456E-9</v>
      </c>
      <c r="HD71" s="86">
        <f t="shared" si="69"/>
        <v>1.4853472919594699E-8</v>
      </c>
      <c r="HE71" s="86">
        <f t="shared" si="69"/>
        <v>2.2291907823063201E-10</v>
      </c>
      <c r="HF71" s="86">
        <f t="shared" si="69"/>
        <v>3.4515018409585467E-10</v>
      </c>
      <c r="HG71" s="86">
        <f t="shared" si="69"/>
        <v>2.9312286203223208E-11</v>
      </c>
      <c r="HH71" s="86">
        <f t="shared" si="69"/>
        <v>1.3993385146155185E-10</v>
      </c>
      <c r="HI71" s="86">
        <f t="shared" si="69"/>
        <v>4.8032485328319061E-12</v>
      </c>
      <c r="HJ71" s="86">
        <f t="shared" si="69"/>
        <v>6.7112719586397255E-11</v>
      </c>
      <c r="HK71" s="86">
        <f t="shared" si="69"/>
        <v>9.0363140812594835E-11</v>
      </c>
      <c r="HL71" s="86">
        <f t="shared" si="69"/>
        <v>3.9915985487668187E-11</v>
      </c>
      <c r="HM71" s="86">
        <f t="shared" si="69"/>
        <v>1.0066949759947822E-11</v>
      </c>
      <c r="HN71" s="86">
        <f t="shared" si="69"/>
        <v>7.3280851780175646E-11</v>
      </c>
      <c r="HO71" s="86">
        <f t="shared" si="69"/>
        <v>4.512943385299723E-10</v>
      </c>
      <c r="HP71" s="86">
        <f t="shared" si="69"/>
        <v>4.100836561676747E-12</v>
      </c>
      <c r="HQ71" s="86">
        <f t="shared" si="69"/>
        <v>3.7141751757796245E-17</v>
      </c>
      <c r="HS71" s="86">
        <f t="shared" si="70"/>
        <v>1.2970828239055668E-78</v>
      </c>
      <c r="HT71" s="86">
        <f t="shared" si="70"/>
        <v>7.4578790985220744E-65</v>
      </c>
      <c r="HU71" s="86">
        <f t="shared" si="70"/>
        <v>5.3636168234213122E-87</v>
      </c>
      <c r="HV71" s="86">
        <f t="shared" si="70"/>
        <v>3.3998182944686951E-86</v>
      </c>
      <c r="HW71" s="86">
        <f t="shared" si="70"/>
        <v>1.0614034752647045E-98</v>
      </c>
      <c r="HX71" s="86">
        <f t="shared" si="70"/>
        <v>7.1260453105806249E-91</v>
      </c>
      <c r="HY71" s="86">
        <f t="shared" si="70"/>
        <v>1.0169076875491805E-102</v>
      </c>
      <c r="HZ71" s="86">
        <f t="shared" si="70"/>
        <v>4.0550220870034101E-91</v>
      </c>
      <c r="IA71" s="86">
        <f t="shared" si="70"/>
        <v>1.531494664592639E-91</v>
      </c>
      <c r="IB71" s="86">
        <f t="shared" si="70"/>
        <v>5.7513226903711055E-97</v>
      </c>
      <c r="IC71" s="86">
        <f t="shared" si="70"/>
        <v>2.0934101839156326E-101</v>
      </c>
      <c r="ID71" s="86">
        <f t="shared" si="70"/>
        <v>1.2684991689146986E-92</v>
      </c>
      <c r="IE71" s="86">
        <f t="shared" si="70"/>
        <v>5.8700345792968544E-83</v>
      </c>
      <c r="IF71" s="86">
        <f t="shared" si="70"/>
        <v>2.0716095407249221E-62</v>
      </c>
      <c r="IG71" s="86">
        <f t="shared" si="70"/>
        <v>2.4171147994785249E-43</v>
      </c>
      <c r="II71" s="86">
        <f t="shared" si="71"/>
        <v>1.7400618181465218E-238</v>
      </c>
      <c r="IJ71" s="86">
        <f t="shared" si="71"/>
        <v>3.8408758251566671E-193</v>
      </c>
      <c r="IK71" s="86">
        <f t="shared" si="71"/>
        <v>9.4761579687149501E-266</v>
      </c>
      <c r="IL71" s="86">
        <f t="shared" si="71"/>
        <v>6.1495416386020811E-267</v>
      </c>
      <c r="IM71" s="86">
        <f t="shared" si="71"/>
        <v>1.2320394635977092E-303</v>
      </c>
      <c r="IN71" s="86">
        <f t="shared" si="71"/>
        <v>3.352836714344118E-278</v>
      </c>
      <c r="IO71" s="86">
        <f t="shared" si="71"/>
        <v>0</v>
      </c>
      <c r="IP71" s="86">
        <f t="shared" si="71"/>
        <v>1.7580289489090219E-276</v>
      </c>
      <c r="IQ71" s="86">
        <f t="shared" si="71"/>
        <v>9.4314611246613188E-281</v>
      </c>
      <c r="IR71" s="86">
        <f t="shared" si="71"/>
        <v>7.4708041949339457E-298</v>
      </c>
      <c r="IS71" s="86">
        <f t="shared" si="71"/>
        <v>0</v>
      </c>
      <c r="IT71" s="86">
        <f t="shared" si="71"/>
        <v>1.0307258574012904E-282</v>
      </c>
      <c r="IU71" s="86">
        <f t="shared" si="71"/>
        <v>6.8262783946057175E-251</v>
      </c>
      <c r="IV71" s="86">
        <f t="shared" si="71"/>
        <v>1.0645928043393303E-128</v>
      </c>
      <c r="IW71" s="86">
        <f t="shared" si="71"/>
        <v>2.3402661862617748E-87</v>
      </c>
      <c r="IY71" s="86">
        <f t="shared" si="72"/>
        <v>9.8024236144767674E-3</v>
      </c>
      <c r="IZ71" s="86">
        <f t="shared" si="72"/>
        <v>2.2222424487862286E-2</v>
      </c>
      <c r="JA71" s="86">
        <f t="shared" si="72"/>
        <v>1.1841365988690284E-2</v>
      </c>
      <c r="JB71" s="86">
        <f t="shared" si="72"/>
        <v>1.4620711615616819E-2</v>
      </c>
      <c r="JC71" s="86">
        <f t="shared" si="72"/>
        <v>1.0153160240087385E-2</v>
      </c>
      <c r="JD71" s="86">
        <f t="shared" si="72"/>
        <v>1.0942105647090746E-2</v>
      </c>
      <c r="JE71" s="86">
        <f t="shared" si="72"/>
        <v>8.1548664270088833E-3</v>
      </c>
      <c r="JF71" s="86">
        <f t="shared" si="72"/>
        <v>1.0188189686470133E-2</v>
      </c>
      <c r="JG71" s="86">
        <f t="shared" si="72"/>
        <v>1.1354222229710272E-2</v>
      </c>
      <c r="JH71" s="86">
        <f t="shared" si="72"/>
        <v>9.7262914006281103E-3</v>
      </c>
      <c r="JI71" s="86">
        <f t="shared" si="72"/>
        <v>5.9101962251753284E-3</v>
      </c>
      <c r="JJ71" s="86">
        <f t="shared" si="72"/>
        <v>7.4669015714247527E-3</v>
      </c>
      <c r="JK71" s="86">
        <f t="shared" si="72"/>
        <v>1.0519491451776409E-2</v>
      </c>
      <c r="JL71" s="86">
        <f t="shared" si="72"/>
        <v>5.4859924464033469E-3</v>
      </c>
      <c r="JM71" s="86">
        <f t="shared" si="72"/>
        <v>1.3353431179753674E-3</v>
      </c>
    </row>
    <row r="72" spans="2:273" x14ac:dyDescent="0.25">
      <c r="B72" s="2">
        <v>45</v>
      </c>
      <c r="C72" s="37">
        <v>66.292000000000002</v>
      </c>
      <c r="D72" s="37">
        <v>74.238</v>
      </c>
      <c r="E72" s="37">
        <v>68.781000000000006</v>
      </c>
      <c r="F72" s="37">
        <v>74.561999999999998</v>
      </c>
      <c r="G72" s="37">
        <v>71.938000000000002</v>
      </c>
      <c r="H72" s="37">
        <v>76.5</v>
      </c>
      <c r="I72" s="37">
        <v>76.968000000000004</v>
      </c>
      <c r="J72" s="37">
        <v>73.27</v>
      </c>
      <c r="K72" s="37">
        <v>75.619</v>
      </c>
      <c r="L72" s="37">
        <v>77.540000000000006</v>
      </c>
      <c r="M72" s="37">
        <v>74.316999999999993</v>
      </c>
      <c r="N72" s="37">
        <v>74.238</v>
      </c>
      <c r="O72" s="37">
        <v>74.397000000000006</v>
      </c>
      <c r="P72" s="37">
        <v>70.063000000000002</v>
      </c>
      <c r="Q72" s="37">
        <v>65.783000000000001</v>
      </c>
      <c r="S72" s="4">
        <f t="shared" si="74"/>
        <v>65.935274576846041</v>
      </c>
      <c r="T72" s="4">
        <f t="shared" si="74"/>
        <v>76.897318382338227</v>
      </c>
      <c r="U72" s="4">
        <f t="shared" si="74"/>
        <v>69.17307878983155</v>
      </c>
      <c r="V72" s="4">
        <f t="shared" si="74"/>
        <v>77.86547162939577</v>
      </c>
      <c r="W72" s="4">
        <f t="shared" si="74"/>
        <v>74.634138833766457</v>
      </c>
      <c r="X72" s="4">
        <f t="shared" si="74"/>
        <v>75.814234722733445</v>
      </c>
      <c r="Y72" s="4">
        <f t="shared" si="74"/>
        <v>75.87521209020116</v>
      </c>
      <c r="Z72" s="4">
        <f t="shared" si="74"/>
        <v>74.980076319964212</v>
      </c>
      <c r="AA72" s="4">
        <f t="shared" si="74"/>
        <v>76.15673801288699</v>
      </c>
      <c r="AB72" s="4">
        <f t="shared" si="74"/>
        <v>74.424132753567889</v>
      </c>
      <c r="AC72" s="4">
        <f t="shared" si="74"/>
        <v>71.793961213494455</v>
      </c>
      <c r="AD72" s="4">
        <f t="shared" si="74"/>
        <v>72.034834936731997</v>
      </c>
      <c r="AE72" s="4">
        <f t="shared" si="74"/>
        <v>72.54612098108791</v>
      </c>
      <c r="AF72" s="4">
        <f t="shared" si="74"/>
        <v>68.759401502552748</v>
      </c>
      <c r="AG72" s="4">
        <f t="shared" si="74"/>
        <v>63.402719309402414</v>
      </c>
      <c r="AI72" s="4">
        <f t="shared" si="75"/>
        <v>0.35672542315396072</v>
      </c>
      <c r="AJ72" s="4">
        <f t="shared" si="75"/>
        <v>-2.6593183823382276</v>
      </c>
      <c r="AK72" s="4">
        <f t="shared" si="75"/>
        <v>-0.39207878983154387</v>
      </c>
      <c r="AL72" s="4">
        <f t="shared" si="75"/>
        <v>-3.3034716293957729</v>
      </c>
      <c r="AM72" s="4">
        <f t="shared" si="75"/>
        <v>-2.6961388337664545</v>
      </c>
      <c r="AN72" s="4">
        <f t="shared" si="75"/>
        <v>0.68576527726655456</v>
      </c>
      <c r="AO72" s="4">
        <f t="shared" si="75"/>
        <v>1.0927879097988438</v>
      </c>
      <c r="AP72" s="4">
        <f t="shared" si="75"/>
        <v>-1.7100763199642159</v>
      </c>
      <c r="AQ72" s="4">
        <f t="shared" si="75"/>
        <v>-0.53773801288699019</v>
      </c>
      <c r="AR72" s="4">
        <f t="shared" si="75"/>
        <v>3.1158672464321171</v>
      </c>
      <c r="AS72" s="4">
        <f t="shared" si="75"/>
        <v>2.5230387865055377</v>
      </c>
      <c r="AT72" s="4">
        <f t="shared" si="75"/>
        <v>2.2031650632680027</v>
      </c>
      <c r="AU72" s="4">
        <f t="shared" si="75"/>
        <v>1.8508790189120958</v>
      </c>
      <c r="AV72" s="4">
        <f t="shared" si="75"/>
        <v>1.3035984974472541</v>
      </c>
      <c r="AW72" s="4">
        <f t="shared" si="75"/>
        <v>2.3802806905975871</v>
      </c>
      <c r="AY72" s="2">
        <f t="shared" si="65"/>
        <v>56.273003417256298</v>
      </c>
      <c r="AZ72" s="2">
        <f t="shared" si="65"/>
        <v>58.22668916458521</v>
      </c>
      <c r="BA72" s="2">
        <f t="shared" si="65"/>
        <v>57.868759433516495</v>
      </c>
      <c r="BB72" s="2">
        <f t="shared" si="65"/>
        <v>63.799634524514502</v>
      </c>
      <c r="BC72" s="2">
        <f t="shared" si="65"/>
        <v>64.450546830207145</v>
      </c>
      <c r="BD72" s="2">
        <f t="shared" si="65"/>
        <v>64.986375733776043</v>
      </c>
      <c r="BE72" s="2">
        <f t="shared" si="65"/>
        <v>67.861568719940834</v>
      </c>
      <c r="BF72" s="2">
        <f t="shared" si="65"/>
        <v>64.123808224429652</v>
      </c>
      <c r="BG72" s="2">
        <f t="shared" si="65"/>
        <v>65.510828361252891</v>
      </c>
      <c r="BH72" s="2">
        <f t="shared" si="65"/>
        <v>64.599877253609733</v>
      </c>
      <c r="BI72" s="2">
        <f t="shared" si="65"/>
        <v>65.425580853691784</v>
      </c>
      <c r="BJ72" s="2">
        <f t="shared" si="65"/>
        <v>64.350736683503271</v>
      </c>
      <c r="BK72" s="2">
        <f t="shared" si="65"/>
        <v>62.3167304188215</v>
      </c>
      <c r="BL72" s="2">
        <f t="shared" si="65"/>
        <v>63.406979748759305</v>
      </c>
      <c r="BM72" s="2">
        <f t="shared" si="65"/>
        <v>61.960916304723064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>
        <f t="shared" si="20"/>
        <v>74.316999999999993</v>
      </c>
      <c r="BZ72" s="2" t="str">
        <f t="shared" si="21"/>
        <v/>
      </c>
      <c r="CA72" s="2" t="str">
        <f t="shared" si="22"/>
        <v/>
      </c>
      <c r="CB72" s="2">
        <f t="shared" si="23"/>
        <v>70.063000000000002</v>
      </c>
      <c r="CC72" s="2">
        <f t="shared" si="24"/>
        <v>65.783000000000001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59.621997885835093</v>
      </c>
      <c r="DL72" s="2">
        <f t="shared" si="76"/>
        <v>63.679825756961876</v>
      </c>
      <c r="DM72" s="2">
        <f t="shared" si="76"/>
        <v>61.425147709654681</v>
      </c>
      <c r="DN72" s="2">
        <f t="shared" si="76"/>
        <v>68.495892177589852</v>
      </c>
      <c r="DO72" s="2">
        <f t="shared" si="76"/>
        <v>68.811123976987275</v>
      </c>
      <c r="DP72" s="2">
        <f t="shared" si="76"/>
        <v>69.216274640088614</v>
      </c>
      <c r="DQ72" s="2">
        <f t="shared" si="76"/>
        <v>71.71973983739835</v>
      </c>
      <c r="DR72" s="2">
        <f t="shared" si="76"/>
        <v>69.629395294816746</v>
      </c>
      <c r="DS72" s="2">
        <f t="shared" si="76"/>
        <v>70.763721383267892</v>
      </c>
      <c r="DT72" s="2">
        <f t="shared" si="76"/>
        <v>71.447120507399575</v>
      </c>
      <c r="DU72" s="2">
        <f t="shared" si="76"/>
        <v>70.649780487804861</v>
      </c>
      <c r="DV72" s="2">
        <f t="shared" si="76"/>
        <v>68.176739024390244</v>
      </c>
      <c r="DW72" s="2">
        <f t="shared" si="76"/>
        <v>68.014631219168436</v>
      </c>
      <c r="DX72" s="2">
        <f t="shared" si="76"/>
        <v>65.741434146341462</v>
      </c>
      <c r="DY72" s="2">
        <f t="shared" si="76"/>
        <v>63.18472482174689</v>
      </c>
      <c r="EA72" s="2">
        <f t="shared" si="77"/>
        <v>53.024660302192011</v>
      </c>
      <c r="EB72" s="2">
        <f t="shared" si="77"/>
        <v>54.056262116906673</v>
      </c>
      <c r="EC72" s="2">
        <f t="shared" si="77"/>
        <v>54.584378463244555</v>
      </c>
      <c r="ED72" s="2">
        <f t="shared" si="77"/>
        <v>59.702580979305964</v>
      </c>
      <c r="EE72" s="2">
        <f t="shared" si="77"/>
        <v>60.266735798466989</v>
      </c>
      <c r="EF72" s="2">
        <f t="shared" si="77"/>
        <v>61.002132730155758</v>
      </c>
      <c r="EG72" s="2">
        <f t="shared" si="77"/>
        <v>63.95853725165987</v>
      </c>
      <c r="EH72" s="2">
        <f t="shared" si="77"/>
        <v>58.845955553149082</v>
      </c>
      <c r="EI72" s="2">
        <f t="shared" si="77"/>
        <v>60.608260915706495</v>
      </c>
      <c r="EJ72" s="2">
        <f t="shared" si="77"/>
        <v>57.950233258678608</v>
      </c>
      <c r="EK72" s="2">
        <f t="shared" si="77"/>
        <v>59.741970640333911</v>
      </c>
      <c r="EL72" s="2">
        <f t="shared" si="77"/>
        <v>60.399628616207636</v>
      </c>
      <c r="EM72" s="2">
        <f t="shared" si="77"/>
        <v>56.884823918070708</v>
      </c>
      <c r="EN72" s="2">
        <f t="shared" si="77"/>
        <v>60.831111023710527</v>
      </c>
      <c r="EO72" s="2">
        <f t="shared" si="77"/>
        <v>60.304408020359389</v>
      </c>
      <c r="EQ72" s="2">
        <f t="shared" si="78"/>
        <v>51.400144156954724</v>
      </c>
      <c r="ER72" s="2">
        <f t="shared" si="78"/>
        <v>53.631153330963784</v>
      </c>
      <c r="ES72" s="2">
        <f t="shared" si="78"/>
        <v>53.921196347702853</v>
      </c>
      <c r="ET72" s="2">
        <f t="shared" si="78"/>
        <v>58.044969508489082</v>
      </c>
      <c r="EU72" s="2">
        <f t="shared" si="78"/>
        <v>59.856482855142502</v>
      </c>
      <c r="EV72" s="2">
        <f t="shared" si="78"/>
        <v>59.927014376448362</v>
      </c>
      <c r="EW72" s="2">
        <f t="shared" si="78"/>
        <v>60.836656396196382</v>
      </c>
      <c r="EX72" s="2">
        <f t="shared" si="78"/>
        <v>58.849561621666105</v>
      </c>
      <c r="EY72" s="2">
        <f t="shared" si="78"/>
        <v>59.709388381077034</v>
      </c>
      <c r="EZ72" s="2">
        <f t="shared" si="78"/>
        <v>59.208882384832847</v>
      </c>
      <c r="FA72" s="2">
        <f t="shared" si="78"/>
        <v>59.550379783811572</v>
      </c>
      <c r="FB72" s="2">
        <f t="shared" si="78"/>
        <v>59.056547370459256</v>
      </c>
      <c r="FC72" s="2">
        <f t="shared" si="78"/>
        <v>56.018998168817895</v>
      </c>
      <c r="FD72" s="2">
        <f t="shared" si="78"/>
        <v>60.525671333877284</v>
      </c>
      <c r="FE72" s="2">
        <f t="shared" si="78"/>
        <v>60.805246817192213</v>
      </c>
      <c r="FG72" s="2">
        <f t="shared" si="79"/>
        <v>0.50762270572302426</v>
      </c>
      <c r="FH72" s="2">
        <f t="shared" si="79"/>
        <v>0.56664245490822129</v>
      </c>
      <c r="FI72" s="2">
        <f t="shared" si="79"/>
        <v>0.5198790115853511</v>
      </c>
      <c r="FJ72" s="2">
        <f t="shared" si="79"/>
        <v>0.53406627732546863</v>
      </c>
      <c r="FK72" s="2">
        <f t="shared" si="79"/>
        <v>0.51034281068740761</v>
      </c>
      <c r="FL72" s="2">
        <f t="shared" si="79"/>
        <v>0.51494967513067968</v>
      </c>
      <c r="FM72" s="2">
        <f t="shared" si="79"/>
        <v>0.4970984654622056</v>
      </c>
      <c r="FN72" s="2">
        <f t="shared" si="79"/>
        <v>0.5105594615133543</v>
      </c>
      <c r="FO72" s="2">
        <f t="shared" si="79"/>
        <v>0.51724523638789377</v>
      </c>
      <c r="FP72" s="2">
        <f t="shared" si="79"/>
        <v>0.50732260388250849</v>
      </c>
      <c r="FQ72" s="2">
        <f t="shared" si="79"/>
        <v>0.47894077943487612</v>
      </c>
      <c r="FR72" s="2">
        <f t="shared" si="79"/>
        <v>0.49195274803627931</v>
      </c>
      <c r="FS72" s="2">
        <f t="shared" si="79"/>
        <v>0.51194800487193981</v>
      </c>
      <c r="FT72" s="2">
        <f t="shared" si="79"/>
        <v>0.47541664389914179</v>
      </c>
      <c r="FU72" s="2">
        <f t="shared" si="79"/>
        <v>0.42488932186971518</v>
      </c>
      <c r="FW72" s="2">
        <f t="shared" si="67"/>
        <v>2.2230497243893042E-5</v>
      </c>
      <c r="FX72" s="2">
        <f t="shared" si="67"/>
        <v>3.9675515644851947E-5</v>
      </c>
      <c r="FY72" s="2">
        <f t="shared" si="67"/>
        <v>2.4008233399828291E-5</v>
      </c>
      <c r="FZ72" s="2">
        <f t="shared" si="67"/>
        <v>2.8158615178771416E-5</v>
      </c>
      <c r="GA72" s="2">
        <f t="shared" si="67"/>
        <v>2.4541322601512965E-5</v>
      </c>
      <c r="GB72" s="2">
        <f t="shared" si="67"/>
        <v>2.7158233561303209E-5</v>
      </c>
      <c r="GC72" s="2">
        <f t="shared" si="67"/>
        <v>2.8579548596422035E-5</v>
      </c>
      <c r="GD72" s="2">
        <f t="shared" si="67"/>
        <v>3.2550810627576069E-5</v>
      </c>
      <c r="GE72" s="2">
        <f t="shared" si="67"/>
        <v>3.2787566821949684E-5</v>
      </c>
      <c r="GF72" s="2">
        <f t="shared" si="67"/>
        <v>2.6003704474003504E-5</v>
      </c>
      <c r="GG72" s="2">
        <f t="shared" si="67"/>
        <v>2.4447084833204007E-5</v>
      </c>
      <c r="GH72" s="2">
        <f t="shared" si="67"/>
        <v>2.3456362073343655E-5</v>
      </c>
      <c r="GI72" s="2">
        <f t="shared" si="67"/>
        <v>2.0971818898428871E-5</v>
      </c>
      <c r="GJ72" s="2">
        <f t="shared" si="67"/>
        <v>1.6560259743559469E-5</v>
      </c>
      <c r="GK72" s="2">
        <f t="shared" si="67"/>
        <v>1.4646404588872711E-5</v>
      </c>
      <c r="GM72" s="86">
        <f t="shared" si="68"/>
        <v>1.3930222168773092E-2</v>
      </c>
      <c r="GN72" s="86">
        <f t="shared" si="68"/>
        <v>2.9639126782384159E-2</v>
      </c>
      <c r="GO72" s="86">
        <f t="shared" si="68"/>
        <v>1.6700872966303328E-2</v>
      </c>
      <c r="GP72" s="86">
        <f t="shared" si="68"/>
        <v>2.0313563265878843E-2</v>
      </c>
      <c r="GQ72" s="86">
        <f t="shared" si="68"/>
        <v>1.4588465745628047E-2</v>
      </c>
      <c r="GR72" s="86">
        <f t="shared" si="68"/>
        <v>1.5628463962506212E-2</v>
      </c>
      <c r="GS72" s="86">
        <f t="shared" si="68"/>
        <v>1.1859650656857412E-2</v>
      </c>
      <c r="GT72" s="86">
        <f t="shared" si="68"/>
        <v>1.4637728923144079E-2</v>
      </c>
      <c r="GU72" s="86">
        <f t="shared" si="68"/>
        <v>1.6147359111764584E-2</v>
      </c>
      <c r="GV72" s="86">
        <f t="shared" si="68"/>
        <v>1.3887215166107291E-2</v>
      </c>
      <c r="GW72" s="86">
        <f t="shared" si="68"/>
        <v>8.773358397850017E-3</v>
      </c>
      <c r="GX72" s="86">
        <f t="shared" si="68"/>
        <v>1.0915447528119857E-2</v>
      </c>
      <c r="GY72" s="86">
        <f t="shared" si="68"/>
        <v>1.4804358857345261E-2</v>
      </c>
      <c r="GZ72" s="86">
        <f t="shared" si="68"/>
        <v>8.2151569457071943E-3</v>
      </c>
      <c r="HA72" s="86">
        <f t="shared" si="68"/>
        <v>2.341893377910837E-3</v>
      </c>
      <c r="HC72" s="86">
        <f t="shared" si="73"/>
        <v>3.7296416912305778E-9</v>
      </c>
      <c r="HD72" s="86">
        <f t="shared" si="69"/>
        <v>3.0536346108954471E-8</v>
      </c>
      <c r="HE72" s="86">
        <f t="shared" si="69"/>
        <v>5.4772051771418325E-10</v>
      </c>
      <c r="HF72" s="86">
        <f t="shared" si="69"/>
        <v>8.5318071945860444E-10</v>
      </c>
      <c r="HG72" s="86">
        <f t="shared" si="69"/>
        <v>8.0272713138388176E-11</v>
      </c>
      <c r="HH72" s="86">
        <f t="shared" si="69"/>
        <v>3.5836644856314662E-10</v>
      </c>
      <c r="HI72" s="86">
        <f t="shared" si="69"/>
        <v>1.4127756271142823E-11</v>
      </c>
      <c r="HJ72" s="86">
        <f t="shared" si="69"/>
        <v>1.7695924789759564E-10</v>
      </c>
      <c r="HK72" s="86">
        <f t="shared" si="69"/>
        <v>2.3865220340820868E-10</v>
      </c>
      <c r="HL72" s="86">
        <f t="shared" si="69"/>
        <v>1.0812569323788297E-10</v>
      </c>
      <c r="HM72" s="86">
        <f t="shared" si="69"/>
        <v>2.8514432265676622E-11</v>
      </c>
      <c r="HN72" s="86">
        <f t="shared" si="69"/>
        <v>1.8928614408336814E-10</v>
      </c>
      <c r="HO72" s="86">
        <f t="shared" si="69"/>
        <v>1.0541796841003895E-9</v>
      </c>
      <c r="HP72" s="86">
        <f t="shared" si="69"/>
        <v>1.171994546725614E-11</v>
      </c>
      <c r="HQ72" s="86">
        <f t="shared" si="69"/>
        <v>1.832420753114653E-16</v>
      </c>
      <c r="HS72" s="86">
        <f t="shared" si="70"/>
        <v>7.7394059074679366E-77</v>
      </c>
      <c r="HT72" s="86">
        <f t="shared" si="70"/>
        <v>2.5191693474017658E-63</v>
      </c>
      <c r="HU72" s="86">
        <f t="shared" si="70"/>
        <v>5.2254735608150469E-85</v>
      </c>
      <c r="HV72" s="86">
        <f t="shared" si="70"/>
        <v>3.5066933940265644E-84</v>
      </c>
      <c r="HW72" s="86">
        <f t="shared" si="70"/>
        <v>1.9866834620207623E-96</v>
      </c>
      <c r="HX72" s="86">
        <f t="shared" si="70"/>
        <v>9.0695968300503144E-89</v>
      </c>
      <c r="HY72" s="86">
        <f t="shared" si="70"/>
        <v>2.5113717888908647E-100</v>
      </c>
      <c r="HZ72" s="86">
        <f t="shared" si="70"/>
        <v>5.5639093525913217E-89</v>
      </c>
      <c r="IA72" s="86">
        <f t="shared" si="70"/>
        <v>2.2160130876088538E-89</v>
      </c>
      <c r="IB72" s="86">
        <f t="shared" si="70"/>
        <v>1.0046497608568452E-94</v>
      </c>
      <c r="IC72" s="86">
        <f t="shared" si="70"/>
        <v>4.4579589028708529E-99</v>
      </c>
      <c r="ID72" s="86">
        <f t="shared" si="70"/>
        <v>1.6474700745439388E-90</v>
      </c>
      <c r="IE72" s="86">
        <f t="shared" si="70"/>
        <v>4.2756831573805364E-81</v>
      </c>
      <c r="IF72" s="86">
        <f t="shared" si="70"/>
        <v>4.8316874513336703E-61</v>
      </c>
      <c r="IG72" s="86">
        <f t="shared" si="70"/>
        <v>2.0429590838464231E-42</v>
      </c>
      <c r="II72" s="86">
        <f t="shared" si="71"/>
        <v>1.788676726773711E-234</v>
      </c>
      <c r="IJ72" s="86">
        <f t="shared" si="71"/>
        <v>1.0242127480427329E-189</v>
      </c>
      <c r="IK72" s="86">
        <f t="shared" si="71"/>
        <v>3.0403112326500619E-261</v>
      </c>
      <c r="IL72" s="86">
        <f t="shared" si="71"/>
        <v>2.4177378296011576E-262</v>
      </c>
      <c r="IM72" s="86">
        <f t="shared" si="71"/>
        <v>1.7972217549261762E-298</v>
      </c>
      <c r="IN72" s="86">
        <f t="shared" si="71"/>
        <v>1.990662859293368E-273</v>
      </c>
      <c r="IO72" s="86">
        <f t="shared" si="71"/>
        <v>0</v>
      </c>
      <c r="IP72" s="86">
        <f t="shared" si="71"/>
        <v>1.1774862219394217E-271</v>
      </c>
      <c r="IQ72" s="86">
        <f t="shared" si="71"/>
        <v>7.5678107670304956E-276</v>
      </c>
      <c r="IR72" s="86">
        <f t="shared" si="71"/>
        <v>9.2420489664903944E-293</v>
      </c>
      <c r="IS72" s="86">
        <f t="shared" si="71"/>
        <v>4.7418617885456136E-305</v>
      </c>
      <c r="IT72" s="86">
        <f t="shared" si="71"/>
        <v>6.2930545863417405E-278</v>
      </c>
      <c r="IU72" s="86">
        <f t="shared" si="71"/>
        <v>1.0814119632364339E-246</v>
      </c>
      <c r="IV72" s="86">
        <f t="shared" si="71"/>
        <v>1.3216610157098697E-126</v>
      </c>
      <c r="IW72" s="86">
        <f t="shared" si="71"/>
        <v>5.8347153811864805E-86</v>
      </c>
      <c r="IY72" s="86">
        <f t="shared" si="72"/>
        <v>1.3930225898414783E-2</v>
      </c>
      <c r="IZ72" s="86">
        <f t="shared" si="72"/>
        <v>2.9639157318730267E-2</v>
      </c>
      <c r="JA72" s="86">
        <f t="shared" si="72"/>
        <v>1.6700873514023846E-2</v>
      </c>
      <c r="JB72" s="86">
        <f t="shared" si="72"/>
        <v>2.0313564119059564E-2</v>
      </c>
      <c r="JC72" s="86">
        <f t="shared" si="72"/>
        <v>1.4588465825900761E-2</v>
      </c>
      <c r="JD72" s="86">
        <f t="shared" si="72"/>
        <v>1.562846432087266E-2</v>
      </c>
      <c r="JE72" s="86">
        <f t="shared" si="72"/>
        <v>1.1859650670985168E-2</v>
      </c>
      <c r="JF72" s="86">
        <f t="shared" si="72"/>
        <v>1.4637729100103327E-2</v>
      </c>
      <c r="JG72" s="86">
        <f t="shared" si="72"/>
        <v>1.6147359350416786E-2</v>
      </c>
      <c r="JH72" s="86">
        <f t="shared" si="72"/>
        <v>1.3887215274232983E-2</v>
      </c>
      <c r="JI72" s="86">
        <f t="shared" si="72"/>
        <v>8.7733584263644492E-3</v>
      </c>
      <c r="JJ72" s="86">
        <f t="shared" si="72"/>
        <v>1.0915447717406001E-2</v>
      </c>
      <c r="JK72" s="86">
        <f t="shared" si="72"/>
        <v>1.4804359911524945E-2</v>
      </c>
      <c r="JL72" s="86">
        <f t="shared" si="72"/>
        <v>8.2151569574271405E-3</v>
      </c>
      <c r="JM72" s="86">
        <f t="shared" si="72"/>
        <v>2.3418933779110205E-3</v>
      </c>
    </row>
    <row r="73" spans="2:273" x14ac:dyDescent="0.25">
      <c r="B73" s="2">
        <v>46</v>
      </c>
      <c r="C73" s="37">
        <v>68.957999999999998</v>
      </c>
      <c r="D73" s="37">
        <v>76.697999999999993</v>
      </c>
      <c r="E73" s="37">
        <v>69.078000000000003</v>
      </c>
      <c r="F73" s="37">
        <v>75.796999999999997</v>
      </c>
      <c r="G73" s="37">
        <v>77.5</v>
      </c>
      <c r="H73" s="37">
        <v>76.641000000000005</v>
      </c>
      <c r="I73" s="37">
        <v>77.683000000000007</v>
      </c>
      <c r="J73" s="37">
        <v>74.570999999999998</v>
      </c>
      <c r="K73" s="37">
        <v>79.078999999999994</v>
      </c>
      <c r="L73" s="37">
        <v>79.238</v>
      </c>
      <c r="M73" s="37">
        <v>76.016000000000005</v>
      </c>
      <c r="N73" s="37">
        <v>75.031999999999996</v>
      </c>
      <c r="O73" s="37">
        <v>73.159000000000006</v>
      </c>
      <c r="P73" s="37">
        <v>69.745999999999995</v>
      </c>
      <c r="Q73" s="37">
        <v>64.617000000000004</v>
      </c>
      <c r="S73" s="4">
        <f t="shared" si="74"/>
        <v>69.129221382707698</v>
      </c>
      <c r="T73" s="4">
        <f t="shared" si="74"/>
        <v>81.670878711691785</v>
      </c>
      <c r="U73" s="4">
        <f t="shared" si="74"/>
        <v>72.762407073329513</v>
      </c>
      <c r="V73" s="4">
        <f t="shared" si="74"/>
        <v>82.069516047159254</v>
      </c>
      <c r="W73" s="4">
        <f t="shared" si="74"/>
        <v>78.061459211058576</v>
      </c>
      <c r="X73" s="4">
        <f t="shared" si="74"/>
        <v>79.360053328527457</v>
      </c>
      <c r="Y73" s="4">
        <f t="shared" si="74"/>
        <v>78.680144613062382</v>
      </c>
      <c r="Z73" s="4">
        <f t="shared" si="74"/>
        <v>78.578468959753394</v>
      </c>
      <c r="AA73" s="4">
        <f t="shared" si="74"/>
        <v>79.551487867669877</v>
      </c>
      <c r="AB73" s="4">
        <f t="shared" si="74"/>
        <v>77.545917690624592</v>
      </c>
      <c r="AC73" s="4">
        <f t="shared" si="74"/>
        <v>74.081341499135021</v>
      </c>
      <c r="AD73" s="4">
        <f t="shared" si="74"/>
        <v>74.750232260264951</v>
      </c>
      <c r="AE73" s="4">
        <f t="shared" si="74"/>
        <v>75.699381159183673</v>
      </c>
      <c r="AF73" s="4">
        <f t="shared" si="74"/>
        <v>70.83479439364335</v>
      </c>
      <c r="AG73" s="4">
        <f t="shared" si="74"/>
        <v>64.280092377607119</v>
      </c>
      <c r="AI73" s="4">
        <f t="shared" si="75"/>
        <v>-0.17122138270769938</v>
      </c>
      <c r="AJ73" s="4">
        <f t="shared" si="75"/>
        <v>-4.9728787116917914</v>
      </c>
      <c r="AK73" s="4">
        <f t="shared" si="75"/>
        <v>-3.6844070733295098</v>
      </c>
      <c r="AL73" s="4">
        <f t="shared" si="75"/>
        <v>-6.2725160471592574</v>
      </c>
      <c r="AM73" s="4">
        <f t="shared" si="75"/>
        <v>-0.5614592110585761</v>
      </c>
      <c r="AN73" s="4">
        <f t="shared" si="75"/>
        <v>-2.7190533285274512</v>
      </c>
      <c r="AO73" s="4">
        <f t="shared" si="75"/>
        <v>-0.99714461306237467</v>
      </c>
      <c r="AP73" s="4">
        <f t="shared" si="75"/>
        <v>-4.0074689597533961</v>
      </c>
      <c r="AQ73" s="4">
        <f t="shared" si="75"/>
        <v>-0.4724878676698836</v>
      </c>
      <c r="AR73" s="4">
        <f t="shared" si="75"/>
        <v>1.692082309375408</v>
      </c>
      <c r="AS73" s="4">
        <f t="shared" si="75"/>
        <v>1.9346585008649839</v>
      </c>
      <c r="AT73" s="4">
        <f t="shared" si="75"/>
        <v>0.2817677397350451</v>
      </c>
      <c r="AU73" s="4">
        <f t="shared" si="75"/>
        <v>-2.5403811591836671</v>
      </c>
      <c r="AV73" s="4">
        <f t="shared" si="75"/>
        <v>-1.0887943936433544</v>
      </c>
      <c r="AW73" s="4">
        <f t="shared" si="75"/>
        <v>0.33690762239288574</v>
      </c>
      <c r="AY73" s="2">
        <f t="shared" si="65"/>
        <v>56.132715057609914</v>
      </c>
      <c r="AZ73" s="2">
        <f t="shared" si="65"/>
        <v>58.015847707609304</v>
      </c>
      <c r="BA73" s="2">
        <f t="shared" si="65"/>
        <v>57.682395984831921</v>
      </c>
      <c r="BB73" s="2">
        <f t="shared" si="65"/>
        <v>63.5744042499852</v>
      </c>
      <c r="BC73" s="2">
        <f t="shared" si="65"/>
        <v>64.24966779097727</v>
      </c>
      <c r="BD73" s="2">
        <f t="shared" si="65"/>
        <v>64.757094960624002</v>
      </c>
      <c r="BE73" s="2">
        <f t="shared" si="65"/>
        <v>67.677509345246307</v>
      </c>
      <c r="BF73" s="2">
        <f t="shared" si="65"/>
        <v>63.855821492103459</v>
      </c>
      <c r="BG73" s="2">
        <f t="shared" si="65"/>
        <v>65.249172413163919</v>
      </c>
      <c r="BH73" s="2">
        <f t="shared" si="65"/>
        <v>64.280880866761549</v>
      </c>
      <c r="BI73" s="2">
        <f t="shared" si="65"/>
        <v>65.159731251191431</v>
      </c>
      <c r="BJ73" s="2">
        <f t="shared" si="65"/>
        <v>64.145446601406618</v>
      </c>
      <c r="BK73" s="2">
        <f t="shared" si="65"/>
        <v>62.057321335040264</v>
      </c>
      <c r="BL73" s="2">
        <f t="shared" si="65"/>
        <v>63.277208360535873</v>
      </c>
      <c r="BM73" s="2">
        <f t="shared" si="65"/>
        <v>61.928682746872077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>
        <f t="shared" si="24"/>
        <v>64.617000000000004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59.81180486257928</v>
      </c>
      <c r="DL73" s="2">
        <f t="shared" si="76"/>
        <v>63.89328025821785</v>
      </c>
      <c r="DM73" s="2">
        <f t="shared" si="76"/>
        <v>61.544633685694151</v>
      </c>
      <c r="DN73" s="2">
        <f t="shared" si="76"/>
        <v>68.664535940803376</v>
      </c>
      <c r="DO73" s="2">
        <f t="shared" si="76"/>
        <v>68.978986629932749</v>
      </c>
      <c r="DP73" s="2">
        <f t="shared" si="76"/>
        <v>69.30202547065339</v>
      </c>
      <c r="DQ73" s="2">
        <f t="shared" si="76"/>
        <v>71.911663506468926</v>
      </c>
      <c r="DR73" s="2">
        <f t="shared" si="76"/>
        <v>69.720576884639286</v>
      </c>
      <c r="DS73" s="2">
        <f t="shared" si="76"/>
        <v>70.84833313198429</v>
      </c>
      <c r="DT73" s="2">
        <f t="shared" si="76"/>
        <v>71.533386469344606</v>
      </c>
      <c r="DU73" s="2">
        <f t="shared" si="76"/>
        <v>70.765274390243889</v>
      </c>
      <c r="DV73" s="2">
        <f t="shared" si="76"/>
        <v>68.304913588850184</v>
      </c>
      <c r="DW73" s="2">
        <f t="shared" si="76"/>
        <v>68.120718040873854</v>
      </c>
      <c r="DX73" s="2">
        <f t="shared" si="76"/>
        <v>65.830696153846148</v>
      </c>
      <c r="DY73" s="2">
        <f t="shared" si="76"/>
        <v>63.335040663992878</v>
      </c>
      <c r="EA73" s="2">
        <f t="shared" si="77"/>
        <v>52.878190506325303</v>
      </c>
      <c r="EB73" s="2">
        <f t="shared" si="77"/>
        <v>53.91643519722583</v>
      </c>
      <c r="EC73" s="2">
        <f t="shared" si="77"/>
        <v>54.429402649453657</v>
      </c>
      <c r="ED73" s="2">
        <f t="shared" si="77"/>
        <v>59.524466990094545</v>
      </c>
      <c r="EE73" s="2">
        <f t="shared" si="77"/>
        <v>60.111323810100885</v>
      </c>
      <c r="EF73" s="2">
        <f t="shared" si="77"/>
        <v>60.852798945993833</v>
      </c>
      <c r="EG73" s="2">
        <f t="shared" si="77"/>
        <v>63.771020256261934</v>
      </c>
      <c r="EH73" s="2">
        <f t="shared" si="77"/>
        <v>58.728346725288041</v>
      </c>
      <c r="EI73" s="2">
        <f t="shared" si="77"/>
        <v>60.483242722862343</v>
      </c>
      <c r="EJ73" s="2">
        <f t="shared" si="77"/>
        <v>57.857391550442834</v>
      </c>
      <c r="EK73" s="2">
        <f t="shared" si="77"/>
        <v>59.597844008958567</v>
      </c>
      <c r="EL73" s="2">
        <f t="shared" si="77"/>
        <v>60.227927996222938</v>
      </c>
      <c r="EM73" s="2">
        <f t="shared" si="77"/>
        <v>56.785590849025446</v>
      </c>
      <c r="EN73" s="2">
        <f t="shared" si="77"/>
        <v>60.707569726935603</v>
      </c>
      <c r="EO73" s="2">
        <f t="shared" si="77"/>
        <v>60.192578113673186</v>
      </c>
      <c r="EQ73" s="2">
        <f t="shared" si="78"/>
        <v>51.277124034143682</v>
      </c>
      <c r="ER73" s="2">
        <f t="shared" si="78"/>
        <v>53.496691375941076</v>
      </c>
      <c r="ES73" s="2">
        <f t="shared" si="78"/>
        <v>53.77572503769656</v>
      </c>
      <c r="ET73" s="2">
        <f t="shared" si="78"/>
        <v>57.890985416677253</v>
      </c>
      <c r="EU73" s="2">
        <f t="shared" si="78"/>
        <v>59.706848653286485</v>
      </c>
      <c r="EV73" s="2">
        <f t="shared" si="78"/>
        <v>59.793782232569434</v>
      </c>
      <c r="EW73" s="2">
        <f t="shared" si="78"/>
        <v>60.697123249989964</v>
      </c>
      <c r="EX73" s="2">
        <f t="shared" si="78"/>
        <v>58.73185808255613</v>
      </c>
      <c r="EY73" s="2">
        <f t="shared" si="78"/>
        <v>59.597625733043429</v>
      </c>
      <c r="EZ73" s="2">
        <f t="shared" si="78"/>
        <v>59.097672978938817</v>
      </c>
      <c r="FA73" s="2">
        <f t="shared" si="78"/>
        <v>59.408877169747811</v>
      </c>
      <c r="FB73" s="2">
        <f t="shared" si="78"/>
        <v>58.90405257981255</v>
      </c>
      <c r="FC73" s="2">
        <f t="shared" si="78"/>
        <v>55.932260912955066</v>
      </c>
      <c r="FD73" s="2">
        <f t="shared" si="78"/>
        <v>60.405754594243049</v>
      </c>
      <c r="FE73" s="2">
        <f t="shared" si="78"/>
        <v>60.684876682188012</v>
      </c>
      <c r="FG73" s="2">
        <f t="shared" si="79"/>
        <v>0.53061081704526636</v>
      </c>
      <c r="FH73" s="2">
        <f t="shared" si="79"/>
        <v>0.58910549923251831</v>
      </c>
      <c r="FI73" s="2">
        <f t="shared" si="79"/>
        <v>0.54281027186484532</v>
      </c>
      <c r="FJ73" s="2">
        <f t="shared" si="79"/>
        <v>0.55689746807812024</v>
      </c>
      <c r="FK73" s="2">
        <f t="shared" si="79"/>
        <v>0.53332067885715628</v>
      </c>
      <c r="FL73" s="2">
        <f t="shared" si="79"/>
        <v>0.53790710439737666</v>
      </c>
      <c r="FM73" s="2">
        <f t="shared" si="79"/>
        <v>0.5201134240989308</v>
      </c>
      <c r="FN73" s="2">
        <f t="shared" si="79"/>
        <v>0.53353645555455764</v>
      </c>
      <c r="FO73" s="2">
        <f t="shared" si="79"/>
        <v>0.54019103155222425</v>
      </c>
      <c r="FP73" s="2">
        <f t="shared" si="79"/>
        <v>0.53031176225347254</v>
      </c>
      <c r="FQ73" s="2">
        <f t="shared" si="79"/>
        <v>0.5019541543836944</v>
      </c>
      <c r="FR73" s="2">
        <f t="shared" si="79"/>
        <v>0.51497342548806946</v>
      </c>
      <c r="FS73" s="2">
        <f t="shared" si="79"/>
        <v>0.53491919241899155</v>
      </c>
      <c r="FT73" s="2">
        <f t="shared" si="79"/>
        <v>0.49842266229425108</v>
      </c>
      <c r="FU73" s="2">
        <f t="shared" si="79"/>
        <v>0.44753622378645108</v>
      </c>
      <c r="FW73" s="2">
        <f t="shared" si="67"/>
        <v>2.4375203238431113E-5</v>
      </c>
      <c r="FX73" s="2">
        <f t="shared" si="67"/>
        <v>4.3503171302913932E-5</v>
      </c>
      <c r="FY73" s="2">
        <f t="shared" si="67"/>
        <v>2.632444347628196E-5</v>
      </c>
      <c r="FZ73" s="2">
        <f t="shared" si="67"/>
        <v>3.0875223698623852E-5</v>
      </c>
      <c r="GA73" s="2">
        <f t="shared" si="67"/>
        <v>2.690896142465871E-5</v>
      </c>
      <c r="GB73" s="2">
        <f t="shared" si="67"/>
        <v>2.9778332921218559E-5</v>
      </c>
      <c r="GC73" s="2">
        <f t="shared" si="67"/>
        <v>3.1336765486624581E-5</v>
      </c>
      <c r="GD73" s="2">
        <f t="shared" si="67"/>
        <v>3.5691142033908277E-5</v>
      </c>
      <c r="GE73" s="2">
        <f t="shared" si="67"/>
        <v>3.59507384024131E-5</v>
      </c>
      <c r="GF73" s="2">
        <f t="shared" si="67"/>
        <v>2.8512423442998734E-5</v>
      </c>
      <c r="GG73" s="2">
        <f t="shared" si="67"/>
        <v>2.6805632254821338E-5</v>
      </c>
      <c r="GH73" s="2">
        <f t="shared" si="67"/>
        <v>2.5719331370707067E-5</v>
      </c>
      <c r="GI73" s="2">
        <f t="shared" si="67"/>
        <v>2.2995095629079046E-5</v>
      </c>
      <c r="GJ73" s="2">
        <f t="shared" si="67"/>
        <v>1.8157934720275968E-5</v>
      </c>
      <c r="GK73" s="2">
        <f t="shared" si="67"/>
        <v>1.6059440590658223E-5</v>
      </c>
      <c r="GM73" s="86">
        <f t="shared" si="68"/>
        <v>1.9522887449358255E-2</v>
      </c>
      <c r="GN73" s="86">
        <f t="shared" si="68"/>
        <v>3.9092223728872735E-2</v>
      </c>
      <c r="GO73" s="86">
        <f t="shared" si="68"/>
        <v>2.3230735431375316E-2</v>
      </c>
      <c r="GP73" s="86">
        <f t="shared" si="68"/>
        <v>2.7851605880423142E-2</v>
      </c>
      <c r="GQ73" s="86">
        <f t="shared" si="68"/>
        <v>2.0650970339202376E-2</v>
      </c>
      <c r="GR73" s="86">
        <f t="shared" si="68"/>
        <v>2.1997306857254359E-2</v>
      </c>
      <c r="GS73" s="86">
        <f t="shared" si="68"/>
        <v>1.6986651830394286E-2</v>
      </c>
      <c r="GT73" s="86">
        <f t="shared" si="68"/>
        <v>2.0719096258664246E-2</v>
      </c>
      <c r="GU73" s="86">
        <f t="shared" si="68"/>
        <v>2.2635478988428163E-2</v>
      </c>
      <c r="GV73" s="86">
        <f t="shared" si="68"/>
        <v>1.9547394406042015E-2</v>
      </c>
      <c r="GW73" s="86">
        <f t="shared" si="68"/>
        <v>1.2817479363136635E-2</v>
      </c>
      <c r="GX73" s="86">
        <f t="shared" si="68"/>
        <v>1.571285356706998E-2</v>
      </c>
      <c r="GY73" s="86">
        <f t="shared" si="68"/>
        <v>2.0558726822609587E-2</v>
      </c>
      <c r="GZ73" s="86">
        <f t="shared" si="68"/>
        <v>1.2101381855529444E-2</v>
      </c>
      <c r="HA73" s="86">
        <f t="shared" si="68"/>
        <v>4.0041235829582009E-3</v>
      </c>
      <c r="HC73" s="86">
        <f t="shared" si="73"/>
        <v>8.201817064797611E-9</v>
      </c>
      <c r="HD73" s="86">
        <f t="shared" si="69"/>
        <v>6.1832418219694434E-8</v>
      </c>
      <c r="HE73" s="86">
        <f t="shared" si="69"/>
        <v>1.3202801819985892E-9</v>
      </c>
      <c r="HF73" s="86">
        <f t="shared" si="69"/>
        <v>2.0676748750673805E-9</v>
      </c>
      <c r="HG73" s="86">
        <f t="shared" si="69"/>
        <v>2.150460590258191E-10</v>
      </c>
      <c r="HH73" s="86">
        <f t="shared" si="69"/>
        <v>8.9914091779037975E-10</v>
      </c>
      <c r="HI73" s="86">
        <f t="shared" si="69"/>
        <v>4.0590300349212575E-11</v>
      </c>
      <c r="HJ73" s="86">
        <f t="shared" si="69"/>
        <v>4.5685318007213411E-10</v>
      </c>
      <c r="HK73" s="86">
        <f t="shared" si="69"/>
        <v>6.1690962283237587E-10</v>
      </c>
      <c r="HL73" s="86">
        <f t="shared" si="69"/>
        <v>2.8657603978327811E-10</v>
      </c>
      <c r="HM73" s="86">
        <f t="shared" si="69"/>
        <v>7.8970216191766517E-11</v>
      </c>
      <c r="HN73" s="86">
        <f t="shared" si="69"/>
        <v>4.7911197284763419E-10</v>
      </c>
      <c r="HO73" s="86">
        <f t="shared" si="69"/>
        <v>2.4195352389880822E-9</v>
      </c>
      <c r="HP73" s="86">
        <f t="shared" si="69"/>
        <v>3.2763540958612568E-11</v>
      </c>
      <c r="HQ73" s="86">
        <f t="shared" si="69"/>
        <v>8.7273483784054405E-16</v>
      </c>
      <c r="HS73" s="86">
        <f t="shared" si="70"/>
        <v>4.4032941014249703E-75</v>
      </c>
      <c r="HT73" s="86">
        <f t="shared" si="70"/>
        <v>8.151920785200006E-62</v>
      </c>
      <c r="HU73" s="86">
        <f t="shared" si="70"/>
        <v>4.823930667221437E-83</v>
      </c>
      <c r="HV73" s="86">
        <f t="shared" si="70"/>
        <v>3.4208043476620953E-82</v>
      </c>
      <c r="HW73" s="86">
        <f t="shared" si="70"/>
        <v>3.4954565639933214E-94</v>
      </c>
      <c r="HX73" s="86">
        <f t="shared" si="70"/>
        <v>1.0895678838918391E-86</v>
      </c>
      <c r="HY73" s="86">
        <f t="shared" si="70"/>
        <v>5.8065926161806054E-98</v>
      </c>
      <c r="HZ73" s="86">
        <f t="shared" si="70"/>
        <v>7.1940996371930917E-87</v>
      </c>
      <c r="IA73" s="86">
        <f t="shared" si="70"/>
        <v>3.0185647736301119E-87</v>
      </c>
      <c r="IB73" s="86">
        <f t="shared" si="70"/>
        <v>1.6505093470315136E-92</v>
      </c>
      <c r="IC73" s="86">
        <f t="shared" si="70"/>
        <v>8.9118200221181992E-97</v>
      </c>
      <c r="ID73" s="86">
        <f t="shared" si="70"/>
        <v>2.0209269393028812E-88</v>
      </c>
      <c r="IE73" s="86">
        <f t="shared" si="70"/>
        <v>2.963774032371015E-79</v>
      </c>
      <c r="IF73" s="86">
        <f t="shared" si="70"/>
        <v>1.087386873258041E-59</v>
      </c>
      <c r="IG73" s="86">
        <f t="shared" si="70"/>
        <v>1.6861056395998001E-41</v>
      </c>
      <c r="II73" s="86">
        <f t="shared" si="71"/>
        <v>1.6991093615509954E-230</v>
      </c>
      <c r="IJ73" s="86">
        <f t="shared" si="71"/>
        <v>2.5434736972553169E-186</v>
      </c>
      <c r="IK73" s="86">
        <f t="shared" si="71"/>
        <v>8.9210922013954726E-257</v>
      </c>
      <c r="IL73" s="86">
        <f t="shared" si="71"/>
        <v>8.6662369403126632E-258</v>
      </c>
      <c r="IM73" s="86">
        <f t="shared" si="71"/>
        <v>2.3660903428334353E-293</v>
      </c>
      <c r="IN73" s="86">
        <f t="shared" si="71"/>
        <v>1.074023568648309E-268</v>
      </c>
      <c r="IO73" s="86">
        <f t="shared" si="71"/>
        <v>2.4747554829470409E-303</v>
      </c>
      <c r="IP73" s="86">
        <f t="shared" si="71"/>
        <v>7.1470634374561241E-267</v>
      </c>
      <c r="IQ73" s="86">
        <f t="shared" si="71"/>
        <v>5.493851802629033E-271</v>
      </c>
      <c r="IR73" s="86">
        <f t="shared" si="71"/>
        <v>1.0327630497365059E-287</v>
      </c>
      <c r="IS73" s="86">
        <f t="shared" si="71"/>
        <v>8.0737308873272665E-300</v>
      </c>
      <c r="IT73" s="86">
        <f t="shared" si="71"/>
        <v>3.4952183915203354E-273</v>
      </c>
      <c r="IU73" s="86">
        <f t="shared" si="71"/>
        <v>1.5779956153269947E-242</v>
      </c>
      <c r="IV73" s="86">
        <f t="shared" si="71"/>
        <v>1.5764153638424551E-124</v>
      </c>
      <c r="IW73" s="86">
        <f t="shared" si="71"/>
        <v>1.4168478224476497E-84</v>
      </c>
      <c r="IY73" s="86">
        <f t="shared" si="72"/>
        <v>1.952289565117532E-2</v>
      </c>
      <c r="IZ73" s="86">
        <f t="shared" si="72"/>
        <v>3.9092285561290956E-2</v>
      </c>
      <c r="JA73" s="86">
        <f t="shared" si="72"/>
        <v>2.3230736751655497E-2</v>
      </c>
      <c r="JB73" s="86">
        <f t="shared" si="72"/>
        <v>2.7851607948098017E-2</v>
      </c>
      <c r="JC73" s="86">
        <f t="shared" si="72"/>
        <v>2.0650970554248433E-2</v>
      </c>
      <c r="JD73" s="86">
        <f t="shared" si="72"/>
        <v>2.1997307756395277E-2</v>
      </c>
      <c r="JE73" s="86">
        <f t="shared" si="72"/>
        <v>1.6986651870984588E-2</v>
      </c>
      <c r="JF73" s="86">
        <f t="shared" si="72"/>
        <v>2.0719096715517426E-2</v>
      </c>
      <c r="JG73" s="86">
        <f t="shared" si="72"/>
        <v>2.2635479605337787E-2</v>
      </c>
      <c r="JH73" s="86">
        <f t="shared" si="72"/>
        <v>1.9547394692618056E-2</v>
      </c>
      <c r="JI73" s="86">
        <f t="shared" si="72"/>
        <v>1.2817479442106851E-2</v>
      </c>
      <c r="JJ73" s="86">
        <f t="shared" si="72"/>
        <v>1.5712854046181952E-2</v>
      </c>
      <c r="JK73" s="86">
        <f t="shared" si="72"/>
        <v>2.0558729242144826E-2</v>
      </c>
      <c r="JL73" s="86">
        <f t="shared" si="72"/>
        <v>1.2101381888292984E-2</v>
      </c>
      <c r="JM73" s="86">
        <f t="shared" si="72"/>
        <v>4.0041235829590734E-3</v>
      </c>
    </row>
    <row r="74" spans="2:273" x14ac:dyDescent="0.25">
      <c r="B74" s="2">
        <v>47</v>
      </c>
      <c r="C74" s="37">
        <v>67.917000000000002</v>
      </c>
      <c r="D74" s="37">
        <v>78.126999999999995</v>
      </c>
      <c r="E74" s="37">
        <v>74.453000000000003</v>
      </c>
      <c r="F74" s="37">
        <v>84.343999999999994</v>
      </c>
      <c r="G74" s="37">
        <v>76.968999999999994</v>
      </c>
      <c r="H74" s="37">
        <v>76.421999999999997</v>
      </c>
      <c r="I74" s="37">
        <v>84.174999999999997</v>
      </c>
      <c r="J74" s="37">
        <v>77.048000000000002</v>
      </c>
      <c r="K74" s="37">
        <v>81.81</v>
      </c>
      <c r="L74" s="37">
        <v>81</v>
      </c>
      <c r="M74" s="37">
        <v>80.27</v>
      </c>
      <c r="N74" s="37">
        <v>78.635000000000005</v>
      </c>
      <c r="O74" s="37">
        <v>76.078999999999994</v>
      </c>
      <c r="P74" s="37">
        <v>72</v>
      </c>
      <c r="Q74" s="37">
        <v>68.066999999999993</v>
      </c>
      <c r="S74" s="4">
        <f t="shared" si="74"/>
        <v>73.193912704404312</v>
      </c>
      <c r="T74" s="4">
        <f t="shared" si="74"/>
        <v>87.391637003422858</v>
      </c>
      <c r="U74" s="4">
        <f t="shared" si="74"/>
        <v>77.296543201100761</v>
      </c>
      <c r="V74" s="4">
        <f t="shared" si="74"/>
        <v>87.300498637790113</v>
      </c>
      <c r="W74" s="4">
        <f t="shared" si="74"/>
        <v>82.462828912435299</v>
      </c>
      <c r="X74" s="4">
        <f t="shared" si="74"/>
        <v>83.89722601033165</v>
      </c>
      <c r="Y74" s="4">
        <f t="shared" si="74"/>
        <v>82.332748411556025</v>
      </c>
      <c r="Z74" s="4">
        <f t="shared" si="74"/>
        <v>83.220592140295452</v>
      </c>
      <c r="AA74" s="4">
        <f t="shared" si="74"/>
        <v>83.891409071749493</v>
      </c>
      <c r="AB74" s="4">
        <f t="shared" si="74"/>
        <v>81.587558619628993</v>
      </c>
      <c r="AC74" s="4">
        <f t="shared" si="74"/>
        <v>77.164754683610539</v>
      </c>
      <c r="AD74" s="4">
        <f t="shared" si="74"/>
        <v>78.317691693162871</v>
      </c>
      <c r="AE74" s="4">
        <f t="shared" si="74"/>
        <v>79.718395085861943</v>
      </c>
      <c r="AF74" s="4">
        <f t="shared" si="74"/>
        <v>73.619188232740015</v>
      </c>
      <c r="AG74" s="4">
        <f t="shared" si="74"/>
        <v>65.615432274916117</v>
      </c>
      <c r="AI74" s="4">
        <f t="shared" si="75"/>
        <v>-5.2769127044043103</v>
      </c>
      <c r="AJ74" s="4">
        <f t="shared" si="75"/>
        <v>-9.2646370034228624</v>
      </c>
      <c r="AK74" s="4">
        <f t="shared" si="75"/>
        <v>-2.8435432011007578</v>
      </c>
      <c r="AL74" s="4">
        <f t="shared" si="75"/>
        <v>-2.9564986377901192</v>
      </c>
      <c r="AM74" s="4">
        <f t="shared" si="75"/>
        <v>-5.4938289124353048</v>
      </c>
      <c r="AN74" s="4">
        <f t="shared" si="75"/>
        <v>-7.475226010331653</v>
      </c>
      <c r="AO74" s="4">
        <f t="shared" si="75"/>
        <v>1.8422515884439719</v>
      </c>
      <c r="AP74" s="4">
        <f t="shared" si="75"/>
        <v>-6.1725921402954498</v>
      </c>
      <c r="AQ74" s="4">
        <f t="shared" si="75"/>
        <v>-2.0814090717494906</v>
      </c>
      <c r="AR74" s="4">
        <f t="shared" si="75"/>
        <v>-0.58755861962899303</v>
      </c>
      <c r="AS74" s="4">
        <f t="shared" si="75"/>
        <v>3.1052453163894569</v>
      </c>
      <c r="AT74" s="4">
        <f t="shared" si="75"/>
        <v>0.31730830683713407</v>
      </c>
      <c r="AU74" s="4">
        <f t="shared" si="75"/>
        <v>-3.639395085861949</v>
      </c>
      <c r="AV74" s="4">
        <f t="shared" si="75"/>
        <v>-1.6191882327400151</v>
      </c>
      <c r="AW74" s="4">
        <f t="shared" si="75"/>
        <v>2.4515677250838763</v>
      </c>
      <c r="AY74" s="2">
        <f t="shared" si="65"/>
        <v>55.977904774192538</v>
      </c>
      <c r="AZ74" s="2">
        <f t="shared" si="65"/>
        <v>57.792909703121374</v>
      </c>
      <c r="BA74" s="2">
        <f t="shared" si="65"/>
        <v>57.484775054257284</v>
      </c>
      <c r="BB74" s="2">
        <f t="shared" si="65"/>
        <v>63.335596595333264</v>
      </c>
      <c r="BC74" s="2">
        <f t="shared" si="65"/>
        <v>64.035223738796518</v>
      </c>
      <c r="BD74" s="2">
        <f t="shared" si="65"/>
        <v>64.518406457765167</v>
      </c>
      <c r="BE74" s="2">
        <f t="shared" si="65"/>
        <v>67.476708470193103</v>
      </c>
      <c r="BF74" s="2">
        <f t="shared" si="65"/>
        <v>63.579823909960709</v>
      </c>
      <c r="BG74" s="2">
        <f t="shared" si="65"/>
        <v>64.979684562162035</v>
      </c>
      <c r="BH74" s="2">
        <f t="shared" si="65"/>
        <v>63.955421896564943</v>
      </c>
      <c r="BI74" s="2">
        <f t="shared" si="65"/>
        <v>64.882026708147606</v>
      </c>
      <c r="BJ74" s="2">
        <f t="shared" si="65"/>
        <v>63.926880449833057</v>
      </c>
      <c r="BK74" s="2">
        <f t="shared" si="65"/>
        <v>61.790177793353315</v>
      </c>
      <c r="BL74" s="2">
        <f t="shared" si="65"/>
        <v>63.137609776224863</v>
      </c>
      <c r="BM74" s="2">
        <f t="shared" si="65"/>
        <v>61.883827420384783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>
        <f t="shared" si="24"/>
        <v>68.066999999999993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60.001611839323466</v>
      </c>
      <c r="DL74" s="2">
        <f t="shared" si="76"/>
        <v>64.106734759473824</v>
      </c>
      <c r="DM74" s="2">
        <f t="shared" si="76"/>
        <v>61.664119661733615</v>
      </c>
      <c r="DN74" s="2">
        <f t="shared" si="76"/>
        <v>68.833179704016914</v>
      </c>
      <c r="DO74" s="2">
        <f t="shared" si="76"/>
        <v>69.146849282878208</v>
      </c>
      <c r="DP74" s="2">
        <f t="shared" si="76"/>
        <v>69.387776301218182</v>
      </c>
      <c r="DQ74" s="2">
        <f t="shared" si="76"/>
        <v>72.103587175539502</v>
      </c>
      <c r="DR74" s="2">
        <f t="shared" si="76"/>
        <v>69.811758474461826</v>
      </c>
      <c r="DS74" s="2">
        <f t="shared" si="76"/>
        <v>70.932944880700688</v>
      </c>
      <c r="DT74" s="2">
        <f t="shared" si="76"/>
        <v>71.619652431289637</v>
      </c>
      <c r="DU74" s="2">
        <f t="shared" si="76"/>
        <v>70.880768292682916</v>
      </c>
      <c r="DV74" s="2">
        <f t="shared" si="76"/>
        <v>68.433088153310109</v>
      </c>
      <c r="DW74" s="2">
        <f t="shared" si="76"/>
        <v>68.226804862579286</v>
      </c>
      <c r="DX74" s="2">
        <f t="shared" si="76"/>
        <v>65.919958161350834</v>
      </c>
      <c r="DY74" s="2">
        <f t="shared" si="76"/>
        <v>63.485356506238865</v>
      </c>
      <c r="EA74" s="2">
        <f t="shared" si="77"/>
        <v>52.731720710458596</v>
      </c>
      <c r="EB74" s="2">
        <f t="shared" si="77"/>
        <v>53.776608277544987</v>
      </c>
      <c r="EC74" s="2">
        <f t="shared" si="77"/>
        <v>54.274426835662759</v>
      </c>
      <c r="ED74" s="2">
        <f t="shared" si="77"/>
        <v>59.34635300088312</v>
      </c>
      <c r="EE74" s="2">
        <f t="shared" si="77"/>
        <v>59.95591182173478</v>
      </c>
      <c r="EF74" s="2">
        <f t="shared" si="77"/>
        <v>60.703465161831907</v>
      </c>
      <c r="EG74" s="2">
        <f t="shared" si="77"/>
        <v>63.583503260864006</v>
      </c>
      <c r="EH74" s="2">
        <f t="shared" si="77"/>
        <v>58.610737897427001</v>
      </c>
      <c r="EI74" s="2">
        <f t="shared" si="77"/>
        <v>60.358224530018198</v>
      </c>
      <c r="EJ74" s="2">
        <f t="shared" si="77"/>
        <v>57.76454984220706</v>
      </c>
      <c r="EK74" s="2">
        <f t="shared" si="77"/>
        <v>59.453717377583224</v>
      </c>
      <c r="EL74" s="2">
        <f t="shared" si="77"/>
        <v>60.05622737623824</v>
      </c>
      <c r="EM74" s="2">
        <f t="shared" si="77"/>
        <v>56.686357779980192</v>
      </c>
      <c r="EN74" s="2">
        <f t="shared" si="77"/>
        <v>60.584028430160686</v>
      </c>
      <c r="EO74" s="2">
        <f t="shared" si="77"/>
        <v>60.080748206986982</v>
      </c>
      <c r="EQ74" s="2">
        <f t="shared" si="78"/>
        <v>51.154103911332633</v>
      </c>
      <c r="ER74" s="2">
        <f t="shared" si="78"/>
        <v>53.362229420918375</v>
      </c>
      <c r="ES74" s="2">
        <f t="shared" si="78"/>
        <v>53.630253727690267</v>
      </c>
      <c r="ET74" s="2">
        <f t="shared" si="78"/>
        <v>57.737001324865417</v>
      </c>
      <c r="EU74" s="2">
        <f t="shared" si="78"/>
        <v>59.557214451430461</v>
      </c>
      <c r="EV74" s="2">
        <f t="shared" si="78"/>
        <v>59.660550088690513</v>
      </c>
      <c r="EW74" s="2">
        <f t="shared" si="78"/>
        <v>60.557590103783546</v>
      </c>
      <c r="EX74" s="2">
        <f t="shared" si="78"/>
        <v>58.614154543446148</v>
      </c>
      <c r="EY74" s="2">
        <f t="shared" si="78"/>
        <v>59.485863085009825</v>
      </c>
      <c r="EZ74" s="2">
        <f t="shared" si="78"/>
        <v>58.98646357304478</v>
      </c>
      <c r="FA74" s="2">
        <f t="shared" si="78"/>
        <v>59.267374555684057</v>
      </c>
      <c r="FB74" s="2">
        <f t="shared" si="78"/>
        <v>58.751557789165844</v>
      </c>
      <c r="FC74" s="2">
        <f t="shared" si="78"/>
        <v>55.84552365709223</v>
      </c>
      <c r="FD74" s="2">
        <f t="shared" si="78"/>
        <v>60.285837854608815</v>
      </c>
      <c r="FE74" s="2">
        <f t="shared" si="78"/>
        <v>60.564506547183811</v>
      </c>
      <c r="FG74" s="2">
        <f t="shared" si="79"/>
        <v>0.55346976029409134</v>
      </c>
      <c r="FH74" s="2">
        <f t="shared" si="79"/>
        <v>0.61120309625381353</v>
      </c>
      <c r="FI74" s="2">
        <f t="shared" si="79"/>
        <v>0.56556153447291357</v>
      </c>
      <c r="FJ74" s="2">
        <f t="shared" si="79"/>
        <v>0.57949078209923177</v>
      </c>
      <c r="FK74" s="2">
        <f t="shared" si="79"/>
        <v>0.55615804177985428</v>
      </c>
      <c r="FL74" s="2">
        <f t="shared" si="79"/>
        <v>0.56070489793270872</v>
      </c>
      <c r="FM74" s="2">
        <f t="shared" si="79"/>
        <v>0.54304332931191857</v>
      </c>
      <c r="FN74" s="2">
        <f t="shared" si="79"/>
        <v>0.55637204265000395</v>
      </c>
      <c r="FO74" s="2">
        <f t="shared" si="79"/>
        <v>0.56296769403294433</v>
      </c>
      <c r="FP74" s="2">
        <f t="shared" si="79"/>
        <v>0.55317300513198919</v>
      </c>
      <c r="FQ74" s="2">
        <f t="shared" si="79"/>
        <v>0.52495925258138254</v>
      </c>
      <c r="FR74" s="2">
        <f t="shared" si="79"/>
        <v>0.53793073931999003</v>
      </c>
      <c r="FS74" s="2">
        <f t="shared" si="79"/>
        <v>0.5577431985720348</v>
      </c>
      <c r="FT74" s="2">
        <f t="shared" si="79"/>
        <v>0.52143536148238934</v>
      </c>
      <c r="FU74" s="2">
        <f t="shared" si="79"/>
        <v>0.47040289615973269</v>
      </c>
      <c r="FW74" s="2">
        <f t="shared" si="67"/>
        <v>2.6726816024696306E-5</v>
      </c>
      <c r="FX74" s="2">
        <f t="shared" si="67"/>
        <v>4.7700078594369688E-5</v>
      </c>
      <c r="FY74" s="2">
        <f t="shared" si="67"/>
        <v>2.8864104990174347E-5</v>
      </c>
      <c r="FZ74" s="2">
        <f t="shared" si="67"/>
        <v>3.3853908743038768E-5</v>
      </c>
      <c r="GA74" s="2">
        <f t="shared" si="67"/>
        <v>2.9505012884204567E-5</v>
      </c>
      <c r="GB74" s="2">
        <f t="shared" si="67"/>
        <v>3.2651198960025467E-5</v>
      </c>
      <c r="GC74" s="2">
        <f t="shared" si="67"/>
        <v>3.4359976212718146E-5</v>
      </c>
      <c r="GD74" s="2">
        <f t="shared" si="67"/>
        <v>3.9134424279488097E-5</v>
      </c>
      <c r="GE74" s="2">
        <f t="shared" si="67"/>
        <v>3.9419064069952275E-5</v>
      </c>
      <c r="GF74" s="2">
        <f t="shared" si="67"/>
        <v>3.1263164624886926E-5</v>
      </c>
      <c r="GG74" s="2">
        <f t="shared" si="67"/>
        <v>2.939171528959368E-5</v>
      </c>
      <c r="GH74" s="2">
        <f t="shared" si="67"/>
        <v>2.8200616091630519E-5</v>
      </c>
      <c r="GI74" s="2">
        <f t="shared" si="67"/>
        <v>2.5213565038579514E-5</v>
      </c>
      <c r="GJ74" s="2">
        <f t="shared" si="67"/>
        <v>1.9909744628991549E-5</v>
      </c>
      <c r="GK74" s="2">
        <f t="shared" si="67"/>
        <v>1.7608799167089142E-5</v>
      </c>
      <c r="GM74" s="86">
        <f t="shared" si="68"/>
        <v>2.6985412199268765E-2</v>
      </c>
      <c r="GN74" s="86">
        <f t="shared" si="68"/>
        <v>5.0991673217079925E-2</v>
      </c>
      <c r="GO74" s="86">
        <f t="shared" si="68"/>
        <v>3.1872224188544358E-2</v>
      </c>
      <c r="GP74" s="86">
        <f t="shared" si="68"/>
        <v>3.7687692528871844E-2</v>
      </c>
      <c r="GQ74" s="86">
        <f t="shared" si="68"/>
        <v>2.8802895575797554E-2</v>
      </c>
      <c r="GR74" s="86">
        <f t="shared" si="68"/>
        <v>3.0514238484470473E-2</v>
      </c>
      <c r="GS74" s="86">
        <f t="shared" si="68"/>
        <v>2.3964372949849738E-2</v>
      </c>
      <c r="GT74" s="86">
        <f t="shared" si="68"/>
        <v>2.8895537827398843E-2</v>
      </c>
      <c r="GU74" s="86">
        <f t="shared" si="68"/>
        <v>3.1279746040272768E-2</v>
      </c>
      <c r="GV74" s="86">
        <f t="shared" si="68"/>
        <v>2.7127358262160655E-2</v>
      </c>
      <c r="GW74" s="86">
        <f t="shared" si="68"/>
        <v>1.8431197007333436E-2</v>
      </c>
      <c r="GX74" s="86">
        <f t="shared" si="68"/>
        <v>2.2275236298638128E-2</v>
      </c>
      <c r="GY74" s="86">
        <f t="shared" si="68"/>
        <v>2.8174123536550279E-2</v>
      </c>
      <c r="GZ74" s="86">
        <f t="shared" si="68"/>
        <v>1.7536994878980579E-2</v>
      </c>
      <c r="HA74" s="86">
        <f t="shared" si="68"/>
        <v>6.6753978962350849E-3</v>
      </c>
      <c r="HC74" s="86">
        <f t="shared" si="73"/>
        <v>1.7735201122881797E-8</v>
      </c>
      <c r="HD74" s="86">
        <f t="shared" si="69"/>
        <v>1.2331981757084898E-7</v>
      </c>
      <c r="HE74" s="86">
        <f t="shared" si="69"/>
        <v>3.1223123134269757E-9</v>
      </c>
      <c r="HF74" s="86">
        <f t="shared" si="69"/>
        <v>4.9129262400700528E-9</v>
      </c>
      <c r="HG74" s="86">
        <f t="shared" si="69"/>
        <v>5.6357132892763466E-10</v>
      </c>
      <c r="HH74" s="86">
        <f t="shared" si="69"/>
        <v>2.2102046958475975E-9</v>
      </c>
      <c r="HI74" s="86">
        <f t="shared" si="69"/>
        <v>1.139175897215211E-10</v>
      </c>
      <c r="HJ74" s="86">
        <f t="shared" si="69"/>
        <v>1.1548443242742771E-9</v>
      </c>
      <c r="HK74" s="86">
        <f t="shared" si="69"/>
        <v>1.5608760873757791E-9</v>
      </c>
      <c r="HL74" s="86">
        <f t="shared" si="69"/>
        <v>7.431703504351416E-10</v>
      </c>
      <c r="HM74" s="86">
        <f t="shared" si="69"/>
        <v>2.1384643521781016E-10</v>
      </c>
      <c r="HN74" s="86">
        <f t="shared" si="69"/>
        <v>1.1883738635372366E-9</v>
      </c>
      <c r="HO74" s="86">
        <f t="shared" si="69"/>
        <v>5.4565609552375351E-9</v>
      </c>
      <c r="HP74" s="86">
        <f t="shared" si="69"/>
        <v>8.959336941158567E-11</v>
      </c>
      <c r="HQ74" s="86">
        <f t="shared" si="69"/>
        <v>4.0127577442937823E-15</v>
      </c>
      <c r="HS74" s="86">
        <f t="shared" si="70"/>
        <v>2.3887973566042172E-73</v>
      </c>
      <c r="HT74" s="86">
        <f t="shared" si="70"/>
        <v>2.5271132304613494E-60</v>
      </c>
      <c r="HU74" s="86">
        <f t="shared" si="70"/>
        <v>4.2197371001576868E-81</v>
      </c>
      <c r="HV74" s="86">
        <f t="shared" si="70"/>
        <v>3.1560841141954553E-80</v>
      </c>
      <c r="HW74" s="86">
        <f t="shared" si="70"/>
        <v>5.7810626230287751E-92</v>
      </c>
      <c r="HX74" s="86">
        <f t="shared" si="70"/>
        <v>1.2355178217444395E-84</v>
      </c>
      <c r="HY74" s="86">
        <f t="shared" si="70"/>
        <v>1.2569386771508263E-95</v>
      </c>
      <c r="HZ74" s="86">
        <f t="shared" si="70"/>
        <v>8.7656472832845653E-85</v>
      </c>
      <c r="IA74" s="86">
        <f t="shared" si="70"/>
        <v>3.8708078458769749E-85</v>
      </c>
      <c r="IB74" s="86">
        <f t="shared" si="70"/>
        <v>2.5502287289640614E-90</v>
      </c>
      <c r="IC74" s="86">
        <f t="shared" si="70"/>
        <v>1.6724256837681122E-94</v>
      </c>
      <c r="ID74" s="86">
        <f t="shared" si="70"/>
        <v>2.341482167839069E-86</v>
      </c>
      <c r="IE74" s="86">
        <f t="shared" si="70"/>
        <v>1.9550629547491667E-77</v>
      </c>
      <c r="IF74" s="86">
        <f t="shared" si="70"/>
        <v>2.3613748981637388E-58</v>
      </c>
      <c r="IG74" s="86">
        <f t="shared" si="70"/>
        <v>1.3588572067305016E-40</v>
      </c>
      <c r="II74" s="86">
        <f t="shared" si="71"/>
        <v>1.4915357240952877E-226</v>
      </c>
      <c r="IJ74" s="86">
        <f t="shared" si="71"/>
        <v>5.8822318710217557E-183</v>
      </c>
      <c r="IK74" s="86">
        <f t="shared" si="71"/>
        <v>2.3940477542978239E-252</v>
      </c>
      <c r="IL74" s="86">
        <f t="shared" si="71"/>
        <v>2.832092260529173E-253</v>
      </c>
      <c r="IM74" s="86">
        <f t="shared" si="71"/>
        <v>2.8113450815485089E-288</v>
      </c>
      <c r="IN74" s="86">
        <f t="shared" si="71"/>
        <v>5.2657626975741446E-264</v>
      </c>
      <c r="IO74" s="86">
        <f t="shared" si="71"/>
        <v>5.2358724260101528E-298</v>
      </c>
      <c r="IP74" s="86">
        <f t="shared" si="71"/>
        <v>3.9313530639445077E-262</v>
      </c>
      <c r="IQ74" s="86">
        <f t="shared" si="71"/>
        <v>3.608274973776649E-266</v>
      </c>
      <c r="IR74" s="86">
        <f t="shared" si="71"/>
        <v>1.0424739505496624E-282</v>
      </c>
      <c r="IS74" s="86">
        <f t="shared" si="71"/>
        <v>1.23792976772729E-294</v>
      </c>
      <c r="IT74" s="86">
        <f t="shared" si="71"/>
        <v>1.7659653886979857E-268</v>
      </c>
      <c r="IU74" s="86">
        <f t="shared" si="71"/>
        <v>2.1209401205392293E-238</v>
      </c>
      <c r="IV74" s="86">
        <f t="shared" si="71"/>
        <v>1.8064908552459126E-122</v>
      </c>
      <c r="IW74" s="86">
        <f t="shared" si="71"/>
        <v>3.3510147096123817E-83</v>
      </c>
      <c r="IY74" s="86">
        <f t="shared" si="72"/>
        <v>2.6985429934469889E-2</v>
      </c>
      <c r="IZ74" s="86">
        <f t="shared" si="72"/>
        <v>5.0991796536897498E-2</v>
      </c>
      <c r="JA74" s="86">
        <f t="shared" si="72"/>
        <v>3.187222731085667E-2</v>
      </c>
      <c r="JB74" s="86">
        <f t="shared" si="72"/>
        <v>3.7687697441798083E-2</v>
      </c>
      <c r="JC74" s="86">
        <f t="shared" si="72"/>
        <v>2.8802896139368882E-2</v>
      </c>
      <c r="JD74" s="86">
        <f t="shared" si="72"/>
        <v>3.051424069467517E-2</v>
      </c>
      <c r="JE74" s="86">
        <f t="shared" si="72"/>
        <v>2.3964373063767329E-2</v>
      </c>
      <c r="JF74" s="86">
        <f t="shared" si="72"/>
        <v>2.8895538982243167E-2</v>
      </c>
      <c r="JG74" s="86">
        <f t="shared" si="72"/>
        <v>3.1279747601148856E-2</v>
      </c>
      <c r="JH74" s="86">
        <f t="shared" si="72"/>
        <v>2.7127359005331007E-2</v>
      </c>
      <c r="JI74" s="86">
        <f t="shared" si="72"/>
        <v>1.8431197221179869E-2</v>
      </c>
      <c r="JJ74" s="86">
        <f t="shared" si="72"/>
        <v>2.2275237487011993E-2</v>
      </c>
      <c r="JK74" s="86">
        <f t="shared" si="72"/>
        <v>2.8174128993111235E-2</v>
      </c>
      <c r="JL74" s="86">
        <f t="shared" si="72"/>
        <v>1.753699496857395E-2</v>
      </c>
      <c r="JM74" s="86">
        <f t="shared" si="72"/>
        <v>6.6753978962390973E-3</v>
      </c>
    </row>
    <row r="75" spans="2:273" x14ac:dyDescent="0.25">
      <c r="B75" s="2">
        <v>48</v>
      </c>
      <c r="C75" s="37">
        <v>72.082999999999998</v>
      </c>
      <c r="D75" s="37">
        <v>89.016000000000005</v>
      </c>
      <c r="E75" s="37">
        <v>76.375</v>
      </c>
      <c r="F75" s="37">
        <v>86.188000000000002</v>
      </c>
      <c r="G75" s="37">
        <v>81.438000000000002</v>
      </c>
      <c r="H75" s="37">
        <v>81.703000000000003</v>
      </c>
      <c r="I75" s="37">
        <v>83.602999999999994</v>
      </c>
      <c r="J75" s="37">
        <v>81.143000000000001</v>
      </c>
      <c r="K75" s="37">
        <v>84.286000000000001</v>
      </c>
      <c r="L75" s="37">
        <v>84.111000000000004</v>
      </c>
      <c r="M75" s="37">
        <v>79.444000000000003</v>
      </c>
      <c r="N75" s="37">
        <v>76.951999999999998</v>
      </c>
      <c r="O75" s="37">
        <v>83.412999999999997</v>
      </c>
      <c r="P75" s="37">
        <v>74.206000000000003</v>
      </c>
      <c r="Q75" s="37">
        <v>67.367000000000004</v>
      </c>
      <c r="S75" s="4">
        <f t="shared" si="74"/>
        <v>78.268750754240386</v>
      </c>
      <c r="T75" s="4">
        <f t="shared" si="74"/>
        <v>94.136101673739404</v>
      </c>
      <c r="U75" s="4">
        <f t="shared" si="74"/>
        <v>82.910330590503122</v>
      </c>
      <c r="V75" s="4">
        <f t="shared" si="74"/>
        <v>93.684365604954039</v>
      </c>
      <c r="W75" s="4">
        <f t="shared" si="74"/>
        <v>87.993892705433311</v>
      </c>
      <c r="X75" s="4">
        <f t="shared" si="74"/>
        <v>89.57600637606015</v>
      </c>
      <c r="Y75" s="4">
        <f t="shared" si="74"/>
        <v>86.986571033715734</v>
      </c>
      <c r="Z75" s="4">
        <f t="shared" si="74"/>
        <v>89.071954428746508</v>
      </c>
      <c r="AA75" s="4">
        <f t="shared" si="74"/>
        <v>89.316056815728544</v>
      </c>
      <c r="AB75" s="4">
        <f t="shared" si="74"/>
        <v>86.697104222158188</v>
      </c>
      <c r="AC75" s="4">
        <f t="shared" si="74"/>
        <v>81.211800747423666</v>
      </c>
      <c r="AD75" s="4">
        <f t="shared" si="74"/>
        <v>82.897780806614378</v>
      </c>
      <c r="AE75" s="4">
        <f t="shared" si="74"/>
        <v>84.734305784077577</v>
      </c>
      <c r="AF75" s="4">
        <f t="shared" si="74"/>
        <v>77.267170683405439</v>
      </c>
      <c r="AG75" s="4">
        <f t="shared" si="74"/>
        <v>67.588986208010809</v>
      </c>
      <c r="AI75" s="4">
        <f t="shared" si="75"/>
        <v>-6.185750754240388</v>
      </c>
      <c r="AJ75" s="4">
        <f t="shared" si="75"/>
        <v>-5.1201016737393985</v>
      </c>
      <c r="AK75" s="4">
        <f t="shared" si="75"/>
        <v>-6.535330590503122</v>
      </c>
      <c r="AL75" s="4">
        <f t="shared" si="75"/>
        <v>-7.4963656049540361</v>
      </c>
      <c r="AM75" s="4">
        <f t="shared" si="75"/>
        <v>-6.5558927054333083</v>
      </c>
      <c r="AN75" s="4">
        <f t="shared" si="75"/>
        <v>-7.8730063760601467</v>
      </c>
      <c r="AO75" s="4">
        <f t="shared" si="75"/>
        <v>-3.3835710337157394</v>
      </c>
      <c r="AP75" s="4">
        <f t="shared" si="75"/>
        <v>-7.9289544287465077</v>
      </c>
      <c r="AQ75" s="4">
        <f t="shared" si="75"/>
        <v>-5.0300568157285426</v>
      </c>
      <c r="AR75" s="4">
        <f t="shared" si="75"/>
        <v>-2.586104222158184</v>
      </c>
      <c r="AS75" s="4">
        <f t="shared" si="75"/>
        <v>-1.7678007474236637</v>
      </c>
      <c r="AT75" s="4">
        <f t="shared" si="75"/>
        <v>-5.9457808066143798</v>
      </c>
      <c r="AU75" s="4">
        <f t="shared" si="75"/>
        <v>-1.3213057840775804</v>
      </c>
      <c r="AV75" s="4">
        <f t="shared" si="75"/>
        <v>-3.061170683405436</v>
      </c>
      <c r="AW75" s="4">
        <f t="shared" si="75"/>
        <v>-0.22198620801080438</v>
      </c>
      <c r="AY75" s="2">
        <f t="shared" si="65"/>
        <v>55.809423316237648</v>
      </c>
      <c r="AZ75" s="2">
        <f t="shared" si="65"/>
        <v>57.559141763424961</v>
      </c>
      <c r="BA75" s="2">
        <f t="shared" si="65"/>
        <v>57.276757038709036</v>
      </c>
      <c r="BB75" s="2">
        <f t="shared" si="65"/>
        <v>63.084347131825041</v>
      </c>
      <c r="BC75" s="2">
        <f t="shared" si="65"/>
        <v>63.808248690289567</v>
      </c>
      <c r="BD75" s="2">
        <f t="shared" si="65"/>
        <v>64.271258539251846</v>
      </c>
      <c r="BE75" s="2">
        <f t="shared" si="65"/>
        <v>67.260116424571066</v>
      </c>
      <c r="BF75" s="2">
        <f t="shared" si="65"/>
        <v>63.296980336583445</v>
      </c>
      <c r="BG75" s="2">
        <f t="shared" si="65"/>
        <v>64.703477856359726</v>
      </c>
      <c r="BH75" s="2">
        <f t="shared" si="65"/>
        <v>63.62489895136568</v>
      </c>
      <c r="BI75" s="2">
        <f t="shared" si="65"/>
        <v>64.59360933288464</v>
      </c>
      <c r="BJ75" s="2">
        <f t="shared" si="65"/>
        <v>63.695931399153949</v>
      </c>
      <c r="BK75" s="2">
        <f t="shared" si="65"/>
        <v>61.516496148790928</v>
      </c>
      <c r="BL75" s="2">
        <f t="shared" si="65"/>
        <v>62.988719644037488</v>
      </c>
      <c r="BM75" s="2">
        <f t="shared" si="65"/>
        <v>61.826525281750726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60.191418816067653</v>
      </c>
      <c r="DL75" s="2">
        <f t="shared" si="76"/>
        <v>64.320189260729805</v>
      </c>
      <c r="DM75" s="2">
        <f t="shared" si="76"/>
        <v>61.783605637773078</v>
      </c>
      <c r="DN75" s="2">
        <f t="shared" si="76"/>
        <v>69.001823467230437</v>
      </c>
      <c r="DO75" s="2">
        <f t="shared" si="76"/>
        <v>69.314711935823681</v>
      </c>
      <c r="DP75" s="2">
        <f t="shared" si="76"/>
        <v>69.473527131782959</v>
      </c>
      <c r="DQ75" s="2">
        <f t="shared" si="76"/>
        <v>72.295510844610078</v>
      </c>
      <c r="DR75" s="2">
        <f t="shared" si="76"/>
        <v>69.90294006428438</v>
      </c>
      <c r="DS75" s="2">
        <f t="shared" si="76"/>
        <v>71.017556629417086</v>
      </c>
      <c r="DT75" s="2">
        <f t="shared" si="76"/>
        <v>71.705918393234668</v>
      </c>
      <c r="DU75" s="2">
        <f t="shared" si="76"/>
        <v>70.996262195121943</v>
      </c>
      <c r="DV75" s="2">
        <f t="shared" si="76"/>
        <v>68.561262717770035</v>
      </c>
      <c r="DW75" s="2">
        <f t="shared" si="76"/>
        <v>68.332891684284718</v>
      </c>
      <c r="DX75" s="2">
        <f t="shared" si="76"/>
        <v>66.009220168855521</v>
      </c>
      <c r="DY75" s="2">
        <f t="shared" si="76"/>
        <v>63.63567234848486</v>
      </c>
      <c r="EA75" s="2">
        <f t="shared" si="77"/>
        <v>52.585250914591889</v>
      </c>
      <c r="EB75" s="2">
        <f t="shared" si="77"/>
        <v>53.636781357864145</v>
      </c>
      <c r="EC75" s="2">
        <f t="shared" si="77"/>
        <v>54.119451021871853</v>
      </c>
      <c r="ED75" s="2">
        <f t="shared" si="77"/>
        <v>59.168239011671695</v>
      </c>
      <c r="EE75" s="2">
        <f t="shared" si="77"/>
        <v>59.800499833368676</v>
      </c>
      <c r="EF75" s="2">
        <f t="shared" si="77"/>
        <v>60.554131377669982</v>
      </c>
      <c r="EG75" s="2">
        <f t="shared" si="77"/>
        <v>63.395986265466071</v>
      </c>
      <c r="EH75" s="2">
        <f t="shared" si="77"/>
        <v>58.49312906956596</v>
      </c>
      <c r="EI75" s="2">
        <f t="shared" si="77"/>
        <v>60.233206337174053</v>
      </c>
      <c r="EJ75" s="2">
        <f t="shared" si="77"/>
        <v>57.671708133971293</v>
      </c>
      <c r="EK75" s="2">
        <f t="shared" si="77"/>
        <v>59.309590746207881</v>
      </c>
      <c r="EL75" s="2">
        <f t="shared" si="77"/>
        <v>59.884526756253535</v>
      </c>
      <c r="EM75" s="2">
        <f t="shared" si="77"/>
        <v>56.58712471093493</v>
      </c>
      <c r="EN75" s="2">
        <f t="shared" si="77"/>
        <v>60.460487133385769</v>
      </c>
      <c r="EO75" s="2">
        <f t="shared" si="77"/>
        <v>59.968918300300778</v>
      </c>
      <c r="EQ75" s="2">
        <f t="shared" si="78"/>
        <v>51.031083788521585</v>
      </c>
      <c r="ER75" s="2">
        <f t="shared" si="78"/>
        <v>53.227767465895667</v>
      </c>
      <c r="ES75" s="2">
        <f t="shared" si="78"/>
        <v>53.484782417683974</v>
      </c>
      <c r="ET75" s="2">
        <f t="shared" si="78"/>
        <v>57.583017233053589</v>
      </c>
      <c r="EU75" s="2">
        <f t="shared" si="78"/>
        <v>59.407580249574444</v>
      </c>
      <c r="EV75" s="2">
        <f t="shared" si="78"/>
        <v>59.527317944811593</v>
      </c>
      <c r="EW75" s="2">
        <f t="shared" si="78"/>
        <v>60.418056957577136</v>
      </c>
      <c r="EX75" s="2">
        <f t="shared" si="78"/>
        <v>58.496451004336166</v>
      </c>
      <c r="EY75" s="2">
        <f t="shared" si="78"/>
        <v>59.374100436976214</v>
      </c>
      <c r="EZ75" s="2">
        <f t="shared" si="78"/>
        <v>58.875254167150743</v>
      </c>
      <c r="FA75" s="2">
        <f t="shared" si="78"/>
        <v>59.125871941620296</v>
      </c>
      <c r="FB75" s="2">
        <f t="shared" si="78"/>
        <v>58.599062998519138</v>
      </c>
      <c r="FC75" s="2">
        <f t="shared" si="78"/>
        <v>55.758786401229401</v>
      </c>
      <c r="FD75" s="2">
        <f t="shared" si="78"/>
        <v>60.16592111497458</v>
      </c>
      <c r="FE75" s="2">
        <f t="shared" si="78"/>
        <v>60.44413641217961</v>
      </c>
      <c r="FG75" s="2">
        <f t="shared" si="79"/>
        <v>0.57610481536346136</v>
      </c>
      <c r="FH75" s="2">
        <f t="shared" si="79"/>
        <v>0.63285294042791751</v>
      </c>
      <c r="FI75" s="2">
        <f t="shared" si="79"/>
        <v>0.58803987372990818</v>
      </c>
      <c r="FJ75" s="2">
        <f t="shared" si="79"/>
        <v>0.60175590282389579</v>
      </c>
      <c r="FK75" s="2">
        <f t="shared" si="79"/>
        <v>0.5787605399895317</v>
      </c>
      <c r="FL75" s="2">
        <f t="shared" si="79"/>
        <v>0.5832493562093366</v>
      </c>
      <c r="FM75" s="2">
        <f t="shared" si="79"/>
        <v>0.56579227151407874</v>
      </c>
      <c r="FN75" s="2">
        <f t="shared" si="79"/>
        <v>0.57897189298776708</v>
      </c>
      <c r="FO75" s="2">
        <f t="shared" si="79"/>
        <v>0.58548187602372115</v>
      </c>
      <c r="FP75" s="2">
        <f t="shared" si="79"/>
        <v>0.57581157395161753</v>
      </c>
      <c r="FQ75" s="2">
        <f t="shared" si="79"/>
        <v>0.54785889801618648</v>
      </c>
      <c r="FR75" s="2">
        <f t="shared" si="79"/>
        <v>0.56072831903777542</v>
      </c>
      <c r="FS75" s="2">
        <f t="shared" si="79"/>
        <v>0.58032588682130493</v>
      </c>
      <c r="FT75" s="2">
        <f t="shared" si="79"/>
        <v>0.54435743708860751</v>
      </c>
      <c r="FU75" s="2">
        <f t="shared" si="79"/>
        <v>0.49339448959395438</v>
      </c>
      <c r="FW75" s="2">
        <f t="shared" si="67"/>
        <v>2.9305295458093672E-5</v>
      </c>
      <c r="FX75" s="2">
        <f t="shared" si="67"/>
        <v>5.2301855438986587E-5</v>
      </c>
      <c r="FY75" s="2">
        <f t="shared" si="67"/>
        <v>3.1648773638776799E-5</v>
      </c>
      <c r="FZ75" s="2">
        <f t="shared" si="67"/>
        <v>3.7119951551111988E-5</v>
      </c>
      <c r="GA75" s="2">
        <f t="shared" si="67"/>
        <v>3.2351511212952079E-5</v>
      </c>
      <c r="GB75" s="2">
        <f t="shared" si="67"/>
        <v>3.5801214959163491E-5</v>
      </c>
      <c r="GC75" s="2">
        <f t="shared" si="67"/>
        <v>3.7674839845582224E-5</v>
      </c>
      <c r="GD75" s="2">
        <f t="shared" si="67"/>
        <v>4.2909880929727946E-5</v>
      </c>
      <c r="GE75" s="2">
        <f t="shared" si="67"/>
        <v>4.3221979888418194E-5</v>
      </c>
      <c r="GF75" s="2">
        <f t="shared" si="67"/>
        <v>3.4279274960003694E-5</v>
      </c>
      <c r="GG75" s="2">
        <f t="shared" si="67"/>
        <v>3.2227283576679393E-5</v>
      </c>
      <c r="GH75" s="2">
        <f t="shared" si="67"/>
        <v>3.0921276533382304E-5</v>
      </c>
      <c r="GI75" s="2">
        <f t="shared" si="67"/>
        <v>2.7646057061168103E-5</v>
      </c>
      <c r="GJ75" s="2">
        <f t="shared" si="67"/>
        <v>2.183055894310258E-5</v>
      </c>
      <c r="GK75" s="2">
        <f t="shared" si="67"/>
        <v>1.9307631545914604E-5</v>
      </c>
      <c r="GM75" s="86">
        <f t="shared" si="68"/>
        <v>3.6792036615597504E-2</v>
      </c>
      <c r="GN75" s="86">
        <f t="shared" si="68"/>
        <v>6.5785141049050186E-2</v>
      </c>
      <c r="GO75" s="86">
        <f t="shared" si="68"/>
        <v>4.3135010365101645E-2</v>
      </c>
      <c r="GP75" s="86">
        <f t="shared" si="68"/>
        <v>5.0335672488796293E-2</v>
      </c>
      <c r="GQ75" s="86">
        <f t="shared" si="68"/>
        <v>3.9586100759733171E-2</v>
      </c>
      <c r="GR75" s="86">
        <f t="shared" si="68"/>
        <v>4.1721600055230429E-2</v>
      </c>
      <c r="GS75" s="86">
        <f t="shared" si="68"/>
        <v>3.3303655144423593E-2</v>
      </c>
      <c r="GT75" s="86">
        <f t="shared" si="68"/>
        <v>3.9709985737124573E-2</v>
      </c>
      <c r="GU75" s="86">
        <f t="shared" si="68"/>
        <v>4.2615431158521594E-2</v>
      </c>
      <c r="GV75" s="86">
        <f t="shared" si="68"/>
        <v>3.7120467136437379E-2</v>
      </c>
      <c r="GW75" s="86">
        <f t="shared" si="68"/>
        <v>2.6089371150695182E-2</v>
      </c>
      <c r="GX75" s="86">
        <f t="shared" si="68"/>
        <v>3.1101995262801715E-2</v>
      </c>
      <c r="GY75" s="86">
        <f t="shared" si="68"/>
        <v>3.8105790412575266E-2</v>
      </c>
      <c r="GZ75" s="86">
        <f t="shared" si="68"/>
        <v>2.5004774931080224E-2</v>
      </c>
      <c r="HA75" s="86">
        <f t="shared" si="68"/>
        <v>1.0852907404694117E-2</v>
      </c>
      <c r="HC75" s="86">
        <f t="shared" si="73"/>
        <v>3.7709696551046999E-8</v>
      </c>
      <c r="HD75" s="86">
        <f t="shared" si="69"/>
        <v>2.422561418167921E-7</v>
      </c>
      <c r="HE75" s="86">
        <f t="shared" si="69"/>
        <v>7.2443263790307829E-9</v>
      </c>
      <c r="HF75" s="86">
        <f t="shared" si="69"/>
        <v>1.144521649767304E-8</v>
      </c>
      <c r="HG75" s="86">
        <f t="shared" si="69"/>
        <v>1.4448715513588783E-9</v>
      </c>
      <c r="HH75" s="86">
        <f t="shared" si="69"/>
        <v>5.3229271228790662E-9</v>
      </c>
      <c r="HI75" s="86">
        <f t="shared" si="69"/>
        <v>3.1231137801612153E-10</v>
      </c>
      <c r="HJ75" s="86">
        <f t="shared" si="69"/>
        <v>2.8583973405840678E-9</v>
      </c>
      <c r="HK75" s="86">
        <f t="shared" si="69"/>
        <v>3.8655871358334215E-9</v>
      </c>
      <c r="HL75" s="86">
        <f t="shared" si="69"/>
        <v>1.8857474725341606E-9</v>
      </c>
      <c r="HM75" s="86">
        <f t="shared" si="69"/>
        <v>5.6622576183416697E-10</v>
      </c>
      <c r="HN75" s="86">
        <f t="shared" si="69"/>
        <v>2.8885207593818508E-9</v>
      </c>
      <c r="HO75" s="86">
        <f t="shared" si="69"/>
        <v>1.2091590589844897E-8</v>
      </c>
      <c r="HP75" s="86">
        <f t="shared" si="69"/>
        <v>2.396562985784825E-10</v>
      </c>
      <c r="HQ75" s="86">
        <f t="shared" si="69"/>
        <v>1.7812173527359916E-14</v>
      </c>
      <c r="HS75" s="86">
        <f t="shared" si="70"/>
        <v>1.23570247912919E-71</v>
      </c>
      <c r="HT75" s="86">
        <f t="shared" si="70"/>
        <v>7.505044553229237E-59</v>
      </c>
      <c r="HU75" s="86">
        <f t="shared" si="70"/>
        <v>3.4976806949673162E-79</v>
      </c>
      <c r="HV75" s="86">
        <f t="shared" si="70"/>
        <v>2.7539775476424068E-78</v>
      </c>
      <c r="HW75" s="86">
        <f t="shared" si="70"/>
        <v>8.987553550175272E-90</v>
      </c>
      <c r="HX75" s="86">
        <f t="shared" si="70"/>
        <v>1.3224330629646179E-82</v>
      </c>
      <c r="HY75" s="86">
        <f t="shared" si="70"/>
        <v>2.54736270454598E-93</v>
      </c>
      <c r="HZ75" s="86">
        <f t="shared" si="70"/>
        <v>1.00647801200703E-82</v>
      </c>
      <c r="IA75" s="86">
        <f t="shared" si="70"/>
        <v>4.6728012367554915E-83</v>
      </c>
      <c r="IB75" s="86">
        <f t="shared" si="70"/>
        <v>3.7059509460681575E-88</v>
      </c>
      <c r="IC75" s="86">
        <f t="shared" si="70"/>
        <v>2.9463126670971479E-92</v>
      </c>
      <c r="ID75" s="86">
        <f t="shared" si="70"/>
        <v>2.5623576187537897E-84</v>
      </c>
      <c r="IE75" s="86">
        <f t="shared" si="70"/>
        <v>1.2273089574163646E-75</v>
      </c>
      <c r="IF75" s="86">
        <f t="shared" si="70"/>
        <v>4.9481485336409257E-57</v>
      </c>
      <c r="IG75" s="86">
        <f t="shared" si="70"/>
        <v>1.069370107531644E-39</v>
      </c>
      <c r="II75" s="86">
        <f t="shared" si="71"/>
        <v>1.2099555178402618E-222</v>
      </c>
      <c r="IJ75" s="86">
        <f t="shared" si="71"/>
        <v>1.2668800993953196E-179</v>
      </c>
      <c r="IK75" s="86">
        <f t="shared" si="71"/>
        <v>5.8757453827450249E-248</v>
      </c>
      <c r="IL75" s="86">
        <f t="shared" si="71"/>
        <v>8.4380156961432208E-249</v>
      </c>
      <c r="IM75" s="86">
        <f t="shared" si="71"/>
        <v>3.0147461789608148E-283</v>
      </c>
      <c r="IN75" s="86">
        <f t="shared" si="71"/>
        <v>2.3460687310459088E-259</v>
      </c>
      <c r="IO75" s="86">
        <f t="shared" si="71"/>
        <v>9.9313440112472989E-293</v>
      </c>
      <c r="IP75" s="86">
        <f t="shared" si="71"/>
        <v>1.9597456207800518E-257</v>
      </c>
      <c r="IQ75" s="86">
        <f t="shared" si="71"/>
        <v>2.1440699891485618E-261</v>
      </c>
      <c r="IR75" s="86">
        <f t="shared" si="71"/>
        <v>9.5052254153377434E-278</v>
      </c>
      <c r="IS75" s="86">
        <f t="shared" si="71"/>
        <v>1.7092858058767888E-289</v>
      </c>
      <c r="IT75" s="86">
        <f t="shared" si="71"/>
        <v>8.1168157510498554E-264</v>
      </c>
      <c r="IU75" s="86">
        <f t="shared" si="71"/>
        <v>2.6257874845548655E-234</v>
      </c>
      <c r="IV75" s="86">
        <f t="shared" si="71"/>
        <v>1.9889136256326853E-120</v>
      </c>
      <c r="IW75" s="86">
        <f t="shared" si="71"/>
        <v>7.7193290262561962E-82</v>
      </c>
      <c r="IY75" s="86">
        <f t="shared" si="72"/>
        <v>3.6792074325294057E-2</v>
      </c>
      <c r="IZ75" s="86">
        <f t="shared" si="72"/>
        <v>6.5785383305192E-2</v>
      </c>
      <c r="JA75" s="86">
        <f t="shared" si="72"/>
        <v>4.3135017609428027E-2</v>
      </c>
      <c r="JB75" s="86">
        <f t="shared" si="72"/>
        <v>5.033568393401279E-2</v>
      </c>
      <c r="JC75" s="86">
        <f t="shared" si="72"/>
        <v>3.958610220460472E-2</v>
      </c>
      <c r="JD75" s="86">
        <f t="shared" si="72"/>
        <v>4.1721605378157549E-2</v>
      </c>
      <c r="JE75" s="86">
        <f t="shared" si="72"/>
        <v>3.3303655456734971E-2</v>
      </c>
      <c r="JF75" s="86">
        <f t="shared" si="72"/>
        <v>3.9709988595521911E-2</v>
      </c>
      <c r="JG75" s="86">
        <f t="shared" si="72"/>
        <v>4.2615435024108729E-2</v>
      </c>
      <c r="JH75" s="86">
        <f t="shared" si="72"/>
        <v>3.7120469022184854E-2</v>
      </c>
      <c r="JI75" s="86">
        <f t="shared" si="72"/>
        <v>2.6089371716920943E-2</v>
      </c>
      <c r="JJ75" s="86">
        <f t="shared" si="72"/>
        <v>3.1101998151322474E-2</v>
      </c>
      <c r="JK75" s="86">
        <f t="shared" si="72"/>
        <v>3.8105802504165856E-2</v>
      </c>
      <c r="JL75" s="86">
        <f t="shared" si="72"/>
        <v>2.5004775170736522E-2</v>
      </c>
      <c r="JM75" s="86">
        <f t="shared" si="72"/>
        <v>1.0852907404711929E-2</v>
      </c>
    </row>
    <row r="76" spans="2:273" x14ac:dyDescent="0.25">
      <c r="B76" s="2">
        <v>49</v>
      </c>
      <c r="C76" s="37">
        <v>76.417000000000002</v>
      </c>
      <c r="D76" s="37">
        <v>98.27</v>
      </c>
      <c r="E76" s="37">
        <v>83.421999999999997</v>
      </c>
      <c r="F76" s="37">
        <v>92.266000000000005</v>
      </c>
      <c r="G76" s="37">
        <v>89.281000000000006</v>
      </c>
      <c r="H76" s="37">
        <v>86.968999999999994</v>
      </c>
      <c r="I76" s="37">
        <v>88.126999999999995</v>
      </c>
      <c r="J76" s="37">
        <v>90.111000000000004</v>
      </c>
      <c r="K76" s="37">
        <v>92.524000000000001</v>
      </c>
      <c r="L76" s="37">
        <v>85.412999999999997</v>
      </c>
      <c r="M76" s="37">
        <v>81.397000000000006</v>
      </c>
      <c r="N76" s="37">
        <v>82.238</v>
      </c>
      <c r="O76" s="37">
        <v>85.016000000000005</v>
      </c>
      <c r="P76" s="37">
        <v>80.016000000000005</v>
      </c>
      <c r="Q76" s="37">
        <v>68.3</v>
      </c>
      <c r="S76" s="4">
        <f t="shared" si="74"/>
        <v>84.483117547431078</v>
      </c>
      <c r="T76" s="4">
        <f t="shared" si="74"/>
        <v>101.95617845135685</v>
      </c>
      <c r="U76" s="4">
        <f t="shared" si="74"/>
        <v>89.722521353241362</v>
      </c>
      <c r="V76" s="4">
        <f t="shared" si="74"/>
        <v>101.32490725338674</v>
      </c>
      <c r="W76" s="4">
        <f t="shared" si="74"/>
        <v>94.795855648811767</v>
      </c>
      <c r="X76" s="4">
        <f t="shared" si="74"/>
        <v>96.53024086624562</v>
      </c>
      <c r="Y76" s="4">
        <f t="shared" si="74"/>
        <v>92.788136562930873</v>
      </c>
      <c r="Z76" s="4">
        <f t="shared" si="74"/>
        <v>96.282504989056022</v>
      </c>
      <c r="AA76" s="4">
        <f t="shared" si="74"/>
        <v>95.948818385434208</v>
      </c>
      <c r="AB76" s="4">
        <f t="shared" si="74"/>
        <v>93.011557311150881</v>
      </c>
      <c r="AC76" s="4">
        <f t="shared" si="74"/>
        <v>86.391515670157304</v>
      </c>
      <c r="AD76" s="4">
        <f t="shared" si="74"/>
        <v>88.646315310370667</v>
      </c>
      <c r="AE76" s="4">
        <f t="shared" si="74"/>
        <v>90.867552512661462</v>
      </c>
      <c r="AF76" s="4">
        <f t="shared" si="74"/>
        <v>81.9361159109624</v>
      </c>
      <c r="AG76" s="4">
        <f t="shared" si="74"/>
        <v>70.416010417561623</v>
      </c>
      <c r="AI76" s="4">
        <f t="shared" si="75"/>
        <v>-8.0661175474310767</v>
      </c>
      <c r="AJ76" s="4">
        <f t="shared" si="75"/>
        <v>-3.6861784513568523</v>
      </c>
      <c r="AK76" s="4">
        <f t="shared" si="75"/>
        <v>-6.3005213532413649</v>
      </c>
      <c r="AL76" s="4">
        <f t="shared" si="75"/>
        <v>-9.0589072533867352</v>
      </c>
      <c r="AM76" s="4">
        <f t="shared" si="75"/>
        <v>-5.5148556488117606</v>
      </c>
      <c r="AN76" s="4">
        <f t="shared" si="75"/>
        <v>-9.5612408662456261</v>
      </c>
      <c r="AO76" s="4">
        <f t="shared" si="75"/>
        <v>-4.6611365629308779</v>
      </c>
      <c r="AP76" s="4">
        <f t="shared" si="75"/>
        <v>-6.1715049890560181</v>
      </c>
      <c r="AQ76" s="4">
        <f t="shared" si="75"/>
        <v>-3.4248183854342074</v>
      </c>
      <c r="AR76" s="4">
        <f t="shared" si="75"/>
        <v>-7.5985573111508842</v>
      </c>
      <c r="AS76" s="4">
        <f t="shared" si="75"/>
        <v>-4.9945156701572984</v>
      </c>
      <c r="AT76" s="4">
        <f t="shared" si="75"/>
        <v>-6.4083153103706678</v>
      </c>
      <c r="AU76" s="4">
        <f t="shared" si="75"/>
        <v>-5.8515525126614563</v>
      </c>
      <c r="AV76" s="4">
        <f t="shared" si="75"/>
        <v>-1.9201159109623944</v>
      </c>
      <c r="AW76" s="4">
        <f t="shared" si="75"/>
        <v>-2.1160104175616254</v>
      </c>
      <c r="AY76" s="2">
        <f t="shared" ref="AY76:BM92" si="80">IF(OR($B76 &lt; C$230, $B76 &gt; C$233), #N/A, ((1-FG76)*DK76) + (FG76 - FW76)*EA76 + (FW76*EQ76))</f>
        <v>55.628219320991384</v>
      </c>
      <c r="AZ76" s="2">
        <f t="shared" si="80"/>
        <v>57.315849503977766</v>
      </c>
      <c r="BA76" s="2">
        <f t="shared" si="80"/>
        <v>57.059268699245784</v>
      </c>
      <c r="BB76" s="2">
        <f t="shared" si="80"/>
        <v>62.821862400339519</v>
      </c>
      <c r="BC76" s="2">
        <f t="shared" si="80"/>
        <v>63.56986039096433</v>
      </c>
      <c r="BD76" s="2">
        <f t="shared" si="80"/>
        <v>64.016649321030982</v>
      </c>
      <c r="BE76" s="2">
        <f t="shared" si="80"/>
        <v>67.028801058758944</v>
      </c>
      <c r="BF76" s="2">
        <f t="shared" si="80"/>
        <v>63.008489031057302</v>
      </c>
      <c r="BG76" s="2">
        <f t="shared" si="80"/>
        <v>64.421696033720963</v>
      </c>
      <c r="BH76" s="2">
        <f t="shared" si="80"/>
        <v>63.290725978310022</v>
      </c>
      <c r="BI76" s="2">
        <f t="shared" si="80"/>
        <v>64.295700952568325</v>
      </c>
      <c r="BJ76" s="2">
        <f t="shared" si="80"/>
        <v>63.453584207064594</v>
      </c>
      <c r="BK76" s="2">
        <f t="shared" si="80"/>
        <v>61.237502329764872</v>
      </c>
      <c r="BL76" s="2">
        <f t="shared" si="80"/>
        <v>62.831147644917927</v>
      </c>
      <c r="BM76" s="2">
        <f t="shared" si="80"/>
        <v>61.75705899067917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60.38122579281184</v>
      </c>
      <c r="DL76" s="2">
        <f t="shared" si="76"/>
        <v>64.533643761985772</v>
      </c>
      <c r="DM76" s="2">
        <f t="shared" si="76"/>
        <v>61.903091613812542</v>
      </c>
      <c r="DN76" s="2">
        <f t="shared" si="76"/>
        <v>69.170467230443961</v>
      </c>
      <c r="DO76" s="2">
        <f t="shared" si="76"/>
        <v>69.48257458876914</v>
      </c>
      <c r="DP76" s="2">
        <f t="shared" si="76"/>
        <v>69.55927796234775</v>
      </c>
      <c r="DQ76" s="2">
        <f t="shared" si="76"/>
        <v>72.487434513680654</v>
      </c>
      <c r="DR76" s="2">
        <f t="shared" si="76"/>
        <v>69.99412165410692</v>
      </c>
      <c r="DS76" s="2">
        <f t="shared" si="76"/>
        <v>71.102168378133484</v>
      </c>
      <c r="DT76" s="2">
        <f t="shared" si="76"/>
        <v>71.7921843551797</v>
      </c>
      <c r="DU76" s="2">
        <f t="shared" si="76"/>
        <v>71.111756097560971</v>
      </c>
      <c r="DV76" s="2">
        <f t="shared" si="76"/>
        <v>68.689437282229974</v>
      </c>
      <c r="DW76" s="2">
        <f t="shared" si="76"/>
        <v>68.438978505990136</v>
      </c>
      <c r="DX76" s="2">
        <f t="shared" si="76"/>
        <v>66.098482176360221</v>
      </c>
      <c r="DY76" s="2">
        <f t="shared" si="76"/>
        <v>63.785988190730848</v>
      </c>
      <c r="EA76" s="2">
        <f t="shared" si="77"/>
        <v>52.438781118725181</v>
      </c>
      <c r="EB76" s="2">
        <f t="shared" si="77"/>
        <v>53.496954438183302</v>
      </c>
      <c r="EC76" s="2">
        <f t="shared" si="77"/>
        <v>53.964475208080955</v>
      </c>
      <c r="ED76" s="2">
        <f t="shared" si="77"/>
        <v>58.990125022460269</v>
      </c>
      <c r="EE76" s="2">
        <f t="shared" si="77"/>
        <v>59.645087845002571</v>
      </c>
      <c r="EF76" s="2">
        <f t="shared" si="77"/>
        <v>60.404797593508057</v>
      </c>
      <c r="EG76" s="2">
        <f t="shared" si="77"/>
        <v>63.208469270068136</v>
      </c>
      <c r="EH76" s="2">
        <f t="shared" si="77"/>
        <v>58.375520241704919</v>
      </c>
      <c r="EI76" s="2">
        <f t="shared" si="77"/>
        <v>60.108188144329901</v>
      </c>
      <c r="EJ76" s="2">
        <f t="shared" si="77"/>
        <v>57.578866425735512</v>
      </c>
      <c r="EK76" s="2">
        <f t="shared" si="77"/>
        <v>59.165464114832531</v>
      </c>
      <c r="EL76" s="2">
        <f t="shared" si="77"/>
        <v>59.712826136268838</v>
      </c>
      <c r="EM76" s="2">
        <f t="shared" si="77"/>
        <v>56.487891641889668</v>
      </c>
      <c r="EN76" s="2">
        <f t="shared" si="77"/>
        <v>60.336945836610852</v>
      </c>
      <c r="EO76" s="2">
        <f t="shared" si="77"/>
        <v>59.857088393614575</v>
      </c>
      <c r="EQ76" s="2">
        <f t="shared" si="78"/>
        <v>50.908063665710536</v>
      </c>
      <c r="ER76" s="2">
        <f t="shared" si="78"/>
        <v>53.093305510872966</v>
      </c>
      <c r="ES76" s="2">
        <f t="shared" si="78"/>
        <v>53.339311107677688</v>
      </c>
      <c r="ET76" s="2">
        <f t="shared" si="78"/>
        <v>57.42903314124176</v>
      </c>
      <c r="EU76" s="2">
        <f t="shared" si="78"/>
        <v>59.25794604771842</v>
      </c>
      <c r="EV76" s="2">
        <f t="shared" si="78"/>
        <v>59.394085800932665</v>
      </c>
      <c r="EW76" s="2">
        <f t="shared" si="78"/>
        <v>60.278523811370718</v>
      </c>
      <c r="EX76" s="2">
        <f t="shared" si="78"/>
        <v>58.378747465226184</v>
      </c>
      <c r="EY76" s="2">
        <f t="shared" si="78"/>
        <v>59.26233778894261</v>
      </c>
      <c r="EZ76" s="2">
        <f t="shared" si="78"/>
        <v>58.764044761256706</v>
      </c>
      <c r="FA76" s="2">
        <f t="shared" si="78"/>
        <v>58.984369327556536</v>
      </c>
      <c r="FB76" s="2">
        <f t="shared" si="78"/>
        <v>58.446568207872431</v>
      </c>
      <c r="FC76" s="2">
        <f t="shared" si="78"/>
        <v>55.672049145366564</v>
      </c>
      <c r="FD76" s="2">
        <f t="shared" si="78"/>
        <v>60.046004375340345</v>
      </c>
      <c r="FE76" s="2">
        <f t="shared" si="78"/>
        <v>60.323766277175409</v>
      </c>
      <c r="FG76" s="2">
        <f t="shared" si="79"/>
        <v>0.59842497883659096</v>
      </c>
      <c r="FH76" s="2">
        <f t="shared" si="79"/>
        <v>0.65397973051236724</v>
      </c>
      <c r="FI76" s="2">
        <f t="shared" si="79"/>
        <v>0.61015685511297579</v>
      </c>
      <c r="FJ76" s="2">
        <f t="shared" si="79"/>
        <v>0.62360784758424537</v>
      </c>
      <c r="FK76" s="2">
        <f t="shared" si="79"/>
        <v>0.60103770595869443</v>
      </c>
      <c r="FL76" s="2">
        <f t="shared" si="79"/>
        <v>0.60545096416112609</v>
      </c>
      <c r="FM76" s="2">
        <f t="shared" si="79"/>
        <v>0.58826736355390485</v>
      </c>
      <c r="FN76" s="2">
        <f t="shared" si="79"/>
        <v>0.60124558257350957</v>
      </c>
      <c r="FO76" s="2">
        <f t="shared" si="79"/>
        <v>0.60764455784031157</v>
      </c>
      <c r="FP76" s="2">
        <f t="shared" si="79"/>
        <v>0.59813640738941298</v>
      </c>
      <c r="FQ76" s="2">
        <f t="shared" si="79"/>
        <v>0.57055768899743264</v>
      </c>
      <c r="FR76" s="2">
        <f t="shared" si="79"/>
        <v>0.58327246867547544</v>
      </c>
      <c r="FS76" s="2">
        <f t="shared" si="79"/>
        <v>0.6025771151447411</v>
      </c>
      <c r="FT76" s="2">
        <f t="shared" si="79"/>
        <v>0.56709311103839033</v>
      </c>
      <c r="FU76" s="2">
        <f t="shared" si="79"/>
        <v>0.51641405598548007</v>
      </c>
      <c r="FW76" s="2">
        <f t="shared" ref="FW76:GK92" si="82">POWER(10,($B76-C$232)/C$229)/(1+POWER(10,($B76-C$232)/C$229))</f>
        <v>3.2132526652332757E-5</v>
      </c>
      <c r="FX76" s="2">
        <f t="shared" si="82"/>
        <v>5.734755473157041E-5</v>
      </c>
      <c r="FY76" s="2">
        <f t="shared" si="82"/>
        <v>3.4702084269670182E-5</v>
      </c>
      <c r="FZ76" s="2">
        <f t="shared" si="82"/>
        <v>4.0701071756322593E-5</v>
      </c>
      <c r="GA76" s="2">
        <f t="shared" si="82"/>
        <v>3.5472615939606992E-5</v>
      </c>
      <c r="GB76" s="2">
        <f t="shared" si="82"/>
        <v>3.9255116009549016E-5</v>
      </c>
      <c r="GC76" s="2">
        <f t="shared" si="82"/>
        <v>4.1309490282107807E-5</v>
      </c>
      <c r="GD76" s="2">
        <f t="shared" si="82"/>
        <v>4.7049554059607957E-5</v>
      </c>
      <c r="GE76" s="2">
        <f t="shared" si="82"/>
        <v>4.7391760919158399E-5</v>
      </c>
      <c r="GF76" s="2">
        <f t="shared" si="82"/>
        <v>3.7586353267555341E-5</v>
      </c>
      <c r="GG76" s="2">
        <f t="shared" si="82"/>
        <v>3.5336403893738653E-5</v>
      </c>
      <c r="GH76" s="2">
        <f t="shared" si="82"/>
        <v>3.3904404371165864E-5</v>
      </c>
      <c r="GI76" s="2">
        <f t="shared" si="82"/>
        <v>3.0313217924221772E-5</v>
      </c>
      <c r="GJ76" s="2">
        <f t="shared" si="82"/>
        <v>2.3936681475939646E-5</v>
      </c>
      <c r="GK76" s="2">
        <f t="shared" si="82"/>
        <v>2.1170357573850756E-5</v>
      </c>
      <c r="GM76" s="86">
        <f t="shared" ref="GM76:HA92" si="83" xml:space="preserve"> _xlfn.NORM.DIST($B76, C$7, ABS(C$11), TRUE) * _xlfn.NORM.DIST(($B76 - C$7)*C$15, 0, ABS(C$11), TRUE) * 2</f>
        <v>4.9483745242604876E-2</v>
      </c>
      <c r="GN76" s="86">
        <f t="shared" si="83"/>
        <v>8.3948805676102717E-2</v>
      </c>
      <c r="GO76" s="86">
        <f t="shared" si="83"/>
        <v>5.7591932671291243E-2</v>
      </c>
      <c r="GP76" s="86">
        <f t="shared" si="83"/>
        <v>6.6362776662949235E-2</v>
      </c>
      <c r="GQ76" s="86">
        <f t="shared" si="83"/>
        <v>5.3617957058880235E-2</v>
      </c>
      <c r="GR76" s="86">
        <f t="shared" si="83"/>
        <v>5.6233397492241349E-2</v>
      </c>
      <c r="GS76" s="86">
        <f t="shared" si="83"/>
        <v>4.5596802646678973E-2</v>
      </c>
      <c r="GT76" s="86">
        <f t="shared" si="83"/>
        <v>5.3780866606658893E-2</v>
      </c>
      <c r="GU76" s="86">
        <f t="shared" si="83"/>
        <v>5.7246554255547727E-2</v>
      </c>
      <c r="GV76" s="86">
        <f t="shared" si="83"/>
        <v>5.0090188345536503E-2</v>
      </c>
      <c r="GW76" s="86">
        <f t="shared" si="83"/>
        <v>3.6356479895039824E-2</v>
      </c>
      <c r="GX76" s="86">
        <f t="shared" si="83"/>
        <v>4.2776154614785102E-2</v>
      </c>
      <c r="GY76" s="86">
        <f t="shared" si="83"/>
        <v>5.086978077145559E-2</v>
      </c>
      <c r="GZ76" s="86">
        <f t="shared" si="83"/>
        <v>3.5082369775554227E-2</v>
      </c>
      <c r="HA76" s="86">
        <f t="shared" si="83"/>
        <v>1.7210431642352284E-2</v>
      </c>
      <c r="HC76" s="86">
        <f t="shared" si="73"/>
        <v>7.8844083011854303E-8</v>
      </c>
      <c r="HD76" s="86">
        <f t="shared" si="69"/>
        <v>4.6875968796934233E-7</v>
      </c>
      <c r="HE76" s="86">
        <f t="shared" si="69"/>
        <v>1.6490730436305273E-8</v>
      </c>
      <c r="HF76" s="86">
        <f t="shared" si="69"/>
        <v>2.6142259129835566E-8</v>
      </c>
      <c r="HG76" s="86">
        <f t="shared" si="69"/>
        <v>3.623950015155559E-9</v>
      </c>
      <c r="HH76" s="86">
        <f t="shared" si="69"/>
        <v>1.2560049800438507E-8</v>
      </c>
      <c r="HI76" s="86">
        <f t="shared" si="69"/>
        <v>8.364171680821376E-10</v>
      </c>
      <c r="HJ76" s="86">
        <f t="shared" si="69"/>
        <v>6.9276132870257292E-9</v>
      </c>
      <c r="HK76" s="86">
        <f t="shared" si="69"/>
        <v>9.370712855564795E-9</v>
      </c>
      <c r="HL76" s="86">
        <f t="shared" si="69"/>
        <v>4.6820394365288322E-9</v>
      </c>
      <c r="HM76" s="86">
        <f t="shared" si="69"/>
        <v>1.466005299442145E-9</v>
      </c>
      <c r="HN76" s="86">
        <f t="shared" si="69"/>
        <v>6.8803924847134446E-9</v>
      </c>
      <c r="HO76" s="86">
        <f t="shared" si="69"/>
        <v>2.6328934312011285E-8</v>
      </c>
      <c r="HP76" s="86">
        <f t="shared" si="69"/>
        <v>6.2710231976092354E-10</v>
      </c>
      <c r="HQ76" s="86">
        <f t="shared" si="69"/>
        <v>7.6333420316366814E-14</v>
      </c>
      <c r="HS76" s="86">
        <f t="shared" ref="HS76:IG92" si="84" xml:space="preserve"> _xlfn.NORM.DIST($B76, C$9, ABS(C$13), TRUE) * _xlfn.NORM.DIST(($B76 - C$9)*C$17, 0, ABS(C$13), TRUE) * 2</f>
        <v>6.0951305824310483E-70</v>
      </c>
      <c r="HT76" s="86">
        <f t="shared" si="84"/>
        <v>2.1352434226067944E-57</v>
      </c>
      <c r="HU76" s="86">
        <f t="shared" si="84"/>
        <v>2.7471786539154224E-77</v>
      </c>
      <c r="HV76" s="86">
        <f t="shared" si="84"/>
        <v>2.2728217240289306E-76</v>
      </c>
      <c r="HW76" s="86">
        <f t="shared" si="84"/>
        <v>1.3134300229300124E-87</v>
      </c>
      <c r="HX76" s="86">
        <f t="shared" si="84"/>
        <v>1.3360722965247811E-80</v>
      </c>
      <c r="HY76" s="86">
        <f t="shared" si="84"/>
        <v>4.833403822363597E-91</v>
      </c>
      <c r="HZ76" s="86">
        <f t="shared" si="84"/>
        <v>1.0890279516491756E-80</v>
      </c>
      <c r="IA76" s="86">
        <f t="shared" si="84"/>
        <v>5.3104252015709542E-81</v>
      </c>
      <c r="IB76" s="86">
        <f t="shared" si="84"/>
        <v>5.0650202604831363E-86</v>
      </c>
      <c r="IC76" s="86">
        <f t="shared" si="84"/>
        <v>4.8726361651454181E-90</v>
      </c>
      <c r="ID76" s="86">
        <f t="shared" si="84"/>
        <v>2.6484929065183441E-82</v>
      </c>
      <c r="IE76" s="86">
        <f t="shared" si="84"/>
        <v>7.3320602597760062E-74</v>
      </c>
      <c r="IF76" s="86">
        <f t="shared" si="84"/>
        <v>1.0005039655061126E-55</v>
      </c>
      <c r="IG76" s="86">
        <f t="shared" si="84"/>
        <v>8.2176705331491631E-39</v>
      </c>
      <c r="II76" s="86">
        <f t="shared" ref="II76:IW92" si="85" xml:space="preserve"> _xlfn.NORM.DIST($B76, C$10, ABS(C$14), TRUE) * _xlfn.NORM.DIST(($B76 - C$10)*C$18, 0, ABS(C$14), TRUE) * 2</f>
        <v>9.0704565888003573E-219</v>
      </c>
      <c r="IJ76" s="86">
        <f t="shared" si="85"/>
        <v>2.5410198756076583E-176</v>
      </c>
      <c r="IK76" s="86">
        <f t="shared" si="85"/>
        <v>1.3188915949059397E-243</v>
      </c>
      <c r="IL76" s="86">
        <f t="shared" si="85"/>
        <v>2.292081089821633E-244</v>
      </c>
      <c r="IM76" s="86">
        <f t="shared" si="85"/>
        <v>2.9177072409647888E-278</v>
      </c>
      <c r="IN76" s="86">
        <f t="shared" si="85"/>
        <v>9.4984506832322164E-255</v>
      </c>
      <c r="IO76" s="86">
        <f t="shared" si="85"/>
        <v>1.6888451508867951E-287</v>
      </c>
      <c r="IP76" s="86">
        <f t="shared" si="85"/>
        <v>8.8532198992028558E-253</v>
      </c>
      <c r="IQ76" s="86">
        <f t="shared" si="85"/>
        <v>1.1526450478580838E-256</v>
      </c>
      <c r="IR76" s="86">
        <f t="shared" si="85"/>
        <v>7.8287590872257688E-273</v>
      </c>
      <c r="IS76" s="86">
        <f t="shared" si="85"/>
        <v>2.125352201557861E-284</v>
      </c>
      <c r="IT76" s="86">
        <f t="shared" si="85"/>
        <v>3.3937934709182071E-259</v>
      </c>
      <c r="IU76" s="86">
        <f t="shared" si="85"/>
        <v>2.9943314006353146E-230</v>
      </c>
      <c r="IV76" s="86">
        <f t="shared" si="85"/>
        <v>2.1038349043007241E-118</v>
      </c>
      <c r="IW76" s="86">
        <f t="shared" si="85"/>
        <v>1.7319421016181164E-80</v>
      </c>
      <c r="IY76" s="86">
        <f t="shared" ref="IY76:JM92" si="86">GM76+HC76+HS76+II76</f>
        <v>4.9483824086687889E-2</v>
      </c>
      <c r="IZ76" s="86">
        <f t="shared" si="86"/>
        <v>8.3949274435790686E-2</v>
      </c>
      <c r="JA76" s="86">
        <f t="shared" si="86"/>
        <v>5.7591949162021677E-2</v>
      </c>
      <c r="JB76" s="86">
        <f t="shared" si="86"/>
        <v>6.6362802805208371E-2</v>
      </c>
      <c r="JC76" s="86">
        <f t="shared" si="86"/>
        <v>5.361796068283025E-2</v>
      </c>
      <c r="JD76" s="86">
        <f t="shared" si="86"/>
        <v>5.6233410052291148E-2</v>
      </c>
      <c r="JE76" s="86">
        <f t="shared" si="86"/>
        <v>4.5596803483096138E-2</v>
      </c>
      <c r="JF76" s="86">
        <f t="shared" si="86"/>
        <v>5.3780873534272182E-2</v>
      </c>
      <c r="JG76" s="86">
        <f t="shared" si="86"/>
        <v>5.7246563626260585E-2</v>
      </c>
      <c r="JH76" s="86">
        <f t="shared" si="86"/>
        <v>5.009019302757594E-2</v>
      </c>
      <c r="JI76" s="86">
        <f t="shared" si="86"/>
        <v>3.635648136104512E-2</v>
      </c>
      <c r="JJ76" s="86">
        <f t="shared" si="86"/>
        <v>4.2776161495177586E-2</v>
      </c>
      <c r="JK76" s="86">
        <f t="shared" si="86"/>
        <v>5.0869807100389901E-2</v>
      </c>
      <c r="JL76" s="86">
        <f t="shared" si="86"/>
        <v>3.5082370402656549E-2</v>
      </c>
      <c r="JM76" s="86">
        <f t="shared" si="86"/>
        <v>1.7210431642428619E-2</v>
      </c>
    </row>
    <row r="77" spans="2:273" x14ac:dyDescent="0.25">
      <c r="B77" s="2">
        <v>50</v>
      </c>
      <c r="C77" s="37">
        <v>81.792000000000002</v>
      </c>
      <c r="D77" s="37">
        <v>108.349</v>
      </c>
      <c r="E77" s="37">
        <v>92.843999999999994</v>
      </c>
      <c r="F77" s="37">
        <v>103.797</v>
      </c>
      <c r="G77" s="37">
        <v>95.875</v>
      </c>
      <c r="H77" s="37">
        <v>98.016000000000005</v>
      </c>
      <c r="I77" s="37">
        <v>94.475999999999999</v>
      </c>
      <c r="J77" s="37">
        <v>97.856999999999999</v>
      </c>
      <c r="K77" s="37">
        <v>98.587000000000003</v>
      </c>
      <c r="L77" s="37">
        <v>95.316999999999993</v>
      </c>
      <c r="M77" s="37">
        <v>85.332999999999998</v>
      </c>
      <c r="N77" s="37">
        <v>88.555999999999997</v>
      </c>
      <c r="O77" s="37">
        <v>89.936999999999998</v>
      </c>
      <c r="P77" s="37">
        <v>84.936999999999998</v>
      </c>
      <c r="Q77" s="37">
        <v>71.832999999999998</v>
      </c>
      <c r="S77" s="4">
        <f t="shared" si="74"/>
        <v>91.944402958056642</v>
      </c>
      <c r="T77" s="4">
        <f t="shared" si="74"/>
        <v>110.87059064661489</v>
      </c>
      <c r="U77" s="4">
        <f t="shared" si="74"/>
        <v>97.822924577599153</v>
      </c>
      <c r="V77" s="4">
        <f t="shared" si="74"/>
        <v>110.29087554594157</v>
      </c>
      <c r="W77" s="4">
        <f t="shared" si="74"/>
        <v>102.98051816157728</v>
      </c>
      <c r="X77" s="4">
        <f t="shared" si="74"/>
        <v>104.86264245519678</v>
      </c>
      <c r="Y77" s="4">
        <f t="shared" si="74"/>
        <v>99.863502288636298</v>
      </c>
      <c r="Z77" s="4">
        <f t="shared" si="74"/>
        <v>104.97068977724706</v>
      </c>
      <c r="AA77" s="4">
        <f t="shared" si="74"/>
        <v>103.88326505608065</v>
      </c>
      <c r="AB77" s="4">
        <f t="shared" si="74"/>
        <v>100.64381889391689</v>
      </c>
      <c r="AC77" s="4">
        <f t="shared" si="74"/>
        <v>92.861366054228682</v>
      </c>
      <c r="AD77" s="4">
        <f t="shared" si="74"/>
        <v>95.700785352699299</v>
      </c>
      <c r="AE77" s="4">
        <f t="shared" si="74"/>
        <v>98.216808476435318</v>
      </c>
      <c r="AF77" s="4">
        <f t="shared" si="74"/>
        <v>87.774157755457225</v>
      </c>
      <c r="AG77" s="4">
        <f t="shared" si="74"/>
        <v>74.336798300521011</v>
      </c>
      <c r="AI77" s="4">
        <f t="shared" si="75"/>
        <v>-10.152402958056641</v>
      </c>
      <c r="AJ77" s="4">
        <f t="shared" si="75"/>
        <v>-2.5215906466148823</v>
      </c>
      <c r="AK77" s="4">
        <f t="shared" si="75"/>
        <v>-4.9789245775991589</v>
      </c>
      <c r="AL77" s="4">
        <f t="shared" si="75"/>
        <v>-6.4938755459415773</v>
      </c>
      <c r="AM77" s="4">
        <f t="shared" si="75"/>
        <v>-7.1055181615772796</v>
      </c>
      <c r="AN77" s="4">
        <f t="shared" si="75"/>
        <v>-6.8466424551967719</v>
      </c>
      <c r="AO77" s="4">
        <f t="shared" si="75"/>
        <v>-5.3875022886362984</v>
      </c>
      <c r="AP77" s="4">
        <f t="shared" si="75"/>
        <v>-7.1136897772470604</v>
      </c>
      <c r="AQ77" s="4">
        <f t="shared" si="75"/>
        <v>-5.2962650560806424</v>
      </c>
      <c r="AR77" s="4">
        <f t="shared" si="75"/>
        <v>-5.3268188939168937</v>
      </c>
      <c r="AS77" s="4">
        <f t="shared" si="75"/>
        <v>-7.5283660542286839</v>
      </c>
      <c r="AT77" s="4">
        <f t="shared" si="75"/>
        <v>-7.1447853526993015</v>
      </c>
      <c r="AU77" s="4">
        <f t="shared" si="75"/>
        <v>-8.2798084764353206</v>
      </c>
      <c r="AV77" s="4">
        <f t="shared" si="75"/>
        <v>-2.8371577554572269</v>
      </c>
      <c r="AW77" s="4">
        <f t="shared" si="75"/>
        <v>-2.5037983005210123</v>
      </c>
      <c r="AY77" s="2">
        <f t="shared" si="80"/>
        <v>55.435321327488772</v>
      </c>
      <c r="AZ77" s="2">
        <f t="shared" si="80"/>
        <v>57.064354925666898</v>
      </c>
      <c r="BA77" s="2">
        <f t="shared" si="80"/>
        <v>56.833286077490918</v>
      </c>
      <c r="BB77" s="2">
        <f t="shared" si="80"/>
        <v>62.549397891515419</v>
      </c>
      <c r="BC77" s="2">
        <f t="shared" si="80"/>
        <v>63.321239806969757</v>
      </c>
      <c r="BD77" s="2">
        <f t="shared" si="80"/>
        <v>63.755608971286307</v>
      </c>
      <c r="BE77" s="2">
        <f t="shared" si="80"/>
        <v>66.783927684717156</v>
      </c>
      <c r="BF77" s="2">
        <f t="shared" si="80"/>
        <v>62.715561043789826</v>
      </c>
      <c r="BG77" s="2">
        <f t="shared" si="80"/>
        <v>64.135493865320726</v>
      </c>
      <c r="BH77" s="2">
        <f t="shared" si="80"/>
        <v>62.954308519007135</v>
      </c>
      <c r="BI77" s="2">
        <f t="shared" si="80"/>
        <v>63.989581628484217</v>
      </c>
      <c r="BJ77" s="2">
        <f t="shared" si="80"/>
        <v>63.200897187684099</v>
      </c>
      <c r="BK77" s="2">
        <f t="shared" si="80"/>
        <v>60.954430863663028</v>
      </c>
      <c r="BL77" s="2">
        <f t="shared" si="80"/>
        <v>62.665566400291638</v>
      </c>
      <c r="BM77" s="2">
        <f t="shared" si="80"/>
        <v>61.675814844575171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60.571032769556027</v>
      </c>
      <c r="DL77" s="2">
        <f t="shared" si="76"/>
        <v>64.747098263241753</v>
      </c>
      <c r="DM77" s="2">
        <f t="shared" si="76"/>
        <v>62.022577589852006</v>
      </c>
      <c r="DN77" s="2">
        <f t="shared" si="76"/>
        <v>69.339110993657499</v>
      </c>
      <c r="DO77" s="2">
        <f t="shared" si="76"/>
        <v>69.650437241714613</v>
      </c>
      <c r="DP77" s="2">
        <f t="shared" si="76"/>
        <v>69.645028792912527</v>
      </c>
      <c r="DQ77" s="2">
        <f t="shared" si="76"/>
        <v>72.67935818275123</v>
      </c>
      <c r="DR77" s="2">
        <f t="shared" si="76"/>
        <v>70.085303243929459</v>
      </c>
      <c r="DS77" s="2">
        <f t="shared" si="76"/>
        <v>71.186780126849897</v>
      </c>
      <c r="DT77" s="2">
        <f t="shared" si="76"/>
        <v>71.878450317124731</v>
      </c>
      <c r="DU77" s="2">
        <f t="shared" si="76"/>
        <v>71.227249999999984</v>
      </c>
      <c r="DV77" s="2">
        <f t="shared" si="76"/>
        <v>68.8176118466899</v>
      </c>
      <c r="DW77" s="2">
        <f t="shared" si="76"/>
        <v>68.545065327695568</v>
      </c>
      <c r="DX77" s="2">
        <f t="shared" si="76"/>
        <v>66.187744183864908</v>
      </c>
      <c r="DY77" s="2">
        <f t="shared" si="76"/>
        <v>63.936304032976835</v>
      </c>
      <c r="EA77" s="2">
        <f t="shared" si="77"/>
        <v>52.292311322858474</v>
      </c>
      <c r="EB77" s="2">
        <f t="shared" si="77"/>
        <v>53.357127518502459</v>
      </c>
      <c r="EC77" s="2">
        <f t="shared" si="77"/>
        <v>53.809499394290057</v>
      </c>
      <c r="ED77" s="2">
        <f t="shared" si="77"/>
        <v>58.812011033248844</v>
      </c>
      <c r="EE77" s="2">
        <f t="shared" si="77"/>
        <v>59.489675856636467</v>
      </c>
      <c r="EF77" s="2">
        <f t="shared" si="77"/>
        <v>60.255463809346132</v>
      </c>
      <c r="EG77" s="2">
        <f t="shared" si="77"/>
        <v>63.020952274670208</v>
      </c>
      <c r="EH77" s="2">
        <f t="shared" si="77"/>
        <v>58.257911413843878</v>
      </c>
      <c r="EI77" s="2">
        <f t="shared" si="77"/>
        <v>59.983169951485756</v>
      </c>
      <c r="EJ77" s="2">
        <f t="shared" si="77"/>
        <v>57.486024717499745</v>
      </c>
      <c r="EK77" s="2">
        <f t="shared" si="77"/>
        <v>59.021337483457188</v>
      </c>
      <c r="EL77" s="2">
        <f t="shared" si="77"/>
        <v>59.54112551628414</v>
      </c>
      <c r="EM77" s="2">
        <f t="shared" si="77"/>
        <v>56.388658572844413</v>
      </c>
      <c r="EN77" s="2">
        <f t="shared" si="77"/>
        <v>60.213404539835935</v>
      </c>
      <c r="EO77" s="2">
        <f t="shared" si="77"/>
        <v>59.745258486928371</v>
      </c>
      <c r="EQ77" s="2">
        <f t="shared" si="78"/>
        <v>50.785043542899487</v>
      </c>
      <c r="ER77" s="2">
        <f t="shared" si="78"/>
        <v>52.958843555850258</v>
      </c>
      <c r="ES77" s="2">
        <f t="shared" si="78"/>
        <v>53.193839797671394</v>
      </c>
      <c r="ET77" s="2">
        <f t="shared" si="78"/>
        <v>57.275049049429931</v>
      </c>
      <c r="EU77" s="2">
        <f t="shared" si="78"/>
        <v>59.108311845862403</v>
      </c>
      <c r="EV77" s="2">
        <f t="shared" si="78"/>
        <v>59.260853657053744</v>
      </c>
      <c r="EW77" s="2">
        <f t="shared" si="78"/>
        <v>60.1389906651643</v>
      </c>
      <c r="EX77" s="2">
        <f t="shared" si="78"/>
        <v>58.261043926116201</v>
      </c>
      <c r="EY77" s="2">
        <f t="shared" si="78"/>
        <v>59.150575140908998</v>
      </c>
      <c r="EZ77" s="2">
        <f t="shared" si="78"/>
        <v>58.652835355362669</v>
      </c>
      <c r="FA77" s="2">
        <f t="shared" si="78"/>
        <v>58.842866713492782</v>
      </c>
      <c r="FB77" s="2">
        <f t="shared" si="78"/>
        <v>58.294073417225718</v>
      </c>
      <c r="FC77" s="2">
        <f t="shared" si="78"/>
        <v>55.585311889503735</v>
      </c>
      <c r="FD77" s="2">
        <f t="shared" si="78"/>
        <v>59.926087635706111</v>
      </c>
      <c r="FE77" s="2">
        <f t="shared" si="78"/>
        <v>60.203396142171215</v>
      </c>
      <c r="FG77" s="2">
        <f t="shared" si="79"/>
        <v>0.62034438171553186</v>
      </c>
      <c r="FH77" s="2">
        <f t="shared" si="79"/>
        <v>0.67451606906273331</v>
      </c>
      <c r="FI77" s="2">
        <f t="shared" si="79"/>
        <v>0.63182986487909909</v>
      </c>
      <c r="FJ77" s="2">
        <f t="shared" si="79"/>
        <v>0.64496818085289798</v>
      </c>
      <c r="FK77" s="2">
        <f t="shared" si="79"/>
        <v>0.62290436334391219</v>
      </c>
      <c r="FL77" s="2">
        <f t="shared" si="79"/>
        <v>0.62722575771178046</v>
      </c>
      <c r="FM77" s="2">
        <f t="shared" si="79"/>
        <v>0.61038022385239465</v>
      </c>
      <c r="FN77" s="2">
        <f t="shared" si="79"/>
        <v>0.62310799097692149</v>
      </c>
      <c r="FO77" s="2">
        <f t="shared" si="79"/>
        <v>0.62937239750168217</v>
      </c>
      <c r="FP77" s="2">
        <f t="shared" si="79"/>
        <v>0.62006156109610078</v>
      </c>
      <c r="FQ77" s="2">
        <f t="shared" si="79"/>
        <v>0.59296356964492802</v>
      </c>
      <c r="FR77" s="2">
        <f t="shared" si="79"/>
        <v>0.60547367822198939</v>
      </c>
      <c r="FS77" s="2">
        <f t="shared" si="79"/>
        <v>0.62441212405295399</v>
      </c>
      <c r="FT77" s="2">
        <f t="shared" si="79"/>
        <v>0.58954971637363573</v>
      </c>
      <c r="FU77" s="2">
        <f t="shared" si="79"/>
        <v>0.53936417493369326</v>
      </c>
      <c r="FW77" s="2">
        <f t="shared" si="82"/>
        <v>3.523250563739732E-5</v>
      </c>
      <c r="FX77" s="2">
        <f t="shared" si="82"/>
        <v>6.2879995463570697E-5</v>
      </c>
      <c r="FY77" s="2">
        <f t="shared" si="82"/>
        <v>3.8049951371389032E-5</v>
      </c>
      <c r="FZ77" s="2">
        <f t="shared" si="82"/>
        <v>4.4627662498079872E-5</v>
      </c>
      <c r="GA77" s="2">
        <f t="shared" si="82"/>
        <v>3.8894816826886265E-5</v>
      </c>
      <c r="GB77" s="2">
        <f t="shared" si="82"/>
        <v>4.304221577935986E-5</v>
      </c>
      <c r="GC77" s="2">
        <f t="shared" si="82"/>
        <v>4.5294774867375251E-5</v>
      </c>
      <c r="GD77" s="2">
        <f t="shared" si="82"/>
        <v>5.1588575990861663E-5</v>
      </c>
      <c r="GE77" s="2">
        <f t="shared" si="82"/>
        <v>5.1963794932103802E-5</v>
      </c>
      <c r="GF77" s="2">
        <f t="shared" si="82"/>
        <v>4.1212467383140692E-5</v>
      </c>
      <c r="GG77" s="2">
        <f t="shared" si="82"/>
        <v>3.8745464308846995E-5</v>
      </c>
      <c r="GH77" s="2">
        <f t="shared" si="82"/>
        <v>3.7175318544408145E-5</v>
      </c>
      <c r="GI77" s="2">
        <f t="shared" si="82"/>
        <v>3.3237685303088623E-5</v>
      </c>
      <c r="GJ77" s="2">
        <f t="shared" si="82"/>
        <v>2.6245988714749748E-5</v>
      </c>
      <c r="GK77" s="2">
        <f t="shared" si="82"/>
        <v>2.321278807267521E-5</v>
      </c>
      <c r="GM77" s="86">
        <f t="shared" si="83"/>
        <v>6.5660349250101294E-2</v>
      </c>
      <c r="GN77" s="86">
        <f t="shared" si="83"/>
        <v>0.1059743820220056</v>
      </c>
      <c r="GO77" s="86">
        <f t="shared" si="83"/>
        <v>7.5867825201318392E-2</v>
      </c>
      <c r="GP77" s="86">
        <f t="shared" si="83"/>
        <v>8.6376321558259736E-2</v>
      </c>
      <c r="GQ77" s="86">
        <f t="shared" si="83"/>
        <v>7.1580258071990366E-2</v>
      </c>
      <c r="GR77" s="86">
        <f t="shared" si="83"/>
        <v>7.4723385850364088E-2</v>
      </c>
      <c r="GS77" s="86">
        <f t="shared" si="83"/>
        <v>6.1510181265974281E-2</v>
      </c>
      <c r="GT77" s="86">
        <f t="shared" si="83"/>
        <v>7.1790924921404736E-2</v>
      </c>
      <c r="GU77" s="86">
        <f t="shared" si="83"/>
        <v>7.5833920217603726E-2</v>
      </c>
      <c r="GV77" s="86">
        <f t="shared" si="83"/>
        <v>6.6661512153586275E-2</v>
      </c>
      <c r="GW77" s="86">
        <f t="shared" si="83"/>
        <v>4.9884035963654434E-2</v>
      </c>
      <c r="GX77" s="86">
        <f t="shared" si="83"/>
        <v>5.7958351107206804E-2</v>
      </c>
      <c r="GY77" s="86">
        <f t="shared" si="83"/>
        <v>6.7035145070569277E-2</v>
      </c>
      <c r="GZ77" s="86">
        <f t="shared" si="83"/>
        <v>4.8440467431569198E-2</v>
      </c>
      <c r="HA77" s="86">
        <f t="shared" si="83"/>
        <v>2.6625639089024346E-2</v>
      </c>
      <c r="HC77" s="86">
        <f t="shared" si="73"/>
        <v>1.6210375998630251E-7</v>
      </c>
      <c r="HD77" s="86">
        <f t="shared" si="69"/>
        <v>8.9344536407960544E-7</v>
      </c>
      <c r="HE77" s="86">
        <f t="shared" si="69"/>
        <v>3.6830814624390232E-8</v>
      </c>
      <c r="HF77" s="86">
        <f t="shared" si="69"/>
        <v>5.8547414135317379E-8</v>
      </c>
      <c r="HG77" s="86">
        <f t="shared" ref="HG77:HQ100" si="87" xml:space="preserve"> _xlfn.NORM.DIST($B77, G$8, ABS(G$12), TRUE) * _xlfn.NORM.DIST(($B77 - G$8)*G$16, 0, ABS(G$12), TRUE) * 2</f>
        <v>8.8923807341491227E-9</v>
      </c>
      <c r="HH77" s="86">
        <f t="shared" si="87"/>
        <v>2.9037896748471123E-8</v>
      </c>
      <c r="HI77" s="86">
        <f t="shared" si="87"/>
        <v>2.1882977742090028E-9</v>
      </c>
      <c r="HJ77" s="86">
        <f t="shared" si="87"/>
        <v>1.6440562849273446E-8</v>
      </c>
      <c r="HK77" s="86">
        <f t="shared" si="87"/>
        <v>2.2235685580563043E-8</v>
      </c>
      <c r="HL77" s="86">
        <f t="shared" si="87"/>
        <v>1.1375049861578923E-8</v>
      </c>
      <c r="HM77" s="86">
        <f t="shared" si="87"/>
        <v>3.7115023785261558E-9</v>
      </c>
      <c r="HN77" s="86">
        <f t="shared" si="87"/>
        <v>1.6061118834966475E-8</v>
      </c>
      <c r="HO77" s="86">
        <f t="shared" si="87"/>
        <v>5.6334843741675436E-8</v>
      </c>
      <c r="HP77" s="86">
        <f t="shared" si="87"/>
        <v>1.6052169145412018E-9</v>
      </c>
      <c r="HQ77" s="86">
        <f t="shared" si="87"/>
        <v>3.1582576087217813E-13</v>
      </c>
      <c r="HS77" s="86">
        <f t="shared" si="84"/>
        <v>2.8667389680026309E-68</v>
      </c>
      <c r="HT77" s="86">
        <f t="shared" si="84"/>
        <v>5.8198104909651161E-56</v>
      </c>
      <c r="HU77" s="86">
        <f t="shared" si="84"/>
        <v>2.0445946963344625E-75</v>
      </c>
      <c r="HV77" s="86">
        <f t="shared" si="84"/>
        <v>1.7740474015776602E-74</v>
      </c>
      <c r="HW77" s="86">
        <f t="shared" si="84"/>
        <v>1.8042871474560687E-85</v>
      </c>
      <c r="HX77" s="86">
        <f t="shared" si="84"/>
        <v>1.2741467982214195E-78</v>
      </c>
      <c r="HY77" s="86">
        <f t="shared" si="84"/>
        <v>8.5862330594604248E-89</v>
      </c>
      <c r="HZ77" s="86">
        <f t="shared" si="84"/>
        <v>1.1104268086301961E-78</v>
      </c>
      <c r="IA77" s="86">
        <f t="shared" si="84"/>
        <v>5.681452127901657E-79</v>
      </c>
      <c r="IB77" s="86">
        <f t="shared" si="84"/>
        <v>6.5106650935916717E-84</v>
      </c>
      <c r="IC77" s="86">
        <f t="shared" si="84"/>
        <v>7.5649124132878863E-88</v>
      </c>
      <c r="ID77" s="86">
        <f t="shared" si="84"/>
        <v>2.5856495594755235E-80</v>
      </c>
      <c r="IE77" s="86">
        <f t="shared" si="84"/>
        <v>4.1684887144664441E-72</v>
      </c>
      <c r="IF77" s="86">
        <f t="shared" si="84"/>
        <v>1.9520665603107117E-54</v>
      </c>
      <c r="IG77" s="86">
        <f t="shared" si="84"/>
        <v>6.1664783755535878E-38</v>
      </c>
      <c r="II77" s="86">
        <f t="shared" si="85"/>
        <v>6.2836717710265605E-215</v>
      </c>
      <c r="IJ77" s="86">
        <f t="shared" si="85"/>
        <v>4.746357992266835E-173</v>
      </c>
      <c r="IK77" s="86">
        <f t="shared" si="85"/>
        <v>2.7075209065200586E-239</v>
      </c>
      <c r="IL77" s="86">
        <f t="shared" si="85"/>
        <v>5.6764522130877096E-240</v>
      </c>
      <c r="IM77" s="86">
        <f t="shared" si="85"/>
        <v>2.5485176922973939E-273</v>
      </c>
      <c r="IN77" s="86">
        <f t="shared" si="85"/>
        <v>3.4946045768587189E-250</v>
      </c>
      <c r="IO77" s="86">
        <f t="shared" si="85"/>
        <v>2.5747503036338408E-282</v>
      </c>
      <c r="IP77" s="86">
        <f t="shared" si="85"/>
        <v>3.6244938288026115E-248</v>
      </c>
      <c r="IQ77" s="86">
        <f t="shared" si="85"/>
        <v>5.6062206885997747E-252</v>
      </c>
      <c r="IR77" s="86">
        <f t="shared" si="85"/>
        <v>5.8244827503297317E-268</v>
      </c>
      <c r="IS77" s="86">
        <f t="shared" si="85"/>
        <v>2.37982647375224E-279</v>
      </c>
      <c r="IT77" s="86">
        <f t="shared" si="85"/>
        <v>1.2908683774972814E-254</v>
      </c>
      <c r="IU77" s="86">
        <f t="shared" si="85"/>
        <v>3.1452115912601814E-226</v>
      </c>
      <c r="IV77" s="86">
        <f t="shared" si="85"/>
        <v>2.1380778327046411E-116</v>
      </c>
      <c r="IW77" s="86">
        <f t="shared" si="85"/>
        <v>3.7847596552924112E-79</v>
      </c>
      <c r="IY77" s="86">
        <f t="shared" si="86"/>
        <v>6.5660511353861278E-2</v>
      </c>
      <c r="IZ77" s="86">
        <f t="shared" si="86"/>
        <v>0.10597527546736968</v>
      </c>
      <c r="JA77" s="86">
        <f t="shared" si="86"/>
        <v>7.5867862032133013E-2</v>
      </c>
      <c r="JB77" s="86">
        <f t="shared" si="86"/>
        <v>8.6376380105673875E-2</v>
      </c>
      <c r="JC77" s="86">
        <f t="shared" si="86"/>
        <v>7.15802669643711E-2</v>
      </c>
      <c r="JD77" s="86">
        <f t="shared" si="86"/>
        <v>7.4723414888260842E-2</v>
      </c>
      <c r="JE77" s="86">
        <f t="shared" si="86"/>
        <v>6.1510183454272054E-2</v>
      </c>
      <c r="JF77" s="86">
        <f t="shared" si="86"/>
        <v>7.1790941361967592E-2</v>
      </c>
      <c r="JG77" s="86">
        <f t="shared" si="86"/>
        <v>7.583394245328931E-2</v>
      </c>
      <c r="JH77" s="86">
        <f t="shared" si="86"/>
        <v>6.6661523528636135E-2</v>
      </c>
      <c r="JI77" s="86">
        <f t="shared" si="86"/>
        <v>4.988403967515681E-2</v>
      </c>
      <c r="JJ77" s="86">
        <f t="shared" si="86"/>
        <v>5.7958367168325642E-2</v>
      </c>
      <c r="JK77" s="86">
        <f t="shared" si="86"/>
        <v>6.7035201405413025E-2</v>
      </c>
      <c r="JL77" s="86">
        <f t="shared" si="86"/>
        <v>4.8440469036786116E-2</v>
      </c>
      <c r="JM77" s="86">
        <f t="shared" si="86"/>
        <v>2.6625639089340174E-2</v>
      </c>
    </row>
    <row r="78" spans="2:273" x14ac:dyDescent="0.25">
      <c r="B78" s="2">
        <v>51</v>
      </c>
      <c r="C78" s="37">
        <v>96.292000000000002</v>
      </c>
      <c r="D78" s="37">
        <v>118.77800000000001</v>
      </c>
      <c r="E78" s="37">
        <v>103.078</v>
      </c>
      <c r="F78" s="37">
        <v>116.64100000000001</v>
      </c>
      <c r="G78" s="37">
        <v>108.76600000000001</v>
      </c>
      <c r="H78" s="37">
        <v>108.64100000000001</v>
      </c>
      <c r="I78" s="37">
        <v>100.36499999999999</v>
      </c>
      <c r="J78" s="37">
        <v>111.476</v>
      </c>
      <c r="K78" s="37">
        <v>107.905</v>
      </c>
      <c r="L78" s="37">
        <v>102.095</v>
      </c>
      <c r="M78" s="37">
        <v>93.73</v>
      </c>
      <c r="N78" s="37">
        <v>96.570999999999998</v>
      </c>
      <c r="O78" s="37">
        <v>101.746</v>
      </c>
      <c r="P78" s="37">
        <v>87.968000000000004</v>
      </c>
      <c r="Q78" s="37">
        <v>76.433000000000007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100.72442461137338</v>
      </c>
      <c r="T78" s="4">
        <f t="shared" si="88"/>
        <v>120.85663050923678</v>
      </c>
      <c r="U78" s="4">
        <f t="shared" si="88"/>
        <v>107.25841534065425</v>
      </c>
      <c r="V78" s="4">
        <f t="shared" si="88"/>
        <v>120.60254993850668</v>
      </c>
      <c r="W78" s="4">
        <f t="shared" si="88"/>
        <v>112.6135605431094</v>
      </c>
      <c r="X78" s="4">
        <f t="shared" si="88"/>
        <v>114.62858174367067</v>
      </c>
      <c r="Y78" s="4">
        <f t="shared" si="88"/>
        <v>108.30254195749349</v>
      </c>
      <c r="Z78" s="4">
        <f t="shared" si="88"/>
        <v>115.205653898732</v>
      </c>
      <c r="AA78" s="4">
        <f t="shared" si="88"/>
        <v>113.16822482800779</v>
      </c>
      <c r="AB78" s="4">
        <f t="shared" si="88"/>
        <v>109.66790163914561</v>
      </c>
      <c r="AC78" s="4">
        <f t="shared" si="88"/>
        <v>100.75100606120503</v>
      </c>
      <c r="AD78" s="4">
        <f t="shared" si="88"/>
        <v>104.16419743249907</v>
      </c>
      <c r="AE78" s="4">
        <f t="shared" si="88"/>
        <v>106.84657804803547</v>
      </c>
      <c r="AF78" s="4">
        <f t="shared" si="88"/>
        <v>94.904942167590832</v>
      </c>
      <c r="AG78" s="4">
        <f t="shared" si="88"/>
        <v>79.597420810698452</v>
      </c>
      <c r="AI78" s="4">
        <f t="shared" ref="AI78:AW94" si="89">IF(OR($B78 &lt; C$230, $B78 &gt; C$233), 0, C78-S78)</f>
        <v>-4.4324246113733778</v>
      </c>
      <c r="AJ78" s="4">
        <f t="shared" si="89"/>
        <v>-2.0786305092367741</v>
      </c>
      <c r="AK78" s="4">
        <f t="shared" si="89"/>
        <v>-4.1804153406542497</v>
      </c>
      <c r="AL78" s="4">
        <f t="shared" si="89"/>
        <v>-3.9615499385066784</v>
      </c>
      <c r="AM78" s="4">
        <f t="shared" si="89"/>
        <v>-3.8475605431093953</v>
      </c>
      <c r="AN78" s="4">
        <f t="shared" si="89"/>
        <v>-5.9875817436706598</v>
      </c>
      <c r="AO78" s="4">
        <f t="shared" si="89"/>
        <v>-7.9375419574934938</v>
      </c>
      <c r="AP78" s="4">
        <f t="shared" si="89"/>
        <v>-3.7296538987319963</v>
      </c>
      <c r="AQ78" s="4">
        <f t="shared" si="89"/>
        <v>-5.2632248280077931</v>
      </c>
      <c r="AR78" s="4">
        <f t="shared" si="89"/>
        <v>-7.5729016391456128</v>
      </c>
      <c r="AS78" s="4">
        <f t="shared" si="89"/>
        <v>-7.0210060612050285</v>
      </c>
      <c r="AT78" s="4">
        <f t="shared" si="89"/>
        <v>-7.5931974324990676</v>
      </c>
      <c r="AU78" s="4">
        <f t="shared" si="89"/>
        <v>-5.100578048035473</v>
      </c>
      <c r="AV78" s="4">
        <f t="shared" si="89"/>
        <v>-6.9369421675908285</v>
      </c>
      <c r="AW78" s="4">
        <f t="shared" si="89"/>
        <v>-3.1644208106984451</v>
      </c>
      <c r="AY78" s="2">
        <f t="shared" si="80"/>
        <v>55.231818435953208</v>
      </c>
      <c r="AZ78" s="2">
        <f t="shared" si="80"/>
        <v>56.805974728889623</v>
      </c>
      <c r="BA78" s="2">
        <f t="shared" si="80"/>
        <v>56.599816876639984</v>
      </c>
      <c r="BB78" s="2">
        <f t="shared" si="80"/>
        <v>62.268235831488546</v>
      </c>
      <c r="BC78" s="2">
        <f t="shared" si="80"/>
        <v>63.063609785050723</v>
      </c>
      <c r="BD78" s="2">
        <f t="shared" si="80"/>
        <v>63.489181834833275</v>
      </c>
      <c r="BE78" s="2">
        <f t="shared" si="80"/>
        <v>66.526737199451375</v>
      </c>
      <c r="BF78" s="2">
        <f t="shared" si="80"/>
        <v>62.419400021656969</v>
      </c>
      <c r="BG78" s="2">
        <f t="shared" si="80"/>
        <v>63.846017979164372</v>
      </c>
      <c r="BH78" s="2">
        <f t="shared" si="80"/>
        <v>62.617020979263117</v>
      </c>
      <c r="BI78" s="2">
        <f t="shared" si="80"/>
        <v>63.676567185563854</v>
      </c>
      <c r="BJ78" s="2">
        <f t="shared" si="80"/>
        <v>62.938982850471859</v>
      </c>
      <c r="BK78" s="2">
        <f t="shared" si="80"/>
        <v>60.66850444535676</v>
      </c>
      <c r="BL78" s="2">
        <f t="shared" si="80"/>
        <v>62.492699032910451</v>
      </c>
      <c r="BM78" s="2">
        <f t="shared" si="80"/>
        <v>61.583276079783772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60.760839746300206</v>
      </c>
      <c r="DL78" s="2">
        <f t="shared" si="90"/>
        <v>64.960552764497734</v>
      </c>
      <c r="DM78" s="2">
        <f t="shared" si="90"/>
        <v>62.142063565891469</v>
      </c>
      <c r="DN78" s="2">
        <f t="shared" si="90"/>
        <v>69.507754756871023</v>
      </c>
      <c r="DO78" s="2">
        <f t="shared" si="90"/>
        <v>69.818299894660072</v>
      </c>
      <c r="DP78" s="2">
        <f t="shared" si="90"/>
        <v>69.730779623477318</v>
      </c>
      <c r="DQ78" s="2">
        <f t="shared" si="90"/>
        <v>72.871281851821806</v>
      </c>
      <c r="DR78" s="2">
        <f t="shared" si="90"/>
        <v>70.176484833751999</v>
      </c>
      <c r="DS78" s="2">
        <f t="shared" si="90"/>
        <v>71.271391875566295</v>
      </c>
      <c r="DT78" s="2">
        <f t="shared" si="90"/>
        <v>71.964716279069762</v>
      </c>
      <c r="DU78" s="2">
        <f t="shared" si="90"/>
        <v>71.342743902439011</v>
      </c>
      <c r="DV78" s="2">
        <f t="shared" si="90"/>
        <v>68.945786411149825</v>
      </c>
      <c r="DW78" s="2">
        <f t="shared" si="90"/>
        <v>68.651152149400986</v>
      </c>
      <c r="DX78" s="2">
        <f t="shared" si="90"/>
        <v>66.277006191369594</v>
      </c>
      <c r="DY78" s="2">
        <f t="shared" si="90"/>
        <v>64.086619875222823</v>
      </c>
      <c r="EA78" s="2">
        <f t="shared" ref="EA78:EO95" si="91">CE$228*$B78+CE$229</f>
        <v>52.145841526991767</v>
      </c>
      <c r="EB78" s="2">
        <f t="shared" si="91"/>
        <v>53.217300598821616</v>
      </c>
      <c r="EC78" s="2">
        <f t="shared" si="91"/>
        <v>53.654523580499152</v>
      </c>
      <c r="ED78" s="2">
        <f t="shared" si="91"/>
        <v>58.633897044037418</v>
      </c>
      <c r="EE78" s="2">
        <f t="shared" si="91"/>
        <v>59.334263868270362</v>
      </c>
      <c r="EF78" s="2">
        <f t="shared" si="91"/>
        <v>60.106130025184207</v>
      </c>
      <c r="EG78" s="2">
        <f t="shared" si="91"/>
        <v>62.833435279272273</v>
      </c>
      <c r="EH78" s="2">
        <f t="shared" si="91"/>
        <v>58.140302585982838</v>
      </c>
      <c r="EI78" s="2">
        <f t="shared" si="91"/>
        <v>59.858151758641604</v>
      </c>
      <c r="EJ78" s="2">
        <f t="shared" si="91"/>
        <v>57.393183009263971</v>
      </c>
      <c r="EK78" s="2">
        <f t="shared" si="91"/>
        <v>58.877210852081845</v>
      </c>
      <c r="EL78" s="2">
        <f t="shared" si="91"/>
        <v>59.369424896299435</v>
      </c>
      <c r="EM78" s="2">
        <f t="shared" si="91"/>
        <v>56.289425503799151</v>
      </c>
      <c r="EN78" s="2">
        <f t="shared" si="91"/>
        <v>60.089863243061011</v>
      </c>
      <c r="EO78" s="2">
        <f t="shared" si="91"/>
        <v>59.633428580242168</v>
      </c>
      <c r="EQ78" s="2">
        <f t="shared" ref="EQ78:FE94" si="92">CU$228*$B78+CU$229</f>
        <v>50.662023420088438</v>
      </c>
      <c r="ER78" s="2">
        <f t="shared" si="92"/>
        <v>52.82438160082755</v>
      </c>
      <c r="ES78" s="2">
        <f t="shared" si="92"/>
        <v>53.048368487665101</v>
      </c>
      <c r="ET78" s="2">
        <f t="shared" si="92"/>
        <v>57.121064957618103</v>
      </c>
      <c r="EU78" s="2">
        <f t="shared" si="92"/>
        <v>58.958677644006379</v>
      </c>
      <c r="EV78" s="2">
        <f t="shared" si="92"/>
        <v>59.127621513174823</v>
      </c>
      <c r="EW78" s="2">
        <f t="shared" si="92"/>
        <v>59.999457518957882</v>
      </c>
      <c r="EX78" s="2">
        <f t="shared" si="92"/>
        <v>58.143340387006219</v>
      </c>
      <c r="EY78" s="2">
        <f t="shared" si="92"/>
        <v>59.038812492875394</v>
      </c>
      <c r="EZ78" s="2">
        <f t="shared" si="92"/>
        <v>58.541625949468639</v>
      </c>
      <c r="FA78" s="2">
        <f t="shared" si="92"/>
        <v>58.701364099429021</v>
      </c>
      <c r="FB78" s="2">
        <f t="shared" si="92"/>
        <v>58.141578626579012</v>
      </c>
      <c r="FC78" s="2">
        <f t="shared" si="92"/>
        <v>55.498574633640899</v>
      </c>
      <c r="FD78" s="2">
        <f t="shared" si="92"/>
        <v>59.806170896071883</v>
      </c>
      <c r="FE78" s="2">
        <f t="shared" si="92"/>
        <v>60.083026007167007</v>
      </c>
      <c r="FG78" s="2">
        <f t="shared" ref="FG78:FU94" si="93">POWER(10,($B78-C$231)/C$229)/(1+POWER(10,($B78-C$231)/C$229))</f>
        <v>0.64178353232532193</v>
      </c>
      <c r="FH78" s="2">
        <f t="shared" si="93"/>
        <v>0.69440312021912243</v>
      </c>
      <c r="FI78" s="2">
        <f t="shared" si="93"/>
        <v>0.6529832447942977</v>
      </c>
      <c r="FJ78" s="2">
        <f t="shared" si="93"/>
        <v>0.66576601322940976</v>
      </c>
      <c r="FK78" s="2">
        <f t="shared" si="93"/>
        <v>0.64428184669736732</v>
      </c>
      <c r="FL78" s="2">
        <f t="shared" si="93"/>
        <v>0.64849650312248086</v>
      </c>
      <c r="FM78" s="2">
        <f t="shared" si="93"/>
        <v>0.63204830422359792</v>
      </c>
      <c r="FN78" s="2">
        <f t="shared" si="93"/>
        <v>0.64448051917520566</v>
      </c>
      <c r="FO78" s="2">
        <f t="shared" si="93"/>
        <v>0.65058888947704263</v>
      </c>
      <c r="FP78" s="2">
        <f t="shared" si="93"/>
        <v>0.64150745312893653</v>
      </c>
      <c r="FQ78" s="2">
        <f t="shared" si="93"/>
        <v>0.6149892840794251</v>
      </c>
      <c r="FR78" s="2">
        <f t="shared" si="93"/>
        <v>0.62724798997652054</v>
      </c>
      <c r="FS78" s="2">
        <f t="shared" si="93"/>
        <v>0.64575274238842084</v>
      </c>
      <c r="FT78" s="2">
        <f t="shared" si="93"/>
        <v>0.6116391727093039</v>
      </c>
      <c r="FU78" s="2">
        <f t="shared" si="93"/>
        <v>0.56214859701419628</v>
      </c>
      <c r="FW78" s="2">
        <f t="shared" si="82"/>
        <v>3.8631542911770773E-5</v>
      </c>
      <c r="FX78" s="2">
        <f t="shared" si="82"/>
        <v>6.8946125734369504E-5</v>
      </c>
      <c r="FY78" s="2">
        <f t="shared" si="82"/>
        <v>4.1720788886409723E-5</v>
      </c>
      <c r="FZ78" s="2">
        <f t="shared" si="82"/>
        <v>4.893304818802652E-5</v>
      </c>
      <c r="GA78" s="2">
        <f t="shared" si="82"/>
        <v>4.2647158560126055E-5</v>
      </c>
      <c r="GB78" s="2">
        <f t="shared" si="82"/>
        <v>4.7194655133565631E-5</v>
      </c>
      <c r="GC78" s="2">
        <f t="shared" si="82"/>
        <v>4.9664516009433585E-5</v>
      </c>
      <c r="GD78" s="2">
        <f t="shared" si="82"/>
        <v>5.6565467207953536E-5</v>
      </c>
      <c r="GE78" s="2">
        <f t="shared" si="82"/>
        <v>5.6976882485531975E-5</v>
      </c>
      <c r="GF78" s="2">
        <f t="shared" si="82"/>
        <v>4.5188392221105829E-5</v>
      </c>
      <c r="GG78" s="2">
        <f t="shared" si="82"/>
        <v>4.2483398007223004E-5</v>
      </c>
      <c r="GH78" s="2">
        <f t="shared" si="82"/>
        <v>4.076178002210787E-5</v>
      </c>
      <c r="GI78" s="2">
        <f t="shared" si="82"/>
        <v>3.6444280358797198E-5</v>
      </c>
      <c r="GJ78" s="2">
        <f t="shared" si="82"/>
        <v>2.8778081491073832E-5</v>
      </c>
      <c r="GK78" s="2">
        <f t="shared" si="82"/>
        <v>2.5452258992336332E-5</v>
      </c>
      <c r="GM78" s="86">
        <f t="shared" si="83"/>
        <v>8.5966182442611921E-2</v>
      </c>
      <c r="GN78" s="86">
        <f t="shared" si="83"/>
        <v>0.13235233756091452</v>
      </c>
      <c r="GO78" s="86">
        <f t="shared" si="83"/>
        <v>9.8621632652530183E-2</v>
      </c>
      <c r="GP78" s="86">
        <f t="shared" si="83"/>
        <v>0.11100425833611542</v>
      </c>
      <c r="GQ78" s="86">
        <f t="shared" si="83"/>
        <v>9.4200039063430829E-2</v>
      </c>
      <c r="GR78" s="86">
        <f t="shared" si="83"/>
        <v>9.7905320496732021E-2</v>
      </c>
      <c r="GS78" s="86">
        <f t="shared" si="83"/>
        <v>8.1768873752105398E-2</v>
      </c>
      <c r="GT78" s="86">
        <f t="shared" si="83"/>
        <v>9.4467928779717658E-2</v>
      </c>
      <c r="GU78" s="86">
        <f t="shared" si="83"/>
        <v>9.9075643182361575E-2</v>
      </c>
      <c r="GV78" s="86">
        <f t="shared" si="83"/>
        <v>8.7505475965164295E-2</v>
      </c>
      <c r="GW78" s="86">
        <f t="shared" si="83"/>
        <v>6.7400191103412138E-2</v>
      </c>
      <c r="GX78" s="86">
        <f t="shared" si="83"/>
        <v>7.7372941014061003E-2</v>
      </c>
      <c r="GY78" s="86">
        <f t="shared" si="83"/>
        <v>8.7210406093069348E-2</v>
      </c>
      <c r="GZ78" s="86">
        <f t="shared" si="83"/>
        <v>6.5832660673553339E-2</v>
      </c>
      <c r="HA78" s="86">
        <f t="shared" si="83"/>
        <v>4.0194426737167582E-2</v>
      </c>
      <c r="HC78" s="86">
        <f t="shared" si="73"/>
        <v>3.277436460361486E-7</v>
      </c>
      <c r="HD78" s="86">
        <f t="shared" si="73"/>
        <v>1.6774025464400194E-6</v>
      </c>
      <c r="HE78" s="86">
        <f t="shared" si="73"/>
        <v>8.0709047131575818E-8</v>
      </c>
      <c r="HF78" s="86">
        <f t="shared" si="73"/>
        <v>1.285667431009751E-7</v>
      </c>
      <c r="HG78" s="86">
        <f t="shared" si="87"/>
        <v>2.1347535498959161E-8</v>
      </c>
      <c r="HH78" s="86">
        <f t="shared" si="87"/>
        <v>6.5778307837900778E-8</v>
      </c>
      <c r="HI78" s="86">
        <f t="shared" si="87"/>
        <v>5.5930558175743567E-9</v>
      </c>
      <c r="HJ78" s="86">
        <f t="shared" si="87"/>
        <v>3.8206083085304782E-8</v>
      </c>
      <c r="HK78" s="86">
        <f t="shared" si="87"/>
        <v>5.1648826236203037E-8</v>
      </c>
      <c r="HL78" s="86">
        <f t="shared" si="87"/>
        <v>2.7042651377135994E-8</v>
      </c>
      <c r="HM78" s="86">
        <f t="shared" si="87"/>
        <v>9.1884628301595986E-9</v>
      </c>
      <c r="HN78" s="86">
        <f t="shared" si="87"/>
        <v>3.6742896655877014E-8</v>
      </c>
      <c r="HO78" s="86">
        <f t="shared" si="87"/>
        <v>1.1844696392821023E-7</v>
      </c>
      <c r="HP78" s="86">
        <f t="shared" si="87"/>
        <v>4.0196159938099591E-9</v>
      </c>
      <c r="HQ78" s="86">
        <f t="shared" si="87"/>
        <v>1.2616165369901464E-12</v>
      </c>
      <c r="HS78" s="86">
        <f t="shared" si="84"/>
        <v>1.2856742104583574E-66</v>
      </c>
      <c r="HT78" s="86">
        <f t="shared" si="84"/>
        <v>1.519635681036846E-54</v>
      </c>
      <c r="HU78" s="86">
        <f t="shared" si="84"/>
        <v>1.441925444677344E-73</v>
      </c>
      <c r="HV78" s="86">
        <f t="shared" si="84"/>
        <v>1.3096695366187343E-72</v>
      </c>
      <c r="HW78" s="86">
        <f t="shared" si="84"/>
        <v>2.3299110321489471E-83</v>
      </c>
      <c r="HX78" s="86">
        <f t="shared" si="84"/>
        <v>1.1469486091854549E-76</v>
      </c>
      <c r="HY78" s="86">
        <f t="shared" si="84"/>
        <v>1.4280431222492328E-86</v>
      </c>
      <c r="HZ78" s="86">
        <f t="shared" si="84"/>
        <v>1.0669862776349511E-76</v>
      </c>
      <c r="IA78" s="86">
        <f t="shared" si="84"/>
        <v>5.7222828195821955E-77</v>
      </c>
      <c r="IB78" s="86">
        <f t="shared" si="84"/>
        <v>7.8710722182346382E-82</v>
      </c>
      <c r="IC78" s="86">
        <f t="shared" si="84"/>
        <v>1.1025550302044227E-85</v>
      </c>
      <c r="ID78" s="86">
        <f t="shared" si="84"/>
        <v>2.3842618158527243E-78</v>
      </c>
      <c r="IE78" s="86">
        <f t="shared" si="84"/>
        <v>2.2553465872069359E-70</v>
      </c>
      <c r="IF78" s="86">
        <f t="shared" si="84"/>
        <v>3.6751208207781409E-53</v>
      </c>
      <c r="IG78" s="86">
        <f t="shared" si="84"/>
        <v>4.5185062103945499E-37</v>
      </c>
      <c r="II78" s="86">
        <f t="shared" si="85"/>
        <v>4.0227500163353252E-211</v>
      </c>
      <c r="IJ78" s="86">
        <f t="shared" si="85"/>
        <v>8.2564533382740733E-170</v>
      </c>
      <c r="IK78" s="86">
        <f t="shared" si="85"/>
        <v>5.0833703455257926E-235</v>
      </c>
      <c r="IL78" s="86">
        <f t="shared" si="85"/>
        <v>1.2816870955001944E-235</v>
      </c>
      <c r="IM78" s="86">
        <f t="shared" si="85"/>
        <v>2.0090428786328432E-268</v>
      </c>
      <c r="IN78" s="86">
        <f t="shared" si="85"/>
        <v>1.168361374229278E-245</v>
      </c>
      <c r="IO78" s="86">
        <f t="shared" si="85"/>
        <v>3.5192048619447471E-277</v>
      </c>
      <c r="IP78" s="86">
        <f t="shared" si="85"/>
        <v>1.3447412605869201E-243</v>
      </c>
      <c r="IQ78" s="86">
        <f t="shared" si="85"/>
        <v>2.4669676302389079E-247</v>
      </c>
      <c r="IR78" s="86">
        <f t="shared" si="85"/>
        <v>3.9143203759343369E-263</v>
      </c>
      <c r="IS78" s="86">
        <f t="shared" si="85"/>
        <v>2.3997083662171175E-274</v>
      </c>
      <c r="IT78" s="86">
        <f t="shared" si="85"/>
        <v>4.4665887616412943E-250</v>
      </c>
      <c r="IU78" s="86">
        <f t="shared" si="85"/>
        <v>3.0430576950444618E-222</v>
      </c>
      <c r="IV78" s="86">
        <f t="shared" si="85"/>
        <v>2.0876228673460021E-114</v>
      </c>
      <c r="IW78" s="86">
        <f t="shared" si="85"/>
        <v>8.0555443710473724E-78</v>
      </c>
      <c r="IY78" s="86">
        <f t="shared" si="86"/>
        <v>8.5966510186257963E-2</v>
      </c>
      <c r="IZ78" s="86">
        <f t="shared" si="86"/>
        <v>0.13235401496346097</v>
      </c>
      <c r="JA78" s="86">
        <f t="shared" si="86"/>
        <v>9.8621713361577309E-2</v>
      </c>
      <c r="JB78" s="86">
        <f t="shared" si="86"/>
        <v>0.11100438690285852</v>
      </c>
      <c r="JC78" s="86">
        <f t="shared" si="86"/>
        <v>9.4200060410966333E-2</v>
      </c>
      <c r="JD78" s="86">
        <f t="shared" si="86"/>
        <v>9.7905386275039863E-2</v>
      </c>
      <c r="JE78" s="86">
        <f t="shared" si="86"/>
        <v>8.1768879345161222E-2</v>
      </c>
      <c r="JF78" s="86">
        <f t="shared" si="86"/>
        <v>9.4467966985800747E-2</v>
      </c>
      <c r="JG78" s="86">
        <f t="shared" si="86"/>
        <v>9.9075694831187805E-2</v>
      </c>
      <c r="JH78" s="86">
        <f t="shared" si="86"/>
        <v>8.7505503007815677E-2</v>
      </c>
      <c r="JI78" s="86">
        <f t="shared" si="86"/>
        <v>6.7400200291874962E-2</v>
      </c>
      <c r="JJ78" s="86">
        <f t="shared" si="86"/>
        <v>7.7372977756957659E-2</v>
      </c>
      <c r="JK78" s="86">
        <f t="shared" si="86"/>
        <v>8.721052454003328E-2</v>
      </c>
      <c r="JL78" s="86">
        <f t="shared" si="86"/>
        <v>6.5832664693169327E-2</v>
      </c>
      <c r="JM78" s="86">
        <f t="shared" si="86"/>
        <v>4.0194426738429198E-2</v>
      </c>
    </row>
    <row r="79" spans="2:273" x14ac:dyDescent="0.25">
      <c r="B79" s="2">
        <v>52</v>
      </c>
      <c r="C79" s="37">
        <v>109.292</v>
      </c>
      <c r="D79" s="37">
        <v>132.03200000000001</v>
      </c>
      <c r="E79" s="37">
        <v>116.21899999999999</v>
      </c>
      <c r="F79" s="37">
        <v>134.56200000000001</v>
      </c>
      <c r="G79" s="37">
        <v>124.40600000000001</v>
      </c>
      <c r="H79" s="37">
        <v>123.703</v>
      </c>
      <c r="I79" s="37">
        <v>113.254</v>
      </c>
      <c r="J79" s="37">
        <v>125.651</v>
      </c>
      <c r="K79" s="37">
        <v>123.048</v>
      </c>
      <c r="L79" s="37">
        <v>113.508</v>
      </c>
      <c r="M79" s="37">
        <v>103.81</v>
      </c>
      <c r="N79" s="37">
        <v>108.30200000000001</v>
      </c>
      <c r="O79" s="37">
        <v>111.048</v>
      </c>
      <c r="P79" s="37">
        <v>99.697999999999993</v>
      </c>
      <c r="Q79" s="37">
        <v>82.5</v>
      </c>
      <c r="S79" s="4">
        <f t="shared" si="88"/>
        <v>110.84512896877843</v>
      </c>
      <c r="T79" s="4">
        <f t="shared" si="88"/>
        <v>131.84295175723909</v>
      </c>
      <c r="U79" s="4">
        <f t="shared" si="88"/>
        <v>118.01891851781565</v>
      </c>
      <c r="V79" s="4">
        <f t="shared" si="88"/>
        <v>132.21891246872502</v>
      </c>
      <c r="W79" s="4">
        <f t="shared" si="88"/>
        <v>123.69741158318951</v>
      </c>
      <c r="X79" s="4">
        <f t="shared" si="88"/>
        <v>125.819728531168</v>
      </c>
      <c r="Y79" s="4">
        <f t="shared" si="88"/>
        <v>118.14203857034553</v>
      </c>
      <c r="Z79" s="4">
        <f t="shared" si="88"/>
        <v>126.98898462287237</v>
      </c>
      <c r="AA79" s="4">
        <f t="shared" si="88"/>
        <v>123.79280096608645</v>
      </c>
      <c r="AB79" s="4">
        <f t="shared" si="88"/>
        <v>120.10347251942871</v>
      </c>
      <c r="AC79" s="4">
        <f t="shared" si="88"/>
        <v>110.14366281001386</v>
      </c>
      <c r="AD79" s="4">
        <f t="shared" si="88"/>
        <v>114.08737127434142</v>
      </c>
      <c r="AE79" s="4">
        <f t="shared" si="88"/>
        <v>116.7742920341549</v>
      </c>
      <c r="AF79" s="4">
        <f t="shared" si="88"/>
        <v>103.40991665606273</v>
      </c>
      <c r="AG79" s="4">
        <f t="shared" si="88"/>
        <v>86.420233932426086</v>
      </c>
      <c r="AI79" s="4">
        <f t="shared" si="89"/>
        <v>-1.5531289687784238</v>
      </c>
      <c r="AJ79" s="4">
        <f t="shared" si="89"/>
        <v>0.18904824276091858</v>
      </c>
      <c r="AK79" s="4">
        <f t="shared" si="89"/>
        <v>-1.7999185178156552</v>
      </c>
      <c r="AL79" s="4">
        <f t="shared" si="89"/>
        <v>2.343087531274989</v>
      </c>
      <c r="AM79" s="4">
        <f t="shared" si="89"/>
        <v>0.70858841681049967</v>
      </c>
      <c r="AN79" s="4">
        <f t="shared" si="89"/>
        <v>-2.1167285311679933</v>
      </c>
      <c r="AO79" s="4">
        <f t="shared" si="89"/>
        <v>-4.8880385703455289</v>
      </c>
      <c r="AP79" s="4">
        <f t="shared" si="89"/>
        <v>-1.3379846228723693</v>
      </c>
      <c r="AQ79" s="4">
        <f t="shared" si="89"/>
        <v>-0.7448009660864443</v>
      </c>
      <c r="AR79" s="4">
        <f t="shared" si="89"/>
        <v>-6.5954725194287107</v>
      </c>
      <c r="AS79" s="4">
        <f t="shared" si="89"/>
        <v>-6.3336628100138626</v>
      </c>
      <c r="AT79" s="4">
        <f t="shared" si="89"/>
        <v>-5.785371274341415</v>
      </c>
      <c r="AU79" s="4">
        <f t="shared" si="89"/>
        <v>-5.7262920341548948</v>
      </c>
      <c r="AV79" s="4">
        <f t="shared" si="89"/>
        <v>-3.7119166560627406</v>
      </c>
      <c r="AW79" s="4">
        <f t="shared" si="89"/>
        <v>-3.9202339324260862</v>
      </c>
      <c r="AY79" s="2">
        <f t="shared" si="80"/>
        <v>55.01884033865727</v>
      </c>
      <c r="AZ79" s="2">
        <f t="shared" si="80"/>
        <v>56.542000213294628</v>
      </c>
      <c r="BA79" s="2">
        <f t="shared" si="80"/>
        <v>56.359882936549027</v>
      </c>
      <c r="BB79" s="2">
        <f t="shared" si="80"/>
        <v>61.979663537897864</v>
      </c>
      <c r="BC79" s="2">
        <f t="shared" si="80"/>
        <v>62.798213652402929</v>
      </c>
      <c r="BD79" s="2">
        <f t="shared" si="80"/>
        <v>63.218409050836833</v>
      </c>
      <c r="BE79" s="2">
        <f t="shared" si="80"/>
        <v>66.258523219463925</v>
      </c>
      <c r="BF79" s="2">
        <f t="shared" si="80"/>
        <v>62.121183103176662</v>
      </c>
      <c r="BG79" s="2">
        <f t="shared" si="80"/>
        <v>63.554388798275539</v>
      </c>
      <c r="BH79" s="2">
        <f t="shared" si="80"/>
        <v>62.280185651454524</v>
      </c>
      <c r="BI79" s="2">
        <f t="shared" si="80"/>
        <v>63.357986570817516</v>
      </c>
      <c r="BJ79" s="2">
        <f t="shared" si="80"/>
        <v>62.668987929749619</v>
      </c>
      <c r="BK79" s="2">
        <f t="shared" si="80"/>
        <v>60.38091472572691</v>
      </c>
      <c r="BL79" s="2">
        <f t="shared" si="80"/>
        <v>62.313305854228375</v>
      </c>
      <c r="BM79" s="2">
        <f t="shared" si="80"/>
        <v>61.480013784946514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60.9506467230444</v>
      </c>
      <c r="DL79" s="2">
        <f t="shared" si="90"/>
        <v>65.174007265753701</v>
      </c>
      <c r="DM79" s="2">
        <f t="shared" si="90"/>
        <v>62.261549541930933</v>
      </c>
      <c r="DN79" s="2">
        <f t="shared" si="90"/>
        <v>69.676398520084561</v>
      </c>
      <c r="DO79" s="2">
        <f t="shared" si="90"/>
        <v>69.986162547605545</v>
      </c>
      <c r="DP79" s="2">
        <f t="shared" si="90"/>
        <v>69.816530454042095</v>
      </c>
      <c r="DQ79" s="2">
        <f t="shared" si="90"/>
        <v>73.063205520892382</v>
      </c>
      <c r="DR79" s="2">
        <f t="shared" si="90"/>
        <v>70.267666423574539</v>
      </c>
      <c r="DS79" s="2">
        <f t="shared" si="90"/>
        <v>71.356003624282692</v>
      </c>
      <c r="DT79" s="2">
        <f t="shared" si="90"/>
        <v>72.050982241014793</v>
      </c>
      <c r="DU79" s="2">
        <f t="shared" si="90"/>
        <v>71.458237804878038</v>
      </c>
      <c r="DV79" s="2">
        <f t="shared" si="90"/>
        <v>69.073960975609765</v>
      </c>
      <c r="DW79" s="2">
        <f t="shared" si="90"/>
        <v>68.757238971106418</v>
      </c>
      <c r="DX79" s="2">
        <f t="shared" si="90"/>
        <v>66.366268198874295</v>
      </c>
      <c r="DY79" s="2">
        <f t="shared" si="90"/>
        <v>64.23693571746881</v>
      </c>
      <c r="EA79" s="2">
        <f t="shared" si="91"/>
        <v>51.999371731125059</v>
      </c>
      <c r="EB79" s="2">
        <f t="shared" si="91"/>
        <v>53.077473679140773</v>
      </c>
      <c r="EC79" s="2">
        <f t="shared" si="91"/>
        <v>53.499547766708254</v>
      </c>
      <c r="ED79" s="2">
        <f t="shared" si="91"/>
        <v>58.455783054825993</v>
      </c>
      <c r="EE79" s="2">
        <f t="shared" si="91"/>
        <v>59.178851879904258</v>
      </c>
      <c r="EF79" s="2">
        <f t="shared" si="91"/>
        <v>59.956796241022282</v>
      </c>
      <c r="EG79" s="2">
        <f t="shared" si="91"/>
        <v>62.645918283874337</v>
      </c>
      <c r="EH79" s="2">
        <f t="shared" si="91"/>
        <v>58.02269375812179</v>
      </c>
      <c r="EI79" s="2">
        <f t="shared" si="91"/>
        <v>59.733133565797459</v>
      </c>
      <c r="EJ79" s="2">
        <f t="shared" si="91"/>
        <v>57.300341301028197</v>
      </c>
      <c r="EK79" s="2">
        <f t="shared" si="91"/>
        <v>58.733084220706502</v>
      </c>
      <c r="EL79" s="2">
        <f t="shared" si="91"/>
        <v>59.197724276314737</v>
      </c>
      <c r="EM79" s="2">
        <f t="shared" si="91"/>
        <v>56.190192434753889</v>
      </c>
      <c r="EN79" s="2">
        <f t="shared" si="91"/>
        <v>59.966321946286094</v>
      </c>
      <c r="EO79" s="2">
        <f t="shared" si="91"/>
        <v>59.521598673555964</v>
      </c>
      <c r="EQ79" s="2">
        <f t="shared" si="92"/>
        <v>50.539003297277389</v>
      </c>
      <c r="ER79" s="2">
        <f t="shared" si="92"/>
        <v>52.689919645804849</v>
      </c>
      <c r="ES79" s="2">
        <f t="shared" si="92"/>
        <v>52.902897177658808</v>
      </c>
      <c r="ET79" s="2">
        <f t="shared" si="92"/>
        <v>56.967080865806267</v>
      </c>
      <c r="EU79" s="2">
        <f t="shared" si="92"/>
        <v>58.809043442150355</v>
      </c>
      <c r="EV79" s="2">
        <f t="shared" si="92"/>
        <v>58.994389369295895</v>
      </c>
      <c r="EW79" s="2">
        <f t="shared" si="92"/>
        <v>59.859924372751465</v>
      </c>
      <c r="EX79" s="2">
        <f t="shared" si="92"/>
        <v>58.025636847896237</v>
      </c>
      <c r="EY79" s="2">
        <f t="shared" si="92"/>
        <v>58.92704984484179</v>
      </c>
      <c r="EZ79" s="2">
        <f t="shared" si="92"/>
        <v>58.430416543574601</v>
      </c>
      <c r="FA79" s="2">
        <f t="shared" si="92"/>
        <v>58.559861485365268</v>
      </c>
      <c r="FB79" s="2">
        <f t="shared" si="92"/>
        <v>57.989083835932306</v>
      </c>
      <c r="FC79" s="2">
        <f t="shared" si="92"/>
        <v>55.41183737777807</v>
      </c>
      <c r="FD79" s="2">
        <f t="shared" si="92"/>
        <v>59.686254156437649</v>
      </c>
      <c r="FE79" s="2">
        <f t="shared" si="92"/>
        <v>59.962655872162813</v>
      </c>
      <c r="FG79" s="2">
        <f t="shared" si="93"/>
        <v>0.66267034927931467</v>
      </c>
      <c r="FH79" s="2">
        <f t="shared" si="93"/>
        <v>0.7135910211439962</v>
      </c>
      <c r="FI79" s="2">
        <f t="shared" si="93"/>
        <v>0.67354920285924169</v>
      </c>
      <c r="FJ79" s="2">
        <f t="shared" si="93"/>
        <v>0.68593876436962353</v>
      </c>
      <c r="FK79" s="2">
        <f t="shared" si="93"/>
        <v>0.66509900783105746</v>
      </c>
      <c r="FL79" s="2">
        <f t="shared" si="93"/>
        <v>0.66919365759117067</v>
      </c>
      <c r="FM79" s="2">
        <f t="shared" si="93"/>
        <v>0.65319602244687769</v>
      </c>
      <c r="FN79" s="2">
        <f t="shared" si="93"/>
        <v>0.66529209378470688</v>
      </c>
      <c r="FO79" s="2">
        <f t="shared" si="93"/>
        <v>0.67122530216942233</v>
      </c>
      <c r="FP79" s="2">
        <f t="shared" si="93"/>
        <v>0.66240189983169873</v>
      </c>
      <c r="FQ79" s="2">
        <f t="shared" si="93"/>
        <v>0.63655366604667818</v>
      </c>
      <c r="FR79" s="2">
        <f t="shared" si="93"/>
        <v>0.64851817768470532</v>
      </c>
      <c r="FS79" s="2">
        <f t="shared" si="93"/>
        <v>0.66652837784212315</v>
      </c>
      <c r="FT79" s="2">
        <f t="shared" si="93"/>
        <v>0.6332793038100023</v>
      </c>
      <c r="FU79" s="2">
        <f t="shared" si="93"/>
        <v>0.58467384532096178</v>
      </c>
      <c r="FW79" s="2">
        <f t="shared" si="82"/>
        <v>4.2358486611744297E-5</v>
      </c>
      <c r="FX79" s="2">
        <f t="shared" si="82"/>
        <v>7.5597420717522684E-5</v>
      </c>
      <c r="FY79" s="2">
        <f t="shared" si="82"/>
        <v>4.5745751206492929E-5</v>
      </c>
      <c r="FZ79" s="2">
        <f t="shared" si="82"/>
        <v>5.3653767111050852E-5</v>
      </c>
      <c r="GA79" s="2">
        <f t="shared" si="82"/>
        <v>4.6761487087522133E-5</v>
      </c>
      <c r="GB79" s="2">
        <f t="shared" si="82"/>
        <v>5.1747674708083137E-5</v>
      </c>
      <c r="GC79" s="2">
        <f t="shared" si="82"/>
        <v>5.4455797999054958E-5</v>
      </c>
      <c r="GD79" s="2">
        <f t="shared" si="82"/>
        <v>6.2022462970862531E-5</v>
      </c>
      <c r="GE79" s="2">
        <f t="shared" si="82"/>
        <v>6.2473565910729447E-5</v>
      </c>
      <c r="GF79" s="2">
        <f t="shared" si="82"/>
        <v>4.9547870775625744E-5</v>
      </c>
      <c r="GG79" s="2">
        <f t="shared" si="82"/>
        <v>4.6581928686635378E-5</v>
      </c>
      <c r="GH79" s="2">
        <f t="shared" si="82"/>
        <v>4.4694227264679755E-5</v>
      </c>
      <c r="GI79" s="2">
        <f t="shared" si="82"/>
        <v>3.9960218284288929E-5</v>
      </c>
      <c r="GJ79" s="2">
        <f t="shared" si="82"/>
        <v>3.1554451272204761E-5</v>
      </c>
      <c r="GK79" s="2">
        <f t="shared" si="82"/>
        <v>2.7907778497679115E-5</v>
      </c>
      <c r="GM79" s="86">
        <f t="shared" si="83"/>
        <v>0.11106872634216779</v>
      </c>
      <c r="GN79" s="86">
        <f t="shared" si="83"/>
        <v>0.1635515212958974</v>
      </c>
      <c r="GO79" s="86">
        <f t="shared" si="83"/>
        <v>0.12652150403181903</v>
      </c>
      <c r="GP79" s="86">
        <f t="shared" si="83"/>
        <v>0.14086955830739606</v>
      </c>
      <c r="GQ79" s="86">
        <f t="shared" si="83"/>
        <v>0.12222173250358863</v>
      </c>
      <c r="GR79" s="86">
        <f t="shared" si="83"/>
        <v>0.1265049448497429</v>
      </c>
      <c r="GS79" s="86">
        <f t="shared" si="83"/>
        <v>0.1071324299451029</v>
      </c>
      <c r="GT79" s="86">
        <f t="shared" si="83"/>
        <v>0.1225566300081076</v>
      </c>
      <c r="GU79" s="86">
        <f t="shared" si="83"/>
        <v>0.12767978574112215</v>
      </c>
      <c r="GV79" s="86">
        <f t="shared" si="83"/>
        <v>0.11331618633309985</v>
      </c>
      <c r="GW79" s="86">
        <f t="shared" si="83"/>
        <v>8.9690005938053236E-2</v>
      </c>
      <c r="GX79" s="86">
        <f t="shared" si="83"/>
        <v>0.10178510385305385</v>
      </c>
      <c r="GY79" s="86">
        <f t="shared" si="83"/>
        <v>0.11202384579435311</v>
      </c>
      <c r="GZ79" s="86">
        <f t="shared" si="83"/>
        <v>8.8075192020772741E-2</v>
      </c>
      <c r="HA79" s="86">
        <f t="shared" si="83"/>
        <v>5.9223228206672744E-2</v>
      </c>
      <c r="HC79" s="86">
        <f t="shared" si="73"/>
        <v>6.5163222996694873E-7</v>
      </c>
      <c r="HD79" s="86">
        <f t="shared" si="73"/>
        <v>3.1021871195170252E-6</v>
      </c>
      <c r="HE79" s="86">
        <f t="shared" si="73"/>
        <v>1.7353342014603318E-7</v>
      </c>
      <c r="HF79" s="86">
        <f t="shared" si="73"/>
        <v>2.7683271869033057E-7</v>
      </c>
      <c r="HG79" s="86">
        <f t="shared" si="87"/>
        <v>5.0139842659576999E-8</v>
      </c>
      <c r="HH79" s="86">
        <f t="shared" si="87"/>
        <v>1.4600088320082358E-7</v>
      </c>
      <c r="HI79" s="86">
        <f t="shared" si="87"/>
        <v>1.3965702228071676E-8</v>
      </c>
      <c r="HJ79" s="86">
        <f t="shared" si="87"/>
        <v>8.6944603400323141E-8</v>
      </c>
      <c r="HK79" s="86">
        <f t="shared" si="87"/>
        <v>1.1743957985477093E-7</v>
      </c>
      <c r="HL79" s="86">
        <f t="shared" si="87"/>
        <v>6.2912173794325071E-8</v>
      </c>
      <c r="HM79" s="86">
        <f t="shared" si="87"/>
        <v>2.2244683463743263E-8</v>
      </c>
      <c r="HN79" s="86">
        <f t="shared" si="87"/>
        <v>8.2379055098371032E-8</v>
      </c>
      <c r="HO79" s="86">
        <f t="shared" si="87"/>
        <v>2.4472786287450384E-7</v>
      </c>
      <c r="HP79" s="86">
        <f t="shared" si="87"/>
        <v>9.8469403630950256E-9</v>
      </c>
      <c r="HQ79" s="86">
        <f t="shared" si="87"/>
        <v>4.8659428581162257E-12</v>
      </c>
      <c r="HS79" s="86">
        <f t="shared" si="84"/>
        <v>5.4981050037805403E-65</v>
      </c>
      <c r="HT79" s="86">
        <f t="shared" si="84"/>
        <v>3.8013795959711003E-53</v>
      </c>
      <c r="HU79" s="86">
        <f t="shared" si="84"/>
        <v>9.6359682206553203E-72</v>
      </c>
      <c r="HV79" s="86">
        <f t="shared" si="84"/>
        <v>9.1444322287921175E-71</v>
      </c>
      <c r="HW79" s="86">
        <f t="shared" si="84"/>
        <v>2.828197597842356E-81</v>
      </c>
      <c r="HX79" s="86">
        <f t="shared" si="84"/>
        <v>9.7455249278446605E-75</v>
      </c>
      <c r="HY79" s="86">
        <f t="shared" si="84"/>
        <v>2.2236726736749617E-84</v>
      </c>
      <c r="HZ79" s="86">
        <f t="shared" si="84"/>
        <v>9.6615675029353081E-75</v>
      </c>
      <c r="IA79" s="86">
        <f t="shared" si="84"/>
        <v>5.4257666670653864E-75</v>
      </c>
      <c r="IB79" s="86">
        <f t="shared" si="84"/>
        <v>8.9497025175558764E-80</v>
      </c>
      <c r="IC79" s="86">
        <f t="shared" si="84"/>
        <v>1.5085330977817242E-83</v>
      </c>
      <c r="ID79" s="86">
        <f t="shared" si="84"/>
        <v>2.0766024899072903E-76</v>
      </c>
      <c r="IE79" s="86">
        <f t="shared" si="84"/>
        <v>1.161265811620273E-68</v>
      </c>
      <c r="IF79" s="86">
        <f t="shared" si="84"/>
        <v>6.6765381673560188E-52</v>
      </c>
      <c r="IG79" s="86">
        <f t="shared" si="84"/>
        <v>3.2331299945242047E-36</v>
      </c>
      <c r="II79" s="86">
        <f t="shared" si="85"/>
        <v>2.3798985305810011E-207</v>
      </c>
      <c r="IJ79" s="86">
        <f t="shared" si="85"/>
        <v>1.337543541228338E-166</v>
      </c>
      <c r="IK79" s="86">
        <f t="shared" si="85"/>
        <v>8.7286995145846471E-231</v>
      </c>
      <c r="IL79" s="86">
        <f t="shared" si="85"/>
        <v>2.6384309454303703E-231</v>
      </c>
      <c r="IM79" s="86">
        <f t="shared" si="85"/>
        <v>1.4293777682388212E-263</v>
      </c>
      <c r="IN79" s="86">
        <f t="shared" si="85"/>
        <v>3.5496937900469519E-241</v>
      </c>
      <c r="IO79" s="86">
        <f t="shared" si="85"/>
        <v>4.3123976960876862E-272</v>
      </c>
      <c r="IP79" s="86">
        <f t="shared" si="85"/>
        <v>4.5214325544601629E-239</v>
      </c>
      <c r="IQ79" s="86">
        <f t="shared" si="85"/>
        <v>9.8214606761631373E-243</v>
      </c>
      <c r="IR79" s="86">
        <f t="shared" si="85"/>
        <v>2.3762416630756274E-258</v>
      </c>
      <c r="IS79" s="86">
        <f t="shared" si="85"/>
        <v>2.1790694999632923E-269</v>
      </c>
      <c r="IT79" s="86">
        <f t="shared" si="85"/>
        <v>1.4059441600259678E-245</v>
      </c>
      <c r="IU79" s="86">
        <f t="shared" si="85"/>
        <v>2.7119485221230642E-218</v>
      </c>
      <c r="IV79" s="86">
        <f t="shared" si="85"/>
        <v>1.9583839109622835E-112</v>
      </c>
      <c r="IW79" s="86">
        <f t="shared" si="85"/>
        <v>1.6699508243823014E-76</v>
      </c>
      <c r="IY79" s="86">
        <f t="shared" si="86"/>
        <v>0.11106937797439775</v>
      </c>
      <c r="IZ79" s="86">
        <f t="shared" si="86"/>
        <v>0.16355462348301691</v>
      </c>
      <c r="JA79" s="86">
        <f t="shared" si="86"/>
        <v>0.12652167756523916</v>
      </c>
      <c r="JB79" s="86">
        <f t="shared" si="86"/>
        <v>0.14086983514011475</v>
      </c>
      <c r="JC79" s="86">
        <f t="shared" si="86"/>
        <v>0.12222178264343128</v>
      </c>
      <c r="JD79" s="86">
        <f t="shared" si="86"/>
        <v>0.12650509085062608</v>
      </c>
      <c r="JE79" s="86">
        <f t="shared" si="86"/>
        <v>0.10713244391080513</v>
      </c>
      <c r="JF79" s="86">
        <f t="shared" si="86"/>
        <v>0.122556716952711</v>
      </c>
      <c r="JG79" s="86">
        <f t="shared" si="86"/>
        <v>0.12767990318070202</v>
      </c>
      <c r="JH79" s="86">
        <f t="shared" si="86"/>
        <v>0.11331624924527364</v>
      </c>
      <c r="JI79" s="86">
        <f t="shared" si="86"/>
        <v>8.9690028182736706E-2</v>
      </c>
      <c r="JJ79" s="86">
        <f t="shared" si="86"/>
        <v>0.10178518623210896</v>
      </c>
      <c r="JK79" s="86">
        <f t="shared" si="86"/>
        <v>0.11202409052221599</v>
      </c>
      <c r="JL79" s="86">
        <f t="shared" si="86"/>
        <v>8.8075201867713102E-2</v>
      </c>
      <c r="JM79" s="86">
        <f t="shared" si="86"/>
        <v>5.9223228211538685E-2</v>
      </c>
    </row>
    <row r="80" spans="2:273" x14ac:dyDescent="0.25">
      <c r="B80" s="2">
        <v>53</v>
      </c>
      <c r="C80" s="37">
        <v>124.458</v>
      </c>
      <c r="D80" s="37">
        <v>147.82499999999999</v>
      </c>
      <c r="E80" s="37">
        <v>133.34399999999999</v>
      </c>
      <c r="F80" s="37">
        <v>148.15600000000001</v>
      </c>
      <c r="G80" s="37">
        <v>137.375</v>
      </c>
      <c r="H80" s="37">
        <v>142.953</v>
      </c>
      <c r="I80" s="37">
        <v>125.69799999999999</v>
      </c>
      <c r="J80" s="37">
        <v>143.22200000000001</v>
      </c>
      <c r="K80" s="37">
        <v>134.77799999999999</v>
      </c>
      <c r="L80" s="37">
        <v>130.381</v>
      </c>
      <c r="M80" s="37">
        <v>117.746</v>
      </c>
      <c r="N80" s="37">
        <v>124.968</v>
      </c>
      <c r="O80" s="37">
        <v>128.381</v>
      </c>
      <c r="P80" s="37">
        <v>113.254</v>
      </c>
      <c r="Q80" s="37">
        <v>90.533000000000001</v>
      </c>
      <c r="S80" s="4">
        <f t="shared" si="88"/>
        <v>122.26460150017516</v>
      </c>
      <c r="T80" s="4">
        <f t="shared" si="88"/>
        <v>143.7039920127994</v>
      </c>
      <c r="U80" s="4">
        <f t="shared" si="88"/>
        <v>130.02475540418405</v>
      </c>
      <c r="V80" s="4">
        <f t="shared" si="88"/>
        <v>145.02676800216989</v>
      </c>
      <c r="W80" s="4">
        <f t="shared" si="88"/>
        <v>136.15544961268671</v>
      </c>
      <c r="X80" s="4">
        <f t="shared" si="88"/>
        <v>138.34925811233097</v>
      </c>
      <c r="Y80" s="4">
        <f t="shared" si="88"/>
        <v>129.34914078699592</v>
      </c>
      <c r="Z80" s="4">
        <f t="shared" si="88"/>
        <v>140.23766668693406</v>
      </c>
      <c r="AA80" s="4">
        <f t="shared" si="88"/>
        <v>135.67286617518843</v>
      </c>
      <c r="AB80" s="4">
        <f t="shared" si="88"/>
        <v>131.90115584786162</v>
      </c>
      <c r="AC80" s="4">
        <f t="shared" si="88"/>
        <v>121.05660788165238</v>
      </c>
      <c r="AD80" s="4">
        <f t="shared" si="88"/>
        <v>125.45121240644946</v>
      </c>
      <c r="AE80" s="4">
        <f t="shared" si="88"/>
        <v>127.95796470131441</v>
      </c>
      <c r="AF80" s="4">
        <f t="shared" si="88"/>
        <v>113.3093749592075</v>
      </c>
      <c r="AG80" s="4">
        <f t="shared" si="88"/>
        <v>94.96458246410802</v>
      </c>
      <c r="AI80" s="4">
        <f t="shared" si="89"/>
        <v>2.1933984998248377</v>
      </c>
      <c r="AJ80" s="4">
        <f t="shared" si="89"/>
        <v>4.1210079872005849</v>
      </c>
      <c r="AK80" s="4">
        <f t="shared" si="89"/>
        <v>3.3192445958159453</v>
      </c>
      <c r="AL80" s="4">
        <f t="shared" si="89"/>
        <v>3.129231997830118</v>
      </c>
      <c r="AM80" s="4">
        <f t="shared" si="89"/>
        <v>1.2195503873132907</v>
      </c>
      <c r="AN80" s="4">
        <f t="shared" si="89"/>
        <v>4.603741887669031</v>
      </c>
      <c r="AO80" s="4">
        <f t="shared" si="89"/>
        <v>-3.6511407869959243</v>
      </c>
      <c r="AP80" s="4">
        <f t="shared" si="89"/>
        <v>2.984333313065946</v>
      </c>
      <c r="AQ80" s="4">
        <f t="shared" si="89"/>
        <v>-0.89486617518844014</v>
      </c>
      <c r="AR80" s="4">
        <f t="shared" si="89"/>
        <v>-1.5201558478616164</v>
      </c>
      <c r="AS80" s="4">
        <f t="shared" si="89"/>
        <v>-3.3106078816523876</v>
      </c>
      <c r="AT80" s="4">
        <f t="shared" si="89"/>
        <v>-0.48321240644945362</v>
      </c>
      <c r="AU80" s="4">
        <f t="shared" si="89"/>
        <v>0.42303529868559053</v>
      </c>
      <c r="AV80" s="4">
        <f t="shared" si="89"/>
        <v>-5.5374959207497909E-2</v>
      </c>
      <c r="AW80" s="4">
        <f t="shared" si="89"/>
        <v>-4.4315824641080184</v>
      </c>
      <c r="AY80" s="2">
        <f t="shared" si="80"/>
        <v>54.797537435667245</v>
      </c>
      <c r="AZ80" s="2">
        <f t="shared" si="80"/>
        <v>56.273679291289064</v>
      </c>
      <c r="BA80" s="2">
        <f t="shared" si="80"/>
        <v>56.114503388587373</v>
      </c>
      <c r="BB80" s="2">
        <f t="shared" si="80"/>
        <v>61.684953031693659</v>
      </c>
      <c r="BC80" s="2">
        <f t="shared" si="80"/>
        <v>62.526294486212578</v>
      </c>
      <c r="BD80" s="2">
        <f t="shared" si="80"/>
        <v>62.944312223500809</v>
      </c>
      <c r="BE80" s="2">
        <f t="shared" si="80"/>
        <v>65.980609057805552</v>
      </c>
      <c r="BF80" s="2">
        <f t="shared" si="80"/>
        <v>61.822043490861176</v>
      </c>
      <c r="BG80" s="2">
        <f t="shared" si="80"/>
        <v>63.261684137517463</v>
      </c>
      <c r="BH80" s="2">
        <f t="shared" si="80"/>
        <v>61.945054107019175</v>
      </c>
      <c r="BI80" s="2">
        <f t="shared" si="80"/>
        <v>63.035159829963874</v>
      </c>
      <c r="BJ80" s="2">
        <f t="shared" si="80"/>
        <v>62.392073518940258</v>
      </c>
      <c r="BK80" s="2">
        <f t="shared" si="80"/>
        <v>60.092804902344625</v>
      </c>
      <c r="BL80" s="2">
        <f t="shared" si="80"/>
        <v>62.128170673674042</v>
      </c>
      <c r="BM80" s="2">
        <f t="shared" si="80"/>
        <v>61.366675782078659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61.14045369978858</v>
      </c>
      <c r="DL80" s="2">
        <f t="shared" si="90"/>
        <v>65.387461767009682</v>
      </c>
      <c r="DM80" s="2">
        <f t="shared" si="90"/>
        <v>62.381035517970403</v>
      </c>
      <c r="DN80" s="2">
        <f t="shared" si="90"/>
        <v>69.845042283298085</v>
      </c>
      <c r="DO80" s="2">
        <f t="shared" si="90"/>
        <v>70.154025200551004</v>
      </c>
      <c r="DP80" s="2">
        <f t="shared" si="90"/>
        <v>69.902281284606886</v>
      </c>
      <c r="DQ80" s="2">
        <f t="shared" si="90"/>
        <v>73.255129189962958</v>
      </c>
      <c r="DR80" s="2">
        <f t="shared" si="90"/>
        <v>70.358848013397093</v>
      </c>
      <c r="DS80" s="2">
        <f t="shared" si="90"/>
        <v>71.44061537299909</v>
      </c>
      <c r="DT80" s="2">
        <f t="shared" si="90"/>
        <v>72.137248202959825</v>
      </c>
      <c r="DU80" s="2">
        <f t="shared" si="90"/>
        <v>71.573731707317066</v>
      </c>
      <c r="DV80" s="2">
        <f t="shared" si="90"/>
        <v>69.20213554006969</v>
      </c>
      <c r="DW80" s="2">
        <f t="shared" si="90"/>
        <v>68.86332579281185</v>
      </c>
      <c r="DX80" s="2">
        <f t="shared" si="90"/>
        <v>66.455530206378981</v>
      </c>
      <c r="DY80" s="2">
        <f t="shared" si="90"/>
        <v>64.387251559714798</v>
      </c>
      <c r="EA80" s="2">
        <f t="shared" si="91"/>
        <v>51.852901935258352</v>
      </c>
      <c r="EB80" s="2">
        <f t="shared" si="91"/>
        <v>52.93764675945993</v>
      </c>
      <c r="EC80" s="2">
        <f t="shared" si="91"/>
        <v>53.344571952917349</v>
      </c>
      <c r="ED80" s="2">
        <f t="shared" si="91"/>
        <v>58.277669065614575</v>
      </c>
      <c r="EE80" s="2">
        <f t="shared" si="91"/>
        <v>59.02343989153816</v>
      </c>
      <c r="EF80" s="2">
        <f t="shared" si="91"/>
        <v>59.807462456860357</v>
      </c>
      <c r="EG80" s="2">
        <f t="shared" si="91"/>
        <v>62.458401288476402</v>
      </c>
      <c r="EH80" s="2">
        <f t="shared" si="91"/>
        <v>57.905084930260749</v>
      </c>
      <c r="EI80" s="2">
        <f t="shared" si="91"/>
        <v>59.608115372953307</v>
      </c>
      <c r="EJ80" s="2">
        <f t="shared" si="91"/>
        <v>57.207499592792423</v>
      </c>
      <c r="EK80" s="2">
        <f t="shared" si="91"/>
        <v>58.588957589331159</v>
      </c>
      <c r="EL80" s="2">
        <f t="shared" si="91"/>
        <v>59.02602365633004</v>
      </c>
      <c r="EM80" s="2">
        <f t="shared" si="91"/>
        <v>56.090959365708635</v>
      </c>
      <c r="EN80" s="2">
        <f t="shared" si="91"/>
        <v>59.842780649511177</v>
      </c>
      <c r="EO80" s="2">
        <f t="shared" si="91"/>
        <v>59.40976876686976</v>
      </c>
      <c r="EQ80" s="2">
        <f t="shared" si="92"/>
        <v>50.415983174466348</v>
      </c>
      <c r="ER80" s="2">
        <f t="shared" si="92"/>
        <v>52.555457690782141</v>
      </c>
      <c r="ES80" s="2">
        <f t="shared" si="92"/>
        <v>52.757425867652515</v>
      </c>
      <c r="ET80" s="2">
        <f t="shared" si="92"/>
        <v>56.813096773994438</v>
      </c>
      <c r="EU80" s="2">
        <f t="shared" si="92"/>
        <v>58.659409240294337</v>
      </c>
      <c r="EV80" s="2">
        <f t="shared" si="92"/>
        <v>58.861157225416974</v>
      </c>
      <c r="EW80" s="2">
        <f t="shared" si="92"/>
        <v>59.720391226545047</v>
      </c>
      <c r="EX80" s="2">
        <f t="shared" si="92"/>
        <v>57.907933308786262</v>
      </c>
      <c r="EY80" s="2">
        <f t="shared" si="92"/>
        <v>58.815287196808178</v>
      </c>
      <c r="EZ80" s="2">
        <f t="shared" si="92"/>
        <v>58.319207137680564</v>
      </c>
      <c r="FA80" s="2">
        <f t="shared" si="92"/>
        <v>58.418358871301507</v>
      </c>
      <c r="FB80" s="2">
        <f t="shared" si="92"/>
        <v>57.836589045285592</v>
      </c>
      <c r="FC80" s="2">
        <f t="shared" si="92"/>
        <v>55.325100121915234</v>
      </c>
      <c r="FD80" s="2">
        <f t="shared" si="92"/>
        <v>59.566337416803414</v>
      </c>
      <c r="FE80" s="2">
        <f t="shared" si="92"/>
        <v>59.842285737158605</v>
      </c>
      <c r="FG80" s="2">
        <f t="shared" si="93"/>
        <v>0.6829409608999869</v>
      </c>
      <c r="FH80" s="2">
        <f t="shared" si="93"/>
        <v>0.73203905362610655</v>
      </c>
      <c r="FI80" s="2">
        <f t="shared" si="93"/>
        <v>0.69346848284307616</v>
      </c>
      <c r="FJ80" s="2">
        <f t="shared" si="93"/>
        <v>0.70543268012792171</v>
      </c>
      <c r="FK80" s="2">
        <f t="shared" si="93"/>
        <v>0.68529298664288973</v>
      </c>
      <c r="FL80" s="2">
        <f t="shared" si="93"/>
        <v>0.68925609132324472</v>
      </c>
      <c r="FM80" s="2">
        <f t="shared" si="93"/>
        <v>0.67375567059927532</v>
      </c>
      <c r="FN80" s="2">
        <f t="shared" si="93"/>
        <v>0.68547993560292464</v>
      </c>
      <c r="FO80" s="2">
        <f t="shared" si="93"/>
        <v>0.69122137556149943</v>
      </c>
      <c r="FP80" s="2">
        <f t="shared" si="93"/>
        <v>0.68268091840047385</v>
      </c>
      <c r="FQ80" s="2">
        <f t="shared" si="93"/>
        <v>0.65758272622187663</v>
      </c>
      <c r="FR80" s="2">
        <f t="shared" si="93"/>
        <v>0.6692147068997597</v>
      </c>
      <c r="FS80" s="2">
        <f t="shared" si="93"/>
        <v>0.68667677083500955</v>
      </c>
      <c r="FT80" s="2">
        <f t="shared" si="93"/>
        <v>0.65439495794069169</v>
      </c>
      <c r="FU80" s="2">
        <f t="shared" si="93"/>
        <v>0.60685071921872702</v>
      </c>
      <c r="FW80" s="2">
        <f t="shared" si="82"/>
        <v>4.6444967186129029E-5</v>
      </c>
      <c r="FX80" s="2">
        <f t="shared" si="82"/>
        <v>8.289031894065488E-5</v>
      </c>
      <c r="FY80" s="2">
        <f t="shared" si="82"/>
        <v>5.0158997389002575E-5</v>
      </c>
      <c r="FZ80" s="2">
        <f t="shared" si="82"/>
        <v>5.8829881250115967E-5</v>
      </c>
      <c r="GA80" s="2">
        <f t="shared" si="82"/>
        <v>5.1272719695673926E-5</v>
      </c>
      <c r="GB80" s="2">
        <f t="shared" si="82"/>
        <v>5.6739913743238036E-5</v>
      </c>
      <c r="GC80" s="2">
        <f t="shared" si="82"/>
        <v>5.9709281459088031E-5</v>
      </c>
      <c r="GD80" s="2">
        <f t="shared" si="82"/>
        <v>6.8005871384071884E-5</v>
      </c>
      <c r="GE80" s="2">
        <f t="shared" si="82"/>
        <v>6.8500489980894913E-5</v>
      </c>
      <c r="GF80" s="2">
        <f t="shared" si="82"/>
        <v>5.4327900267719087E-5</v>
      </c>
      <c r="GG80" s="2">
        <f t="shared" si="82"/>
        <v>5.1075839597195548E-5</v>
      </c>
      <c r="GH80" s="2">
        <f t="shared" si="82"/>
        <v>4.9006034374266452E-5</v>
      </c>
      <c r="GI80" s="2">
        <f t="shared" si="82"/>
        <v>4.3815339141015855E-5</v>
      </c>
      <c r="GJ80" s="2">
        <f t="shared" si="82"/>
        <v>3.4598662481954734E-5</v>
      </c>
      <c r="GK80" s="2">
        <f t="shared" si="82"/>
        <v>3.0600188234732819E-5</v>
      </c>
      <c r="GM80" s="86">
        <f t="shared" si="83"/>
        <v>0.14162957068094265</v>
      </c>
      <c r="GN80" s="86">
        <f t="shared" si="83"/>
        <v>0.19999532815053339</v>
      </c>
      <c r="GO80" s="86">
        <f t="shared" si="83"/>
        <v>0.16021313838732992</v>
      </c>
      <c r="GP80" s="86">
        <f t="shared" si="83"/>
        <v>0.1765589230841543</v>
      </c>
      <c r="GQ80" s="86">
        <f t="shared" si="83"/>
        <v>0.15637085543904844</v>
      </c>
      <c r="GR80" s="86">
        <f t="shared" si="83"/>
        <v>0.16122405482126659</v>
      </c>
      <c r="GS80" s="86">
        <f t="shared" si="83"/>
        <v>0.13836146697571711</v>
      </c>
      <c r="GT80" s="86">
        <f t="shared" si="83"/>
        <v>0.15678176878212924</v>
      </c>
      <c r="GU80" s="86">
        <f t="shared" si="83"/>
        <v>0.16232939985664294</v>
      </c>
      <c r="GV80" s="86">
        <f t="shared" si="83"/>
        <v>0.14478033998057233</v>
      </c>
      <c r="GW80" s="86">
        <f t="shared" si="83"/>
        <v>0.11756547013996291</v>
      </c>
      <c r="GX80" s="86">
        <f t="shared" si="83"/>
        <v>0.13196843597551403</v>
      </c>
      <c r="GY80" s="86">
        <f t="shared" si="83"/>
        <v>0.14209748080497628</v>
      </c>
      <c r="GZ80" s="86">
        <f t="shared" si="83"/>
        <v>0.11601508217746315</v>
      </c>
      <c r="HA80" s="86">
        <f t="shared" si="83"/>
        <v>8.5188798863343268E-2</v>
      </c>
      <c r="HC80" s="86">
        <f t="shared" si="73"/>
        <v>1.2741143576597172E-6</v>
      </c>
      <c r="HD80" s="86">
        <f t="shared" si="73"/>
        <v>5.6515884237843435E-6</v>
      </c>
      <c r="HE80" s="86">
        <f t="shared" si="73"/>
        <v>3.661046764162665E-7</v>
      </c>
      <c r="HF80" s="86">
        <f t="shared" si="73"/>
        <v>5.845024628588838E-7</v>
      </c>
      <c r="HG80" s="86">
        <f t="shared" si="87"/>
        <v>1.1522220691450245E-7</v>
      </c>
      <c r="HH80" s="86">
        <f t="shared" si="87"/>
        <v>3.1753805886786675E-7</v>
      </c>
      <c r="HI80" s="86">
        <f t="shared" si="87"/>
        <v>3.406902604077436E-8</v>
      </c>
      <c r="HJ80" s="86">
        <f t="shared" si="87"/>
        <v>1.9375784264759112E-7</v>
      </c>
      <c r="HK80" s="86">
        <f t="shared" si="87"/>
        <v>2.6141199273774133E-7</v>
      </c>
      <c r="HL80" s="86">
        <f t="shared" si="87"/>
        <v>1.4322608273442955E-7</v>
      </c>
      <c r="HM80" s="86">
        <f t="shared" si="87"/>
        <v>5.266376919701673E-8</v>
      </c>
      <c r="HN80" s="86">
        <f t="shared" si="87"/>
        <v>1.8101624698491112E-7</v>
      </c>
      <c r="HO80" s="86">
        <f t="shared" si="87"/>
        <v>4.9689630806080109E-7</v>
      </c>
      <c r="HP80" s="86">
        <f t="shared" si="87"/>
        <v>2.3599077114395776E-8</v>
      </c>
      <c r="HQ80" s="86">
        <f t="shared" si="87"/>
        <v>1.8120917699478848E-11</v>
      </c>
      <c r="HS80" s="86">
        <f t="shared" si="84"/>
        <v>2.242002915127265E-63</v>
      </c>
      <c r="HT80" s="86">
        <f t="shared" si="84"/>
        <v>9.1099526470477984E-52</v>
      </c>
      <c r="HU80" s="86">
        <f t="shared" si="84"/>
        <v>6.1019224659072403E-70</v>
      </c>
      <c r="HV80" s="86">
        <f t="shared" si="84"/>
        <v>6.0388217100733244E-69</v>
      </c>
      <c r="HW80" s="86">
        <f t="shared" si="84"/>
        <v>3.2271467907708389E-79</v>
      </c>
      <c r="HX80" s="86">
        <f t="shared" si="84"/>
        <v>7.8163711316619713E-73</v>
      </c>
      <c r="HY80" s="86">
        <f t="shared" si="84"/>
        <v>3.2418520095408764E-82</v>
      </c>
      <c r="HZ80" s="86">
        <f t="shared" si="84"/>
        <v>8.2443831298678993E-73</v>
      </c>
      <c r="IA80" s="86">
        <f t="shared" si="84"/>
        <v>4.8432482143536096E-73</v>
      </c>
      <c r="IB80" s="86">
        <f t="shared" si="84"/>
        <v>9.5708679222011173E-78</v>
      </c>
      <c r="IC80" s="86">
        <f t="shared" si="84"/>
        <v>1.9376236302334625E-81</v>
      </c>
      <c r="ID80" s="86">
        <f t="shared" si="84"/>
        <v>1.7083219652477494E-74</v>
      </c>
      <c r="IE80" s="86">
        <f t="shared" si="84"/>
        <v>5.6903027238174948E-67</v>
      </c>
      <c r="IF80" s="86">
        <f t="shared" si="84"/>
        <v>1.1704027825135015E-50</v>
      </c>
      <c r="IG80" s="86">
        <f t="shared" si="84"/>
        <v>2.2590380302743317E-35</v>
      </c>
      <c r="II80" s="86">
        <f t="shared" si="85"/>
        <v>1.3011289077033105E-203</v>
      </c>
      <c r="IJ80" s="86">
        <f t="shared" si="85"/>
        <v>2.0179223732431562E-163</v>
      </c>
      <c r="IK80" s="86">
        <f t="shared" si="85"/>
        <v>1.3707740002483004E-226</v>
      </c>
      <c r="IL80" s="86">
        <f t="shared" si="85"/>
        <v>4.9518655367243154E-227</v>
      </c>
      <c r="IM80" s="86">
        <f t="shared" si="85"/>
        <v>9.1782899444012678E-259</v>
      </c>
      <c r="IN80" s="86">
        <f t="shared" si="85"/>
        <v>9.8003103763084855E-237</v>
      </c>
      <c r="IO80" s="86">
        <f t="shared" si="85"/>
        <v>4.7376021554129818E-267</v>
      </c>
      <c r="IP80" s="86">
        <f t="shared" si="85"/>
        <v>1.3777171730730108E-234</v>
      </c>
      <c r="IQ80" s="86">
        <f t="shared" si="85"/>
        <v>3.5376007129334565E-238</v>
      </c>
      <c r="IR80" s="86">
        <f t="shared" si="85"/>
        <v>1.3030490282480236E-253</v>
      </c>
      <c r="IS80" s="86">
        <f t="shared" si="85"/>
        <v>1.781901973075381E-264</v>
      </c>
      <c r="IT80" s="86">
        <f t="shared" si="85"/>
        <v>4.0258624374692847E-241</v>
      </c>
      <c r="IU80" s="86">
        <f t="shared" si="85"/>
        <v>2.2262004680184873E-214</v>
      </c>
      <c r="IV80" s="86">
        <f t="shared" si="85"/>
        <v>1.765068076612119E-110</v>
      </c>
      <c r="IW80" s="86">
        <f t="shared" si="85"/>
        <v>3.3718265973121974E-75</v>
      </c>
      <c r="IY80" s="86">
        <f t="shared" si="86"/>
        <v>0.1416308447953003</v>
      </c>
      <c r="IZ80" s="86">
        <f t="shared" si="86"/>
        <v>0.20000097973895717</v>
      </c>
      <c r="JA80" s="86">
        <f t="shared" si="86"/>
        <v>0.16021350449200633</v>
      </c>
      <c r="JB80" s="86">
        <f t="shared" si="86"/>
        <v>0.17655950758661715</v>
      </c>
      <c r="JC80" s="86">
        <f t="shared" si="86"/>
        <v>0.15637097066125535</v>
      </c>
      <c r="JD80" s="86">
        <f t="shared" si="86"/>
        <v>0.16122437235932546</v>
      </c>
      <c r="JE80" s="86">
        <f t="shared" si="86"/>
        <v>0.13836150104474315</v>
      </c>
      <c r="JF80" s="86">
        <f t="shared" si="86"/>
        <v>0.1567819625399719</v>
      </c>
      <c r="JG80" s="86">
        <f t="shared" si="86"/>
        <v>0.16232966126863568</v>
      </c>
      <c r="JH80" s="86">
        <f t="shared" si="86"/>
        <v>0.14478048320665507</v>
      </c>
      <c r="JI80" s="86">
        <f t="shared" si="86"/>
        <v>0.1175655228037321</v>
      </c>
      <c r="JJ80" s="86">
        <f t="shared" si="86"/>
        <v>0.13196861699176102</v>
      </c>
      <c r="JK80" s="86">
        <f t="shared" si="86"/>
        <v>0.14209797770128435</v>
      </c>
      <c r="JL80" s="86">
        <f t="shared" si="86"/>
        <v>0.11601510577654026</v>
      </c>
      <c r="JM80" s="86">
        <f t="shared" si="86"/>
        <v>8.5188798881464189E-2</v>
      </c>
    </row>
    <row r="81" spans="2:273" x14ac:dyDescent="0.25">
      <c r="B81" s="2">
        <v>54</v>
      </c>
      <c r="C81" s="37">
        <v>138.5</v>
      </c>
      <c r="D81" s="37">
        <v>162.34899999999999</v>
      </c>
      <c r="E81" s="37">
        <v>147.18799999999999</v>
      </c>
      <c r="F81" s="37">
        <v>169.922</v>
      </c>
      <c r="G81" s="37">
        <v>155.703</v>
      </c>
      <c r="H81" s="37">
        <v>158.422</v>
      </c>
      <c r="I81" s="37">
        <v>143.68299999999999</v>
      </c>
      <c r="J81" s="37">
        <v>163.06299999999999</v>
      </c>
      <c r="K81" s="37">
        <v>151.58699999999999</v>
      </c>
      <c r="L81" s="37">
        <v>148.65100000000001</v>
      </c>
      <c r="M81" s="37">
        <v>134.27000000000001</v>
      </c>
      <c r="N81" s="37">
        <v>142.77799999999999</v>
      </c>
      <c r="O81" s="37">
        <v>145.79400000000001</v>
      </c>
      <c r="P81" s="37">
        <v>127.01600000000001</v>
      </c>
      <c r="Q81" s="37">
        <v>108.05</v>
      </c>
      <c r="S81" s="4">
        <f t="shared" si="88"/>
        <v>134.86390746346049</v>
      </c>
      <c r="T81" s="4">
        <f t="shared" si="88"/>
        <v>156.2558202452538</v>
      </c>
      <c r="U81" s="4">
        <f t="shared" si="88"/>
        <v>143.11675840570393</v>
      </c>
      <c r="V81" s="4">
        <f t="shared" si="88"/>
        <v>158.83293768751611</v>
      </c>
      <c r="W81" s="4">
        <f t="shared" si="88"/>
        <v>149.8194690213013</v>
      </c>
      <c r="X81" s="4">
        <f t="shared" si="88"/>
        <v>152.04056711627524</v>
      </c>
      <c r="Y81" s="4">
        <f t="shared" si="88"/>
        <v>141.80710691351877</v>
      </c>
      <c r="Z81" s="4">
        <f t="shared" si="88"/>
        <v>154.76935926000192</v>
      </c>
      <c r="AA81" s="4">
        <f t="shared" si="88"/>
        <v>148.64053616806655</v>
      </c>
      <c r="AB81" s="4">
        <f t="shared" si="88"/>
        <v>144.93027490089131</v>
      </c>
      <c r="AC81" s="4">
        <f t="shared" si="88"/>
        <v>133.42266877705023</v>
      </c>
      <c r="AD81" s="4">
        <f t="shared" si="88"/>
        <v>138.15069602984607</v>
      </c>
      <c r="AE81" s="4">
        <f t="shared" si="88"/>
        <v>140.28539888855084</v>
      </c>
      <c r="AF81" s="4">
        <f t="shared" si="88"/>
        <v>124.54344780762582</v>
      </c>
      <c r="AG81" s="4">
        <f t="shared" si="88"/>
        <v>105.27867873685612</v>
      </c>
      <c r="AI81" s="4">
        <f t="shared" si="89"/>
        <v>3.6360925365395076</v>
      </c>
      <c r="AJ81" s="4">
        <f t="shared" si="89"/>
        <v>6.0931797547461883</v>
      </c>
      <c r="AK81" s="4">
        <f t="shared" si="89"/>
        <v>4.0712415942960547</v>
      </c>
      <c r="AL81" s="4">
        <f t="shared" si="89"/>
        <v>11.08906231248389</v>
      </c>
      <c r="AM81" s="4">
        <f t="shared" si="89"/>
        <v>5.8835309786987011</v>
      </c>
      <c r="AN81" s="4">
        <f t="shared" si="89"/>
        <v>6.3814328837247558</v>
      </c>
      <c r="AO81" s="4">
        <f t="shared" si="89"/>
        <v>1.8758930864812271</v>
      </c>
      <c r="AP81" s="4">
        <f t="shared" si="89"/>
        <v>8.2936407399980681</v>
      </c>
      <c r="AQ81" s="4">
        <f t="shared" si="89"/>
        <v>2.9464638319334426</v>
      </c>
      <c r="AR81" s="4">
        <f t="shared" si="89"/>
        <v>3.7207250991087051</v>
      </c>
      <c r="AS81" s="4">
        <f t="shared" si="89"/>
        <v>0.84733122294977647</v>
      </c>
      <c r="AT81" s="4">
        <f t="shared" si="89"/>
        <v>4.6273039701539176</v>
      </c>
      <c r="AU81" s="4">
        <f t="shared" si="89"/>
        <v>5.5086011114491669</v>
      </c>
      <c r="AV81" s="4">
        <f t="shared" si="89"/>
        <v>2.4725521923741809</v>
      </c>
      <c r="AW81" s="4">
        <f t="shared" si="89"/>
        <v>2.7713212631438751</v>
      </c>
      <c r="AY81" s="2">
        <f t="shared" si="80"/>
        <v>54.569061696276002</v>
      </c>
      <c r="AZ81" s="2">
        <f t="shared" si="80"/>
        <v>56.002201001401637</v>
      </c>
      <c r="BA81" s="2">
        <f t="shared" si="80"/>
        <v>55.864679002043026</v>
      </c>
      <c r="BB81" s="2">
        <f t="shared" si="80"/>
        <v>61.385342479077565</v>
      </c>
      <c r="BC81" s="2">
        <f t="shared" si="80"/>
        <v>62.249075701795604</v>
      </c>
      <c r="BD81" s="2">
        <f t="shared" si="80"/>
        <v>62.667878618096566</v>
      </c>
      <c r="BE81" s="2">
        <f t="shared" si="80"/>
        <v>65.69432533004823</v>
      </c>
      <c r="BF81" s="2">
        <f t="shared" si="80"/>
        <v>61.52305517192967</v>
      </c>
      <c r="BG81" s="2">
        <f t="shared" si="80"/>
        <v>62.968924889928545</v>
      </c>
      <c r="BH81" s="2">
        <f t="shared" si="80"/>
        <v>61.612791428302806</v>
      </c>
      <c r="BI81" s="2">
        <f t="shared" si="80"/>
        <v>62.709377421274887</v>
      </c>
      <c r="BJ81" s="2">
        <f t="shared" si="80"/>
        <v>62.109395975847391</v>
      </c>
      <c r="BK81" s="2">
        <f t="shared" si="80"/>
        <v>59.805254572901752</v>
      </c>
      <c r="BL81" s="2">
        <f t="shared" si="80"/>
        <v>61.938087216935244</v>
      </c>
      <c r="BM81" s="2">
        <f t="shared" si="80"/>
        <v>61.243973917823688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61.330260676532767</v>
      </c>
      <c r="DL81" s="2">
        <f t="shared" si="90"/>
        <v>65.600916268265649</v>
      </c>
      <c r="DM81" s="2">
        <f t="shared" si="90"/>
        <v>62.500521494009867</v>
      </c>
      <c r="DN81" s="2">
        <f t="shared" si="90"/>
        <v>70.013686046511623</v>
      </c>
      <c r="DO81" s="2">
        <f t="shared" si="90"/>
        <v>70.321887853496477</v>
      </c>
      <c r="DP81" s="2">
        <f t="shared" si="90"/>
        <v>69.988032115171663</v>
      </c>
      <c r="DQ81" s="2">
        <f t="shared" si="90"/>
        <v>73.447052859033548</v>
      </c>
      <c r="DR81" s="2">
        <f t="shared" si="90"/>
        <v>70.450029603219633</v>
      </c>
      <c r="DS81" s="2">
        <f t="shared" si="90"/>
        <v>71.525227121715488</v>
      </c>
      <c r="DT81" s="2">
        <f t="shared" si="90"/>
        <v>72.223514164904856</v>
      </c>
      <c r="DU81" s="2">
        <f t="shared" si="90"/>
        <v>71.689225609756079</v>
      </c>
      <c r="DV81" s="2">
        <f t="shared" si="90"/>
        <v>69.330310104529616</v>
      </c>
      <c r="DW81" s="2">
        <f t="shared" si="90"/>
        <v>68.969412614517267</v>
      </c>
      <c r="DX81" s="2">
        <f t="shared" si="90"/>
        <v>66.544792213883667</v>
      </c>
      <c r="DY81" s="2">
        <f t="shared" si="90"/>
        <v>64.537567401960786</v>
      </c>
      <c r="EA81" s="2">
        <f t="shared" si="91"/>
        <v>51.706432139391644</v>
      </c>
      <c r="EB81" s="2">
        <f t="shared" si="91"/>
        <v>52.797819839779088</v>
      </c>
      <c r="EC81" s="2">
        <f t="shared" si="91"/>
        <v>53.189596139126451</v>
      </c>
      <c r="ED81" s="2">
        <f t="shared" si="91"/>
        <v>58.099555076403149</v>
      </c>
      <c r="EE81" s="2">
        <f t="shared" si="91"/>
        <v>58.868027903172049</v>
      </c>
      <c r="EF81" s="2">
        <f t="shared" si="91"/>
        <v>59.658128672698432</v>
      </c>
      <c r="EG81" s="2">
        <f t="shared" si="91"/>
        <v>62.270884293078474</v>
      </c>
      <c r="EH81" s="2">
        <f t="shared" si="91"/>
        <v>57.787476102399708</v>
      </c>
      <c r="EI81" s="2">
        <f t="shared" si="91"/>
        <v>59.483097180109162</v>
      </c>
      <c r="EJ81" s="2">
        <f t="shared" si="91"/>
        <v>57.114657884556649</v>
      </c>
      <c r="EK81" s="2">
        <f t="shared" si="91"/>
        <v>58.444830957955816</v>
      </c>
      <c r="EL81" s="2">
        <f t="shared" si="91"/>
        <v>58.854323036345335</v>
      </c>
      <c r="EM81" s="2">
        <f t="shared" si="91"/>
        <v>55.991726296663373</v>
      </c>
      <c r="EN81" s="2">
        <f t="shared" si="91"/>
        <v>59.71923935273626</v>
      </c>
      <c r="EO81" s="2">
        <f t="shared" si="91"/>
        <v>59.297938860183557</v>
      </c>
      <c r="EQ81" s="2">
        <f t="shared" si="92"/>
        <v>50.292963051655299</v>
      </c>
      <c r="ER81" s="2">
        <f t="shared" si="92"/>
        <v>52.42099573575944</v>
      </c>
      <c r="ES81" s="2">
        <f t="shared" si="92"/>
        <v>52.611954557646222</v>
      </c>
      <c r="ET81" s="2">
        <f t="shared" si="92"/>
        <v>56.659112682182609</v>
      </c>
      <c r="EU81" s="2">
        <f t="shared" si="92"/>
        <v>58.50977503843832</v>
      </c>
      <c r="EV81" s="2">
        <f t="shared" si="92"/>
        <v>58.727925081538054</v>
      </c>
      <c r="EW81" s="2">
        <f t="shared" si="92"/>
        <v>59.580858080338629</v>
      </c>
      <c r="EX81" s="2">
        <f t="shared" si="92"/>
        <v>57.79022976967628</v>
      </c>
      <c r="EY81" s="2">
        <f t="shared" si="92"/>
        <v>58.703524548774574</v>
      </c>
      <c r="EZ81" s="2">
        <f t="shared" si="92"/>
        <v>58.207997731786527</v>
      </c>
      <c r="FA81" s="2">
        <f t="shared" si="92"/>
        <v>58.276856257237753</v>
      </c>
      <c r="FB81" s="2">
        <f t="shared" si="92"/>
        <v>57.684094254638886</v>
      </c>
      <c r="FC81" s="2">
        <f t="shared" si="92"/>
        <v>55.238362866052405</v>
      </c>
      <c r="FD81" s="2">
        <f t="shared" si="92"/>
        <v>59.446420677169179</v>
      </c>
      <c r="FE81" s="2">
        <f t="shared" si="92"/>
        <v>59.721915602154411</v>
      </c>
      <c r="FG81" s="2">
        <f t="shared" si="93"/>
        <v>0.70254025955569299</v>
      </c>
      <c r="FH81" s="2">
        <f t="shared" si="93"/>
        <v>0.74971559201941895</v>
      </c>
      <c r="FI81" s="2">
        <f t="shared" si="93"/>
        <v>0.71269078742703595</v>
      </c>
      <c r="FJ81" s="2">
        <f t="shared" si="93"/>
        <v>0.7242031057816839</v>
      </c>
      <c r="FK81" s="2">
        <f t="shared" si="93"/>
        <v>0.70480973628491617</v>
      </c>
      <c r="FL81" s="2">
        <f t="shared" si="93"/>
        <v>0.70863156334404798</v>
      </c>
      <c r="FM81" s="2">
        <f t="shared" si="93"/>
        <v>0.6936680820832215</v>
      </c>
      <c r="FN81" s="2">
        <f t="shared" si="93"/>
        <v>0.70499008245399808</v>
      </c>
      <c r="FO81" s="2">
        <f t="shared" si="93"/>
        <v>0.71052577247666315</v>
      </c>
      <c r="FP81" s="2">
        <f t="shared" si="93"/>
        <v>0.70228928443874294</v>
      </c>
      <c r="FQ81" s="2">
        <f t="shared" si="93"/>
        <v>0.67801051066749418</v>
      </c>
      <c r="FR81" s="2">
        <f t="shared" si="93"/>
        <v>0.68927645680087102</v>
      </c>
      <c r="FS81" s="2">
        <f t="shared" si="93"/>
        <v>0.70614450247963223</v>
      </c>
      <c r="FT81" s="2">
        <f t="shared" si="93"/>
        <v>0.67491890266805932</v>
      </c>
      <c r="FU81" s="2">
        <f t="shared" si="93"/>
        <v>0.62859565010915885</v>
      </c>
      <c r="FW81" s="2">
        <f t="shared" si="82"/>
        <v>5.0925665646003579E-5</v>
      </c>
      <c r="FX81" s="2">
        <f t="shared" si="82"/>
        <v>9.0886700558981536E-5</v>
      </c>
      <c r="FY81" s="2">
        <f t="shared" si="82"/>
        <v>5.4997980828488275E-5</v>
      </c>
      <c r="FZ81" s="2">
        <f t="shared" si="82"/>
        <v>6.450531595311959E-5</v>
      </c>
      <c r="GA81" s="2">
        <f t="shared" si="82"/>
        <v>5.6219141104070063E-5</v>
      </c>
      <c r="GB81" s="2">
        <f t="shared" si="82"/>
        <v>6.2213737702269479E-5</v>
      </c>
      <c r="GC81" s="2">
        <f t="shared" si="82"/>
        <v>6.5469548080522393E-5</v>
      </c>
      <c r="GD81" s="2">
        <f t="shared" si="82"/>
        <v>7.456646594552094E-5</v>
      </c>
      <c r="GE81" s="2">
        <f t="shared" si="82"/>
        <v>7.5108797309877747E-5</v>
      </c>
      <c r="GF81" s="2">
        <f t="shared" si="82"/>
        <v>5.9569045857154335E-5</v>
      </c>
      <c r="GG81" s="2">
        <f t="shared" si="82"/>
        <v>5.6003268500452644E-5</v>
      </c>
      <c r="GH81" s="2">
        <f t="shared" si="82"/>
        <v>5.373379411670666E-5</v>
      </c>
      <c r="GI81" s="2">
        <f t="shared" si="82"/>
        <v>4.8042360938879301E-5</v>
      </c>
      <c r="GJ81" s="2">
        <f t="shared" si="82"/>
        <v>3.7936552394341048E-5</v>
      </c>
      <c r="GK81" s="2">
        <f t="shared" si="82"/>
        <v>3.3552340142333258E-5</v>
      </c>
      <c r="GM81" s="86">
        <f t="shared" si="83"/>
        <v>0.17826587195950439</v>
      </c>
      <c r="GN81" s="86">
        <f t="shared" si="83"/>
        <v>0.24203276762988873</v>
      </c>
      <c r="GO81" s="86">
        <f t="shared" si="83"/>
        <v>0.20028200640662652</v>
      </c>
      <c r="GP81" s="86">
        <f t="shared" si="83"/>
        <v>0.21858624724519909</v>
      </c>
      <c r="GQ81" s="86">
        <f t="shared" si="83"/>
        <v>0.19731016481597735</v>
      </c>
      <c r="GR81" s="86">
        <f t="shared" si="83"/>
        <v>0.20269789245803263</v>
      </c>
      <c r="GS81" s="86">
        <f t="shared" si="83"/>
        <v>0.17617581724656223</v>
      </c>
      <c r="GT81" s="86">
        <f t="shared" si="83"/>
        <v>0.19780084946642862</v>
      </c>
      <c r="GU81" s="86">
        <f t="shared" si="83"/>
        <v>0.20364054600688281</v>
      </c>
      <c r="GV81" s="86">
        <f t="shared" si="83"/>
        <v>0.18253996000085287</v>
      </c>
      <c r="GW81" s="86">
        <f t="shared" si="83"/>
        <v>0.15182516438719551</v>
      </c>
      <c r="GX81" s="86">
        <f t="shared" si="83"/>
        <v>0.16866295501921796</v>
      </c>
      <c r="GY81" s="86">
        <f t="shared" si="83"/>
        <v>0.1780145095516025</v>
      </c>
      <c r="GZ81" s="86">
        <f t="shared" si="83"/>
        <v>0.15048454926506963</v>
      </c>
      <c r="HA81" s="86">
        <f t="shared" si="83"/>
        <v>0.11965076881076532</v>
      </c>
      <c r="HC81" s="86">
        <f t="shared" si="73"/>
        <v>2.4499826318480871E-6</v>
      </c>
      <c r="HD81" s="86">
        <f t="shared" si="73"/>
        <v>1.0142756928118093E-5</v>
      </c>
      <c r="HE81" s="86">
        <f t="shared" si="73"/>
        <v>7.5788034599075383E-7</v>
      </c>
      <c r="HF81" s="86">
        <f t="shared" si="73"/>
        <v>1.2101760734467637E-6</v>
      </c>
      <c r="HG81" s="86">
        <f t="shared" si="87"/>
        <v>2.590721596071764E-7</v>
      </c>
      <c r="HH81" s="86">
        <f t="shared" si="87"/>
        <v>6.7673199922970723E-7</v>
      </c>
      <c r="HI81" s="86">
        <f t="shared" si="87"/>
        <v>8.1199482677539417E-8</v>
      </c>
      <c r="HJ81" s="86">
        <f t="shared" si="87"/>
        <v>4.2285901762460829E-7</v>
      </c>
      <c r="HK81" s="86">
        <f t="shared" si="87"/>
        <v>5.6964893965869611E-7</v>
      </c>
      <c r="HL81" s="86">
        <f t="shared" si="87"/>
        <v>3.1909863113939531E-7</v>
      </c>
      <c r="HM81" s="86">
        <f t="shared" si="87"/>
        <v>1.2193065605989926E-7</v>
      </c>
      <c r="HN81" s="86">
        <f t="shared" si="87"/>
        <v>3.8984137367424067E-7</v>
      </c>
      <c r="HO81" s="86">
        <f t="shared" si="87"/>
        <v>9.914752211041543E-7</v>
      </c>
      <c r="HP81" s="86">
        <f t="shared" si="87"/>
        <v>5.5332144787383837E-8</v>
      </c>
      <c r="HQ81" s="86">
        <f t="shared" si="87"/>
        <v>6.5160090469546966E-11</v>
      </c>
      <c r="HS81" s="86">
        <f t="shared" si="84"/>
        <v>8.7177047983982711E-62</v>
      </c>
      <c r="HT81" s="86">
        <f t="shared" si="84"/>
        <v>2.0915401630787957E-50</v>
      </c>
      <c r="HU81" s="86">
        <f t="shared" si="84"/>
        <v>3.6614967056539458E-68</v>
      </c>
      <c r="HV81" s="86">
        <f t="shared" si="84"/>
        <v>3.7718126873347779E-67</v>
      </c>
      <c r="HW81" s="86">
        <f t="shared" si="84"/>
        <v>3.4615304299320617E-77</v>
      </c>
      <c r="HX81" s="86">
        <f t="shared" si="84"/>
        <v>5.9176014334484689E-71</v>
      </c>
      <c r="HY81" s="86">
        <f t="shared" si="84"/>
        <v>4.4249694564210488E-80</v>
      </c>
      <c r="HZ81" s="86">
        <f t="shared" si="84"/>
        <v>6.6296802743368355E-71</v>
      </c>
      <c r="IA81" s="86">
        <f t="shared" si="84"/>
        <v>4.0700358267170137E-71</v>
      </c>
      <c r="IB81" s="86">
        <f t="shared" si="84"/>
        <v>9.6264020963318777E-76</v>
      </c>
      <c r="IC81" s="86">
        <f t="shared" si="84"/>
        <v>2.3363929991960401E-79</v>
      </c>
      <c r="ID81" s="86">
        <f t="shared" si="84"/>
        <v>1.3274093038581733E-72</v>
      </c>
      <c r="IE81" s="86">
        <f t="shared" si="84"/>
        <v>2.6535436850179825E-65</v>
      </c>
      <c r="IF81" s="86">
        <f t="shared" si="84"/>
        <v>1.9798180866412551E-49</v>
      </c>
      <c r="IG81" s="86">
        <f t="shared" si="84"/>
        <v>1.5413367848184035E-34</v>
      </c>
      <c r="II81" s="86">
        <f t="shared" si="85"/>
        <v>6.573692208167958E-200</v>
      </c>
      <c r="IJ81" s="86">
        <f t="shared" si="85"/>
        <v>2.8352013351845346E-160</v>
      </c>
      <c r="IK81" s="86">
        <f t="shared" si="85"/>
        <v>1.9687989948583347E-222</v>
      </c>
      <c r="IL81" s="86">
        <f t="shared" si="85"/>
        <v>8.4732898212876583E-223</v>
      </c>
      <c r="IM81" s="86">
        <f t="shared" si="85"/>
        <v>5.3190508646089074E-254</v>
      </c>
      <c r="IN81" s="86">
        <f t="shared" si="85"/>
        <v>2.4588085627596014E-232</v>
      </c>
      <c r="IO81" s="86">
        <f t="shared" si="85"/>
        <v>4.6662136111462754E-262</v>
      </c>
      <c r="IP81" s="86">
        <f t="shared" si="85"/>
        <v>3.8044468768090636E-230</v>
      </c>
      <c r="IQ81" s="86">
        <f t="shared" si="85"/>
        <v>1.1528223658741731E-233</v>
      </c>
      <c r="IR81" s="86">
        <f t="shared" si="85"/>
        <v>6.4545730388332353E-249</v>
      </c>
      <c r="IS81" s="86">
        <f t="shared" si="85"/>
        <v>1.3121918395694791E-259</v>
      </c>
      <c r="IT81" s="86">
        <f t="shared" si="85"/>
        <v>1.0486950628771962E-236</v>
      </c>
      <c r="IU81" s="86">
        <f t="shared" si="85"/>
        <v>1.6832914806313055E-210</v>
      </c>
      <c r="IV81" s="86">
        <f t="shared" si="85"/>
        <v>1.5284228863337827E-108</v>
      </c>
      <c r="IW81" s="86">
        <f t="shared" si="85"/>
        <v>6.6310166583043093E-74</v>
      </c>
      <c r="IY81" s="86">
        <f t="shared" si="86"/>
        <v>0.17826832194213624</v>
      </c>
      <c r="IZ81" s="86">
        <f t="shared" si="86"/>
        <v>0.24204291038681686</v>
      </c>
      <c r="JA81" s="86">
        <f t="shared" si="86"/>
        <v>0.2002827642869725</v>
      </c>
      <c r="JB81" s="86">
        <f t="shared" si="86"/>
        <v>0.21858745742127253</v>
      </c>
      <c r="JC81" s="86">
        <f t="shared" si="86"/>
        <v>0.19731042388813697</v>
      </c>
      <c r="JD81" s="86">
        <f t="shared" si="86"/>
        <v>0.20269856919003185</v>
      </c>
      <c r="JE81" s="86">
        <f t="shared" si="86"/>
        <v>0.17617589844604489</v>
      </c>
      <c r="JF81" s="86">
        <f t="shared" si="86"/>
        <v>0.19780127232544625</v>
      </c>
      <c r="JG81" s="86">
        <f t="shared" si="86"/>
        <v>0.20364111565582246</v>
      </c>
      <c r="JH81" s="86">
        <f t="shared" si="86"/>
        <v>0.182540279099484</v>
      </c>
      <c r="JI81" s="86">
        <f t="shared" si="86"/>
        <v>0.15182528631785158</v>
      </c>
      <c r="JJ81" s="86">
        <f t="shared" si="86"/>
        <v>0.16866334486059165</v>
      </c>
      <c r="JK81" s="86">
        <f t="shared" si="86"/>
        <v>0.17801550102682359</v>
      </c>
      <c r="JL81" s="86">
        <f t="shared" si="86"/>
        <v>0.15048460459721441</v>
      </c>
      <c r="JM81" s="86">
        <f t="shared" si="86"/>
        <v>0.11965076887592541</v>
      </c>
    </row>
    <row r="82" spans="2:273" x14ac:dyDescent="0.25">
      <c r="B82" s="2">
        <v>55</v>
      </c>
      <c r="C82" s="37">
        <v>153.667</v>
      </c>
      <c r="D82" s="37">
        <v>177.333</v>
      </c>
      <c r="E82" s="37">
        <v>167.18799999999999</v>
      </c>
      <c r="F82" s="37">
        <v>184.078</v>
      </c>
      <c r="G82" s="37">
        <v>172.53100000000001</v>
      </c>
      <c r="H82" s="37">
        <v>177.84399999999999</v>
      </c>
      <c r="I82" s="37">
        <v>161.87299999999999</v>
      </c>
      <c r="J82" s="37">
        <v>179.714</v>
      </c>
      <c r="K82" s="37">
        <v>170.571</v>
      </c>
      <c r="L82" s="37">
        <v>164.06299999999999</v>
      </c>
      <c r="M82" s="37">
        <v>151.55600000000001</v>
      </c>
      <c r="N82" s="37">
        <v>158.65100000000001</v>
      </c>
      <c r="O82" s="37">
        <v>158.60300000000001</v>
      </c>
      <c r="P82" s="37">
        <v>141.20599999999999</v>
      </c>
      <c r="Q82" s="37">
        <v>120.517</v>
      </c>
      <c r="S82" s="4">
        <f t="shared" si="88"/>
        <v>148.43303971020489</v>
      </c>
      <c r="T82" s="4">
        <f t="shared" si="88"/>
        <v>169.25041584969856</v>
      </c>
      <c r="U82" s="4">
        <f t="shared" si="88"/>
        <v>157.04960360898818</v>
      </c>
      <c r="V82" s="4">
        <f t="shared" si="88"/>
        <v>173.3589786810785</v>
      </c>
      <c r="W82" s="4">
        <f t="shared" si="88"/>
        <v>164.4216805414344</v>
      </c>
      <c r="X82" s="4">
        <f t="shared" si="88"/>
        <v>166.6213595744392</v>
      </c>
      <c r="Y82" s="4">
        <f t="shared" si="88"/>
        <v>155.30539768687663</v>
      </c>
      <c r="Z82" s="4">
        <f t="shared" si="88"/>
        <v>170.28780895661052</v>
      </c>
      <c r="AA82" s="4">
        <f t="shared" si="88"/>
        <v>162.43681373866406</v>
      </c>
      <c r="AB82" s="4">
        <f t="shared" si="88"/>
        <v>158.97057673570939</v>
      </c>
      <c r="AC82" s="4">
        <f t="shared" si="88"/>
        <v>147.07475135443582</v>
      </c>
      <c r="AD82" s="4">
        <f t="shared" si="88"/>
        <v>151.98144894442552</v>
      </c>
      <c r="AE82" s="4">
        <f t="shared" si="88"/>
        <v>153.56483372432362</v>
      </c>
      <c r="AF82" s="4">
        <f t="shared" si="88"/>
        <v>136.95262509381399</v>
      </c>
      <c r="AG82" s="4">
        <f t="shared" si="88"/>
        <v>117.24078474099986</v>
      </c>
      <c r="AI82" s="4">
        <f t="shared" si="89"/>
        <v>5.2339602897951067</v>
      </c>
      <c r="AJ82" s="4">
        <f t="shared" si="89"/>
        <v>8.0825841503014431</v>
      </c>
      <c r="AK82" s="4">
        <f t="shared" si="89"/>
        <v>10.13839639101181</v>
      </c>
      <c r="AL82" s="4">
        <f t="shared" si="89"/>
        <v>10.719021318921506</v>
      </c>
      <c r="AM82" s="4">
        <f t="shared" si="89"/>
        <v>8.1093194585656079</v>
      </c>
      <c r="AN82" s="4">
        <f t="shared" si="89"/>
        <v>11.222640425560797</v>
      </c>
      <c r="AO82" s="4">
        <f t="shared" si="89"/>
        <v>6.5676023131233592</v>
      </c>
      <c r="AP82" s="4">
        <f t="shared" si="89"/>
        <v>9.4261910433894798</v>
      </c>
      <c r="AQ82" s="4">
        <f t="shared" si="89"/>
        <v>8.134186261335941</v>
      </c>
      <c r="AR82" s="4">
        <f t="shared" si="89"/>
        <v>5.092423264290602</v>
      </c>
      <c r="AS82" s="4">
        <f t="shared" si="89"/>
        <v>4.4812486455641931</v>
      </c>
      <c r="AT82" s="4">
        <f t="shared" si="89"/>
        <v>6.6695510555744875</v>
      </c>
      <c r="AU82" s="4">
        <f t="shared" si="89"/>
        <v>5.0381662756763888</v>
      </c>
      <c r="AV82" s="4">
        <f t="shared" si="89"/>
        <v>4.2533749061859965</v>
      </c>
      <c r="AW82" s="4">
        <f t="shared" si="89"/>
        <v>3.2762152590001392</v>
      </c>
      <c r="AY82" s="2">
        <f t="shared" si="80"/>
        <v>54.33454884121138</v>
      </c>
      <c r="AZ82" s="2">
        <f t="shared" si="80"/>
        <v>55.728682760858007</v>
      </c>
      <c r="BA82" s="2">
        <f t="shared" si="80"/>
        <v>55.611378137832816</v>
      </c>
      <c r="BB82" s="2">
        <f t="shared" si="80"/>
        <v>61.082019905578072</v>
      </c>
      <c r="BC82" s="2">
        <f t="shared" si="80"/>
        <v>61.967743497485152</v>
      </c>
      <c r="BD82" s="2">
        <f t="shared" si="80"/>
        <v>62.390048248356251</v>
      </c>
      <c r="BE82" s="2">
        <f t="shared" si="80"/>
        <v>65.400988888796292</v>
      </c>
      <c r="BF82" s="2">
        <f t="shared" si="80"/>
        <v>61.225220125719694</v>
      </c>
      <c r="BG82" s="2">
        <f t="shared" si="80"/>
        <v>62.677063105426377</v>
      </c>
      <c r="BH82" s="2">
        <f t="shared" si="80"/>
        <v>61.284463586390757</v>
      </c>
      <c r="BI82" s="2">
        <f t="shared" si="80"/>
        <v>62.381881478496254</v>
      </c>
      <c r="BJ82" s="2">
        <f t="shared" si="80"/>
        <v>61.822089182868204</v>
      </c>
      <c r="BK82" s="2">
        <f t="shared" si="80"/>
        <v>59.519267174761083</v>
      </c>
      <c r="BL82" s="2">
        <f t="shared" si="80"/>
        <v>61.743846104445687</v>
      </c>
      <c r="BM82" s="2">
        <f t="shared" si="80"/>
        <v>61.112670264972046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61.520067653276953</v>
      </c>
      <c r="DL82" s="2">
        <f t="shared" si="90"/>
        <v>65.814370769521631</v>
      </c>
      <c r="DM82" s="2">
        <f t="shared" si="90"/>
        <v>62.62000747004933</v>
      </c>
      <c r="DN82" s="2">
        <f t="shared" si="90"/>
        <v>70.182329809725147</v>
      </c>
      <c r="DO82" s="2">
        <f t="shared" si="90"/>
        <v>70.489750506441936</v>
      </c>
      <c r="DP82" s="2">
        <f t="shared" si="90"/>
        <v>70.073782945736454</v>
      </c>
      <c r="DQ82" s="2">
        <f t="shared" si="90"/>
        <v>73.638976528104124</v>
      </c>
      <c r="DR82" s="2">
        <f t="shared" si="90"/>
        <v>70.541211193042173</v>
      </c>
      <c r="DS82" s="2">
        <f t="shared" si="90"/>
        <v>71.609838870431886</v>
      </c>
      <c r="DT82" s="2">
        <f t="shared" si="90"/>
        <v>72.309780126849887</v>
      </c>
      <c r="DU82" s="2">
        <f t="shared" si="90"/>
        <v>71.804719512195106</v>
      </c>
      <c r="DV82" s="2">
        <f t="shared" si="90"/>
        <v>69.458484668989556</v>
      </c>
      <c r="DW82" s="2">
        <f t="shared" si="90"/>
        <v>69.0754994362227</v>
      </c>
      <c r="DX82" s="2">
        <f t="shared" si="90"/>
        <v>66.634054221388354</v>
      </c>
      <c r="DY82" s="2">
        <f t="shared" si="90"/>
        <v>64.687883244206773</v>
      </c>
      <c r="EA82" s="2">
        <f t="shared" si="91"/>
        <v>51.559962343524937</v>
      </c>
      <c r="EB82" s="2">
        <f t="shared" si="91"/>
        <v>52.657992920098245</v>
      </c>
      <c r="EC82" s="2">
        <f t="shared" si="91"/>
        <v>53.034620325335553</v>
      </c>
      <c r="ED82" s="2">
        <f t="shared" si="91"/>
        <v>57.921441087191724</v>
      </c>
      <c r="EE82" s="2">
        <f t="shared" si="91"/>
        <v>58.712615914805951</v>
      </c>
      <c r="EF82" s="2">
        <f t="shared" si="91"/>
        <v>59.508794888536507</v>
      </c>
      <c r="EG82" s="2">
        <f t="shared" si="91"/>
        <v>62.083367297680539</v>
      </c>
      <c r="EH82" s="2">
        <f t="shared" si="91"/>
        <v>57.669867274538667</v>
      </c>
      <c r="EI82" s="2">
        <f t="shared" si="91"/>
        <v>59.358078987265017</v>
      </c>
      <c r="EJ82" s="2">
        <f t="shared" si="91"/>
        <v>57.021816176320876</v>
      </c>
      <c r="EK82" s="2">
        <f t="shared" si="91"/>
        <v>58.300704326580473</v>
      </c>
      <c r="EL82" s="2">
        <f t="shared" si="91"/>
        <v>58.682622416360637</v>
      </c>
      <c r="EM82" s="2">
        <f t="shared" si="91"/>
        <v>55.892493227618118</v>
      </c>
      <c r="EN82" s="2">
        <f t="shared" si="91"/>
        <v>59.595698055961336</v>
      </c>
      <c r="EO82" s="2">
        <f t="shared" si="91"/>
        <v>59.186108953497353</v>
      </c>
      <c r="EQ82" s="2">
        <f t="shared" si="92"/>
        <v>50.16994292884425</v>
      </c>
      <c r="ER82" s="2">
        <f t="shared" si="92"/>
        <v>52.286533780736733</v>
      </c>
      <c r="ES82" s="2">
        <f t="shared" si="92"/>
        <v>52.466483247639928</v>
      </c>
      <c r="ET82" s="2">
        <f t="shared" si="92"/>
        <v>56.505128590370774</v>
      </c>
      <c r="EU82" s="2">
        <f t="shared" si="92"/>
        <v>58.360140836582296</v>
      </c>
      <c r="EV82" s="2">
        <f t="shared" si="92"/>
        <v>58.594692937659126</v>
      </c>
      <c r="EW82" s="2">
        <f t="shared" si="92"/>
        <v>59.441324934132211</v>
      </c>
      <c r="EX82" s="2">
        <f t="shared" si="92"/>
        <v>57.672526230566298</v>
      </c>
      <c r="EY82" s="2">
        <f t="shared" si="92"/>
        <v>58.591761900740963</v>
      </c>
      <c r="EZ82" s="2">
        <f t="shared" si="92"/>
        <v>58.09678832589249</v>
      </c>
      <c r="FA82" s="2">
        <f t="shared" si="92"/>
        <v>58.135353643173993</v>
      </c>
      <c r="FB82" s="2">
        <f t="shared" si="92"/>
        <v>57.53159946399218</v>
      </c>
      <c r="FC82" s="2">
        <f t="shared" si="92"/>
        <v>55.151625610189569</v>
      </c>
      <c r="FD82" s="2">
        <f t="shared" si="92"/>
        <v>59.326503937534945</v>
      </c>
      <c r="FE82" s="2">
        <f t="shared" si="92"/>
        <v>59.60154546715021</v>
      </c>
      <c r="FG82" s="2">
        <f t="shared" si="93"/>
        <v>0.72142221109665494</v>
      </c>
      <c r="FH82" s="2">
        <f t="shared" si="93"/>
        <v>0.76659785136557712</v>
      </c>
      <c r="FI82" s="2">
        <f t="shared" si="93"/>
        <v>0.73117496096918833</v>
      </c>
      <c r="FJ82" s="2">
        <f t="shared" si="93"/>
        <v>0.74221452757687501</v>
      </c>
      <c r="FK82" s="2">
        <f t="shared" si="93"/>
        <v>0.72360430418139399</v>
      </c>
      <c r="FL82" s="2">
        <f t="shared" si="93"/>
        <v>0.7272769547650495</v>
      </c>
      <c r="FM82" s="2">
        <f t="shared" si="93"/>
        <v>0.71288305227074822</v>
      </c>
      <c r="FN82" s="2">
        <f t="shared" si="93"/>
        <v>0.72377766795012521</v>
      </c>
      <c r="FO82" s="2">
        <f t="shared" si="93"/>
        <v>0.72909628824595318</v>
      </c>
      <c r="FP82" s="2">
        <f t="shared" si="93"/>
        <v>0.72118084453796494</v>
      </c>
      <c r="FQ82" s="2">
        <f t="shared" si="93"/>
        <v>0.69777971593274546</v>
      </c>
      <c r="FR82" s="2">
        <f t="shared" si="93"/>
        <v>0.70865119575150537</v>
      </c>
      <c r="FS82" s="2">
        <f t="shared" si="93"/>
        <v>0.72488725890338923</v>
      </c>
      <c r="FT82" s="2">
        <f t="shared" si="93"/>
        <v>0.69479247774415653</v>
      </c>
      <c r="FU82" s="2">
        <f t="shared" si="93"/>
        <v>0.64983186767340584</v>
      </c>
      <c r="FW82" s="2">
        <f t="shared" si="82"/>
        <v>5.5838607657760356E-5</v>
      </c>
      <c r="FX82" s="2">
        <f t="shared" si="82"/>
        <v>9.9654411654146295E-5</v>
      </c>
      <c r="FY82" s="2">
        <f t="shared" si="82"/>
        <v>6.0303766832160333E-5</v>
      </c>
      <c r="FZ82" s="2">
        <f t="shared" si="82"/>
        <v>7.0728232310916724E-5</v>
      </c>
      <c r="GA82" s="2">
        <f t="shared" si="82"/>
        <v>6.1642728081202808E-5</v>
      </c>
      <c r="GB82" s="2">
        <f t="shared" si="82"/>
        <v>6.8215597442730958E-5</v>
      </c>
      <c r="GC82" s="2">
        <f t="shared" si="82"/>
        <v>7.1785478556999588E-5</v>
      </c>
      <c r="GD82" s="2">
        <f t="shared" si="82"/>
        <v>8.1759915888764964E-5</v>
      </c>
      <c r="GE82" s="2">
        <f t="shared" si="82"/>
        <v>8.2354561817910775E-5</v>
      </c>
      <c r="GF82" s="2">
        <f t="shared" si="82"/>
        <v>6.5315784570157533E-5</v>
      </c>
      <c r="GG82" s="2">
        <f t="shared" si="82"/>
        <v>6.1406031040921015E-5</v>
      </c>
      <c r="GH82" s="2">
        <f t="shared" si="82"/>
        <v>5.891762820781047E-5</v>
      </c>
      <c r="GI82" s="2">
        <f t="shared" si="82"/>
        <v>5.2677157099974974E-5</v>
      </c>
      <c r="GJ82" s="2">
        <f t="shared" si="82"/>
        <v>4.1596450292144635E-5</v>
      </c>
      <c r="GK82" s="2">
        <f t="shared" si="82"/>
        <v>3.6789290306167699E-5</v>
      </c>
      <c r="GM82" s="86">
        <f t="shared" si="83"/>
        <v>0.22149452645042259</v>
      </c>
      <c r="GN82" s="86">
        <f t="shared" si="83"/>
        <v>0.28989506888147393</v>
      </c>
      <c r="GO82" s="86">
        <f t="shared" si="83"/>
        <v>0.24720829116319915</v>
      </c>
      <c r="GP82" s="86">
        <f t="shared" si="83"/>
        <v>0.26734770773682143</v>
      </c>
      <c r="GQ82" s="86">
        <f t="shared" si="83"/>
        <v>0.24558841208310286</v>
      </c>
      <c r="GR82" s="86">
        <f t="shared" si="83"/>
        <v>0.25144785438356954</v>
      </c>
      <c r="GS82" s="86">
        <f t="shared" si="83"/>
        <v>0.22120590016801092</v>
      </c>
      <c r="GT82" s="86">
        <f t="shared" si="83"/>
        <v>0.24613765141591099</v>
      </c>
      <c r="GU82" s="86">
        <f t="shared" si="83"/>
        <v>0.25211112493344129</v>
      </c>
      <c r="GV82" s="86">
        <f t="shared" si="83"/>
        <v>0.2271493410484893</v>
      </c>
      <c r="GW82" s="86">
        <f t="shared" si="83"/>
        <v>0.19320371199003683</v>
      </c>
      <c r="GX82" s="86">
        <f t="shared" si="83"/>
        <v>0.21252167821713644</v>
      </c>
      <c r="GY82" s="86">
        <f t="shared" si="83"/>
        <v>0.22027753654973928</v>
      </c>
      <c r="GZ82" s="86">
        <f t="shared" si="83"/>
        <v>0.19223477219258744</v>
      </c>
      <c r="HA82" s="86">
        <f t="shared" si="83"/>
        <v>0.16408583226560608</v>
      </c>
      <c r="HC82" s="86">
        <f t="shared" si="73"/>
        <v>4.6331700046549479E-6</v>
      </c>
      <c r="HD82" s="86">
        <f t="shared" si="73"/>
        <v>1.7932311958519462E-5</v>
      </c>
      <c r="HE82" s="86">
        <f t="shared" si="73"/>
        <v>1.5395082166489369E-6</v>
      </c>
      <c r="HF82" s="86">
        <f t="shared" si="73"/>
        <v>2.4570733100465086E-6</v>
      </c>
      <c r="HG82" s="86">
        <f t="shared" si="87"/>
        <v>5.6996856756301682E-7</v>
      </c>
      <c r="HH82" s="86">
        <f t="shared" si="87"/>
        <v>1.4132932409315782E-6</v>
      </c>
      <c r="HI82" s="86">
        <f t="shared" si="87"/>
        <v>1.8908524360356684E-7</v>
      </c>
      <c r="HJ82" s="86">
        <f t="shared" si="87"/>
        <v>9.0378590571682878E-7</v>
      </c>
      <c r="HK82" s="86">
        <f t="shared" si="87"/>
        <v>1.2152751044402474E-6</v>
      </c>
      <c r="HL82" s="86">
        <f t="shared" si="87"/>
        <v>6.9575689680708136E-7</v>
      </c>
      <c r="HM82" s="86">
        <f t="shared" si="87"/>
        <v>2.7608510079751502E-7</v>
      </c>
      <c r="HN82" s="86">
        <f t="shared" si="87"/>
        <v>8.2288860243052328E-7</v>
      </c>
      <c r="HO82" s="86">
        <f t="shared" si="87"/>
        <v>1.9442104928152971E-6</v>
      </c>
      <c r="HP82" s="86">
        <f t="shared" si="87"/>
        <v>1.2692914927694681E-7</v>
      </c>
      <c r="HQ82" s="86">
        <f t="shared" si="87"/>
        <v>2.2624935227579492E-10</v>
      </c>
      <c r="HS82" s="86">
        <f t="shared" si="84"/>
        <v>3.2323088668956119E-60</v>
      </c>
      <c r="HT82" s="86">
        <f t="shared" si="84"/>
        <v>4.6003796821441477E-49</v>
      </c>
      <c r="HU82" s="86">
        <f t="shared" si="84"/>
        <v>2.0819638513176742E-66</v>
      </c>
      <c r="HV82" s="86">
        <f t="shared" si="84"/>
        <v>2.2281917359475877E-65</v>
      </c>
      <c r="HW82" s="86">
        <f t="shared" si="84"/>
        <v>3.4902780598672478E-75</v>
      </c>
      <c r="HX82" s="86">
        <f t="shared" si="84"/>
        <v>4.2289142231889077E-69</v>
      </c>
      <c r="HY82" s="86">
        <f t="shared" si="84"/>
        <v>5.6548903789677864E-78</v>
      </c>
      <c r="HZ82" s="86">
        <f t="shared" si="84"/>
        <v>5.0240385159662929E-69</v>
      </c>
      <c r="IA82" s="86">
        <f t="shared" si="84"/>
        <v>3.219940041221428E-69</v>
      </c>
      <c r="IB82" s="86">
        <f t="shared" si="84"/>
        <v>9.1064400773794939E-74</v>
      </c>
      <c r="IC82" s="86">
        <f t="shared" si="84"/>
        <v>2.6447597298536823E-77</v>
      </c>
      <c r="ID82" s="86">
        <f t="shared" si="84"/>
        <v>9.7422818485749896E-71</v>
      </c>
      <c r="IE82" s="86">
        <f t="shared" si="84"/>
        <v>1.1776224496328861E-63</v>
      </c>
      <c r="IF82" s="86">
        <f t="shared" si="84"/>
        <v>3.2316391456218659E-48</v>
      </c>
      <c r="IG82" s="86">
        <f t="shared" si="84"/>
        <v>1.0269439913319609E-33</v>
      </c>
      <c r="II82" s="86">
        <f t="shared" si="85"/>
        <v>3.0692074565177571E-196</v>
      </c>
      <c r="IJ82" s="86">
        <f t="shared" si="85"/>
        <v>3.7097709220586672E-157</v>
      </c>
      <c r="IK82" s="86">
        <f t="shared" si="85"/>
        <v>2.5861684291150667E-218</v>
      </c>
      <c r="IL82" s="86">
        <f t="shared" si="85"/>
        <v>1.3218924506499227E-218</v>
      </c>
      <c r="IM82" s="86">
        <f t="shared" si="85"/>
        <v>2.7820494224474648E-249</v>
      </c>
      <c r="IN82" s="86">
        <f t="shared" si="85"/>
        <v>5.6059120476768821E-228</v>
      </c>
      <c r="IO82" s="86">
        <f t="shared" si="85"/>
        <v>4.1203834288924027E-257</v>
      </c>
      <c r="IP82" s="86">
        <f t="shared" si="85"/>
        <v>9.5207505085301871E-226</v>
      </c>
      <c r="IQ82" s="86">
        <f t="shared" si="85"/>
        <v>3.3988938167851071E-229</v>
      </c>
      <c r="IR82" s="86">
        <f t="shared" si="85"/>
        <v>2.8880959272685321E-244</v>
      </c>
      <c r="IS82" s="86">
        <f t="shared" si="85"/>
        <v>8.7018653671530158E-255</v>
      </c>
      <c r="IT82" s="86">
        <f t="shared" si="85"/>
        <v>2.4850758317075889E-232</v>
      </c>
      <c r="IU82" s="86">
        <f t="shared" si="85"/>
        <v>1.1723769768155226E-206</v>
      </c>
      <c r="IV82" s="86">
        <f t="shared" si="85"/>
        <v>1.2715828673083065E-106</v>
      </c>
      <c r="IW82" s="86">
        <f t="shared" si="85"/>
        <v>1.2701322233893208E-72</v>
      </c>
      <c r="IY82" s="86">
        <f t="shared" si="86"/>
        <v>0.22149915962042724</v>
      </c>
      <c r="IZ82" s="86">
        <f t="shared" si="86"/>
        <v>0.28991300119343244</v>
      </c>
      <c r="JA82" s="86">
        <f t="shared" si="86"/>
        <v>0.2472098306714158</v>
      </c>
      <c r="JB82" s="86">
        <f t="shared" si="86"/>
        <v>0.26735016481013146</v>
      </c>
      <c r="JC82" s="86">
        <f t="shared" si="86"/>
        <v>0.24558898205167043</v>
      </c>
      <c r="JD82" s="86">
        <f t="shared" si="86"/>
        <v>0.25144926767681047</v>
      </c>
      <c r="JE82" s="86">
        <f t="shared" si="86"/>
        <v>0.22120608925325452</v>
      </c>
      <c r="JF82" s="86">
        <f t="shared" si="86"/>
        <v>0.24613855520181671</v>
      </c>
      <c r="JG82" s="86">
        <f t="shared" si="86"/>
        <v>0.25211234020854573</v>
      </c>
      <c r="JH82" s="86">
        <f t="shared" si="86"/>
        <v>0.22715003680538612</v>
      </c>
      <c r="JI82" s="86">
        <f t="shared" si="86"/>
        <v>0.19320398807513764</v>
      </c>
      <c r="JJ82" s="86">
        <f t="shared" si="86"/>
        <v>0.21252250110573886</v>
      </c>
      <c r="JK82" s="86">
        <f t="shared" si="86"/>
        <v>0.2202794807602321</v>
      </c>
      <c r="JL82" s="86">
        <f t="shared" si="86"/>
        <v>0.19223489912173672</v>
      </c>
      <c r="JM82" s="86">
        <f t="shared" si="86"/>
        <v>0.16408583249185543</v>
      </c>
    </row>
    <row r="83" spans="2:273" x14ac:dyDescent="0.25">
      <c r="B83" s="2">
        <v>56</v>
      </c>
      <c r="C83" s="37">
        <v>167.125</v>
      </c>
      <c r="D83" s="37">
        <v>190.46</v>
      </c>
      <c r="E83" s="37">
        <v>179.84399999999999</v>
      </c>
      <c r="F83" s="37">
        <v>195.53100000000001</v>
      </c>
      <c r="G83" s="37">
        <v>187.297</v>
      </c>
      <c r="H83" s="37">
        <v>190.953</v>
      </c>
      <c r="I83" s="37">
        <v>177.92099999999999</v>
      </c>
      <c r="J83" s="37">
        <v>195.143</v>
      </c>
      <c r="K83" s="37">
        <v>184.36500000000001</v>
      </c>
      <c r="L83" s="37">
        <v>182.46</v>
      </c>
      <c r="M83" s="37">
        <v>171.36500000000001</v>
      </c>
      <c r="N83" s="37">
        <v>177.77799999999999</v>
      </c>
      <c r="O83" s="37">
        <v>175.88900000000001</v>
      </c>
      <c r="P83" s="37">
        <v>156.84100000000001</v>
      </c>
      <c r="Q83" s="37">
        <v>135.667</v>
      </c>
      <c r="S83" s="4">
        <f t="shared" si="88"/>
        <v>162.64854988003412</v>
      </c>
      <c r="T83" s="4">
        <f t="shared" si="88"/>
        <v>182.35814018182728</v>
      </c>
      <c r="U83" s="4">
        <f t="shared" si="88"/>
        <v>171.48426939804008</v>
      </c>
      <c r="V83" s="4">
        <f t="shared" si="88"/>
        <v>188.23119596517253</v>
      </c>
      <c r="W83" s="4">
        <f t="shared" si="88"/>
        <v>179.58828625226619</v>
      </c>
      <c r="X83" s="4">
        <f t="shared" si="88"/>
        <v>181.72366274316641</v>
      </c>
      <c r="Y83" s="4">
        <f t="shared" si="88"/>
        <v>169.53558192536212</v>
      </c>
      <c r="Z83" s="4">
        <f t="shared" si="88"/>
        <v>186.35618100393668</v>
      </c>
      <c r="AA83" s="4">
        <f t="shared" si="88"/>
        <v>176.70166213735357</v>
      </c>
      <c r="AB83" s="4">
        <f t="shared" si="88"/>
        <v>173.70779200184347</v>
      </c>
      <c r="AC83" s="4">
        <f t="shared" si="88"/>
        <v>161.73346568482174</v>
      </c>
      <c r="AD83" s="4">
        <f t="shared" si="88"/>
        <v>166.62546444220416</v>
      </c>
      <c r="AE83" s="4">
        <f t="shared" si="88"/>
        <v>167.51302544351597</v>
      </c>
      <c r="AF83" s="4">
        <f t="shared" si="88"/>
        <v>150.2522249096665</v>
      </c>
      <c r="AG83" s="4">
        <f t="shared" si="88"/>
        <v>130.47923939236722</v>
      </c>
      <c r="AI83" s="4">
        <f t="shared" si="89"/>
        <v>4.4764501199658753</v>
      </c>
      <c r="AJ83" s="4">
        <f t="shared" si="89"/>
        <v>8.101859818172727</v>
      </c>
      <c r="AK83" s="4">
        <f t="shared" si="89"/>
        <v>8.3597306019599102</v>
      </c>
      <c r="AL83" s="4">
        <f t="shared" si="89"/>
        <v>7.2998040348274742</v>
      </c>
      <c r="AM83" s="4">
        <f t="shared" si="89"/>
        <v>7.7087137477338104</v>
      </c>
      <c r="AN83" s="4">
        <f t="shared" si="89"/>
        <v>9.2293372568335883</v>
      </c>
      <c r="AO83" s="4">
        <f t="shared" si="89"/>
        <v>8.3854180746378688</v>
      </c>
      <c r="AP83" s="4">
        <f t="shared" si="89"/>
        <v>8.7868189960633174</v>
      </c>
      <c r="AQ83" s="4">
        <f t="shared" si="89"/>
        <v>7.6633378626464435</v>
      </c>
      <c r="AR83" s="4">
        <f t="shared" si="89"/>
        <v>8.7522079981565355</v>
      </c>
      <c r="AS83" s="4">
        <f t="shared" si="89"/>
        <v>9.6315343151782713</v>
      </c>
      <c r="AT83" s="4">
        <f t="shared" si="89"/>
        <v>11.152535557795829</v>
      </c>
      <c r="AU83" s="4">
        <f t="shared" si="89"/>
        <v>8.3759745564840387</v>
      </c>
      <c r="AV83" s="4">
        <f t="shared" si="89"/>
        <v>6.5887750903335132</v>
      </c>
      <c r="AW83" s="4">
        <f t="shared" si="89"/>
        <v>5.1877606076327822</v>
      </c>
      <c r="AY83" s="2">
        <f t="shared" si="80"/>
        <v>54.095102311110026</v>
      </c>
      <c r="AZ83" s="2">
        <f t="shared" si="80"/>
        <v>55.454160455623764</v>
      </c>
      <c r="BA83" s="2">
        <f t="shared" si="80"/>
        <v>55.355524616052286</v>
      </c>
      <c r="BB83" s="2">
        <f t="shared" si="80"/>
        <v>60.776109482240244</v>
      </c>
      <c r="BC83" s="2">
        <f t="shared" si="80"/>
        <v>61.683431564433974</v>
      </c>
      <c r="BD83" s="2">
        <f t="shared" si="80"/>
        <v>62.111703105172566</v>
      </c>
      <c r="BE83" s="2">
        <f t="shared" si="80"/>
        <v>65.101883668122966</v>
      </c>
      <c r="BF83" s="2">
        <f t="shared" si="80"/>
        <v>60.929458217340994</v>
      </c>
      <c r="BG83" s="2">
        <f t="shared" si="80"/>
        <v>62.386972632889062</v>
      </c>
      <c r="BH83" s="2">
        <f t="shared" si="80"/>
        <v>60.961028107311627</v>
      </c>
      <c r="BI83" s="2">
        <f t="shared" si="80"/>
        <v>62.053849501251456</v>
      </c>
      <c r="BJ83" s="2">
        <f t="shared" si="80"/>
        <v>61.53124863783556</v>
      </c>
      <c r="BK83" s="2">
        <f t="shared" si="80"/>
        <v>59.235760192193808</v>
      </c>
      <c r="BL83" s="2">
        <f t="shared" si="80"/>
        <v>61.546222782389236</v>
      </c>
      <c r="BM83" s="2">
        <f t="shared" si="80"/>
        <v>60.973562759798639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61.70987463002114</v>
      </c>
      <c r="DL83" s="2">
        <f t="shared" si="90"/>
        <v>66.027825270777612</v>
      </c>
      <c r="DM83" s="2">
        <f t="shared" si="90"/>
        <v>62.739493446088794</v>
      </c>
      <c r="DN83" s="2">
        <f t="shared" si="90"/>
        <v>70.350973572938685</v>
      </c>
      <c r="DO83" s="2">
        <f t="shared" si="90"/>
        <v>70.657613159387409</v>
      </c>
      <c r="DP83" s="2">
        <f t="shared" si="90"/>
        <v>70.159533776301231</v>
      </c>
      <c r="DQ83" s="2">
        <f t="shared" si="90"/>
        <v>73.830900197174699</v>
      </c>
      <c r="DR83" s="2">
        <f t="shared" si="90"/>
        <v>70.632392782864713</v>
      </c>
      <c r="DS83" s="2">
        <f t="shared" si="90"/>
        <v>71.694450619148284</v>
      </c>
      <c r="DT83" s="2">
        <f t="shared" si="90"/>
        <v>72.396046088794918</v>
      </c>
      <c r="DU83" s="2">
        <f t="shared" si="90"/>
        <v>71.920213414634134</v>
      </c>
      <c r="DV83" s="2">
        <f t="shared" si="90"/>
        <v>69.586659233449481</v>
      </c>
      <c r="DW83" s="2">
        <f t="shared" si="90"/>
        <v>69.181586257928117</v>
      </c>
      <c r="DX83" s="2">
        <f t="shared" si="90"/>
        <v>66.723316228893054</v>
      </c>
      <c r="DY83" s="2">
        <f t="shared" si="90"/>
        <v>64.838199086452775</v>
      </c>
      <c r="EA83" s="2">
        <f t="shared" si="91"/>
        <v>51.41349254765823</v>
      </c>
      <c r="EB83" s="2">
        <f t="shared" si="91"/>
        <v>52.518166000417402</v>
      </c>
      <c r="EC83" s="2">
        <f t="shared" si="91"/>
        <v>52.879644511544655</v>
      </c>
      <c r="ED83" s="2">
        <f t="shared" si="91"/>
        <v>57.743327097980298</v>
      </c>
      <c r="EE83" s="2">
        <f t="shared" si="91"/>
        <v>58.55720392643984</v>
      </c>
      <c r="EF83" s="2">
        <f t="shared" si="91"/>
        <v>59.359461104374581</v>
      </c>
      <c r="EG83" s="2">
        <f t="shared" si="91"/>
        <v>61.895850302282604</v>
      </c>
      <c r="EH83" s="2">
        <f t="shared" si="91"/>
        <v>57.552258446677627</v>
      </c>
      <c r="EI83" s="2">
        <f t="shared" si="91"/>
        <v>59.233060794420865</v>
      </c>
      <c r="EJ83" s="2">
        <f t="shared" si="91"/>
        <v>56.928974468085102</v>
      </c>
      <c r="EK83" s="2">
        <f t="shared" si="91"/>
        <v>58.156577695205129</v>
      </c>
      <c r="EL83" s="2">
        <f t="shared" si="91"/>
        <v>58.510921796375939</v>
      </c>
      <c r="EM83" s="2">
        <f t="shared" si="91"/>
        <v>55.793260158572856</v>
      </c>
      <c r="EN83" s="2">
        <f t="shared" si="91"/>
        <v>59.472156759186419</v>
      </c>
      <c r="EO83" s="2">
        <f t="shared" si="91"/>
        <v>59.074279046811149</v>
      </c>
      <c r="EQ83" s="2">
        <f t="shared" si="92"/>
        <v>50.046922806033201</v>
      </c>
      <c r="ER83" s="2">
        <f t="shared" si="92"/>
        <v>52.152071825714032</v>
      </c>
      <c r="ES83" s="2">
        <f t="shared" si="92"/>
        <v>52.321011937633642</v>
      </c>
      <c r="ET83" s="2">
        <f t="shared" si="92"/>
        <v>56.351144498558945</v>
      </c>
      <c r="EU83" s="2">
        <f t="shared" si="92"/>
        <v>58.210506634726272</v>
      </c>
      <c r="EV83" s="2">
        <f t="shared" si="92"/>
        <v>58.461460793780205</v>
      </c>
      <c r="EW83" s="2">
        <f t="shared" si="92"/>
        <v>59.301791787925794</v>
      </c>
      <c r="EX83" s="2">
        <f t="shared" si="92"/>
        <v>57.554822691456316</v>
      </c>
      <c r="EY83" s="2">
        <f t="shared" si="92"/>
        <v>58.479999252707358</v>
      </c>
      <c r="EZ83" s="2">
        <f t="shared" si="92"/>
        <v>57.98557891999846</v>
      </c>
      <c r="FA83" s="2">
        <f t="shared" si="92"/>
        <v>57.993851029110232</v>
      </c>
      <c r="FB83" s="2">
        <f t="shared" si="92"/>
        <v>57.379104673345473</v>
      </c>
      <c r="FC83" s="2">
        <f t="shared" si="92"/>
        <v>55.06488835432674</v>
      </c>
      <c r="FD83" s="2">
        <f t="shared" si="92"/>
        <v>59.20658719790071</v>
      </c>
      <c r="FE83" s="2">
        <f t="shared" si="92"/>
        <v>59.481175332146009</v>
      </c>
      <c r="FG83" s="2">
        <f t="shared" si="93"/>
        <v>0.73954993016994586</v>
      </c>
      <c r="FH83" s="2">
        <f t="shared" si="93"/>
        <v>0.78267146500376472</v>
      </c>
      <c r="FI83" s="2">
        <f t="shared" si="93"/>
        <v>0.74888894763992231</v>
      </c>
      <c r="FJ83" s="2">
        <f t="shared" si="93"/>
        <v>0.75944040340575403</v>
      </c>
      <c r="FK83" s="2">
        <f t="shared" si="93"/>
        <v>0.74164088082407364</v>
      </c>
      <c r="FL83" s="2">
        <f t="shared" si="93"/>
        <v>0.74515827331761308</v>
      </c>
      <c r="FM83" s="2">
        <f t="shared" si="93"/>
        <v>0.73135951888326756</v>
      </c>
      <c r="FN83" s="2">
        <f t="shared" si="93"/>
        <v>0.74180696818666469</v>
      </c>
      <c r="FO83" s="2">
        <f t="shared" si="93"/>
        <v>0.74689983350712708</v>
      </c>
      <c r="FP83" s="2">
        <f t="shared" si="93"/>
        <v>0.73931859453530002</v>
      </c>
      <c r="FQ83" s="2">
        <f t="shared" si="93"/>
        <v>0.71684205816874047</v>
      </c>
      <c r="FR83" s="2">
        <f t="shared" si="93"/>
        <v>0.72729581432072488</v>
      </c>
      <c r="FS83" s="2">
        <f t="shared" si="93"/>
        <v>0.74286986452638348</v>
      </c>
      <c r="FT83" s="2">
        <f t="shared" si="93"/>
        <v>0.71396600166624313</v>
      </c>
      <c r="FU83" s="2">
        <f t="shared" si="93"/>
        <v>0.67049034574825495</v>
      </c>
      <c r="FW83" s="2">
        <f t="shared" si="82"/>
        <v>6.1225485965291592E-5</v>
      </c>
      <c r="FX83" s="2">
        <f t="shared" si="82"/>
        <v>1.092678389750285E-4</v>
      </c>
      <c r="FY83" s="2">
        <f t="shared" si="82"/>
        <v>6.6121380782662603E-5</v>
      </c>
      <c r="FZ83" s="2">
        <f t="shared" si="82"/>
        <v>7.755143539043798E-5</v>
      </c>
      <c r="GA83" s="2">
        <f t="shared" si="82"/>
        <v>6.7589505324921169E-5</v>
      </c>
      <c r="GB83" s="2">
        <f t="shared" si="82"/>
        <v>7.4796422973806269E-5</v>
      </c>
      <c r="GC83" s="2">
        <f t="shared" si="82"/>
        <v>7.8710666908353232E-5</v>
      </c>
      <c r="GD83" s="2">
        <f t="shared" si="82"/>
        <v>8.9647257948550002E-5</v>
      </c>
      <c r="GE83" s="2">
        <f t="shared" si="82"/>
        <v>9.0299263920726823E-5</v>
      </c>
      <c r="GF83" s="2">
        <f t="shared" si="82"/>
        <v>7.1616882347864464E-5</v>
      </c>
      <c r="GG83" s="2">
        <f t="shared" si="82"/>
        <v>6.7329975262186742E-5</v>
      </c>
      <c r="GH83" s="2">
        <f t="shared" si="82"/>
        <v>6.4601527486036797E-5</v>
      </c>
      <c r="GI83" s="2">
        <f t="shared" si="82"/>
        <v>5.7759060652001556E-5</v>
      </c>
      <c r="GJ83" s="2">
        <f t="shared" si="82"/>
        <v>4.5609417744833303E-5</v>
      </c>
      <c r="GK83" s="2">
        <f t="shared" si="82"/>
        <v>4.0338511496219423E-5</v>
      </c>
      <c r="GM83" s="86">
        <f t="shared" si="83"/>
        <v>0.27163343496261244</v>
      </c>
      <c r="GN83" s="86">
        <f t="shared" si="83"/>
        <v>0.34360453510280714</v>
      </c>
      <c r="GO83" s="86">
        <f t="shared" si="83"/>
        <v>0.30130131539374788</v>
      </c>
      <c r="GP83" s="86">
        <f t="shared" si="83"/>
        <v>0.32304707904066238</v>
      </c>
      <c r="GQ83" s="86">
        <f t="shared" si="83"/>
        <v>0.30157148130609013</v>
      </c>
      <c r="GR83" s="86">
        <f t="shared" si="83"/>
        <v>0.30782958031587609</v>
      </c>
      <c r="GS83" s="86">
        <f t="shared" si="83"/>
        <v>0.27393869093841139</v>
      </c>
      <c r="GT83" s="86">
        <f t="shared" si="83"/>
        <v>0.3020589108516083</v>
      </c>
      <c r="GU83" s="86">
        <f t="shared" si="83"/>
        <v>0.3080415892109673</v>
      </c>
      <c r="GV83" s="86">
        <f t="shared" si="83"/>
        <v>0.27902382045364754</v>
      </c>
      <c r="GW83" s="86">
        <f t="shared" si="83"/>
        <v>0.24230706015556153</v>
      </c>
      <c r="GX83" s="86">
        <f t="shared" si="83"/>
        <v>0.26403242891799755</v>
      </c>
      <c r="GY83" s="86">
        <f t="shared" si="83"/>
        <v>0.26924409329225202</v>
      </c>
      <c r="GZ83" s="86">
        <f t="shared" si="83"/>
        <v>0.24182475422683031</v>
      </c>
      <c r="HA83" s="86">
        <f t="shared" si="83"/>
        <v>0.21956713858342392</v>
      </c>
      <c r="HC83" s="86">
        <f t="shared" si="73"/>
        <v>8.6172120359226713E-6</v>
      </c>
      <c r="HD83" s="86">
        <f t="shared" si="73"/>
        <v>3.1233735162695996E-5</v>
      </c>
      <c r="HE83" s="86">
        <f t="shared" si="73"/>
        <v>3.0687607449202857E-6</v>
      </c>
      <c r="HF83" s="86">
        <f t="shared" si="73"/>
        <v>4.8922657347693915E-6</v>
      </c>
      <c r="HG83" s="86">
        <f t="shared" si="87"/>
        <v>1.2269926586505445E-6</v>
      </c>
      <c r="HH83" s="86">
        <f t="shared" si="87"/>
        <v>2.8923943429969782E-6</v>
      </c>
      <c r="HI83" s="86">
        <f t="shared" si="87"/>
        <v>4.3021752290981678E-7</v>
      </c>
      <c r="HJ83" s="86">
        <f t="shared" si="87"/>
        <v>1.8918391260979546E-6</v>
      </c>
      <c r="HK83" s="86">
        <f t="shared" si="87"/>
        <v>2.5383017604338515E-6</v>
      </c>
      <c r="HL83" s="86">
        <f t="shared" si="87"/>
        <v>1.4846880945260483E-6</v>
      </c>
      <c r="HM83" s="86">
        <f t="shared" si="87"/>
        <v>6.1138802165704244E-7</v>
      </c>
      <c r="HN83" s="86">
        <f t="shared" si="87"/>
        <v>1.70251499753368E-6</v>
      </c>
      <c r="HO83" s="86">
        <f t="shared" si="87"/>
        <v>3.7468160187076449E-6</v>
      </c>
      <c r="HP83" s="86">
        <f t="shared" si="87"/>
        <v>2.8487877383213755E-7</v>
      </c>
      <c r="HQ83" s="86">
        <f t="shared" si="87"/>
        <v>7.5860251099273188E-10</v>
      </c>
      <c r="HS83" s="86">
        <f t="shared" si="84"/>
        <v>1.1427999088929999E-58</v>
      </c>
      <c r="HT83" s="86">
        <f t="shared" si="84"/>
        <v>9.6939501774880643E-48</v>
      </c>
      <c r="HU83" s="86">
        <f t="shared" si="84"/>
        <v>1.1217919268299121E-64</v>
      </c>
      <c r="HV83" s="86">
        <f t="shared" si="84"/>
        <v>1.2449780790096453E-63</v>
      </c>
      <c r="HW83" s="86">
        <f t="shared" si="84"/>
        <v>3.3082353466787273E-73</v>
      </c>
      <c r="HX83" s="86">
        <f t="shared" si="84"/>
        <v>2.8527044061622009E-67</v>
      </c>
      <c r="HY83" s="86">
        <f t="shared" si="84"/>
        <v>6.7660789984018725E-76</v>
      </c>
      <c r="HZ83" s="86">
        <f t="shared" si="84"/>
        <v>3.5879095971662464E-67</v>
      </c>
      <c r="IA83" s="86">
        <f t="shared" si="84"/>
        <v>2.3982123211634994E-67</v>
      </c>
      <c r="IB83" s="86">
        <f t="shared" si="84"/>
        <v>8.1022813547201962E-72</v>
      </c>
      <c r="IC83" s="86">
        <f t="shared" si="84"/>
        <v>2.8105572799512686E-75</v>
      </c>
      <c r="ID83" s="86">
        <f t="shared" si="84"/>
        <v>6.7536604330230458E-69</v>
      </c>
      <c r="IE83" s="86">
        <f t="shared" si="84"/>
        <v>4.9736677572927835E-62</v>
      </c>
      <c r="IF83" s="86">
        <f t="shared" si="84"/>
        <v>5.0901411649958227E-47</v>
      </c>
      <c r="IG83" s="86">
        <f t="shared" si="84"/>
        <v>6.6814824801025344E-33</v>
      </c>
      <c r="II83" s="86">
        <f t="shared" si="85"/>
        <v>1.324255134919786E-192</v>
      </c>
      <c r="IJ83" s="86">
        <f t="shared" si="85"/>
        <v>4.5205873001304088E-154</v>
      </c>
      <c r="IK83" s="86">
        <f t="shared" si="85"/>
        <v>3.1069399517936632E-214</v>
      </c>
      <c r="IL83" s="86">
        <f t="shared" si="85"/>
        <v>1.880190196275757E-214</v>
      </c>
      <c r="IM83" s="86">
        <f t="shared" si="85"/>
        <v>1.3132717204702914E-244</v>
      </c>
      <c r="IN83" s="86">
        <f t="shared" si="85"/>
        <v>1.1614627023130132E-223</v>
      </c>
      <c r="IO83" s="86">
        <f t="shared" si="85"/>
        <v>3.2619582424710332E-252</v>
      </c>
      <c r="IP83" s="86">
        <f t="shared" si="85"/>
        <v>2.1592346762687299E-221</v>
      </c>
      <c r="IQ83" s="86">
        <f t="shared" si="85"/>
        <v>9.0664071580747969E-225</v>
      </c>
      <c r="IR83" s="86">
        <f t="shared" si="85"/>
        <v>1.1673303582539992E-239</v>
      </c>
      <c r="IS83" s="86">
        <f t="shared" si="85"/>
        <v>5.1967235750486848E-250</v>
      </c>
      <c r="IT83" s="86">
        <f t="shared" si="85"/>
        <v>5.3571143208969671E-228</v>
      </c>
      <c r="IU83" s="86">
        <f t="shared" si="85"/>
        <v>7.5212292842197447E-203</v>
      </c>
      <c r="IV83" s="86">
        <f t="shared" si="85"/>
        <v>1.01640198347865E-104</v>
      </c>
      <c r="IW83" s="86">
        <f t="shared" si="85"/>
        <v>2.3695849616344999E-71</v>
      </c>
      <c r="IY83" s="86">
        <f t="shared" si="86"/>
        <v>0.27164205217464837</v>
      </c>
      <c r="IZ83" s="86">
        <f t="shared" si="86"/>
        <v>0.34363576883796981</v>
      </c>
      <c r="JA83" s="86">
        <f t="shared" si="86"/>
        <v>0.30130438415449279</v>
      </c>
      <c r="JB83" s="86">
        <f t="shared" si="86"/>
        <v>0.32305197130639712</v>
      </c>
      <c r="JC83" s="86">
        <f t="shared" si="86"/>
        <v>0.30157270829874877</v>
      </c>
      <c r="JD83" s="86">
        <f t="shared" si="86"/>
        <v>0.30783247271021907</v>
      </c>
      <c r="JE83" s="86">
        <f t="shared" si="86"/>
        <v>0.27393912115593427</v>
      </c>
      <c r="JF83" s="86">
        <f t="shared" si="86"/>
        <v>0.30206080269073438</v>
      </c>
      <c r="JG83" s="86">
        <f t="shared" si="86"/>
        <v>0.30804412751272775</v>
      </c>
      <c r="JH83" s="86">
        <f t="shared" si="86"/>
        <v>0.27902530514174206</v>
      </c>
      <c r="JI83" s="86">
        <f t="shared" si="86"/>
        <v>0.24230767154358318</v>
      </c>
      <c r="JJ83" s="86">
        <f t="shared" si="86"/>
        <v>0.26403413143299509</v>
      </c>
      <c r="JK83" s="86">
        <f t="shared" si="86"/>
        <v>0.26924784010827074</v>
      </c>
      <c r="JL83" s="86">
        <f t="shared" si="86"/>
        <v>0.24182503910560413</v>
      </c>
      <c r="JM83" s="86">
        <f t="shared" si="86"/>
        <v>0.21956713934202643</v>
      </c>
    </row>
    <row r="84" spans="2:273" x14ac:dyDescent="0.25">
      <c r="B84" s="2">
        <v>57</v>
      </c>
      <c r="C84" s="37">
        <v>183.458</v>
      </c>
      <c r="D84" s="37">
        <v>199.34899999999999</v>
      </c>
      <c r="E84" s="37">
        <v>192.172</v>
      </c>
      <c r="F84" s="37">
        <v>208.578</v>
      </c>
      <c r="G84" s="37">
        <v>201.39099999999999</v>
      </c>
      <c r="H84" s="37">
        <v>205.15600000000001</v>
      </c>
      <c r="I84" s="37">
        <v>194.19</v>
      </c>
      <c r="J84" s="37">
        <v>209.905</v>
      </c>
      <c r="K84" s="37">
        <v>196.50800000000001</v>
      </c>
      <c r="L84" s="37">
        <v>197.143</v>
      </c>
      <c r="M84" s="37">
        <v>185.65100000000001</v>
      </c>
      <c r="N84" s="37">
        <v>189.46</v>
      </c>
      <c r="O84" s="37">
        <v>189.714</v>
      </c>
      <c r="P84" s="37">
        <v>170.25399999999999</v>
      </c>
      <c r="Q84" s="37">
        <v>145.983</v>
      </c>
      <c r="S84" s="4">
        <f t="shared" si="88"/>
        <v>177.02600365869162</v>
      </c>
      <c r="T84" s="4">
        <f t="shared" si="88"/>
        <v>195.11531454152137</v>
      </c>
      <c r="U84" s="4">
        <f t="shared" si="88"/>
        <v>185.96095678969408</v>
      </c>
      <c r="V84" s="4">
        <f t="shared" si="88"/>
        <v>202.93994149228718</v>
      </c>
      <c r="W84" s="4">
        <f t="shared" si="88"/>
        <v>194.81531093160319</v>
      </c>
      <c r="X84" s="4">
        <f t="shared" si="88"/>
        <v>196.88241420541976</v>
      </c>
      <c r="Y84" s="4">
        <f t="shared" si="88"/>
        <v>184.09025681435551</v>
      </c>
      <c r="Z84" s="4">
        <f t="shared" si="88"/>
        <v>202.32635666872724</v>
      </c>
      <c r="AA84" s="4">
        <f t="shared" si="88"/>
        <v>190.93778733221328</v>
      </c>
      <c r="AB84" s="4">
        <f t="shared" si="88"/>
        <v>188.72493695803618</v>
      </c>
      <c r="AC84" s="4">
        <f t="shared" si="88"/>
        <v>176.98976517536263</v>
      </c>
      <c r="AD84" s="4">
        <f t="shared" si="88"/>
        <v>181.61963123844743</v>
      </c>
      <c r="AE84" s="4">
        <f t="shared" si="88"/>
        <v>181.72726214926362</v>
      </c>
      <c r="AF84" s="4">
        <f t="shared" si="88"/>
        <v>163.9852821916013</v>
      </c>
      <c r="AG84" s="4">
        <f t="shared" si="88"/>
        <v>144.25234524013854</v>
      </c>
      <c r="AI84" s="4">
        <f t="shared" si="89"/>
        <v>6.4319963413083769</v>
      </c>
      <c r="AJ84" s="4">
        <f t="shared" si="89"/>
        <v>4.2336854584786181</v>
      </c>
      <c r="AK84" s="4">
        <f t="shared" si="89"/>
        <v>6.2110432103059168</v>
      </c>
      <c r="AL84" s="4">
        <f t="shared" si="89"/>
        <v>5.6380585077128273</v>
      </c>
      <c r="AM84" s="4">
        <f t="shared" si="89"/>
        <v>6.5756890683967981</v>
      </c>
      <c r="AN84" s="4">
        <f t="shared" si="89"/>
        <v>8.2735857945802422</v>
      </c>
      <c r="AO84" s="4">
        <f t="shared" si="89"/>
        <v>10.099743185644485</v>
      </c>
      <c r="AP84" s="4">
        <f t="shared" si="89"/>
        <v>7.5786433312727581</v>
      </c>
      <c r="AQ84" s="4">
        <f t="shared" si="89"/>
        <v>5.5702126677867341</v>
      </c>
      <c r="AR84" s="4">
        <f t="shared" si="89"/>
        <v>8.4180630419638192</v>
      </c>
      <c r="AS84" s="4">
        <f t="shared" si="89"/>
        <v>8.6612348246373756</v>
      </c>
      <c r="AT84" s="4">
        <f t="shared" si="89"/>
        <v>7.8403687615525826</v>
      </c>
      <c r="AU84" s="4">
        <f t="shared" si="89"/>
        <v>7.9867378507363753</v>
      </c>
      <c r="AV84" s="4">
        <f t="shared" si="89"/>
        <v>6.2687178083986907</v>
      </c>
      <c r="AW84" s="4">
        <f t="shared" si="89"/>
        <v>1.7306547598614657</v>
      </c>
      <c r="AY84" s="2">
        <f t="shared" si="80"/>
        <v>53.851779363426559</v>
      </c>
      <c r="AZ84" s="2">
        <f t="shared" si="80"/>
        <v>55.179581339059958</v>
      </c>
      <c r="BA84" s="2">
        <f t="shared" si="80"/>
        <v>55.097987690459519</v>
      </c>
      <c r="BB84" s="2">
        <f t="shared" si="80"/>
        <v>60.468660542910442</v>
      </c>
      <c r="BC84" s="2">
        <f t="shared" si="80"/>
        <v>61.397208331345809</v>
      </c>
      <c r="BD84" s="2">
        <f t="shared" si="80"/>
        <v>61.833658659742056</v>
      </c>
      <c r="BE84" s="2">
        <f t="shared" si="80"/>
        <v>64.798243881042978</v>
      </c>
      <c r="BF84" s="2">
        <f t="shared" si="80"/>
        <v>60.636599842511693</v>
      </c>
      <c r="BG84" s="2">
        <f t="shared" si="80"/>
        <v>62.099442370265507</v>
      </c>
      <c r="BH84" s="2">
        <f t="shared" si="80"/>
        <v>60.643328014546846</v>
      </c>
      <c r="BI84" s="2">
        <f t="shared" si="80"/>
        <v>61.726380803414756</v>
      </c>
      <c r="BJ84" s="2">
        <f t="shared" si="80"/>
        <v>61.237917727355502</v>
      </c>
      <c r="BK84" s="2">
        <f t="shared" si="80"/>
        <v>58.955558176681336</v>
      </c>
      <c r="BL84" s="2">
        <f t="shared" si="80"/>
        <v>61.34596672296523</v>
      </c>
      <c r="BM84" s="2">
        <f t="shared" si="80"/>
        <v>60.827470794158344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61.899681606765327</v>
      </c>
      <c r="DL84" s="2">
        <f t="shared" si="90"/>
        <v>66.241279772033579</v>
      </c>
      <c r="DM84" s="2">
        <f t="shared" si="90"/>
        <v>62.858979422128257</v>
      </c>
      <c r="DN84" s="2">
        <f t="shared" si="90"/>
        <v>70.519617336152209</v>
      </c>
      <c r="DO84" s="2">
        <f t="shared" si="90"/>
        <v>70.825475812332868</v>
      </c>
      <c r="DP84" s="2">
        <f t="shared" si="90"/>
        <v>70.245284606866022</v>
      </c>
      <c r="DQ84" s="2">
        <f t="shared" si="90"/>
        <v>74.022823866245275</v>
      </c>
      <c r="DR84" s="2">
        <f t="shared" si="90"/>
        <v>70.723574372687253</v>
      </c>
      <c r="DS84" s="2">
        <f t="shared" si="90"/>
        <v>71.779062367864682</v>
      </c>
      <c r="DT84" s="2">
        <f t="shared" si="90"/>
        <v>72.482312050739949</v>
      </c>
      <c r="DU84" s="2">
        <f t="shared" si="90"/>
        <v>72.035707317073161</v>
      </c>
      <c r="DV84" s="2">
        <f t="shared" si="90"/>
        <v>69.714833797909407</v>
      </c>
      <c r="DW84" s="2">
        <f t="shared" si="90"/>
        <v>69.287673079633549</v>
      </c>
      <c r="DX84" s="2">
        <f t="shared" si="90"/>
        <v>66.812578236397741</v>
      </c>
      <c r="DY84" s="2">
        <f t="shared" si="90"/>
        <v>64.988514928698763</v>
      </c>
      <c r="EA84" s="2">
        <f>CE$228*$B84+CE$229</f>
        <v>51.267022751791522</v>
      </c>
      <c r="EB84" s="2">
        <f t="shared" si="91"/>
        <v>52.378339080736559</v>
      </c>
      <c r="EC84" s="2">
        <f t="shared" si="91"/>
        <v>52.724668697753749</v>
      </c>
      <c r="ED84" s="2">
        <f t="shared" si="91"/>
        <v>57.565213108768873</v>
      </c>
      <c r="EE84" s="2">
        <f t="shared" si="91"/>
        <v>58.401791938073742</v>
      </c>
      <c r="EF84" s="2">
        <f t="shared" si="91"/>
        <v>59.210127320212656</v>
      </c>
      <c r="EG84" s="2">
        <f t="shared" si="91"/>
        <v>61.708333306884668</v>
      </c>
      <c r="EH84" s="2">
        <f t="shared" si="91"/>
        <v>57.434649618816586</v>
      </c>
      <c r="EI84" s="2">
        <f t="shared" si="91"/>
        <v>59.10804260157672</v>
      </c>
      <c r="EJ84" s="2">
        <f t="shared" si="91"/>
        <v>56.836132759849335</v>
      </c>
      <c r="EK84" s="2">
        <f t="shared" si="91"/>
        <v>58.012451063829786</v>
      </c>
      <c r="EL84" s="2">
        <f t="shared" si="91"/>
        <v>58.339221176391234</v>
      </c>
      <c r="EM84" s="2">
        <f t="shared" si="91"/>
        <v>55.694027089527594</v>
      </c>
      <c r="EN84" s="2">
        <f t="shared" si="91"/>
        <v>59.348615462411502</v>
      </c>
      <c r="EO84" s="2">
        <f t="shared" si="91"/>
        <v>58.962449140124946</v>
      </c>
      <c r="EQ84" s="2">
        <f t="shared" si="92"/>
        <v>49.923902683222153</v>
      </c>
      <c r="ER84" s="2">
        <f t="shared" si="92"/>
        <v>52.017609870691324</v>
      </c>
      <c r="ES84" s="2">
        <f t="shared" si="92"/>
        <v>52.175540627627349</v>
      </c>
      <c r="ET84" s="2">
        <f t="shared" si="92"/>
        <v>56.197160406747116</v>
      </c>
      <c r="EU84" s="2">
        <f t="shared" si="92"/>
        <v>58.060872432870255</v>
      </c>
      <c r="EV84" s="2">
        <f t="shared" si="92"/>
        <v>58.328228649901284</v>
      </c>
      <c r="EW84" s="2">
        <f t="shared" si="92"/>
        <v>59.162258641719376</v>
      </c>
      <c r="EX84" s="2">
        <f t="shared" si="92"/>
        <v>57.437119152346334</v>
      </c>
      <c r="EY84" s="2">
        <f t="shared" si="92"/>
        <v>58.368236604673754</v>
      </c>
      <c r="EZ84" s="2">
        <f t="shared" si="92"/>
        <v>57.874369514104423</v>
      </c>
      <c r="FA84" s="2">
        <f t="shared" si="92"/>
        <v>57.852348415046478</v>
      </c>
      <c r="FB84" s="2">
        <f t="shared" si="92"/>
        <v>57.226609882698767</v>
      </c>
      <c r="FC84" s="2">
        <f t="shared" si="92"/>
        <v>54.978151098463904</v>
      </c>
      <c r="FD84" s="2">
        <f t="shared" si="92"/>
        <v>59.086670458266482</v>
      </c>
      <c r="FE84" s="2">
        <f t="shared" si="92"/>
        <v>59.360805197141808</v>
      </c>
      <c r="FG84" s="2">
        <f t="shared" si="93"/>
        <v>0.75689554106394141</v>
      </c>
      <c r="FH84" s="2">
        <f t="shared" si="93"/>
        <v>0.7979299241666673</v>
      </c>
      <c r="FI84" s="2">
        <f t="shared" si="93"/>
        <v>0.76580954845929261</v>
      </c>
      <c r="FJ84" s="2">
        <f t="shared" si="93"/>
        <v>0.77586280985539058</v>
      </c>
      <c r="FK84" s="2">
        <f t="shared" si="93"/>
        <v>0.75889263690933351</v>
      </c>
      <c r="FL84" s="2">
        <f t="shared" si="93"/>
        <v>0.76225045119883106</v>
      </c>
      <c r="FM84" s="2">
        <f t="shared" si="93"/>
        <v>0.74906551794639475</v>
      </c>
      <c r="FN84" s="2">
        <f t="shared" si="93"/>
        <v>0.75905123700706856</v>
      </c>
      <c r="FO84" s="2">
        <f t="shared" si="93"/>
        <v>0.76391221288518985</v>
      </c>
      <c r="FP84" s="2">
        <f t="shared" si="93"/>
        <v>0.75667454299627934</v>
      </c>
      <c r="FQ84" s="2">
        <f t="shared" si="93"/>
        <v>0.73515840457074222</v>
      </c>
      <c r="FR84" s="2">
        <f t="shared" si="93"/>
        <v>0.74517632959097402</v>
      </c>
      <c r="FS84" s="2">
        <f t="shared" si="93"/>
        <v>0.7600661053839719</v>
      </c>
      <c r="FT84" s="2">
        <f t="shared" si="93"/>
        <v>0.73239893863660832</v>
      </c>
      <c r="FU84" s="2">
        <f t="shared" si="93"/>
        <v>0.69051050882467757</v>
      </c>
      <c r="FW84" s="2">
        <f t="shared" si="82"/>
        <v>6.7132013865479247E-5</v>
      </c>
      <c r="FX84" s="2">
        <f t="shared" si="82"/>
        <v>1.19808539958488E-4</v>
      </c>
      <c r="FY84" s="2">
        <f t="shared" si="82"/>
        <v>7.2500189828672719E-5</v>
      </c>
      <c r="FZ84" s="2">
        <f t="shared" si="82"/>
        <v>8.5032821767728364E-5</v>
      </c>
      <c r="GA84" s="2">
        <f t="shared" si="82"/>
        <v>7.4109935612396265E-5</v>
      </c>
      <c r="GB84" s="2">
        <f t="shared" si="82"/>
        <v>8.2012055122924021E-5</v>
      </c>
      <c r="GC84" s="2">
        <f t="shared" si="82"/>
        <v>8.6303874689083591E-5</v>
      </c>
      <c r="GD84" s="2">
        <f t="shared" si="82"/>
        <v>9.8295413527013461E-5</v>
      </c>
      <c r="GE84" s="2">
        <f t="shared" si="82"/>
        <v>9.9010311447923945E-5</v>
      </c>
      <c r="GF84" s="2">
        <f t="shared" si="82"/>
        <v>7.8525807398661368E-5</v>
      </c>
      <c r="GG84" s="2">
        <f t="shared" si="82"/>
        <v>7.382537026150309E-5</v>
      </c>
      <c r="GH84" s="2">
        <f t="shared" si="82"/>
        <v>7.0833724844959476E-5</v>
      </c>
      <c r="GI84" s="2">
        <f t="shared" si="82"/>
        <v>6.3331197722166555E-5</v>
      </c>
      <c r="GJ84" s="2">
        <f t="shared" si="82"/>
        <v>5.000951203842225E-5</v>
      </c>
      <c r="GK84" s="2">
        <f t="shared" si="82"/>
        <v>4.4230126186253451E-5</v>
      </c>
      <c r="GM84" s="86">
        <f t="shared" si="83"/>
        <v>0.32859622241993774</v>
      </c>
      <c r="GN84" s="86">
        <f t="shared" si="83"/>
        <v>0.40274916075273082</v>
      </c>
      <c r="GO84" s="86">
        <f t="shared" si="83"/>
        <v>0.36255311758563513</v>
      </c>
      <c r="GP84" s="86">
        <f t="shared" si="83"/>
        <v>0.38550799326785784</v>
      </c>
      <c r="GQ84" s="86">
        <f t="shared" si="83"/>
        <v>0.36529567433786636</v>
      </c>
      <c r="GR84" s="86">
        <f t="shared" si="83"/>
        <v>0.37195513851563949</v>
      </c>
      <c r="GS84" s="86">
        <f t="shared" si="83"/>
        <v>0.33464892387078593</v>
      </c>
      <c r="GT84" s="86">
        <f t="shared" si="83"/>
        <v>0.36528552365292927</v>
      </c>
      <c r="GU84" s="86">
        <f t="shared" si="83"/>
        <v>0.37134680468056791</v>
      </c>
      <c r="GV84" s="86">
        <f t="shared" si="83"/>
        <v>0.33835609173165015</v>
      </c>
      <c r="GW84" s="86">
        <f t="shared" si="83"/>
        <v>0.29950670622776981</v>
      </c>
      <c r="GX84" s="86">
        <f t="shared" si="83"/>
        <v>0.323360211473873</v>
      </c>
      <c r="GY84" s="86">
        <f t="shared" si="83"/>
        <v>0.32499430512868444</v>
      </c>
      <c r="GZ84" s="86">
        <f t="shared" si="83"/>
        <v>0.29939938229080776</v>
      </c>
      <c r="HA84" s="86">
        <f t="shared" si="83"/>
        <v>0.28613515110337606</v>
      </c>
      <c r="HC84" s="86">
        <f t="shared" si="73"/>
        <v>1.5763119469425805E-5</v>
      </c>
      <c r="HD84" s="86">
        <f t="shared" si="73"/>
        <v>5.3595997689257691E-5</v>
      </c>
      <c r="HE84" s="86">
        <f t="shared" si="73"/>
        <v>6.0028612792817854E-6</v>
      </c>
      <c r="HF84" s="86">
        <f t="shared" si="73"/>
        <v>9.5530148120677167E-6</v>
      </c>
      <c r="HG84" s="86">
        <f t="shared" si="87"/>
        <v>2.5847011126327321E-6</v>
      </c>
      <c r="HH84" s="86">
        <f t="shared" si="87"/>
        <v>5.8010748401654777E-6</v>
      </c>
      <c r="HI84" s="86">
        <f t="shared" si="87"/>
        <v>9.5644721890318619E-7</v>
      </c>
      <c r="HJ84" s="86">
        <f t="shared" si="87"/>
        <v>3.8785340383801723E-6</v>
      </c>
      <c r="HK84" s="86">
        <f t="shared" si="87"/>
        <v>5.1907513360090539E-6</v>
      </c>
      <c r="HL84" s="86">
        <f t="shared" si="87"/>
        <v>3.1008057271326904E-6</v>
      </c>
      <c r="HM84" s="86">
        <f t="shared" si="87"/>
        <v>1.3241910852615163E-6</v>
      </c>
      <c r="HN84" s="86">
        <f t="shared" si="87"/>
        <v>3.4526507742939517E-6</v>
      </c>
      <c r="HO84" s="86">
        <f t="shared" si="87"/>
        <v>7.0966321662022172E-6</v>
      </c>
      <c r="HP84" s="86">
        <f t="shared" si="87"/>
        <v>6.2558755380882546E-7</v>
      </c>
      <c r="HQ84" s="86">
        <f t="shared" si="87"/>
        <v>2.4562971756184269E-9</v>
      </c>
      <c r="HS84" s="86">
        <f t="shared" si="84"/>
        <v>3.8527976978599867E-57</v>
      </c>
      <c r="HT84" s="86">
        <f t="shared" si="84"/>
        <v>1.9569957480830066E-46</v>
      </c>
      <c r="HU84" s="86">
        <f t="shared" si="84"/>
        <v>5.7276717360842489E-63</v>
      </c>
      <c r="HV84" s="86">
        <f t="shared" si="84"/>
        <v>6.5793018786045212E-62</v>
      </c>
      <c r="HW84" s="86">
        <f t="shared" si="84"/>
        <v>2.9476736894140126E-71</v>
      </c>
      <c r="HX84" s="86">
        <f t="shared" si="84"/>
        <v>1.816484061717554E-65</v>
      </c>
      <c r="HY84" s="86">
        <f t="shared" si="84"/>
        <v>7.5796844458177869E-74</v>
      </c>
      <c r="HZ84" s="86">
        <f t="shared" si="84"/>
        <v>2.4146849157599084E-65</v>
      </c>
      <c r="IA84" s="86">
        <f t="shared" si="84"/>
        <v>1.6815899632719411E-65</v>
      </c>
      <c r="IB84" s="86">
        <f t="shared" si="84"/>
        <v>6.7801957246007598E-70</v>
      </c>
      <c r="IC84" s="86">
        <f t="shared" si="84"/>
        <v>2.8039267697436E-73</v>
      </c>
      <c r="ID84" s="86">
        <f t="shared" si="84"/>
        <v>4.422242254068262E-67</v>
      </c>
      <c r="IE84" s="86">
        <f t="shared" si="84"/>
        <v>1.9991265930226042E-60</v>
      </c>
      <c r="IF84" s="86">
        <f t="shared" si="84"/>
        <v>7.7365621297538514E-46</v>
      </c>
      <c r="IG84" s="86">
        <f t="shared" si="84"/>
        <v>4.2449978869745653E-32</v>
      </c>
      <c r="II84" s="86">
        <f t="shared" si="85"/>
        <v>5.2801511147406894E-189</v>
      </c>
      <c r="IJ84" s="86">
        <f t="shared" si="85"/>
        <v>5.1301265019779286E-151</v>
      </c>
      <c r="IK84" s="86">
        <f t="shared" si="85"/>
        <v>3.4137387539905367E-210</v>
      </c>
      <c r="IL84" s="86">
        <f t="shared" si="85"/>
        <v>2.438202798503391E-210</v>
      </c>
      <c r="IM84" s="86">
        <f t="shared" si="85"/>
        <v>5.5950522403884637E-240</v>
      </c>
      <c r="IN84" s="86">
        <f t="shared" si="85"/>
        <v>2.1867667044712024E-219</v>
      </c>
      <c r="IO84" s="86">
        <f t="shared" si="85"/>
        <v>2.3151956439954855E-247</v>
      </c>
      <c r="IP84" s="86">
        <f t="shared" si="85"/>
        <v>4.4379083132335657E-217</v>
      </c>
      <c r="IQ84" s="86">
        <f t="shared" si="85"/>
        <v>2.1880441283498484E-220</v>
      </c>
      <c r="IR84" s="86">
        <f t="shared" si="85"/>
        <v>4.2620130881232195E-235</v>
      </c>
      <c r="IS84" s="86">
        <f t="shared" si="85"/>
        <v>2.7947943049481064E-245</v>
      </c>
      <c r="IT84" s="86">
        <f t="shared" si="85"/>
        <v>1.0505670272924846E-223</v>
      </c>
      <c r="IU84" s="86">
        <f t="shared" si="85"/>
        <v>4.4445180852665419E-199</v>
      </c>
      <c r="IV84" s="86">
        <f t="shared" si="85"/>
        <v>7.8056072305672205E-103</v>
      </c>
      <c r="IW84" s="86">
        <f t="shared" si="85"/>
        <v>4.3057696698417168E-70</v>
      </c>
      <c r="IY84" s="86">
        <f t="shared" si="86"/>
        <v>0.32861198553940718</v>
      </c>
      <c r="IZ84" s="86">
        <f t="shared" si="86"/>
        <v>0.4028027567504201</v>
      </c>
      <c r="JA84" s="86">
        <f t="shared" si="86"/>
        <v>0.36255912044691441</v>
      </c>
      <c r="JB84" s="86">
        <f t="shared" si="86"/>
        <v>0.38551754628266993</v>
      </c>
      <c r="JC84" s="86">
        <f t="shared" si="86"/>
        <v>0.365298259038979</v>
      </c>
      <c r="JD84" s="86">
        <f t="shared" si="86"/>
        <v>0.37196093959047966</v>
      </c>
      <c r="JE84" s="86">
        <f t="shared" si="86"/>
        <v>0.33464988031800486</v>
      </c>
      <c r="JF84" s="86">
        <f t="shared" si="86"/>
        <v>0.36528940218696765</v>
      </c>
      <c r="JG84" s="86">
        <f t="shared" si="86"/>
        <v>0.37135199543190389</v>
      </c>
      <c r="JH84" s="86">
        <f t="shared" si="86"/>
        <v>0.33835919253737728</v>
      </c>
      <c r="JI84" s="86">
        <f t="shared" si="86"/>
        <v>0.2995080304188551</v>
      </c>
      <c r="JJ84" s="86">
        <f t="shared" si="86"/>
        <v>0.32336366412464729</v>
      </c>
      <c r="JK84" s="86">
        <f t="shared" si="86"/>
        <v>0.32500140176085063</v>
      </c>
      <c r="JL84" s="86">
        <f t="shared" si="86"/>
        <v>0.29940000787836157</v>
      </c>
      <c r="JM84" s="86">
        <f t="shared" si="86"/>
        <v>0.28613515355967323</v>
      </c>
    </row>
    <row r="85" spans="2:273" x14ac:dyDescent="0.25">
      <c r="B85" s="2">
        <v>58</v>
      </c>
      <c r="C85" s="37">
        <v>194.167</v>
      </c>
      <c r="D85" s="37">
        <v>207.81</v>
      </c>
      <c r="E85" s="37">
        <v>201.703</v>
      </c>
      <c r="F85" s="37">
        <v>217.89099999999999</v>
      </c>
      <c r="G85" s="37">
        <v>211.078</v>
      </c>
      <c r="H85" s="37">
        <v>215.96899999999999</v>
      </c>
      <c r="I85" s="37">
        <v>202.68299999999999</v>
      </c>
      <c r="J85" s="37">
        <v>217.22200000000001</v>
      </c>
      <c r="K85" s="37">
        <v>205.31700000000001</v>
      </c>
      <c r="L85" s="37">
        <v>208.286</v>
      </c>
      <c r="M85" s="37">
        <v>198.01599999999999</v>
      </c>
      <c r="N85" s="37">
        <v>198.60300000000001</v>
      </c>
      <c r="O85" s="37">
        <v>200.06299999999999</v>
      </c>
      <c r="P85" s="37">
        <v>180.81</v>
      </c>
      <c r="Q85" s="37">
        <v>157.9</v>
      </c>
      <c r="S85" s="4">
        <f t="shared" si="88"/>
        <v>190.824605909204</v>
      </c>
      <c r="T85" s="4">
        <f t="shared" si="88"/>
        <v>206.80480386909548</v>
      </c>
      <c r="U85" s="4">
        <f t="shared" si="88"/>
        <v>199.80355372867828</v>
      </c>
      <c r="V85" s="4">
        <f t="shared" si="88"/>
        <v>216.7103605343745</v>
      </c>
      <c r="W85" s="4">
        <f t="shared" si="88"/>
        <v>209.36605877826497</v>
      </c>
      <c r="X85" s="4">
        <f t="shared" si="88"/>
        <v>211.48990329951974</v>
      </c>
      <c r="Y85" s="4">
        <f t="shared" si="88"/>
        <v>198.44167803109201</v>
      </c>
      <c r="Z85" s="4">
        <f t="shared" si="88"/>
        <v>217.17634943563507</v>
      </c>
      <c r="AA85" s="4">
        <f t="shared" si="88"/>
        <v>204.39098220895397</v>
      </c>
      <c r="AB85" s="4">
        <f t="shared" si="88"/>
        <v>203.45542157089659</v>
      </c>
      <c r="AC85" s="4">
        <f t="shared" si="88"/>
        <v>192.25194966531944</v>
      </c>
      <c r="AD85" s="4">
        <f t="shared" si="88"/>
        <v>196.26706492444845</v>
      </c>
      <c r="AE85" s="4">
        <f t="shared" si="88"/>
        <v>195.61334696570935</v>
      </c>
      <c r="AF85" s="4">
        <f t="shared" si="88"/>
        <v>177.42980765525363</v>
      </c>
      <c r="AG85" s="4">
        <f t="shared" si="88"/>
        <v>157.28715913045124</v>
      </c>
      <c r="AI85" s="4">
        <f t="shared" si="89"/>
        <v>3.3423940907960059</v>
      </c>
      <c r="AJ85" s="4">
        <f t="shared" si="89"/>
        <v>1.0051961309045225</v>
      </c>
      <c r="AK85" s="4">
        <f t="shared" si="89"/>
        <v>1.8994462713217217</v>
      </c>
      <c r="AL85" s="4">
        <f t="shared" si="89"/>
        <v>1.1806394656254895</v>
      </c>
      <c r="AM85" s="4">
        <f t="shared" si="89"/>
        <v>1.7119412217350316</v>
      </c>
      <c r="AN85" s="4">
        <f t="shared" si="89"/>
        <v>4.4790967004802553</v>
      </c>
      <c r="AO85" s="4">
        <f t="shared" si="89"/>
        <v>4.2413219689079824</v>
      </c>
      <c r="AP85" s="4">
        <f t="shared" si="89"/>
        <v>4.5650564364933643E-2</v>
      </c>
      <c r="AQ85" s="4">
        <f t="shared" si="89"/>
        <v>0.92601779104603565</v>
      </c>
      <c r="AR85" s="4">
        <f t="shared" si="89"/>
        <v>4.8305784291034115</v>
      </c>
      <c r="AS85" s="4">
        <f t="shared" si="89"/>
        <v>5.7640503346805474</v>
      </c>
      <c r="AT85" s="4">
        <f t="shared" si="89"/>
        <v>2.3359350755515607</v>
      </c>
      <c r="AU85" s="4">
        <f t="shared" si="89"/>
        <v>4.449653034290634</v>
      </c>
      <c r="AV85" s="4">
        <f t="shared" si="89"/>
        <v>3.3801923447463764</v>
      </c>
      <c r="AW85" s="4">
        <f t="shared" si="89"/>
        <v>0.61284086954876216</v>
      </c>
      <c r="AY85" s="2">
        <f t="shared" si="80"/>
        <v>53.605579512889747</v>
      </c>
      <c r="AZ85" s="2">
        <f t="shared" si="80"/>
        <v>54.905799603137751</v>
      </c>
      <c r="BA85" s="2">
        <f t="shared" si="80"/>
        <v>54.839574213405115</v>
      </c>
      <c r="BB85" s="2">
        <f t="shared" si="80"/>
        <v>60.160639360726236</v>
      </c>
      <c r="BC85" s="2">
        <f t="shared" si="80"/>
        <v>61.110066878102991</v>
      </c>
      <c r="BD85" s="2">
        <f t="shared" si="80"/>
        <v>61.556657664644618</v>
      </c>
      <c r="BE85" s="2">
        <f t="shared" si="80"/>
        <v>64.49123986654935</v>
      </c>
      <c r="BF85" s="2">
        <f t="shared" si="80"/>
        <v>60.347381266589913</v>
      </c>
      <c r="BG85" s="2">
        <f t="shared" si="80"/>
        <v>61.815172054196061</v>
      </c>
      <c r="BH85" s="2">
        <f t="shared" si="80"/>
        <v>60.332088900267721</v>
      </c>
      <c r="BI85" s="2">
        <f t="shared" si="80"/>
        <v>61.40048589927823</v>
      </c>
      <c r="BJ85" s="2">
        <f t="shared" si="80"/>
        <v>60.943076405273359</v>
      </c>
      <c r="BK85" s="2">
        <f t="shared" si="80"/>
        <v>58.679388503474172</v>
      </c>
      <c r="BL85" s="2">
        <f t="shared" si="80"/>
        <v>61.143792125372073</v>
      </c>
      <c r="BM85" s="2">
        <f t="shared" si="80"/>
        <v>60.675221245458864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62.089488583509514</v>
      </c>
      <c r="DL85" s="2">
        <f t="shared" si="90"/>
        <v>66.45473427328956</v>
      </c>
      <c r="DM85" s="2">
        <f t="shared" si="90"/>
        <v>62.978465398167721</v>
      </c>
      <c r="DN85" s="2">
        <f t="shared" si="90"/>
        <v>70.688261099365747</v>
      </c>
      <c r="DO85" s="2">
        <f t="shared" si="90"/>
        <v>70.993338465278342</v>
      </c>
      <c r="DP85" s="2">
        <f t="shared" si="90"/>
        <v>70.331035437430799</v>
      </c>
      <c r="DQ85" s="2">
        <f t="shared" si="90"/>
        <v>74.214747535315851</v>
      </c>
      <c r="DR85" s="2">
        <f t="shared" si="90"/>
        <v>70.814755962509807</v>
      </c>
      <c r="DS85" s="2">
        <f t="shared" si="90"/>
        <v>71.863674116581095</v>
      </c>
      <c r="DT85" s="2">
        <f t="shared" si="90"/>
        <v>72.568578012684981</v>
      </c>
      <c r="DU85" s="2">
        <f t="shared" si="90"/>
        <v>72.151201219512188</v>
      </c>
      <c r="DV85" s="2">
        <f t="shared" si="90"/>
        <v>69.843008362369346</v>
      </c>
      <c r="DW85" s="2">
        <f t="shared" si="90"/>
        <v>69.393759901338981</v>
      </c>
      <c r="DX85" s="2">
        <f t="shared" si="90"/>
        <v>66.901840243902427</v>
      </c>
      <c r="DY85" s="2">
        <f t="shared" si="90"/>
        <v>65.13883077094475</v>
      </c>
      <c r="EA85" s="2">
        <f t="shared" ref="EA85:EL116" si="94">CE$228*$B85+CE$229</f>
        <v>51.120552955924815</v>
      </c>
      <c r="EB85" s="2">
        <f t="shared" si="91"/>
        <v>52.238512161055716</v>
      </c>
      <c r="EC85" s="2">
        <f t="shared" si="91"/>
        <v>52.569692883962851</v>
      </c>
      <c r="ED85" s="2">
        <f t="shared" si="91"/>
        <v>57.387099119557448</v>
      </c>
      <c r="EE85" s="2">
        <f t="shared" si="91"/>
        <v>58.246379949707638</v>
      </c>
      <c r="EF85" s="2">
        <f t="shared" si="91"/>
        <v>59.060793536050731</v>
      </c>
      <c r="EG85" s="2">
        <f t="shared" si="91"/>
        <v>61.52081631148674</v>
      </c>
      <c r="EH85" s="2">
        <f t="shared" si="91"/>
        <v>57.317040790955545</v>
      </c>
      <c r="EI85" s="2">
        <f t="shared" si="91"/>
        <v>58.983024408732568</v>
      </c>
      <c r="EJ85" s="2">
        <f t="shared" si="91"/>
        <v>56.743291051613561</v>
      </c>
      <c r="EK85" s="2">
        <f t="shared" si="91"/>
        <v>57.868324432454443</v>
      </c>
      <c r="EL85" s="2">
        <f t="shared" si="91"/>
        <v>58.167520556406537</v>
      </c>
      <c r="EM85" s="2">
        <f t="shared" si="91"/>
        <v>55.59479402048234</v>
      </c>
      <c r="EN85" s="2">
        <f t="shared" si="91"/>
        <v>59.225074165636585</v>
      </c>
      <c r="EO85" s="2">
        <f t="shared" si="91"/>
        <v>58.850619233438742</v>
      </c>
      <c r="EQ85" s="2">
        <f t="shared" si="92"/>
        <v>49.800882560411111</v>
      </c>
      <c r="ER85" s="2">
        <f t="shared" si="92"/>
        <v>51.883147915668616</v>
      </c>
      <c r="ES85" s="2">
        <f t="shared" si="92"/>
        <v>52.030069317621056</v>
      </c>
      <c r="ET85" s="2">
        <f t="shared" si="92"/>
        <v>56.04317631493528</v>
      </c>
      <c r="EU85" s="2">
        <f t="shared" si="92"/>
        <v>57.911238231014231</v>
      </c>
      <c r="EV85" s="2">
        <f t="shared" si="92"/>
        <v>58.194996506022356</v>
      </c>
      <c r="EW85" s="2">
        <f t="shared" si="92"/>
        <v>59.022725495512958</v>
      </c>
      <c r="EX85" s="2">
        <f t="shared" si="92"/>
        <v>57.319415613236352</v>
      </c>
      <c r="EY85" s="2">
        <f t="shared" si="92"/>
        <v>58.256473956640143</v>
      </c>
      <c r="EZ85" s="2">
        <f t="shared" si="92"/>
        <v>57.763160108210386</v>
      </c>
      <c r="FA85" s="2">
        <f t="shared" si="92"/>
        <v>57.710845800982725</v>
      </c>
      <c r="FB85" s="2">
        <f t="shared" si="92"/>
        <v>57.074115092052054</v>
      </c>
      <c r="FC85" s="2">
        <f t="shared" si="92"/>
        <v>54.891413842601075</v>
      </c>
      <c r="FD85" s="2">
        <f t="shared" si="92"/>
        <v>58.966753718632248</v>
      </c>
      <c r="FE85" s="2">
        <f t="shared" si="92"/>
        <v>59.240435062137607</v>
      </c>
      <c r="FG85" s="2">
        <f t="shared" si="93"/>
        <v>0.77343985049684238</v>
      </c>
      <c r="FH85" s="2">
        <f t="shared" si="93"/>
        <v>0.81237391314093166</v>
      </c>
      <c r="FI85" s="2">
        <f t="shared" si="93"/>
        <v>0.78192200633132614</v>
      </c>
      <c r="FJ85" s="2">
        <f t="shared" si="93"/>
        <v>0.79147193702389251</v>
      </c>
      <c r="FK85" s="2">
        <f t="shared" si="93"/>
        <v>0.77534137588236085</v>
      </c>
      <c r="FL85" s="2">
        <f t="shared" si="93"/>
        <v>0.77853696432399766</v>
      </c>
      <c r="FM85" s="2">
        <f t="shared" si="93"/>
        <v>0.76597793891909838</v>
      </c>
      <c r="FN85" s="2">
        <f t="shared" si="93"/>
        <v>0.77549235695329843</v>
      </c>
      <c r="FO85" s="2">
        <f t="shared" si="93"/>
        <v>0.78011772812787084</v>
      </c>
      <c r="FP85" s="2">
        <f t="shared" si="93"/>
        <v>0.77322938626330173</v>
      </c>
      <c r="FQ85" s="2">
        <f t="shared" si="93"/>
        <v>0.75269868479860191</v>
      </c>
      <c r="FR85" s="2">
        <f t="shared" si="93"/>
        <v>0.76226768280420276</v>
      </c>
      <c r="FS85" s="2">
        <f t="shared" si="93"/>
        <v>0.77645836992822648</v>
      </c>
      <c r="FT85" s="2">
        <f t="shared" si="93"/>
        <v>0.75005984226476663</v>
      </c>
      <c r="FU85" s="2">
        <f t="shared" si="93"/>
        <v>0.70984069219427459</v>
      </c>
      <c r="FW85" s="2">
        <f t="shared" si="82"/>
        <v>7.3608312722156063E-5</v>
      </c>
      <c r="FX85" s="2">
        <f t="shared" si="82"/>
        <v>1.3136593332899237E-4</v>
      </c>
      <c r="FY85" s="2">
        <f t="shared" si="82"/>
        <v>7.9494321325443068E-5</v>
      </c>
      <c r="FZ85" s="2">
        <f t="shared" si="82"/>
        <v>9.3235870135176271E-5</v>
      </c>
      <c r="GA85" s="2">
        <f t="shared" si="82"/>
        <v>8.1259347512809709E-5</v>
      </c>
      <c r="GB85" s="2">
        <f t="shared" si="82"/>
        <v>8.992371875298237E-5</v>
      </c>
      <c r="GC85" s="2">
        <f t="shared" si="82"/>
        <v>9.462952891195566E-5</v>
      </c>
      <c r="GD85" s="2">
        <f t="shared" si="82"/>
        <v>1.0777775561754062E-4</v>
      </c>
      <c r="GE85" s="2">
        <f t="shared" si="82"/>
        <v>1.0856161067898592E-4</v>
      </c>
      <c r="GF85" s="2">
        <f t="shared" si="82"/>
        <v>8.6101183342174282E-5</v>
      </c>
      <c r="GG85" s="2">
        <f t="shared" si="82"/>
        <v>8.0947332263440878E-5</v>
      </c>
      <c r="GH85" s="2">
        <f t="shared" si="82"/>
        <v>7.7667104074104695E-5</v>
      </c>
      <c r="GI85" s="2">
        <f t="shared" si="82"/>
        <v>6.9440853148840297E-5</v>
      </c>
      <c r="GJ85" s="2">
        <f t="shared" si="82"/>
        <v>5.4834074984936565E-5</v>
      </c>
      <c r="GK85" s="2">
        <f t="shared" si="82"/>
        <v>4.8497162026723649E-5</v>
      </c>
      <c r="GM85" s="86">
        <f t="shared" si="83"/>
        <v>0.39146677856176859</v>
      </c>
      <c r="GN85" s="86">
        <f t="shared" si="83"/>
        <v>0.46596512669241191</v>
      </c>
      <c r="GO85" s="86">
        <f t="shared" si="83"/>
        <v>0.43022776762610859</v>
      </c>
      <c r="GP85" s="86">
        <f t="shared" si="83"/>
        <v>0.45365180659652055</v>
      </c>
      <c r="GQ85" s="86">
        <f t="shared" si="83"/>
        <v>0.43602680136221794</v>
      </c>
      <c r="GR85" s="86">
        <f t="shared" si="83"/>
        <v>0.4434514230682598</v>
      </c>
      <c r="GS85" s="86">
        <f t="shared" si="83"/>
        <v>0.40323952299474741</v>
      </c>
      <c r="GT85" s="86">
        <f t="shared" si="83"/>
        <v>0.4343239968117204</v>
      </c>
      <c r="GU85" s="86">
        <f t="shared" si="83"/>
        <v>0.44102918056825563</v>
      </c>
      <c r="GV85" s="86">
        <f t="shared" si="83"/>
        <v>0.40488948176199208</v>
      </c>
      <c r="GW85" s="86">
        <f t="shared" si="83"/>
        <v>0.36468836640831609</v>
      </c>
      <c r="GX85" s="86">
        <f t="shared" si="83"/>
        <v>0.38995672400000592</v>
      </c>
      <c r="GY85" s="86">
        <f t="shared" si="83"/>
        <v>0.38702121881840595</v>
      </c>
      <c r="GZ85" s="86">
        <f t="shared" si="83"/>
        <v>0.36422742495762872</v>
      </c>
      <c r="HA85" s="86">
        <f t="shared" si="83"/>
        <v>0.3616723454752731</v>
      </c>
      <c r="HC85" s="86">
        <f t="shared" si="73"/>
        <v>2.8360824787576625E-5</v>
      </c>
      <c r="HD85" s="86">
        <f t="shared" si="73"/>
        <v>9.0609957373326001E-5</v>
      </c>
      <c r="HE85" s="86">
        <f t="shared" si="73"/>
        <v>1.1523475549422138E-5</v>
      </c>
      <c r="HF85" s="86">
        <f t="shared" si="73"/>
        <v>1.8294757033899968E-5</v>
      </c>
      <c r="HG85" s="86">
        <f t="shared" si="87"/>
        <v>5.3281155333261604E-6</v>
      </c>
      <c r="HH85" s="86">
        <f t="shared" si="87"/>
        <v>1.1402562182899292E-5</v>
      </c>
      <c r="HI85" s="86">
        <f t="shared" si="87"/>
        <v>2.0777532782402748E-6</v>
      </c>
      <c r="HJ85" s="86">
        <f t="shared" si="87"/>
        <v>7.7881275733463797E-6</v>
      </c>
      <c r="HK85" s="86">
        <f t="shared" si="87"/>
        <v>1.0393307465445946E-5</v>
      </c>
      <c r="HL85" s="86">
        <f t="shared" si="87"/>
        <v>6.3385984680851333E-6</v>
      </c>
      <c r="HM85" s="86">
        <f t="shared" si="87"/>
        <v>2.805183198461891E-6</v>
      </c>
      <c r="HN85" s="86">
        <f t="shared" si="87"/>
        <v>6.8634468542746125E-6</v>
      </c>
      <c r="HO85" s="86">
        <f t="shared" si="87"/>
        <v>1.3210739765722814E-5</v>
      </c>
      <c r="HP85" s="86">
        <f t="shared" si="87"/>
        <v>1.3441906185321468E-6</v>
      </c>
      <c r="HQ85" s="86">
        <f t="shared" si="87"/>
        <v>7.6808125199470709E-9</v>
      </c>
      <c r="HS85" s="86">
        <f t="shared" si="84"/>
        <v>1.2386054228159124E-55</v>
      </c>
      <c r="HT85" s="86">
        <f t="shared" si="84"/>
        <v>3.7849785792881031E-45</v>
      </c>
      <c r="HU85" s="86">
        <f t="shared" si="84"/>
        <v>2.7712314191255434E-61</v>
      </c>
      <c r="HV85" s="86">
        <f t="shared" si="84"/>
        <v>3.2885862815841806E-60</v>
      </c>
      <c r="HW85" s="86">
        <f t="shared" si="84"/>
        <v>2.4689442193810305E-69</v>
      </c>
      <c r="HX85" s="86">
        <f t="shared" si="84"/>
        <v>1.0918314850895337E-63</v>
      </c>
      <c r="HY85" s="86">
        <f t="shared" si="84"/>
        <v>7.9500286758875619E-72</v>
      </c>
      <c r="HZ85" s="86">
        <f t="shared" si="84"/>
        <v>1.5314833456209324E-63</v>
      </c>
      <c r="IA85" s="86">
        <f t="shared" si="84"/>
        <v>1.1100630652276903E-63</v>
      </c>
      <c r="IB85" s="86">
        <f t="shared" si="84"/>
        <v>5.3364891524966481E-68</v>
      </c>
      <c r="IC85" s="86">
        <f t="shared" si="84"/>
        <v>2.6260990832566743E-71</v>
      </c>
      <c r="ID85" s="86">
        <f t="shared" si="84"/>
        <v>2.7350972954649758E-65</v>
      </c>
      <c r="IE85" s="86">
        <f t="shared" si="84"/>
        <v>7.6471340271553218E-59</v>
      </c>
      <c r="IF85" s="86">
        <f t="shared" si="84"/>
        <v>1.1346955031071835E-44</v>
      </c>
      <c r="IG85" s="86">
        <f t="shared" si="84"/>
        <v>2.6336767116871785E-31</v>
      </c>
      <c r="II85" s="86">
        <f t="shared" si="85"/>
        <v>1.9455887550817967E-185</v>
      </c>
      <c r="IJ85" s="86">
        <f t="shared" si="85"/>
        <v>5.421851601518688E-148</v>
      </c>
      <c r="IK85" s="86">
        <f t="shared" si="85"/>
        <v>3.4304400735139629E-206</v>
      </c>
      <c r="IL85" s="86">
        <f t="shared" si="85"/>
        <v>2.8827106291861876E-206</v>
      </c>
      <c r="IM85" s="86">
        <f t="shared" si="85"/>
        <v>2.1513658504553098E-235</v>
      </c>
      <c r="IN85" s="86">
        <f t="shared" si="85"/>
        <v>3.7414386442377232E-215</v>
      </c>
      <c r="IO85" s="86">
        <f t="shared" si="85"/>
        <v>1.4732156986511271E-242</v>
      </c>
      <c r="IP85" s="86">
        <f t="shared" si="85"/>
        <v>8.266229594189684E-213</v>
      </c>
      <c r="IQ85" s="86">
        <f t="shared" si="85"/>
        <v>4.7775035026137692E-216</v>
      </c>
      <c r="IR85" s="86">
        <f t="shared" si="85"/>
        <v>1.4056441650794739E-230</v>
      </c>
      <c r="IS85" s="86">
        <f t="shared" si="85"/>
        <v>1.353548519397952E-240</v>
      </c>
      <c r="IT85" s="86">
        <f t="shared" si="85"/>
        <v>1.8742130564650952E-219</v>
      </c>
      <c r="IU85" s="86">
        <f t="shared" si="85"/>
        <v>2.4192210933580648E-195</v>
      </c>
      <c r="IV85" s="86">
        <f t="shared" si="85"/>
        <v>5.7592895176065359E-101</v>
      </c>
      <c r="IW85" s="86">
        <f t="shared" si="85"/>
        <v>7.6205286822316539E-69</v>
      </c>
      <c r="IY85" s="86">
        <f t="shared" si="86"/>
        <v>0.39149513938655617</v>
      </c>
      <c r="IZ85" s="86">
        <f t="shared" si="86"/>
        <v>0.46605573664978522</v>
      </c>
      <c r="JA85" s="86">
        <f t="shared" si="86"/>
        <v>0.43023929110165804</v>
      </c>
      <c r="JB85" s="86">
        <f t="shared" si="86"/>
        <v>0.45367010135355446</v>
      </c>
      <c r="JC85" s="86">
        <f t="shared" si="86"/>
        <v>0.43603212947775127</v>
      </c>
      <c r="JD85" s="86">
        <f t="shared" si="86"/>
        <v>0.4434628256304427</v>
      </c>
      <c r="JE85" s="86">
        <f t="shared" si="86"/>
        <v>0.40324160074802567</v>
      </c>
      <c r="JF85" s="86">
        <f t="shared" si="86"/>
        <v>0.43433178493929375</v>
      </c>
      <c r="JG85" s="86">
        <f t="shared" si="86"/>
        <v>0.44103957387572107</v>
      </c>
      <c r="JH85" s="86">
        <f t="shared" si="86"/>
        <v>0.40489582036046018</v>
      </c>
      <c r="JI85" s="86">
        <f t="shared" si="86"/>
        <v>0.36469117159151454</v>
      </c>
      <c r="JJ85" s="86">
        <f t="shared" si="86"/>
        <v>0.38996358744686022</v>
      </c>
      <c r="JK85" s="86">
        <f t="shared" si="86"/>
        <v>0.38703442955817169</v>
      </c>
      <c r="JL85" s="86">
        <f t="shared" si="86"/>
        <v>0.36422876914824726</v>
      </c>
      <c r="JM85" s="86">
        <f t="shared" si="86"/>
        <v>0.36167235315608565</v>
      </c>
    </row>
    <row r="86" spans="2:273" x14ac:dyDescent="0.25">
      <c r="B86" s="2">
        <v>59</v>
      </c>
      <c r="C86" s="37">
        <v>198.667</v>
      </c>
      <c r="D86" s="37">
        <v>212.98400000000001</v>
      </c>
      <c r="E86" s="37">
        <v>209.23400000000001</v>
      </c>
      <c r="F86" s="37">
        <v>223.48400000000001</v>
      </c>
      <c r="G86" s="37">
        <v>218.93799999999999</v>
      </c>
      <c r="H86" s="37">
        <v>221.25</v>
      </c>
      <c r="I86" s="37">
        <v>211.96799999999999</v>
      </c>
      <c r="J86" s="37">
        <v>224.30199999999999</v>
      </c>
      <c r="K86" s="37">
        <v>214.87299999999999</v>
      </c>
      <c r="L86" s="37">
        <v>217.49199999999999</v>
      </c>
      <c r="M86" s="37">
        <v>207.20599999999999</v>
      </c>
      <c r="N86" s="37">
        <v>208.11099999999999</v>
      </c>
      <c r="O86" s="37">
        <v>207.03200000000001</v>
      </c>
      <c r="P86" s="37">
        <v>187.58699999999999</v>
      </c>
      <c r="Q86" s="37">
        <v>167.63300000000001</v>
      </c>
      <c r="S86" s="4">
        <f t="shared" si="88"/>
        <v>202.90107787925317</v>
      </c>
      <c r="T86" s="4">
        <f t="shared" si="88"/>
        <v>216.26431623561351</v>
      </c>
      <c r="U86" s="4">
        <f t="shared" si="88"/>
        <v>211.884742120835</v>
      </c>
      <c r="V86" s="4">
        <f t="shared" si="88"/>
        <v>228.22255416714978</v>
      </c>
      <c r="W86" s="4">
        <f t="shared" si="88"/>
        <v>221.98436104991592</v>
      </c>
      <c r="X86" s="4">
        <f t="shared" si="88"/>
        <v>224.56768837205038</v>
      </c>
      <c r="Y86" s="4">
        <f t="shared" si="88"/>
        <v>211.81246146832447</v>
      </c>
      <c r="Z86" s="4">
        <f t="shared" si="88"/>
        <v>229.24919665044393</v>
      </c>
      <c r="AA86" s="4">
        <f t="shared" si="88"/>
        <v>215.77850005025542</v>
      </c>
      <c r="AB86" s="4">
        <f t="shared" si="88"/>
        <v>217.0138357838691</v>
      </c>
      <c r="AC86" s="4">
        <f t="shared" si="88"/>
        <v>206.59160372900982</v>
      </c>
      <c r="AD86" s="4">
        <f t="shared" si="88"/>
        <v>209.43911297530934</v>
      </c>
      <c r="AE86" s="4">
        <f t="shared" si="88"/>
        <v>208.23836991148704</v>
      </c>
      <c r="AF86" s="4">
        <f t="shared" si="88"/>
        <v>189.45236578420892</v>
      </c>
      <c r="AG86" s="4">
        <f t="shared" si="88"/>
        <v>167.66020000577959</v>
      </c>
      <c r="AI86" s="4">
        <f t="shared" si="89"/>
        <v>-4.2340778792531637</v>
      </c>
      <c r="AJ86" s="4">
        <f t="shared" si="89"/>
        <v>-3.2803162356134976</v>
      </c>
      <c r="AK86" s="4">
        <f t="shared" si="89"/>
        <v>-2.6507421208349911</v>
      </c>
      <c r="AL86" s="4">
        <f t="shared" si="89"/>
        <v>-4.738554167149772</v>
      </c>
      <c r="AM86" s="4">
        <f t="shared" si="89"/>
        <v>-3.0463610499159302</v>
      </c>
      <c r="AN86" s="4">
        <f t="shared" si="89"/>
        <v>-3.3176883720503838</v>
      </c>
      <c r="AO86" s="4">
        <f t="shared" si="89"/>
        <v>0.15553853167551779</v>
      </c>
      <c r="AP86" s="4">
        <f t="shared" si="89"/>
        <v>-4.9471966504439422</v>
      </c>
      <c r="AQ86" s="4">
        <f t="shared" si="89"/>
        <v>-0.90550005025542646</v>
      </c>
      <c r="AR86" s="4">
        <f t="shared" si="89"/>
        <v>0.47816421613089233</v>
      </c>
      <c r="AS86" s="4">
        <f t="shared" si="89"/>
        <v>0.61439627099017002</v>
      </c>
      <c r="AT86" s="4">
        <f t="shared" si="89"/>
        <v>-1.3281129753093524</v>
      </c>
      <c r="AU86" s="4">
        <f t="shared" si="89"/>
        <v>-1.2063699114870303</v>
      </c>
      <c r="AV86" s="4">
        <f t="shared" si="89"/>
        <v>-1.8653657842089331</v>
      </c>
      <c r="AW86" s="4">
        <f t="shared" si="89"/>
        <v>-2.7200005779576486E-2</v>
      </c>
      <c r="AY86" s="2">
        <f t="shared" si="80"/>
        <v>53.357435408682178</v>
      </c>
      <c r="AZ86" s="2">
        <f t="shared" si="80"/>
        <v>54.63357440225527</v>
      </c>
      <c r="BA86" s="2">
        <f t="shared" si="80"/>
        <v>54.581022975573319</v>
      </c>
      <c r="BB86" s="2">
        <f t="shared" si="80"/>
        <v>59.852923598059526</v>
      </c>
      <c r="BC86" s="2">
        <f t="shared" si="80"/>
        <v>60.822917526950128</v>
      </c>
      <c r="BD86" s="2">
        <f t="shared" si="80"/>
        <v>61.281366180025259</v>
      </c>
      <c r="BE86" s="2">
        <f t="shared" si="80"/>
        <v>64.18196673866909</v>
      </c>
      <c r="BF86" s="2">
        <f t="shared" si="80"/>
        <v>60.062442497809521</v>
      </c>
      <c r="BG86" s="2">
        <f t="shared" si="80"/>
        <v>61.534770426155511</v>
      </c>
      <c r="BH86" s="2">
        <f t="shared" si="80"/>
        <v>60.027918867484722</v>
      </c>
      <c r="BI86" s="2">
        <f t="shared" si="80"/>
        <v>61.077078864432679</v>
      </c>
      <c r="BJ86" s="2">
        <f t="shared" si="80"/>
        <v>60.647632373575071</v>
      </c>
      <c r="BK86" s="2">
        <f t="shared" si="80"/>
        <v>58.407879685484367</v>
      </c>
      <c r="BL86" s="2">
        <f t="shared" si="80"/>
        <v>60.940370260891108</v>
      </c>
      <c r="BM86" s="2">
        <f t="shared" si="80"/>
        <v>60.517635367739601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62.279295560253701</v>
      </c>
      <c r="DL86" s="2">
        <f t="shared" si="90"/>
        <v>66.668188774545541</v>
      </c>
      <c r="DM86" s="2">
        <f t="shared" si="90"/>
        <v>63.097951374207184</v>
      </c>
      <c r="DN86" s="2">
        <f t="shared" si="90"/>
        <v>70.85690486257927</v>
      </c>
      <c r="DO86" s="2">
        <f t="shared" si="90"/>
        <v>71.161201118223801</v>
      </c>
      <c r="DP86" s="2">
        <f t="shared" si="90"/>
        <v>70.41678626799559</v>
      </c>
      <c r="DQ86" s="2">
        <f t="shared" si="90"/>
        <v>74.406671204386427</v>
      </c>
      <c r="DR86" s="2">
        <f t="shared" si="90"/>
        <v>70.905937552332347</v>
      </c>
      <c r="DS86" s="2">
        <f t="shared" si="90"/>
        <v>71.948285865297493</v>
      </c>
      <c r="DT86" s="2">
        <f t="shared" si="90"/>
        <v>72.654843974630012</v>
      </c>
      <c r="DU86" s="2">
        <f t="shared" si="90"/>
        <v>72.266695121951201</v>
      </c>
      <c r="DV86" s="2">
        <f t="shared" si="90"/>
        <v>69.971182926829272</v>
      </c>
      <c r="DW86" s="2">
        <f t="shared" si="90"/>
        <v>69.499846723044399</v>
      </c>
      <c r="DX86" s="2">
        <f t="shared" si="90"/>
        <v>66.991102251407128</v>
      </c>
      <c r="DY86" s="2">
        <f t="shared" si="90"/>
        <v>65.289146613190738</v>
      </c>
      <c r="EA86" s="2">
        <f t="shared" si="94"/>
        <v>50.974083160058107</v>
      </c>
      <c r="EB86" s="2">
        <f t="shared" si="91"/>
        <v>52.098685241374874</v>
      </c>
      <c r="EC86" s="2">
        <f t="shared" si="91"/>
        <v>52.414717070171946</v>
      </c>
      <c r="ED86" s="2">
        <f t="shared" si="91"/>
        <v>57.208985130346022</v>
      </c>
      <c r="EE86" s="2">
        <f t="shared" si="91"/>
        <v>58.090967961341534</v>
      </c>
      <c r="EF86" s="2">
        <f t="shared" si="91"/>
        <v>58.911459751888806</v>
      </c>
      <c r="EG86" s="2">
        <f t="shared" si="91"/>
        <v>61.333299316088805</v>
      </c>
      <c r="EH86" s="2">
        <f t="shared" si="91"/>
        <v>57.199431963094504</v>
      </c>
      <c r="EI86" s="2">
        <f t="shared" si="91"/>
        <v>58.858006215888423</v>
      </c>
      <c r="EJ86" s="2">
        <f t="shared" si="91"/>
        <v>56.650449343377787</v>
      </c>
      <c r="EK86" s="2">
        <f t="shared" si="91"/>
        <v>57.7241978010791</v>
      </c>
      <c r="EL86" s="2">
        <f t="shared" si="91"/>
        <v>57.995819936421839</v>
      </c>
      <c r="EM86" s="2">
        <f t="shared" si="91"/>
        <v>55.495560951437078</v>
      </c>
      <c r="EN86" s="2">
        <f t="shared" si="91"/>
        <v>59.101532868861668</v>
      </c>
      <c r="EO86" s="2">
        <f t="shared" si="91"/>
        <v>58.738789326752538</v>
      </c>
      <c r="EQ86" s="2">
        <f t="shared" si="92"/>
        <v>49.677862437600062</v>
      </c>
      <c r="ER86" s="2">
        <f t="shared" si="92"/>
        <v>51.748685960645915</v>
      </c>
      <c r="ES86" s="2">
        <f t="shared" si="92"/>
        <v>51.884598007614763</v>
      </c>
      <c r="ET86" s="2">
        <f t="shared" si="92"/>
        <v>55.889192223123452</v>
      </c>
      <c r="EU86" s="2">
        <f t="shared" si="92"/>
        <v>57.761604029158207</v>
      </c>
      <c r="EV86" s="2">
        <f t="shared" si="92"/>
        <v>58.061764362143435</v>
      </c>
      <c r="EW86" s="2">
        <f t="shared" si="92"/>
        <v>58.883192349306547</v>
      </c>
      <c r="EX86" s="2">
        <f t="shared" si="92"/>
        <v>57.201712074126377</v>
      </c>
      <c r="EY86" s="2">
        <f t="shared" si="92"/>
        <v>58.144711308606539</v>
      </c>
      <c r="EZ86" s="2">
        <f t="shared" si="92"/>
        <v>57.651950702316348</v>
      </c>
      <c r="FA86" s="2">
        <f t="shared" si="92"/>
        <v>57.569343186918964</v>
      </c>
      <c r="FB86" s="2">
        <f t="shared" si="92"/>
        <v>56.921620301405348</v>
      </c>
      <c r="FC86" s="2">
        <f t="shared" si="92"/>
        <v>54.804676586738239</v>
      </c>
      <c r="FD86" s="2">
        <f t="shared" si="92"/>
        <v>58.846836978998013</v>
      </c>
      <c r="FE86" s="2">
        <f t="shared" si="92"/>
        <v>59.120064927133406</v>
      </c>
      <c r="FG86" s="2">
        <f t="shared" si="93"/>
        <v>0.78917186326391586</v>
      </c>
      <c r="FH86" s="2">
        <f t="shared" si="93"/>
        <v>0.82601057281567092</v>
      </c>
      <c r="FI86" s="2">
        <f t="shared" si="93"/>
        <v>0.7972194514712273</v>
      </c>
      <c r="FJ86" s="2">
        <f t="shared" si="93"/>
        <v>0.80626546446238856</v>
      </c>
      <c r="FK86" s="2">
        <f t="shared" si="93"/>
        <v>0.79097703318545431</v>
      </c>
      <c r="FL86" s="2">
        <f t="shared" si="93"/>
        <v>0.79400930486025179</v>
      </c>
      <c r="FM86" s="2">
        <f t="shared" si="93"/>
        <v>0.78208210813727042</v>
      </c>
      <c r="FN86" s="2">
        <f t="shared" si="93"/>
        <v>0.79112033722792896</v>
      </c>
      <c r="FO86" s="2">
        <f t="shared" si="93"/>
        <v>0.79550863782569459</v>
      </c>
      <c r="FP86" s="2">
        <f t="shared" si="93"/>
        <v>0.78897202594050908</v>
      </c>
      <c r="FQ86" s="2">
        <f t="shared" si="93"/>
        <v>0.76944160733228084</v>
      </c>
      <c r="FR86" s="2">
        <f t="shared" si="93"/>
        <v>0.77855335844597517</v>
      </c>
      <c r="FS86" s="2">
        <f t="shared" si="93"/>
        <v>0.7920371388165669</v>
      </c>
      <c r="FT86" s="2">
        <f t="shared" si="93"/>
        <v>0.76692609999147188</v>
      </c>
      <c r="FU86" s="2">
        <f t="shared" si="93"/>
        <v>0.72843836014522612</v>
      </c>
      <c r="FW86" s="2">
        <f t="shared" si="82"/>
        <v>8.0709336789530322E-5</v>
      </c>
      <c r="FX86" s="2">
        <f t="shared" si="82"/>
        <v>1.4403805608036619E-4</v>
      </c>
      <c r="FY86" s="2">
        <f t="shared" si="82"/>
        <v>8.7163121555713742E-5</v>
      </c>
      <c r="FZ86" s="2">
        <f t="shared" si="82"/>
        <v>1.0223017911783073E-4</v>
      </c>
      <c r="GA86" s="2">
        <f t="shared" si="82"/>
        <v>8.9098404270933658E-5</v>
      </c>
      <c r="GB86" s="2">
        <f t="shared" si="82"/>
        <v>9.8598541519542349E-5</v>
      </c>
      <c r="GC86" s="2">
        <f t="shared" si="82"/>
        <v>1.0375826788282891E-4</v>
      </c>
      <c r="GD86" s="2">
        <f t="shared" si="82"/>
        <v>1.1817473025899444E-4</v>
      </c>
      <c r="GE86" s="2">
        <f t="shared" si="82"/>
        <v>1.1903419230399296E-4</v>
      </c>
      <c r="GF86" s="2">
        <f t="shared" si="82"/>
        <v>9.4407285966178084E-5</v>
      </c>
      <c r="GG86" s="2">
        <f t="shared" si="82"/>
        <v>8.87562917070164E-5</v>
      </c>
      <c r="GH86" s="2">
        <f t="shared" si="82"/>
        <v>8.5159648058088749E-5</v>
      </c>
      <c r="GI86" s="2">
        <f t="shared" si="82"/>
        <v>7.6139871298065554E-5</v>
      </c>
      <c r="GJ86" s="2">
        <f t="shared" si="82"/>
        <v>6.0124049552846312E-5</v>
      </c>
      <c r="GK86" s="2">
        <f t="shared" si="82"/>
        <v>5.3175831931730812E-5</v>
      </c>
      <c r="GM86" s="86">
        <f t="shared" si="83"/>
        <v>0.45773926543530941</v>
      </c>
      <c r="GN86" s="86">
        <f t="shared" si="83"/>
        <v>0.52997594688226624</v>
      </c>
      <c r="GO86" s="86">
        <f t="shared" si="83"/>
        <v>0.50182713358687903</v>
      </c>
      <c r="GP86" s="86">
        <f t="shared" si="83"/>
        <v>0.52428037693579421</v>
      </c>
      <c r="GQ86" s="86">
        <f t="shared" si="83"/>
        <v>0.51103459821408714</v>
      </c>
      <c r="GR86" s="86">
        <f t="shared" si="83"/>
        <v>0.52052780968587264</v>
      </c>
      <c r="GS86" s="86">
        <f t="shared" si="83"/>
        <v>0.47866100093323077</v>
      </c>
      <c r="GT86" s="86">
        <f t="shared" si="83"/>
        <v>0.50520217085835661</v>
      </c>
      <c r="GU86" s="86">
        <f t="shared" si="83"/>
        <v>0.51390940171675847</v>
      </c>
      <c r="GV86" s="86">
        <f t="shared" si="83"/>
        <v>0.47722089790827754</v>
      </c>
      <c r="GW86" s="86">
        <f t="shared" si="83"/>
        <v>0.43658465111390121</v>
      </c>
      <c r="GX86" s="86">
        <f t="shared" si="83"/>
        <v>0.46165614685637668</v>
      </c>
      <c r="GY86" s="86">
        <f t="shared" si="83"/>
        <v>0.45356544347634126</v>
      </c>
      <c r="GZ86" s="86">
        <f t="shared" si="83"/>
        <v>0.43384987935967162</v>
      </c>
      <c r="HA86" s="86">
        <f t="shared" si="83"/>
        <v>0.44032007097644993</v>
      </c>
      <c r="HC86" s="86">
        <f t="shared" si="73"/>
        <v>5.0189435668962844E-5</v>
      </c>
      <c r="HD86" s="86">
        <f t="shared" si="73"/>
        <v>1.5092804112702173E-4</v>
      </c>
      <c r="HE86" s="86">
        <f t="shared" si="73"/>
        <v>2.1709775568736354E-5</v>
      </c>
      <c r="HF86" s="86">
        <f t="shared" si="73"/>
        <v>3.4362694134312143E-5</v>
      </c>
      <c r="HG86" s="86">
        <f t="shared" si="87"/>
        <v>1.0748573821202198E-5</v>
      </c>
      <c r="HH86" s="86">
        <f t="shared" si="87"/>
        <v>2.1966355651644527E-5</v>
      </c>
      <c r="HI86" s="86">
        <f t="shared" si="87"/>
        <v>4.4106839720169769E-6</v>
      </c>
      <c r="HJ86" s="86">
        <f t="shared" si="87"/>
        <v>1.5317896459960493E-5</v>
      </c>
      <c r="HK86" s="86">
        <f t="shared" si="87"/>
        <v>2.0376685876433142E-5</v>
      </c>
      <c r="HL86" s="86">
        <f t="shared" si="87"/>
        <v>1.2682659994452924E-5</v>
      </c>
      <c r="HM86" s="86">
        <f t="shared" si="87"/>
        <v>5.8125536735458907E-6</v>
      </c>
      <c r="HN86" s="86">
        <f t="shared" si="87"/>
        <v>1.3374486061894695E-5</v>
      </c>
      <c r="HO86" s="86">
        <f t="shared" si="87"/>
        <v>2.4171407876676976E-5</v>
      </c>
      <c r="HP86" s="86">
        <f t="shared" si="87"/>
        <v>2.8261484512414908E-6</v>
      </c>
      <c r="HQ86" s="86">
        <f t="shared" si="87"/>
        <v>2.3196080422720614E-8</v>
      </c>
      <c r="HS86" s="86">
        <f t="shared" si="84"/>
        <v>3.7970183335886414E-54</v>
      </c>
      <c r="HT86" s="86">
        <f t="shared" si="84"/>
        <v>7.0133251353297179E-44</v>
      </c>
      <c r="HU86" s="86">
        <f t="shared" si="84"/>
        <v>1.2705700229178856E-59</v>
      </c>
      <c r="HV86" s="86">
        <f t="shared" si="84"/>
        <v>1.5547209141195155E-58</v>
      </c>
      <c r="HW86" s="86">
        <f t="shared" si="84"/>
        <v>1.9439913946663378E-67</v>
      </c>
      <c r="HX86" s="86">
        <f t="shared" si="84"/>
        <v>6.194856020562931E-62</v>
      </c>
      <c r="HY86" s="86">
        <f t="shared" si="84"/>
        <v>7.8071440222089957E-70</v>
      </c>
      <c r="HZ86" s="86">
        <f t="shared" si="84"/>
        <v>9.1537575928555212E-62</v>
      </c>
      <c r="IA86" s="86">
        <f t="shared" si="84"/>
        <v>6.8987881899386886E-62</v>
      </c>
      <c r="IB86" s="86">
        <f t="shared" si="84"/>
        <v>3.9504801142425017E-66</v>
      </c>
      <c r="IC86" s="86">
        <f t="shared" si="84"/>
        <v>2.3090219519904003E-69</v>
      </c>
      <c r="ID86" s="86">
        <f t="shared" si="84"/>
        <v>1.5978360827702759E-63</v>
      </c>
      <c r="IE86" s="86">
        <f t="shared" si="84"/>
        <v>2.7839031331718422E-57</v>
      </c>
      <c r="IF86" s="86">
        <f t="shared" si="84"/>
        <v>1.6059268197732861E-43</v>
      </c>
      <c r="IG86" s="86">
        <f t="shared" si="84"/>
        <v>1.5956205780011984E-30</v>
      </c>
      <c r="II86" s="86">
        <f t="shared" si="85"/>
        <v>6.6250096875661103E-182</v>
      </c>
      <c r="IJ86" s="86">
        <f t="shared" si="85"/>
        <v>5.3364744840580434E-145</v>
      </c>
      <c r="IK86" s="86">
        <f t="shared" si="85"/>
        <v>3.152770140311117E-202</v>
      </c>
      <c r="IL86" s="86">
        <f t="shared" si="85"/>
        <v>3.1073937094458257E-202</v>
      </c>
      <c r="IM86" s="86">
        <f t="shared" si="85"/>
        <v>7.4659617172385559E-231</v>
      </c>
      <c r="IN86" s="86">
        <f t="shared" si="85"/>
        <v>5.8172082292777742E-211</v>
      </c>
      <c r="IO86" s="86">
        <f t="shared" si="85"/>
        <v>8.4045633137457977E-238</v>
      </c>
      <c r="IP86" s="86">
        <f t="shared" si="85"/>
        <v>1.3953659687668072E-208</v>
      </c>
      <c r="IQ86" s="86">
        <f t="shared" si="85"/>
        <v>9.4378028263826146E-212</v>
      </c>
      <c r="IR86" s="86">
        <f t="shared" si="85"/>
        <v>4.1877083894851552E-226</v>
      </c>
      <c r="IS86" s="86">
        <f t="shared" si="85"/>
        <v>5.9034017974066295E-236</v>
      </c>
      <c r="IT86" s="86">
        <f t="shared" si="85"/>
        <v>3.0417062716948325E-215</v>
      </c>
      <c r="IU86" s="86">
        <f t="shared" si="85"/>
        <v>1.2129481282601969E-191</v>
      </c>
      <c r="IV86" s="86">
        <f t="shared" si="85"/>
        <v>4.0827505354754318E-99</v>
      </c>
      <c r="IW86" s="86">
        <f t="shared" si="85"/>
        <v>1.3136384926083861E-67</v>
      </c>
      <c r="IY86" s="86">
        <f t="shared" si="86"/>
        <v>0.45778945487097839</v>
      </c>
      <c r="IZ86" s="86">
        <f t="shared" si="86"/>
        <v>0.53012687492339328</v>
      </c>
      <c r="JA86" s="86">
        <f t="shared" si="86"/>
        <v>0.50184884336244773</v>
      </c>
      <c r="JB86" s="86">
        <f t="shared" si="86"/>
        <v>0.52431473962992847</v>
      </c>
      <c r="JC86" s="86">
        <f t="shared" si="86"/>
        <v>0.51104534678790836</v>
      </c>
      <c r="JD86" s="86">
        <f t="shared" si="86"/>
        <v>0.5205497760415243</v>
      </c>
      <c r="JE86" s="86">
        <f t="shared" si="86"/>
        <v>0.47866541161720277</v>
      </c>
      <c r="JF86" s="86">
        <f t="shared" si="86"/>
        <v>0.50521748875481653</v>
      </c>
      <c r="JG86" s="86">
        <f t="shared" si="86"/>
        <v>0.51392977840263487</v>
      </c>
      <c r="JH86" s="86">
        <f t="shared" si="86"/>
        <v>0.47723358056827198</v>
      </c>
      <c r="JI86" s="86">
        <f t="shared" si="86"/>
        <v>0.43659046366757476</v>
      </c>
      <c r="JJ86" s="86">
        <f t="shared" si="86"/>
        <v>0.46166952134243855</v>
      </c>
      <c r="JK86" s="86">
        <f t="shared" si="86"/>
        <v>0.45358961488421795</v>
      </c>
      <c r="JL86" s="86">
        <f t="shared" si="86"/>
        <v>0.43385270550812288</v>
      </c>
      <c r="JM86" s="86">
        <f t="shared" si="86"/>
        <v>0.44032009417253037</v>
      </c>
    </row>
    <row r="87" spans="2:273" x14ac:dyDescent="0.25">
      <c r="B87" s="2">
        <v>60</v>
      </c>
      <c r="C87" s="37">
        <v>206.208</v>
      </c>
      <c r="D87" s="37">
        <v>213.857</v>
      </c>
      <c r="E87" s="37">
        <v>213.31200000000001</v>
      </c>
      <c r="F87" s="37">
        <v>227.01599999999999</v>
      </c>
      <c r="G87" s="37">
        <v>221.68799999999999</v>
      </c>
      <c r="H87" s="37">
        <v>225.01599999999999</v>
      </c>
      <c r="I87" s="37">
        <v>219.22200000000001</v>
      </c>
      <c r="J87" s="37">
        <v>224.857</v>
      </c>
      <c r="K87" s="37">
        <v>216.65100000000001</v>
      </c>
      <c r="L87" s="37">
        <v>223.12700000000001</v>
      </c>
      <c r="M87" s="37">
        <v>216.34899999999999</v>
      </c>
      <c r="N87" s="37">
        <v>212.88900000000001</v>
      </c>
      <c r="O87" s="37">
        <v>213.55600000000001</v>
      </c>
      <c r="P87" s="37">
        <v>195</v>
      </c>
      <c r="Q87" s="37">
        <v>169.267</v>
      </c>
      <c r="S87" s="4">
        <f t="shared" si="88"/>
        <v>211.58159960157303</v>
      </c>
      <c r="T87" s="4">
        <f t="shared" si="88"/>
        <v>221.72029584203807</v>
      </c>
      <c r="U87" s="4">
        <f t="shared" si="88"/>
        <v>220.26489176258156</v>
      </c>
      <c r="V87" s="4">
        <f t="shared" si="88"/>
        <v>235.25431471899665</v>
      </c>
      <c r="W87" s="4">
        <f t="shared" si="88"/>
        <v>230.41035262642714</v>
      </c>
      <c r="X87" s="4">
        <f t="shared" si="88"/>
        <v>234.14423108194416</v>
      </c>
      <c r="Y87" s="4">
        <f t="shared" si="88"/>
        <v>222.76098096052201</v>
      </c>
      <c r="Z87" s="4">
        <f t="shared" si="88"/>
        <v>236.05479638241692</v>
      </c>
      <c r="AA87" s="4">
        <f t="shared" si="88"/>
        <v>222.92540583599668</v>
      </c>
      <c r="AB87" s="4">
        <f t="shared" si="88"/>
        <v>227.80804293242622</v>
      </c>
      <c r="AC87" s="4">
        <f t="shared" si="88"/>
        <v>218.43267067075453</v>
      </c>
      <c r="AD87" s="4">
        <f t="shared" si="88"/>
        <v>219.28852265127711</v>
      </c>
      <c r="AE87" s="4">
        <f t="shared" si="88"/>
        <v>218.12635081589281</v>
      </c>
      <c r="AF87" s="4">
        <f t="shared" si="88"/>
        <v>198.37336384683385</v>
      </c>
      <c r="AG87" s="4">
        <f t="shared" si="88"/>
        <v>172.93824136988235</v>
      </c>
      <c r="AI87" s="4">
        <f t="shared" si="89"/>
        <v>-5.3735996015730336</v>
      </c>
      <c r="AJ87" s="4">
        <f t="shared" si="89"/>
        <v>-7.8632958420380703</v>
      </c>
      <c r="AK87" s="4">
        <f t="shared" si="89"/>
        <v>-6.9528917625815438</v>
      </c>
      <c r="AL87" s="4">
        <f t="shared" si="89"/>
        <v>-8.2383147189966621</v>
      </c>
      <c r="AM87" s="4">
        <f t="shared" si="89"/>
        <v>-8.7223526264271527</v>
      </c>
      <c r="AN87" s="4">
        <f t="shared" si="89"/>
        <v>-9.1282310819441648</v>
      </c>
      <c r="AO87" s="4">
        <f t="shared" si="89"/>
        <v>-3.5389809605219966</v>
      </c>
      <c r="AP87" s="4">
        <f t="shared" si="89"/>
        <v>-11.197796382416925</v>
      </c>
      <c r="AQ87" s="4">
        <f t="shared" si="89"/>
        <v>-6.2744058359966743</v>
      </c>
      <c r="AR87" s="4">
        <f t="shared" si="89"/>
        <v>-4.6810429324262088</v>
      </c>
      <c r="AS87" s="4">
        <f t="shared" si="89"/>
        <v>-2.0836706707545432</v>
      </c>
      <c r="AT87" s="4">
        <f t="shared" si="89"/>
        <v>-6.3995226512770955</v>
      </c>
      <c r="AU87" s="4">
        <f t="shared" si="89"/>
        <v>-4.5703508158927946</v>
      </c>
      <c r="AV87" s="4">
        <f t="shared" si="89"/>
        <v>-3.373363846833854</v>
      </c>
      <c r="AW87" s="4">
        <f t="shared" si="89"/>
        <v>-3.6712413698823525</v>
      </c>
      <c r="AY87" s="2">
        <f t="shared" si="80"/>
        <v>53.108206131799932</v>
      </c>
      <c r="AZ87" s="2">
        <f t="shared" si="80"/>
        <v>54.363570050126818</v>
      </c>
      <c r="BA87" s="2">
        <f t="shared" si="80"/>
        <v>54.323001120890289</v>
      </c>
      <c r="BB87" s="2">
        <f t="shared" si="80"/>
        <v>59.546299251726808</v>
      </c>
      <c r="BC87" s="2">
        <f t="shared" si="80"/>
        <v>60.536583011768293</v>
      </c>
      <c r="BD87" s="2">
        <f t="shared" si="80"/>
        <v>61.008371673178459</v>
      </c>
      <c r="BE87" s="2">
        <f t="shared" si="80"/>
        <v>63.871435857437795</v>
      </c>
      <c r="BF87" s="2">
        <f t="shared" si="80"/>
        <v>59.78232745443642</v>
      </c>
      <c r="BG87" s="2">
        <f t="shared" si="80"/>
        <v>61.258755539535585</v>
      </c>
      <c r="BH87" s="2">
        <f t="shared" si="80"/>
        <v>59.731311003695005</v>
      </c>
      <c r="BI87" s="2">
        <f t="shared" si="80"/>
        <v>60.756972581540275</v>
      </c>
      <c r="BJ87" s="2">
        <f t="shared" si="80"/>
        <v>60.352414749248112</v>
      </c>
      <c r="BK87" s="2">
        <f t="shared" si="80"/>
        <v>58.141561987077623</v>
      </c>
      <c r="BL87" s="2">
        <f t="shared" si="80"/>
        <v>60.736323520796518</v>
      </c>
      <c r="BM87" s="2">
        <f t="shared" si="80"/>
        <v>60.355516889752785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62.469102536997887</v>
      </c>
      <c r="DL87" s="2">
        <f t="shared" si="90"/>
        <v>66.881643275801508</v>
      </c>
      <c r="DM87" s="2">
        <f t="shared" si="90"/>
        <v>63.217437350246648</v>
      </c>
      <c r="DN87" s="2">
        <f t="shared" si="90"/>
        <v>71.025548625792808</v>
      </c>
      <c r="DO87" s="2">
        <f t="shared" si="90"/>
        <v>71.329063771169274</v>
      </c>
      <c r="DP87" s="2">
        <f t="shared" si="90"/>
        <v>70.502537098560367</v>
      </c>
      <c r="DQ87" s="2">
        <f t="shared" si="90"/>
        <v>74.598594873457003</v>
      </c>
      <c r="DR87" s="2">
        <f t="shared" si="90"/>
        <v>70.997119142154887</v>
      </c>
      <c r="DS87" s="2">
        <f t="shared" si="90"/>
        <v>72.032897614013891</v>
      </c>
      <c r="DT87" s="2">
        <f t="shared" si="90"/>
        <v>72.741109936575043</v>
      </c>
      <c r="DU87" s="2">
        <f t="shared" si="90"/>
        <v>72.382189024390229</v>
      </c>
      <c r="DV87" s="2">
        <f t="shared" si="90"/>
        <v>70.099357491289197</v>
      </c>
      <c r="DW87" s="2">
        <f t="shared" si="90"/>
        <v>69.605933544749831</v>
      </c>
      <c r="DX87" s="2">
        <f t="shared" si="90"/>
        <v>67.080364258911814</v>
      </c>
      <c r="DY87" s="2">
        <f t="shared" si="90"/>
        <v>65.439462455436725</v>
      </c>
      <c r="EA87" s="2">
        <f t="shared" si="94"/>
        <v>50.8276133641914</v>
      </c>
      <c r="EB87" s="2">
        <f t="shared" si="91"/>
        <v>51.958858321694031</v>
      </c>
      <c r="EC87" s="2">
        <f t="shared" si="91"/>
        <v>52.259741256381048</v>
      </c>
      <c r="ED87" s="2">
        <f t="shared" si="91"/>
        <v>57.030871141134597</v>
      </c>
      <c r="EE87" s="2">
        <f t="shared" si="91"/>
        <v>57.935555972975429</v>
      </c>
      <c r="EF87" s="2">
        <f t="shared" si="91"/>
        <v>58.762125967726881</v>
      </c>
      <c r="EG87" s="2">
        <f t="shared" si="91"/>
        <v>61.14578232069087</v>
      </c>
      <c r="EH87" s="2">
        <f t="shared" si="91"/>
        <v>57.081823135233464</v>
      </c>
      <c r="EI87" s="2">
        <f t="shared" si="91"/>
        <v>58.732988023044271</v>
      </c>
      <c r="EJ87" s="2">
        <f t="shared" si="91"/>
        <v>56.557607635142013</v>
      </c>
      <c r="EK87" s="2">
        <f t="shared" si="91"/>
        <v>57.580071169703757</v>
      </c>
      <c r="EL87" s="2">
        <f t="shared" si="91"/>
        <v>57.824119316437134</v>
      </c>
      <c r="EM87" s="2">
        <f t="shared" si="91"/>
        <v>55.396327882391816</v>
      </c>
      <c r="EN87" s="2">
        <f t="shared" si="91"/>
        <v>58.977991572086751</v>
      </c>
      <c r="EO87" s="2">
        <f t="shared" si="91"/>
        <v>58.626959420066335</v>
      </c>
      <c r="EQ87" s="2">
        <f t="shared" si="92"/>
        <v>49.554842314789013</v>
      </c>
      <c r="ER87" s="2">
        <f t="shared" si="92"/>
        <v>51.614224005623207</v>
      </c>
      <c r="ES87" s="2">
        <f t="shared" si="92"/>
        <v>51.739126697608469</v>
      </c>
      <c r="ET87" s="2">
        <f t="shared" si="92"/>
        <v>55.735208131311623</v>
      </c>
      <c r="EU87" s="2">
        <f t="shared" si="92"/>
        <v>57.61196982730219</v>
      </c>
      <c r="EV87" s="2">
        <f t="shared" si="92"/>
        <v>57.928532218264515</v>
      </c>
      <c r="EW87" s="2">
        <f t="shared" si="92"/>
        <v>58.74365920310013</v>
      </c>
      <c r="EX87" s="2">
        <f t="shared" si="92"/>
        <v>57.084008535016395</v>
      </c>
      <c r="EY87" s="2">
        <f t="shared" si="92"/>
        <v>58.032948660572927</v>
      </c>
      <c r="EZ87" s="2">
        <f t="shared" si="92"/>
        <v>57.540741296422311</v>
      </c>
      <c r="FA87" s="2">
        <f t="shared" si="92"/>
        <v>57.427840572855203</v>
      </c>
      <c r="FB87" s="2">
        <f t="shared" si="92"/>
        <v>56.769125510758641</v>
      </c>
      <c r="FC87" s="2">
        <f t="shared" si="92"/>
        <v>54.71793933087541</v>
      </c>
      <c r="FD87" s="2">
        <f t="shared" si="92"/>
        <v>58.726920239363778</v>
      </c>
      <c r="FE87" s="2">
        <f t="shared" si="92"/>
        <v>58.999694792129205</v>
      </c>
      <c r="FG87" s="2">
        <f t="shared" si="93"/>
        <v>0.80408817393899523</v>
      </c>
      <c r="FH87" s="2">
        <f t="shared" si="93"/>
        <v>0.83885272321818238</v>
      </c>
      <c r="FI87" s="2">
        <f t="shared" si="93"/>
        <v>0.81170224079665776</v>
      </c>
      <c r="FJ87" s="2">
        <f t="shared" si="93"/>
        <v>0.82024785159346103</v>
      </c>
      <c r="FK87" s="2">
        <f t="shared" si="93"/>
        <v>0.80579705553724601</v>
      </c>
      <c r="FL87" s="2">
        <f t="shared" si="93"/>
        <v>0.80866634052750486</v>
      </c>
      <c r="FM87" s="2">
        <f t="shared" si="93"/>
        <v>0.7973712329899969</v>
      </c>
      <c r="FN87" s="2">
        <f t="shared" si="93"/>
        <v>0.80593269200399553</v>
      </c>
      <c r="FO87" s="2">
        <f t="shared" si="93"/>
        <v>0.81008450725318548</v>
      </c>
      <c r="FP87" s="2">
        <f t="shared" si="93"/>
        <v>0.80389896199438249</v>
      </c>
      <c r="FQ87" s="2">
        <f t="shared" si="93"/>
        <v>0.78537421077992398</v>
      </c>
      <c r="FR87" s="2">
        <f t="shared" si="93"/>
        <v>0.7940248566448429</v>
      </c>
      <c r="FS87" s="2">
        <f t="shared" si="93"/>
        <v>0.80680035707878883</v>
      </c>
      <c r="FT87" s="2">
        <f t="shared" si="93"/>
        <v>0.7829835076239352</v>
      </c>
      <c r="FU87" s="2">
        <f t="shared" si="93"/>
        <v>0.74627009660582555</v>
      </c>
      <c r="FW87" s="2">
        <f t="shared" si="82"/>
        <v>8.8495338929017839E-5</v>
      </c>
      <c r="FX87" s="2">
        <f t="shared" si="82"/>
        <v>1.5793239319444232E-4</v>
      </c>
      <c r="FY87" s="2">
        <f t="shared" si="82"/>
        <v>9.5571658598976093E-5</v>
      </c>
      <c r="FZ87" s="2">
        <f t="shared" si="82"/>
        <v>1.1209205682843241E-4</v>
      </c>
      <c r="GA87" s="2">
        <f t="shared" si="82"/>
        <v>9.7693617814681455E-5</v>
      </c>
      <c r="GB87" s="2">
        <f t="shared" si="82"/>
        <v>1.0811012253832574E-4</v>
      </c>
      <c r="GC87" s="2">
        <f t="shared" si="82"/>
        <v>1.1376753954333087E-4</v>
      </c>
      <c r="GD87" s="2">
        <f t="shared" si="82"/>
        <v>1.2957453774788127E-4</v>
      </c>
      <c r="GE87" s="2">
        <f t="shared" si="82"/>
        <v>1.3051689757414598E-4</v>
      </c>
      <c r="GF87" s="2">
        <f t="shared" si="82"/>
        <v>1.0351458778277807E-4</v>
      </c>
      <c r="GG87" s="2">
        <f t="shared" si="82"/>
        <v>9.7318505284340863E-5</v>
      </c>
      <c r="GH87" s="2">
        <f t="shared" si="82"/>
        <v>9.3374930113899248E-5</v>
      </c>
      <c r="GI87" s="2">
        <f t="shared" si="82"/>
        <v>8.3485095467537417E-5</v>
      </c>
      <c r="GJ87" s="2">
        <f t="shared" si="82"/>
        <v>6.5924326993931906E-5</v>
      </c>
      <c r="GK87" s="2">
        <f t="shared" si="82"/>
        <v>5.8305841147974066E-5</v>
      </c>
      <c r="GM87" s="86">
        <f t="shared" si="83"/>
        <v>0.52228803112290301</v>
      </c>
      <c r="GN87" s="86">
        <f t="shared" si="83"/>
        <v>0.58832751895291913</v>
      </c>
      <c r="GO87" s="86">
        <f t="shared" si="83"/>
        <v>0.57115167775717379</v>
      </c>
      <c r="GP87" s="86">
        <f t="shared" si="83"/>
        <v>0.59005019679182025</v>
      </c>
      <c r="GQ87" s="86">
        <f t="shared" si="83"/>
        <v>0.5831047344355238</v>
      </c>
      <c r="GR87" s="86">
        <f t="shared" si="83"/>
        <v>0.59723703170293985</v>
      </c>
      <c r="GS87" s="86">
        <f t="shared" si="83"/>
        <v>0.5570558756134727</v>
      </c>
      <c r="GT87" s="86">
        <f t="shared" si="83"/>
        <v>0.56981936051327553</v>
      </c>
      <c r="GU87" s="86">
        <f t="shared" si="83"/>
        <v>0.58243258064955727</v>
      </c>
      <c r="GV87" s="86">
        <f t="shared" si="83"/>
        <v>0.55106845437844165</v>
      </c>
      <c r="GW87" s="86">
        <f t="shared" si="83"/>
        <v>0.51128654892231318</v>
      </c>
      <c r="GX87" s="86">
        <f t="shared" si="83"/>
        <v>0.53305224252704042</v>
      </c>
      <c r="GY87" s="86">
        <f t="shared" si="83"/>
        <v>0.52047866900742701</v>
      </c>
      <c r="GZ87" s="86">
        <f t="shared" si="83"/>
        <v>0.50287455593563324</v>
      </c>
      <c r="HA87" s="86">
        <f t="shared" si="83"/>
        <v>0.5111793270593491</v>
      </c>
      <c r="HC87" s="86">
        <f t="shared" si="73"/>
        <v>8.7365324258555975E-5</v>
      </c>
      <c r="HD87" s="86">
        <f t="shared" si="73"/>
        <v>2.4770271432107645E-4</v>
      </c>
      <c r="HE87" s="86">
        <f t="shared" si="73"/>
        <v>4.0141339446835868E-5</v>
      </c>
      <c r="HF87" s="86">
        <f t="shared" si="73"/>
        <v>6.3305599299503569E-5</v>
      </c>
      <c r="HG87" s="86">
        <f t="shared" si="87"/>
        <v>2.1220831452066258E-5</v>
      </c>
      <c r="HH87" s="86">
        <f t="shared" si="87"/>
        <v>4.1475834480714874E-5</v>
      </c>
      <c r="HI87" s="86">
        <f t="shared" si="87"/>
        <v>9.1499205776126681E-6</v>
      </c>
      <c r="HJ87" s="86">
        <f t="shared" si="87"/>
        <v>2.9511129006863351E-5</v>
      </c>
      <c r="HK87" s="86">
        <f t="shared" si="87"/>
        <v>3.9119268591353229E-5</v>
      </c>
      <c r="HL87" s="86">
        <f t="shared" si="87"/>
        <v>2.4839704823140418E-5</v>
      </c>
      <c r="HM87" s="86">
        <f t="shared" si="87"/>
        <v>1.1781149147744105E-5</v>
      </c>
      <c r="HN87" s="86">
        <f t="shared" si="87"/>
        <v>2.5549106467419389E-5</v>
      </c>
      <c r="HO87" s="86">
        <f t="shared" si="87"/>
        <v>4.3470320240639381E-5</v>
      </c>
      <c r="HP87" s="86">
        <f t="shared" si="87"/>
        <v>5.8144450350745929E-6</v>
      </c>
      <c r="HQ87" s="86">
        <f t="shared" si="87"/>
        <v>6.7659161836788096E-8</v>
      </c>
      <c r="HS87" s="86">
        <f t="shared" si="84"/>
        <v>1.1099607707218984E-52</v>
      </c>
      <c r="HT87" s="86">
        <f t="shared" si="84"/>
        <v>1.2450138780337646E-42</v>
      </c>
      <c r="HU87" s="86">
        <f t="shared" si="84"/>
        <v>5.5202394591083448E-58</v>
      </c>
      <c r="HV87" s="86">
        <f t="shared" si="84"/>
        <v>6.9520353794651525E-57</v>
      </c>
      <c r="HW87" s="86">
        <f t="shared" si="84"/>
        <v>1.4389012990626264E-65</v>
      </c>
      <c r="HX87" s="86">
        <f t="shared" si="84"/>
        <v>3.3178815671274022E-60</v>
      </c>
      <c r="HY87" s="86">
        <f t="shared" si="84"/>
        <v>7.1783418307890436E-68</v>
      </c>
      <c r="HZ87" s="86">
        <f t="shared" si="84"/>
        <v>5.1561370420685188E-60</v>
      </c>
      <c r="IA87" s="86">
        <f t="shared" si="84"/>
        <v>4.0364375300862627E-60</v>
      </c>
      <c r="IB87" s="86">
        <f t="shared" si="84"/>
        <v>2.7505999946808737E-64</v>
      </c>
      <c r="IC87" s="86">
        <f t="shared" si="84"/>
        <v>1.9059869492168159E-67</v>
      </c>
      <c r="ID87" s="86">
        <f t="shared" si="84"/>
        <v>8.8170480897067389E-62</v>
      </c>
      <c r="IE87" s="86">
        <f t="shared" si="84"/>
        <v>9.6451451891871835E-56</v>
      </c>
      <c r="IF87" s="86">
        <f t="shared" si="84"/>
        <v>2.1932559893092869E-42</v>
      </c>
      <c r="IG87" s="86">
        <f t="shared" si="84"/>
        <v>9.440193223730244E-30</v>
      </c>
      <c r="II87" s="86">
        <f t="shared" si="85"/>
        <v>2.0847479245674758E-178</v>
      </c>
      <c r="IJ87" s="86">
        <f t="shared" si="85"/>
        <v>4.8915833131415889E-142</v>
      </c>
      <c r="IK87" s="86">
        <f t="shared" si="85"/>
        <v>2.6500770793234129E-198</v>
      </c>
      <c r="IL87" s="86">
        <f t="shared" si="85"/>
        <v>3.0539109892892117E-198</v>
      </c>
      <c r="IM87" s="86">
        <f t="shared" si="85"/>
        <v>2.338403355292173E-226</v>
      </c>
      <c r="IN87" s="86">
        <f t="shared" si="85"/>
        <v>8.2192320305062943E-207</v>
      </c>
      <c r="IO87" s="86">
        <f t="shared" si="85"/>
        <v>4.2986788318900003E-233</v>
      </c>
      <c r="IP87" s="86">
        <f t="shared" si="85"/>
        <v>2.1346231153217131E-204</v>
      </c>
      <c r="IQ87" s="86">
        <f t="shared" si="85"/>
        <v>1.6868117937591994E-207</v>
      </c>
      <c r="IR87" s="86">
        <f t="shared" si="85"/>
        <v>1.1269865244429856E-221</v>
      </c>
      <c r="IS87" s="86">
        <f t="shared" si="85"/>
        <v>2.3186554054436599E-231</v>
      </c>
      <c r="IT87" s="86">
        <f t="shared" si="85"/>
        <v>4.4907565482169396E-211</v>
      </c>
      <c r="IU87" s="86">
        <f t="shared" si="85"/>
        <v>5.6017723575923626E-188</v>
      </c>
      <c r="IV87" s="86">
        <f t="shared" si="85"/>
        <v>2.7807324494488257E-97</v>
      </c>
      <c r="IW87" s="86">
        <f t="shared" si="85"/>
        <v>2.2055848044978107E-66</v>
      </c>
      <c r="IY87" s="86">
        <f t="shared" si="86"/>
        <v>0.52237539644716158</v>
      </c>
      <c r="IZ87" s="86">
        <f t="shared" si="86"/>
        <v>0.58857522166724019</v>
      </c>
      <c r="JA87" s="86">
        <f t="shared" si="86"/>
        <v>0.57119181909662065</v>
      </c>
      <c r="JB87" s="86">
        <f t="shared" si="86"/>
        <v>0.5901135023911197</v>
      </c>
      <c r="JC87" s="86">
        <f t="shared" si="86"/>
        <v>0.58312595526697586</v>
      </c>
      <c r="JD87" s="86">
        <f t="shared" si="86"/>
        <v>0.59727850753742051</v>
      </c>
      <c r="JE87" s="86">
        <f t="shared" si="86"/>
        <v>0.55706502553405035</v>
      </c>
      <c r="JF87" s="86">
        <f t="shared" si="86"/>
        <v>0.56984887164228237</v>
      </c>
      <c r="JG87" s="86">
        <f t="shared" si="86"/>
        <v>0.58247169991814862</v>
      </c>
      <c r="JH87" s="86">
        <f t="shared" si="86"/>
        <v>0.5510932940832648</v>
      </c>
      <c r="JI87" s="86">
        <f t="shared" si="86"/>
        <v>0.51129833007146097</v>
      </c>
      <c r="JJ87" s="86">
        <f t="shared" si="86"/>
        <v>0.53307779163350788</v>
      </c>
      <c r="JK87" s="86">
        <f t="shared" si="86"/>
        <v>0.52052213932766767</v>
      </c>
      <c r="JL87" s="86">
        <f t="shared" si="86"/>
        <v>0.50288037038066835</v>
      </c>
      <c r="JM87" s="86">
        <f t="shared" si="86"/>
        <v>0.51117939471851093</v>
      </c>
    </row>
    <row r="88" spans="2:273" x14ac:dyDescent="0.25">
      <c r="B88" s="2">
        <v>61</v>
      </c>
      <c r="C88" s="37">
        <v>207.042</v>
      </c>
      <c r="D88" s="37">
        <v>211.74600000000001</v>
      </c>
      <c r="E88" s="37">
        <v>213.35900000000001</v>
      </c>
      <c r="F88" s="37">
        <v>223.26599999999999</v>
      </c>
      <c r="G88" s="37">
        <v>223.047</v>
      </c>
      <c r="H88" s="37">
        <v>225.46899999999999</v>
      </c>
      <c r="I88" s="37">
        <v>219.92099999999999</v>
      </c>
      <c r="J88" s="37">
        <v>225.03200000000001</v>
      </c>
      <c r="K88" s="37">
        <v>214.81</v>
      </c>
      <c r="L88" s="37">
        <v>225.63499999999999</v>
      </c>
      <c r="M88" s="37">
        <v>218.429</v>
      </c>
      <c r="N88" s="37">
        <v>215.524</v>
      </c>
      <c r="O88" s="37">
        <v>215.667</v>
      </c>
      <c r="P88" s="37">
        <v>194.88900000000001</v>
      </c>
      <c r="Q88" s="37">
        <v>166.6</v>
      </c>
      <c r="S88" s="4">
        <f t="shared" si="88"/>
        <v>214.72930296174164</v>
      </c>
      <c r="T88" s="4">
        <f t="shared" si="88"/>
        <v>220.89859561373578</v>
      </c>
      <c r="U88" s="4">
        <f t="shared" si="88"/>
        <v>222.01779559692008</v>
      </c>
      <c r="V88" s="4">
        <f t="shared" si="88"/>
        <v>234.65712240478439</v>
      </c>
      <c r="W88" s="4">
        <f t="shared" si="88"/>
        <v>231.12350467091792</v>
      </c>
      <c r="X88" s="4">
        <f t="shared" si="88"/>
        <v>236.42847649806845</v>
      </c>
      <c r="Y88" s="4">
        <f t="shared" si="88"/>
        <v>228.45377020754427</v>
      </c>
      <c r="Z88" s="4">
        <f t="shared" si="88"/>
        <v>234.53560886996544</v>
      </c>
      <c r="AA88" s="4">
        <f t="shared" si="88"/>
        <v>222.72085906250834</v>
      </c>
      <c r="AB88" s="4">
        <f t="shared" si="88"/>
        <v>233.05960819439969</v>
      </c>
      <c r="AC88" s="4">
        <f t="shared" si="88"/>
        <v>225.21347980432762</v>
      </c>
      <c r="AD88" s="4">
        <f t="shared" si="88"/>
        <v>223.12161800844694</v>
      </c>
      <c r="AE88" s="4">
        <f t="shared" si="88"/>
        <v>223.14998395144545</v>
      </c>
      <c r="AF88" s="4">
        <f t="shared" si="88"/>
        <v>202.03119724482113</v>
      </c>
      <c r="AG88" s="4">
        <f t="shared" si="88"/>
        <v>170.82750298651882</v>
      </c>
      <c r="AI88" s="4">
        <f t="shared" si="89"/>
        <v>-7.6873029617416364</v>
      </c>
      <c r="AJ88" s="4">
        <f t="shared" si="89"/>
        <v>-9.1525956137357696</v>
      </c>
      <c r="AK88" s="4">
        <f t="shared" si="89"/>
        <v>-8.6587955969200721</v>
      </c>
      <c r="AL88" s="4">
        <f t="shared" si="89"/>
        <v>-11.391122404784397</v>
      </c>
      <c r="AM88" s="4">
        <f t="shared" si="89"/>
        <v>-8.0765046709179273</v>
      </c>
      <c r="AN88" s="4">
        <f t="shared" si="89"/>
        <v>-10.959476498068454</v>
      </c>
      <c r="AO88" s="4">
        <f t="shared" si="89"/>
        <v>-8.5327702075442744</v>
      </c>
      <c r="AP88" s="4">
        <f t="shared" si="89"/>
        <v>-9.5036088699654329</v>
      </c>
      <c r="AQ88" s="4">
        <f t="shared" si="89"/>
        <v>-7.9108590625083366</v>
      </c>
      <c r="AR88" s="4">
        <f t="shared" si="89"/>
        <v>-7.4246081943996955</v>
      </c>
      <c r="AS88" s="4">
        <f t="shared" si="89"/>
        <v>-6.7844798043276171</v>
      </c>
      <c r="AT88" s="4">
        <f t="shared" si="89"/>
        <v>-7.5976180084469433</v>
      </c>
      <c r="AU88" s="4">
        <f t="shared" si="89"/>
        <v>-7.4829839514454477</v>
      </c>
      <c r="AV88" s="4">
        <f t="shared" si="89"/>
        <v>-7.1421972448211193</v>
      </c>
      <c r="AW88" s="4">
        <f t="shared" si="89"/>
        <v>-4.2275029865188287</v>
      </c>
      <c r="AY88" s="2">
        <f t="shared" si="80"/>
        <v>52.85867280351394</v>
      </c>
      <c r="AZ88" s="2">
        <f t="shared" si="80"/>
        <v>54.096358074044481</v>
      </c>
      <c r="BA88" s="2">
        <f t="shared" si="80"/>
        <v>54.06610247082449</v>
      </c>
      <c r="BB88" s="2">
        <f t="shared" si="80"/>
        <v>59.241459846295541</v>
      </c>
      <c r="BC88" s="2">
        <f t="shared" si="80"/>
        <v>60.251796039072829</v>
      </c>
      <c r="BD88" s="2">
        <f t="shared" si="80"/>
        <v>60.738182980532187</v>
      </c>
      <c r="BE88" s="2">
        <f t="shared" si="80"/>
        <v>63.560569027312894</v>
      </c>
      <c r="BF88" s="2">
        <f t="shared" si="80"/>
        <v>59.507486129389882</v>
      </c>
      <c r="BG88" s="2">
        <f t="shared" si="80"/>
        <v>60.987556922331208</v>
      </c>
      <c r="BH88" s="2">
        <f t="shared" si="80"/>
        <v>59.442647994259097</v>
      </c>
      <c r="BI88" s="2">
        <f t="shared" si="80"/>
        <v>60.440876676456668</v>
      </c>
      <c r="BJ88" s="2">
        <f t="shared" si="80"/>
        <v>60.058170103913717</v>
      </c>
      <c r="BK88" s="2">
        <f t="shared" si="80"/>
        <v>57.880870026560522</v>
      </c>
      <c r="BL88" s="2">
        <f t="shared" si="80"/>
        <v>60.532221149584764</v>
      </c>
      <c r="BM88" s="2">
        <f t="shared" si="80"/>
        <v>60.189641578453788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62.658909513742074</v>
      </c>
      <c r="DL88" s="2">
        <f t="shared" si="90"/>
        <v>67.095097777057489</v>
      </c>
      <c r="DM88" s="2">
        <f t="shared" si="90"/>
        <v>63.336923326286112</v>
      </c>
      <c r="DN88" s="2">
        <f t="shared" si="90"/>
        <v>71.194192389006332</v>
      </c>
      <c r="DO88" s="2">
        <f t="shared" si="90"/>
        <v>71.496926424114747</v>
      </c>
      <c r="DP88" s="2">
        <f t="shared" si="90"/>
        <v>70.588287929125158</v>
      </c>
      <c r="DQ88" s="2">
        <f t="shared" si="90"/>
        <v>74.790518542527593</v>
      </c>
      <c r="DR88" s="2">
        <f t="shared" si="90"/>
        <v>71.088300731977426</v>
      </c>
      <c r="DS88" s="2">
        <f t="shared" si="90"/>
        <v>72.117509362730289</v>
      </c>
      <c r="DT88" s="2">
        <f t="shared" si="90"/>
        <v>72.827375898520074</v>
      </c>
      <c r="DU88" s="2">
        <f t="shared" si="90"/>
        <v>72.497682926829256</v>
      </c>
      <c r="DV88" s="2">
        <f t="shared" si="90"/>
        <v>70.227532055749137</v>
      </c>
      <c r="DW88" s="2">
        <f t="shared" si="90"/>
        <v>69.712020366455249</v>
      </c>
      <c r="DX88" s="2">
        <f t="shared" si="90"/>
        <v>67.1696262664165</v>
      </c>
      <c r="DY88" s="2">
        <f t="shared" si="90"/>
        <v>65.589778297682713</v>
      </c>
      <c r="EA88" s="2">
        <f t="shared" si="94"/>
        <v>50.681143568324686</v>
      </c>
      <c r="EB88" s="2">
        <f t="shared" si="91"/>
        <v>51.819031402013195</v>
      </c>
      <c r="EC88" s="2">
        <f t="shared" si="91"/>
        <v>52.10476544259015</v>
      </c>
      <c r="ED88" s="2">
        <f t="shared" si="91"/>
        <v>56.852757151923171</v>
      </c>
      <c r="EE88" s="2">
        <f t="shared" si="91"/>
        <v>57.780143984609325</v>
      </c>
      <c r="EF88" s="2">
        <f t="shared" si="91"/>
        <v>58.612792183564956</v>
      </c>
      <c r="EG88" s="2">
        <f t="shared" si="91"/>
        <v>60.958265325292942</v>
      </c>
      <c r="EH88" s="2">
        <f t="shared" si="91"/>
        <v>56.964214307372423</v>
      </c>
      <c r="EI88" s="2">
        <f t="shared" si="91"/>
        <v>58.607969830200126</v>
      </c>
      <c r="EJ88" s="2">
        <f t="shared" si="91"/>
        <v>56.464765926906239</v>
      </c>
      <c r="EK88" s="2">
        <f t="shared" si="91"/>
        <v>57.435944538328414</v>
      </c>
      <c r="EL88" s="2">
        <f t="shared" si="91"/>
        <v>57.652418696452436</v>
      </c>
      <c r="EM88" s="2">
        <f t="shared" si="91"/>
        <v>55.297094813346561</v>
      </c>
      <c r="EN88" s="2">
        <f t="shared" si="91"/>
        <v>58.854450275311827</v>
      </c>
      <c r="EO88" s="2">
        <f t="shared" si="91"/>
        <v>58.515129513380131</v>
      </c>
      <c r="EQ88" s="2">
        <f t="shared" si="92"/>
        <v>49.431822191977965</v>
      </c>
      <c r="ER88" s="2">
        <f t="shared" si="92"/>
        <v>51.479762050600506</v>
      </c>
      <c r="ES88" s="2">
        <f t="shared" si="92"/>
        <v>51.593655387602176</v>
      </c>
      <c r="ET88" s="2">
        <f t="shared" si="92"/>
        <v>55.581224039499794</v>
      </c>
      <c r="EU88" s="2">
        <f t="shared" si="92"/>
        <v>57.462335625446173</v>
      </c>
      <c r="EV88" s="2">
        <f t="shared" si="92"/>
        <v>57.795300074385594</v>
      </c>
      <c r="EW88" s="2">
        <f t="shared" si="92"/>
        <v>58.604126056893712</v>
      </c>
      <c r="EX88" s="2">
        <f t="shared" si="92"/>
        <v>56.966304995906413</v>
      </c>
      <c r="EY88" s="2">
        <f t="shared" si="92"/>
        <v>57.921186012539323</v>
      </c>
      <c r="EZ88" s="2">
        <f t="shared" si="92"/>
        <v>57.429531890528281</v>
      </c>
      <c r="FA88" s="2">
        <f t="shared" si="92"/>
        <v>57.286337958791449</v>
      </c>
      <c r="FB88" s="2">
        <f t="shared" si="92"/>
        <v>56.616630720111935</v>
      </c>
      <c r="FC88" s="2">
        <f t="shared" si="92"/>
        <v>54.631202075012581</v>
      </c>
      <c r="FD88" s="2">
        <f t="shared" si="92"/>
        <v>58.607003499729544</v>
      </c>
      <c r="FE88" s="2">
        <f t="shared" si="92"/>
        <v>58.879324657125004</v>
      </c>
      <c r="FG88" s="2">
        <f t="shared" si="93"/>
        <v>0.81819226809567336</v>
      </c>
      <c r="FH88" s="2">
        <f t="shared" si="93"/>
        <v>0.85091807234254591</v>
      </c>
      <c r="FI88" s="2">
        <f t="shared" si="93"/>
        <v>0.82537722417924686</v>
      </c>
      <c r="FJ88" s="2">
        <f t="shared" si="93"/>
        <v>0.83342957431588882</v>
      </c>
      <c r="FK88" s="2">
        <f t="shared" si="93"/>
        <v>0.81980569362150313</v>
      </c>
      <c r="FL88" s="2">
        <f t="shared" si="93"/>
        <v>0.82251359384602551</v>
      </c>
      <c r="FM88" s="2">
        <f t="shared" si="93"/>
        <v>0.81184574040159596</v>
      </c>
      <c r="FN88" s="2">
        <f t="shared" si="93"/>
        <v>0.81993373245332912</v>
      </c>
      <c r="FO88" s="2">
        <f t="shared" si="93"/>
        <v>0.82385148138748132</v>
      </c>
      <c r="FP88" s="2">
        <f t="shared" si="93"/>
        <v>0.81801359494362924</v>
      </c>
      <c r="FQ88" s="2">
        <f t="shared" si="93"/>
        <v>0.80049128296940397</v>
      </c>
      <c r="FR88" s="2">
        <f t="shared" si="93"/>
        <v>0.8086810523737189</v>
      </c>
      <c r="FS88" s="2">
        <f t="shared" si="93"/>
        <v>0.82075272197906313</v>
      </c>
      <c r="FT88" s="2">
        <f t="shared" si="93"/>
        <v>0.79822570652238278</v>
      </c>
      <c r="FU88" s="2">
        <f t="shared" si="93"/>
        <v>0.76331139073223231</v>
      </c>
      <c r="FW88" s="2">
        <f t="shared" si="82"/>
        <v>9.7032381146048657E-5</v>
      </c>
      <c r="FX88" s="2">
        <f t="shared" si="82"/>
        <v>1.7316678705447193E-4</v>
      </c>
      <c r="FY88" s="2">
        <f t="shared" si="82"/>
        <v>1.0479127358656811E-4</v>
      </c>
      <c r="FZ88" s="2">
        <f t="shared" si="82"/>
        <v>1.2290516712273162E-4</v>
      </c>
      <c r="GA88" s="2">
        <f t="shared" si="82"/>
        <v>1.0711791221725484E-4</v>
      </c>
      <c r="GB88" s="2">
        <f t="shared" si="82"/>
        <v>1.1853915575028856E-4</v>
      </c>
      <c r="GC88" s="2">
        <f t="shared" si="82"/>
        <v>1.2474225735625114E-4</v>
      </c>
      <c r="GD88" s="2">
        <f t="shared" si="82"/>
        <v>1.4207387933360077E-4</v>
      </c>
      <c r="GE88" s="2">
        <f t="shared" si="82"/>
        <v>1.4310713040833182E-4</v>
      </c>
      <c r="GF88" s="2">
        <f t="shared" si="82"/>
        <v>1.1350035496979091E-4</v>
      </c>
      <c r="GG88" s="2">
        <f t="shared" si="82"/>
        <v>1.0670661724494811E-4</v>
      </c>
      <c r="GH88" s="2">
        <f t="shared" si="82"/>
        <v>1.0238265260733084E-4</v>
      </c>
      <c r="GI88" s="2">
        <f t="shared" si="82"/>
        <v>9.1538849584208814E-5</v>
      </c>
      <c r="GJ88" s="2">
        <f t="shared" si="82"/>
        <v>7.2284127398405059E-5</v>
      </c>
      <c r="GK88" s="2">
        <f t="shared" si="82"/>
        <v>6.3930723900724296E-5</v>
      </c>
      <c r="GM88" s="86">
        <f t="shared" si="83"/>
        <v>0.57658445019739191</v>
      </c>
      <c r="GN88" s="86">
        <f t="shared" si="83"/>
        <v>0.63065134387344579</v>
      </c>
      <c r="GO88" s="86">
        <f t="shared" si="83"/>
        <v>0.62614918340341608</v>
      </c>
      <c r="GP88" s="86">
        <f t="shared" si="83"/>
        <v>0.63772586280340327</v>
      </c>
      <c r="GQ88" s="86">
        <f t="shared" si="83"/>
        <v>0.63767156961236771</v>
      </c>
      <c r="GR88" s="86">
        <f t="shared" si="83"/>
        <v>0.65859579596923135</v>
      </c>
      <c r="GS88" s="86">
        <f t="shared" si="83"/>
        <v>0.6277863127303146</v>
      </c>
      <c r="GT88" s="86">
        <f t="shared" si="83"/>
        <v>0.61515904175603464</v>
      </c>
      <c r="GU88" s="86">
        <f t="shared" si="83"/>
        <v>0.6326758024805279</v>
      </c>
      <c r="GV88" s="86">
        <f t="shared" si="83"/>
        <v>0.61638834508598861</v>
      </c>
      <c r="GW88" s="86">
        <f t="shared" si="83"/>
        <v>0.57993400985681209</v>
      </c>
      <c r="GX88" s="86">
        <f t="shared" si="83"/>
        <v>0.59367694471732502</v>
      </c>
      <c r="GY88" s="86">
        <f t="shared" si="83"/>
        <v>0.57992438670020852</v>
      </c>
      <c r="GZ88" s="86">
        <f t="shared" si="83"/>
        <v>0.56199255725378394</v>
      </c>
      <c r="HA88" s="86">
        <f t="shared" si="83"/>
        <v>0.55893772226965643</v>
      </c>
      <c r="HC88" s="86">
        <f t="shared" si="73"/>
        <v>1.4959495605907134E-4</v>
      </c>
      <c r="HD88" s="86">
        <f t="shared" si="73"/>
        <v>4.0056772332714054E-4</v>
      </c>
      <c r="HE88" s="86">
        <f t="shared" si="73"/>
        <v>7.2847125111078374E-5</v>
      </c>
      <c r="HF88" s="86">
        <f t="shared" si="73"/>
        <v>1.1439655291135186E-4</v>
      </c>
      <c r="HG88" s="86">
        <f t="shared" si="87"/>
        <v>4.1004388364835139E-5</v>
      </c>
      <c r="HH88" s="86">
        <f t="shared" si="87"/>
        <v>7.6760067152030373E-5</v>
      </c>
      <c r="HI88" s="86">
        <f t="shared" si="87"/>
        <v>1.8550267151702307E-5</v>
      </c>
      <c r="HJ88" s="86">
        <f t="shared" si="87"/>
        <v>5.5694806681147749E-5</v>
      </c>
      <c r="HK88" s="86">
        <f t="shared" si="87"/>
        <v>7.3544154318707253E-5</v>
      </c>
      <c r="HL88" s="86">
        <f t="shared" si="87"/>
        <v>4.7623756970695335E-5</v>
      </c>
      <c r="HM88" s="86">
        <f t="shared" si="87"/>
        <v>2.3358479220291317E-5</v>
      </c>
      <c r="HN88" s="86">
        <f t="shared" si="87"/>
        <v>4.7847374451127567E-5</v>
      </c>
      <c r="HO88" s="86">
        <f t="shared" si="87"/>
        <v>7.6845261386984445E-5</v>
      </c>
      <c r="HP88" s="86">
        <f t="shared" si="87"/>
        <v>1.1706308150795428E-5</v>
      </c>
      <c r="HQ88" s="86">
        <f t="shared" si="87"/>
        <v>1.9062005325477145E-7</v>
      </c>
      <c r="HS88" s="86">
        <f t="shared" si="84"/>
        <v>3.0940701240816604E-51</v>
      </c>
      <c r="HT88" s="86">
        <f t="shared" si="84"/>
        <v>2.1174680726659599E-41</v>
      </c>
      <c r="HU88" s="86">
        <f t="shared" si="84"/>
        <v>2.2727580168822956E-56</v>
      </c>
      <c r="HV88" s="86">
        <f t="shared" si="84"/>
        <v>2.9402923312743481E-55</v>
      </c>
      <c r="HW88" s="86">
        <f t="shared" si="84"/>
        <v>1.0012068237935471E-63</v>
      </c>
      <c r="HX88" s="86">
        <f t="shared" si="84"/>
        <v>1.6774407429848033E-58</v>
      </c>
      <c r="HY88" s="86">
        <f t="shared" si="84"/>
        <v>6.1796966965163039E-66</v>
      </c>
      <c r="HZ88" s="86">
        <f t="shared" si="84"/>
        <v>2.7370965713667957E-58</v>
      </c>
      <c r="IA88" s="86">
        <f t="shared" si="84"/>
        <v>2.2234465634461672E-58</v>
      </c>
      <c r="IB88" s="86">
        <f t="shared" si="84"/>
        <v>1.8013199968759733E-62</v>
      </c>
      <c r="IC88" s="86">
        <f t="shared" si="84"/>
        <v>1.4770295608436286E-65</v>
      </c>
      <c r="ID88" s="86">
        <f t="shared" si="84"/>
        <v>4.5956630829778313E-60</v>
      </c>
      <c r="IE88" s="86">
        <f t="shared" si="84"/>
        <v>3.1802771050354339E-54</v>
      </c>
      <c r="IF88" s="86">
        <f t="shared" si="84"/>
        <v>2.8904947798766231E-41</v>
      </c>
      <c r="IG88" s="86">
        <f t="shared" si="84"/>
        <v>5.4540386717637036E-29</v>
      </c>
      <c r="II88" s="86">
        <f t="shared" si="85"/>
        <v>6.0625168113796205E-175</v>
      </c>
      <c r="IJ88" s="86">
        <f t="shared" si="85"/>
        <v>4.1757419980536967E-139</v>
      </c>
      <c r="IK88" s="86">
        <f t="shared" si="85"/>
        <v>2.0372731476537286E-194</v>
      </c>
      <c r="IL88" s="86">
        <f t="shared" si="85"/>
        <v>2.7364165211070293E-194</v>
      </c>
      <c r="IM88" s="86">
        <f t="shared" si="85"/>
        <v>6.6102229977027866E-222</v>
      </c>
      <c r="IN88" s="86">
        <f t="shared" si="85"/>
        <v>1.0553326815958069E-202</v>
      </c>
      <c r="IO88" s="86">
        <f t="shared" si="85"/>
        <v>1.9711821495940679E-228</v>
      </c>
      <c r="IP88" s="86">
        <f t="shared" si="85"/>
        <v>2.9594269689784397E-200</v>
      </c>
      <c r="IQ88" s="86">
        <f t="shared" si="85"/>
        <v>2.7276530198698695E-203</v>
      </c>
      <c r="IR88" s="86">
        <f t="shared" si="85"/>
        <v>2.7397007144327928E-217</v>
      </c>
      <c r="IS88" s="86">
        <f t="shared" si="85"/>
        <v>8.2011785191131788E-227</v>
      </c>
      <c r="IT88" s="86">
        <f t="shared" si="85"/>
        <v>6.0315162421709961E-207</v>
      </c>
      <c r="IU88" s="86">
        <f t="shared" si="85"/>
        <v>2.3830109592428666E-184</v>
      </c>
      <c r="IV88" s="86">
        <f t="shared" si="85"/>
        <v>1.8196536055297374E-95</v>
      </c>
      <c r="IW88" s="86">
        <f t="shared" si="85"/>
        <v>3.6068616312723764E-65</v>
      </c>
      <c r="IY88" s="86">
        <f t="shared" si="86"/>
        <v>0.57673404515345095</v>
      </c>
      <c r="IZ88" s="86">
        <f t="shared" si="86"/>
        <v>0.63105191159677299</v>
      </c>
      <c r="JA88" s="86">
        <f t="shared" si="86"/>
        <v>0.62622203052852721</v>
      </c>
      <c r="JB88" s="86">
        <f t="shared" si="86"/>
        <v>0.63784025935631461</v>
      </c>
      <c r="JC88" s="86">
        <f t="shared" si="86"/>
        <v>0.63771257400073256</v>
      </c>
      <c r="JD88" s="86">
        <f t="shared" si="86"/>
        <v>0.65867255603638342</v>
      </c>
      <c r="JE88" s="86">
        <f t="shared" si="86"/>
        <v>0.6278048629974663</v>
      </c>
      <c r="JF88" s="86">
        <f t="shared" si="86"/>
        <v>0.61521473656271575</v>
      </c>
      <c r="JG88" s="86">
        <f t="shared" si="86"/>
        <v>0.63274934663484661</v>
      </c>
      <c r="JH88" s="86">
        <f t="shared" si="86"/>
        <v>0.61643596884295926</v>
      </c>
      <c r="JI88" s="86">
        <f t="shared" si="86"/>
        <v>0.5799573683360324</v>
      </c>
      <c r="JJ88" s="86">
        <f t="shared" si="86"/>
        <v>0.5937247920917762</v>
      </c>
      <c r="JK88" s="86">
        <f t="shared" si="86"/>
        <v>0.58000123196159548</v>
      </c>
      <c r="JL88" s="86">
        <f t="shared" si="86"/>
        <v>0.56200426356193478</v>
      </c>
      <c r="JM88" s="86">
        <f t="shared" si="86"/>
        <v>0.55893791288970973</v>
      </c>
    </row>
    <row r="89" spans="2:273" x14ac:dyDescent="0.25">
      <c r="B89" s="2">
        <v>62</v>
      </c>
      <c r="C89" s="37">
        <v>199.958</v>
      </c>
      <c r="D89" s="37">
        <v>205.286</v>
      </c>
      <c r="E89" s="37">
        <v>206.875</v>
      </c>
      <c r="F89" s="37">
        <v>218.203</v>
      </c>
      <c r="G89" s="37">
        <v>215.93799999999999</v>
      </c>
      <c r="H89" s="37">
        <v>218.547</v>
      </c>
      <c r="I89" s="37">
        <v>215.93700000000001</v>
      </c>
      <c r="J89" s="37">
        <v>219.74600000000001</v>
      </c>
      <c r="K89" s="37">
        <v>207.50800000000001</v>
      </c>
      <c r="L89" s="37">
        <v>219.60300000000001</v>
      </c>
      <c r="M89" s="37">
        <v>215.238</v>
      </c>
      <c r="N89" s="37">
        <v>211.25399999999999</v>
      </c>
      <c r="O89" s="37">
        <v>213.68299999999999</v>
      </c>
      <c r="P89" s="37">
        <v>193.12700000000001</v>
      </c>
      <c r="Q89" s="37">
        <v>158.36699999999999</v>
      </c>
      <c r="S89" s="4">
        <f t="shared" si="88"/>
        <v>210.22156601968317</v>
      </c>
      <c r="T89" s="4">
        <f t="shared" si="88"/>
        <v>211.69055574875998</v>
      </c>
      <c r="U89" s="4">
        <f t="shared" si="88"/>
        <v>213.8891073938936</v>
      </c>
      <c r="V89" s="4">
        <f t="shared" si="88"/>
        <v>223.30960179171294</v>
      </c>
      <c r="W89" s="4">
        <f t="shared" si="88"/>
        <v>220.2723148778972</v>
      </c>
      <c r="X89" s="4">
        <f t="shared" si="88"/>
        <v>226.19559962901241</v>
      </c>
      <c r="Y89" s="4">
        <f t="shared" si="88"/>
        <v>224.4251205220873</v>
      </c>
      <c r="Z89" s="4">
        <f t="shared" si="88"/>
        <v>222.18065880069304</v>
      </c>
      <c r="AA89" s="4">
        <f t="shared" si="88"/>
        <v>212.07313225102291</v>
      </c>
      <c r="AB89" s="4">
        <f t="shared" si="88"/>
        <v>228.91996305504989</v>
      </c>
      <c r="AC89" s="4">
        <f t="shared" si="88"/>
        <v>223.53754034730392</v>
      </c>
      <c r="AD89" s="4">
        <f t="shared" si="88"/>
        <v>217.92044452745336</v>
      </c>
      <c r="AE89" s="4">
        <f t="shared" si="88"/>
        <v>220.81991973771792</v>
      </c>
      <c r="AF89" s="4">
        <f t="shared" si="88"/>
        <v>198.28180772252176</v>
      </c>
      <c r="AG89" s="4">
        <f t="shared" si="88"/>
        <v>160.28676320986128</v>
      </c>
      <c r="AI89" s="4">
        <f t="shared" si="89"/>
        <v>-10.263566019683168</v>
      </c>
      <c r="AJ89" s="4">
        <f t="shared" si="89"/>
        <v>-6.4045557487599751</v>
      </c>
      <c r="AK89" s="4">
        <f t="shared" si="89"/>
        <v>-7.0141073938935961</v>
      </c>
      <c r="AL89" s="4">
        <f t="shared" si="89"/>
        <v>-5.1066017917129329</v>
      </c>
      <c r="AM89" s="4">
        <f t="shared" si="89"/>
        <v>-4.3343148778972136</v>
      </c>
      <c r="AN89" s="4">
        <f t="shared" si="89"/>
        <v>-7.6485996290124092</v>
      </c>
      <c r="AO89" s="4">
        <f t="shared" si="89"/>
        <v>-8.4881205220872857</v>
      </c>
      <c r="AP89" s="4">
        <f t="shared" si="89"/>
        <v>-2.434658800693029</v>
      </c>
      <c r="AQ89" s="4">
        <f t="shared" si="89"/>
        <v>-4.5651322510229022</v>
      </c>
      <c r="AR89" s="4">
        <f t="shared" si="89"/>
        <v>-9.3169630550498823</v>
      </c>
      <c r="AS89" s="4">
        <f t="shared" si="89"/>
        <v>-8.2995403473039175</v>
      </c>
      <c r="AT89" s="4">
        <f t="shared" si="89"/>
        <v>-6.6664445274533648</v>
      </c>
      <c r="AU89" s="4">
        <f t="shared" si="89"/>
        <v>-7.1369197377179319</v>
      </c>
      <c r="AV89" s="4">
        <f t="shared" si="89"/>
        <v>-5.1548077225217526</v>
      </c>
      <c r="AW89" s="4">
        <f t="shared" si="89"/>
        <v>-1.9197632098612871</v>
      </c>
      <c r="AY89" s="2">
        <f t="shared" si="80"/>
        <v>52.609536323296687</v>
      </c>
      <c r="AZ89" s="2">
        <f t="shared" si="80"/>
        <v>53.832420795660077</v>
      </c>
      <c r="BA89" s="2">
        <f t="shared" si="80"/>
        <v>53.810847544966578</v>
      </c>
      <c r="BB89" s="2">
        <f t="shared" si="80"/>
        <v>58.939007582705138</v>
      </c>
      <c r="BC89" s="2">
        <f t="shared" si="80"/>
        <v>59.969198990420253</v>
      </c>
      <c r="BD89" s="2">
        <f t="shared" si="80"/>
        <v>60.471231881551887</v>
      </c>
      <c r="BE89" s="2">
        <f t="shared" si="80"/>
        <v>63.250195236471477</v>
      </c>
      <c r="BF89" s="2">
        <f t="shared" si="80"/>
        <v>59.238278423171408</v>
      </c>
      <c r="BG89" s="2">
        <f t="shared" si="80"/>
        <v>60.721519282270307</v>
      </c>
      <c r="BH89" s="2">
        <f t="shared" si="80"/>
        <v>59.1622084589197</v>
      </c>
      <c r="BI89" s="2">
        <f t="shared" si="80"/>
        <v>60.129397870654024</v>
      </c>
      <c r="BJ89" s="2">
        <f t="shared" si="80"/>
        <v>59.765560686680388</v>
      </c>
      <c r="BK89" s="2">
        <f t="shared" si="80"/>
        <v>57.626147026204542</v>
      </c>
      <c r="BL89" s="2">
        <f t="shared" si="80"/>
        <v>60.328576581750312</v>
      </c>
      <c r="BM89" s="2">
        <f t="shared" si="80"/>
        <v>60.020748435796946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62.848716490486254</v>
      </c>
      <c r="DL89" s="2">
        <f t="shared" si="90"/>
        <v>67.308552278313471</v>
      </c>
      <c r="DM89" s="2">
        <f t="shared" si="90"/>
        <v>63.456409302325582</v>
      </c>
      <c r="DN89" s="2">
        <f t="shared" si="90"/>
        <v>71.36283615221987</v>
      </c>
      <c r="DO89" s="2">
        <f t="shared" si="90"/>
        <v>71.664789077060206</v>
      </c>
      <c r="DP89" s="2">
        <f t="shared" si="90"/>
        <v>70.674038759689935</v>
      </c>
      <c r="DQ89" s="2">
        <f t="shared" si="90"/>
        <v>74.982442211598169</v>
      </c>
      <c r="DR89" s="2">
        <f t="shared" si="90"/>
        <v>71.179482321799966</v>
      </c>
      <c r="DS89" s="2">
        <f t="shared" si="90"/>
        <v>72.202121111446687</v>
      </c>
      <c r="DT89" s="2">
        <f t="shared" si="90"/>
        <v>72.913641860465106</v>
      </c>
      <c r="DU89" s="2">
        <f t="shared" si="90"/>
        <v>72.613176829268284</v>
      </c>
      <c r="DV89" s="2">
        <f t="shared" si="90"/>
        <v>70.355706620209062</v>
      </c>
      <c r="DW89" s="2">
        <f t="shared" si="90"/>
        <v>69.818107188160681</v>
      </c>
      <c r="DX89" s="2">
        <f t="shared" si="90"/>
        <v>67.258888273921201</v>
      </c>
      <c r="DY89" s="2">
        <f t="shared" si="90"/>
        <v>65.740094139928701</v>
      </c>
      <c r="EA89" s="2">
        <f t="shared" si="94"/>
        <v>50.534673772457978</v>
      </c>
      <c r="EB89" s="2">
        <f t="shared" si="91"/>
        <v>51.679204482332352</v>
      </c>
      <c r="EC89" s="2">
        <f t="shared" si="91"/>
        <v>51.949789628799252</v>
      </c>
      <c r="ED89" s="2">
        <f t="shared" si="91"/>
        <v>56.674643162711746</v>
      </c>
      <c r="EE89" s="2">
        <f t="shared" si="91"/>
        <v>57.62473199624322</v>
      </c>
      <c r="EF89" s="2">
        <f t="shared" si="91"/>
        <v>58.463458399403031</v>
      </c>
      <c r="EG89" s="2">
        <f t="shared" si="91"/>
        <v>60.770748329895007</v>
      </c>
      <c r="EH89" s="2">
        <f t="shared" si="91"/>
        <v>56.846605479511382</v>
      </c>
      <c r="EI89" s="2">
        <f t="shared" si="91"/>
        <v>58.482951637355981</v>
      </c>
      <c r="EJ89" s="2">
        <f t="shared" si="91"/>
        <v>56.371924218670465</v>
      </c>
      <c r="EK89" s="2">
        <f t="shared" si="91"/>
        <v>57.291817906953071</v>
      </c>
      <c r="EL89" s="2">
        <f t="shared" si="91"/>
        <v>57.480718076467738</v>
      </c>
      <c r="EM89" s="2">
        <f t="shared" si="91"/>
        <v>55.197861744301299</v>
      </c>
      <c r="EN89" s="2">
        <f t="shared" si="91"/>
        <v>58.73090897853691</v>
      </c>
      <c r="EO89" s="2">
        <f t="shared" si="91"/>
        <v>58.403299606693935</v>
      </c>
      <c r="EQ89" s="2">
        <f t="shared" si="92"/>
        <v>49.308802069166916</v>
      </c>
      <c r="ER89" s="2">
        <f t="shared" si="92"/>
        <v>51.345300095577798</v>
      </c>
      <c r="ES89" s="2">
        <f t="shared" si="92"/>
        <v>51.448184077595883</v>
      </c>
      <c r="ET89" s="2">
        <f t="shared" si="92"/>
        <v>55.427239947687966</v>
      </c>
      <c r="EU89" s="2">
        <f t="shared" si="92"/>
        <v>57.312701423590148</v>
      </c>
      <c r="EV89" s="2">
        <f t="shared" si="92"/>
        <v>57.662067930506666</v>
      </c>
      <c r="EW89" s="2">
        <f t="shared" si="92"/>
        <v>58.464592910687294</v>
      </c>
      <c r="EX89" s="2">
        <f t="shared" si="92"/>
        <v>56.84860145679643</v>
      </c>
      <c r="EY89" s="2">
        <f t="shared" si="92"/>
        <v>57.809423364505719</v>
      </c>
      <c r="EZ89" s="2">
        <f t="shared" si="92"/>
        <v>57.318322484634244</v>
      </c>
      <c r="FA89" s="2">
        <f t="shared" si="92"/>
        <v>57.144835344727689</v>
      </c>
      <c r="FB89" s="2">
        <f t="shared" si="92"/>
        <v>56.464135929465229</v>
      </c>
      <c r="FC89" s="2">
        <f t="shared" si="92"/>
        <v>54.544464819149745</v>
      </c>
      <c r="FD89" s="2">
        <f t="shared" si="92"/>
        <v>58.487086760095309</v>
      </c>
      <c r="FE89" s="2">
        <f t="shared" si="92"/>
        <v>58.758954522120803</v>
      </c>
      <c r="FG89" s="2">
        <f t="shared" si="93"/>
        <v>0.83149376509476347</v>
      </c>
      <c r="FH89" s="2">
        <f t="shared" si="93"/>
        <v>0.86222843460862097</v>
      </c>
      <c r="FI89" s="2">
        <f t="shared" si="93"/>
        <v>0.83825696828931584</v>
      </c>
      <c r="FJ89" s="2">
        <f t="shared" si="93"/>
        <v>0.84582633662204154</v>
      </c>
      <c r="FK89" s="2">
        <f t="shared" si="93"/>
        <v>0.83301323997048138</v>
      </c>
      <c r="FL89" s="2">
        <f t="shared" si="93"/>
        <v>0.83556247263277272</v>
      </c>
      <c r="FM89" s="2">
        <f t="shared" si="93"/>
        <v>0.82551254250037231</v>
      </c>
      <c r="FN89" s="2">
        <f t="shared" si="93"/>
        <v>0.83313380425675632</v>
      </c>
      <c r="FO89" s="2">
        <f t="shared" si="93"/>
        <v>0.83682151214793499</v>
      </c>
      <c r="FP89" s="2">
        <f t="shared" si="93"/>
        <v>0.83132546921268957</v>
      </c>
      <c r="FQ89" s="2">
        <f t="shared" si="93"/>
        <v>0.81479468139290079</v>
      </c>
      <c r="FR89" s="2">
        <f t="shared" si="93"/>
        <v>0.82252747463142795</v>
      </c>
      <c r="FS89" s="2">
        <f t="shared" si="93"/>
        <v>0.83390491819521384</v>
      </c>
      <c r="FT89" s="2">
        <f t="shared" si="93"/>
        <v>0.81265351701811039</v>
      </c>
      <c r="FU89" s="2">
        <f t="shared" si="93"/>
        <v>0.77954624584313303</v>
      </c>
      <c r="FW89" s="2">
        <f t="shared" si="82"/>
        <v>1.0639289424844947E-4</v>
      </c>
      <c r="FX89" s="2">
        <f t="shared" si="82"/>
        <v>1.8987043417037435E-4</v>
      </c>
      <c r="FY89" s="2">
        <f t="shared" si="82"/>
        <v>1.149001849844838E-4</v>
      </c>
      <c r="FZ89" s="2">
        <f t="shared" si="82"/>
        <v>1.3476123798927944E-4</v>
      </c>
      <c r="GA89" s="2">
        <f t="shared" si="82"/>
        <v>1.17451241357702E-4</v>
      </c>
      <c r="GB89" s="2">
        <f t="shared" si="82"/>
        <v>1.2997411322775577E-4</v>
      </c>
      <c r="GC89" s="2">
        <f t="shared" si="82"/>
        <v>1.3677551924802411E-4</v>
      </c>
      <c r="GD89" s="2">
        <f t="shared" si="82"/>
        <v>1.557787756661711E-4</v>
      </c>
      <c r="GE89" s="2">
        <f t="shared" si="82"/>
        <v>1.5691168177004594E-4</v>
      </c>
      <c r="GF89" s="2">
        <f t="shared" si="82"/>
        <v>1.2444930172051568E-4</v>
      </c>
      <c r="GG89" s="2">
        <f t="shared" si="82"/>
        <v>1.1700027469160628E-4</v>
      </c>
      <c r="GH89" s="2">
        <f t="shared" si="82"/>
        <v>1.1225923738488531E-4</v>
      </c>
      <c r="GI89" s="2">
        <f t="shared" si="82"/>
        <v>1.0036946625586472E-4</v>
      </c>
      <c r="GJ89" s="2">
        <f t="shared" si="82"/>
        <v>7.925741689086706E-5</v>
      </c>
      <c r="GK89" s="2">
        <f t="shared" si="82"/>
        <v>7.0098212460563051E-5</v>
      </c>
      <c r="GM89" s="86">
        <f t="shared" si="83"/>
        <v>0.60920057296493291</v>
      </c>
      <c r="GN89" s="86">
        <f t="shared" si="83"/>
        <v>0.64395989699365674</v>
      </c>
      <c r="GO89" s="86">
        <f t="shared" si="83"/>
        <v>0.64916135543875886</v>
      </c>
      <c r="GP89" s="86">
        <f t="shared" si="83"/>
        <v>0.64955882031789791</v>
      </c>
      <c r="GQ89" s="86">
        <f t="shared" si="83"/>
        <v>0.65340780520048181</v>
      </c>
      <c r="GR89" s="86">
        <f t="shared" si="83"/>
        <v>0.6781656261185901</v>
      </c>
      <c r="GS89" s="86">
        <f t="shared" si="83"/>
        <v>0.66943611532027392</v>
      </c>
      <c r="GT89" s="86">
        <f t="shared" si="83"/>
        <v>0.62552139049124234</v>
      </c>
      <c r="GU89" s="86">
        <f t="shared" si="83"/>
        <v>0.6457310453545414</v>
      </c>
      <c r="GV89" s="86">
        <f t="shared" si="83"/>
        <v>0.65539147602075642</v>
      </c>
      <c r="GW89" s="86">
        <f t="shared" si="83"/>
        <v>0.62713798993315184</v>
      </c>
      <c r="GX89" s="86">
        <f t="shared" si="83"/>
        <v>0.62791017975368779</v>
      </c>
      <c r="GY89" s="86">
        <f t="shared" si="83"/>
        <v>0.62002886762534926</v>
      </c>
      <c r="GZ89" s="86">
        <f t="shared" si="83"/>
        <v>0.59847152668140835</v>
      </c>
      <c r="HA89" s="86">
        <f t="shared" si="83"/>
        <v>0.56801078520066695</v>
      </c>
      <c r="HC89" s="86">
        <f t="shared" si="73"/>
        <v>2.519793417418431E-4</v>
      </c>
      <c r="HD89" s="86">
        <f t="shared" si="73"/>
        <v>6.3829918504445539E-4</v>
      </c>
      <c r="HE89" s="86">
        <f t="shared" si="73"/>
        <v>1.2975910314839425E-4</v>
      </c>
      <c r="HF89" s="86">
        <f t="shared" si="73"/>
        <v>2.0277895512274164E-4</v>
      </c>
      <c r="HG89" s="86">
        <f t="shared" si="87"/>
        <v>7.7549408748024454E-5</v>
      </c>
      <c r="HH89" s="86">
        <f t="shared" si="87"/>
        <v>1.3925214267645922E-4</v>
      </c>
      <c r="HI89" s="86">
        <f t="shared" si="87"/>
        <v>3.6756005319555463E-5</v>
      </c>
      <c r="HJ89" s="86">
        <f t="shared" si="87"/>
        <v>1.0296960131989783E-4</v>
      </c>
      <c r="HK89" s="86">
        <f t="shared" si="87"/>
        <v>1.3540370610831508E-4</v>
      </c>
      <c r="HL89" s="86">
        <f t="shared" si="87"/>
        <v>8.9385272803912028E-5</v>
      </c>
      <c r="HM89" s="86">
        <f t="shared" si="87"/>
        <v>4.530652057486186E-5</v>
      </c>
      <c r="HN89" s="86">
        <f t="shared" si="87"/>
        <v>8.7850823172811159E-5</v>
      </c>
      <c r="HO89" s="86">
        <f t="shared" si="87"/>
        <v>1.3353442668593082E-4</v>
      </c>
      <c r="HP89" s="86">
        <f t="shared" si="87"/>
        <v>2.3064853695541604E-5</v>
      </c>
      <c r="HQ89" s="86">
        <f t="shared" si="87"/>
        <v>5.1876201560712894E-7</v>
      </c>
      <c r="HS89" s="86">
        <f t="shared" si="84"/>
        <v>8.22456107827726E-50</v>
      </c>
      <c r="HT89" s="86">
        <f t="shared" si="84"/>
        <v>3.450284592706902E-40</v>
      </c>
      <c r="HU89" s="86">
        <f t="shared" si="84"/>
        <v>8.8672105567635265E-55</v>
      </c>
      <c r="HV89" s="86">
        <f t="shared" si="84"/>
        <v>1.1762261854764452E-53</v>
      </c>
      <c r="HW89" s="86">
        <f t="shared" si="84"/>
        <v>6.54900556863788E-62</v>
      </c>
      <c r="HX89" s="86">
        <f t="shared" si="84"/>
        <v>8.0055806788037946E-57</v>
      </c>
      <c r="HY89" s="86">
        <f t="shared" si="84"/>
        <v>4.981085690367895E-64</v>
      </c>
      <c r="HZ89" s="86">
        <f t="shared" si="84"/>
        <v>1.3693020048689624E-56</v>
      </c>
      <c r="IA89" s="86">
        <f t="shared" si="84"/>
        <v>1.1530843796194292E-56</v>
      </c>
      <c r="IB89" s="86">
        <f t="shared" si="84"/>
        <v>1.1095397233584609E-60</v>
      </c>
      <c r="IC89" s="86">
        <f t="shared" si="84"/>
        <v>1.074579276234064E-63</v>
      </c>
      <c r="ID89" s="86">
        <f t="shared" si="84"/>
        <v>2.2626099568562863E-58</v>
      </c>
      <c r="IE89" s="86">
        <f t="shared" si="84"/>
        <v>9.9798751551289941E-53</v>
      </c>
      <c r="IF89" s="86">
        <f t="shared" si="84"/>
        <v>3.676009045405716E-40</v>
      </c>
      <c r="IG89" s="86">
        <f t="shared" si="84"/>
        <v>3.0771146591457585E-28</v>
      </c>
      <c r="II89" s="86">
        <f t="shared" si="85"/>
        <v>1.6292418980729558E-171</v>
      </c>
      <c r="IJ89" s="86">
        <f t="shared" si="85"/>
        <v>3.3197704487124219E-136</v>
      </c>
      <c r="IK89" s="86">
        <f t="shared" si="85"/>
        <v>1.432403691240269E-190</v>
      </c>
      <c r="IL89" s="86">
        <f t="shared" si="85"/>
        <v>2.2354999936507891E-190</v>
      </c>
      <c r="IM89" s="86">
        <f t="shared" si="85"/>
        <v>1.6864624644766727E-217</v>
      </c>
      <c r="IN89" s="86">
        <f t="shared" si="85"/>
        <v>1.2313738980610557E-198</v>
      </c>
      <c r="IO89" s="86">
        <f t="shared" si="85"/>
        <v>8.1038489907262658E-224</v>
      </c>
      <c r="IP89" s="86">
        <f t="shared" si="85"/>
        <v>3.7183334475473288E-196</v>
      </c>
      <c r="IQ89" s="86">
        <f t="shared" si="85"/>
        <v>3.9906104509129971E-199</v>
      </c>
      <c r="IR89" s="86">
        <f t="shared" si="85"/>
        <v>6.0163142531266024E-213</v>
      </c>
      <c r="IS89" s="86">
        <f t="shared" si="85"/>
        <v>2.6123019574852104E-222</v>
      </c>
      <c r="IT89" s="86">
        <f t="shared" si="85"/>
        <v>7.3695181774363082E-203</v>
      </c>
      <c r="IU89" s="86">
        <f t="shared" si="85"/>
        <v>9.3378049742163634E-181</v>
      </c>
      <c r="IV89" s="86">
        <f t="shared" si="85"/>
        <v>1.1440424722434828E-93</v>
      </c>
      <c r="IW89" s="86">
        <f t="shared" si="85"/>
        <v>5.7450490677371246E-64</v>
      </c>
      <c r="IY89" s="86">
        <f t="shared" si="86"/>
        <v>0.60945255230667472</v>
      </c>
      <c r="IZ89" s="86">
        <f t="shared" si="86"/>
        <v>0.64459819617870118</v>
      </c>
      <c r="JA89" s="86">
        <f t="shared" si="86"/>
        <v>0.64929111454190724</v>
      </c>
      <c r="JB89" s="86">
        <f t="shared" si="86"/>
        <v>0.64976159927302068</v>
      </c>
      <c r="JC89" s="86">
        <f t="shared" si="86"/>
        <v>0.65348535460922985</v>
      </c>
      <c r="JD89" s="86">
        <f t="shared" si="86"/>
        <v>0.67830487826126651</v>
      </c>
      <c r="JE89" s="86">
        <f t="shared" si="86"/>
        <v>0.66947287132559352</v>
      </c>
      <c r="JF89" s="86">
        <f t="shared" si="86"/>
        <v>0.62562436009256228</v>
      </c>
      <c r="JG89" s="86">
        <f t="shared" si="86"/>
        <v>0.64586644906064972</v>
      </c>
      <c r="JH89" s="86">
        <f t="shared" si="86"/>
        <v>0.65548086129356031</v>
      </c>
      <c r="JI89" s="86">
        <f t="shared" si="86"/>
        <v>0.62718329645372672</v>
      </c>
      <c r="JJ89" s="86">
        <f t="shared" si="86"/>
        <v>0.62799803057686066</v>
      </c>
      <c r="JK89" s="86">
        <f t="shared" si="86"/>
        <v>0.62016240205203521</v>
      </c>
      <c r="JL89" s="86">
        <f t="shared" si="86"/>
        <v>0.59849459153510387</v>
      </c>
      <c r="JM89" s="86">
        <f t="shared" si="86"/>
        <v>0.56801130396268251</v>
      </c>
    </row>
    <row r="90" spans="2:273" x14ac:dyDescent="0.25">
      <c r="B90" s="2">
        <v>63</v>
      </c>
      <c r="C90" s="37">
        <v>195.333</v>
      </c>
      <c r="D90" s="37">
        <v>193.55600000000001</v>
      </c>
      <c r="E90" s="37">
        <v>195.03100000000001</v>
      </c>
      <c r="F90" s="37">
        <v>204</v>
      </c>
      <c r="G90" s="37">
        <v>200.85900000000001</v>
      </c>
      <c r="H90" s="37">
        <v>206.297</v>
      </c>
      <c r="I90" s="37">
        <v>207.03200000000001</v>
      </c>
      <c r="J90" s="37">
        <v>204.30199999999999</v>
      </c>
      <c r="K90" s="37">
        <v>193.82499999999999</v>
      </c>
      <c r="L90" s="37">
        <v>212.01599999999999</v>
      </c>
      <c r="M90" s="37">
        <v>207.07900000000001</v>
      </c>
      <c r="N90" s="37">
        <v>202.238</v>
      </c>
      <c r="O90" s="37">
        <v>206.55600000000001</v>
      </c>
      <c r="P90" s="37">
        <v>184.74600000000001</v>
      </c>
      <c r="Q90" s="37">
        <v>145.25</v>
      </c>
      <c r="S90" s="4">
        <f t="shared" si="88"/>
        <v>196.86200176073939</v>
      </c>
      <c r="T90" s="4">
        <f t="shared" si="88"/>
        <v>193.32979397224543</v>
      </c>
      <c r="U90" s="4">
        <f t="shared" si="88"/>
        <v>194.1358074834657</v>
      </c>
      <c r="V90" s="4">
        <f t="shared" si="88"/>
        <v>200.14807468110797</v>
      </c>
      <c r="W90" s="4">
        <f t="shared" si="88"/>
        <v>196.25835110170871</v>
      </c>
      <c r="X90" s="4">
        <f t="shared" si="88"/>
        <v>200.18096845446425</v>
      </c>
      <c r="Y90" s="4">
        <f t="shared" si="88"/>
        <v>206.49609952554388</v>
      </c>
      <c r="Z90" s="4">
        <f t="shared" si="88"/>
        <v>198.74499243699577</v>
      </c>
      <c r="AA90" s="4">
        <f t="shared" si="88"/>
        <v>189.98254191879855</v>
      </c>
      <c r="AB90" s="4">
        <f t="shared" si="88"/>
        <v>212.1315528680916</v>
      </c>
      <c r="AC90" s="4">
        <f t="shared" si="88"/>
        <v>210.46636062153397</v>
      </c>
      <c r="AD90" s="4">
        <f t="shared" si="88"/>
        <v>201.80567358869266</v>
      </c>
      <c r="AE90" s="4">
        <f t="shared" si="88"/>
        <v>209.20130476048595</v>
      </c>
      <c r="AF90" s="4">
        <f t="shared" si="88"/>
        <v>185.96206678672081</v>
      </c>
      <c r="AG90" s="4">
        <f t="shared" si="88"/>
        <v>142.50832866204752</v>
      </c>
      <c r="AI90" s="4">
        <f t="shared" si="89"/>
        <v>-1.5290017607393906</v>
      </c>
      <c r="AJ90" s="4">
        <f t="shared" si="89"/>
        <v>0.22620602775458565</v>
      </c>
      <c r="AK90" s="4">
        <f t="shared" si="89"/>
        <v>0.89519251653430842</v>
      </c>
      <c r="AL90" s="4">
        <f t="shared" si="89"/>
        <v>3.8519253188920288</v>
      </c>
      <c r="AM90" s="4">
        <f t="shared" si="89"/>
        <v>4.600648898291297</v>
      </c>
      <c r="AN90" s="4">
        <f t="shared" si="89"/>
        <v>6.1160315455357477</v>
      </c>
      <c r="AO90" s="4">
        <f t="shared" si="89"/>
        <v>0.53590047445612754</v>
      </c>
      <c r="AP90" s="4">
        <f t="shared" si="89"/>
        <v>5.5570075630042197</v>
      </c>
      <c r="AQ90" s="4">
        <f t="shared" si="89"/>
        <v>3.8424580812014426</v>
      </c>
      <c r="AR90" s="4">
        <f t="shared" si="89"/>
        <v>-0.11555286809161203</v>
      </c>
      <c r="AS90" s="4">
        <f t="shared" si="89"/>
        <v>-3.3873606215339578</v>
      </c>
      <c r="AT90" s="4">
        <f t="shared" si="89"/>
        <v>0.43232641130734351</v>
      </c>
      <c r="AU90" s="4">
        <f t="shared" si="89"/>
        <v>-2.6453047604859421</v>
      </c>
      <c r="AV90" s="4">
        <f t="shared" si="89"/>
        <v>-1.2160667867208019</v>
      </c>
      <c r="AW90" s="4">
        <f t="shared" si="89"/>
        <v>2.7416713379524822</v>
      </c>
      <c r="AY90" s="2">
        <f t="shared" si="80"/>
        <v>52.361417002802831</v>
      </c>
      <c r="AZ90" s="2">
        <f t="shared" si="80"/>
        <v>53.57215610997158</v>
      </c>
      <c r="BA90" s="2">
        <f t="shared" si="80"/>
        <v>53.557685035601857</v>
      </c>
      <c r="BB90" s="2">
        <f t="shared" si="80"/>
        <v>58.639456125455659</v>
      </c>
      <c r="BC90" s="2">
        <f t="shared" si="80"/>
        <v>59.689345474634464</v>
      </c>
      <c r="BD90" s="2">
        <f t="shared" si="80"/>
        <v>60.2078760132041</v>
      </c>
      <c r="BE90" s="2">
        <f t="shared" si="80"/>
        <v>62.941049682382875</v>
      </c>
      <c r="BF90" s="2">
        <f t="shared" si="80"/>
        <v>58.974979304468839</v>
      </c>
      <c r="BG90" s="2">
        <f t="shared" si="80"/>
        <v>60.460907433004927</v>
      </c>
      <c r="BH90" s="2">
        <f t="shared" si="80"/>
        <v>58.890174594193255</v>
      </c>
      <c r="BI90" s="2">
        <f t="shared" si="80"/>
        <v>59.82304242233549</v>
      </c>
      <c r="BJ90" s="2">
        <f t="shared" si="80"/>
        <v>59.475164585826178</v>
      </c>
      <c r="BK90" s="2">
        <f t="shared" si="80"/>
        <v>57.377650360026919</v>
      </c>
      <c r="BL90" s="2">
        <f t="shared" si="80"/>
        <v>60.125846250053577</v>
      </c>
      <c r="BM90" s="2">
        <f t="shared" si="80"/>
        <v>59.849532609529163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63.038523467230441</v>
      </c>
      <c r="DL90" s="2">
        <f t="shared" si="90"/>
        <v>67.522006779569438</v>
      </c>
      <c r="DM90" s="2">
        <f t="shared" si="90"/>
        <v>63.575895278365046</v>
      </c>
      <c r="DN90" s="2">
        <f t="shared" si="90"/>
        <v>71.531479915433394</v>
      </c>
      <c r="DO90" s="2">
        <f t="shared" si="90"/>
        <v>71.832651730005665</v>
      </c>
      <c r="DP90" s="2">
        <f t="shared" si="90"/>
        <v>70.759789590254726</v>
      </c>
      <c r="DQ90" s="2">
        <f t="shared" si="90"/>
        <v>75.174365880668745</v>
      </c>
      <c r="DR90" s="2">
        <f t="shared" si="90"/>
        <v>71.27066391162252</v>
      </c>
      <c r="DS90" s="2">
        <f t="shared" si="90"/>
        <v>72.286732860163085</v>
      </c>
      <c r="DT90" s="2">
        <f t="shared" si="90"/>
        <v>72.999907822410137</v>
      </c>
      <c r="DU90" s="2">
        <f t="shared" si="90"/>
        <v>72.728670731707311</v>
      </c>
      <c r="DV90" s="2">
        <f t="shared" si="90"/>
        <v>70.483881184668988</v>
      </c>
      <c r="DW90" s="2">
        <f t="shared" si="90"/>
        <v>69.924194009866113</v>
      </c>
      <c r="DX90" s="2">
        <f t="shared" si="90"/>
        <v>67.348150281425887</v>
      </c>
      <c r="DY90" s="2">
        <f t="shared" si="90"/>
        <v>65.890409982174702</v>
      </c>
      <c r="EA90" s="2">
        <f t="shared" si="94"/>
        <v>50.388203976591271</v>
      </c>
      <c r="EB90" s="2">
        <f t="shared" si="91"/>
        <v>51.539377562651509</v>
      </c>
      <c r="EC90" s="2">
        <f t="shared" si="91"/>
        <v>51.794813815008347</v>
      </c>
      <c r="ED90" s="2">
        <f t="shared" si="91"/>
        <v>56.496529173500321</v>
      </c>
      <c r="EE90" s="2">
        <f t="shared" si="91"/>
        <v>57.469320007877116</v>
      </c>
      <c r="EF90" s="2">
        <f t="shared" si="91"/>
        <v>58.314124615241106</v>
      </c>
      <c r="EG90" s="2">
        <f t="shared" si="91"/>
        <v>60.583231334497071</v>
      </c>
      <c r="EH90" s="2">
        <f t="shared" si="91"/>
        <v>56.728996651650341</v>
      </c>
      <c r="EI90" s="2">
        <f t="shared" si="91"/>
        <v>58.357933444511829</v>
      </c>
      <c r="EJ90" s="2">
        <f t="shared" si="91"/>
        <v>56.279082510434691</v>
      </c>
      <c r="EK90" s="2">
        <f t="shared" si="91"/>
        <v>57.147691275577728</v>
      </c>
      <c r="EL90" s="2">
        <f t="shared" si="91"/>
        <v>57.309017456483033</v>
      </c>
      <c r="EM90" s="2">
        <f t="shared" si="91"/>
        <v>55.098628675256037</v>
      </c>
      <c r="EN90" s="2">
        <f t="shared" si="91"/>
        <v>58.607367681761993</v>
      </c>
      <c r="EO90" s="2">
        <f t="shared" si="91"/>
        <v>58.291469700007724</v>
      </c>
      <c r="EQ90" s="2">
        <f t="shared" si="92"/>
        <v>49.185781946355874</v>
      </c>
      <c r="ER90" s="2">
        <f t="shared" si="92"/>
        <v>51.210838140555097</v>
      </c>
      <c r="ES90" s="2">
        <f t="shared" si="92"/>
        <v>51.302712767589597</v>
      </c>
      <c r="ET90" s="2">
        <f t="shared" si="92"/>
        <v>55.27325585587613</v>
      </c>
      <c r="EU90" s="2">
        <f t="shared" si="92"/>
        <v>57.163067221734124</v>
      </c>
      <c r="EV90" s="2">
        <f t="shared" si="92"/>
        <v>57.528835786627745</v>
      </c>
      <c r="EW90" s="2">
        <f t="shared" si="92"/>
        <v>58.325059764480876</v>
      </c>
      <c r="EX90" s="2">
        <f t="shared" si="92"/>
        <v>56.730897917686448</v>
      </c>
      <c r="EY90" s="2">
        <f t="shared" si="92"/>
        <v>57.697660716472107</v>
      </c>
      <c r="EZ90" s="2">
        <f t="shared" si="92"/>
        <v>57.207113078740207</v>
      </c>
      <c r="FA90" s="2">
        <f t="shared" si="92"/>
        <v>57.003332730663928</v>
      </c>
      <c r="FB90" s="2">
        <f t="shared" si="92"/>
        <v>56.311641138818516</v>
      </c>
      <c r="FC90" s="2">
        <f t="shared" si="92"/>
        <v>54.457727563286909</v>
      </c>
      <c r="FD90" s="2">
        <f t="shared" si="92"/>
        <v>58.367170020461081</v>
      </c>
      <c r="FE90" s="2">
        <f t="shared" si="92"/>
        <v>58.638584387116602</v>
      </c>
      <c r="FG90" s="2">
        <f t="shared" si="93"/>
        <v>0.84400763176246618</v>
      </c>
      <c r="FH90" s="2">
        <f t="shared" si="93"/>
        <v>0.87280897800341406</v>
      </c>
      <c r="FI90" s="2">
        <f t="shared" si="93"/>
        <v>0.85035896551521917</v>
      </c>
      <c r="FJ90" s="2">
        <f t="shared" si="93"/>
        <v>0.85745828232954124</v>
      </c>
      <c r="FK90" s="2">
        <f t="shared" si="93"/>
        <v>0.84543524097834766</v>
      </c>
      <c r="FL90" s="2">
        <f t="shared" si="93"/>
        <v>0.84782947999627678</v>
      </c>
      <c r="FM90" s="2">
        <f t="shared" si="93"/>
        <v>0.8383842601787167</v>
      </c>
      <c r="FN90" s="2">
        <f t="shared" si="93"/>
        <v>0.84554849950017552</v>
      </c>
      <c r="FO90" s="2">
        <f t="shared" si="93"/>
        <v>0.84901156775291886</v>
      </c>
      <c r="FP90" s="2">
        <f t="shared" si="93"/>
        <v>0.84384948701544937</v>
      </c>
      <c r="FQ90" s="2">
        <f t="shared" si="93"/>
        <v>0.82829258753682922</v>
      </c>
      <c r="FR90" s="2">
        <f t="shared" si="93"/>
        <v>0.83557553690391329</v>
      </c>
      <c r="FS90" s="2">
        <f t="shared" si="93"/>
        <v>0.84627282901560397</v>
      </c>
      <c r="FT90" s="2">
        <f t="shared" si="93"/>
        <v>0.82627420085530956</v>
      </c>
      <c r="FU90" s="2">
        <f t="shared" si="93"/>
        <v>0.79496664374107551</v>
      </c>
      <c r="FW90" s="2">
        <f t="shared" si="82"/>
        <v>1.1665629133846395E-4</v>
      </c>
      <c r="FX90" s="2">
        <f t="shared" si="82"/>
        <v>2.0818497755331698E-4</v>
      </c>
      <c r="FY90" s="2">
        <f t="shared" si="82"/>
        <v>1.259841509883115E-4</v>
      </c>
      <c r="FZ90" s="2">
        <f t="shared" si="82"/>
        <v>1.4776083802484665E-4</v>
      </c>
      <c r="GA90" s="2">
        <f t="shared" si="82"/>
        <v>1.287812659758287E-4</v>
      </c>
      <c r="GB90" s="2">
        <f t="shared" si="82"/>
        <v>1.4251199416418834E-4</v>
      </c>
      <c r="GC90" s="2">
        <f t="shared" si="82"/>
        <v>1.4996939564716576E-4</v>
      </c>
      <c r="GD90" s="2">
        <f t="shared" si="82"/>
        <v>1.7080546386091832E-4</v>
      </c>
      <c r="GE90" s="2">
        <f t="shared" si="82"/>
        <v>1.7204763322828148E-4</v>
      </c>
      <c r="GF90" s="2">
        <f t="shared" si="82"/>
        <v>1.3645430750347821E-4</v>
      </c>
      <c r="GG90" s="2">
        <f t="shared" si="82"/>
        <v>1.2828680204383721E-4</v>
      </c>
      <c r="GH90" s="2">
        <f t="shared" si="82"/>
        <v>1.2308847299002281E-4</v>
      </c>
      <c r="GI90" s="2">
        <f t="shared" si="82"/>
        <v>1.1005186562469025E-4</v>
      </c>
      <c r="GJ90" s="2">
        <f t="shared" si="82"/>
        <v>8.6903364987099508E-5</v>
      </c>
      <c r="GK90" s="2">
        <f t="shared" si="82"/>
        <v>7.6860641747012796E-5</v>
      </c>
      <c r="GM90" s="86">
        <f t="shared" si="83"/>
        <v>0.6085863314778921</v>
      </c>
      <c r="GN90" s="86">
        <f t="shared" si="83"/>
        <v>0.61703132143491357</v>
      </c>
      <c r="GO90" s="86">
        <f t="shared" si="83"/>
        <v>0.62284623401344019</v>
      </c>
      <c r="GP90" s="86">
        <f t="shared" si="83"/>
        <v>0.61038948324169573</v>
      </c>
      <c r="GQ90" s="86">
        <f t="shared" si="83"/>
        <v>0.61098755444469166</v>
      </c>
      <c r="GR90" s="86">
        <f t="shared" si="83"/>
        <v>0.62823321923120734</v>
      </c>
      <c r="GS90" s="86">
        <f t="shared" si="83"/>
        <v>0.65368753921977807</v>
      </c>
      <c r="GT90" s="86">
        <f t="shared" si="83"/>
        <v>0.58892183842182555</v>
      </c>
      <c r="GU90" s="86">
        <f t="shared" si="83"/>
        <v>0.60547698879329548</v>
      </c>
      <c r="GV90" s="86">
        <f t="shared" si="83"/>
        <v>0.64625697422979556</v>
      </c>
      <c r="GW90" s="86">
        <f t="shared" si="83"/>
        <v>0.63355250328108415</v>
      </c>
      <c r="GX90" s="86">
        <f t="shared" si="83"/>
        <v>0.61920556947062844</v>
      </c>
      <c r="GY90" s="86">
        <f t="shared" si="83"/>
        <v>0.62710421771967806</v>
      </c>
      <c r="GZ90" s="86">
        <f t="shared" si="83"/>
        <v>0.59937243599579459</v>
      </c>
      <c r="HA90" s="86">
        <f t="shared" si="83"/>
        <v>0.52963401586811887</v>
      </c>
      <c r="HC90" s="86">
        <f t="shared" si="73"/>
        <v>4.1754522848052764E-4</v>
      </c>
      <c r="HD90" s="86">
        <f t="shared" si="73"/>
        <v>1.0022958819900097E-3</v>
      </c>
      <c r="HE90" s="86">
        <f t="shared" si="73"/>
        <v>2.2687704770160203E-4</v>
      </c>
      <c r="HF90" s="86">
        <f t="shared" si="73"/>
        <v>3.5261196896790506E-4</v>
      </c>
      <c r="HG90" s="86">
        <f t="shared" si="87"/>
        <v>1.435597286764627E-4</v>
      </c>
      <c r="HH90" s="86">
        <f t="shared" si="87"/>
        <v>2.4763946858080509E-4</v>
      </c>
      <c r="HI90" s="86">
        <f t="shared" si="87"/>
        <v>7.1183205415529624E-5</v>
      </c>
      <c r="HJ90" s="86">
        <f t="shared" si="87"/>
        <v>1.8650650113867257E-4</v>
      </c>
      <c r="HK90" s="86">
        <f t="shared" si="87"/>
        <v>2.4415445163219427E-4</v>
      </c>
      <c r="HL90" s="86">
        <f t="shared" si="87"/>
        <v>1.6424770037154422E-4</v>
      </c>
      <c r="HM90" s="86">
        <f t="shared" si="87"/>
        <v>8.5972780847210007E-5</v>
      </c>
      <c r="HN90" s="86">
        <f t="shared" si="87"/>
        <v>1.58147429125959E-4</v>
      </c>
      <c r="HO90" s="86">
        <f t="shared" si="87"/>
        <v>2.2810837196100234E-4</v>
      </c>
      <c r="HP90" s="86">
        <f t="shared" si="87"/>
        <v>4.4475705749718652E-5</v>
      </c>
      <c r="HQ90" s="86">
        <f t="shared" si="87"/>
        <v>1.3638151388560789E-6</v>
      </c>
      <c r="HS90" s="86">
        <f t="shared" si="84"/>
        <v>2.0847689871824002E-48</v>
      </c>
      <c r="HT90" s="86">
        <f t="shared" si="84"/>
        <v>5.386310431247236E-39</v>
      </c>
      <c r="HU90" s="86">
        <f t="shared" si="84"/>
        <v>3.2784009783702873E-53</v>
      </c>
      <c r="HV90" s="86">
        <f t="shared" si="84"/>
        <v>4.4505725591560009E-52</v>
      </c>
      <c r="HW90" s="86">
        <f t="shared" si="84"/>
        <v>4.0270630576476627E-60</v>
      </c>
      <c r="HX90" s="86">
        <f t="shared" si="84"/>
        <v>3.6066222055713282E-55</v>
      </c>
      <c r="HY90" s="86">
        <f t="shared" si="84"/>
        <v>3.7592184629758414E-62</v>
      </c>
      <c r="HZ90" s="86">
        <f t="shared" si="84"/>
        <v>6.4558700435131187E-55</v>
      </c>
      <c r="IA90" s="86">
        <f t="shared" si="84"/>
        <v>5.6299487294627694E-55</v>
      </c>
      <c r="IB90" s="86">
        <f t="shared" si="84"/>
        <v>6.4281527723144202E-59</v>
      </c>
      <c r="IC90" s="86">
        <f t="shared" si="84"/>
        <v>7.339567391954648E-62</v>
      </c>
      <c r="ID90" s="86">
        <f t="shared" si="84"/>
        <v>1.0522293404648243E-56</v>
      </c>
      <c r="IE90" s="86">
        <f t="shared" si="84"/>
        <v>2.9805177899421093E-51</v>
      </c>
      <c r="IF90" s="86">
        <f t="shared" si="84"/>
        <v>4.5113319666418252E-39</v>
      </c>
      <c r="IG90" s="86">
        <f t="shared" si="84"/>
        <v>1.6953502204228051E-27</v>
      </c>
      <c r="II90" s="86">
        <f t="shared" si="85"/>
        <v>4.0462457159871834E-168</v>
      </c>
      <c r="IJ90" s="86">
        <f t="shared" si="85"/>
        <v>2.4579536426380482E-133</v>
      </c>
      <c r="IK90" s="86">
        <f t="shared" si="85"/>
        <v>9.2110237236716102E-187</v>
      </c>
      <c r="IL90" s="86">
        <f t="shared" si="85"/>
        <v>1.6650785023371014E-186</v>
      </c>
      <c r="IM90" s="86">
        <f t="shared" si="85"/>
        <v>3.8833096610652377E-213</v>
      </c>
      <c r="IN90" s="86">
        <f t="shared" si="85"/>
        <v>1.3056712133248865E-194</v>
      </c>
      <c r="IO90" s="86">
        <f t="shared" si="85"/>
        <v>2.9869618987134299E-219</v>
      </c>
      <c r="IP90" s="86">
        <f t="shared" si="85"/>
        <v>4.2339361544277534E-192</v>
      </c>
      <c r="IQ90" s="86">
        <f t="shared" si="85"/>
        <v>5.2822414145174837E-195</v>
      </c>
      <c r="IR90" s="86">
        <f t="shared" si="85"/>
        <v>1.1934433291681197E-208</v>
      </c>
      <c r="IS90" s="86">
        <f t="shared" si="85"/>
        <v>7.4933916298024441E-218</v>
      </c>
      <c r="IT90" s="86">
        <f t="shared" si="85"/>
        <v>8.1914006364918286E-199</v>
      </c>
      <c r="IU90" s="86">
        <f t="shared" si="85"/>
        <v>3.370408795723755E-177</v>
      </c>
      <c r="IV90" s="86">
        <f t="shared" si="85"/>
        <v>6.9106715773210965E-92</v>
      </c>
      <c r="IW90" s="86">
        <f t="shared" si="85"/>
        <v>8.9128639204861497E-63</v>
      </c>
      <c r="IY90" s="86">
        <f t="shared" si="86"/>
        <v>0.60900387670637257</v>
      </c>
      <c r="IZ90" s="86">
        <f t="shared" si="86"/>
        <v>0.61803361731690354</v>
      </c>
      <c r="JA90" s="86">
        <f t="shared" si="86"/>
        <v>0.62307311106114183</v>
      </c>
      <c r="JB90" s="86">
        <f t="shared" si="86"/>
        <v>0.61074209521066358</v>
      </c>
      <c r="JC90" s="86">
        <f t="shared" si="86"/>
        <v>0.61113111417336807</v>
      </c>
      <c r="JD90" s="86">
        <f t="shared" si="86"/>
        <v>0.62848085869978809</v>
      </c>
      <c r="JE90" s="86">
        <f t="shared" si="86"/>
        <v>0.65375872242519362</v>
      </c>
      <c r="JF90" s="86">
        <f t="shared" si="86"/>
        <v>0.58910834492296427</v>
      </c>
      <c r="JG90" s="86">
        <f t="shared" si="86"/>
        <v>0.60572114324492765</v>
      </c>
      <c r="JH90" s="86">
        <f t="shared" si="86"/>
        <v>0.64642122193016704</v>
      </c>
      <c r="JI90" s="86">
        <f t="shared" si="86"/>
        <v>0.63363847606193135</v>
      </c>
      <c r="JJ90" s="86">
        <f t="shared" si="86"/>
        <v>0.61936371689975445</v>
      </c>
      <c r="JK90" s="86">
        <f t="shared" si="86"/>
        <v>0.62733232609163903</v>
      </c>
      <c r="JL90" s="86">
        <f t="shared" si="86"/>
        <v>0.59941691170154432</v>
      </c>
      <c r="JM90" s="86">
        <f t="shared" si="86"/>
        <v>0.52963537968325769</v>
      </c>
    </row>
    <row r="91" spans="2:273" x14ac:dyDescent="0.25">
      <c r="B91" s="2">
        <v>64</v>
      </c>
      <c r="C91" s="37">
        <v>180.25</v>
      </c>
      <c r="D91" s="37">
        <v>177.44399999999999</v>
      </c>
      <c r="E91" s="37">
        <v>174.328</v>
      </c>
      <c r="F91" s="37">
        <v>179.39099999999999</v>
      </c>
      <c r="G91" s="37">
        <v>171.047</v>
      </c>
      <c r="H91" s="37">
        <v>172</v>
      </c>
      <c r="I91" s="37">
        <v>181.74600000000001</v>
      </c>
      <c r="J91" s="37">
        <v>177.63499999999999</v>
      </c>
      <c r="K91" s="37">
        <v>167.12700000000001</v>
      </c>
      <c r="L91" s="37">
        <v>190.46</v>
      </c>
      <c r="M91" s="37">
        <v>190.905</v>
      </c>
      <c r="N91" s="37">
        <v>182.54</v>
      </c>
      <c r="O91" s="37">
        <v>191.41300000000001</v>
      </c>
      <c r="P91" s="37">
        <v>171.44399999999999</v>
      </c>
      <c r="Q91" s="37">
        <v>126.55</v>
      </c>
      <c r="S91" s="4">
        <f t="shared" si="88"/>
        <v>175.34296098244576</v>
      </c>
      <c r="T91" s="4">
        <f t="shared" si="88"/>
        <v>167.44325550907521</v>
      </c>
      <c r="U91" s="4">
        <f t="shared" si="88"/>
        <v>164.60448953054137</v>
      </c>
      <c r="V91" s="4">
        <f t="shared" si="88"/>
        <v>168.00276040241775</v>
      </c>
      <c r="W91" s="4">
        <f t="shared" si="88"/>
        <v>162.351094494601</v>
      </c>
      <c r="X91" s="4">
        <f t="shared" si="88"/>
        <v>161.85622092396872</v>
      </c>
      <c r="Y91" s="4">
        <f t="shared" si="88"/>
        <v>174.95634692139177</v>
      </c>
      <c r="Z91" s="4">
        <f t="shared" si="88"/>
        <v>167.40383013952749</v>
      </c>
      <c r="AA91" s="4">
        <f t="shared" si="88"/>
        <v>159.38552099312483</v>
      </c>
      <c r="AB91" s="4">
        <f t="shared" si="88"/>
        <v>182.95450510745798</v>
      </c>
      <c r="AC91" s="4">
        <f t="shared" si="88"/>
        <v>185.76770866308485</v>
      </c>
      <c r="AD91" s="4">
        <f t="shared" si="88"/>
        <v>175.81230311386213</v>
      </c>
      <c r="AE91" s="4">
        <f t="shared" si="88"/>
        <v>188.21219685533271</v>
      </c>
      <c r="AF91" s="4">
        <f t="shared" si="88"/>
        <v>165.88182073425364</v>
      </c>
      <c r="AG91" s="4">
        <f t="shared" si="88"/>
        <v>120.91106707364219</v>
      </c>
      <c r="AI91" s="4">
        <f t="shared" si="89"/>
        <v>4.90703901755424</v>
      </c>
      <c r="AJ91" s="4">
        <f t="shared" si="89"/>
        <v>10.000744490924774</v>
      </c>
      <c r="AK91" s="4">
        <f t="shared" si="89"/>
        <v>9.7235104694586312</v>
      </c>
      <c r="AL91" s="4">
        <f t="shared" si="89"/>
        <v>11.388239597582242</v>
      </c>
      <c r="AM91" s="4">
        <f t="shared" si="89"/>
        <v>8.6959055053989971</v>
      </c>
      <c r="AN91" s="4">
        <f t="shared" si="89"/>
        <v>10.143779076031279</v>
      </c>
      <c r="AO91" s="4">
        <f t="shared" si="89"/>
        <v>6.7896530786082394</v>
      </c>
      <c r="AP91" s="4">
        <f t="shared" si="89"/>
        <v>10.231169860472505</v>
      </c>
      <c r="AQ91" s="4">
        <f t="shared" si="89"/>
        <v>7.7414790068751813</v>
      </c>
      <c r="AR91" s="4">
        <f t="shared" si="89"/>
        <v>7.5054948925420319</v>
      </c>
      <c r="AS91" s="4">
        <f t="shared" si="89"/>
        <v>5.1372913369151547</v>
      </c>
      <c r="AT91" s="4">
        <f t="shared" si="89"/>
        <v>6.7276968861378634</v>
      </c>
      <c r="AU91" s="4">
        <f t="shared" si="89"/>
        <v>3.2008031446673044</v>
      </c>
      <c r="AV91" s="4">
        <f t="shared" si="89"/>
        <v>5.5621792657463516</v>
      </c>
      <c r="AW91" s="4">
        <f t="shared" si="89"/>
        <v>5.6389329263578105</v>
      </c>
      <c r="AY91" s="2">
        <f t="shared" si="80"/>
        <v>52.114855830653646</v>
      </c>
      <c r="AZ91" s="2">
        <f t="shared" si="80"/>
        <v>53.315883150644986</v>
      </c>
      <c r="BA91" s="2">
        <f t="shared" si="80"/>
        <v>53.306994481200995</v>
      </c>
      <c r="BB91" s="2">
        <f t="shared" si="80"/>
        <v>58.343234706427921</v>
      </c>
      <c r="BC91" s="2">
        <f t="shared" si="80"/>
        <v>59.412703417822321</v>
      </c>
      <c r="BD91" s="2">
        <f t="shared" si="80"/>
        <v>59.948402849029925</v>
      </c>
      <c r="BE91" s="2">
        <f t="shared" si="80"/>
        <v>62.633774784655856</v>
      </c>
      <c r="BF91" s="2">
        <f t="shared" si="80"/>
        <v>58.717784964243378</v>
      </c>
      <c r="BG91" s="2">
        <f t="shared" si="80"/>
        <v>60.205912128115969</v>
      </c>
      <c r="BH91" s="2">
        <f t="shared" si="80"/>
        <v>58.626640723358825</v>
      </c>
      <c r="BI91" s="2">
        <f t="shared" si="80"/>
        <v>59.522220299692812</v>
      </c>
      <c r="BJ91" s="2">
        <f t="shared" si="80"/>
        <v>59.187477550972261</v>
      </c>
      <c r="BK91" s="2">
        <f t="shared" si="80"/>
        <v>57.135558058750519</v>
      </c>
      <c r="BL91" s="2">
        <f t="shared" si="80"/>
        <v>59.924429697543097</v>
      </c>
      <c r="BM91" s="2">
        <f t="shared" si="80"/>
        <v>59.676640019842175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63.228330443974627</v>
      </c>
      <c r="DL91" s="2">
        <f t="shared" si="90"/>
        <v>67.735461280825419</v>
      </c>
      <c r="DM91" s="2">
        <f t="shared" si="90"/>
        <v>63.695381254404509</v>
      </c>
      <c r="DN91" s="2">
        <f t="shared" si="90"/>
        <v>71.700123678646932</v>
      </c>
      <c r="DO91" s="2">
        <f t="shared" si="90"/>
        <v>72.000514382951138</v>
      </c>
      <c r="DP91" s="2">
        <f t="shared" si="90"/>
        <v>70.845540420819503</v>
      </c>
      <c r="DQ91" s="2">
        <f t="shared" si="90"/>
        <v>75.366289549739321</v>
      </c>
      <c r="DR91" s="2">
        <f t="shared" si="90"/>
        <v>71.36184550144506</v>
      </c>
      <c r="DS91" s="2">
        <f t="shared" si="90"/>
        <v>72.371344608879483</v>
      </c>
      <c r="DT91" s="2">
        <f t="shared" si="90"/>
        <v>73.086173784355168</v>
      </c>
      <c r="DU91" s="2">
        <f t="shared" si="90"/>
        <v>72.844164634146324</v>
      </c>
      <c r="DV91" s="2">
        <f t="shared" si="90"/>
        <v>70.612055749128928</v>
      </c>
      <c r="DW91" s="2">
        <f t="shared" si="90"/>
        <v>70.030280831571531</v>
      </c>
      <c r="DX91" s="2">
        <f t="shared" si="90"/>
        <v>67.437412288930574</v>
      </c>
      <c r="DY91" s="2">
        <f t="shared" si="90"/>
        <v>66.04072582442069</v>
      </c>
      <c r="EA91" s="2">
        <f t="shared" si="94"/>
        <v>50.241734180724563</v>
      </c>
      <c r="EB91" s="2">
        <f t="shared" si="91"/>
        <v>51.399550642970667</v>
      </c>
      <c r="EC91" s="2">
        <f t="shared" si="91"/>
        <v>51.639838001217448</v>
      </c>
      <c r="ED91" s="2">
        <f t="shared" si="91"/>
        <v>56.318415184288895</v>
      </c>
      <c r="EE91" s="2">
        <f t="shared" si="91"/>
        <v>57.313908019511011</v>
      </c>
      <c r="EF91" s="2">
        <f t="shared" si="91"/>
        <v>58.164790831079181</v>
      </c>
      <c r="EG91" s="2">
        <f t="shared" si="91"/>
        <v>60.395714339099143</v>
      </c>
      <c r="EH91" s="2">
        <f t="shared" si="91"/>
        <v>56.6113878237893</v>
      </c>
      <c r="EI91" s="2">
        <f t="shared" si="91"/>
        <v>58.232915251667684</v>
      </c>
      <c r="EJ91" s="2">
        <f t="shared" si="91"/>
        <v>56.186240802198917</v>
      </c>
      <c r="EK91" s="2">
        <f t="shared" si="91"/>
        <v>57.003564644202385</v>
      </c>
      <c r="EL91" s="2">
        <f t="shared" si="91"/>
        <v>57.137316836498336</v>
      </c>
      <c r="EM91" s="2">
        <f t="shared" si="91"/>
        <v>54.999395606210783</v>
      </c>
      <c r="EN91" s="2">
        <f t="shared" si="91"/>
        <v>58.483826384987076</v>
      </c>
      <c r="EO91" s="2">
        <f t="shared" si="91"/>
        <v>58.179639793321527</v>
      </c>
      <c r="EQ91" s="2">
        <f t="shared" si="92"/>
        <v>49.062761823544825</v>
      </c>
      <c r="ER91" s="2">
        <f t="shared" si="92"/>
        <v>51.076376185532389</v>
      </c>
      <c r="ES91" s="2">
        <f t="shared" si="92"/>
        <v>51.157241457583304</v>
      </c>
      <c r="ET91" s="2">
        <f t="shared" si="92"/>
        <v>55.119271764064301</v>
      </c>
      <c r="EU91" s="2">
        <f t="shared" si="92"/>
        <v>57.013433019878107</v>
      </c>
      <c r="EV91" s="2">
        <f t="shared" si="92"/>
        <v>57.395603642748824</v>
      </c>
      <c r="EW91" s="2">
        <f t="shared" si="92"/>
        <v>58.185526618274459</v>
      </c>
      <c r="EX91" s="2">
        <f t="shared" si="92"/>
        <v>56.613194378576466</v>
      </c>
      <c r="EY91" s="2">
        <f t="shared" si="92"/>
        <v>57.585898068438503</v>
      </c>
      <c r="EZ91" s="2">
        <f t="shared" si="92"/>
        <v>57.09590367284617</v>
      </c>
      <c r="FA91" s="2">
        <f t="shared" si="92"/>
        <v>56.861830116600174</v>
      </c>
      <c r="FB91" s="2">
        <f t="shared" si="92"/>
        <v>56.159146348171809</v>
      </c>
      <c r="FC91" s="2">
        <f t="shared" si="92"/>
        <v>54.37099030742408</v>
      </c>
      <c r="FD91" s="2">
        <f t="shared" si="92"/>
        <v>58.247253280826847</v>
      </c>
      <c r="FE91" s="2">
        <f t="shared" si="92"/>
        <v>58.518214252112401</v>
      </c>
      <c r="FG91" s="2">
        <f t="shared" si="93"/>
        <v>0.8557533926606874</v>
      </c>
      <c r="FH91" s="2">
        <f t="shared" si="93"/>
        <v>0.88268751465385176</v>
      </c>
      <c r="FI91" s="2">
        <f t="shared" si="93"/>
        <v>0.86170485149427567</v>
      </c>
      <c r="FJ91" s="2">
        <f t="shared" si="93"/>
        <v>0.8683492278392414</v>
      </c>
      <c r="FK91" s="2">
        <f t="shared" si="93"/>
        <v>0.85709170827668857</v>
      </c>
      <c r="FL91" s="2">
        <f t="shared" si="93"/>
        <v>0.85933542825205267</v>
      </c>
      <c r="FM91" s="2">
        <f t="shared" si="93"/>
        <v>0.85047843198858208</v>
      </c>
      <c r="FN91" s="2">
        <f t="shared" si="93"/>
        <v>0.8571978681508442</v>
      </c>
      <c r="FO91" s="2">
        <f t="shared" si="93"/>
        <v>0.86044284820583561</v>
      </c>
      <c r="FP91" s="2">
        <f t="shared" si="93"/>
        <v>0.85560511852195864</v>
      </c>
      <c r="FQ91" s="2">
        <f t="shared" si="93"/>
        <v>0.84099872519077434</v>
      </c>
      <c r="FR91" s="2">
        <f t="shared" si="93"/>
        <v>0.84784174715127658</v>
      </c>
      <c r="FS91" s="2">
        <f t="shared" si="93"/>
        <v>0.85787674850544993</v>
      </c>
      <c r="FT91" s="2">
        <f t="shared" si="93"/>
        <v>0.83910068319929187</v>
      </c>
      <c r="FU91" s="2">
        <f t="shared" si="93"/>
        <v>0.80957189794095064</v>
      </c>
      <c r="FW91" s="2">
        <f t="shared" si="82"/>
        <v>1.2790964029959676E-4</v>
      </c>
      <c r="FX91" s="2">
        <f t="shared" si="82"/>
        <v>2.2826570386409476E-4</v>
      </c>
      <c r="FY91" s="2">
        <f t="shared" si="82"/>
        <v>1.3813719559885887E-4</v>
      </c>
      <c r="FZ91" s="2">
        <f t="shared" si="82"/>
        <v>1.6201422751200995E-4</v>
      </c>
      <c r="GA91" s="2">
        <f t="shared" si="82"/>
        <v>1.4120409581202913E-4</v>
      </c>
      <c r="GB91" s="2">
        <f t="shared" si="82"/>
        <v>1.5625914583602377E-4</v>
      </c>
      <c r="GC91" s="2">
        <f t="shared" si="82"/>
        <v>1.6443579323110254E-4</v>
      </c>
      <c r="GD91" s="2">
        <f t="shared" si="82"/>
        <v>1.8728138069517726E-4</v>
      </c>
      <c r="GE91" s="2">
        <f t="shared" si="82"/>
        <v>1.8864334727111123E-4</v>
      </c>
      <c r="GF91" s="2">
        <f t="shared" si="82"/>
        <v>1.4961720325703222E-4</v>
      </c>
      <c r="GG91" s="2">
        <f t="shared" si="82"/>
        <v>1.4066194033815404E-4</v>
      </c>
      <c r="GH91" s="2">
        <f t="shared" si="82"/>
        <v>1.3496222410595322E-4</v>
      </c>
      <c r="GI91" s="2">
        <f t="shared" si="82"/>
        <v>1.2066818989511851E-4</v>
      </c>
      <c r="GJ91" s="2">
        <f t="shared" si="82"/>
        <v>9.528684596824097E-5</v>
      </c>
      <c r="GK91" s="2">
        <f t="shared" si="82"/>
        <v>8.4275392883440437E-5</v>
      </c>
      <c r="GM91" s="86">
        <f t="shared" si="83"/>
        <v>0.56786227687104895</v>
      </c>
      <c r="GN91" s="86">
        <f t="shared" si="83"/>
        <v>0.5466731852073955</v>
      </c>
      <c r="GO91" s="86">
        <f t="shared" si="83"/>
        <v>0.54113773858132463</v>
      </c>
      <c r="GP91" s="86">
        <f t="shared" si="83"/>
        <v>0.51830558811624594</v>
      </c>
      <c r="GQ91" s="86">
        <f t="shared" si="83"/>
        <v>0.50797777775746678</v>
      </c>
      <c r="GR91" s="86">
        <f t="shared" si="83"/>
        <v>0.50394850299504246</v>
      </c>
      <c r="GS91" s="86">
        <f t="shared" si="83"/>
        <v>0.56364052881090421</v>
      </c>
      <c r="GT91" s="86">
        <f t="shared" si="83"/>
        <v>0.50510016413487546</v>
      </c>
      <c r="GU91" s="86">
        <f t="shared" si="83"/>
        <v>0.5103108857840355</v>
      </c>
      <c r="GV91" s="86">
        <f t="shared" si="83"/>
        <v>0.57536774342628849</v>
      </c>
      <c r="GW91" s="86">
        <f t="shared" si="83"/>
        <v>0.58487363399582271</v>
      </c>
      <c r="GX91" s="86">
        <f t="shared" si="83"/>
        <v>0.55876360106494871</v>
      </c>
      <c r="GY91" s="86">
        <f t="shared" si="83"/>
        <v>0.59105458045434067</v>
      </c>
      <c r="GZ91" s="86">
        <f t="shared" si="83"/>
        <v>0.55719267191938637</v>
      </c>
      <c r="HA91" s="86">
        <f t="shared" si="83"/>
        <v>0.44801851049614944</v>
      </c>
      <c r="HC91" s="86">
        <f t="shared" si="73"/>
        <v>6.8069841430803372E-4</v>
      </c>
      <c r="HD91" s="86">
        <f t="shared" si="73"/>
        <v>1.5510028029472242E-3</v>
      </c>
      <c r="HE91" s="86">
        <f t="shared" si="73"/>
        <v>3.8939899092399E-4</v>
      </c>
      <c r="HF91" s="86">
        <f t="shared" si="73"/>
        <v>6.0153734169414712E-4</v>
      </c>
      <c r="HG91" s="86">
        <f t="shared" si="87"/>
        <v>2.6014811404813756E-4</v>
      </c>
      <c r="HH91" s="86">
        <f t="shared" si="87"/>
        <v>4.3173419728242214E-4</v>
      </c>
      <c r="HI91" s="86">
        <f t="shared" si="87"/>
        <v>1.3474909510150708E-4</v>
      </c>
      <c r="HJ91" s="86">
        <f t="shared" si="87"/>
        <v>3.3097620251373741E-4</v>
      </c>
      <c r="HK91" s="86">
        <f t="shared" si="87"/>
        <v>4.3120067769618023E-4</v>
      </c>
      <c r="HL91" s="86">
        <f t="shared" si="87"/>
        <v>2.954960781592284E-4</v>
      </c>
      <c r="HM91" s="86">
        <f t="shared" si="87"/>
        <v>1.5961448664294372E-4</v>
      </c>
      <c r="HN91" s="86">
        <f t="shared" si="87"/>
        <v>2.791464673012928E-4</v>
      </c>
      <c r="HO91" s="86">
        <f t="shared" si="87"/>
        <v>3.8307381120980923E-4</v>
      </c>
      <c r="HP91" s="86">
        <f t="shared" si="87"/>
        <v>8.3938365607919477E-5</v>
      </c>
      <c r="HQ91" s="86">
        <f t="shared" si="87"/>
        <v>3.4638856139871011E-6</v>
      </c>
      <c r="HS91" s="86">
        <f t="shared" si="84"/>
        <v>5.0392796796744468E-47</v>
      </c>
      <c r="HT91" s="86">
        <f t="shared" si="84"/>
        <v>8.0561850977925633E-38</v>
      </c>
      <c r="HU91" s="86">
        <f t="shared" si="84"/>
        <v>1.1486326341834308E-51</v>
      </c>
      <c r="HV91" s="86">
        <f t="shared" si="84"/>
        <v>1.5928272836855731E-50</v>
      </c>
      <c r="HW91" s="86">
        <f t="shared" si="84"/>
        <v>2.3279083808477598E-58</v>
      </c>
      <c r="HX91" s="86">
        <f t="shared" si="84"/>
        <v>1.5338170948410658E-53</v>
      </c>
      <c r="HY91" s="86">
        <f t="shared" si="84"/>
        <v>2.6563837656999551E-60</v>
      </c>
      <c r="HZ91" s="86">
        <f t="shared" si="84"/>
        <v>2.8685327989774829E-53</v>
      </c>
      <c r="IA91" s="86">
        <f t="shared" si="84"/>
        <v>2.587974039845276E-53</v>
      </c>
      <c r="IB91" s="86">
        <f t="shared" si="84"/>
        <v>3.5028681941000159E-57</v>
      </c>
      <c r="IC91" s="86">
        <f t="shared" si="84"/>
        <v>4.7063913079421865E-60</v>
      </c>
      <c r="ID91" s="86">
        <f t="shared" si="84"/>
        <v>4.6222465127233204E-55</v>
      </c>
      <c r="IE91" s="86">
        <f t="shared" si="84"/>
        <v>8.4716384515686201E-50</v>
      </c>
      <c r="IF91" s="86">
        <f t="shared" si="84"/>
        <v>5.3426810194715164E-38</v>
      </c>
      <c r="IG91" s="86">
        <f t="shared" si="84"/>
        <v>9.1215299427168196E-27</v>
      </c>
      <c r="II91" s="86">
        <f t="shared" si="85"/>
        <v>9.2865390643953242E-165</v>
      </c>
      <c r="IJ91" s="86">
        <f t="shared" si="85"/>
        <v>1.6948514217043556E-130</v>
      </c>
      <c r="IK91" s="86">
        <f t="shared" si="85"/>
        <v>5.4172338013493188E-183</v>
      </c>
      <c r="IL91" s="86">
        <f t="shared" si="85"/>
        <v>1.1307413824183026E-182</v>
      </c>
      <c r="IM91" s="86">
        <f t="shared" si="85"/>
        <v>8.0703628354392986E-209</v>
      </c>
      <c r="IN91" s="86">
        <f t="shared" si="85"/>
        <v>1.2581197911543271E-190</v>
      </c>
      <c r="IO91" s="86">
        <f t="shared" si="85"/>
        <v>9.8705818592010053E-215</v>
      </c>
      <c r="IP91" s="86">
        <f t="shared" si="85"/>
        <v>4.3691459407181639E-188</v>
      </c>
      <c r="IQ91" s="86">
        <f t="shared" si="85"/>
        <v>6.3259661979955965E-191</v>
      </c>
      <c r="IR91" s="86">
        <f t="shared" si="85"/>
        <v>2.1385426926518869E-204</v>
      </c>
      <c r="IS91" s="86">
        <f t="shared" si="85"/>
        <v>1.9357191584946186E-213</v>
      </c>
      <c r="IT91" s="86">
        <f t="shared" si="85"/>
        <v>8.2829420962783399E-195</v>
      </c>
      <c r="IU91" s="86">
        <f t="shared" si="85"/>
        <v>1.1205732495133568E-173</v>
      </c>
      <c r="IV91" s="86">
        <f t="shared" si="85"/>
        <v>4.0107337838843582E-90</v>
      </c>
      <c r="IW91" s="86">
        <f t="shared" si="85"/>
        <v>1.3467929596165636E-61</v>
      </c>
      <c r="IY91" s="86">
        <f t="shared" si="86"/>
        <v>0.56854297528535702</v>
      </c>
      <c r="IZ91" s="86">
        <f t="shared" si="86"/>
        <v>0.54822418801034267</v>
      </c>
      <c r="JA91" s="86">
        <f t="shared" si="86"/>
        <v>0.54152713757224857</v>
      </c>
      <c r="JB91" s="86">
        <f t="shared" si="86"/>
        <v>0.51890712545794004</v>
      </c>
      <c r="JC91" s="86">
        <f t="shared" si="86"/>
        <v>0.50823792587151495</v>
      </c>
      <c r="JD91" s="86">
        <f t="shared" si="86"/>
        <v>0.50438023719232483</v>
      </c>
      <c r="JE91" s="86">
        <f t="shared" si="86"/>
        <v>0.56377527790600568</v>
      </c>
      <c r="JF91" s="86">
        <f t="shared" si="86"/>
        <v>0.50543114033738923</v>
      </c>
      <c r="JG91" s="86">
        <f t="shared" si="86"/>
        <v>0.51074208646173169</v>
      </c>
      <c r="JH91" s="86">
        <f t="shared" si="86"/>
        <v>0.57566323950444775</v>
      </c>
      <c r="JI91" s="86">
        <f t="shared" si="86"/>
        <v>0.58503324848246563</v>
      </c>
      <c r="JJ91" s="86">
        <f t="shared" si="86"/>
        <v>0.55904274753225003</v>
      </c>
      <c r="JK91" s="86">
        <f t="shared" si="86"/>
        <v>0.59143765426555051</v>
      </c>
      <c r="JL91" s="86">
        <f t="shared" si="86"/>
        <v>0.55727661028499431</v>
      </c>
      <c r="JM91" s="86">
        <f t="shared" si="86"/>
        <v>0.44802197438176344</v>
      </c>
    </row>
    <row r="92" spans="2:273" x14ac:dyDescent="0.25">
      <c r="B92" s="2">
        <v>65</v>
      </c>
      <c r="C92" s="37">
        <v>155.333</v>
      </c>
      <c r="D92" s="37">
        <v>148.524</v>
      </c>
      <c r="E92" s="37">
        <v>139.25</v>
      </c>
      <c r="F92" s="37">
        <v>141.18799999999999</v>
      </c>
      <c r="G92" s="37">
        <v>128.75</v>
      </c>
      <c r="H92" s="37">
        <v>124.422</v>
      </c>
      <c r="I92" s="37">
        <v>143.65100000000001</v>
      </c>
      <c r="J92" s="37">
        <v>140.63499999999999</v>
      </c>
      <c r="K92" s="37">
        <v>131.50800000000001</v>
      </c>
      <c r="L92" s="37">
        <v>154.20599999999999</v>
      </c>
      <c r="M92" s="37">
        <v>163.74600000000001</v>
      </c>
      <c r="N92" s="37">
        <v>152.476</v>
      </c>
      <c r="O92" s="37">
        <v>168.905</v>
      </c>
      <c r="P92" s="37">
        <v>147.06299999999999</v>
      </c>
      <c r="Q92" s="37">
        <v>103.783</v>
      </c>
      <c r="S92" s="4">
        <f t="shared" si="88"/>
        <v>148.57321346938707</v>
      </c>
      <c r="T92" s="4">
        <f t="shared" si="88"/>
        <v>138.05794286527839</v>
      </c>
      <c r="U92" s="4">
        <f t="shared" si="88"/>
        <v>131.02242096020444</v>
      </c>
      <c r="V92" s="4">
        <f t="shared" si="88"/>
        <v>133.27405772666506</v>
      </c>
      <c r="W92" s="4">
        <f t="shared" si="88"/>
        <v>126.30470887037011</v>
      </c>
      <c r="X92" s="4">
        <f t="shared" si="88"/>
        <v>121.67087858068233</v>
      </c>
      <c r="Y92" s="4">
        <f t="shared" si="88"/>
        <v>137.00258818347416</v>
      </c>
      <c r="Z92" s="4">
        <f t="shared" si="88"/>
        <v>134.0588761314842</v>
      </c>
      <c r="AA92" s="4">
        <f t="shared" si="88"/>
        <v>126.70799688224007</v>
      </c>
      <c r="AB92" s="4">
        <f t="shared" si="88"/>
        <v>146.8443967517058</v>
      </c>
      <c r="AC92" s="4">
        <f t="shared" si="88"/>
        <v>153.42129773082775</v>
      </c>
      <c r="AD92" s="4">
        <f t="shared" si="88"/>
        <v>144.45944108088199</v>
      </c>
      <c r="AE92" s="4">
        <f t="shared" si="88"/>
        <v>160.45176685581532</v>
      </c>
      <c r="AF92" s="4">
        <f t="shared" si="88"/>
        <v>141.084838007781</v>
      </c>
      <c r="AG92" s="4">
        <f t="shared" si="88"/>
        <v>99.84818879565897</v>
      </c>
      <c r="AI92" s="4">
        <f t="shared" si="89"/>
        <v>6.7597865306129279</v>
      </c>
      <c r="AJ92" s="4">
        <f t="shared" si="89"/>
        <v>10.466057134721609</v>
      </c>
      <c r="AK92" s="4">
        <f t="shared" si="89"/>
        <v>8.2275790397955575</v>
      </c>
      <c r="AL92" s="4">
        <f t="shared" si="89"/>
        <v>7.9139422733349249</v>
      </c>
      <c r="AM92" s="4">
        <f t="shared" si="89"/>
        <v>2.4452911296298936</v>
      </c>
      <c r="AN92" s="4">
        <f t="shared" si="89"/>
        <v>2.7511214193176698</v>
      </c>
      <c r="AO92" s="4">
        <f t="shared" si="89"/>
        <v>6.6484118165258508</v>
      </c>
      <c r="AP92" s="4">
        <f t="shared" si="89"/>
        <v>6.5761238685157934</v>
      </c>
      <c r="AQ92" s="4">
        <f t="shared" si="89"/>
        <v>4.8000031177599425</v>
      </c>
      <c r="AR92" s="4">
        <f t="shared" si="89"/>
        <v>7.3616032482941876</v>
      </c>
      <c r="AS92" s="4">
        <f t="shared" si="89"/>
        <v>10.324702269172263</v>
      </c>
      <c r="AT92" s="4">
        <f t="shared" si="89"/>
        <v>8.0165589191180118</v>
      </c>
      <c r="AU92" s="4">
        <f t="shared" si="89"/>
        <v>8.4532331441846793</v>
      </c>
      <c r="AV92" s="4">
        <f t="shared" si="89"/>
        <v>5.9781619922189861</v>
      </c>
      <c r="AW92" s="4">
        <f t="shared" si="89"/>
        <v>3.934811204341031</v>
      </c>
      <c r="AY92" s="2">
        <f t="shared" si="80"/>
        <v>51.870317088814062</v>
      </c>
      <c r="AZ92" s="2">
        <f t="shared" si="80"/>
        <v>53.063848556330896</v>
      </c>
      <c r="BA92" s="2">
        <f t="shared" si="80"/>
        <v>53.059089884818526</v>
      </c>
      <c r="BB92" s="2">
        <f t="shared" si="80"/>
        <v>58.05069323346072</v>
      </c>
      <c r="BC92" s="2">
        <f t="shared" si="80"/>
        <v>59.139659376632864</v>
      </c>
      <c r="BD92" s="2">
        <f t="shared" si="80"/>
        <v>59.693034475634668</v>
      </c>
      <c r="BE92" s="2">
        <f t="shared" si="80"/>
        <v>62.328922863480351</v>
      </c>
      <c r="BF92" s="2">
        <f t="shared" si="80"/>
        <v>58.466819649595401</v>
      </c>
      <c r="BG92" s="2">
        <f t="shared" si="80"/>
        <v>59.956656510480776</v>
      </c>
      <c r="BH92" s="2">
        <f t="shared" si="80"/>
        <v>58.371622389530351</v>
      </c>
      <c r="BI92" s="2">
        <f t="shared" si="80"/>
        <v>59.227250722607494</v>
      </c>
      <c r="BJ92" s="2">
        <f t="shared" si="80"/>
        <v>58.90291618238286</v>
      </c>
      <c r="BK92" s="2">
        <f t="shared" si="80"/>
        <v>56.899975954374881</v>
      </c>
      <c r="BL92" s="2">
        <f t="shared" si="80"/>
        <v>59.724670803944448</v>
      </c>
      <c r="BM92" s="2">
        <f t="shared" si="80"/>
        <v>59.502663636838797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63.418137420718814</v>
      </c>
      <c r="DL92" s="2">
        <f t="shared" si="90"/>
        <v>67.948915782081386</v>
      </c>
      <c r="DM92" s="2">
        <f t="shared" si="90"/>
        <v>63.814867230443973</v>
      </c>
      <c r="DN92" s="2">
        <f t="shared" si="90"/>
        <v>71.868767441860456</v>
      </c>
      <c r="DO92" s="2">
        <f t="shared" si="90"/>
        <v>72.168377035896611</v>
      </c>
      <c r="DP92" s="2">
        <f t="shared" si="90"/>
        <v>70.931291251384295</v>
      </c>
      <c r="DQ92" s="2">
        <f t="shared" si="90"/>
        <v>75.558213218809897</v>
      </c>
      <c r="DR92" s="2">
        <f t="shared" si="90"/>
        <v>71.4530270912676</v>
      </c>
      <c r="DS92" s="2">
        <f t="shared" si="90"/>
        <v>72.45595635759588</v>
      </c>
      <c r="DT92" s="2">
        <f t="shared" si="90"/>
        <v>73.172439746300199</v>
      </c>
      <c r="DU92" s="2">
        <f t="shared" si="90"/>
        <v>72.959658536585351</v>
      </c>
      <c r="DV92" s="2">
        <f t="shared" si="90"/>
        <v>70.740230313588853</v>
      </c>
      <c r="DW92" s="2">
        <f t="shared" si="90"/>
        <v>70.136367653276963</v>
      </c>
      <c r="DX92" s="2">
        <f t="shared" si="90"/>
        <v>67.52667429643526</v>
      </c>
      <c r="DY92" s="2">
        <f t="shared" si="90"/>
        <v>66.191041666666678</v>
      </c>
      <c r="EA92" s="2">
        <f t="shared" si="94"/>
        <v>50.095264384857856</v>
      </c>
      <c r="EB92" s="2">
        <f t="shared" si="91"/>
        <v>51.259723723289824</v>
      </c>
      <c r="EC92" s="2">
        <f t="shared" si="91"/>
        <v>51.484862187426543</v>
      </c>
      <c r="ED92" s="2">
        <f t="shared" si="91"/>
        <v>56.14030119507747</v>
      </c>
      <c r="EE92" s="2">
        <f t="shared" si="91"/>
        <v>57.158496031144907</v>
      </c>
      <c r="EF92" s="2">
        <f t="shared" si="91"/>
        <v>58.015457046917255</v>
      </c>
      <c r="EG92" s="2">
        <f t="shared" si="91"/>
        <v>60.208197343701208</v>
      </c>
      <c r="EH92" s="2">
        <f t="shared" si="91"/>
        <v>56.493778995928253</v>
      </c>
      <c r="EI92" s="2">
        <f t="shared" si="91"/>
        <v>58.107897058823532</v>
      </c>
      <c r="EJ92" s="2">
        <f t="shared" si="91"/>
        <v>56.093399093963143</v>
      </c>
      <c r="EK92" s="2">
        <f t="shared" si="91"/>
        <v>56.859438012827042</v>
      </c>
      <c r="EL92" s="2">
        <f t="shared" si="91"/>
        <v>56.965616216513638</v>
      </c>
      <c r="EM92" s="2">
        <f t="shared" si="91"/>
        <v>54.900162537165521</v>
      </c>
      <c r="EN92" s="2">
        <f t="shared" si="91"/>
        <v>58.360285088212152</v>
      </c>
      <c r="EO92" s="2">
        <f t="shared" si="91"/>
        <v>58.067809886635317</v>
      </c>
      <c r="EQ92" s="2">
        <f t="shared" si="92"/>
        <v>48.939741700733776</v>
      </c>
      <c r="ER92" s="2">
        <f t="shared" si="92"/>
        <v>50.941914230509681</v>
      </c>
      <c r="ES92" s="2">
        <f t="shared" si="92"/>
        <v>51.01177014757701</v>
      </c>
      <c r="ET92" s="2">
        <f t="shared" si="92"/>
        <v>54.965287672252472</v>
      </c>
      <c r="EU92" s="2">
        <f t="shared" si="92"/>
        <v>56.863798818022083</v>
      </c>
      <c r="EV92" s="2">
        <f t="shared" si="92"/>
        <v>57.262371498869896</v>
      </c>
      <c r="EW92" s="2">
        <f t="shared" si="92"/>
        <v>58.045993472068041</v>
      </c>
      <c r="EX92" s="2">
        <f t="shared" si="92"/>
        <v>56.495490839466484</v>
      </c>
      <c r="EY92" s="2">
        <f t="shared" si="92"/>
        <v>57.474135420404892</v>
      </c>
      <c r="EZ92" s="2">
        <f t="shared" si="92"/>
        <v>56.98469426695214</v>
      </c>
      <c r="FA92" s="2">
        <f t="shared" si="92"/>
        <v>56.720327502536421</v>
      </c>
      <c r="FB92" s="2">
        <f t="shared" si="92"/>
        <v>56.006651557525103</v>
      </c>
      <c r="FC92" s="2">
        <f t="shared" si="92"/>
        <v>54.284253051561251</v>
      </c>
      <c r="FD92" s="2">
        <f t="shared" si="92"/>
        <v>58.127336541192612</v>
      </c>
      <c r="FE92" s="2">
        <f t="shared" si="92"/>
        <v>58.3978441171082</v>
      </c>
      <c r="FG92" s="2">
        <f t="shared" si="93"/>
        <v>0.86675435850911631</v>
      </c>
      <c r="FH92" s="2">
        <f t="shared" si="93"/>
        <v>0.89189384549278095</v>
      </c>
      <c r="FI92" s="2">
        <f t="shared" si="93"/>
        <v>0.87231965051454607</v>
      </c>
      <c r="FJ92" s="2">
        <f t="shared" si="93"/>
        <v>0.87852593250352951</v>
      </c>
      <c r="FK92" s="2">
        <f t="shared" si="93"/>
        <v>0.86800635052422082</v>
      </c>
      <c r="FL92" s="2">
        <f t="shared" si="93"/>
        <v>0.87010467694658455</v>
      </c>
      <c r="FM92" s="2">
        <f t="shared" si="93"/>
        <v>0.86181673186680352</v>
      </c>
      <c r="FN92" s="2">
        <f t="shared" si="93"/>
        <v>0.86810565012547469</v>
      </c>
      <c r="FO92" s="2">
        <f t="shared" si="93"/>
        <v>0.87114002666623924</v>
      </c>
      <c r="FP92" s="2">
        <f t="shared" si="93"/>
        <v>0.86661562992360741</v>
      </c>
      <c r="FQ92" s="2">
        <f t="shared" si="93"/>
        <v>0.85293156939112535</v>
      </c>
      <c r="FR92" s="2">
        <f t="shared" si="93"/>
        <v>0.85934692173841654</v>
      </c>
      <c r="FS92" s="2">
        <f t="shared" si="93"/>
        <v>0.8687406153941799</v>
      </c>
      <c r="FT92" s="2">
        <f t="shared" si="93"/>
        <v>0.85115076144302737</v>
      </c>
      <c r="FU92" s="2">
        <f t="shared" si="93"/>
        <v>0.82336792890825938</v>
      </c>
      <c r="FW92" s="2">
        <f t="shared" si="82"/>
        <v>1.4024840093084475E-4</v>
      </c>
      <c r="FX92" s="2">
        <f t="shared" si="82"/>
        <v>2.5028285531919243E-4</v>
      </c>
      <c r="FY92" s="2">
        <f t="shared" si="82"/>
        <v>1.5146240447660045E-4</v>
      </c>
      <c r="FZ92" s="2">
        <f t="shared" si="82"/>
        <v>1.7764229123359404E-4</v>
      </c>
      <c r="GA92" s="2">
        <f t="shared" si="82"/>
        <v>1.5482510306359437E-4</v>
      </c>
      <c r="GB92" s="2">
        <f t="shared" si="82"/>
        <v>1.7133216342190598E-4</v>
      </c>
      <c r="GC92" s="2">
        <f t="shared" si="82"/>
        <v>1.8029740162092637E-4</v>
      </c>
      <c r="GD92" s="2">
        <f t="shared" si="82"/>
        <v>2.0534624016298341E-4</v>
      </c>
      <c r="GE92" s="2">
        <f t="shared" si="82"/>
        <v>2.0683955265661636E-4</v>
      </c>
      <c r="GF92" s="2">
        <f t="shared" si="82"/>
        <v>1.640496331159622E-4</v>
      </c>
      <c r="GG92" s="2">
        <f t="shared" si="82"/>
        <v>1.542306575729877E-4</v>
      </c>
      <c r="GH92" s="2">
        <f t="shared" si="82"/>
        <v>1.4798120918487587E-4</v>
      </c>
      <c r="GI92" s="2">
        <f t="shared" si="82"/>
        <v>1.3230849887245873E-4</v>
      </c>
      <c r="GJ92" s="2">
        <f t="shared" si="82"/>
        <v>1.0447898849732632E-4</v>
      </c>
      <c r="GK92" s="2">
        <f t="shared" si="82"/>
        <v>9.2405379444173531E-5</v>
      </c>
      <c r="GM92" s="86">
        <f t="shared" si="83"/>
        <v>0.48936724623385708</v>
      </c>
      <c r="GN92" s="86">
        <f t="shared" si="83"/>
        <v>0.44194822083302987</v>
      </c>
      <c r="GO92" s="86">
        <f t="shared" si="83"/>
        <v>0.41754338072712971</v>
      </c>
      <c r="GP92" s="86">
        <f t="shared" si="83"/>
        <v>0.39054940024822643</v>
      </c>
      <c r="GQ92" s="86">
        <f t="shared" si="83"/>
        <v>0.36715059609425638</v>
      </c>
      <c r="GR92" s="86">
        <f t="shared" si="83"/>
        <v>0.33869085314080105</v>
      </c>
      <c r="GS92" s="86">
        <f t="shared" si="83"/>
        <v>0.41502516237667675</v>
      </c>
      <c r="GT92" s="86">
        <f t="shared" si="83"/>
        <v>0.38912422886222392</v>
      </c>
      <c r="GU92" s="86">
        <f t="shared" si="83"/>
        <v>0.37934275568150261</v>
      </c>
      <c r="GV92" s="86">
        <f t="shared" si="83"/>
        <v>0.45116630185014356</v>
      </c>
      <c r="GW92" s="86">
        <f t="shared" si="83"/>
        <v>0.48325592400610101</v>
      </c>
      <c r="GX92" s="86">
        <f t="shared" si="83"/>
        <v>0.45360704379501376</v>
      </c>
      <c r="GY92" s="86">
        <f t="shared" si="83"/>
        <v>0.51178766579272039</v>
      </c>
      <c r="GZ92" s="86">
        <f t="shared" si="83"/>
        <v>0.47510387627993006</v>
      </c>
      <c r="HA92" s="86">
        <f t="shared" si="83"/>
        <v>0.34060550177249821</v>
      </c>
      <c r="HC92" s="86">
        <f t="shared" si="73"/>
        <v>1.0917980153393513E-3</v>
      </c>
      <c r="HD92" s="86">
        <f t="shared" si="73"/>
        <v>2.365361337865397E-3</v>
      </c>
      <c r="HE92" s="86">
        <f t="shared" si="73"/>
        <v>6.5611019892950026E-4</v>
      </c>
      <c r="HF92" s="86">
        <f t="shared" si="73"/>
        <v>1.0068132321649583E-3</v>
      </c>
      <c r="HG92" s="86">
        <f t="shared" si="87"/>
        <v>4.6150133526149425E-4</v>
      </c>
      <c r="HH92" s="86">
        <f t="shared" si="87"/>
        <v>7.3794007372881014E-4</v>
      </c>
      <c r="HI92" s="86">
        <f t="shared" si="87"/>
        <v>2.4934671569869715E-4</v>
      </c>
      <c r="HJ92" s="86">
        <f t="shared" si="87"/>
        <v>5.7550214072964374E-4</v>
      </c>
      <c r="HK92" s="86">
        <f t="shared" si="87"/>
        <v>7.4594427978700846E-4</v>
      </c>
      <c r="HL92" s="86">
        <f t="shared" si="87"/>
        <v>5.2053953542034617E-4</v>
      </c>
      <c r="HM92" s="86">
        <f t="shared" si="87"/>
        <v>2.8995055209738238E-4</v>
      </c>
      <c r="HN92" s="86">
        <f t="shared" si="87"/>
        <v>4.8315114900300402E-4</v>
      </c>
      <c r="HO92" s="86">
        <f t="shared" si="87"/>
        <v>6.3247016959632537E-4</v>
      </c>
      <c r="HP92" s="86">
        <f t="shared" si="87"/>
        <v>1.5505643508778277E-4</v>
      </c>
      <c r="HQ92" s="86">
        <f t="shared" si="87"/>
        <v>8.5001843803750425E-6</v>
      </c>
      <c r="HS92" s="86">
        <f t="shared" si="84"/>
        <v>1.161574606086562E-45</v>
      </c>
      <c r="HT92" s="86">
        <f t="shared" si="84"/>
        <v>1.1544427984979737E-36</v>
      </c>
      <c r="HU92" s="86">
        <f t="shared" si="84"/>
        <v>3.813705843523858E-50</v>
      </c>
      <c r="HV92" s="86">
        <f t="shared" si="84"/>
        <v>5.3920316563497E-49</v>
      </c>
      <c r="HW92" s="86">
        <f t="shared" si="84"/>
        <v>1.2650588331505867E-56</v>
      </c>
      <c r="HX92" s="86">
        <f t="shared" si="84"/>
        <v>6.1576455121597268E-52</v>
      </c>
      <c r="HY92" s="86">
        <f t="shared" si="84"/>
        <v>1.7575468472985648E-58</v>
      </c>
      <c r="HZ92" s="86">
        <f t="shared" si="84"/>
        <v>1.2012063033100607E-51</v>
      </c>
      <c r="IA92" s="86">
        <f t="shared" si="84"/>
        <v>1.1200330318620593E-51</v>
      </c>
      <c r="IB92" s="86">
        <f t="shared" si="84"/>
        <v>1.7953897030760785E-55</v>
      </c>
      <c r="IC92" s="86">
        <f t="shared" si="84"/>
        <v>2.8333103118604805E-58</v>
      </c>
      <c r="ID92" s="86">
        <f t="shared" si="84"/>
        <v>1.9179650408471405E-53</v>
      </c>
      <c r="IE92" s="86">
        <f t="shared" si="84"/>
        <v>2.2916850276363941E-48</v>
      </c>
      <c r="IF92" s="86">
        <f t="shared" si="84"/>
        <v>6.105798477548093E-37</v>
      </c>
      <c r="IG92" s="86">
        <f t="shared" si="84"/>
        <v>4.7925956040040591E-26</v>
      </c>
      <c r="II92" s="86">
        <f t="shared" si="85"/>
        <v>1.969660590601091E-161</v>
      </c>
      <c r="IJ92" s="86">
        <f t="shared" si="85"/>
        <v>1.0883861278052631E-127</v>
      </c>
      <c r="IK92" s="86">
        <f t="shared" si="85"/>
        <v>2.9139051197255149E-179</v>
      </c>
      <c r="IL92" s="86">
        <f t="shared" si="85"/>
        <v>7.0010210337843529E-179</v>
      </c>
      <c r="IM92" s="86">
        <f t="shared" si="85"/>
        <v>1.5137380895309472E-204</v>
      </c>
      <c r="IN92" s="86">
        <f t="shared" si="85"/>
        <v>1.1016798795084715E-186</v>
      </c>
      <c r="IO92" s="86">
        <f t="shared" si="85"/>
        <v>2.9243648345303674E-210</v>
      </c>
      <c r="IP92" s="86">
        <f t="shared" si="85"/>
        <v>4.086072944791035E-184</v>
      </c>
      <c r="IQ92" s="86">
        <f t="shared" si="85"/>
        <v>6.8543494778697638E-187</v>
      </c>
      <c r="IR92" s="86">
        <f t="shared" si="85"/>
        <v>3.4616236463897171E-200</v>
      </c>
      <c r="IS92" s="86">
        <f t="shared" si="85"/>
        <v>4.5031464888431272E-209</v>
      </c>
      <c r="IT92" s="86">
        <f t="shared" si="85"/>
        <v>7.6193759026324092E-191</v>
      </c>
      <c r="IU92" s="86">
        <f t="shared" si="85"/>
        <v>3.4317742364605095E-170</v>
      </c>
      <c r="IV92" s="86">
        <f t="shared" si="85"/>
        <v>2.2364217794643741E-88</v>
      </c>
      <c r="IW92" s="86">
        <f t="shared" si="85"/>
        <v>1.9821896470641611E-60</v>
      </c>
      <c r="IY92" s="86">
        <f t="shared" si="86"/>
        <v>0.49045904424919645</v>
      </c>
      <c r="IZ92" s="86">
        <f t="shared" si="86"/>
        <v>0.44431358217089528</v>
      </c>
      <c r="JA92" s="86">
        <f t="shared" si="86"/>
        <v>0.41819949092605924</v>
      </c>
      <c r="JB92" s="86">
        <f t="shared" si="86"/>
        <v>0.39155621348039138</v>
      </c>
      <c r="JC92" s="86">
        <f t="shared" si="86"/>
        <v>0.36761209742951789</v>
      </c>
      <c r="JD92" s="86">
        <f t="shared" si="86"/>
        <v>0.33942879321452984</v>
      </c>
      <c r="JE92" s="86">
        <f t="shared" si="86"/>
        <v>0.41527450909237545</v>
      </c>
      <c r="JF92" s="86">
        <f t="shared" si="86"/>
        <v>0.38969973100295358</v>
      </c>
      <c r="JG92" s="86">
        <f t="shared" si="86"/>
        <v>0.38008869996128963</v>
      </c>
      <c r="JH92" s="86">
        <f t="shared" si="86"/>
        <v>0.45168684138556392</v>
      </c>
      <c r="JI92" s="86">
        <f t="shared" si="86"/>
        <v>0.48354587455819842</v>
      </c>
      <c r="JJ92" s="86">
        <f t="shared" si="86"/>
        <v>0.45409019494401676</v>
      </c>
      <c r="JK92" s="86">
        <f t="shared" si="86"/>
        <v>0.51242013596231673</v>
      </c>
      <c r="JL92" s="86">
        <f t="shared" si="86"/>
        <v>0.47525893271501785</v>
      </c>
      <c r="JM92" s="86">
        <f t="shared" si="86"/>
        <v>0.34061400195687858</v>
      </c>
    </row>
    <row r="93" spans="2:273" x14ac:dyDescent="0.25">
      <c r="B93" s="2">
        <v>66</v>
      </c>
      <c r="C93" s="37">
        <v>127.958</v>
      </c>
      <c r="D93" s="37">
        <v>112.952</v>
      </c>
      <c r="E93" s="37">
        <v>100.25</v>
      </c>
      <c r="F93" s="37">
        <v>97.608999999999995</v>
      </c>
      <c r="G93" s="37">
        <v>93.938000000000002</v>
      </c>
      <c r="H93" s="37">
        <v>83.391000000000005</v>
      </c>
      <c r="I93" s="37">
        <v>100.476</v>
      </c>
      <c r="J93" s="37">
        <v>99.968000000000004</v>
      </c>
      <c r="K93" s="37">
        <v>94.507999999999996</v>
      </c>
      <c r="L93" s="37">
        <v>111.524</v>
      </c>
      <c r="M93" s="37">
        <v>123.048</v>
      </c>
      <c r="N93" s="37">
        <v>115.175</v>
      </c>
      <c r="O93" s="37">
        <v>137.74600000000001</v>
      </c>
      <c r="P93" s="37">
        <v>120.46</v>
      </c>
      <c r="Q93" s="37">
        <v>79.117000000000004</v>
      </c>
      <c r="S93" s="4">
        <f t="shared" si="88"/>
        <v>120.91429243307056</v>
      </c>
      <c r="T93" s="4">
        <f t="shared" si="88"/>
        <v>110.21817871873016</v>
      </c>
      <c r="U93" s="4">
        <f t="shared" si="88"/>
        <v>100.51364968114468</v>
      </c>
      <c r="V93" s="4">
        <f t="shared" si="88"/>
        <v>103.01584987321857</v>
      </c>
      <c r="W93" s="4">
        <f t="shared" si="88"/>
        <v>96.273571244550752</v>
      </c>
      <c r="X93" s="4">
        <f t="shared" si="88"/>
        <v>90.377709426924753</v>
      </c>
      <c r="Y93" s="4">
        <f t="shared" si="88"/>
        <v>103.15745429779872</v>
      </c>
      <c r="Z93" s="4">
        <f t="shared" si="88"/>
        <v>104.84839169938745</v>
      </c>
      <c r="AA93" s="4">
        <f t="shared" si="88"/>
        <v>98.783105672040932</v>
      </c>
      <c r="AB93" s="4">
        <f t="shared" si="88"/>
        <v>112.34593868420258</v>
      </c>
      <c r="AC93" s="4">
        <f t="shared" si="88"/>
        <v>120.46239468832715</v>
      </c>
      <c r="AD93" s="4">
        <f t="shared" si="88"/>
        <v>114.10387908224443</v>
      </c>
      <c r="AE93" s="4">
        <f t="shared" si="88"/>
        <v>130.68244527502532</v>
      </c>
      <c r="AF93" s="4">
        <f t="shared" si="88"/>
        <v>115.92735560160868</v>
      </c>
      <c r="AG93" s="4">
        <f t="shared" si="88"/>
        <v>82.776299539238636</v>
      </c>
      <c r="AI93" s="4">
        <f t="shared" si="89"/>
        <v>7.0437075669294416</v>
      </c>
      <c r="AJ93" s="4">
        <f t="shared" si="89"/>
        <v>2.7338212812698401</v>
      </c>
      <c r="AK93" s="4">
        <f t="shared" si="89"/>
        <v>-0.26364968114468468</v>
      </c>
      <c r="AL93" s="4">
        <f t="shared" si="89"/>
        <v>-5.4068498732185759</v>
      </c>
      <c r="AM93" s="4">
        <f t="shared" si="89"/>
        <v>-2.3355712445507493</v>
      </c>
      <c r="AN93" s="4">
        <f t="shared" si="89"/>
        <v>-6.9867094269247474</v>
      </c>
      <c r="AO93" s="4">
        <f t="shared" si="89"/>
        <v>-2.681454297798723</v>
      </c>
      <c r="AP93" s="4">
        <f t="shared" si="89"/>
        <v>-4.8803916993874452</v>
      </c>
      <c r="AQ93" s="4">
        <f t="shared" si="89"/>
        <v>-4.2751056720409366</v>
      </c>
      <c r="AR93" s="4">
        <f t="shared" si="89"/>
        <v>-0.82193868420257843</v>
      </c>
      <c r="AS93" s="4">
        <f t="shared" si="89"/>
        <v>2.5856053116728503</v>
      </c>
      <c r="AT93" s="4">
        <f t="shared" si="89"/>
        <v>1.0711209177555645</v>
      </c>
      <c r="AU93" s="4">
        <f t="shared" si="89"/>
        <v>7.0635547249746935</v>
      </c>
      <c r="AV93" s="4">
        <f t="shared" si="89"/>
        <v>4.5326443983913123</v>
      </c>
      <c r="AW93" s="4">
        <f t="shared" si="89"/>
        <v>-3.6592995392386314</v>
      </c>
      <c r="AY93" s="2">
        <f t="shared" ref="AY93:BM109" si="125">IF(OR($B93 &lt; C$230, $B93 &gt; C$233), #N/A, ((1-FG93)*DK93) + (FG93 - FW93)*EA93 + (FW93*EQ93))</f>
        <v>51.628192042436758</v>
      </c>
      <c r="AZ93" s="2">
        <f t="shared" si="125"/>
        <v>52.81623308567022</v>
      </c>
      <c r="BA93" s="2">
        <f t="shared" si="125"/>
        <v>52.814224035401303</v>
      </c>
      <c r="BB93" s="2">
        <f t="shared" si="125"/>
        <v>57.762108113387953</v>
      </c>
      <c r="BC93" s="2">
        <f t="shared" si="125"/>
        <v>58.8705237721326</v>
      </c>
      <c r="BD93" s="2">
        <f t="shared" si="125"/>
        <v>59.441932918293269</v>
      </c>
      <c r="BE93" s="2">
        <f t="shared" si="125"/>
        <v>62.026960157979872</v>
      </c>
      <c r="BF93" s="2">
        <f t="shared" si="125"/>
        <v>58.222142894257139</v>
      </c>
      <c r="BG93" s="2">
        <f t="shared" si="125"/>
        <v>59.713202914279677</v>
      </c>
      <c r="BH93" s="2">
        <f t="shared" si="125"/>
        <v>58.125065670969924</v>
      </c>
      <c r="BI93" s="2">
        <f t="shared" si="125"/>
        <v>58.93836871994656</v>
      </c>
      <c r="BJ93" s="2">
        <f t="shared" si="125"/>
        <v>58.621822195043414</v>
      </c>
      <c r="BK93" s="2">
        <f t="shared" si="125"/>
        <v>56.670945179531905</v>
      </c>
      <c r="BL93" s="2">
        <f t="shared" si="125"/>
        <v>59.526859927976837</v>
      </c>
      <c r="BM93" s="2">
        <f t="shared" si="125"/>
        <v>59.32814129081801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63.607944397463001</v>
      </c>
      <c r="DL93" s="2">
        <f t="shared" si="90"/>
        <v>68.162370283337367</v>
      </c>
      <c r="DM93" s="2">
        <f t="shared" si="90"/>
        <v>63.934353206483436</v>
      </c>
      <c r="DN93" s="2">
        <f t="shared" si="90"/>
        <v>72.037411205073994</v>
      </c>
      <c r="DO93" s="2">
        <f t="shared" si="90"/>
        <v>72.33623968884207</v>
      </c>
      <c r="DP93" s="2">
        <f t="shared" si="90"/>
        <v>71.017042081949072</v>
      </c>
      <c r="DQ93" s="2">
        <f t="shared" si="90"/>
        <v>75.750136887880473</v>
      </c>
      <c r="DR93" s="2">
        <f t="shared" si="90"/>
        <v>71.54420868109014</v>
      </c>
      <c r="DS93" s="2">
        <f t="shared" si="90"/>
        <v>72.540568106312293</v>
      </c>
      <c r="DT93" s="2">
        <f t="shared" si="90"/>
        <v>73.25870570824523</v>
      </c>
      <c r="DU93" s="2">
        <f t="shared" si="90"/>
        <v>73.075152439024379</v>
      </c>
      <c r="DV93" s="2">
        <f t="shared" si="90"/>
        <v>70.868404878048779</v>
      </c>
      <c r="DW93" s="2">
        <f t="shared" si="90"/>
        <v>70.242454474982381</v>
      </c>
      <c r="DX93" s="2">
        <f t="shared" si="90"/>
        <v>67.615936303939961</v>
      </c>
      <c r="DY93" s="2">
        <f t="shared" si="90"/>
        <v>66.341357508912665</v>
      </c>
      <c r="EA93" s="2">
        <f t="shared" si="94"/>
        <v>49.948794588991149</v>
      </c>
      <c r="EB93" s="2">
        <f t="shared" si="91"/>
        <v>51.119896803608981</v>
      </c>
      <c r="EC93" s="2">
        <f t="shared" si="91"/>
        <v>51.329886373635645</v>
      </c>
      <c r="ED93" s="2">
        <f t="shared" si="91"/>
        <v>55.962187205866051</v>
      </c>
      <c r="EE93" s="2">
        <f t="shared" si="91"/>
        <v>57.003084042778802</v>
      </c>
      <c r="EF93" s="2">
        <f t="shared" si="91"/>
        <v>57.86612326275533</v>
      </c>
      <c r="EG93" s="2">
        <f t="shared" si="91"/>
        <v>60.020680348303273</v>
      </c>
      <c r="EH93" s="2">
        <f t="shared" si="91"/>
        <v>56.376170168067219</v>
      </c>
      <c r="EI93" s="2">
        <f t="shared" si="91"/>
        <v>57.982878865979387</v>
      </c>
      <c r="EJ93" s="2">
        <f t="shared" si="91"/>
        <v>56.000557385727376</v>
      </c>
      <c r="EK93" s="2">
        <f t="shared" si="91"/>
        <v>56.715311381451691</v>
      </c>
      <c r="EL93" s="2">
        <f t="shared" si="91"/>
        <v>56.793915596528933</v>
      </c>
      <c r="EM93" s="2">
        <f t="shared" si="91"/>
        <v>54.800929468120259</v>
      </c>
      <c r="EN93" s="2">
        <f t="shared" si="91"/>
        <v>58.236743791437235</v>
      </c>
      <c r="EO93" s="2">
        <f t="shared" si="91"/>
        <v>57.95597997994912</v>
      </c>
      <c r="EQ93" s="2">
        <f t="shared" si="92"/>
        <v>48.816721577922728</v>
      </c>
      <c r="ER93" s="2">
        <f t="shared" si="92"/>
        <v>50.80745227548698</v>
      </c>
      <c r="ES93" s="2">
        <f t="shared" si="92"/>
        <v>50.866298837570717</v>
      </c>
      <c r="ET93" s="2">
        <f t="shared" si="92"/>
        <v>54.811303580440637</v>
      </c>
      <c r="EU93" s="2">
        <f t="shared" si="92"/>
        <v>56.714164616166059</v>
      </c>
      <c r="EV93" s="2">
        <f t="shared" si="92"/>
        <v>57.129139354990976</v>
      </c>
      <c r="EW93" s="2">
        <f t="shared" si="92"/>
        <v>57.90646032586163</v>
      </c>
      <c r="EX93" s="2">
        <f t="shared" si="92"/>
        <v>56.377787300356509</v>
      </c>
      <c r="EY93" s="2">
        <f t="shared" si="92"/>
        <v>57.362372772371288</v>
      </c>
      <c r="EZ93" s="2">
        <f t="shared" si="92"/>
        <v>56.873484861058103</v>
      </c>
      <c r="FA93" s="2">
        <f t="shared" si="92"/>
        <v>56.57882488847266</v>
      </c>
      <c r="FB93" s="2">
        <f t="shared" si="92"/>
        <v>55.85415676687839</v>
      </c>
      <c r="FC93" s="2">
        <f t="shared" si="92"/>
        <v>54.197515795698415</v>
      </c>
      <c r="FD93" s="2">
        <f t="shared" si="92"/>
        <v>58.007419801558378</v>
      </c>
      <c r="FE93" s="2">
        <f t="shared" si="92"/>
        <v>58.277473982103999</v>
      </c>
      <c r="FG93" s="2">
        <f t="shared" si="93"/>
        <v>0.87703688999303697</v>
      </c>
      <c r="FH93" s="2">
        <f t="shared" si="93"/>
        <v>0.90045916597348052</v>
      </c>
      <c r="FI93" s="2">
        <f t="shared" si="93"/>
        <v>0.88223106373876192</v>
      </c>
      <c r="FJ93" s="2">
        <f t="shared" si="93"/>
        <v>0.88801741898489506</v>
      </c>
      <c r="FK93" s="2">
        <f t="shared" si="93"/>
        <v>0.87820584233478516</v>
      </c>
      <c r="FL93" s="2">
        <f t="shared" si="93"/>
        <v>0.88016441085420227</v>
      </c>
      <c r="FM93" s="2">
        <f t="shared" si="93"/>
        <v>0.87242421490528399</v>
      </c>
      <c r="FN93" s="2">
        <f t="shared" si="93"/>
        <v>0.87829854463367296</v>
      </c>
      <c r="FO93" s="2">
        <f t="shared" si="93"/>
        <v>0.8811305321441969</v>
      </c>
      <c r="FP93" s="2">
        <f t="shared" si="93"/>
        <v>0.87690734668706982</v>
      </c>
      <c r="FQ93" s="2">
        <f t="shared" si="93"/>
        <v>0.86411356860776267</v>
      </c>
      <c r="FR93" s="2">
        <f t="shared" si="93"/>
        <v>0.87011542349283788</v>
      </c>
      <c r="FS93" s="2">
        <f t="shared" si="93"/>
        <v>0.87889128510774128</v>
      </c>
      <c r="FT93" s="2">
        <f t="shared" si="93"/>
        <v>0.86244632406611177</v>
      </c>
      <c r="FU93" s="2">
        <f t="shared" si="93"/>
        <v>0.83636649244568295</v>
      </c>
      <c r="FW93" s="2">
        <f t="shared" ref="FW93:GK109" si="127">POWER(10,($B93-C$232)/C$229)/(1+POWER(10,($B93-C$232)/C$229))</f>
        <v>1.5377723291829968E-4</v>
      </c>
      <c r="FX93" s="2">
        <f t="shared" si="127"/>
        <v>2.7442306727649312E-4</v>
      </c>
      <c r="FY93" s="2">
        <f t="shared" si="127"/>
        <v>1.6607279725219099E-4</v>
      </c>
      <c r="FZ93" s="2">
        <f t="shared" si="127"/>
        <v>1.9477756083432682E-4</v>
      </c>
      <c r="GA93" s="2">
        <f t="shared" si="127"/>
        <v>1.6975981398063833E-4</v>
      </c>
      <c r="GB93" s="2">
        <f t="shared" si="127"/>
        <v>1.8785887621711476E-4</v>
      </c>
      <c r="GC93" s="2">
        <f t="shared" si="127"/>
        <v>1.9768873094899023E-4</v>
      </c>
      <c r="GD93" s="2">
        <f t="shared" si="127"/>
        <v>2.251532143904582E-4</v>
      </c>
      <c r="GE93" s="2">
        <f t="shared" si="127"/>
        <v>2.2679053386791942E-4</v>
      </c>
      <c r="GF93" s="2">
        <f t="shared" si="127"/>
        <v>1.7987399889290553E-4</v>
      </c>
      <c r="GG93" s="2">
        <f t="shared" si="127"/>
        <v>1.6910803689566708E-4</v>
      </c>
      <c r="GH93" s="2">
        <f t="shared" si="127"/>
        <v>1.6225585278977961E-4</v>
      </c>
      <c r="GI93" s="2">
        <f t="shared" si="127"/>
        <v>1.4507153235661453E-4</v>
      </c>
      <c r="GJ93" s="2">
        <f t="shared" si="127"/>
        <v>1.1455777810638531E-4</v>
      </c>
      <c r="GK93" s="2">
        <f t="shared" si="127"/>
        <v>1.0131958049224388E-4</v>
      </c>
      <c r="GM93" s="86">
        <f t="shared" ref="GM93:HA109" si="128" xml:space="preserve"> _xlfn.NORM.DIST($B93, C$7, ABS(C$11), TRUE) * _xlfn.NORM.DIST(($B93 - C$7)*C$15, 0, ABS(C$11), TRUE) * 2</f>
        <v>0.38573017385249952</v>
      </c>
      <c r="GN93" s="86">
        <f t="shared" si="128"/>
        <v>0.32241157537264792</v>
      </c>
      <c r="GO93" s="86">
        <f t="shared" si="128"/>
        <v>0.2816176768988054</v>
      </c>
      <c r="GP93" s="86">
        <f t="shared" si="128"/>
        <v>0.2573363707668741</v>
      </c>
      <c r="GQ93" s="86">
        <f t="shared" si="128"/>
        <v>0.22661049589908952</v>
      </c>
      <c r="GR93" s="86">
        <f t="shared" si="128"/>
        <v>0.1859181156265573</v>
      </c>
      <c r="GS93" s="86">
        <f t="shared" si="128"/>
        <v>0.25401713168290113</v>
      </c>
      <c r="GT93" s="86">
        <f t="shared" si="128"/>
        <v>0.2662083393945372</v>
      </c>
      <c r="GU93" s="86">
        <f t="shared" si="128"/>
        <v>0.24495324090736442</v>
      </c>
      <c r="GV93" s="86">
        <f t="shared" si="128"/>
        <v>0.30522467136972609</v>
      </c>
      <c r="GW93" s="86">
        <f t="shared" si="128"/>
        <v>0.35112251854484716</v>
      </c>
      <c r="GX93" s="86">
        <f t="shared" si="128"/>
        <v>0.32658992824734834</v>
      </c>
      <c r="GY93" s="86">
        <f t="shared" si="128"/>
        <v>0.40209382036859503</v>
      </c>
      <c r="GZ93" s="86">
        <f t="shared" si="128"/>
        <v>0.36782058663591555</v>
      </c>
      <c r="HA93" s="86">
        <f t="shared" si="128"/>
        <v>0.23102372194024329</v>
      </c>
      <c r="HC93" s="86">
        <f t="shared" si="73"/>
        <v>1.7230258441075996E-3</v>
      </c>
      <c r="HD93" s="86">
        <f t="shared" si="73"/>
        <v>3.5552959328397876E-3</v>
      </c>
      <c r="HE93" s="86">
        <f t="shared" si="73"/>
        <v>1.0853374386561958E-3</v>
      </c>
      <c r="HF93" s="86">
        <f t="shared" si="73"/>
        <v>1.6534380029686513E-3</v>
      </c>
      <c r="HG93" s="86">
        <f t="shared" si="87"/>
        <v>8.0153486318880625E-4</v>
      </c>
      <c r="HH93" s="86">
        <f t="shared" si="87"/>
        <v>1.2367039846422122E-3</v>
      </c>
      <c r="HI93" s="86">
        <f t="shared" si="87"/>
        <v>4.5107005266868639E-4</v>
      </c>
      <c r="HJ93" s="86">
        <f t="shared" si="87"/>
        <v>9.8056539647953223E-4</v>
      </c>
      <c r="HK93" s="86">
        <f t="shared" si="87"/>
        <v>1.2640950457404709E-3</v>
      </c>
      <c r="HL93" s="86">
        <f t="shared" si="87"/>
        <v>8.9792160988120639E-4</v>
      </c>
      <c r="HM93" s="86">
        <f t="shared" si="87"/>
        <v>5.1540383346240933E-4</v>
      </c>
      <c r="HN93" s="86">
        <f t="shared" si="87"/>
        <v>8.2005736325535268E-4</v>
      </c>
      <c r="HO93" s="86">
        <f t="shared" si="87"/>
        <v>1.0266889271538047E-3</v>
      </c>
      <c r="HP93" s="86">
        <f t="shared" si="87"/>
        <v>2.8037481994710886E-4</v>
      </c>
      <c r="HQ93" s="86">
        <f t="shared" si="87"/>
        <v>2.015531101099033E-5</v>
      </c>
      <c r="HS93" s="86">
        <f t="shared" ref="HS93:IG109" si="129" xml:space="preserve"> _xlfn.NORM.DIST($B93, C$9, ABS(C$13), TRUE) * _xlfn.NORM.DIST(($B93 - C$9)*C$17, 0, ABS(C$13), TRUE) * 2</f>
        <v>2.5532703940770977E-44</v>
      </c>
      <c r="HT93" s="86">
        <f t="shared" si="129"/>
        <v>1.5849801133548945E-35</v>
      </c>
      <c r="HU93" s="86">
        <f t="shared" si="129"/>
        <v>1.1999502984975984E-48</v>
      </c>
      <c r="HV93" s="86">
        <f t="shared" si="129"/>
        <v>1.7265154365407604E-47</v>
      </c>
      <c r="HW93" s="86">
        <f t="shared" si="129"/>
        <v>6.4628799560851075E-55</v>
      </c>
      <c r="HX93" s="86">
        <f t="shared" si="129"/>
        <v>2.3336042367933366E-50</v>
      </c>
      <c r="HY93" s="86">
        <f t="shared" si="129"/>
        <v>1.0888025496982586E-56</v>
      </c>
      <c r="HZ93" s="86">
        <f t="shared" si="129"/>
        <v>4.7405804000218892E-50</v>
      </c>
      <c r="IA93" s="86">
        <f t="shared" si="129"/>
        <v>4.5637375249428814E-50</v>
      </c>
      <c r="IB93" s="86">
        <f t="shared" si="129"/>
        <v>8.6555404340608775E-54</v>
      </c>
      <c r="IC93" s="86">
        <f t="shared" si="129"/>
        <v>1.6013707620346709E-56</v>
      </c>
      <c r="ID93" s="86">
        <f t="shared" si="129"/>
        <v>7.5175477498525097E-52</v>
      </c>
      <c r="IE93" s="86">
        <f t="shared" si="129"/>
        <v>5.9000693832237697E-47</v>
      </c>
      <c r="IF93" s="86">
        <f t="shared" si="129"/>
        <v>6.733751275446175E-36</v>
      </c>
      <c r="IG93" s="86">
        <f t="shared" si="129"/>
        <v>2.4590713897706955E-25</v>
      </c>
      <c r="II93" s="86">
        <f t="shared" ref="II93:IW109" si="130" xml:space="preserve"> _xlfn.NORM.DIST($B93, C$10, ABS(C$14), TRUE) * _xlfn.NORM.DIST(($B93 - C$10)*C$18, 0, ABS(C$14), TRUE) * 2</f>
        <v>3.8606969373081135E-158</v>
      </c>
      <c r="IJ93" s="86">
        <f t="shared" si="130"/>
        <v>6.5092197304986843E-125</v>
      </c>
      <c r="IK93" s="86">
        <f t="shared" si="130"/>
        <v>1.4335153563020103E-175</v>
      </c>
      <c r="IL93" s="86">
        <f t="shared" si="130"/>
        <v>3.9521190978657771E-175</v>
      </c>
      <c r="IM93" s="86">
        <f t="shared" si="130"/>
        <v>2.5625717585736024E-200</v>
      </c>
      <c r="IN93" s="86">
        <f t="shared" si="130"/>
        <v>8.7666791119447551E-183</v>
      </c>
      <c r="IO93" s="86">
        <f t="shared" si="130"/>
        <v>7.7677834108932715E-206</v>
      </c>
      <c r="IP93" s="86">
        <f t="shared" si="130"/>
        <v>3.463172086362912E-180</v>
      </c>
      <c r="IQ93" s="86">
        <f t="shared" si="130"/>
        <v>6.7195076840500715E-183</v>
      </c>
      <c r="IR93" s="86">
        <f t="shared" si="130"/>
        <v>5.061608726056069E-196</v>
      </c>
      <c r="IS93" s="86">
        <f t="shared" si="130"/>
        <v>9.4341024122374464E-205</v>
      </c>
      <c r="IT93" s="86">
        <f t="shared" si="130"/>
        <v>6.3762223467888294E-187</v>
      </c>
      <c r="IU93" s="86">
        <f t="shared" si="130"/>
        <v>9.6809701306258682E-167</v>
      </c>
      <c r="IV93" s="86">
        <f t="shared" si="130"/>
        <v>1.1981487175497045E-86</v>
      </c>
      <c r="IW93" s="86">
        <f t="shared" si="130"/>
        <v>2.8415229829425994E-59</v>
      </c>
      <c r="IY93" s="86">
        <f t="shared" ref="IY93:JM109" si="131">GM93+HC93+HS93+II93</f>
        <v>0.38745319969660713</v>
      </c>
      <c r="IZ93" s="86">
        <f t="shared" si="131"/>
        <v>0.32596687130548768</v>
      </c>
      <c r="JA93" s="86">
        <f t="shared" si="131"/>
        <v>0.28270301433746159</v>
      </c>
      <c r="JB93" s="86">
        <f t="shared" si="131"/>
        <v>0.25898980876984273</v>
      </c>
      <c r="JC93" s="86">
        <f t="shared" si="131"/>
        <v>0.22741203076227834</v>
      </c>
      <c r="JD93" s="86">
        <f t="shared" si="131"/>
        <v>0.18715481961119951</v>
      </c>
      <c r="JE93" s="86">
        <f t="shared" si="131"/>
        <v>0.25446820173556983</v>
      </c>
      <c r="JF93" s="86">
        <f t="shared" si="131"/>
        <v>0.2671889047910167</v>
      </c>
      <c r="JG93" s="86">
        <f t="shared" si="131"/>
        <v>0.24621733595310488</v>
      </c>
      <c r="JH93" s="86">
        <f t="shared" si="131"/>
        <v>0.30612259297960731</v>
      </c>
      <c r="JI93" s="86">
        <f t="shared" si="131"/>
        <v>0.3516379223783096</v>
      </c>
      <c r="JJ93" s="86">
        <f t="shared" si="131"/>
        <v>0.32740998561060369</v>
      </c>
      <c r="JK93" s="86">
        <f t="shared" si="131"/>
        <v>0.40312050929574883</v>
      </c>
      <c r="JL93" s="86">
        <f t="shared" si="131"/>
        <v>0.36810096145586263</v>
      </c>
      <c r="JM93" s="86">
        <f t="shared" si="131"/>
        <v>0.23104387725125428</v>
      </c>
    </row>
    <row r="94" spans="2:273" x14ac:dyDescent="0.25">
      <c r="B94" s="2">
        <v>67</v>
      </c>
      <c r="C94" s="37">
        <v>92.042000000000002</v>
      </c>
      <c r="D94" s="37">
        <v>79.063000000000002</v>
      </c>
      <c r="E94" s="37">
        <v>67.358999999999995</v>
      </c>
      <c r="F94" s="37">
        <v>71.703000000000003</v>
      </c>
      <c r="G94" s="37">
        <v>70.358999999999995</v>
      </c>
      <c r="H94" s="37">
        <v>62.046999999999997</v>
      </c>
      <c r="I94" s="37">
        <v>72.507999999999996</v>
      </c>
      <c r="J94" s="37">
        <v>73.650999999999996</v>
      </c>
      <c r="K94" s="37">
        <v>72.126999999999995</v>
      </c>
      <c r="L94" s="37">
        <v>77.475999999999999</v>
      </c>
      <c r="M94" s="37">
        <v>89.016000000000005</v>
      </c>
      <c r="N94" s="37">
        <v>84.302000000000007</v>
      </c>
      <c r="O94" s="37">
        <v>101.714</v>
      </c>
      <c r="P94" s="37">
        <v>91.825000000000003</v>
      </c>
      <c r="Q94" s="37">
        <v>66.55</v>
      </c>
      <c r="S94" s="4">
        <f t="shared" si="88"/>
        <v>96.610542778404209</v>
      </c>
      <c r="T94" s="4">
        <f t="shared" si="88"/>
        <v>87.972431663086397</v>
      </c>
      <c r="U94" s="4">
        <f t="shared" si="88"/>
        <v>78.040146301384283</v>
      </c>
      <c r="V94" s="4">
        <f t="shared" si="88"/>
        <v>81.553231093298123</v>
      </c>
      <c r="W94" s="4">
        <f t="shared" si="88"/>
        <v>76.439944540149838</v>
      </c>
      <c r="X94" s="4">
        <f t="shared" si="88"/>
        <v>72.116366909730289</v>
      </c>
      <c r="Y94" s="4">
        <f t="shared" si="88"/>
        <v>80.305049257265694</v>
      </c>
      <c r="Z94" s="4">
        <f t="shared" si="88"/>
        <v>83.548594263825279</v>
      </c>
      <c r="AA94" s="4">
        <f t="shared" si="88"/>
        <v>79.49400726009506</v>
      </c>
      <c r="AB94" s="4">
        <f t="shared" si="88"/>
        <v>86.336093763805593</v>
      </c>
      <c r="AC94" s="4">
        <f t="shared" si="88"/>
        <v>93.484955108640222</v>
      </c>
      <c r="AD94" s="4">
        <f t="shared" si="88"/>
        <v>89.987286689059715</v>
      </c>
      <c r="AE94" s="4">
        <f t="shared" si="88"/>
        <v>103.99660642151986</v>
      </c>
      <c r="AF94" s="4">
        <f t="shared" si="88"/>
        <v>94.38929366533948</v>
      </c>
      <c r="AG94" s="4">
        <f t="shared" si="88"/>
        <v>71.103977514044871</v>
      </c>
      <c r="AI94" s="4">
        <f t="shared" si="89"/>
        <v>-4.5685427784042076</v>
      </c>
      <c r="AJ94" s="4">
        <f t="shared" si="89"/>
        <v>-8.9094316630863943</v>
      </c>
      <c r="AK94" s="4">
        <f t="shared" si="89"/>
        <v>-10.681146301384288</v>
      </c>
      <c r="AL94" s="4">
        <f t="shared" si="89"/>
        <v>-9.8502310932981203</v>
      </c>
      <c r="AM94" s="4">
        <f t="shared" si="89"/>
        <v>-6.0809445401498436</v>
      </c>
      <c r="AN94" s="4">
        <f t="shared" si="89"/>
        <v>-10.069366909730292</v>
      </c>
      <c r="AO94" s="4">
        <f t="shared" si="89"/>
        <v>-7.797049257265698</v>
      </c>
      <c r="AP94" s="4">
        <f t="shared" si="89"/>
        <v>-9.8975942638252832</v>
      </c>
      <c r="AQ94" s="4">
        <f t="shared" si="89"/>
        <v>-7.3670072600950647</v>
      </c>
      <c r="AR94" s="4">
        <f t="shared" si="89"/>
        <v>-8.8600937638055939</v>
      </c>
      <c r="AS94" s="4">
        <f t="shared" si="89"/>
        <v>-4.4689551086402162</v>
      </c>
      <c r="AT94" s="4">
        <f t="shared" si="89"/>
        <v>-5.6852866890597085</v>
      </c>
      <c r="AU94" s="4">
        <f t="shared" si="89"/>
        <v>-2.2826064215198585</v>
      </c>
      <c r="AV94" s="4">
        <f t="shared" si="89"/>
        <v>-2.564293665339477</v>
      </c>
      <c r="AW94" s="4">
        <f t="shared" si="89"/>
        <v>-4.5539775140448739</v>
      </c>
      <c r="AY94" s="2">
        <f t="shared" si="125"/>
        <v>51.388803437980961</v>
      </c>
      <c r="AZ94" s="2">
        <f t="shared" si="125"/>
        <v>52.573158365106885</v>
      </c>
      <c r="BA94" s="2">
        <f t="shared" si="125"/>
        <v>52.572593310007271</v>
      </c>
      <c r="BB94" s="2">
        <f t="shared" si="125"/>
        <v>57.477688528714928</v>
      </c>
      <c r="BC94" s="2">
        <f t="shared" si="125"/>
        <v>58.605536764354646</v>
      </c>
      <c r="BD94" s="2">
        <f t="shared" si="125"/>
        <v>59.195205793255255</v>
      </c>
      <c r="BE94" s="2">
        <f t="shared" si="125"/>
        <v>61.728271869845102</v>
      </c>
      <c r="BF94" s="2">
        <f t="shared" si="125"/>
        <v>57.98375689941966</v>
      </c>
      <c r="BG94" s="2">
        <f t="shared" si="125"/>
        <v>59.475559792093009</v>
      </c>
      <c r="BH94" s="2">
        <f t="shared" si="125"/>
        <v>57.886856446949018</v>
      </c>
      <c r="BI94" s="2">
        <f t="shared" si="125"/>
        <v>58.655732374248565</v>
      </c>
      <c r="BJ94" s="2">
        <f t="shared" si="125"/>
        <v>58.344467478897855</v>
      </c>
      <c r="BK94" s="2">
        <f t="shared" si="125"/>
        <v>56.448449775465548</v>
      </c>
      <c r="BL94" s="2">
        <f t="shared" si="125"/>
        <v>59.331236768706162</v>
      </c>
      <c r="BM94" s="2">
        <f t="shared" si="125"/>
        <v>59.153554859002924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63.797751374207188</v>
      </c>
      <c r="DL94" s="2">
        <f t="shared" si="90"/>
        <v>68.375824784593348</v>
      </c>
      <c r="DM94" s="2">
        <f t="shared" si="90"/>
        <v>64.053839182522907</v>
      </c>
      <c r="DN94" s="2">
        <f t="shared" si="90"/>
        <v>72.206054968287518</v>
      </c>
      <c r="DO94" s="2">
        <f t="shared" si="90"/>
        <v>72.504102341787529</v>
      </c>
      <c r="DP94" s="2">
        <f t="shared" si="90"/>
        <v>71.102792912513863</v>
      </c>
      <c r="DQ94" s="2">
        <f t="shared" si="90"/>
        <v>75.942060556951049</v>
      </c>
      <c r="DR94" s="2">
        <f t="shared" si="90"/>
        <v>71.63539027091268</v>
      </c>
      <c r="DS94" s="2">
        <f t="shared" si="90"/>
        <v>72.625179855028691</v>
      </c>
      <c r="DT94" s="2">
        <f t="shared" si="90"/>
        <v>73.344971670190262</v>
      </c>
      <c r="DU94" s="2">
        <f t="shared" si="90"/>
        <v>73.190646341463406</v>
      </c>
      <c r="DV94" s="2">
        <f t="shared" si="90"/>
        <v>70.996579442508718</v>
      </c>
      <c r="DW94" s="2">
        <f t="shared" si="90"/>
        <v>70.348541296687813</v>
      </c>
      <c r="DX94" s="2">
        <f t="shared" si="90"/>
        <v>67.705198311444647</v>
      </c>
      <c r="DY94" s="2">
        <f t="shared" si="90"/>
        <v>66.491673351158653</v>
      </c>
      <c r="EA94" s="2">
        <f t="shared" si="94"/>
        <v>49.802324793124441</v>
      </c>
      <c r="EB94" s="2">
        <f t="shared" si="91"/>
        <v>50.980069883928138</v>
      </c>
      <c r="EC94" s="2">
        <f t="shared" si="91"/>
        <v>51.174910559844747</v>
      </c>
      <c r="ED94" s="2">
        <f t="shared" si="91"/>
        <v>55.784073216654626</v>
      </c>
      <c r="EE94" s="2">
        <f t="shared" si="91"/>
        <v>56.847672054412698</v>
      </c>
      <c r="EF94" s="2">
        <f t="shared" si="91"/>
        <v>57.716789478593405</v>
      </c>
      <c r="EG94" s="2">
        <f t="shared" si="91"/>
        <v>59.833163352905345</v>
      </c>
      <c r="EH94" s="2">
        <f t="shared" si="91"/>
        <v>56.258561340206171</v>
      </c>
      <c r="EI94" s="2">
        <f t="shared" si="91"/>
        <v>57.857860673135235</v>
      </c>
      <c r="EJ94" s="2">
        <f t="shared" si="91"/>
        <v>55.907715677491602</v>
      </c>
      <c r="EK94" s="2">
        <f t="shared" si="91"/>
        <v>56.571184750076348</v>
      </c>
      <c r="EL94" s="2">
        <f t="shared" si="91"/>
        <v>56.622214976544235</v>
      </c>
      <c r="EM94" s="2">
        <f t="shared" si="91"/>
        <v>54.701696399075004</v>
      </c>
      <c r="EN94" s="2">
        <f t="shared" si="91"/>
        <v>58.113202494662318</v>
      </c>
      <c r="EO94" s="2">
        <f t="shared" si="91"/>
        <v>57.844150073262917</v>
      </c>
      <c r="EQ94" s="2">
        <f t="shared" si="92"/>
        <v>48.693701455111679</v>
      </c>
      <c r="ER94" s="2">
        <f t="shared" si="92"/>
        <v>50.672990320464272</v>
      </c>
      <c r="ES94" s="2">
        <f t="shared" si="92"/>
        <v>50.720827527564424</v>
      </c>
      <c r="ET94" s="2">
        <f t="shared" si="92"/>
        <v>54.657319488628808</v>
      </c>
      <c r="EU94" s="2">
        <f t="shared" si="92"/>
        <v>56.564530414310042</v>
      </c>
      <c r="EV94" s="2">
        <f t="shared" si="92"/>
        <v>56.995907211112055</v>
      </c>
      <c r="EW94" s="2">
        <f t="shared" si="92"/>
        <v>57.766927179655212</v>
      </c>
      <c r="EX94" s="2">
        <f t="shared" si="92"/>
        <v>56.260083761246527</v>
      </c>
      <c r="EY94" s="2">
        <f t="shared" si="92"/>
        <v>57.250610124337683</v>
      </c>
      <c r="EZ94" s="2">
        <f t="shared" si="92"/>
        <v>56.762275455164065</v>
      </c>
      <c r="FA94" s="2">
        <f t="shared" si="92"/>
        <v>56.437322274408899</v>
      </c>
      <c r="FB94" s="2">
        <f t="shared" si="92"/>
        <v>55.701661976231684</v>
      </c>
      <c r="FC94" s="2">
        <f t="shared" si="92"/>
        <v>54.110778539835579</v>
      </c>
      <c r="FD94" s="2">
        <f t="shared" si="92"/>
        <v>57.887503061924143</v>
      </c>
      <c r="FE94" s="2">
        <f t="shared" si="92"/>
        <v>58.157103847099798</v>
      </c>
      <c r="FG94" s="2">
        <f t="shared" si="93"/>
        <v>0.88662970995401025</v>
      </c>
      <c r="FH94" s="2">
        <f t="shared" si="93"/>
        <v>0.90841553656418861</v>
      </c>
      <c r="FI94" s="2">
        <f t="shared" si="93"/>
        <v>0.89146881109989795</v>
      </c>
      <c r="FJ94" s="2">
        <f t="shared" si="93"/>
        <v>0.89685435209854725</v>
      </c>
      <c r="FK94" s="2">
        <f t="shared" si="93"/>
        <v>0.8877191428561827</v>
      </c>
      <c r="FL94" s="2">
        <f t="shared" si="93"/>
        <v>0.88954396964873073</v>
      </c>
      <c r="FM94" s="2">
        <f t="shared" si="93"/>
        <v>0.88232860607414298</v>
      </c>
      <c r="FN94" s="2">
        <f t="shared" si="93"/>
        <v>0.88780552927086531</v>
      </c>
      <c r="FO94" s="2">
        <f t="shared" si="93"/>
        <v>0.89044388482080894</v>
      </c>
      <c r="FP94" s="2">
        <f t="shared" si="93"/>
        <v>0.88650896504786836</v>
      </c>
      <c r="FQ94" s="2">
        <f t="shared" si="93"/>
        <v>0.87457039847390461</v>
      </c>
      <c r="FR94" s="2">
        <f t="shared" si="93"/>
        <v>0.88017443974953469</v>
      </c>
      <c r="FS94" s="2">
        <f t="shared" si="93"/>
        <v>0.88835785217447594</v>
      </c>
      <c r="FT94" s="2">
        <f t="shared" si="93"/>
        <v>0.87301259851166513</v>
      </c>
      <c r="FU94" s="2">
        <f t="shared" si="93"/>
        <v>0.84858438925307289</v>
      </c>
      <c r="FW94" s="2">
        <f t="shared" si="127"/>
        <v>1.6861088142181282E-4</v>
      </c>
      <c r="FX94" s="2">
        <f t="shared" si="127"/>
        <v>3.0089094344617736E-4</v>
      </c>
      <c r="FY94" s="2">
        <f t="shared" si="127"/>
        <v>1.820922836034189E-4</v>
      </c>
      <c r="FZ94" s="2">
        <f t="shared" si="127"/>
        <v>2.1356533527834746E-4</v>
      </c>
      <c r="GA94" s="2">
        <f t="shared" si="127"/>
        <v>1.8613488607147494E-4</v>
      </c>
      <c r="GB94" s="2">
        <f t="shared" si="127"/>
        <v>2.0597942849405723E-4</v>
      </c>
      <c r="GC94" s="2">
        <f t="shared" si="127"/>
        <v>2.167572489731713E-4</v>
      </c>
      <c r="GD94" s="2">
        <f t="shared" si="127"/>
        <v>2.4687022776278357E-4</v>
      </c>
      <c r="GE94" s="2">
        <f t="shared" si="127"/>
        <v>2.4866543459319104E-4</v>
      </c>
      <c r="GF94" s="2">
        <f t="shared" si="127"/>
        <v>1.9722449522124999E-4</v>
      </c>
      <c r="GG94" s="2">
        <f t="shared" si="127"/>
        <v>1.8542025007310073E-4</v>
      </c>
      <c r="GH94" s="2">
        <f t="shared" si="127"/>
        <v>1.7790721979395275E-4</v>
      </c>
      <c r="GI94" s="2">
        <f t="shared" si="127"/>
        <v>1.5906554579059315E-4</v>
      </c>
      <c r="GJ94" s="2">
        <f t="shared" si="127"/>
        <v>1.2560871762354062E-4</v>
      </c>
      <c r="GK94" s="2">
        <f t="shared" si="127"/>
        <v>1.1109362489745423E-4</v>
      </c>
      <c r="GM94" s="86">
        <f t="shared" si="128"/>
        <v>0.27588438513608882</v>
      </c>
      <c r="GN94" s="86">
        <f t="shared" si="128"/>
        <v>0.21036479038411232</v>
      </c>
      <c r="GO94" s="86">
        <f t="shared" si="128"/>
        <v>0.16399877422454992</v>
      </c>
      <c r="GP94" s="86">
        <f t="shared" si="128"/>
        <v>0.14660599360951199</v>
      </c>
      <c r="GQ94" s="86">
        <f t="shared" si="128"/>
        <v>0.11785087519282415</v>
      </c>
      <c r="GR94" s="86">
        <f t="shared" si="128"/>
        <v>8.1838274320581161E-2</v>
      </c>
      <c r="GS94" s="86">
        <f t="shared" si="128"/>
        <v>0.12666229216565558</v>
      </c>
      <c r="GT94" s="86">
        <f t="shared" si="128"/>
        <v>0.16029113548203758</v>
      </c>
      <c r="GU94" s="86">
        <f t="shared" si="128"/>
        <v>0.13581484996730661</v>
      </c>
      <c r="GV94" s="86">
        <f t="shared" si="128"/>
        <v>0.17533652397400695</v>
      </c>
      <c r="GW94" s="86">
        <f t="shared" si="128"/>
        <v>0.22122498728324066</v>
      </c>
      <c r="GX94" s="86">
        <f t="shared" si="128"/>
        <v>0.20621029115757666</v>
      </c>
      <c r="GY94" s="86">
        <f t="shared" si="128"/>
        <v>0.28372597387430815</v>
      </c>
      <c r="GZ94" s="86">
        <f t="shared" si="128"/>
        <v>0.25643338572842811</v>
      </c>
      <c r="HA94" s="86">
        <f t="shared" si="128"/>
        <v>0.1390315460219809</v>
      </c>
      <c r="HC94" s="86">
        <f t="shared" si="73"/>
        <v>2.6756594233966115E-3</v>
      </c>
      <c r="HD94" s="86">
        <f t="shared" si="73"/>
        <v>5.2671343119915079E-3</v>
      </c>
      <c r="HE94" s="86">
        <f t="shared" si="73"/>
        <v>1.7627450096526554E-3</v>
      </c>
      <c r="HF94" s="86">
        <f t="shared" si="73"/>
        <v>2.6644909193906385E-3</v>
      </c>
      <c r="HG94" s="86">
        <f t="shared" si="87"/>
        <v>1.363028433769572E-3</v>
      </c>
      <c r="HH94" s="86">
        <f t="shared" si="87"/>
        <v>2.0322876743924761E-3</v>
      </c>
      <c r="HI94" s="86">
        <f t="shared" si="87"/>
        <v>7.9777958906202396E-4</v>
      </c>
      <c r="HJ94" s="86">
        <f t="shared" si="87"/>
        <v>1.6372707225397961E-3</v>
      </c>
      <c r="HK94" s="86">
        <f t="shared" si="87"/>
        <v>2.0986341085290666E-3</v>
      </c>
      <c r="HL94" s="86">
        <f t="shared" si="87"/>
        <v>1.5168474196654105E-3</v>
      </c>
      <c r="HM94" s="86">
        <f t="shared" si="87"/>
        <v>8.9655716969723551E-4</v>
      </c>
      <c r="HN94" s="86">
        <f t="shared" si="87"/>
        <v>1.3650474421976009E-3</v>
      </c>
      <c r="HO94" s="86">
        <f t="shared" si="87"/>
        <v>1.6387241158824248E-3</v>
      </c>
      <c r="HP94" s="86">
        <f t="shared" si="87"/>
        <v>4.9629382310755843E-4</v>
      </c>
      <c r="HQ94" s="86">
        <f t="shared" si="87"/>
        <v>4.618389440909317E-5</v>
      </c>
      <c r="HS94" s="86">
        <f t="shared" si="129"/>
        <v>5.3520557464317444E-43</v>
      </c>
      <c r="HT94" s="86">
        <f t="shared" si="129"/>
        <v>2.0849098850604737E-34</v>
      </c>
      <c r="HU94" s="86">
        <f t="shared" si="129"/>
        <v>3.5779358852235539E-47</v>
      </c>
      <c r="HV94" s="86">
        <f t="shared" si="129"/>
        <v>5.2290919771827057E-46</v>
      </c>
      <c r="HW94" s="86">
        <f t="shared" si="129"/>
        <v>3.1039539455922715E-53</v>
      </c>
      <c r="HX94" s="86">
        <f t="shared" si="129"/>
        <v>8.3486165059107469E-49</v>
      </c>
      <c r="HY94" s="86">
        <f t="shared" si="129"/>
        <v>6.3156916450586227E-55</v>
      </c>
      <c r="HZ94" s="86">
        <f t="shared" si="129"/>
        <v>1.763214361050808E-48</v>
      </c>
      <c r="IA94" s="86">
        <f t="shared" si="129"/>
        <v>1.7507858963914501E-48</v>
      </c>
      <c r="IB94" s="86">
        <f t="shared" si="129"/>
        <v>3.9249445191034698E-52</v>
      </c>
      <c r="IC94" s="86">
        <f t="shared" si="129"/>
        <v>8.4973702402149215E-55</v>
      </c>
      <c r="ID94" s="86">
        <f t="shared" si="129"/>
        <v>2.7833178596563633E-50</v>
      </c>
      <c r="IE94" s="86">
        <f t="shared" si="129"/>
        <v>1.4456959801324197E-45</v>
      </c>
      <c r="IF94" s="86">
        <f t="shared" si="129"/>
        <v>7.1664784153438273E-35</v>
      </c>
      <c r="IG94" s="86">
        <f t="shared" si="129"/>
        <v>1.2321717984838962E-24</v>
      </c>
      <c r="II94" s="86">
        <f t="shared" si="130"/>
        <v>6.993229932448134E-155</v>
      </c>
      <c r="IJ94" s="86">
        <f t="shared" si="130"/>
        <v>3.6255226332102332E-122</v>
      </c>
      <c r="IK94" s="86">
        <f t="shared" si="130"/>
        <v>6.449995440502218E-172</v>
      </c>
      <c r="IL94" s="86">
        <f t="shared" si="130"/>
        <v>2.0340904722769398E-171</v>
      </c>
      <c r="IM94" s="86">
        <f t="shared" si="130"/>
        <v>3.915344301536676E-196</v>
      </c>
      <c r="IN94" s="86">
        <f t="shared" si="130"/>
        <v>6.3396037623514997E-179</v>
      </c>
      <c r="IO94" s="86">
        <f t="shared" si="130"/>
        <v>1.8498669019804585E-201</v>
      </c>
      <c r="IP94" s="86">
        <f t="shared" si="130"/>
        <v>2.6601218679170005E-176</v>
      </c>
      <c r="IQ94" s="86">
        <f t="shared" si="130"/>
        <v>5.9599362548812771E-179</v>
      </c>
      <c r="IR94" s="86">
        <f t="shared" si="130"/>
        <v>6.685672776808813E-192</v>
      </c>
      <c r="IS94" s="86">
        <f t="shared" si="130"/>
        <v>1.779905274322688E-200</v>
      </c>
      <c r="IT94" s="86">
        <f t="shared" si="130"/>
        <v>4.8542012296593778E-183</v>
      </c>
      <c r="IU94" s="86">
        <f t="shared" si="130"/>
        <v>2.515600750935672E-163</v>
      </c>
      <c r="IV94" s="86">
        <f t="shared" si="130"/>
        <v>6.1673095509978195E-85</v>
      </c>
      <c r="IW94" s="86">
        <f t="shared" si="130"/>
        <v>3.9675240559371846E-58</v>
      </c>
      <c r="IY94" s="86">
        <f t="shared" si="131"/>
        <v>0.27856004455948541</v>
      </c>
      <c r="IZ94" s="86">
        <f t="shared" si="131"/>
        <v>0.21563192469610382</v>
      </c>
      <c r="JA94" s="86">
        <f t="shared" si="131"/>
        <v>0.16576151923420257</v>
      </c>
      <c r="JB94" s="86">
        <f t="shared" si="131"/>
        <v>0.14927048452890262</v>
      </c>
      <c r="JC94" s="86">
        <f t="shared" si="131"/>
        <v>0.11921390362659373</v>
      </c>
      <c r="JD94" s="86">
        <f t="shared" si="131"/>
        <v>8.3870561994973641E-2</v>
      </c>
      <c r="JE94" s="86">
        <f t="shared" si="131"/>
        <v>0.1274600717547176</v>
      </c>
      <c r="JF94" s="86">
        <f t="shared" si="131"/>
        <v>0.16192840620457738</v>
      </c>
      <c r="JG94" s="86">
        <f t="shared" si="131"/>
        <v>0.13791348407583567</v>
      </c>
      <c r="JH94" s="86">
        <f t="shared" si="131"/>
        <v>0.17685337139367235</v>
      </c>
      <c r="JI94" s="86">
        <f t="shared" si="131"/>
        <v>0.22212154445293791</v>
      </c>
      <c r="JJ94" s="86">
        <f t="shared" si="131"/>
        <v>0.20757533859977426</v>
      </c>
      <c r="JK94" s="86">
        <f t="shared" si="131"/>
        <v>0.2853646979901906</v>
      </c>
      <c r="JL94" s="86">
        <f t="shared" si="131"/>
        <v>0.25692967955153567</v>
      </c>
      <c r="JM94" s="86">
        <f t="shared" si="131"/>
        <v>0.13907772991638997</v>
      </c>
    </row>
    <row r="95" spans="2:273" x14ac:dyDescent="0.25">
      <c r="B95" s="2">
        <v>68</v>
      </c>
      <c r="C95" s="37">
        <v>69.375</v>
      </c>
      <c r="D95" s="37">
        <v>63.570999999999998</v>
      </c>
      <c r="E95" s="37">
        <v>57.969000000000001</v>
      </c>
      <c r="F95" s="37">
        <v>60.311999999999998</v>
      </c>
      <c r="G95" s="37">
        <v>62.188000000000002</v>
      </c>
      <c r="H95" s="37">
        <v>60.578000000000003</v>
      </c>
      <c r="I95" s="37">
        <v>64.555999999999997</v>
      </c>
      <c r="J95" s="37">
        <v>63</v>
      </c>
      <c r="K95" s="37">
        <v>65.302000000000007</v>
      </c>
      <c r="L95" s="37">
        <v>65.540000000000006</v>
      </c>
      <c r="M95" s="37">
        <v>67.667000000000002</v>
      </c>
      <c r="N95" s="37">
        <v>66.888999999999996</v>
      </c>
      <c r="O95" s="37">
        <v>73.429000000000002</v>
      </c>
      <c r="P95" s="37">
        <v>70</v>
      </c>
      <c r="Q95" s="37">
        <v>57.317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78.33102130990396</v>
      </c>
      <c r="T95" s="4">
        <f t="shared" si="132"/>
        <v>73.040038159925956</v>
      </c>
      <c r="U95" s="4">
        <f t="shared" si="132"/>
        <v>64.623165479809444</v>
      </c>
      <c r="V95" s="4">
        <f t="shared" si="132"/>
        <v>69.253743838326656</v>
      </c>
      <c r="W95" s="4">
        <f t="shared" si="132"/>
        <v>66.104898457495011</v>
      </c>
      <c r="X95" s="4">
        <f t="shared" si="132"/>
        <v>64.265032603351003</v>
      </c>
      <c r="Y95" s="4">
        <f t="shared" si="132"/>
        <v>68.57917680900384</v>
      </c>
      <c r="Z95" s="4">
        <f t="shared" si="132"/>
        <v>70.653248465428035</v>
      </c>
      <c r="AA95" s="4">
        <f t="shared" si="132"/>
        <v>68.799876501362434</v>
      </c>
      <c r="AB95" s="4">
        <f t="shared" si="132"/>
        <v>70.832059803985388</v>
      </c>
      <c r="AC95" s="4">
        <f t="shared" si="132"/>
        <v>75.580050574694653</v>
      </c>
      <c r="AD95" s="4">
        <f t="shared" si="132"/>
        <v>74.182471133497586</v>
      </c>
      <c r="AE95" s="4">
        <f t="shared" si="132"/>
        <v>83.807092676837527</v>
      </c>
      <c r="AF95" s="4">
        <f t="shared" si="132"/>
        <v>78.672865081787421</v>
      </c>
      <c r="AG95" s="4">
        <f t="shared" si="132"/>
        <v>64.314304005121997</v>
      </c>
      <c r="AI95" s="4">
        <f t="shared" ref="AI95:AW111" si="133">IF(OR($B95 &lt; C$230, $B95 &gt; C$233), 0, C95-S95)</f>
        <v>-8.9560213099039601</v>
      </c>
      <c r="AJ95" s="4">
        <f t="shared" si="133"/>
        <v>-9.4690381599259581</v>
      </c>
      <c r="AK95" s="4">
        <f t="shared" si="133"/>
        <v>-6.6541654798094427</v>
      </c>
      <c r="AL95" s="4">
        <f t="shared" si="133"/>
        <v>-8.9417438383266585</v>
      </c>
      <c r="AM95" s="4">
        <f t="shared" si="133"/>
        <v>-3.9168984574950088</v>
      </c>
      <c r="AN95" s="4">
        <f t="shared" si="133"/>
        <v>-3.6870326033509997</v>
      </c>
      <c r="AO95" s="4">
        <f t="shared" si="133"/>
        <v>-4.0231768090038429</v>
      </c>
      <c r="AP95" s="4">
        <f t="shared" si="133"/>
        <v>-7.6532484654280353</v>
      </c>
      <c r="AQ95" s="4">
        <f t="shared" si="133"/>
        <v>-3.4978765013624269</v>
      </c>
      <c r="AR95" s="4">
        <f t="shared" si="133"/>
        <v>-5.2920598039853814</v>
      </c>
      <c r="AS95" s="4">
        <f t="shared" si="133"/>
        <v>-7.9130505746946511</v>
      </c>
      <c r="AT95" s="4">
        <f t="shared" si="133"/>
        <v>-7.2934711334975901</v>
      </c>
      <c r="AU95" s="4">
        <f t="shared" si="133"/>
        <v>-10.378092676837525</v>
      </c>
      <c r="AV95" s="4">
        <f t="shared" si="133"/>
        <v>-8.6728650817874211</v>
      </c>
      <c r="AW95" s="4">
        <f t="shared" si="133"/>
        <v>-6.9973040051219968</v>
      </c>
      <c r="AY95" s="2">
        <f t="shared" si="125"/>
        <v>51.152410565970825</v>
      </c>
      <c r="AZ95" s="2">
        <f t="shared" si="125"/>
        <v>52.334693590876384</v>
      </c>
      <c r="BA95" s="2">
        <f t="shared" si="125"/>
        <v>52.334342760142732</v>
      </c>
      <c r="BB95" s="2">
        <f t="shared" si="125"/>
        <v>57.197582941237023</v>
      </c>
      <c r="BC95" s="2">
        <f t="shared" si="125"/>
        <v>58.344874517522641</v>
      </c>
      <c r="BD95" s="2">
        <f t="shared" si="125"/>
        <v>58.952912094338828</v>
      </c>
      <c r="BE95" s="2">
        <f t="shared" si="125"/>
        <v>61.433167939947324</v>
      </c>
      <c r="BF95" s="2">
        <f t="shared" si="125"/>
        <v>57.75161385847592</v>
      </c>
      <c r="BG95" s="2">
        <f t="shared" si="125"/>
        <v>59.243688577150671</v>
      </c>
      <c r="BH95" s="2">
        <f t="shared" si="125"/>
        <v>57.656829393325154</v>
      </c>
      <c r="BI95" s="2">
        <f t="shared" si="125"/>
        <v>58.379430459834012</v>
      </c>
      <c r="BJ95" s="2">
        <f t="shared" si="125"/>
        <v>58.071059699656239</v>
      </c>
      <c r="BK95" s="2">
        <f t="shared" si="125"/>
        <v>56.232424203759685</v>
      </c>
      <c r="BL95" s="2">
        <f t="shared" si="125"/>
        <v>59.137993758923457</v>
      </c>
      <c r="BM95" s="2">
        <f t="shared" si="125"/>
        <v>58.979330647991993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63.987558350951375</v>
      </c>
      <c r="DL95" s="2">
        <f t="shared" si="134"/>
        <v>68.589279285849315</v>
      </c>
      <c r="DM95" s="2">
        <f t="shared" si="134"/>
        <v>64.173325158562363</v>
      </c>
      <c r="DN95" s="2">
        <f t="shared" si="134"/>
        <v>72.374698731501041</v>
      </c>
      <c r="DO95" s="2">
        <f t="shared" si="134"/>
        <v>72.671964994733003</v>
      </c>
      <c r="DP95" s="2">
        <f t="shared" si="134"/>
        <v>71.18854374307864</v>
      </c>
      <c r="DQ95" s="2">
        <f t="shared" si="134"/>
        <v>76.133984226021624</v>
      </c>
      <c r="DR95" s="2">
        <f t="shared" si="134"/>
        <v>71.726571860735234</v>
      </c>
      <c r="DS95" s="2">
        <f t="shared" si="134"/>
        <v>72.709791603745089</v>
      </c>
      <c r="DT95" s="2">
        <f t="shared" si="134"/>
        <v>73.431237632135293</v>
      </c>
      <c r="DU95" s="2">
        <f t="shared" si="134"/>
        <v>73.306140243902433</v>
      </c>
      <c r="DV95" s="2">
        <f t="shared" si="134"/>
        <v>71.124754006968644</v>
      </c>
      <c r="DW95" s="2">
        <f t="shared" si="134"/>
        <v>70.454628118393231</v>
      </c>
      <c r="DX95" s="2">
        <f t="shared" si="134"/>
        <v>67.794460318949334</v>
      </c>
      <c r="DY95" s="2">
        <f t="shared" si="134"/>
        <v>66.64198919340464</v>
      </c>
      <c r="EA95" s="2">
        <f t="shared" si="94"/>
        <v>49.655854997257734</v>
      </c>
      <c r="EB95" s="2">
        <f t="shared" si="91"/>
        <v>50.840242964247295</v>
      </c>
      <c r="EC95" s="2">
        <f t="shared" si="91"/>
        <v>51.019934746053842</v>
      </c>
      <c r="ED95" s="2">
        <f t="shared" si="91"/>
        <v>55.605959227443201</v>
      </c>
      <c r="EE95" s="2">
        <f t="shared" si="91"/>
        <v>56.692260066046593</v>
      </c>
      <c r="EF95" s="2">
        <f t="shared" si="91"/>
        <v>57.56745569443148</v>
      </c>
      <c r="EG95" s="2">
        <f t="shared" si="91"/>
        <v>59.64564635750741</v>
      </c>
      <c r="EH95" s="2">
        <f t="shared" si="91"/>
        <v>56.14095251234513</v>
      </c>
      <c r="EI95" s="2">
        <f t="shared" si="91"/>
        <v>57.73284248029109</v>
      </c>
      <c r="EJ95" s="2">
        <f t="shared" si="91"/>
        <v>55.814873969255828</v>
      </c>
      <c r="EK95" s="2">
        <f t="shared" si="91"/>
        <v>56.427058118701005</v>
      </c>
      <c r="EL95" s="2">
        <f t="shared" si="91"/>
        <v>56.450514356559538</v>
      </c>
      <c r="EM95" s="2">
        <f t="shared" ref="EM95:EO158" si="135">CQ$228*$B95+CQ$229</f>
        <v>54.602463330029742</v>
      </c>
      <c r="EN95" s="2">
        <f t="shared" si="135"/>
        <v>57.989661197887401</v>
      </c>
      <c r="EO95" s="2">
        <f t="shared" si="135"/>
        <v>57.732320166576713</v>
      </c>
      <c r="EQ95" s="2">
        <f t="shared" ref="EQ95:FE111" si="136">CU$228*$B95+CU$229</f>
        <v>48.570681332300637</v>
      </c>
      <c r="ER95" s="2">
        <f t="shared" si="136"/>
        <v>50.538528365441572</v>
      </c>
      <c r="ES95" s="2">
        <f t="shared" si="136"/>
        <v>50.575356217558131</v>
      </c>
      <c r="ET95" s="2">
        <f t="shared" si="136"/>
        <v>54.503335396816979</v>
      </c>
      <c r="EU95" s="2">
        <f t="shared" si="136"/>
        <v>56.414896212454025</v>
      </c>
      <c r="EV95" s="2">
        <f t="shared" si="136"/>
        <v>56.862675067233127</v>
      </c>
      <c r="EW95" s="2">
        <f t="shared" si="136"/>
        <v>57.627394033448795</v>
      </c>
      <c r="EX95" s="2">
        <f t="shared" si="136"/>
        <v>56.142380222136545</v>
      </c>
      <c r="EY95" s="2">
        <f t="shared" si="136"/>
        <v>57.138847476304072</v>
      </c>
      <c r="EZ95" s="2">
        <f t="shared" si="136"/>
        <v>56.651066049270028</v>
      </c>
      <c r="FA95" s="2">
        <f t="shared" si="136"/>
        <v>56.295819660345146</v>
      </c>
      <c r="FB95" s="2">
        <f t="shared" si="136"/>
        <v>55.549167185584977</v>
      </c>
      <c r="FC95" s="2">
        <f t="shared" si="136"/>
        <v>54.02404128397275</v>
      </c>
      <c r="FD95" s="2">
        <f t="shared" si="136"/>
        <v>57.767586322289915</v>
      </c>
      <c r="FE95" s="2">
        <f t="shared" si="136"/>
        <v>58.036733712095597</v>
      </c>
      <c r="FG95" s="2">
        <f t="shared" ref="FG95:FU111" si="137">POWER(10,($B95-C$231)/C$229)/(1+POWER(10,($B95-C$231)/C$229))</f>
        <v>0.89556327301674665</v>
      </c>
      <c r="FH95" s="2">
        <f t="shared" si="137"/>
        <v>0.91579541906118744</v>
      </c>
      <c r="FI95" s="2">
        <f t="shared" si="137"/>
        <v>0.90006403399037982</v>
      </c>
      <c r="FJ95" s="2">
        <f t="shared" si="137"/>
        <v>0.90506848119279948</v>
      </c>
      <c r="FK95" s="2">
        <f t="shared" si="137"/>
        <v>0.89657687261356112</v>
      </c>
      <c r="FL95" s="2">
        <f t="shared" si="137"/>
        <v>0.89827423713318388</v>
      </c>
      <c r="FM95" s="2">
        <f t="shared" si="137"/>
        <v>0.89155964270719523</v>
      </c>
      <c r="FN95" s="2">
        <f t="shared" si="137"/>
        <v>0.89665723743967163</v>
      </c>
      <c r="FO95" s="2">
        <f t="shared" si="137"/>
        <v>0.89911109152098889</v>
      </c>
      <c r="FP95" s="2">
        <f t="shared" si="137"/>
        <v>0.89545092084575439</v>
      </c>
      <c r="FQ95" s="2">
        <f t="shared" si="137"/>
        <v>0.88433026107890811</v>
      </c>
      <c r="FR95" s="2">
        <f t="shared" si="137"/>
        <v>0.88955331208068078</v>
      </c>
      <c r="FS95" s="2">
        <f t="shared" si="137"/>
        <v>0.89717103136172516</v>
      </c>
      <c r="FT95" s="2">
        <f t="shared" si="137"/>
        <v>0.88287744274598567</v>
      </c>
      <c r="FU95" s="2">
        <f t="shared" si="137"/>
        <v>0.86004267982176696</v>
      </c>
      <c r="FW95" s="2">
        <f t="shared" si="127"/>
        <v>1.8487514769687571E-4</v>
      </c>
      <c r="FX95" s="2">
        <f t="shared" si="127"/>
        <v>3.2991078178853641E-4</v>
      </c>
      <c r="FY95" s="2">
        <f t="shared" si="127"/>
        <v>1.9965671110093631E-4</v>
      </c>
      <c r="FZ95" s="2">
        <f t="shared" si="127"/>
        <v>2.3416490875766789E-4</v>
      </c>
      <c r="GA95" s="2">
        <f t="shared" si="127"/>
        <v>2.0408917909405227E-4</v>
      </c>
      <c r="GB95" s="2">
        <f t="shared" si="127"/>
        <v>2.2584746403868537E-4</v>
      </c>
      <c r="GC95" s="2">
        <f t="shared" si="127"/>
        <v>2.3766462722957943E-4</v>
      </c>
      <c r="GD95" s="2">
        <f t="shared" si="127"/>
        <v>2.7068137503963123E-4</v>
      </c>
      <c r="GE95" s="2">
        <f t="shared" si="127"/>
        <v>2.7264968608383934E-4</v>
      </c>
      <c r="GF95" s="2">
        <f t="shared" si="127"/>
        <v>2.162482440133697E-4</v>
      </c>
      <c r="GG95" s="2">
        <f t="shared" si="127"/>
        <v>2.0330562439196899E-4</v>
      </c>
      <c r="GH95" s="2">
        <f t="shared" si="127"/>
        <v>1.9506803925999435E-4</v>
      </c>
      <c r="GI95" s="2">
        <f t="shared" si="127"/>
        <v>1.7440922617076467E-4</v>
      </c>
      <c r="GJ95" s="2">
        <f t="shared" si="127"/>
        <v>1.37725551092284E-4</v>
      </c>
      <c r="GK95" s="2">
        <f t="shared" si="127"/>
        <v>1.2181043185265192E-4</v>
      </c>
      <c r="GM95" s="86">
        <f t="shared" si="128"/>
        <v>0.17791649081077199</v>
      </c>
      <c r="GN95" s="86">
        <f t="shared" si="128"/>
        <v>0.12191098283425389</v>
      </c>
      <c r="GO95" s="86">
        <f t="shared" si="128"/>
        <v>8.1704509072078102E-2</v>
      </c>
      <c r="GP95" s="86">
        <f t="shared" si="128"/>
        <v>7.1607197429152253E-2</v>
      </c>
      <c r="GQ95" s="86">
        <f t="shared" si="128"/>
        <v>5.1140443309645893E-2</v>
      </c>
      <c r="GR95" s="86">
        <f t="shared" si="128"/>
        <v>2.8518034759801549E-2</v>
      </c>
      <c r="GS95" s="86">
        <f t="shared" si="128"/>
        <v>5.072463845977751E-2</v>
      </c>
      <c r="GT95" s="86">
        <f t="shared" si="128"/>
        <v>8.4376559174558469E-2</v>
      </c>
      <c r="GU95" s="86">
        <f t="shared" si="128"/>
        <v>6.4104298176663285E-2</v>
      </c>
      <c r="GV95" s="86">
        <f t="shared" si="128"/>
        <v>8.4522261337312415E-2</v>
      </c>
      <c r="GW95" s="86">
        <f t="shared" si="128"/>
        <v>0.11959337886557966</v>
      </c>
      <c r="GX95" s="86">
        <f t="shared" si="128"/>
        <v>0.11320936155397997</v>
      </c>
      <c r="GY95" s="86">
        <f t="shared" si="128"/>
        <v>0.17835945137923545</v>
      </c>
      <c r="GZ95" s="86">
        <f t="shared" si="128"/>
        <v>0.15995891738481793</v>
      </c>
      <c r="HA95" s="86">
        <f t="shared" si="128"/>
        <v>7.3940446183856492E-2</v>
      </c>
      <c r="HC95" s="86">
        <f t="shared" si="73"/>
        <v>4.0887379886755193E-3</v>
      </c>
      <c r="HD95" s="86">
        <f t="shared" si="73"/>
        <v>7.6917039444551584E-3</v>
      </c>
      <c r="HE95" s="86">
        <f t="shared" si="73"/>
        <v>2.8111512342141086E-3</v>
      </c>
      <c r="HF95" s="86">
        <f t="shared" si="73"/>
        <v>4.2137192427118301E-3</v>
      </c>
      <c r="HG95" s="86">
        <f t="shared" si="87"/>
        <v>2.2696535390855132E-3</v>
      </c>
      <c r="HH95" s="86">
        <f t="shared" si="87"/>
        <v>3.275044292480005E-3</v>
      </c>
      <c r="HI95" s="86">
        <f t="shared" si="87"/>
        <v>1.3796209054422698E-3</v>
      </c>
      <c r="HJ95" s="86">
        <f t="shared" si="87"/>
        <v>2.6792714436698196E-3</v>
      </c>
      <c r="HK95" s="86">
        <f t="shared" si="87"/>
        <v>3.41364244057012E-3</v>
      </c>
      <c r="HL95" s="86">
        <f t="shared" si="87"/>
        <v>2.5095939750369865E-3</v>
      </c>
      <c r="HM95" s="86">
        <f t="shared" si="87"/>
        <v>1.5263447959267104E-3</v>
      </c>
      <c r="HN95" s="86">
        <f t="shared" si="87"/>
        <v>2.2285803126787834E-3</v>
      </c>
      <c r="HO95" s="86">
        <f t="shared" si="87"/>
        <v>2.5719944039512398E-3</v>
      </c>
      <c r="HP95" s="86">
        <f t="shared" si="87"/>
        <v>8.6004818838132018E-4</v>
      </c>
      <c r="HQ95" s="86">
        <f t="shared" si="87"/>
        <v>1.0227735313220167E-4</v>
      </c>
      <c r="HS95" s="86">
        <f t="shared" si="129"/>
        <v>1.0698472431652056E-41</v>
      </c>
      <c r="HT95" s="86">
        <f t="shared" si="129"/>
        <v>2.627644855269738E-33</v>
      </c>
      <c r="HU95" s="86">
        <f t="shared" si="129"/>
        <v>1.0110169479653389E-45</v>
      </c>
      <c r="HV95" s="86">
        <f t="shared" si="129"/>
        <v>1.4980404687679549E-44</v>
      </c>
      <c r="HW95" s="86">
        <f t="shared" si="129"/>
        <v>1.4014632235905212E-51</v>
      </c>
      <c r="HX95" s="86">
        <f t="shared" si="129"/>
        <v>2.8195522222871347E-47</v>
      </c>
      <c r="HY95" s="86">
        <f t="shared" si="129"/>
        <v>3.4302508875154044E-53</v>
      </c>
      <c r="HZ95" s="86">
        <f t="shared" si="129"/>
        <v>6.180763428339063E-47</v>
      </c>
      <c r="IA95" s="86">
        <f t="shared" si="129"/>
        <v>6.3237077701713783E-47</v>
      </c>
      <c r="IB95" s="86">
        <f t="shared" si="129"/>
        <v>1.6740955265469762E-50</v>
      </c>
      <c r="IC95" s="86">
        <f t="shared" si="129"/>
        <v>4.2332652913571666E-53</v>
      </c>
      <c r="ID95" s="86">
        <f t="shared" si="129"/>
        <v>9.7342802768061176E-49</v>
      </c>
      <c r="IE95" s="86">
        <f t="shared" si="129"/>
        <v>3.3714569141473677E-44</v>
      </c>
      <c r="IF95" s="86">
        <f t="shared" si="129"/>
        <v>7.3602320049273739E-34</v>
      </c>
      <c r="IG95" s="86">
        <f t="shared" si="129"/>
        <v>6.0293958226484442E-24</v>
      </c>
      <c r="II95" s="86">
        <f t="shared" si="130"/>
        <v>1.1706543615950296E-151</v>
      </c>
      <c r="IJ95" s="86">
        <f t="shared" si="130"/>
        <v>1.8806556743564365E-119</v>
      </c>
      <c r="IK95" s="86">
        <f t="shared" si="130"/>
        <v>2.6542853567646688E-168</v>
      </c>
      <c r="IL95" s="86">
        <f t="shared" si="130"/>
        <v>9.5451596749047781E-168</v>
      </c>
      <c r="IM95" s="86">
        <f t="shared" si="130"/>
        <v>5.3992513786553955E-192</v>
      </c>
      <c r="IN95" s="86">
        <f t="shared" si="130"/>
        <v>4.1661749840691539E-175</v>
      </c>
      <c r="IO95" s="86">
        <f t="shared" si="130"/>
        <v>3.9496878489210389E-197</v>
      </c>
      <c r="IP95" s="86">
        <f t="shared" si="130"/>
        <v>1.8517810965336538E-172</v>
      </c>
      <c r="IQ95" s="86">
        <f t="shared" si="130"/>
        <v>4.7827741609323213E-175</v>
      </c>
      <c r="IR95" s="86">
        <f t="shared" si="130"/>
        <v>7.977201270957352E-188</v>
      </c>
      <c r="IS95" s="86">
        <f t="shared" si="130"/>
        <v>3.0241687749180781E-196</v>
      </c>
      <c r="IT95" s="86">
        <f t="shared" si="130"/>
        <v>3.3618891690491841E-179</v>
      </c>
      <c r="IU95" s="86">
        <f t="shared" si="130"/>
        <v>6.0212713479527539E-160</v>
      </c>
      <c r="IV95" s="86">
        <f t="shared" si="130"/>
        <v>3.0500690216869559E-83</v>
      </c>
      <c r="IW95" s="86">
        <f t="shared" si="130"/>
        <v>5.3957427647766702E-57</v>
      </c>
      <c r="IY95" s="86">
        <f t="shared" si="131"/>
        <v>0.1820052287994475</v>
      </c>
      <c r="IZ95" s="86">
        <f t="shared" si="131"/>
        <v>0.12960268677870904</v>
      </c>
      <c r="JA95" s="86">
        <f t="shared" si="131"/>
        <v>8.4515660306292206E-2</v>
      </c>
      <c r="JB95" s="86">
        <f t="shared" si="131"/>
        <v>7.582091667186408E-2</v>
      </c>
      <c r="JC95" s="86">
        <f t="shared" si="131"/>
        <v>5.3410096848731409E-2</v>
      </c>
      <c r="JD95" s="86">
        <f t="shared" si="131"/>
        <v>3.1793079052281556E-2</v>
      </c>
      <c r="JE95" s="86">
        <f t="shared" si="131"/>
        <v>5.2104259365219778E-2</v>
      </c>
      <c r="JF95" s="86">
        <f t="shared" si="131"/>
        <v>8.7055830618228289E-2</v>
      </c>
      <c r="JG95" s="86">
        <f t="shared" si="131"/>
        <v>6.7517940617233402E-2</v>
      </c>
      <c r="JH95" s="86">
        <f t="shared" si="131"/>
        <v>8.7031855312349402E-2</v>
      </c>
      <c r="JI95" s="86">
        <f t="shared" si="131"/>
        <v>0.12111972366150638</v>
      </c>
      <c r="JJ95" s="86">
        <f t="shared" si="131"/>
        <v>0.11543794186665875</v>
      </c>
      <c r="JK95" s="86">
        <f t="shared" si="131"/>
        <v>0.18093144578318668</v>
      </c>
      <c r="JL95" s="86">
        <f t="shared" si="131"/>
        <v>0.16081896557319925</v>
      </c>
      <c r="JM95" s="86">
        <f t="shared" si="131"/>
        <v>7.4042723536988694E-2</v>
      </c>
    </row>
    <row r="96" spans="2:273" x14ac:dyDescent="0.25">
      <c r="B96" s="2">
        <v>69</v>
      </c>
      <c r="C96" s="37">
        <v>56.917000000000002</v>
      </c>
      <c r="D96" s="37">
        <v>59.524000000000001</v>
      </c>
      <c r="E96" s="37">
        <v>54.061999999999998</v>
      </c>
      <c r="F96" s="37">
        <v>60.609000000000002</v>
      </c>
      <c r="G96" s="37">
        <v>59.265999999999998</v>
      </c>
      <c r="H96" s="37">
        <v>59.953000000000003</v>
      </c>
      <c r="I96" s="37">
        <v>62.524000000000001</v>
      </c>
      <c r="J96" s="37">
        <v>62.286000000000001</v>
      </c>
      <c r="K96" s="37">
        <v>64.159000000000006</v>
      </c>
      <c r="L96" s="37">
        <v>63.332999999999998</v>
      </c>
      <c r="M96" s="37">
        <v>60.206000000000003</v>
      </c>
      <c r="N96" s="37">
        <v>61.110999999999997</v>
      </c>
      <c r="O96" s="37">
        <v>64.951999999999998</v>
      </c>
      <c r="P96" s="37">
        <v>63.777999999999999</v>
      </c>
      <c r="Q96" s="37">
        <v>57.582999999999998</v>
      </c>
      <c r="S96" s="4">
        <f t="shared" si="132"/>
        <v>66.646402355422765</v>
      </c>
      <c r="T96" s="4">
        <f t="shared" si="132"/>
        <v>64.869531978635109</v>
      </c>
      <c r="U96" s="4">
        <f t="shared" si="132"/>
        <v>58.302794508831965</v>
      </c>
      <c r="V96" s="4">
        <f t="shared" si="132"/>
        <v>63.854883054295982</v>
      </c>
      <c r="W96" s="4">
        <f t="shared" si="132"/>
        <v>62.063921387952789</v>
      </c>
      <c r="X96" s="4">
        <f t="shared" si="132"/>
        <v>62.116202133832751</v>
      </c>
      <c r="Y96" s="4">
        <f t="shared" si="132"/>
        <v>64.114776841726467</v>
      </c>
      <c r="Z96" s="4">
        <f t="shared" si="132"/>
        <v>64.363879265349667</v>
      </c>
      <c r="AA96" s="4">
        <f t="shared" si="132"/>
        <v>64.293797952610646</v>
      </c>
      <c r="AB96" s="4">
        <f t="shared" si="132"/>
        <v>63.71954876864045</v>
      </c>
      <c r="AC96" s="4">
        <f t="shared" si="132"/>
        <v>66.001991675562678</v>
      </c>
      <c r="AD96" s="4">
        <f t="shared" si="132"/>
        <v>65.733712493226463</v>
      </c>
      <c r="AE96" s="4">
        <f t="shared" si="132"/>
        <v>70.955026641898186</v>
      </c>
      <c r="AF96" s="4">
        <f t="shared" si="132"/>
        <v>68.891865519523222</v>
      </c>
      <c r="AG96" s="4">
        <f t="shared" si="132"/>
        <v>60.931635810340318</v>
      </c>
      <c r="AI96" s="4">
        <f t="shared" si="133"/>
        <v>-9.7294023554227635</v>
      </c>
      <c r="AJ96" s="4">
        <f t="shared" si="133"/>
        <v>-5.3455319786351083</v>
      </c>
      <c r="AK96" s="4">
        <f t="shared" si="133"/>
        <v>-4.2407945088319678</v>
      </c>
      <c r="AL96" s="4">
        <f t="shared" si="133"/>
        <v>-3.2458830542959802</v>
      </c>
      <c r="AM96" s="4">
        <f t="shared" si="133"/>
        <v>-2.7979213879527904</v>
      </c>
      <c r="AN96" s="4">
        <f t="shared" si="133"/>
        <v>-2.1632021338327476</v>
      </c>
      <c r="AO96" s="4">
        <f t="shared" si="133"/>
        <v>-1.5907768417264663</v>
      </c>
      <c r="AP96" s="4">
        <f t="shared" si="133"/>
        <v>-2.0778792653496652</v>
      </c>
      <c r="AQ96" s="4">
        <f t="shared" si="133"/>
        <v>-0.13479795261063998</v>
      </c>
      <c r="AR96" s="4">
        <f t="shared" si="133"/>
        <v>-0.38654876864045207</v>
      </c>
      <c r="AS96" s="4">
        <f t="shared" si="133"/>
        <v>-5.795991675562675</v>
      </c>
      <c r="AT96" s="4">
        <f t="shared" si="133"/>
        <v>-4.6227124932264658</v>
      </c>
      <c r="AU96" s="4">
        <f t="shared" si="133"/>
        <v>-6.0030266418981881</v>
      </c>
      <c r="AV96" s="4">
        <f t="shared" si="133"/>
        <v>-5.1138655195232232</v>
      </c>
      <c r="AW96" s="4">
        <f t="shared" si="133"/>
        <v>-3.3486358103403191</v>
      </c>
      <c r="AY96" s="2">
        <f t="shared" si="125"/>
        <v>50.919214671933723</v>
      </c>
      <c r="AZ96" s="2">
        <f t="shared" si="125"/>
        <v>52.100862042649787</v>
      </c>
      <c r="BA96" s="2">
        <f t="shared" si="125"/>
        <v>52.099571313406912</v>
      </c>
      <c r="BB96" s="2">
        <f t="shared" si="125"/>
        <v>56.921885631930742</v>
      </c>
      <c r="BC96" s="2">
        <f t="shared" si="125"/>
        <v>58.088655640015965</v>
      </c>
      <c r="BD96" s="2">
        <f t="shared" si="125"/>
        <v>58.715067953093929</v>
      </c>
      <c r="BE96" s="2">
        <f t="shared" si="125"/>
        <v>61.141889295620317</v>
      </c>
      <c r="BF96" s="2">
        <f t="shared" si="125"/>
        <v>57.525623059443241</v>
      </c>
      <c r="BG96" s="2">
        <f t="shared" si="125"/>
        <v>59.017510328392859</v>
      </c>
      <c r="BH96" s="2">
        <f t="shared" si="125"/>
        <v>57.434776536586725</v>
      </c>
      <c r="BI96" s="2">
        <f t="shared" si="125"/>
        <v>58.109490220346075</v>
      </c>
      <c r="BJ96" s="2">
        <f t="shared" si="125"/>
        <v>57.801748213694559</v>
      </c>
      <c r="BK96" s="2">
        <f t="shared" si="125"/>
        <v>56.022760598157468</v>
      </c>
      <c r="BL96" s="2">
        <f t="shared" si="125"/>
        <v>58.947279819453712</v>
      </c>
      <c r="BM96" s="2">
        <f t="shared" si="125"/>
        <v>58.805840779509225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64.177365327695554</v>
      </c>
      <c r="DL96" s="2">
        <f t="shared" si="134"/>
        <v>68.802733787105296</v>
      </c>
      <c r="DM96" s="2">
        <f t="shared" si="134"/>
        <v>64.292811134601834</v>
      </c>
      <c r="DN96" s="2">
        <f t="shared" si="134"/>
        <v>72.54334249471458</v>
      </c>
      <c r="DO96" s="2">
        <f t="shared" si="134"/>
        <v>72.839827647678476</v>
      </c>
      <c r="DP96" s="2">
        <f t="shared" si="134"/>
        <v>71.274294573643431</v>
      </c>
      <c r="DQ96" s="2">
        <f t="shared" si="134"/>
        <v>76.3259078950922</v>
      </c>
      <c r="DR96" s="2">
        <f t="shared" si="134"/>
        <v>71.817753450557774</v>
      </c>
      <c r="DS96" s="2">
        <f t="shared" si="134"/>
        <v>72.794403352461487</v>
      </c>
      <c r="DT96" s="2">
        <f t="shared" si="134"/>
        <v>73.517503594080338</v>
      </c>
      <c r="DU96" s="2">
        <f t="shared" si="134"/>
        <v>73.421634146341447</v>
      </c>
      <c r="DV96" s="2">
        <f t="shared" si="134"/>
        <v>71.252928571428583</v>
      </c>
      <c r="DW96" s="2">
        <f t="shared" si="134"/>
        <v>70.560714940098663</v>
      </c>
      <c r="DX96" s="2">
        <f t="shared" si="134"/>
        <v>67.883722326454034</v>
      </c>
      <c r="DY96" s="2">
        <f t="shared" si="134"/>
        <v>66.792305035650628</v>
      </c>
      <c r="EA96" s="2">
        <f t="shared" si="94"/>
        <v>49.509385201391026</v>
      </c>
      <c r="EB96" s="2">
        <f t="shared" si="94"/>
        <v>50.700416044566452</v>
      </c>
      <c r="EC96" s="2">
        <f t="shared" si="94"/>
        <v>50.864958932262944</v>
      </c>
      <c r="ED96" s="2">
        <f t="shared" si="94"/>
        <v>55.427845238231775</v>
      </c>
      <c r="EE96" s="2">
        <f t="shared" si="94"/>
        <v>56.536848077680489</v>
      </c>
      <c r="EF96" s="2">
        <f t="shared" si="94"/>
        <v>57.418121910269555</v>
      </c>
      <c r="EG96" s="2">
        <f t="shared" si="94"/>
        <v>59.458129362109474</v>
      </c>
      <c r="EH96" s="2">
        <f t="shared" si="94"/>
        <v>56.02334368448409</v>
      </c>
      <c r="EI96" s="2">
        <f t="shared" si="94"/>
        <v>57.607824287446945</v>
      </c>
      <c r="EJ96" s="2">
        <f t="shared" si="94"/>
        <v>55.722032261020054</v>
      </c>
      <c r="EK96" s="2">
        <f t="shared" si="94"/>
        <v>56.282931487325662</v>
      </c>
      <c r="EL96" s="2">
        <f t="shared" si="94"/>
        <v>56.27881373657484</v>
      </c>
      <c r="EM96" s="2">
        <f t="shared" si="135"/>
        <v>54.503230260984481</v>
      </c>
      <c r="EN96" s="2">
        <f t="shared" si="135"/>
        <v>57.866119901112484</v>
      </c>
      <c r="EO96" s="2">
        <f t="shared" si="135"/>
        <v>57.620490259890509</v>
      </c>
      <c r="EQ96" s="2">
        <f t="shared" si="136"/>
        <v>48.447661209489588</v>
      </c>
      <c r="ER96" s="2">
        <f t="shared" si="136"/>
        <v>50.404066410418864</v>
      </c>
      <c r="ES96" s="2">
        <f t="shared" si="136"/>
        <v>50.429884907551838</v>
      </c>
      <c r="ET96" s="2">
        <f t="shared" si="136"/>
        <v>54.34935130500515</v>
      </c>
      <c r="EU96" s="2">
        <f t="shared" si="136"/>
        <v>56.265262010598001</v>
      </c>
      <c r="EV96" s="2">
        <f t="shared" si="136"/>
        <v>56.729442923354206</v>
      </c>
      <c r="EW96" s="2">
        <f t="shared" si="136"/>
        <v>57.487860887242377</v>
      </c>
      <c r="EX96" s="2">
        <f t="shared" si="136"/>
        <v>56.024676683026563</v>
      </c>
      <c r="EY96" s="2">
        <f t="shared" si="136"/>
        <v>57.027084828270468</v>
      </c>
      <c r="EZ96" s="2">
        <f t="shared" si="136"/>
        <v>56.539856643375991</v>
      </c>
      <c r="FA96" s="2">
        <f t="shared" si="136"/>
        <v>56.154317046281385</v>
      </c>
      <c r="FB96" s="2">
        <f t="shared" si="136"/>
        <v>55.396672394938271</v>
      </c>
      <c r="FC96" s="2">
        <f t="shared" si="136"/>
        <v>53.937304028109921</v>
      </c>
      <c r="FD96" s="2">
        <f t="shared" si="136"/>
        <v>57.647669582655681</v>
      </c>
      <c r="FE96" s="2">
        <f t="shared" si="136"/>
        <v>57.916363577091396</v>
      </c>
      <c r="FG96" s="2">
        <f t="shared" si="137"/>
        <v>0.90386919819239875</v>
      </c>
      <c r="FH96" s="2">
        <f t="shared" si="137"/>
        <v>0.92263127760206454</v>
      </c>
      <c r="FI96" s="2">
        <f t="shared" si="137"/>
        <v>0.90804876261857193</v>
      </c>
      <c r="FJ96" s="2">
        <f t="shared" si="137"/>
        <v>0.9126921481969491</v>
      </c>
      <c r="FK96" s="2">
        <f t="shared" si="137"/>
        <v>0.90481075377508535</v>
      </c>
      <c r="FL96" s="2">
        <f t="shared" si="137"/>
        <v>0.90638709455379141</v>
      </c>
      <c r="FM96" s="2">
        <f t="shared" si="137"/>
        <v>0.90014847783608043</v>
      </c>
      <c r="FN96" s="2">
        <f t="shared" si="137"/>
        <v>0.90488539922729894</v>
      </c>
      <c r="FO96" s="2">
        <f t="shared" si="137"/>
        <v>0.90716410555787907</v>
      </c>
      <c r="FP96" s="2">
        <f t="shared" si="137"/>
        <v>0.9037648212847641</v>
      </c>
      <c r="FQ96" s="2">
        <f t="shared" si="137"/>
        <v>0.89342323981260718</v>
      </c>
      <c r="FR96" s="2">
        <f t="shared" si="137"/>
        <v>0.89828292558968426</v>
      </c>
      <c r="FS96" s="2">
        <f t="shared" si="137"/>
        <v>0.9053626024785344</v>
      </c>
      <c r="FT96" s="2">
        <f t="shared" si="137"/>
        <v>0.89207069108475678</v>
      </c>
      <c r="FU96" s="2">
        <f t="shared" si="137"/>
        <v>0.87076592457569424</v>
      </c>
      <c r="FW96" s="2">
        <f t="shared" si="127"/>
        <v>2.0270795287403588E-4</v>
      </c>
      <c r="FX96" s="2">
        <f t="shared" si="127"/>
        <v>3.6172846537705581E-4</v>
      </c>
      <c r="FY96" s="2">
        <f t="shared" si="127"/>
        <v>2.1891501358115375E-4</v>
      </c>
      <c r="FZ96" s="2">
        <f t="shared" si="127"/>
        <v>2.5675091628723725E-4</v>
      </c>
      <c r="GA96" s="2">
        <f t="shared" si="127"/>
        <v>2.2377492878216643E-4</v>
      </c>
      <c r="GB96" s="2">
        <f t="shared" si="127"/>
        <v>2.4763142424340771E-4</v>
      </c>
      <c r="GC96" s="2">
        <f t="shared" si="127"/>
        <v>2.6058810660859252E-4</v>
      </c>
      <c r="GD96" s="2">
        <f t="shared" si="127"/>
        <v>2.9678847524626333E-4</v>
      </c>
      <c r="GE96" s="2">
        <f t="shared" si="127"/>
        <v>2.989465722613991E-4</v>
      </c>
      <c r="GF96" s="2">
        <f t="shared" si="127"/>
        <v>2.371065377041902E-4</v>
      </c>
      <c r="GG96" s="2">
        <f t="shared" si="127"/>
        <v>2.2291581190352322E-4</v>
      </c>
      <c r="GH96" s="2">
        <f t="shared" si="127"/>
        <v>2.1388382655946256E-4</v>
      </c>
      <c r="GI96" s="2">
        <f t="shared" si="127"/>
        <v>1.9123269588962915E-4</v>
      </c>
      <c r="GJ96" s="2">
        <f t="shared" si="127"/>
        <v>1.5101105726314748E-4</v>
      </c>
      <c r="GK96" s="2">
        <f t="shared" si="127"/>
        <v>1.3356091297459262E-4</v>
      </c>
      <c r="GM96" s="86">
        <f t="shared" si="128"/>
        <v>0.10294808797411731</v>
      </c>
      <c r="GN96" s="86">
        <f t="shared" si="128"/>
        <v>6.2418483683822031E-2</v>
      </c>
      <c r="GO96" s="86">
        <f t="shared" si="128"/>
        <v>3.4589140219912821E-2</v>
      </c>
      <c r="GP96" s="86">
        <f t="shared" si="128"/>
        <v>2.9799895530660588E-2</v>
      </c>
      <c r="GQ96" s="86">
        <f t="shared" si="128"/>
        <v>1.8388013787574903E-2</v>
      </c>
      <c r="GR96" s="86">
        <f t="shared" si="128"/>
        <v>7.7973023873006541E-3</v>
      </c>
      <c r="GS96" s="86">
        <f t="shared" si="128"/>
        <v>1.6152630486602027E-2</v>
      </c>
      <c r="GT96" s="86">
        <f t="shared" si="128"/>
        <v>3.8634688453941336E-2</v>
      </c>
      <c r="GU96" s="86">
        <f t="shared" si="128"/>
        <v>2.5596288976458378E-2</v>
      </c>
      <c r="GV96" s="86">
        <f t="shared" si="128"/>
        <v>3.3900622634749744E-2</v>
      </c>
      <c r="GW96" s="86">
        <f t="shared" si="128"/>
        <v>5.5041454397246475E-2</v>
      </c>
      <c r="GX96" s="86">
        <f t="shared" si="128"/>
        <v>5.3697050924743681E-2</v>
      </c>
      <c r="GY96" s="86">
        <f t="shared" si="128"/>
        <v>9.927007801391366E-2</v>
      </c>
      <c r="GZ96" s="86">
        <f t="shared" si="128"/>
        <v>8.8839018865637442E-2</v>
      </c>
      <c r="HA96" s="86">
        <f t="shared" si="128"/>
        <v>3.4653399931136836E-2</v>
      </c>
      <c r="HC96" s="86">
        <f t="shared" si="73"/>
        <v>6.1489286447910284E-3</v>
      </c>
      <c r="HD96" s="86">
        <f t="shared" si="73"/>
        <v>1.1072654370495136E-2</v>
      </c>
      <c r="HE96" s="86">
        <f t="shared" si="73"/>
        <v>4.4023554502631733E-3</v>
      </c>
      <c r="HF96" s="86">
        <f t="shared" si="73"/>
        <v>6.5400795330791094E-3</v>
      </c>
      <c r="HG96" s="86">
        <f t="shared" si="87"/>
        <v>3.7010852048096894E-3</v>
      </c>
      <c r="HH96" s="86">
        <f t="shared" si="87"/>
        <v>5.1761036482173648E-3</v>
      </c>
      <c r="HI96" s="86">
        <f t="shared" si="87"/>
        <v>2.3330150459565597E-3</v>
      </c>
      <c r="HJ96" s="86">
        <f t="shared" si="87"/>
        <v>4.2974085181621841E-3</v>
      </c>
      <c r="HK96" s="86">
        <f t="shared" si="87"/>
        <v>5.4408660989663975E-3</v>
      </c>
      <c r="HL96" s="86">
        <f t="shared" si="87"/>
        <v>4.0669240539961786E-3</v>
      </c>
      <c r="HM96" s="86">
        <f t="shared" si="87"/>
        <v>2.5433888763081391E-3</v>
      </c>
      <c r="HN96" s="86">
        <f t="shared" si="87"/>
        <v>3.5688119576241591E-3</v>
      </c>
      <c r="HO96" s="86">
        <f t="shared" si="87"/>
        <v>3.9697474113144973E-3</v>
      </c>
      <c r="HP96" s="86">
        <f t="shared" si="87"/>
        <v>1.4592413549672435E-3</v>
      </c>
      <c r="HQ96" s="86">
        <f t="shared" si="87"/>
        <v>2.1893203633331214E-4</v>
      </c>
      <c r="HS96" s="86">
        <f t="shared" si="129"/>
        <v>2.0394055492109415E-40</v>
      </c>
      <c r="HT96" s="86">
        <f t="shared" si="129"/>
        <v>3.172970090432739E-32</v>
      </c>
      <c r="HU96" s="86">
        <f t="shared" si="129"/>
        <v>2.7073500986306637E-44</v>
      </c>
      <c r="HV96" s="86">
        <f t="shared" si="129"/>
        <v>4.059439816249919E-43</v>
      </c>
      <c r="HW96" s="86">
        <f t="shared" si="129"/>
        <v>5.9487950871399397E-50</v>
      </c>
      <c r="HX96" s="86">
        <f t="shared" si="129"/>
        <v>8.9893399569975368E-46</v>
      </c>
      <c r="HY96" s="86">
        <f t="shared" si="129"/>
        <v>1.744487320322265E-51</v>
      </c>
      <c r="HZ96" s="86">
        <f t="shared" si="129"/>
        <v>2.0419563110164228E-45</v>
      </c>
      <c r="IA96" s="86">
        <f t="shared" si="129"/>
        <v>2.1505073280959263E-45</v>
      </c>
      <c r="IB96" s="86">
        <f t="shared" si="129"/>
        <v>6.716422512591374E-49</v>
      </c>
      <c r="IC96" s="86">
        <f t="shared" si="129"/>
        <v>1.9800141581688011E-51</v>
      </c>
      <c r="ID96" s="86">
        <f t="shared" si="129"/>
        <v>3.2159019661356512E-47</v>
      </c>
      <c r="IE96" s="86">
        <f t="shared" si="129"/>
        <v>7.4831130864850168E-43</v>
      </c>
      <c r="IF96" s="86">
        <f t="shared" si="129"/>
        <v>7.2948636488541561E-33</v>
      </c>
      <c r="IG96" s="86">
        <f t="shared" si="129"/>
        <v>2.8812535087220818E-23</v>
      </c>
      <c r="II96" s="86">
        <f t="shared" si="130"/>
        <v>1.8110038948794413E-148</v>
      </c>
      <c r="IJ96" s="86">
        <f t="shared" si="130"/>
        <v>9.085444998910475E-117</v>
      </c>
      <c r="IK96" s="86">
        <f t="shared" si="130"/>
        <v>9.9900583303596033E-165</v>
      </c>
      <c r="IL96" s="86">
        <f t="shared" si="130"/>
        <v>4.0838515412283138E-164</v>
      </c>
      <c r="IM96" s="86">
        <f t="shared" si="130"/>
        <v>6.7199784151483018E-188</v>
      </c>
      <c r="IN96" s="86">
        <f t="shared" si="130"/>
        <v>2.4880688801257361E-171</v>
      </c>
      <c r="IO96" s="86">
        <f t="shared" si="130"/>
        <v>7.5607541650371657E-193</v>
      </c>
      <c r="IP96" s="86">
        <f t="shared" si="130"/>
        <v>1.1682602435739674E-168</v>
      </c>
      <c r="IQ96" s="86">
        <f t="shared" si="130"/>
        <v>3.4725893047769923E-171</v>
      </c>
      <c r="IR96" s="86">
        <f t="shared" si="130"/>
        <v>8.5981687678092314E-184</v>
      </c>
      <c r="IS96" s="86">
        <f t="shared" si="130"/>
        <v>4.6273149949680422E-192</v>
      </c>
      <c r="IT96" s="86">
        <f t="shared" si="130"/>
        <v>2.1181726568282238E-175</v>
      </c>
      <c r="IU96" s="86">
        <f t="shared" si="130"/>
        <v>1.3275758529731352E-156</v>
      </c>
      <c r="IV96" s="86">
        <f t="shared" si="130"/>
        <v>1.4492837062596398E-81</v>
      </c>
      <c r="IW96" s="86">
        <f t="shared" si="130"/>
        <v>7.147382926911042E-56</v>
      </c>
      <c r="IY96" s="86">
        <f t="shared" si="131"/>
        <v>0.10909701661890833</v>
      </c>
      <c r="IZ96" s="86">
        <f t="shared" si="131"/>
        <v>7.3491138054317173E-2</v>
      </c>
      <c r="JA96" s="86">
        <f t="shared" si="131"/>
        <v>3.8991495670175992E-2</v>
      </c>
      <c r="JB96" s="86">
        <f t="shared" si="131"/>
        <v>3.6339975063739698E-2</v>
      </c>
      <c r="JC96" s="86">
        <f t="shared" si="131"/>
        <v>2.2089098992384593E-2</v>
      </c>
      <c r="JD96" s="86">
        <f t="shared" si="131"/>
        <v>1.2973406035518019E-2</v>
      </c>
      <c r="JE96" s="86">
        <f t="shared" si="131"/>
        <v>1.8485645532558586E-2</v>
      </c>
      <c r="JF96" s="86">
        <f t="shared" si="131"/>
        <v>4.2932096972103519E-2</v>
      </c>
      <c r="JG96" s="86">
        <f t="shared" si="131"/>
        <v>3.1037155075424774E-2</v>
      </c>
      <c r="JH96" s="86">
        <f t="shared" si="131"/>
        <v>3.7967546688745926E-2</v>
      </c>
      <c r="JI96" s="86">
        <f t="shared" si="131"/>
        <v>5.7584843273554613E-2</v>
      </c>
      <c r="JJ96" s="86">
        <f t="shared" si="131"/>
        <v>5.7265862882367839E-2</v>
      </c>
      <c r="JK96" s="86">
        <f t="shared" si="131"/>
        <v>0.10323982542522815</v>
      </c>
      <c r="JL96" s="86">
        <f t="shared" si="131"/>
        <v>9.0298260220604692E-2</v>
      </c>
      <c r="JM96" s="86">
        <f t="shared" si="131"/>
        <v>3.4872331967470145E-2</v>
      </c>
    </row>
    <row r="97" spans="2:273" x14ac:dyDescent="0.25">
      <c r="B97" s="2">
        <v>70</v>
      </c>
      <c r="C97" s="37">
        <v>56.167000000000002</v>
      </c>
      <c r="D97" s="37">
        <v>58.54</v>
      </c>
      <c r="E97" s="37">
        <v>53.875</v>
      </c>
      <c r="F97" s="37">
        <v>61.921999999999997</v>
      </c>
      <c r="G97" s="37">
        <v>60.875</v>
      </c>
      <c r="H97" s="37">
        <v>59.390999999999998</v>
      </c>
      <c r="I97" s="37">
        <v>62.984000000000002</v>
      </c>
      <c r="J97" s="37">
        <v>63.634999999999998</v>
      </c>
      <c r="K97" s="37">
        <v>63.143000000000001</v>
      </c>
      <c r="L97" s="37">
        <v>62.698</v>
      </c>
      <c r="M97" s="37">
        <v>62.253999999999998</v>
      </c>
      <c r="N97" s="37">
        <v>61.381</v>
      </c>
      <c r="O97" s="37">
        <v>62.634999999999998</v>
      </c>
      <c r="P97" s="37">
        <v>61.619</v>
      </c>
      <c r="Q97" s="37">
        <v>57.366999999999997</v>
      </c>
      <c r="S97" s="4">
        <f t="shared" si="132"/>
        <v>60.537286729470956</v>
      </c>
      <c r="T97" s="4">
        <f t="shared" si="132"/>
        <v>61.699181299840262</v>
      </c>
      <c r="U97" s="4">
        <f t="shared" si="132"/>
        <v>56.306245398015797</v>
      </c>
      <c r="V97" s="4">
        <f t="shared" si="132"/>
        <v>62.609612952005179</v>
      </c>
      <c r="W97" s="4">
        <f t="shared" si="132"/>
        <v>61.300071444815487</v>
      </c>
      <c r="X97" s="4">
        <f t="shared" si="132"/>
        <v>62.394505204076587</v>
      </c>
      <c r="Y97" s="4">
        <f t="shared" si="132"/>
        <v>63.11644215232284</v>
      </c>
      <c r="Z97" s="4">
        <f t="shared" si="132"/>
        <v>62.281040148506079</v>
      </c>
      <c r="AA97" s="4">
        <f t="shared" si="132"/>
        <v>63.344871690067087</v>
      </c>
      <c r="AB97" s="4">
        <f t="shared" si="132"/>
        <v>61.626689837182596</v>
      </c>
      <c r="AC97" s="4">
        <f t="shared" si="132"/>
        <v>62.079454494852506</v>
      </c>
      <c r="AD97" s="4">
        <f t="shared" si="132"/>
        <v>62.292855508069302</v>
      </c>
      <c r="AE97" s="4">
        <f t="shared" si="132"/>
        <v>64.258083170071828</v>
      </c>
      <c r="AF97" s="4">
        <f t="shared" si="132"/>
        <v>63.779735194560949</v>
      </c>
      <c r="AG97" s="4">
        <f t="shared" si="132"/>
        <v>59.487035758383676</v>
      </c>
      <c r="AI97" s="4">
        <f t="shared" si="133"/>
        <v>-4.3702867294709549</v>
      </c>
      <c r="AJ97" s="4">
        <f t="shared" si="133"/>
        <v>-3.1591812998402631</v>
      </c>
      <c r="AK97" s="4">
        <f t="shared" si="133"/>
        <v>-2.4312453980157969</v>
      </c>
      <c r="AL97" s="4">
        <f t="shared" si="133"/>
        <v>-0.68761295200518191</v>
      </c>
      <c r="AM97" s="4">
        <f t="shared" si="133"/>
        <v>-0.42507144481548664</v>
      </c>
      <c r="AN97" s="4">
        <f t="shared" si="133"/>
        <v>-3.0035052040765891</v>
      </c>
      <c r="AO97" s="4">
        <f t="shared" si="133"/>
        <v>-0.13244215232283807</v>
      </c>
      <c r="AP97" s="4">
        <f t="shared" si="133"/>
        <v>1.3539598514939186</v>
      </c>
      <c r="AQ97" s="4">
        <f t="shared" si="133"/>
        <v>-0.20187169006708672</v>
      </c>
      <c r="AR97" s="4">
        <f t="shared" si="133"/>
        <v>1.0713101628174044</v>
      </c>
      <c r="AS97" s="4">
        <f t="shared" si="133"/>
        <v>0.17454550514749201</v>
      </c>
      <c r="AT97" s="4">
        <f t="shared" si="133"/>
        <v>-0.91185550806930138</v>
      </c>
      <c r="AU97" s="4">
        <f t="shared" si="133"/>
        <v>-1.6230831700718298</v>
      </c>
      <c r="AV97" s="4">
        <f t="shared" si="133"/>
        <v>-2.1607351945609494</v>
      </c>
      <c r="AW97" s="4">
        <f t="shared" si="133"/>
        <v>-2.1200357583836791</v>
      </c>
      <c r="AY97" s="2">
        <f t="shared" si="125"/>
        <v>50.689364529231042</v>
      </c>
      <c r="AZ97" s="2">
        <f t="shared" si="125"/>
        <v>51.871647299877459</v>
      </c>
      <c r="BA97" s="2">
        <f t="shared" si="125"/>
        <v>51.868336950380289</v>
      </c>
      <c r="BB97" s="2">
        <f t="shared" si="125"/>
        <v>56.650643122199639</v>
      </c>
      <c r="BC97" s="2">
        <f t="shared" si="125"/>
        <v>57.83694761870801</v>
      </c>
      <c r="BD97" s="2">
        <f t="shared" si="125"/>
        <v>58.481652243238507</v>
      </c>
      <c r="BE97" s="2">
        <f t="shared" si="125"/>
        <v>60.854614340725085</v>
      </c>
      <c r="BF97" s="2">
        <f t="shared" si="125"/>
        <v>57.305657637255507</v>
      </c>
      <c r="BG97" s="2">
        <f t="shared" si="125"/>
        <v>58.79691204173389</v>
      </c>
      <c r="BH97" s="2">
        <f t="shared" si="125"/>
        <v>57.220455241242668</v>
      </c>
      <c r="BI97" s="2">
        <f t="shared" si="125"/>
        <v>57.845885074111706</v>
      </c>
      <c r="BJ97" s="2">
        <f t="shared" si="125"/>
        <v>57.536630102933302</v>
      </c>
      <c r="BK97" s="2">
        <f t="shared" si="125"/>
        <v>55.819315631936973</v>
      </c>
      <c r="BL97" s="2">
        <f t="shared" si="125"/>
        <v>58.759204323111376</v>
      </c>
      <c r="BM97" s="2">
        <f t="shared" si="125"/>
        <v>58.633405386026659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>
        <f t="shared" si="126"/>
        <v>59.390999999999998</v>
      </c>
      <c r="CK97" s="2">
        <f t="shared" si="126"/>
        <v>62.984000000000002</v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>
        <f t="shared" si="115"/>
        <v>59.390999999999998</v>
      </c>
      <c r="DA97" s="2">
        <f t="shared" si="116"/>
        <v>62.984000000000002</v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64.367172304439748</v>
      </c>
      <c r="DL97" s="2">
        <f t="shared" si="134"/>
        <v>69.016188288361263</v>
      </c>
      <c r="DM97" s="2">
        <f t="shared" si="134"/>
        <v>64.41229711064129</v>
      </c>
      <c r="DN97" s="2">
        <f t="shared" si="134"/>
        <v>72.711986257928118</v>
      </c>
      <c r="DO97" s="2">
        <f t="shared" si="134"/>
        <v>73.007690300623935</v>
      </c>
      <c r="DP97" s="2">
        <f t="shared" si="134"/>
        <v>71.360045404208208</v>
      </c>
      <c r="DQ97" s="2">
        <f t="shared" si="134"/>
        <v>76.51783156416279</v>
      </c>
      <c r="DR97" s="2">
        <f t="shared" si="134"/>
        <v>71.908935040380314</v>
      </c>
      <c r="DS97" s="2">
        <f t="shared" si="134"/>
        <v>72.879015101177885</v>
      </c>
      <c r="DT97" s="2">
        <f t="shared" si="134"/>
        <v>73.60376955602537</v>
      </c>
      <c r="DU97" s="2">
        <f t="shared" si="134"/>
        <v>73.537128048780474</v>
      </c>
      <c r="DV97" s="2">
        <f t="shared" si="134"/>
        <v>71.381103135888509</v>
      </c>
      <c r="DW97" s="2">
        <f t="shared" si="134"/>
        <v>70.666801761804095</v>
      </c>
      <c r="DX97" s="2">
        <f t="shared" si="134"/>
        <v>67.972984333958721</v>
      </c>
      <c r="DY97" s="2">
        <f t="shared" si="134"/>
        <v>66.942620877896616</v>
      </c>
      <c r="EA97" s="2">
        <f t="shared" si="94"/>
        <v>49.362915405524319</v>
      </c>
      <c r="EB97" s="2">
        <f t="shared" si="94"/>
        <v>50.56058912488561</v>
      </c>
      <c r="EC97" s="2">
        <f t="shared" si="94"/>
        <v>50.709983118472046</v>
      </c>
      <c r="ED97" s="2">
        <f t="shared" si="94"/>
        <v>55.24973124902035</v>
      </c>
      <c r="EE97" s="2">
        <f t="shared" si="94"/>
        <v>56.381436089314384</v>
      </c>
      <c r="EF97" s="2">
        <f t="shared" si="94"/>
        <v>57.26878812610763</v>
      </c>
      <c r="EG97" s="2">
        <f t="shared" si="94"/>
        <v>59.270612366711546</v>
      </c>
      <c r="EH97" s="2">
        <f t="shared" si="94"/>
        <v>55.905734856623049</v>
      </c>
      <c r="EI97" s="2">
        <f t="shared" si="94"/>
        <v>57.482806094602793</v>
      </c>
      <c r="EJ97" s="2">
        <f t="shared" si="94"/>
        <v>55.62919055278428</v>
      </c>
      <c r="EK97" s="2">
        <f t="shared" si="94"/>
        <v>56.138804855950319</v>
      </c>
      <c r="EL97" s="2">
        <f t="shared" si="94"/>
        <v>56.107113116590135</v>
      </c>
      <c r="EM97" s="2">
        <f t="shared" si="135"/>
        <v>54.403997191939226</v>
      </c>
      <c r="EN97" s="2">
        <f t="shared" si="135"/>
        <v>57.74257860433756</v>
      </c>
      <c r="EO97" s="2">
        <f t="shared" si="135"/>
        <v>57.508660353204306</v>
      </c>
      <c r="EQ97" s="2">
        <f t="shared" si="136"/>
        <v>48.32464108667854</v>
      </c>
      <c r="ER97" s="2">
        <f t="shared" si="136"/>
        <v>50.269604455396163</v>
      </c>
      <c r="ES97" s="2">
        <f t="shared" si="136"/>
        <v>50.284413597545552</v>
      </c>
      <c r="ET97" s="2">
        <f t="shared" si="136"/>
        <v>54.195367213193322</v>
      </c>
      <c r="EU97" s="2">
        <f t="shared" si="136"/>
        <v>56.115627808741976</v>
      </c>
      <c r="EV97" s="2">
        <f t="shared" si="136"/>
        <v>56.596210779475285</v>
      </c>
      <c r="EW97" s="2">
        <f t="shared" si="136"/>
        <v>57.348327741035959</v>
      </c>
      <c r="EX97" s="2">
        <f t="shared" si="136"/>
        <v>55.906973143916581</v>
      </c>
      <c r="EY97" s="2">
        <f t="shared" si="136"/>
        <v>56.915322180236856</v>
      </c>
      <c r="EZ97" s="2">
        <f t="shared" si="136"/>
        <v>56.428647237481961</v>
      </c>
      <c r="FA97" s="2">
        <f t="shared" si="136"/>
        <v>56.012814432217624</v>
      </c>
      <c r="FB97" s="2">
        <f t="shared" si="136"/>
        <v>55.244177604291565</v>
      </c>
      <c r="FC97" s="2">
        <f t="shared" si="136"/>
        <v>53.850566772247085</v>
      </c>
      <c r="FD97" s="2">
        <f t="shared" si="136"/>
        <v>57.527752843021446</v>
      </c>
      <c r="FE97" s="2">
        <f t="shared" si="136"/>
        <v>57.795993442087195</v>
      </c>
      <c r="FG97" s="2">
        <f t="shared" si="137"/>
        <v>0.91157976699427257</v>
      </c>
      <c r="FH97" s="2">
        <f t="shared" si="137"/>
        <v>0.92895524161335441</v>
      </c>
      <c r="FI97" s="2">
        <f t="shared" si="137"/>
        <v>0.91545544918746846</v>
      </c>
      <c r="FJ97" s="2">
        <f t="shared" si="137"/>
        <v>0.91975786108072433</v>
      </c>
      <c r="FK97" s="2">
        <f t="shared" si="137"/>
        <v>0.91245311605627799</v>
      </c>
      <c r="FL97" s="2">
        <f t="shared" si="137"/>
        <v>0.91391493969050319</v>
      </c>
      <c r="FM97" s="2">
        <f t="shared" si="137"/>
        <v>0.90812714821625085</v>
      </c>
      <c r="FN97" s="2">
        <f t="shared" si="137"/>
        <v>0.91252234793020737</v>
      </c>
      <c r="FO97" s="2">
        <f t="shared" si="137"/>
        <v>0.91463535238782978</v>
      </c>
      <c r="FP97" s="2">
        <f t="shared" si="137"/>
        <v>0.91148294218967629</v>
      </c>
      <c r="FQ97" s="2">
        <f t="shared" si="137"/>
        <v>0.90188071612124054</v>
      </c>
      <c r="FR97" s="2">
        <f t="shared" si="137"/>
        <v>0.90639516229268979</v>
      </c>
      <c r="FS97" s="2">
        <f t="shared" si="137"/>
        <v>0.91296492087574477</v>
      </c>
      <c r="FT97" s="2">
        <f t="shared" si="137"/>
        <v>0.90062356117189524</v>
      </c>
      <c r="FU97" s="2">
        <f t="shared" si="137"/>
        <v>0.88078146485152864</v>
      </c>
      <c r="FW97" s="2">
        <f t="shared" si="127"/>
        <v>2.2226050378527964E-4</v>
      </c>
      <c r="FX97" s="2">
        <f t="shared" si="127"/>
        <v>3.9661353383032123E-4</v>
      </c>
      <c r="FY97" s="2">
        <f t="shared" si="127"/>
        <v>2.4003046963044108E-4</v>
      </c>
      <c r="FZ97" s="2">
        <f t="shared" si="127"/>
        <v>2.81514808183357E-4</v>
      </c>
      <c r="GA97" s="2">
        <f t="shared" si="127"/>
        <v>2.4535903309846934E-4</v>
      </c>
      <c r="GB97" s="2">
        <f t="shared" si="127"/>
        <v>2.7151597056573412E-4</v>
      </c>
      <c r="GC97" s="2">
        <f t="shared" si="127"/>
        <v>2.8572199371378098E-4</v>
      </c>
      <c r="GD97" s="2">
        <f t="shared" si="127"/>
        <v>3.2541277422945346E-4</v>
      </c>
      <c r="GE97" s="2">
        <f t="shared" si="127"/>
        <v>3.2777894455307034E-4</v>
      </c>
      <c r="GF97" s="2">
        <f t="shared" si="127"/>
        <v>2.5997620164117509E-4</v>
      </c>
      <c r="GG97" s="2">
        <f t="shared" si="127"/>
        <v>2.4441707076826611E-4</v>
      </c>
      <c r="GH97" s="2">
        <f t="shared" si="127"/>
        <v>2.3451411310190239E-4</v>
      </c>
      <c r="GI97" s="2">
        <f t="shared" si="127"/>
        <v>2.0967861290721772E-4</v>
      </c>
      <c r="GJ97" s="2">
        <f t="shared" si="127"/>
        <v>1.6557791931542961E-4</v>
      </c>
      <c r="GK97" s="2">
        <f t="shared" si="127"/>
        <v>1.4644474188827054E-4</v>
      </c>
      <c r="GM97" s="86">
        <f t="shared" si="128"/>
        <v>5.3248363742502844E-2</v>
      </c>
      <c r="GN97" s="86">
        <f t="shared" si="128"/>
        <v>2.8121483864438E-2</v>
      </c>
      <c r="GO97" s="86">
        <f t="shared" si="128"/>
        <v>1.238184738261283E-2</v>
      </c>
      <c r="GP97" s="86">
        <f t="shared" si="128"/>
        <v>1.0518505969329682E-2</v>
      </c>
      <c r="GQ97" s="86">
        <f t="shared" si="128"/>
        <v>5.4510175878700624E-3</v>
      </c>
      <c r="GR97" s="86">
        <f t="shared" si="128"/>
        <v>1.6624838422609118E-3</v>
      </c>
      <c r="GS97" s="86">
        <f t="shared" si="128"/>
        <v>4.0617348221807644E-3</v>
      </c>
      <c r="GT97" s="86">
        <f t="shared" si="128"/>
        <v>1.5331037707987287E-2</v>
      </c>
      <c r="GU97" s="86">
        <f t="shared" si="128"/>
        <v>8.6068641738548356E-3</v>
      </c>
      <c r="GV97" s="86">
        <f t="shared" si="128"/>
        <v>1.1244130794173577E-2</v>
      </c>
      <c r="GW97" s="86">
        <f t="shared" si="128"/>
        <v>2.1444889287999178E-2</v>
      </c>
      <c r="GX97" s="86">
        <f t="shared" si="128"/>
        <v>2.1901976335949255E-2</v>
      </c>
      <c r="GY97" s="86">
        <f t="shared" si="128"/>
        <v>4.8688058921319756E-2</v>
      </c>
      <c r="GZ97" s="86">
        <f t="shared" si="128"/>
        <v>4.3768503280231838E-2</v>
      </c>
      <c r="HA97" s="86">
        <f t="shared" si="128"/>
        <v>1.4285353966725851E-2</v>
      </c>
      <c r="HC97" s="86">
        <f t="shared" si="73"/>
        <v>9.1011519619789063E-3</v>
      </c>
      <c r="HD97" s="86">
        <f t="shared" si="73"/>
        <v>1.5714334278416713E-2</v>
      </c>
      <c r="HE97" s="86">
        <f t="shared" si="73"/>
        <v>6.7706681702019685E-3</v>
      </c>
      <c r="HF97" s="86">
        <f t="shared" si="73"/>
        <v>9.9634865919429171E-3</v>
      </c>
      <c r="HG97" s="86">
        <f t="shared" si="87"/>
        <v>5.9109893898438718E-3</v>
      </c>
      <c r="HH97" s="86">
        <f t="shared" si="87"/>
        <v>8.0239375895685017E-3</v>
      </c>
      <c r="HI97" s="86">
        <f t="shared" si="87"/>
        <v>3.8583652878824231E-3</v>
      </c>
      <c r="HJ97" s="86">
        <f t="shared" si="87"/>
        <v>6.7567136790775018E-3</v>
      </c>
      <c r="HK97" s="86">
        <f t="shared" si="87"/>
        <v>8.4983640181801844E-3</v>
      </c>
      <c r="HL97" s="86">
        <f t="shared" si="87"/>
        <v>6.4561953206545807E-3</v>
      </c>
      <c r="HM97" s="86">
        <f t="shared" si="87"/>
        <v>4.1486167948888032E-3</v>
      </c>
      <c r="HN97" s="86">
        <f t="shared" si="87"/>
        <v>5.6062836968052646E-3</v>
      </c>
      <c r="HO97" s="86">
        <f t="shared" si="87"/>
        <v>6.0258528783634331E-3</v>
      </c>
      <c r="HP97" s="86">
        <f t="shared" si="87"/>
        <v>2.4243291000264231E-3</v>
      </c>
      <c r="HQ97" s="86">
        <f t="shared" si="87"/>
        <v>4.5304233854993539E-4</v>
      </c>
      <c r="HS97" s="86">
        <f t="shared" si="129"/>
        <v>3.7074014793986313E-39</v>
      </c>
      <c r="HT97" s="86">
        <f t="shared" si="129"/>
        <v>3.6710428254231281E-31</v>
      </c>
      <c r="HU97" s="86">
        <f t="shared" si="129"/>
        <v>6.8705925194042086E-43</v>
      </c>
      <c r="HV97" s="86">
        <f t="shared" si="129"/>
        <v>1.0405381410899969E-41</v>
      </c>
      <c r="HW97" s="86">
        <f t="shared" si="129"/>
        <v>2.3738920514070157E-48</v>
      </c>
      <c r="HX97" s="86">
        <f t="shared" si="129"/>
        <v>2.7055862906989976E-44</v>
      </c>
      <c r="HY97" s="86">
        <f t="shared" si="129"/>
        <v>8.307123898435575E-50</v>
      </c>
      <c r="HZ97" s="86">
        <f t="shared" si="129"/>
        <v>6.3580244617433481E-44</v>
      </c>
      <c r="IA97" s="86">
        <f t="shared" si="129"/>
        <v>6.885645445358136E-44</v>
      </c>
      <c r="IB97" s="86">
        <f t="shared" si="129"/>
        <v>2.5346074068936928E-47</v>
      </c>
      <c r="IC97" s="86">
        <f t="shared" si="129"/>
        <v>8.6949424688949035E-50</v>
      </c>
      <c r="ID97" s="86">
        <f t="shared" si="129"/>
        <v>1.0036061721948082E-45</v>
      </c>
      <c r="IE97" s="86">
        <f t="shared" si="129"/>
        <v>1.5807910893073202E-41</v>
      </c>
      <c r="IF97" s="86">
        <f t="shared" si="129"/>
        <v>6.9772766615515105E-32</v>
      </c>
      <c r="IG97" s="86">
        <f t="shared" si="129"/>
        <v>1.3446125278881308E-22</v>
      </c>
      <c r="II97" s="86">
        <f t="shared" si="130"/>
        <v>2.589112762387319E-145</v>
      </c>
      <c r="IJ97" s="86">
        <f t="shared" si="130"/>
        <v>4.0877344638776655E-114</v>
      </c>
      <c r="IK97" s="86">
        <f t="shared" si="130"/>
        <v>3.4389174019187561E-161</v>
      </c>
      <c r="IL97" s="86">
        <f t="shared" si="130"/>
        <v>1.5930583118702562E-160</v>
      </c>
      <c r="IM97" s="86">
        <f t="shared" si="130"/>
        <v>7.5487328929026471E-184</v>
      </c>
      <c r="IN97" s="86">
        <f t="shared" si="130"/>
        <v>1.3503238560651589E-167</v>
      </c>
      <c r="IO97" s="86">
        <f t="shared" si="130"/>
        <v>1.2976234474219187E-188</v>
      </c>
      <c r="IP97" s="86">
        <f t="shared" si="130"/>
        <v>6.6796331875224897E-165</v>
      </c>
      <c r="IQ97" s="86">
        <f t="shared" si="130"/>
        <v>2.281200677453075E-167</v>
      </c>
      <c r="IR97" s="86">
        <f t="shared" si="130"/>
        <v>8.3716776100035757E-180</v>
      </c>
      <c r="IS97" s="86">
        <f t="shared" si="130"/>
        <v>6.3762761259377618E-188</v>
      </c>
      <c r="IT97" s="86">
        <f t="shared" si="130"/>
        <v>1.2140952584187422E-171</v>
      </c>
      <c r="IU97" s="86">
        <f t="shared" si="130"/>
        <v>2.6962254187793941E-153</v>
      </c>
      <c r="IV97" s="86">
        <f t="shared" si="130"/>
        <v>6.6164940214052792E-80</v>
      </c>
      <c r="IW97" s="86">
        <f t="shared" si="130"/>
        <v>9.2216345476733288E-55</v>
      </c>
      <c r="IY97" s="86">
        <f t="shared" si="131"/>
        <v>6.2349515704481752E-2</v>
      </c>
      <c r="IZ97" s="86">
        <f t="shared" si="131"/>
        <v>4.3835818142854713E-2</v>
      </c>
      <c r="JA97" s="86">
        <f t="shared" si="131"/>
        <v>1.9152515552814799E-2</v>
      </c>
      <c r="JB97" s="86">
        <f t="shared" si="131"/>
        <v>2.0481992561272599E-2</v>
      </c>
      <c r="JC97" s="86">
        <f t="shared" si="131"/>
        <v>1.1362006977713935E-2</v>
      </c>
      <c r="JD97" s="86">
        <f t="shared" si="131"/>
        <v>9.6864214318294131E-3</v>
      </c>
      <c r="JE97" s="86">
        <f t="shared" si="131"/>
        <v>7.9201001100631871E-3</v>
      </c>
      <c r="JF97" s="86">
        <f t="shared" si="131"/>
        <v>2.2087751387064789E-2</v>
      </c>
      <c r="JG97" s="86">
        <f t="shared" si="131"/>
        <v>1.710522819203502E-2</v>
      </c>
      <c r="JH97" s="86">
        <f t="shared" si="131"/>
        <v>1.7700326114828156E-2</v>
      </c>
      <c r="JI97" s="86">
        <f t="shared" si="131"/>
        <v>2.5593506082887983E-2</v>
      </c>
      <c r="JJ97" s="86">
        <f t="shared" si="131"/>
        <v>2.7508260032754521E-2</v>
      </c>
      <c r="JK97" s="86">
        <f t="shared" si="131"/>
        <v>5.4713911799683192E-2</v>
      </c>
      <c r="JL97" s="86">
        <f t="shared" si="131"/>
        <v>4.6192832380258259E-2</v>
      </c>
      <c r="JM97" s="86">
        <f t="shared" si="131"/>
        <v>1.4738396305275786E-2</v>
      </c>
    </row>
    <row r="98" spans="2:273" x14ac:dyDescent="0.25">
      <c r="B98" s="2">
        <v>71</v>
      </c>
      <c r="C98" s="37">
        <v>55.957999999999998</v>
      </c>
      <c r="D98" s="37">
        <v>59.158999999999999</v>
      </c>
      <c r="E98" s="37">
        <v>54.265999999999998</v>
      </c>
      <c r="F98" s="37">
        <v>62.625</v>
      </c>
      <c r="G98" s="37">
        <v>60.875</v>
      </c>
      <c r="H98" s="37">
        <v>60.203000000000003</v>
      </c>
      <c r="I98" s="37">
        <v>65.031999999999996</v>
      </c>
      <c r="J98" s="37">
        <v>62.491999999999997</v>
      </c>
      <c r="K98" s="37">
        <v>61.348999999999997</v>
      </c>
      <c r="L98" s="37">
        <v>61.46</v>
      </c>
      <c r="M98" s="37">
        <v>60.332999999999998</v>
      </c>
      <c r="N98" s="37">
        <v>60.920999999999999</v>
      </c>
      <c r="O98" s="37">
        <v>64.540000000000006</v>
      </c>
      <c r="P98" s="37">
        <v>61.412999999999997</v>
      </c>
      <c r="Q98" s="37">
        <v>56.966999999999999</v>
      </c>
      <c r="S98" s="4">
        <f t="shared" si="132"/>
        <v>58.36963281869199</v>
      </c>
      <c r="T98" s="4">
        <f t="shared" si="132"/>
        <v>61.698269024660213</v>
      </c>
      <c r="U98" s="4">
        <f t="shared" si="132"/>
        <v>56.553888170893345</v>
      </c>
      <c r="V98" s="4">
        <f t="shared" si="132"/>
        <v>63.589191539592655</v>
      </c>
      <c r="W98" s="4">
        <f t="shared" si="132"/>
        <v>62.084746602603708</v>
      </c>
      <c r="X98" s="4">
        <f t="shared" si="132"/>
        <v>63.725040134331309</v>
      </c>
      <c r="Y98" s="4">
        <f t="shared" si="132"/>
        <v>63.527918652025505</v>
      </c>
      <c r="Z98" s="4">
        <f t="shared" si="132"/>
        <v>62.562082160145287</v>
      </c>
      <c r="AA98" s="4">
        <f t="shared" si="132"/>
        <v>64.236288748415248</v>
      </c>
      <c r="AB98" s="4">
        <f t="shared" si="132"/>
        <v>62.041388008337151</v>
      </c>
      <c r="AC98" s="4">
        <f t="shared" si="132"/>
        <v>61.265344936177925</v>
      </c>
      <c r="AD98" s="4">
        <f t="shared" si="132"/>
        <v>61.691863198303004</v>
      </c>
      <c r="AE98" s="4">
        <f t="shared" si="132"/>
        <v>61.764437568986779</v>
      </c>
      <c r="AF98" s="4">
        <f t="shared" si="132"/>
        <v>61.711660857559949</v>
      </c>
      <c r="AG98" s="4">
        <f t="shared" si="132"/>
        <v>58.991164495048572</v>
      </c>
      <c r="AI98" s="4">
        <f t="shared" si="133"/>
        <v>-2.4116328186919915</v>
      </c>
      <c r="AJ98" s="4">
        <f t="shared" si="133"/>
        <v>-2.5392690246602143</v>
      </c>
      <c r="AK98" s="4">
        <f t="shared" si="133"/>
        <v>-2.2878881708933463</v>
      </c>
      <c r="AL98" s="4">
        <f t="shared" si="133"/>
        <v>-0.96419153959265458</v>
      </c>
      <c r="AM98" s="4">
        <f t="shared" si="133"/>
        <v>-1.2097466026037083</v>
      </c>
      <c r="AN98" s="4">
        <f t="shared" si="133"/>
        <v>-3.5220401343313057</v>
      </c>
      <c r="AO98" s="4">
        <f t="shared" si="133"/>
        <v>1.5040813479744912</v>
      </c>
      <c r="AP98" s="4">
        <f t="shared" si="133"/>
        <v>-7.0082160145290118E-2</v>
      </c>
      <c r="AQ98" s="4">
        <f t="shared" si="133"/>
        <v>-2.8872887484152514</v>
      </c>
      <c r="AR98" s="4">
        <f t="shared" si="133"/>
        <v>-0.5813880083371501</v>
      </c>
      <c r="AS98" s="4">
        <f t="shared" si="133"/>
        <v>-0.9323449361779268</v>
      </c>
      <c r="AT98" s="4">
        <f t="shared" si="133"/>
        <v>-0.77086319830300454</v>
      </c>
      <c r="AU98" s="4">
        <f t="shared" si="133"/>
        <v>2.7755624310132276</v>
      </c>
      <c r="AV98" s="4">
        <f t="shared" si="133"/>
        <v>-0.29866085755995186</v>
      </c>
      <c r="AW98" s="4">
        <f t="shared" si="133"/>
        <v>-2.0241644950485735</v>
      </c>
      <c r="AY98" s="2">
        <f t="shared" si="125"/>
        <v>50.46296201851225</v>
      </c>
      <c r="AZ98" s="2">
        <f t="shared" si="125"/>
        <v>51.646999081993876</v>
      </c>
      <c r="BA98" s="2">
        <f t="shared" si="125"/>
        <v>51.640661744657493</v>
      </c>
      <c r="BB98" s="2">
        <f t="shared" si="125"/>
        <v>56.383860355420843</v>
      </c>
      <c r="BC98" s="2">
        <f t="shared" si="125"/>
        <v>57.589773102309181</v>
      </c>
      <c r="BD98" s="2">
        <f t="shared" si="125"/>
        <v>58.252611929783477</v>
      </c>
      <c r="BE98" s="2">
        <f t="shared" si="125"/>
        <v>60.571465496773222</v>
      </c>
      <c r="BF98" s="2">
        <f t="shared" si="125"/>
        <v>57.091560883331852</v>
      </c>
      <c r="BG98" s="2">
        <f t="shared" si="125"/>
        <v>58.581752543509928</v>
      </c>
      <c r="BH98" s="2">
        <f t="shared" si="125"/>
        <v>57.013595546653939</v>
      </c>
      <c r="BI98" s="2">
        <f t="shared" si="125"/>
        <v>57.588542077842007</v>
      </c>
      <c r="BJ98" s="2">
        <f t="shared" si="125"/>
        <v>57.275756168861037</v>
      </c>
      <c r="BK98" s="2">
        <f t="shared" si="125"/>
        <v>55.621916911931322</v>
      </c>
      <c r="BL98" s="2">
        <f t="shared" si="125"/>
        <v>58.573841138855059</v>
      </c>
      <c r="BM98" s="2">
        <f t="shared" si="125"/>
        <v>58.46229543032517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>
        <f t="shared" si="126"/>
        <v>65.031999999999996</v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56.966999999999999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>
        <f t="shared" si="116"/>
        <v>65.031999999999996</v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56.966999999999999</v>
      </c>
      <c r="DK98" s="2">
        <f t="shared" si="134"/>
        <v>64.556979281183928</v>
      </c>
      <c r="DL98" s="2">
        <f t="shared" si="134"/>
        <v>69.229642789617245</v>
      </c>
      <c r="DM98" s="2">
        <f t="shared" si="134"/>
        <v>64.531783086680761</v>
      </c>
      <c r="DN98" s="2">
        <f t="shared" si="134"/>
        <v>72.880630021141641</v>
      </c>
      <c r="DO98" s="2">
        <f t="shared" si="134"/>
        <v>73.175552953569408</v>
      </c>
      <c r="DP98" s="2">
        <f t="shared" si="134"/>
        <v>71.445796234772999</v>
      </c>
      <c r="DQ98" s="2">
        <f t="shared" si="134"/>
        <v>76.709755233233366</v>
      </c>
      <c r="DR98" s="2">
        <f t="shared" si="134"/>
        <v>72.000116630202854</v>
      </c>
      <c r="DS98" s="2">
        <f t="shared" si="134"/>
        <v>72.963626849894283</v>
      </c>
      <c r="DT98" s="2">
        <f t="shared" si="134"/>
        <v>73.690035517970401</v>
      </c>
      <c r="DU98" s="2">
        <f t="shared" si="134"/>
        <v>73.652621951219501</v>
      </c>
      <c r="DV98" s="2">
        <f t="shared" si="134"/>
        <v>71.509277700348434</v>
      </c>
      <c r="DW98" s="2">
        <f t="shared" si="134"/>
        <v>70.772888583509513</v>
      </c>
      <c r="DX98" s="2">
        <f t="shared" si="134"/>
        <v>68.062246341463407</v>
      </c>
      <c r="DY98" s="2">
        <f t="shared" si="134"/>
        <v>67.092936720142603</v>
      </c>
      <c r="EA98" s="2">
        <f t="shared" si="94"/>
        <v>49.216445609657612</v>
      </c>
      <c r="EB98" s="2">
        <f t="shared" si="94"/>
        <v>50.420762205204767</v>
      </c>
      <c r="EC98" s="2">
        <f t="shared" si="94"/>
        <v>50.555007304681141</v>
      </c>
      <c r="ED98" s="2">
        <f t="shared" si="94"/>
        <v>55.071617259808924</v>
      </c>
      <c r="EE98" s="2">
        <f t="shared" si="94"/>
        <v>56.22602410094828</v>
      </c>
      <c r="EF98" s="2">
        <f t="shared" si="94"/>
        <v>57.119454341945705</v>
      </c>
      <c r="EG98" s="2">
        <f t="shared" si="94"/>
        <v>59.083095371313611</v>
      </c>
      <c r="EH98" s="2">
        <f t="shared" si="94"/>
        <v>55.788126028762008</v>
      </c>
      <c r="EI98" s="2">
        <f t="shared" si="94"/>
        <v>57.357787901758648</v>
      </c>
      <c r="EJ98" s="2">
        <f t="shared" si="94"/>
        <v>55.536348844548506</v>
      </c>
      <c r="EK98" s="2">
        <f t="shared" si="94"/>
        <v>55.994678224574976</v>
      </c>
      <c r="EL98" s="2">
        <f t="shared" si="94"/>
        <v>55.935412496605437</v>
      </c>
      <c r="EM98" s="2">
        <f t="shared" si="135"/>
        <v>54.304764122893964</v>
      </c>
      <c r="EN98" s="2">
        <f t="shared" si="135"/>
        <v>57.619037307562643</v>
      </c>
      <c r="EO98" s="2">
        <f t="shared" si="135"/>
        <v>57.396830446518102</v>
      </c>
      <c r="EQ98" s="2">
        <f t="shared" si="136"/>
        <v>48.201620963867491</v>
      </c>
      <c r="ER98" s="2">
        <f t="shared" si="136"/>
        <v>50.135142500373455</v>
      </c>
      <c r="ES98" s="2">
        <f t="shared" si="136"/>
        <v>50.138942287539258</v>
      </c>
      <c r="ET98" s="2">
        <f t="shared" si="136"/>
        <v>54.041383121381486</v>
      </c>
      <c r="EU98" s="2">
        <f t="shared" si="136"/>
        <v>55.965993606885959</v>
      </c>
      <c r="EV98" s="2">
        <f t="shared" si="136"/>
        <v>56.462978635596357</v>
      </c>
      <c r="EW98" s="2">
        <f t="shared" si="136"/>
        <v>57.208794594829541</v>
      </c>
      <c r="EX98" s="2">
        <f t="shared" si="136"/>
        <v>55.789269604806606</v>
      </c>
      <c r="EY98" s="2">
        <f t="shared" si="136"/>
        <v>56.803559532203252</v>
      </c>
      <c r="EZ98" s="2">
        <f t="shared" si="136"/>
        <v>56.317437831587924</v>
      </c>
      <c r="FA98" s="2">
        <f t="shared" si="136"/>
        <v>55.87131181815387</v>
      </c>
      <c r="FB98" s="2">
        <f t="shared" si="136"/>
        <v>55.091682813644852</v>
      </c>
      <c r="FC98" s="2">
        <f t="shared" si="136"/>
        <v>53.763829516384256</v>
      </c>
      <c r="FD98" s="2">
        <f t="shared" si="136"/>
        <v>57.407836103387211</v>
      </c>
      <c r="FE98" s="2">
        <f t="shared" si="136"/>
        <v>57.675623307082994</v>
      </c>
      <c r="FG98" s="2">
        <f t="shared" si="137"/>
        <v>0.91872748713531904</v>
      </c>
      <c r="FH98" s="2">
        <f t="shared" si="137"/>
        <v>0.93479882674117776</v>
      </c>
      <c r="FI98" s="2">
        <f t="shared" si="137"/>
        <v>0.92231656586835964</v>
      </c>
      <c r="FJ98" s="2">
        <f t="shared" si="137"/>
        <v>0.92629793060780452</v>
      </c>
      <c r="FK98" s="2">
        <f t="shared" si="137"/>
        <v>0.91953646807629752</v>
      </c>
      <c r="FL98" s="2">
        <f t="shared" si="137"/>
        <v>0.92089027112015365</v>
      </c>
      <c r="FM98" s="2">
        <f t="shared" si="137"/>
        <v>0.91552810817480068</v>
      </c>
      <c r="FN98" s="2">
        <f t="shared" si="137"/>
        <v>0.91960059201923539</v>
      </c>
      <c r="FO98" s="2">
        <f t="shared" si="137"/>
        <v>0.92155732027202153</v>
      </c>
      <c r="FP98" s="2">
        <f t="shared" si="137"/>
        <v>0.91863779085693276</v>
      </c>
      <c r="FQ98" s="2">
        <f t="shared" si="137"/>
        <v>0.90973485140111976</v>
      </c>
      <c r="FR98" s="2">
        <f t="shared" si="137"/>
        <v>0.91392242027702675</v>
      </c>
      <c r="FS98" s="2">
        <f t="shared" si="137"/>
        <v>0.92001049330904827</v>
      </c>
      <c r="FT98" s="2">
        <f t="shared" si="137"/>
        <v>0.90856812578361312</v>
      </c>
      <c r="FU98" s="2">
        <f t="shared" si="137"/>
        <v>0.89011875616486447</v>
      </c>
      <c r="FW98" s="2">
        <f t="shared" si="127"/>
        <v>2.4369857056463309E-4</v>
      </c>
      <c r="FX98" s="2">
        <f t="shared" si="127"/>
        <v>4.3486145235884448E-4</v>
      </c>
      <c r="FY98" s="2">
        <f t="shared" si="127"/>
        <v>2.631820816663243E-4</v>
      </c>
      <c r="FZ98" s="2">
        <f t="shared" si="127"/>
        <v>3.0866646567065625E-4</v>
      </c>
      <c r="GA98" s="2">
        <f t="shared" si="127"/>
        <v>2.6902446172682082E-4</v>
      </c>
      <c r="GB98" s="2">
        <f t="shared" si="127"/>
        <v>2.9770354317520102E-4</v>
      </c>
      <c r="GC98" s="2">
        <f t="shared" si="127"/>
        <v>3.1327930042652266E-4</v>
      </c>
      <c r="GD98" s="2">
        <f t="shared" si="127"/>
        <v>3.5679680996848702E-4</v>
      </c>
      <c r="GE98" s="2">
        <f t="shared" si="127"/>
        <v>3.5939110064514036E-4</v>
      </c>
      <c r="GF98" s="2">
        <f t="shared" si="127"/>
        <v>2.8505108695433997E-4</v>
      </c>
      <c r="GG98" s="2">
        <f t="shared" si="127"/>
        <v>2.6799166937298453E-4</v>
      </c>
      <c r="GH98" s="2">
        <f t="shared" si="127"/>
        <v>2.5713379392379768E-4</v>
      </c>
      <c r="GI98" s="2">
        <f t="shared" si="127"/>
        <v>2.2990337643965066E-4</v>
      </c>
      <c r="GJ98" s="2">
        <f t="shared" si="127"/>
        <v>1.8154967809792913E-4</v>
      </c>
      <c r="GK98" s="2">
        <f t="shared" si="127"/>
        <v>1.605711977540843E-4</v>
      </c>
      <c r="GM98" s="86">
        <f t="shared" si="128"/>
        <v>2.4550167840608997E-2</v>
      </c>
      <c r="GN98" s="86">
        <f t="shared" si="128"/>
        <v>1.1114873327746615E-2</v>
      </c>
      <c r="GO98" s="86">
        <f t="shared" si="128"/>
        <v>3.7345363723126678E-3</v>
      </c>
      <c r="GP98" s="86">
        <f t="shared" si="128"/>
        <v>3.1386387741659861E-3</v>
      </c>
      <c r="GQ98" s="86">
        <f t="shared" si="128"/>
        <v>1.3275610520206028E-3</v>
      </c>
      <c r="GR98" s="86">
        <f t="shared" si="128"/>
        <v>2.7523561773290051E-4</v>
      </c>
      <c r="GS98" s="86">
        <f t="shared" si="128"/>
        <v>8.0266620140141654E-4</v>
      </c>
      <c r="GT98" s="86">
        <f t="shared" si="128"/>
        <v>5.2581722462009114E-3</v>
      </c>
      <c r="GU98" s="86">
        <f t="shared" si="128"/>
        <v>2.4292476204749031E-3</v>
      </c>
      <c r="GV98" s="86">
        <f t="shared" si="128"/>
        <v>3.0706516753567265E-3</v>
      </c>
      <c r="GW98" s="86">
        <f t="shared" si="128"/>
        <v>7.0443551147005897E-3</v>
      </c>
      <c r="GX98" s="86">
        <f t="shared" si="128"/>
        <v>7.6560562462585115E-3</v>
      </c>
      <c r="GY98" s="86">
        <f t="shared" si="128"/>
        <v>2.0969066282373043E-2</v>
      </c>
      <c r="GZ98" s="86">
        <f t="shared" si="128"/>
        <v>1.9076711764718823E-2</v>
      </c>
      <c r="HA98" s="86">
        <f t="shared" si="128"/>
        <v>5.1737616538588219E-3</v>
      </c>
      <c r="HC98" s="86">
        <f t="shared" si="73"/>
        <v>1.3259220984165657E-2</v>
      </c>
      <c r="HD98" s="86">
        <f t="shared" si="73"/>
        <v>2.1988324264280122E-2</v>
      </c>
      <c r="HE98" s="86">
        <f t="shared" si="73"/>
        <v>1.0227426209426072E-2</v>
      </c>
      <c r="HF98" s="86">
        <f t="shared" si="73"/>
        <v>1.4900452598888397E-2</v>
      </c>
      <c r="HG98" s="86">
        <f t="shared" si="87"/>
        <v>9.247067653835591E-3</v>
      </c>
      <c r="HH98" s="86">
        <f t="shared" si="87"/>
        <v>1.2201693408143702E-2</v>
      </c>
      <c r="HI98" s="86">
        <f t="shared" si="87"/>
        <v>6.24121071199137E-3</v>
      </c>
      <c r="HJ98" s="86">
        <f t="shared" si="87"/>
        <v>1.0414845679525768E-2</v>
      </c>
      <c r="HK98" s="86">
        <f t="shared" si="87"/>
        <v>1.3009875143774E-2</v>
      </c>
      <c r="HL98" s="86">
        <f t="shared" si="87"/>
        <v>1.0041225129727717E-2</v>
      </c>
      <c r="HM98" s="86">
        <f t="shared" si="87"/>
        <v>6.6248122809995326E-3</v>
      </c>
      <c r="HN98" s="86">
        <f t="shared" si="87"/>
        <v>8.6402731267613379E-3</v>
      </c>
      <c r="HO98" s="86">
        <f t="shared" si="87"/>
        <v>8.9965084784733688E-3</v>
      </c>
      <c r="HP98" s="86">
        <f t="shared" si="87"/>
        <v>3.9442048303234972E-3</v>
      </c>
      <c r="HQ98" s="86">
        <f t="shared" si="87"/>
        <v>9.0642757177240407E-4</v>
      </c>
      <c r="HS98" s="86">
        <f t="shared" si="129"/>
        <v>6.4272253105685361E-38</v>
      </c>
      <c r="HT98" s="86">
        <f t="shared" si="129"/>
        <v>4.0695044657247847E-30</v>
      </c>
      <c r="HU98" s="86">
        <f t="shared" si="129"/>
        <v>1.652386433712473E-41</v>
      </c>
      <c r="HV98" s="86">
        <f t="shared" si="129"/>
        <v>2.5229200045070338E-40</v>
      </c>
      <c r="HW98" s="86">
        <f t="shared" si="129"/>
        <v>8.9059766281918205E-47</v>
      </c>
      <c r="HX98" s="86">
        <f t="shared" si="129"/>
        <v>7.6874974375745995E-43</v>
      </c>
      <c r="HY98" s="86">
        <f t="shared" si="129"/>
        <v>3.7040656321618778E-48</v>
      </c>
      <c r="HZ98" s="86">
        <f t="shared" si="129"/>
        <v>1.8658369206493345E-42</v>
      </c>
      <c r="IA98" s="86">
        <f t="shared" si="129"/>
        <v>2.075809097385416E-42</v>
      </c>
      <c r="IB98" s="86">
        <f t="shared" si="129"/>
        <v>8.9970961439737978E-46</v>
      </c>
      <c r="IC98" s="86">
        <f t="shared" si="129"/>
        <v>3.5848803430058242E-48</v>
      </c>
      <c r="ID98" s="86">
        <f t="shared" si="129"/>
        <v>2.9586203945202505E-44</v>
      </c>
      <c r="IE98" s="86">
        <f t="shared" si="129"/>
        <v>3.1783206717152742E-40</v>
      </c>
      <c r="IF98" s="86">
        <f t="shared" si="129"/>
        <v>6.440225387733169E-31</v>
      </c>
      <c r="IG98" s="86">
        <f t="shared" si="129"/>
        <v>6.128071567274555E-22</v>
      </c>
      <c r="II98" s="86">
        <f t="shared" si="130"/>
        <v>3.4207751850219266E-142</v>
      </c>
      <c r="IJ98" s="86">
        <f t="shared" si="130"/>
        <v>1.7128528894866993E-111</v>
      </c>
      <c r="IK98" s="86">
        <f t="shared" si="130"/>
        <v>1.0827044163795426E-157</v>
      </c>
      <c r="IL98" s="86">
        <f t="shared" si="130"/>
        <v>5.6659088126136861E-157</v>
      </c>
      <c r="IM98" s="86">
        <f t="shared" si="130"/>
        <v>7.6533792552144277E-180</v>
      </c>
      <c r="IN98" s="86">
        <f t="shared" si="130"/>
        <v>6.6598633359160587E-164</v>
      </c>
      <c r="IO98" s="86">
        <f t="shared" si="130"/>
        <v>1.9967085911068421E-184</v>
      </c>
      <c r="IP98" s="86">
        <f t="shared" si="130"/>
        <v>3.4612260466636891E-161</v>
      </c>
      <c r="IQ98" s="86">
        <f t="shared" si="130"/>
        <v>1.3558490844362466E-163</v>
      </c>
      <c r="IR98" s="86">
        <f t="shared" si="130"/>
        <v>7.3632799066069196E-176</v>
      </c>
      <c r="IS98" s="86">
        <f t="shared" si="130"/>
        <v>7.9126385052085167E-184</v>
      </c>
      <c r="IT98" s="86">
        <f t="shared" si="130"/>
        <v>6.3308020604799292E-168</v>
      </c>
      <c r="IU98" s="86">
        <f t="shared" si="130"/>
        <v>5.0440553359866975E-150</v>
      </c>
      <c r="IV98" s="86">
        <f t="shared" si="130"/>
        <v>2.9022458025360278E-78</v>
      </c>
      <c r="IW98" s="86">
        <f t="shared" si="130"/>
        <v>1.1588700344855901E-53</v>
      </c>
      <c r="IY98" s="86">
        <f t="shared" si="131"/>
        <v>3.7809388824774651E-2</v>
      </c>
      <c r="IZ98" s="86">
        <f t="shared" si="131"/>
        <v>3.3103197592026734E-2</v>
      </c>
      <c r="JA98" s="86">
        <f t="shared" si="131"/>
        <v>1.3961962581738738E-2</v>
      </c>
      <c r="JB98" s="86">
        <f t="shared" si="131"/>
        <v>1.8039091373054383E-2</v>
      </c>
      <c r="JC98" s="86">
        <f t="shared" si="131"/>
        <v>1.0574628705856194E-2</v>
      </c>
      <c r="JD98" s="86">
        <f t="shared" si="131"/>
        <v>1.2476929025876602E-2</v>
      </c>
      <c r="JE98" s="86">
        <f t="shared" si="131"/>
        <v>7.0438769133927869E-3</v>
      </c>
      <c r="JF98" s="86">
        <f t="shared" si="131"/>
        <v>1.567301792572668E-2</v>
      </c>
      <c r="JG98" s="86">
        <f t="shared" si="131"/>
        <v>1.5439122764248903E-2</v>
      </c>
      <c r="JH98" s="86">
        <f t="shared" si="131"/>
        <v>1.3111876805084443E-2</v>
      </c>
      <c r="JI98" s="86">
        <f t="shared" si="131"/>
        <v>1.3669167395700121E-2</v>
      </c>
      <c r="JJ98" s="86">
        <f t="shared" si="131"/>
        <v>1.6296329373019849E-2</v>
      </c>
      <c r="JK98" s="86">
        <f t="shared" si="131"/>
        <v>2.9965574760846412E-2</v>
      </c>
      <c r="JL98" s="86">
        <f t="shared" si="131"/>
        <v>2.302091659504232E-2</v>
      </c>
      <c r="JM98" s="86">
        <f t="shared" si="131"/>
        <v>6.0801892256312261E-3</v>
      </c>
    </row>
    <row r="99" spans="2:273" x14ac:dyDescent="0.25">
      <c r="B99" s="2">
        <v>72</v>
      </c>
      <c r="C99" s="37">
        <v>56.292000000000002</v>
      </c>
      <c r="D99" s="37">
        <v>62.348999999999997</v>
      </c>
      <c r="E99" s="37">
        <v>57.890999999999998</v>
      </c>
      <c r="F99" s="37">
        <v>60.811999999999998</v>
      </c>
      <c r="G99" s="37">
        <v>61.984000000000002</v>
      </c>
      <c r="H99" s="37">
        <v>62.765999999999998</v>
      </c>
      <c r="I99" s="37">
        <v>64.936999999999998</v>
      </c>
      <c r="J99" s="37">
        <v>64.397000000000006</v>
      </c>
      <c r="K99" s="37">
        <v>66.570999999999998</v>
      </c>
      <c r="L99" s="37">
        <v>62.27</v>
      </c>
      <c r="M99" s="37">
        <v>62.110999999999997</v>
      </c>
      <c r="N99" s="37">
        <v>63.381</v>
      </c>
      <c r="O99" s="37">
        <v>60.603000000000002</v>
      </c>
      <c r="P99" s="37">
        <v>60.079000000000001</v>
      </c>
      <c r="Q99" s="37">
        <v>58.8</v>
      </c>
      <c r="S99" s="4">
        <f t="shared" si="132"/>
        <v>58.689008285765041</v>
      </c>
      <c r="T99" s="4">
        <f t="shared" si="132"/>
        <v>63.580238242761588</v>
      </c>
      <c r="U99" s="4">
        <f t="shared" si="132"/>
        <v>57.98538887552813</v>
      </c>
      <c r="V99" s="4">
        <f t="shared" si="132"/>
        <v>65.864504777863516</v>
      </c>
      <c r="W99" s="4">
        <f t="shared" si="132"/>
        <v>63.770185397306733</v>
      </c>
      <c r="X99" s="4">
        <f t="shared" si="132"/>
        <v>65.78229317072082</v>
      </c>
      <c r="Y99" s="4">
        <f t="shared" si="132"/>
        <v>64.660462354782084</v>
      </c>
      <c r="Z99" s="4">
        <f t="shared" si="132"/>
        <v>64.214562555858905</v>
      </c>
      <c r="AA99" s="4">
        <f t="shared" si="132"/>
        <v>66.208716092377472</v>
      </c>
      <c r="AB99" s="4">
        <f t="shared" si="132"/>
        <v>63.753019512909191</v>
      </c>
      <c r="AC99" s="4">
        <f t="shared" si="132"/>
        <v>62.026282169489612</v>
      </c>
      <c r="AD99" s="4">
        <f t="shared" si="132"/>
        <v>62.605204494617048</v>
      </c>
      <c r="AE99" s="4">
        <f t="shared" si="132"/>
        <v>61.776849208843281</v>
      </c>
      <c r="AF99" s="4">
        <f t="shared" si="132"/>
        <v>61.4036168472215</v>
      </c>
      <c r="AG99" s="4">
        <f t="shared" si="132"/>
        <v>58.955041076483184</v>
      </c>
      <c r="AI99" s="4">
        <f t="shared" si="133"/>
        <v>-2.3970082857650397</v>
      </c>
      <c r="AJ99" s="4">
        <f t="shared" si="133"/>
        <v>-1.2312382427615916</v>
      </c>
      <c r="AK99" s="4">
        <f t="shared" si="133"/>
        <v>-9.4388875528132132E-2</v>
      </c>
      <c r="AL99" s="4">
        <f t="shared" si="133"/>
        <v>-5.0525047778635184</v>
      </c>
      <c r="AM99" s="4">
        <f t="shared" si="133"/>
        <v>-1.7861853973067312</v>
      </c>
      <c r="AN99" s="4">
        <f t="shared" si="133"/>
        <v>-3.0162931707208216</v>
      </c>
      <c r="AO99" s="4">
        <f t="shared" si="133"/>
        <v>0.27653764521791402</v>
      </c>
      <c r="AP99" s="4">
        <f t="shared" si="133"/>
        <v>0.18243744414110097</v>
      </c>
      <c r="AQ99" s="4">
        <f t="shared" si="133"/>
        <v>0.36228390762252616</v>
      </c>
      <c r="AR99" s="4">
        <f t="shared" si="133"/>
        <v>-1.4830195129091877</v>
      </c>
      <c r="AS99" s="4">
        <f t="shared" si="133"/>
        <v>8.4717830510385284E-2</v>
      </c>
      <c r="AT99" s="4">
        <f t="shared" si="133"/>
        <v>0.77579550538295194</v>
      </c>
      <c r="AU99" s="4">
        <f t="shared" si="133"/>
        <v>-1.1738492088432793</v>
      </c>
      <c r="AV99" s="4">
        <f t="shared" si="133"/>
        <v>-1.324616847221499</v>
      </c>
      <c r="AW99" s="4">
        <f t="shared" si="133"/>
        <v>-0.15504107648318666</v>
      </c>
      <c r="AY99" s="2">
        <f t="shared" si="125"/>
        <v>50.240067588727008</v>
      </c>
      <c r="AZ99" s="2">
        <f t="shared" si="125"/>
        <v>51.426838659830068</v>
      </c>
      <c r="BA99" s="2">
        <f t="shared" si="125"/>
        <v>51.416536679991914</v>
      </c>
      <c r="BB99" s="2">
        <f t="shared" si="125"/>
        <v>56.121506548618441</v>
      </c>
      <c r="BC99" s="2">
        <f t="shared" si="125"/>
        <v>57.347115921269065</v>
      </c>
      <c r="BD99" s="2">
        <f t="shared" si="125"/>
        <v>58.02786709027469</v>
      </c>
      <c r="BE99" s="2">
        <f t="shared" si="125"/>
        <v>60.292515639152306</v>
      </c>
      <c r="BF99" s="2">
        <f t="shared" si="125"/>
        <v>56.883152050935813</v>
      </c>
      <c r="BG99" s="2">
        <f t="shared" si="125"/>
        <v>58.371867910758425</v>
      </c>
      <c r="BH99" s="2">
        <f t="shared" si="125"/>
        <v>56.813906804923377</v>
      </c>
      <c r="BI99" s="2">
        <f t="shared" si="125"/>
        <v>57.337349019065122</v>
      </c>
      <c r="BJ99" s="2">
        <f t="shared" si="125"/>
        <v>57.019136757253328</v>
      </c>
      <c r="BK99" s="2">
        <f t="shared" si="125"/>
        <v>55.430368841555115</v>
      </c>
      <c r="BL99" s="2">
        <f t="shared" si="125"/>
        <v>58.391232649023287</v>
      </c>
      <c r="BM99" s="2">
        <f t="shared" si="125"/>
        <v>58.292735976815663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>
        <f t="shared" si="126"/>
        <v>58.8</v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>
        <f t="shared" si="124"/>
        <v>58.8</v>
      </c>
      <c r="DK99" s="2">
        <f t="shared" si="134"/>
        <v>64.746786257928122</v>
      </c>
      <c r="DL99" s="2">
        <f t="shared" si="134"/>
        <v>69.443097290873226</v>
      </c>
      <c r="DM99" s="2">
        <f t="shared" si="134"/>
        <v>64.651269062720218</v>
      </c>
      <c r="DN99" s="2">
        <f t="shared" si="134"/>
        <v>73.049273784355165</v>
      </c>
      <c r="DO99" s="2">
        <f t="shared" si="134"/>
        <v>73.343415606514867</v>
      </c>
      <c r="DP99" s="2">
        <f t="shared" si="134"/>
        <v>71.531547065337776</v>
      </c>
      <c r="DQ99" s="2">
        <f t="shared" si="134"/>
        <v>76.901678902303942</v>
      </c>
      <c r="DR99" s="2">
        <f t="shared" si="134"/>
        <v>72.091298220025394</v>
      </c>
      <c r="DS99" s="2">
        <f t="shared" si="134"/>
        <v>73.048238598610681</v>
      </c>
      <c r="DT99" s="2">
        <f t="shared" si="134"/>
        <v>73.776301479915432</v>
      </c>
      <c r="DU99" s="2">
        <f t="shared" si="134"/>
        <v>73.768115853658529</v>
      </c>
      <c r="DV99" s="2">
        <f t="shared" si="134"/>
        <v>71.63745226480836</v>
      </c>
      <c r="DW99" s="2">
        <f t="shared" si="134"/>
        <v>70.878975405214945</v>
      </c>
      <c r="DX99" s="2">
        <f t="shared" si="134"/>
        <v>68.151508348968093</v>
      </c>
      <c r="DY99" s="2">
        <f t="shared" si="134"/>
        <v>67.243252562388605</v>
      </c>
      <c r="EA99" s="2">
        <f t="shared" si="94"/>
        <v>49.069975813790904</v>
      </c>
      <c r="EB99" s="2">
        <f t="shared" si="94"/>
        <v>50.280935285523924</v>
      </c>
      <c r="EC99" s="2">
        <f t="shared" si="94"/>
        <v>50.400031490890242</v>
      </c>
      <c r="ED99" s="2">
        <f t="shared" si="94"/>
        <v>54.893503270597499</v>
      </c>
      <c r="EE99" s="2">
        <f t="shared" si="94"/>
        <v>56.070612112582182</v>
      </c>
      <c r="EF99" s="2">
        <f t="shared" si="94"/>
        <v>56.97012055778378</v>
      </c>
      <c r="EG99" s="2">
        <f t="shared" si="94"/>
        <v>58.895578375915676</v>
      </c>
      <c r="EH99" s="2">
        <f t="shared" si="94"/>
        <v>55.670517200900967</v>
      </c>
      <c r="EI99" s="2">
        <f t="shared" si="94"/>
        <v>57.232769708914496</v>
      </c>
      <c r="EJ99" s="2">
        <f t="shared" si="94"/>
        <v>55.443507136312732</v>
      </c>
      <c r="EK99" s="2">
        <f t="shared" si="94"/>
        <v>55.850551593199633</v>
      </c>
      <c r="EL99" s="2">
        <f t="shared" si="94"/>
        <v>55.763711876620739</v>
      </c>
      <c r="EM99" s="2">
        <f t="shared" si="135"/>
        <v>54.205531053848702</v>
      </c>
      <c r="EN99" s="2">
        <f t="shared" si="135"/>
        <v>57.495496010787726</v>
      </c>
      <c r="EO99" s="2">
        <f t="shared" si="135"/>
        <v>57.285000539831898</v>
      </c>
      <c r="EQ99" s="2">
        <f t="shared" si="136"/>
        <v>48.078600841056442</v>
      </c>
      <c r="ER99" s="2">
        <f t="shared" si="136"/>
        <v>50.000680545350747</v>
      </c>
      <c r="ES99" s="2">
        <f t="shared" si="136"/>
        <v>49.993470977532965</v>
      </c>
      <c r="ET99" s="2">
        <f t="shared" si="136"/>
        <v>53.887399029569657</v>
      </c>
      <c r="EU99" s="2">
        <f t="shared" si="136"/>
        <v>55.816359405029935</v>
      </c>
      <c r="EV99" s="2">
        <f t="shared" si="136"/>
        <v>56.329746491717437</v>
      </c>
      <c r="EW99" s="2">
        <f t="shared" si="136"/>
        <v>57.069261448623124</v>
      </c>
      <c r="EX99" s="2">
        <f t="shared" si="136"/>
        <v>55.671566065696624</v>
      </c>
      <c r="EY99" s="2">
        <f t="shared" si="136"/>
        <v>56.691796884169648</v>
      </c>
      <c r="EZ99" s="2">
        <f t="shared" si="136"/>
        <v>56.206228425693887</v>
      </c>
      <c r="FA99" s="2">
        <f t="shared" si="136"/>
        <v>55.729809204090117</v>
      </c>
      <c r="FB99" s="2">
        <f t="shared" si="136"/>
        <v>54.939188022998145</v>
      </c>
      <c r="FC99" s="2">
        <f t="shared" si="136"/>
        <v>53.67709226052142</v>
      </c>
      <c r="FD99" s="2">
        <f t="shared" si="136"/>
        <v>57.287919363752977</v>
      </c>
      <c r="FE99" s="2">
        <f t="shared" si="136"/>
        <v>57.555253172078793</v>
      </c>
      <c r="FG99" s="2">
        <f t="shared" si="137"/>
        <v>0.92534471993825451</v>
      </c>
      <c r="FH99" s="2">
        <f t="shared" si="137"/>
        <v>0.94019270902977914</v>
      </c>
      <c r="FI99" s="2">
        <f t="shared" si="137"/>
        <v>0.92866426487144482</v>
      </c>
      <c r="FJ99" s="2">
        <f t="shared" si="137"/>
        <v>0.93234416688865385</v>
      </c>
      <c r="FK99" s="2">
        <f t="shared" si="137"/>
        <v>0.92609313210132738</v>
      </c>
      <c r="FL99" s="2">
        <f t="shared" si="137"/>
        <v>0.92734533527142848</v>
      </c>
      <c r="FM99" s="2">
        <f t="shared" si="137"/>
        <v>0.92238382823335596</v>
      </c>
      <c r="FN99" s="2">
        <f t="shared" si="137"/>
        <v>0.92615245046506189</v>
      </c>
      <c r="FO99" s="2">
        <f t="shared" si="137"/>
        <v>0.9279622134134996</v>
      </c>
      <c r="FP99" s="2">
        <f t="shared" si="137"/>
        <v>0.92526173265287814</v>
      </c>
      <c r="FQ99" s="2">
        <f t="shared" si="137"/>
        <v>0.91701813465679294</v>
      </c>
      <c r="FR99" s="2">
        <f t="shared" si="137"/>
        <v>0.92089719803069059</v>
      </c>
      <c r="FS99" s="2">
        <f t="shared" si="137"/>
        <v>0.92653161698788189</v>
      </c>
      <c r="FT99" s="2">
        <f t="shared" si="137"/>
        <v>0.91593685044806095</v>
      </c>
      <c r="FU99" s="2">
        <f t="shared" si="137"/>
        <v>0.89880876141731258</v>
      </c>
      <c r="FW99" s="2">
        <f t="shared" si="127"/>
        <v>2.6720388666488305E-4</v>
      </c>
      <c r="FX99" s="2">
        <f t="shared" si="127"/>
        <v>4.7679609704197551E-4</v>
      </c>
      <c r="FY99" s="2">
        <f t="shared" si="127"/>
        <v>2.8856608708523521E-4</v>
      </c>
      <c r="FZ99" s="2">
        <f t="shared" si="127"/>
        <v>3.3843597100608722E-4</v>
      </c>
      <c r="GA99" s="2">
        <f t="shared" si="127"/>
        <v>2.9497180052107179E-4</v>
      </c>
      <c r="GB99" s="2">
        <f t="shared" si="127"/>
        <v>3.2641606871622433E-4</v>
      </c>
      <c r="GC99" s="2">
        <f t="shared" si="127"/>
        <v>3.4349354025832961E-4</v>
      </c>
      <c r="GD99" s="2">
        <f t="shared" si="127"/>
        <v>3.9120645603999706E-4</v>
      </c>
      <c r="GE99" s="2">
        <f t="shared" si="127"/>
        <v>3.940508426607996E-4</v>
      </c>
      <c r="GF99" s="2">
        <f t="shared" si="127"/>
        <v>3.1254370630078612E-4</v>
      </c>
      <c r="GG99" s="2">
        <f t="shared" si="127"/>
        <v>2.9383942489348119E-4</v>
      </c>
      <c r="GH99" s="2">
        <f t="shared" si="127"/>
        <v>2.8193460435044335E-4</v>
      </c>
      <c r="GI99" s="2">
        <f t="shared" si="127"/>
        <v>2.5207844821865407E-4</v>
      </c>
      <c r="GJ99" s="2">
        <f t="shared" si="127"/>
        <v>1.9906177686763025E-4</v>
      </c>
      <c r="GK99" s="2">
        <f t="shared" si="127"/>
        <v>1.7606008981002668E-4</v>
      </c>
      <c r="GM99" s="86">
        <f t="shared" si="128"/>
        <v>1.0068161627460484E-2</v>
      </c>
      <c r="GN99" s="86">
        <f t="shared" si="128"/>
        <v>3.8452833979449011E-3</v>
      </c>
      <c r="GO99" s="86">
        <f t="shared" si="128"/>
        <v>9.4662660256836662E-4</v>
      </c>
      <c r="GP99" s="86">
        <f t="shared" si="128"/>
        <v>7.8983867449969965E-4</v>
      </c>
      <c r="GQ99" s="86">
        <f t="shared" si="128"/>
        <v>2.6495797679258737E-4</v>
      </c>
      <c r="GR99" s="86">
        <f t="shared" si="128"/>
        <v>3.5277374557736844E-5</v>
      </c>
      <c r="GS99" s="86">
        <f t="shared" si="128"/>
        <v>1.2423988983938374E-4</v>
      </c>
      <c r="GT99" s="86">
        <f t="shared" si="128"/>
        <v>1.5556921089276662E-3</v>
      </c>
      <c r="GU99" s="86">
        <f t="shared" si="128"/>
        <v>5.7417086899249627E-4</v>
      </c>
      <c r="GV99" s="86">
        <f t="shared" si="128"/>
        <v>6.8829090517605611E-4</v>
      </c>
      <c r="GW99" s="86">
        <f t="shared" si="128"/>
        <v>1.9452755874737535E-3</v>
      </c>
      <c r="GX99" s="86">
        <f t="shared" si="128"/>
        <v>2.2879854507606916E-3</v>
      </c>
      <c r="GY99" s="86">
        <f t="shared" si="128"/>
        <v>7.9095764038382456E-3</v>
      </c>
      <c r="GZ99" s="86">
        <f t="shared" si="128"/>
        <v>7.3413219943717937E-3</v>
      </c>
      <c r="HA99" s="86">
        <f t="shared" si="128"/>
        <v>1.6451344400818288E-3</v>
      </c>
      <c r="HC99" s="86">
        <f t="shared" si="73"/>
        <v>1.9015407844705959E-2</v>
      </c>
      <c r="HD99" s="86">
        <f t="shared" si="73"/>
        <v>3.0337521225778669E-2</v>
      </c>
      <c r="HE99" s="86">
        <f t="shared" si="73"/>
        <v>1.5175267185852484E-2</v>
      </c>
      <c r="HF99" s="86">
        <f t="shared" si="73"/>
        <v>2.1877662241166988E-2</v>
      </c>
      <c r="HG99" s="86">
        <f t="shared" si="87"/>
        <v>1.4171531979905503E-2</v>
      </c>
      <c r="HH99" s="86">
        <f t="shared" si="87"/>
        <v>1.8203484331283468E-2</v>
      </c>
      <c r="HI99" s="86">
        <f t="shared" si="87"/>
        <v>9.8757668881223233E-3</v>
      </c>
      <c r="HJ99" s="86">
        <f t="shared" si="87"/>
        <v>1.5740294028782794E-2</v>
      </c>
      <c r="HK99" s="86">
        <f t="shared" si="87"/>
        <v>1.9522698035871307E-2</v>
      </c>
      <c r="HL99" s="86">
        <f t="shared" si="87"/>
        <v>1.5302156305082819E-2</v>
      </c>
      <c r="HM99" s="86">
        <f t="shared" si="87"/>
        <v>1.0358039849694476E-2</v>
      </c>
      <c r="HN99" s="86">
        <f t="shared" si="87"/>
        <v>1.3065619720506266E-2</v>
      </c>
      <c r="HO99" s="86">
        <f t="shared" si="87"/>
        <v>1.3212028877656313E-2</v>
      </c>
      <c r="HP99" s="86">
        <f t="shared" si="87"/>
        <v>6.2846081644886463E-3</v>
      </c>
      <c r="HQ99" s="86">
        <f t="shared" si="87"/>
        <v>1.7537385242082492E-3</v>
      </c>
      <c r="HS99" s="86">
        <f t="shared" si="129"/>
        <v>1.0625984569535699E-36</v>
      </c>
      <c r="HT99" s="86">
        <f t="shared" si="129"/>
        <v>4.3224192613078391E-29</v>
      </c>
      <c r="HU99" s="86">
        <f t="shared" si="129"/>
        <v>3.7661773431890797E-40</v>
      </c>
      <c r="HV99" s="86">
        <f t="shared" si="129"/>
        <v>5.7863806407039987E-39</v>
      </c>
      <c r="HW99" s="86">
        <f t="shared" si="129"/>
        <v>3.1411953047390537E-45</v>
      </c>
      <c r="HX99" s="86">
        <f t="shared" si="129"/>
        <v>2.0620675253710196E-41</v>
      </c>
      <c r="HY99" s="86">
        <f t="shared" si="129"/>
        <v>1.5465222196227672E-46</v>
      </c>
      <c r="HZ99" s="86">
        <f t="shared" si="129"/>
        <v>5.1606624030832208E-41</v>
      </c>
      <c r="IA99" s="86">
        <f t="shared" si="129"/>
        <v>5.8921507956396508E-41</v>
      </c>
      <c r="IB99" s="86">
        <f t="shared" si="129"/>
        <v>3.0041198338327815E-44</v>
      </c>
      <c r="IC99" s="86">
        <f t="shared" si="129"/>
        <v>1.3877021950757628E-46</v>
      </c>
      <c r="ID99" s="86">
        <f t="shared" si="129"/>
        <v>8.2391914511323343E-43</v>
      </c>
      <c r="IE99" s="86">
        <f t="shared" si="129"/>
        <v>6.082130991288745E-39</v>
      </c>
      <c r="IF99" s="86">
        <f t="shared" si="129"/>
        <v>5.7367505621463806E-30</v>
      </c>
      <c r="IG99" s="86">
        <f t="shared" si="129"/>
        <v>2.7274991225133485E-21</v>
      </c>
      <c r="II99" s="86">
        <f t="shared" si="130"/>
        <v>4.1767763941604733E-139</v>
      </c>
      <c r="IJ99" s="86">
        <f t="shared" si="130"/>
        <v>6.6843590922634626E-109</v>
      </c>
      <c r="IK99" s="86">
        <f t="shared" si="130"/>
        <v>3.1176954353853754E-154</v>
      </c>
      <c r="IL99" s="86">
        <f t="shared" si="130"/>
        <v>1.837320464233472E-153</v>
      </c>
      <c r="IM99" s="86">
        <f t="shared" si="130"/>
        <v>7.0033622661969334E-176</v>
      </c>
      <c r="IN99" s="86">
        <f t="shared" si="130"/>
        <v>2.9850097731677766E-160</v>
      </c>
      <c r="IO99" s="86">
        <f t="shared" si="130"/>
        <v>2.7546369999950098E-180</v>
      </c>
      <c r="IP99" s="86">
        <f t="shared" si="130"/>
        <v>1.6254475431632424E-157</v>
      </c>
      <c r="IQ99" s="86">
        <f t="shared" si="130"/>
        <v>7.2911884043951663E-160</v>
      </c>
      <c r="IR99" s="86">
        <f t="shared" si="130"/>
        <v>5.8503738356522154E-172</v>
      </c>
      <c r="IS99" s="86">
        <f t="shared" si="130"/>
        <v>8.8428625520381959E-180</v>
      </c>
      <c r="IT99" s="86">
        <f t="shared" si="130"/>
        <v>3.0031736003410938E-164</v>
      </c>
      <c r="IU99" s="86">
        <f t="shared" si="130"/>
        <v>8.6922336465593588E-147</v>
      </c>
      <c r="IV99" s="86">
        <f t="shared" si="130"/>
        <v>1.2231317019135609E-76</v>
      </c>
      <c r="IW99" s="86">
        <f t="shared" si="130"/>
        <v>1.4184972000737235E-52</v>
      </c>
      <c r="IY99" s="86">
        <f t="shared" si="131"/>
        <v>2.9083569472166441E-2</v>
      </c>
      <c r="IZ99" s="86">
        <f t="shared" si="131"/>
        <v>3.418280462372357E-2</v>
      </c>
      <c r="JA99" s="86">
        <f t="shared" si="131"/>
        <v>1.6121893788420851E-2</v>
      </c>
      <c r="JB99" s="86">
        <f t="shared" si="131"/>
        <v>2.2667500915666688E-2</v>
      </c>
      <c r="JC99" s="86">
        <f t="shared" si="131"/>
        <v>1.4436489956698091E-2</v>
      </c>
      <c r="JD99" s="86">
        <f t="shared" si="131"/>
        <v>1.8238761705841204E-2</v>
      </c>
      <c r="JE99" s="86">
        <f t="shared" si="131"/>
        <v>1.0000006777961708E-2</v>
      </c>
      <c r="JF99" s="86">
        <f t="shared" si="131"/>
        <v>1.729598613771046E-2</v>
      </c>
      <c r="JG99" s="86">
        <f t="shared" si="131"/>
        <v>2.0096868904863802E-2</v>
      </c>
      <c r="JH99" s="86">
        <f t="shared" si="131"/>
        <v>1.5990447210258874E-2</v>
      </c>
      <c r="JI99" s="86">
        <f t="shared" si="131"/>
        <v>1.2303315437168229E-2</v>
      </c>
      <c r="JJ99" s="86">
        <f t="shared" si="131"/>
        <v>1.5353605171266958E-2</v>
      </c>
      <c r="JK99" s="86">
        <f t="shared" si="131"/>
        <v>2.1121605281494558E-2</v>
      </c>
      <c r="JL99" s="86">
        <f t="shared" si="131"/>
        <v>1.362593015886044E-2</v>
      </c>
      <c r="JM99" s="86">
        <f t="shared" si="131"/>
        <v>3.3988729642900782E-3</v>
      </c>
    </row>
    <row r="100" spans="2:273" x14ac:dyDescent="0.25">
      <c r="B100" s="2">
        <v>73</v>
      </c>
      <c r="C100" s="37">
        <v>61.667000000000002</v>
      </c>
      <c r="D100" s="37">
        <v>63.143000000000001</v>
      </c>
      <c r="E100" s="37">
        <v>55.390999999999998</v>
      </c>
      <c r="F100" s="37">
        <v>66.328000000000003</v>
      </c>
      <c r="G100" s="37">
        <v>64.203000000000003</v>
      </c>
      <c r="H100" s="37">
        <v>62.094000000000001</v>
      </c>
      <c r="I100" s="37">
        <v>65.397000000000006</v>
      </c>
      <c r="J100" s="37">
        <v>64.111000000000004</v>
      </c>
      <c r="K100" s="37">
        <v>66.873000000000005</v>
      </c>
      <c r="L100" s="37">
        <v>67.159000000000006</v>
      </c>
      <c r="M100" s="37">
        <v>61.491999999999997</v>
      </c>
      <c r="N100" s="37">
        <v>65.286000000000001</v>
      </c>
      <c r="O100" s="37">
        <v>62.667000000000002</v>
      </c>
      <c r="P100" s="37">
        <v>62.127000000000002</v>
      </c>
      <c r="Q100" s="37">
        <v>59.567</v>
      </c>
      <c r="S100" s="4">
        <f t="shared" si="132"/>
        <v>60.553429924574104</v>
      </c>
      <c r="T100" s="4">
        <f t="shared" si="132"/>
        <v>66.667938094446825</v>
      </c>
      <c r="U100" s="4">
        <f t="shared" si="132"/>
        <v>60.243906602474787</v>
      </c>
      <c r="V100" s="4">
        <f t="shared" si="132"/>
        <v>69.153702451072348</v>
      </c>
      <c r="W100" s="4">
        <f t="shared" si="132"/>
        <v>66.258383648480404</v>
      </c>
      <c r="X100" s="4">
        <f t="shared" si="132"/>
        <v>68.605981442734219</v>
      </c>
      <c r="Y100" s="4">
        <f t="shared" si="132"/>
        <v>66.438708169368212</v>
      </c>
      <c r="Z100" s="4">
        <f t="shared" si="132"/>
        <v>66.880572079902564</v>
      </c>
      <c r="AA100" s="4">
        <f t="shared" si="132"/>
        <v>69.072418411798225</v>
      </c>
      <c r="AB100" s="4">
        <f t="shared" si="132"/>
        <v>66.406236952241301</v>
      </c>
      <c r="AC100" s="4">
        <f t="shared" si="132"/>
        <v>63.739436694470243</v>
      </c>
      <c r="AD100" s="4">
        <f t="shared" si="132"/>
        <v>64.466339346318563</v>
      </c>
      <c r="AE100" s="4">
        <f t="shared" si="132"/>
        <v>63.24870533259849</v>
      </c>
      <c r="AF100" s="4">
        <f t="shared" si="132"/>
        <v>62.118401910723875</v>
      </c>
      <c r="AG100" s="4">
        <f t="shared" si="132"/>
        <v>59.22485998370145</v>
      </c>
      <c r="AI100" s="4">
        <f t="shared" si="133"/>
        <v>1.1135700754258977</v>
      </c>
      <c r="AJ100" s="4">
        <f t="shared" si="133"/>
        <v>-3.5249380944468243</v>
      </c>
      <c r="AK100" s="4">
        <f t="shared" si="133"/>
        <v>-4.8529066024747891</v>
      </c>
      <c r="AL100" s="4">
        <f t="shared" si="133"/>
        <v>-2.8257024510723454</v>
      </c>
      <c r="AM100" s="4">
        <f t="shared" si="133"/>
        <v>-2.0553836484804009</v>
      </c>
      <c r="AN100" s="4">
        <f t="shared" si="133"/>
        <v>-6.5119814427342178</v>
      </c>
      <c r="AO100" s="4">
        <f t="shared" si="133"/>
        <v>-1.0417081693682064</v>
      </c>
      <c r="AP100" s="4">
        <f t="shared" si="133"/>
        <v>-2.7695720799025594</v>
      </c>
      <c r="AQ100" s="4">
        <f t="shared" si="133"/>
        <v>-2.1994184117982201</v>
      </c>
      <c r="AR100" s="4">
        <f t="shared" si="133"/>
        <v>0.75276304775870528</v>
      </c>
      <c r="AS100" s="4">
        <f t="shared" si="133"/>
        <v>-2.2474366944702453</v>
      </c>
      <c r="AT100" s="4">
        <f t="shared" si="133"/>
        <v>0.81966065368143859</v>
      </c>
      <c r="AU100" s="4">
        <f t="shared" si="133"/>
        <v>-0.58170533259848867</v>
      </c>
      <c r="AV100" s="4">
        <f t="shared" si="133"/>
        <v>8.5980892761270411E-3</v>
      </c>
      <c r="AW100" s="4">
        <f t="shared" si="133"/>
        <v>0.34214001629855062</v>
      </c>
      <c r="AY100" s="2">
        <f t="shared" si="125"/>
        <v>50.020705502829856</v>
      </c>
      <c r="AZ100" s="2">
        <f t="shared" si="125"/>
        <v>51.211063807683516</v>
      </c>
      <c r="BA100" s="2">
        <f t="shared" si="125"/>
        <v>51.195926181967209</v>
      </c>
      <c r="BB100" s="2">
        <f t="shared" si="125"/>
        <v>55.863520651338483</v>
      </c>
      <c r="BC100" s="2">
        <f t="shared" si="125"/>
        <v>57.108926761630357</v>
      </c>
      <c r="BD100" s="2">
        <f t="shared" si="125"/>
        <v>57.807315559311753</v>
      </c>
      <c r="BE100" s="2">
        <f t="shared" si="125"/>
        <v>60.017794306303507</v>
      </c>
      <c r="BF100" s="2">
        <f t="shared" si="125"/>
        <v>56.680231621392778</v>
      </c>
      <c r="BG100" s="2">
        <f t="shared" si="125"/>
        <v>58.167076387362386</v>
      </c>
      <c r="BH100" s="2">
        <f t="shared" si="125"/>
        <v>56.621083601005544</v>
      </c>
      <c r="BI100" s="2">
        <f t="shared" si="125"/>
        <v>57.092161043937722</v>
      </c>
      <c r="BJ100" s="2">
        <f t="shared" si="125"/>
        <v>56.766747315325183</v>
      </c>
      <c r="BK100" s="2">
        <f t="shared" si="125"/>
        <v>55.244457921734593</v>
      </c>
      <c r="BL100" s="2">
        <f t="shared" si="125"/>
        <v>58.211393654176597</v>
      </c>
      <c r="BM100" s="2">
        <f t="shared" si="125"/>
        <v>58.124909760371949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>
        <f t="shared" si="126"/>
        <v>59.567</v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>
        <f t="shared" si="124"/>
        <v>59.567</v>
      </c>
      <c r="DK100" s="2">
        <f t="shared" si="134"/>
        <v>64.936593234672301</v>
      </c>
      <c r="DL100" s="2">
        <f t="shared" si="134"/>
        <v>69.656551792129193</v>
      </c>
      <c r="DM100" s="2">
        <f t="shared" si="134"/>
        <v>64.770755038759688</v>
      </c>
      <c r="DN100" s="2">
        <f t="shared" si="134"/>
        <v>73.217917547568703</v>
      </c>
      <c r="DO100" s="2">
        <f t="shared" si="134"/>
        <v>73.51127825946034</v>
      </c>
      <c r="DP100" s="2">
        <f t="shared" si="134"/>
        <v>71.617297895902567</v>
      </c>
      <c r="DQ100" s="2">
        <f t="shared" si="134"/>
        <v>77.093602571374518</v>
      </c>
      <c r="DR100" s="2">
        <f t="shared" si="134"/>
        <v>72.182479809847948</v>
      </c>
      <c r="DS100" s="2">
        <f t="shared" si="134"/>
        <v>73.132850347327093</v>
      </c>
      <c r="DT100" s="2">
        <f t="shared" si="134"/>
        <v>73.862567441860463</v>
      </c>
      <c r="DU100" s="2">
        <f t="shared" si="134"/>
        <v>73.883609756097542</v>
      </c>
      <c r="DV100" s="2">
        <f t="shared" si="134"/>
        <v>71.7656268292683</v>
      </c>
      <c r="DW100" s="2">
        <f t="shared" si="134"/>
        <v>70.985062226920377</v>
      </c>
      <c r="DX100" s="2">
        <f t="shared" si="134"/>
        <v>68.240770356472794</v>
      </c>
      <c r="DY100" s="2">
        <f t="shared" si="134"/>
        <v>67.393568404634593</v>
      </c>
      <c r="EA100" s="2">
        <f t="shared" si="94"/>
        <v>48.923506017924197</v>
      </c>
      <c r="EB100" s="2">
        <f t="shared" si="94"/>
        <v>50.141108365843081</v>
      </c>
      <c r="EC100" s="2">
        <f t="shared" si="94"/>
        <v>50.245055677099344</v>
      </c>
      <c r="ED100" s="2">
        <f t="shared" si="94"/>
        <v>54.715389281386081</v>
      </c>
      <c r="EE100" s="2">
        <f t="shared" si="94"/>
        <v>55.915200124216071</v>
      </c>
      <c r="EF100" s="2">
        <f t="shared" si="94"/>
        <v>56.820786773621855</v>
      </c>
      <c r="EG100" s="2">
        <f t="shared" si="94"/>
        <v>58.708061380517748</v>
      </c>
      <c r="EH100" s="2">
        <f t="shared" si="94"/>
        <v>55.552908373039926</v>
      </c>
      <c r="EI100" s="2">
        <f t="shared" si="94"/>
        <v>57.107751516070351</v>
      </c>
      <c r="EJ100" s="2">
        <f t="shared" si="94"/>
        <v>55.350665428076958</v>
      </c>
      <c r="EK100" s="2">
        <f t="shared" si="94"/>
        <v>55.70642496182429</v>
      </c>
      <c r="EL100" s="2">
        <f t="shared" si="94"/>
        <v>55.592011256636034</v>
      </c>
      <c r="EM100" s="2">
        <f t="shared" si="135"/>
        <v>54.106297984803447</v>
      </c>
      <c r="EN100" s="2">
        <f t="shared" si="135"/>
        <v>57.371954714012809</v>
      </c>
      <c r="EO100" s="2">
        <f t="shared" si="135"/>
        <v>57.173170633145695</v>
      </c>
      <c r="EQ100" s="2">
        <f t="shared" si="136"/>
        <v>47.9555807182454</v>
      </c>
      <c r="ER100" s="2">
        <f t="shared" si="136"/>
        <v>49.866218590328046</v>
      </c>
      <c r="ES100" s="2">
        <f t="shared" si="136"/>
        <v>49.847999667526672</v>
      </c>
      <c r="ET100" s="2">
        <f t="shared" si="136"/>
        <v>53.733414937757829</v>
      </c>
      <c r="EU100" s="2">
        <f t="shared" si="136"/>
        <v>55.666725203173918</v>
      </c>
      <c r="EV100" s="2">
        <f t="shared" si="136"/>
        <v>56.196514347838516</v>
      </c>
      <c r="EW100" s="2">
        <f t="shared" si="136"/>
        <v>56.929728302416706</v>
      </c>
      <c r="EX100" s="2">
        <f t="shared" si="136"/>
        <v>55.553862526586641</v>
      </c>
      <c r="EY100" s="2">
        <f t="shared" si="136"/>
        <v>56.580034236136036</v>
      </c>
      <c r="EZ100" s="2">
        <f t="shared" si="136"/>
        <v>56.09501901979985</v>
      </c>
      <c r="FA100" s="2">
        <f t="shared" si="136"/>
        <v>55.588306590026356</v>
      </c>
      <c r="FB100" s="2">
        <f t="shared" si="136"/>
        <v>54.786693232351439</v>
      </c>
      <c r="FC100" s="2">
        <f t="shared" si="136"/>
        <v>53.590355004658591</v>
      </c>
      <c r="FD100" s="2">
        <f t="shared" si="136"/>
        <v>57.168002624118742</v>
      </c>
      <c r="FE100" s="2">
        <f t="shared" si="136"/>
        <v>57.434883037074592</v>
      </c>
      <c r="FG100" s="2">
        <f t="shared" si="137"/>
        <v>0.93146336814218444</v>
      </c>
      <c r="FH100" s="2">
        <f t="shared" si="137"/>
        <v>0.94516654716603421</v>
      </c>
      <c r="FI100" s="2">
        <f t="shared" si="137"/>
        <v>0.93453009670900777</v>
      </c>
      <c r="FJ100" s="2">
        <f t="shared" si="137"/>
        <v>0.93792763128928769</v>
      </c>
      <c r="FK100" s="2">
        <f t="shared" si="137"/>
        <v>0.93215493871804356</v>
      </c>
      <c r="FL100" s="2">
        <f t="shared" si="137"/>
        <v>0.93331183258956851</v>
      </c>
      <c r="FM100" s="2">
        <f t="shared" si="137"/>
        <v>0.92872645579344604</v>
      </c>
      <c r="FN100" s="2">
        <f t="shared" si="137"/>
        <v>0.93220974795600964</v>
      </c>
      <c r="FO100" s="2">
        <f t="shared" si="137"/>
        <v>0.93388166378169013</v>
      </c>
      <c r="FP100" s="2">
        <f t="shared" si="137"/>
        <v>0.93138667805911057</v>
      </c>
      <c r="FQ100" s="2">
        <f t="shared" si="137"/>
        <v>0.9237629944844441</v>
      </c>
      <c r="FR100" s="2">
        <f t="shared" si="137"/>
        <v>0.92735174156041722</v>
      </c>
      <c r="FS100" s="2">
        <f t="shared" si="137"/>
        <v>0.93256007827279608</v>
      </c>
      <c r="FT100" s="2">
        <f t="shared" si="137"/>
        <v>0.92276219572449514</v>
      </c>
      <c r="FU100" s="2">
        <f t="shared" si="137"/>
        <v>0.90688340837442372</v>
      </c>
      <c r="FW100" s="2">
        <f t="shared" si="127"/>
        <v>2.9297568293038423E-4</v>
      </c>
      <c r="FX100" s="2">
        <f t="shared" si="127"/>
        <v>5.2277247665535268E-4</v>
      </c>
      <c r="FY100" s="2">
        <f t="shared" si="127"/>
        <v>3.1639761401957428E-4</v>
      </c>
      <c r="FZ100" s="2">
        <f t="shared" si="127"/>
        <v>3.7107554675426334E-4</v>
      </c>
      <c r="GA100" s="2">
        <f t="shared" si="127"/>
        <v>3.2342094372293502E-4</v>
      </c>
      <c r="GB100" s="2">
        <f t="shared" si="127"/>
        <v>3.5789683131911328E-4</v>
      </c>
      <c r="GC100" s="2">
        <f t="shared" si="127"/>
        <v>3.7662069633606946E-4</v>
      </c>
      <c r="GD100" s="2">
        <f t="shared" si="127"/>
        <v>4.2893316005985507E-4</v>
      </c>
      <c r="GE100" s="2">
        <f t="shared" si="127"/>
        <v>4.3205173170285632E-4</v>
      </c>
      <c r="GF100" s="2">
        <f t="shared" si="127"/>
        <v>3.4268702603492063E-4</v>
      </c>
      <c r="GG100" s="2">
        <f t="shared" si="127"/>
        <v>3.2217938906798721E-4</v>
      </c>
      <c r="GH100" s="2">
        <f t="shared" si="127"/>
        <v>3.0912673799367855E-4</v>
      </c>
      <c r="GI100" s="2">
        <f t="shared" si="127"/>
        <v>2.7639180032033482E-4</v>
      </c>
      <c r="GJ100" s="2">
        <f t="shared" si="127"/>
        <v>2.1826270625915938E-4</v>
      </c>
      <c r="GK100" s="2">
        <f t="shared" si="127"/>
        <v>1.9304277067094781E-4</v>
      </c>
      <c r="GM100" s="86">
        <f t="shared" si="128"/>
        <v>3.6670953002369898E-3</v>
      </c>
      <c r="GN100" s="86">
        <f t="shared" si="128"/>
        <v>1.1624548135609127E-3</v>
      </c>
      <c r="GO100" s="86">
        <f t="shared" si="128"/>
        <v>2.0128529896122442E-4</v>
      </c>
      <c r="GP100" s="86">
        <f t="shared" si="128"/>
        <v>1.6733889699914524E-4</v>
      </c>
      <c r="GQ100" s="86">
        <f t="shared" si="128"/>
        <v>4.325927965179044E-5</v>
      </c>
      <c r="GR100" s="86">
        <f t="shared" si="128"/>
        <v>3.4932928027532135E-6</v>
      </c>
      <c r="GS100" s="86">
        <f t="shared" si="128"/>
        <v>1.5027281769447134E-5</v>
      </c>
      <c r="GT100" s="86">
        <f t="shared" si="128"/>
        <v>3.9649475275705412E-4</v>
      </c>
      <c r="GU100" s="86">
        <f t="shared" si="128"/>
        <v>1.1345675046766805E-4</v>
      </c>
      <c r="GV100" s="86">
        <f t="shared" si="128"/>
        <v>1.263548266472424E-4</v>
      </c>
      <c r="GW100" s="86">
        <f t="shared" si="128"/>
        <v>4.5066293416776604E-4</v>
      </c>
      <c r="GX100" s="86">
        <f t="shared" si="128"/>
        <v>5.8354034233442601E-4</v>
      </c>
      <c r="GY100" s="86">
        <f t="shared" si="128"/>
        <v>2.6080103616787659E-3</v>
      </c>
      <c r="GZ100" s="86">
        <f t="shared" si="128"/>
        <v>2.4909549392248707E-3</v>
      </c>
      <c r="HA100" s="86">
        <f t="shared" si="128"/>
        <v>4.5913388723715692E-4</v>
      </c>
      <c r="HC100" s="86">
        <f t="shared" si="73"/>
        <v>2.6847517891820296E-2</v>
      </c>
      <c r="HD100" s="86">
        <f t="shared" si="73"/>
        <v>4.1276526897999162E-2</v>
      </c>
      <c r="HE100" s="86">
        <f t="shared" si="73"/>
        <v>2.2120380108026107E-2</v>
      </c>
      <c r="HF100" s="86">
        <f t="shared" si="73"/>
        <v>3.1540917643827653E-2</v>
      </c>
      <c r="HG100" s="86">
        <f t="shared" si="87"/>
        <v>2.1279439283679584E-2</v>
      </c>
      <c r="HH100" s="86">
        <f t="shared" si="87"/>
        <v>2.6647093107598663E-2</v>
      </c>
      <c r="HI100" s="86">
        <f t="shared" ref="HI100:HQ128" si="138" xml:space="preserve"> _xlfn.NORM.DIST($B100, I$8, ABS(I$12), TRUE) * _xlfn.NORM.DIST(($B100 - I$8)*I$16, 0, ABS(I$12), TRUE) * 2</f>
        <v>1.5288743390252175E-2</v>
      </c>
      <c r="HJ100" s="86">
        <f t="shared" si="138"/>
        <v>2.3327866420449095E-2</v>
      </c>
      <c r="HK100" s="86">
        <f t="shared" si="138"/>
        <v>2.8721004830743718E-2</v>
      </c>
      <c r="HL100" s="86">
        <f t="shared" si="138"/>
        <v>2.2852644328096843E-2</v>
      </c>
      <c r="HM100" s="86">
        <f t="shared" si="138"/>
        <v>1.5858959891708522E-2</v>
      </c>
      <c r="HN100" s="86">
        <f t="shared" si="138"/>
        <v>1.9388155364765017E-2</v>
      </c>
      <c r="HO100" s="86">
        <f t="shared" si="138"/>
        <v>1.9087491463881119E-2</v>
      </c>
      <c r="HP100" s="86">
        <f t="shared" si="138"/>
        <v>9.8084361666054883E-3</v>
      </c>
      <c r="HQ100" s="86">
        <f t="shared" si="138"/>
        <v>3.2818216246073063E-3</v>
      </c>
      <c r="HS100" s="86">
        <f t="shared" si="129"/>
        <v>1.6753696641474139E-35</v>
      </c>
      <c r="HT100" s="86">
        <f t="shared" si="129"/>
        <v>4.398964483460731E-28</v>
      </c>
      <c r="HU100" s="86">
        <f t="shared" si="129"/>
        <v>8.1351562090363427E-39</v>
      </c>
      <c r="HV100" s="86">
        <f t="shared" si="129"/>
        <v>1.2553743682310967E-37</v>
      </c>
      <c r="HW100" s="86">
        <f t="shared" si="129"/>
        <v>1.041610915433787E-43</v>
      </c>
      <c r="HX100" s="86">
        <f t="shared" si="129"/>
        <v>5.2217924196227445E-40</v>
      </c>
      <c r="HY100" s="86">
        <f t="shared" si="129"/>
        <v>6.0462733930049291E-45</v>
      </c>
      <c r="HZ100" s="86">
        <f t="shared" si="129"/>
        <v>1.3453097047494447E-39</v>
      </c>
      <c r="IA100" s="86">
        <f t="shared" si="129"/>
        <v>1.574740124523259E-39</v>
      </c>
      <c r="IB100" s="86">
        <f t="shared" si="129"/>
        <v>9.4353899218709534E-43</v>
      </c>
      <c r="IC100" s="86">
        <f t="shared" si="129"/>
        <v>5.0435447924776165E-45</v>
      </c>
      <c r="ID100" s="86">
        <f t="shared" si="129"/>
        <v>2.1674724970133398E-41</v>
      </c>
      <c r="IE100" s="86">
        <f t="shared" si="129"/>
        <v>1.1077776438296173E-37</v>
      </c>
      <c r="IF100" s="86">
        <f t="shared" si="129"/>
        <v>4.9315589331443678E-29</v>
      </c>
      <c r="IG100" s="86">
        <f t="shared" si="129"/>
        <v>1.1855579588460927E-20</v>
      </c>
      <c r="II100" s="86">
        <f t="shared" si="130"/>
        <v>4.7130518743118538E-136</v>
      </c>
      <c r="IJ100" s="86">
        <f t="shared" si="130"/>
        <v>2.4294236559215488E-106</v>
      </c>
      <c r="IK100" s="86">
        <f t="shared" si="130"/>
        <v>8.2109667501871476E-151</v>
      </c>
      <c r="IL100" s="86">
        <f t="shared" si="130"/>
        <v>5.432240052536103E-150</v>
      </c>
      <c r="IM100" s="86">
        <f t="shared" si="130"/>
        <v>5.7840941556551987E-172</v>
      </c>
      <c r="IN100" s="86">
        <f t="shared" si="130"/>
        <v>1.2158514862502548E-156</v>
      </c>
      <c r="IO100" s="86">
        <f t="shared" si="130"/>
        <v>3.4072111683649655E-176</v>
      </c>
      <c r="IP100" s="86">
        <f t="shared" si="130"/>
        <v>6.9180382313597157E-154</v>
      </c>
      <c r="IQ100" s="86">
        <f t="shared" si="130"/>
        <v>3.5475274082870556E-156</v>
      </c>
      <c r="IR100" s="86">
        <f t="shared" si="130"/>
        <v>4.199046368442225E-168</v>
      </c>
      <c r="IS100" s="86">
        <f t="shared" si="130"/>
        <v>8.8998561645832688E-176</v>
      </c>
      <c r="IT100" s="86">
        <f t="shared" si="130"/>
        <v>1.2960419944654881E-160</v>
      </c>
      <c r="IU100" s="86">
        <f t="shared" si="130"/>
        <v>1.379786843393998E-143</v>
      </c>
      <c r="IV100" s="86">
        <f t="shared" si="130"/>
        <v>4.952746049799129E-75</v>
      </c>
      <c r="IW100" s="86">
        <f t="shared" si="130"/>
        <v>1.6911811923864896E-51</v>
      </c>
      <c r="IY100" s="86">
        <f t="shared" si="131"/>
        <v>3.0514613192057286E-2</v>
      </c>
      <c r="IZ100" s="86">
        <f t="shared" si="131"/>
        <v>4.2438981711560075E-2</v>
      </c>
      <c r="JA100" s="86">
        <f t="shared" si="131"/>
        <v>2.232166540698733E-2</v>
      </c>
      <c r="JB100" s="86">
        <f t="shared" si="131"/>
        <v>3.1708256540826797E-2</v>
      </c>
      <c r="JC100" s="86">
        <f t="shared" si="131"/>
        <v>2.1322698563331376E-2</v>
      </c>
      <c r="JD100" s="86">
        <f t="shared" si="131"/>
        <v>2.6650586400401417E-2</v>
      </c>
      <c r="JE100" s="86">
        <f t="shared" si="131"/>
        <v>1.5303770672021622E-2</v>
      </c>
      <c r="JF100" s="86">
        <f t="shared" si="131"/>
        <v>2.372436117320615E-2</v>
      </c>
      <c r="JG100" s="86">
        <f t="shared" si="131"/>
        <v>2.8834461581211387E-2</v>
      </c>
      <c r="JH100" s="86">
        <f t="shared" si="131"/>
        <v>2.2978999154744086E-2</v>
      </c>
      <c r="JI100" s="86">
        <f t="shared" si="131"/>
        <v>1.6309622825876287E-2</v>
      </c>
      <c r="JJ100" s="86">
        <f t="shared" si="131"/>
        <v>1.9971695707099443E-2</v>
      </c>
      <c r="JK100" s="86">
        <f t="shared" si="131"/>
        <v>2.1695501825559883E-2</v>
      </c>
      <c r="JL100" s="86">
        <f t="shared" si="131"/>
        <v>1.2299391105830358E-2</v>
      </c>
      <c r="JM100" s="86">
        <f t="shared" si="131"/>
        <v>3.7409555118444633E-3</v>
      </c>
    </row>
    <row r="101" spans="2:273" x14ac:dyDescent="0.25">
      <c r="B101" s="2">
        <v>74</v>
      </c>
      <c r="C101" s="37">
        <v>58.457999999999998</v>
      </c>
      <c r="D101" s="37">
        <v>67.697999999999993</v>
      </c>
      <c r="E101" s="37">
        <v>60.109000000000002</v>
      </c>
      <c r="F101" s="37">
        <v>70.843999999999994</v>
      </c>
      <c r="G101" s="37">
        <v>65.093999999999994</v>
      </c>
      <c r="H101" s="37">
        <v>67.906000000000006</v>
      </c>
      <c r="I101" s="37">
        <v>68.221999999999994</v>
      </c>
      <c r="J101" s="37">
        <v>66.888999999999996</v>
      </c>
      <c r="K101" s="37">
        <v>70.697999999999993</v>
      </c>
      <c r="L101" s="37">
        <v>69.27</v>
      </c>
      <c r="M101" s="37">
        <v>62.841000000000001</v>
      </c>
      <c r="N101" s="37">
        <v>64.206000000000003</v>
      </c>
      <c r="O101" s="37">
        <v>64.905000000000001</v>
      </c>
      <c r="P101" s="37">
        <v>62.984000000000002</v>
      </c>
      <c r="Q101" s="37">
        <v>61.917000000000002</v>
      </c>
      <c r="S101" s="4">
        <f t="shared" si="132"/>
        <v>63.50028756759481</v>
      </c>
      <c r="T101" s="4">
        <f t="shared" si="132"/>
        <v>70.696255750545177</v>
      </c>
      <c r="U101" s="4">
        <f t="shared" si="132"/>
        <v>63.302655241663757</v>
      </c>
      <c r="V101" s="4">
        <f t="shared" si="132"/>
        <v>73.461857983335236</v>
      </c>
      <c r="W101" s="4">
        <f t="shared" si="132"/>
        <v>69.649105275194685</v>
      </c>
      <c r="X101" s="4">
        <f t="shared" si="132"/>
        <v>72.321033574853871</v>
      </c>
      <c r="Y101" s="4">
        <f t="shared" si="132"/>
        <v>68.978994517358643</v>
      </c>
      <c r="Z101" s="4">
        <f t="shared" si="132"/>
        <v>70.532030041478862</v>
      </c>
      <c r="AA101" s="4">
        <f t="shared" si="132"/>
        <v>72.871906519115058</v>
      </c>
      <c r="AB101" s="4">
        <f t="shared" si="132"/>
        <v>70.015061660841837</v>
      </c>
      <c r="AC101" s="4">
        <f t="shared" si="132"/>
        <v>66.2863728128942</v>
      </c>
      <c r="AD101" s="4">
        <f t="shared" si="132"/>
        <v>67.144663555791183</v>
      </c>
      <c r="AE101" s="4">
        <f t="shared" si="132"/>
        <v>65.707539561540074</v>
      </c>
      <c r="AF101" s="4">
        <f t="shared" si="132"/>
        <v>63.560007847994655</v>
      </c>
      <c r="AG101" s="4">
        <f t="shared" si="132"/>
        <v>59.826727550512608</v>
      </c>
      <c r="AI101" s="4">
        <f t="shared" si="133"/>
        <v>-5.042287567594812</v>
      </c>
      <c r="AJ101" s="4">
        <f t="shared" si="133"/>
        <v>-2.9982557505451837</v>
      </c>
      <c r="AK101" s="4">
        <f t="shared" si="133"/>
        <v>-3.1936552416637554</v>
      </c>
      <c r="AL101" s="4">
        <f t="shared" si="133"/>
        <v>-2.6178579833352416</v>
      </c>
      <c r="AM101" s="4">
        <f t="shared" si="133"/>
        <v>-4.5551052751946912</v>
      </c>
      <c r="AN101" s="4">
        <f t="shared" si="133"/>
        <v>-4.4150335748538652</v>
      </c>
      <c r="AO101" s="4">
        <f t="shared" si="133"/>
        <v>-0.75699451735864898</v>
      </c>
      <c r="AP101" s="4">
        <f t="shared" si="133"/>
        <v>-3.6430300414788661</v>
      </c>
      <c r="AQ101" s="4">
        <f t="shared" si="133"/>
        <v>-2.1739065191150644</v>
      </c>
      <c r="AR101" s="4">
        <f t="shared" si="133"/>
        <v>-0.74506166084184144</v>
      </c>
      <c r="AS101" s="4">
        <f t="shared" si="133"/>
        <v>-3.4453728128941989</v>
      </c>
      <c r="AT101" s="4">
        <f t="shared" si="133"/>
        <v>-2.9386635557911802</v>
      </c>
      <c r="AU101" s="4">
        <f t="shared" si="133"/>
        <v>-0.80253956154007255</v>
      </c>
      <c r="AV101" s="4">
        <f t="shared" si="133"/>
        <v>-0.57600784799465288</v>
      </c>
      <c r="AW101" s="4">
        <f t="shared" si="133"/>
        <v>2.0902724494873937</v>
      </c>
      <c r="AY101" s="2">
        <f t="shared" si="125"/>
        <v>49.804868796735512</v>
      </c>
      <c r="AZ101" s="2">
        <f t="shared" si="125"/>
        <v>50.999553283610233</v>
      </c>
      <c r="BA101" s="2">
        <f t="shared" si="125"/>
        <v>50.978772322045721</v>
      </c>
      <c r="BB101" s="2">
        <f t="shared" si="125"/>
        <v>55.609816372127391</v>
      </c>
      <c r="BC101" s="2">
        <f t="shared" si="125"/>
        <v>56.875128436398882</v>
      </c>
      <c r="BD101" s="2">
        <f t="shared" si="125"/>
        <v>57.590837167700123</v>
      </c>
      <c r="BE101" s="2">
        <f t="shared" si="125"/>
        <v>59.747293590493676</v>
      </c>
      <c r="BF101" s="2">
        <f t="shared" si="125"/>
        <v>56.482586018154848</v>
      </c>
      <c r="BG101" s="2">
        <f t="shared" si="125"/>
        <v>57.967182785156872</v>
      </c>
      <c r="BH101" s="2">
        <f t="shared" si="125"/>
        <v>56.434810959889091</v>
      </c>
      <c r="BI101" s="2">
        <f t="shared" si="125"/>
        <v>56.852806758896492</v>
      </c>
      <c r="BJ101" s="2">
        <f t="shared" si="125"/>
        <v>56.518533610199043</v>
      </c>
      <c r="BK101" s="2">
        <f t="shared" si="125"/>
        <v>55.063957480404724</v>
      </c>
      <c r="BL101" s="2">
        <f t="shared" si="125"/>
        <v>58.034315100187257</v>
      </c>
      <c r="BM101" s="2">
        <f t="shared" si="125"/>
        <v>57.958960918695276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>
        <f t="shared" si="126"/>
        <v>61.917000000000002</v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>
        <f t="shared" si="124"/>
        <v>61.917000000000002</v>
      </c>
      <c r="DK101" s="2">
        <f t="shared" si="134"/>
        <v>65.126400211416495</v>
      </c>
      <c r="DL101" s="2">
        <f t="shared" si="134"/>
        <v>69.870006293385174</v>
      </c>
      <c r="DM101" s="2">
        <f t="shared" si="134"/>
        <v>64.890241014799159</v>
      </c>
      <c r="DN101" s="2">
        <f t="shared" si="134"/>
        <v>73.386561310782227</v>
      </c>
      <c r="DO101" s="2">
        <f t="shared" si="134"/>
        <v>73.679140912405799</v>
      </c>
      <c r="DP101" s="2">
        <f t="shared" si="134"/>
        <v>71.703048726467344</v>
      </c>
      <c r="DQ101" s="2">
        <f t="shared" si="134"/>
        <v>77.285526240445094</v>
      </c>
      <c r="DR101" s="2">
        <f t="shared" si="134"/>
        <v>72.273661399670488</v>
      </c>
      <c r="DS101" s="2">
        <f t="shared" si="134"/>
        <v>73.217462096043491</v>
      </c>
      <c r="DT101" s="2">
        <f t="shared" si="134"/>
        <v>73.948833403805494</v>
      </c>
      <c r="DU101" s="2">
        <f t="shared" si="134"/>
        <v>73.999103658536569</v>
      </c>
      <c r="DV101" s="2">
        <f t="shared" si="134"/>
        <v>71.893801393728225</v>
      </c>
      <c r="DW101" s="2">
        <f t="shared" si="134"/>
        <v>71.091149048625795</v>
      </c>
      <c r="DX101" s="2">
        <f t="shared" si="134"/>
        <v>68.33003236397748</v>
      </c>
      <c r="DY101" s="2">
        <f t="shared" si="134"/>
        <v>67.54388424688058</v>
      </c>
      <c r="EA101" s="2">
        <f t="shared" si="94"/>
        <v>48.77703622205749</v>
      </c>
      <c r="EB101" s="2">
        <f t="shared" si="94"/>
        <v>50.001281446162238</v>
      </c>
      <c r="EC101" s="2">
        <f t="shared" si="94"/>
        <v>50.090079863308439</v>
      </c>
      <c r="ED101" s="2">
        <f t="shared" si="94"/>
        <v>54.537275292174655</v>
      </c>
      <c r="EE101" s="2">
        <f t="shared" si="94"/>
        <v>55.759788135849973</v>
      </c>
      <c r="EF101" s="2">
        <f t="shared" si="94"/>
        <v>56.671452989459929</v>
      </c>
      <c r="EG101" s="2">
        <f t="shared" si="94"/>
        <v>58.520544385119813</v>
      </c>
      <c r="EH101" s="2">
        <f t="shared" si="94"/>
        <v>55.435299545178886</v>
      </c>
      <c r="EI101" s="2">
        <f t="shared" si="94"/>
        <v>56.982733323226199</v>
      </c>
      <c r="EJ101" s="2">
        <f t="shared" si="94"/>
        <v>55.257823719841184</v>
      </c>
      <c r="EK101" s="2">
        <f t="shared" si="94"/>
        <v>55.562298330448947</v>
      </c>
      <c r="EL101" s="2">
        <f t="shared" si="94"/>
        <v>55.420310636651337</v>
      </c>
      <c r="EM101" s="2">
        <f t="shared" si="135"/>
        <v>54.007064915758185</v>
      </c>
      <c r="EN101" s="2">
        <f t="shared" si="135"/>
        <v>57.248413417237884</v>
      </c>
      <c r="EO101" s="2">
        <f t="shared" si="135"/>
        <v>57.061340726459491</v>
      </c>
      <c r="EQ101" s="2">
        <f t="shared" si="136"/>
        <v>47.832560595434344</v>
      </c>
      <c r="ER101" s="2">
        <f t="shared" si="136"/>
        <v>49.731756635305338</v>
      </c>
      <c r="ES101" s="2">
        <f t="shared" si="136"/>
        <v>49.702528357520379</v>
      </c>
      <c r="ET101" s="2">
        <f t="shared" si="136"/>
        <v>53.579430845945993</v>
      </c>
      <c r="EU101" s="2">
        <f t="shared" si="136"/>
        <v>55.517091001317894</v>
      </c>
      <c r="EV101" s="2">
        <f t="shared" si="136"/>
        <v>56.063282203959588</v>
      </c>
      <c r="EW101" s="2">
        <f t="shared" si="136"/>
        <v>56.790195156210288</v>
      </c>
      <c r="EX101" s="2">
        <f t="shared" si="136"/>
        <v>55.436158987476659</v>
      </c>
      <c r="EY101" s="2">
        <f t="shared" si="136"/>
        <v>56.468271588102432</v>
      </c>
      <c r="EZ101" s="2">
        <f t="shared" si="136"/>
        <v>55.983809613905819</v>
      </c>
      <c r="FA101" s="2">
        <f t="shared" si="136"/>
        <v>55.446803975962595</v>
      </c>
      <c r="FB101" s="2">
        <f t="shared" si="136"/>
        <v>54.634198441704733</v>
      </c>
      <c r="FC101" s="2">
        <f t="shared" si="136"/>
        <v>53.503617748795754</v>
      </c>
      <c r="FD101" s="2">
        <f t="shared" si="136"/>
        <v>57.048085884484507</v>
      </c>
      <c r="FE101" s="2">
        <f t="shared" si="136"/>
        <v>57.314512902070391</v>
      </c>
      <c r="FG101" s="2">
        <f t="shared" si="137"/>
        <v>0.93711461978033694</v>
      </c>
      <c r="FH101" s="2">
        <f t="shared" si="137"/>
        <v>0.94974884743339061</v>
      </c>
      <c r="FI101" s="2">
        <f t="shared" si="137"/>
        <v>0.9399447819453145</v>
      </c>
      <c r="FJ101" s="2">
        <f t="shared" si="137"/>
        <v>0.94307843866901231</v>
      </c>
      <c r="FK101" s="2">
        <f t="shared" si="137"/>
        <v>0.93775297701853488</v>
      </c>
      <c r="FL101" s="2">
        <f t="shared" si="137"/>
        <v>0.93882067824588733</v>
      </c>
      <c r="FM101" s="2">
        <f t="shared" si="137"/>
        <v>0.93458753396986527</v>
      </c>
      <c r="FN101" s="2">
        <f t="shared" si="137"/>
        <v>0.93780356558236178</v>
      </c>
      <c r="FO101" s="2">
        <f t="shared" si="137"/>
        <v>0.93934649699187189</v>
      </c>
      <c r="FP101" s="2">
        <f t="shared" si="137"/>
        <v>0.93704382585015389</v>
      </c>
      <c r="FQ101" s="2">
        <f t="shared" si="137"/>
        <v>0.93000147237775777</v>
      </c>
      <c r="FR101" s="2">
        <f t="shared" si="137"/>
        <v>0.93331775061517275</v>
      </c>
      <c r="FS101" s="2">
        <f t="shared" si="137"/>
        <v>0.93812690655005904</v>
      </c>
      <c r="FT101" s="2">
        <f t="shared" si="137"/>
        <v>0.92907628134822251</v>
      </c>
      <c r="FU101" s="2">
        <f t="shared" si="137"/>
        <v>0.91437511294443707</v>
      </c>
      <c r="FW101" s="2">
        <f t="shared" si="127"/>
        <v>3.2123236845455866E-4</v>
      </c>
      <c r="FX101" s="2">
        <f t="shared" si="127"/>
        <v>5.7317971322092909E-4</v>
      </c>
      <c r="FY101" s="2">
        <f t="shared" si="127"/>
        <v>3.4691249541684985E-4</v>
      </c>
      <c r="FZ101" s="2">
        <f t="shared" si="127"/>
        <v>4.0686168020525687E-4</v>
      </c>
      <c r="GA101" s="2">
        <f t="shared" si="127"/>
        <v>3.5461294795587983E-4</v>
      </c>
      <c r="GB101" s="2">
        <f t="shared" si="127"/>
        <v>3.924125223037105E-4</v>
      </c>
      <c r="GC101" s="2">
        <f t="shared" si="127"/>
        <v>4.1294137724078663E-4</v>
      </c>
      <c r="GD101" s="2">
        <f t="shared" si="127"/>
        <v>4.7029639547493371E-4</v>
      </c>
      <c r="GE101" s="2">
        <f t="shared" si="127"/>
        <v>4.7371555726168291E-4</v>
      </c>
      <c r="GF101" s="2">
        <f t="shared" si="127"/>
        <v>3.7573642961594183E-4</v>
      </c>
      <c r="GG101" s="2">
        <f t="shared" si="127"/>
        <v>3.5325169513620718E-4</v>
      </c>
      <c r="GH101" s="2">
        <f t="shared" si="127"/>
        <v>3.3894061949326862E-4</v>
      </c>
      <c r="GI101" s="2">
        <f t="shared" si="127"/>
        <v>3.0304950159196518E-4</v>
      </c>
      <c r="GJ101" s="2">
        <f t="shared" si="127"/>
        <v>2.3931525904124425E-4</v>
      </c>
      <c r="GK101" s="2">
        <f t="shared" si="127"/>
        <v>2.1166324685891662E-4</v>
      </c>
      <c r="GM101" s="86">
        <f t="shared" si="128"/>
        <v>1.1849073899321764E-3</v>
      </c>
      <c r="GN101" s="86">
        <f t="shared" si="128"/>
        <v>3.0669281803745961E-4</v>
      </c>
      <c r="GO101" s="86">
        <f t="shared" si="128"/>
        <v>3.5856528208546533E-5</v>
      </c>
      <c r="GP101" s="86">
        <f t="shared" si="128"/>
        <v>2.9811350163007839E-5</v>
      </c>
      <c r="GQ101" s="86">
        <f t="shared" si="128"/>
        <v>5.7706944425599274E-6</v>
      </c>
      <c r="GR101" s="86">
        <f t="shared" si="128"/>
        <v>2.6686959937294393E-7</v>
      </c>
      <c r="GS101" s="86">
        <f t="shared" si="128"/>
        <v>1.4180603537396291E-6</v>
      </c>
      <c r="GT101" s="86">
        <f t="shared" si="128"/>
        <v>8.6967309036010279E-5</v>
      </c>
      <c r="GU101" s="86">
        <f t="shared" si="128"/>
        <v>1.8721085662731919E-5</v>
      </c>
      <c r="GV101" s="86">
        <f t="shared" si="128"/>
        <v>1.8967630340257099E-5</v>
      </c>
      <c r="GW101" s="86">
        <f t="shared" si="128"/>
        <v>8.7464285394004261E-5</v>
      </c>
      <c r="GX101" s="86">
        <f t="shared" si="128"/>
        <v>1.2686061078838982E-4</v>
      </c>
      <c r="GY101" s="86">
        <f t="shared" si="128"/>
        <v>7.5065136098985581E-4</v>
      </c>
      <c r="GZ101" s="86">
        <f t="shared" si="128"/>
        <v>7.4448623349608167E-4</v>
      </c>
      <c r="HA101" s="86">
        <f t="shared" si="128"/>
        <v>1.1245655341893143E-4</v>
      </c>
      <c r="HC101" s="86">
        <f t="shared" si="73"/>
        <v>3.7321778888818338E-2</v>
      </c>
      <c r="HD101" s="86">
        <f t="shared" si="73"/>
        <v>5.5387054334985926E-2</v>
      </c>
      <c r="HE101" s="86">
        <f t="shared" si="73"/>
        <v>3.1680420474016112E-2</v>
      </c>
      <c r="HF101" s="86">
        <f t="shared" si="73"/>
        <v>4.4656428292365755E-2</v>
      </c>
      <c r="HG101" s="86">
        <f t="shared" si="73"/>
        <v>3.1311370013669418E-2</v>
      </c>
      <c r="HH101" s="86">
        <f t="shared" si="73"/>
        <v>3.8279907125530137E-2</v>
      </c>
      <c r="HI101" s="86">
        <f t="shared" si="138"/>
        <v>2.3160110325150838E-2</v>
      </c>
      <c r="HJ101" s="86">
        <f t="shared" si="138"/>
        <v>3.3908200900822465E-2</v>
      </c>
      <c r="HK101" s="86">
        <f t="shared" si="138"/>
        <v>4.1430781312031623E-2</v>
      </c>
      <c r="HL101" s="86">
        <f t="shared" si="138"/>
        <v>3.3450792656227087E-2</v>
      </c>
      <c r="HM101" s="86">
        <f t="shared" si="138"/>
        <v>2.3781009332729523E-2</v>
      </c>
      <c r="HN101" s="86">
        <f t="shared" si="138"/>
        <v>2.8236174699375765E-2</v>
      </c>
      <c r="HO101" s="86">
        <f t="shared" si="138"/>
        <v>2.713061838284047E-2</v>
      </c>
      <c r="HP101" s="86">
        <f t="shared" si="138"/>
        <v>1.4996198588957186E-2</v>
      </c>
      <c r="HQ101" s="86">
        <f t="shared" si="138"/>
        <v>5.9411986939353293E-3</v>
      </c>
      <c r="HS101" s="86">
        <f t="shared" si="129"/>
        <v>2.5191393368671707E-34</v>
      </c>
      <c r="HT101" s="86">
        <f t="shared" si="129"/>
        <v>4.2896061074009911E-27</v>
      </c>
      <c r="HU101" s="86">
        <f t="shared" si="129"/>
        <v>1.6653729216179127E-37</v>
      </c>
      <c r="HV101" s="86">
        <f t="shared" si="129"/>
        <v>2.5763638808460031E-36</v>
      </c>
      <c r="HW101" s="86">
        <f t="shared" si="129"/>
        <v>3.2472664037889627E-42</v>
      </c>
      <c r="HX101" s="86">
        <f t="shared" si="129"/>
        <v>1.248360164023822E-38</v>
      </c>
      <c r="HY101" s="86">
        <f t="shared" si="129"/>
        <v>2.2134942057983746E-43</v>
      </c>
      <c r="HZ101" s="86">
        <f t="shared" si="129"/>
        <v>3.3054393672739584E-38</v>
      </c>
      <c r="IA101" s="86">
        <f t="shared" si="129"/>
        <v>3.9627594418893719E-38</v>
      </c>
      <c r="IB101" s="86">
        <f t="shared" si="129"/>
        <v>2.7876283664209342E-41</v>
      </c>
      <c r="IC101" s="86">
        <f t="shared" si="129"/>
        <v>1.7210680697692629E-43</v>
      </c>
      <c r="ID101" s="86">
        <f t="shared" si="129"/>
        <v>5.3864259715853268E-40</v>
      </c>
      <c r="IE101" s="86">
        <f t="shared" si="129"/>
        <v>1.9204028359675247E-36</v>
      </c>
      <c r="IF101" s="86">
        <f t="shared" si="129"/>
        <v>4.0912837760332196E-28</v>
      </c>
      <c r="IG101" s="86">
        <f t="shared" si="129"/>
        <v>5.0327082662346312E-20</v>
      </c>
      <c r="II101" s="86">
        <f t="shared" si="130"/>
        <v>4.9148326160907105E-133</v>
      </c>
      <c r="IJ101" s="86">
        <f t="shared" si="130"/>
        <v>8.2234114917247963E-104</v>
      </c>
      <c r="IK101" s="86">
        <f t="shared" si="130"/>
        <v>1.9778483114007071E-147</v>
      </c>
      <c r="IL101" s="86">
        <f t="shared" si="130"/>
        <v>1.4643774556288167E-146</v>
      </c>
      <c r="IM101" s="86">
        <f t="shared" si="130"/>
        <v>4.311623074922835E-168</v>
      </c>
      <c r="IN101" s="86">
        <f t="shared" si="130"/>
        <v>4.5006055199016302E-153</v>
      </c>
      <c r="IO101" s="86">
        <f t="shared" si="130"/>
        <v>3.7785054241326927E-172</v>
      </c>
      <c r="IP101" s="86">
        <f t="shared" si="130"/>
        <v>2.6684641209492761E-150</v>
      </c>
      <c r="IQ101" s="86">
        <f t="shared" si="130"/>
        <v>1.5616909009196929E-152</v>
      </c>
      <c r="IR101" s="86">
        <f t="shared" si="130"/>
        <v>2.7225368102675635E-164</v>
      </c>
      <c r="IS101" s="86">
        <f t="shared" si="130"/>
        <v>8.0666447193950716E-172</v>
      </c>
      <c r="IT101" s="86">
        <f t="shared" si="130"/>
        <v>5.0883372449312161E-157</v>
      </c>
      <c r="IU101" s="86">
        <f t="shared" si="130"/>
        <v>2.0175432705511628E-140</v>
      </c>
      <c r="IV101" s="86">
        <f t="shared" si="130"/>
        <v>1.926876061987263E-73</v>
      </c>
      <c r="IW101" s="86">
        <f t="shared" si="130"/>
        <v>1.9639061046060187E-50</v>
      </c>
      <c r="IY101" s="86">
        <f t="shared" si="131"/>
        <v>3.8506686278750514E-2</v>
      </c>
      <c r="IZ101" s="86">
        <f t="shared" si="131"/>
        <v>5.5693747153023387E-2</v>
      </c>
      <c r="JA101" s="86">
        <f t="shared" si="131"/>
        <v>3.1716277002224659E-2</v>
      </c>
      <c r="JB101" s="86">
        <f t="shared" si="131"/>
        <v>4.4686239642528762E-2</v>
      </c>
      <c r="JC101" s="86">
        <f t="shared" si="131"/>
        <v>3.1317140708111979E-2</v>
      </c>
      <c r="JD101" s="86">
        <f t="shared" si="131"/>
        <v>3.8280173995129507E-2</v>
      </c>
      <c r="JE101" s="86">
        <f t="shared" si="131"/>
        <v>2.3161528385504577E-2</v>
      </c>
      <c r="JF101" s="86">
        <f t="shared" si="131"/>
        <v>3.3995168209858477E-2</v>
      </c>
      <c r="JG101" s="86">
        <f t="shared" si="131"/>
        <v>4.1449502397694356E-2</v>
      </c>
      <c r="JH101" s="86">
        <f t="shared" si="131"/>
        <v>3.346976028656734E-2</v>
      </c>
      <c r="JI101" s="86">
        <f t="shared" si="131"/>
        <v>2.3868473618123529E-2</v>
      </c>
      <c r="JJ101" s="86">
        <f t="shared" si="131"/>
        <v>2.8363035310164153E-2</v>
      </c>
      <c r="JK101" s="86">
        <f t="shared" si="131"/>
        <v>2.7881269743830324E-2</v>
      </c>
      <c r="JL101" s="86">
        <f t="shared" si="131"/>
        <v>1.5740684822453267E-2</v>
      </c>
      <c r="JM101" s="86">
        <f t="shared" si="131"/>
        <v>6.053655247354261E-3</v>
      </c>
    </row>
    <row r="102" spans="2:273" x14ac:dyDescent="0.25">
      <c r="B102" s="2">
        <v>75</v>
      </c>
      <c r="C102" s="37">
        <v>68.167000000000002</v>
      </c>
      <c r="D102" s="37">
        <v>73.111000000000004</v>
      </c>
      <c r="E102" s="37">
        <v>63.265999999999998</v>
      </c>
      <c r="F102" s="37">
        <v>75.156000000000006</v>
      </c>
      <c r="G102" s="37">
        <v>73</v>
      </c>
      <c r="H102" s="37">
        <v>72.156000000000006</v>
      </c>
      <c r="I102" s="37">
        <v>70.078999999999994</v>
      </c>
      <c r="J102" s="37">
        <v>70.206000000000003</v>
      </c>
      <c r="K102" s="37">
        <v>77.063000000000002</v>
      </c>
      <c r="L102" s="37">
        <v>72.650999999999996</v>
      </c>
      <c r="M102" s="37">
        <v>65.73</v>
      </c>
      <c r="N102" s="37">
        <v>64.856999999999999</v>
      </c>
      <c r="O102" s="37">
        <v>65.570999999999998</v>
      </c>
      <c r="P102" s="37">
        <v>64.063000000000002</v>
      </c>
      <c r="Q102" s="37">
        <v>59.383000000000003</v>
      </c>
      <c r="S102" s="4">
        <f t="shared" si="132"/>
        <v>67.370383286591888</v>
      </c>
      <c r="T102" s="4">
        <f t="shared" si="132"/>
        <v>75.598453996240039</v>
      </c>
      <c r="U102" s="4">
        <f t="shared" si="132"/>
        <v>67.244553353598207</v>
      </c>
      <c r="V102" s="4">
        <f t="shared" si="132"/>
        <v>78.875203796965309</v>
      </c>
      <c r="W102" s="4">
        <f t="shared" si="132"/>
        <v>74.087871647060922</v>
      </c>
      <c r="X102" s="4">
        <f t="shared" si="132"/>
        <v>77.054816774729957</v>
      </c>
      <c r="Y102" s="4">
        <f t="shared" si="132"/>
        <v>72.441704580399843</v>
      </c>
      <c r="Z102" s="4">
        <f t="shared" si="132"/>
        <v>75.263136622978891</v>
      </c>
      <c r="AA102" s="4">
        <f t="shared" si="132"/>
        <v>77.710691953307773</v>
      </c>
      <c r="AB102" s="4">
        <f t="shared" si="132"/>
        <v>74.700271713261458</v>
      </c>
      <c r="AC102" s="4">
        <f t="shared" si="132"/>
        <v>69.748146693201434</v>
      </c>
      <c r="AD102" s="4">
        <f t="shared" si="132"/>
        <v>70.690057487857587</v>
      </c>
      <c r="AE102" s="4">
        <f t="shared" si="132"/>
        <v>69.022711450533052</v>
      </c>
      <c r="AF102" s="4">
        <f t="shared" si="132"/>
        <v>65.689351209474552</v>
      </c>
      <c r="AG102" s="4">
        <f t="shared" si="132"/>
        <v>60.878181117978819</v>
      </c>
      <c r="AI102" s="4">
        <f t="shared" si="133"/>
        <v>0.79661671340811324</v>
      </c>
      <c r="AJ102" s="4">
        <f t="shared" si="133"/>
        <v>-2.4874539962400348</v>
      </c>
      <c r="AK102" s="4">
        <f t="shared" si="133"/>
        <v>-3.9785533535982083</v>
      </c>
      <c r="AL102" s="4">
        <f t="shared" si="133"/>
        <v>-3.7192037969653029</v>
      </c>
      <c r="AM102" s="4">
        <f t="shared" si="133"/>
        <v>-1.087871647060922</v>
      </c>
      <c r="AN102" s="4">
        <f t="shared" si="133"/>
        <v>-4.8988167747299514</v>
      </c>
      <c r="AO102" s="4">
        <f t="shared" si="133"/>
        <v>-2.3627045803998499</v>
      </c>
      <c r="AP102" s="4">
        <f t="shared" si="133"/>
        <v>-5.0571366229788879</v>
      </c>
      <c r="AQ102" s="4">
        <f t="shared" si="133"/>
        <v>-0.64769195330777052</v>
      </c>
      <c r="AR102" s="4">
        <f t="shared" si="133"/>
        <v>-2.0492717132614615</v>
      </c>
      <c r="AS102" s="4">
        <f t="shared" si="133"/>
        <v>-4.0181466932014303</v>
      </c>
      <c r="AT102" s="4">
        <f t="shared" si="133"/>
        <v>-5.8330574878575874</v>
      </c>
      <c r="AU102" s="4">
        <f t="shared" si="133"/>
        <v>-3.4517114505330539</v>
      </c>
      <c r="AV102" s="4">
        <f t="shared" si="133"/>
        <v>-1.6263512094745494</v>
      </c>
      <c r="AW102" s="4">
        <f t="shared" si="133"/>
        <v>-1.4951811179788166</v>
      </c>
      <c r="AY102" s="2">
        <f t="shared" si="125"/>
        <v>49.592523902305217</v>
      </c>
      <c r="AZ102" s="2">
        <f t="shared" si="125"/>
        <v>50.792170839895682</v>
      </c>
      <c r="BA102" s="2">
        <f t="shared" si="125"/>
        <v>50.764998669132986</v>
      </c>
      <c r="BB102" s="2">
        <f t="shared" si="125"/>
        <v>55.360286752412257</v>
      </c>
      <c r="BC102" s="2">
        <f t="shared" si="125"/>
        <v>56.645620720265335</v>
      </c>
      <c r="BD102" s="2">
        <f t="shared" si="125"/>
        <v>57.378297564252584</v>
      </c>
      <c r="BE102" s="2">
        <f t="shared" si="125"/>
        <v>59.480973645980114</v>
      </c>
      <c r="BF102" s="2">
        <f t="shared" si="125"/>
        <v>56.289991773173924</v>
      </c>
      <c r="BG102" s="2">
        <f t="shared" si="125"/>
        <v>57.77198237503972</v>
      </c>
      <c r="BH102" s="2">
        <f t="shared" si="125"/>
        <v>56.254768863940747</v>
      </c>
      <c r="BI102" s="2">
        <f t="shared" si="125"/>
        <v>56.619093771627689</v>
      </c>
      <c r="BJ102" s="2">
        <f t="shared" si="125"/>
        <v>56.274416561209087</v>
      </c>
      <c r="BK102" s="2">
        <f t="shared" si="125"/>
        <v>54.888631838457464</v>
      </c>
      <c r="BL102" s="2">
        <f t="shared" si="125"/>
        <v>57.859967580268005</v>
      </c>
      <c r="BM102" s="2">
        <f t="shared" si="125"/>
        <v>57.794998775327116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65.316207188160675</v>
      </c>
      <c r="DL102" s="2">
        <f t="shared" si="134"/>
        <v>70.083460794641155</v>
      </c>
      <c r="DM102" s="2">
        <f t="shared" si="134"/>
        <v>65.009726990838615</v>
      </c>
      <c r="DN102" s="2">
        <f t="shared" si="134"/>
        <v>73.555205073995765</v>
      </c>
      <c r="DO102" s="2">
        <f t="shared" si="134"/>
        <v>73.847003565351272</v>
      </c>
      <c r="DP102" s="2">
        <f t="shared" si="134"/>
        <v>71.788799557032135</v>
      </c>
      <c r="DQ102" s="2">
        <f t="shared" si="134"/>
        <v>77.47744990951567</v>
      </c>
      <c r="DR102" s="2">
        <f t="shared" si="134"/>
        <v>72.364842989493027</v>
      </c>
      <c r="DS102" s="2">
        <f t="shared" si="134"/>
        <v>73.302073844759889</v>
      </c>
      <c r="DT102" s="2">
        <f t="shared" si="134"/>
        <v>74.035099365750526</v>
      </c>
      <c r="DU102" s="2">
        <f t="shared" si="134"/>
        <v>74.114597560975596</v>
      </c>
      <c r="DV102" s="2">
        <f t="shared" si="134"/>
        <v>72.021975958188165</v>
      </c>
      <c r="DW102" s="2">
        <f t="shared" si="134"/>
        <v>71.197235870331227</v>
      </c>
      <c r="DX102" s="2">
        <f t="shared" si="134"/>
        <v>68.419294371482167</v>
      </c>
      <c r="DY102" s="2">
        <f t="shared" si="134"/>
        <v>67.694200089126568</v>
      </c>
      <c r="EA102" s="2">
        <f t="shared" si="94"/>
        <v>48.630566426190782</v>
      </c>
      <c r="EB102" s="2">
        <f t="shared" si="94"/>
        <v>49.861454526481396</v>
      </c>
      <c r="EC102" s="2">
        <f t="shared" si="94"/>
        <v>49.935104049517541</v>
      </c>
      <c r="ED102" s="2">
        <f t="shared" si="94"/>
        <v>54.35916130296323</v>
      </c>
      <c r="EE102" s="2">
        <f t="shared" si="94"/>
        <v>55.604376147483862</v>
      </c>
      <c r="EF102" s="2">
        <f t="shared" si="94"/>
        <v>56.522119205298004</v>
      </c>
      <c r="EG102" s="2">
        <f t="shared" si="94"/>
        <v>58.333027389721877</v>
      </c>
      <c r="EH102" s="2">
        <f t="shared" si="94"/>
        <v>55.317690717317845</v>
      </c>
      <c r="EI102" s="2">
        <f t="shared" si="94"/>
        <v>56.857715130382054</v>
      </c>
      <c r="EJ102" s="2">
        <f t="shared" si="94"/>
        <v>55.164982011605417</v>
      </c>
      <c r="EK102" s="2">
        <f t="shared" si="94"/>
        <v>55.418171699073604</v>
      </c>
      <c r="EL102" s="2">
        <f t="shared" si="94"/>
        <v>55.248610016666639</v>
      </c>
      <c r="EM102" s="2">
        <f t="shared" si="135"/>
        <v>53.907831846712924</v>
      </c>
      <c r="EN102" s="2">
        <f t="shared" si="135"/>
        <v>57.124872120462967</v>
      </c>
      <c r="EO102" s="2">
        <f t="shared" si="135"/>
        <v>56.949510819773288</v>
      </c>
      <c r="EQ102" s="2">
        <f t="shared" si="136"/>
        <v>47.709540472623303</v>
      </c>
      <c r="ER102" s="2">
        <f t="shared" si="136"/>
        <v>49.597294680282637</v>
      </c>
      <c r="ES102" s="2">
        <f t="shared" si="136"/>
        <v>49.557057047514093</v>
      </c>
      <c r="ET102" s="2">
        <f t="shared" si="136"/>
        <v>53.425446754134164</v>
      </c>
      <c r="EU102" s="2">
        <f t="shared" si="136"/>
        <v>55.367456799461877</v>
      </c>
      <c r="EV102" s="2">
        <f t="shared" si="136"/>
        <v>55.930050060080667</v>
      </c>
      <c r="EW102" s="2">
        <f t="shared" si="136"/>
        <v>56.65066201000387</v>
      </c>
      <c r="EX102" s="2">
        <f t="shared" si="136"/>
        <v>55.318455448366677</v>
      </c>
      <c r="EY102" s="2">
        <f t="shared" si="136"/>
        <v>56.356508940068821</v>
      </c>
      <c r="EZ102" s="2">
        <f t="shared" si="136"/>
        <v>55.872600208011782</v>
      </c>
      <c r="FA102" s="2">
        <f t="shared" si="136"/>
        <v>55.305301361898842</v>
      </c>
      <c r="FB102" s="2">
        <f t="shared" si="136"/>
        <v>54.481703651058027</v>
      </c>
      <c r="FC102" s="2">
        <f t="shared" si="136"/>
        <v>53.416880492932926</v>
      </c>
      <c r="FD102" s="2">
        <f t="shared" si="136"/>
        <v>56.928169144850273</v>
      </c>
      <c r="FE102" s="2">
        <f t="shared" si="136"/>
        <v>57.194142767066189</v>
      </c>
      <c r="FG102" s="2">
        <f t="shared" si="137"/>
        <v>0.94232874316912019</v>
      </c>
      <c r="FH102" s="2">
        <f t="shared" si="137"/>
        <v>0.95396686605566616</v>
      </c>
      <c r="FI102" s="2">
        <f t="shared" si="137"/>
        <v>0.94493803126595854</v>
      </c>
      <c r="FJ102" s="2">
        <f t="shared" si="137"/>
        <v>0.94782560463630405</v>
      </c>
      <c r="FK102" s="2">
        <f t="shared" si="137"/>
        <v>0.94291739528363694</v>
      </c>
      <c r="FL102" s="2">
        <f t="shared" si="137"/>
        <v>0.94390181229838865</v>
      </c>
      <c r="FM102" s="2">
        <f t="shared" si="137"/>
        <v>0.9399977738598726</v>
      </c>
      <c r="FN102" s="2">
        <f t="shared" si="137"/>
        <v>0.94296404197008743</v>
      </c>
      <c r="FO102" s="2">
        <f t="shared" si="137"/>
        <v>0.94438654711003267</v>
      </c>
      <c r="FP102" s="2">
        <f t="shared" si="137"/>
        <v>0.94226345744980256</v>
      </c>
      <c r="FQ102" s="2">
        <f t="shared" si="137"/>
        <v>0.93576495324205067</v>
      </c>
      <c r="FR102" s="2">
        <f t="shared" si="137"/>
        <v>0.93882613944941362</v>
      </c>
      <c r="FS102" s="2">
        <f t="shared" si="137"/>
        <v>0.94326217824100456</v>
      </c>
      <c r="FT102" s="2">
        <f t="shared" si="137"/>
        <v>0.93491060827060601</v>
      </c>
      <c r="FU102" s="2">
        <f t="shared" si="137"/>
        <v>0.92131636752579815</v>
      </c>
      <c r="FW102" s="2">
        <f t="shared" si="127"/>
        <v>3.5221337213739879E-4</v>
      </c>
      <c r="FX102" s="2">
        <f t="shared" si="127"/>
        <v>6.2844430546001929E-4</v>
      </c>
      <c r="FY102" s="2">
        <f t="shared" si="127"/>
        <v>3.8036925642849793E-4</v>
      </c>
      <c r="FZ102" s="2">
        <f t="shared" si="127"/>
        <v>4.4609745040267789E-4</v>
      </c>
      <c r="GA102" s="2">
        <f t="shared" si="127"/>
        <v>3.8881206330302313E-4</v>
      </c>
      <c r="GB102" s="2">
        <f t="shared" si="127"/>
        <v>4.302554854485944E-4</v>
      </c>
      <c r="GC102" s="2">
        <f t="shared" si="127"/>
        <v>4.5276317841764108E-4</v>
      </c>
      <c r="GD102" s="2">
        <f t="shared" si="127"/>
        <v>5.1564634676191825E-4</v>
      </c>
      <c r="GE102" s="2">
        <f t="shared" si="127"/>
        <v>5.1939504168412422E-4</v>
      </c>
      <c r="GF102" s="2">
        <f t="shared" si="127"/>
        <v>4.1197186843669123E-4</v>
      </c>
      <c r="GG102" s="2">
        <f t="shared" si="127"/>
        <v>3.873195811953861E-4</v>
      </c>
      <c r="GH102" s="2">
        <f t="shared" si="127"/>
        <v>3.7162884665728816E-4</v>
      </c>
      <c r="GI102" s="2">
        <f t="shared" si="127"/>
        <v>3.3227745582929452E-4</v>
      </c>
      <c r="GJ102" s="2">
        <f t="shared" si="127"/>
        <v>2.6239790511538936E-4</v>
      </c>
      <c r="GK102" s="2">
        <f t="shared" si="127"/>
        <v>2.3207939583826768E-4</v>
      </c>
      <c r="GM102" s="86">
        <f t="shared" si="128"/>
        <v>3.3938429745259568E-4</v>
      </c>
      <c r="GN102" s="86">
        <f t="shared" si="128"/>
        <v>7.0552217466858159E-5</v>
      </c>
      <c r="GO102" s="86">
        <f t="shared" si="128"/>
        <v>5.346235175608068E-6</v>
      </c>
      <c r="GP102" s="86">
        <f t="shared" si="128"/>
        <v>4.4618442782002633E-6</v>
      </c>
      <c r="GQ102" s="86">
        <f t="shared" si="128"/>
        <v>6.2843132311003943E-7</v>
      </c>
      <c r="GR102" s="86">
        <f t="shared" si="128"/>
        <v>1.5713099569224469E-8</v>
      </c>
      <c r="GS102" s="86">
        <f t="shared" si="128"/>
        <v>1.0428584780056714E-7</v>
      </c>
      <c r="GT102" s="86">
        <f t="shared" si="128"/>
        <v>1.6405618270568006E-5</v>
      </c>
      <c r="GU102" s="86">
        <f t="shared" si="128"/>
        <v>2.5774571807823065E-6</v>
      </c>
      <c r="GV102" s="86">
        <f t="shared" si="128"/>
        <v>2.3257467300646213E-6</v>
      </c>
      <c r="GW102" s="86">
        <f t="shared" si="128"/>
        <v>1.4206626152576033E-5</v>
      </c>
      <c r="GX102" s="86">
        <f t="shared" si="128"/>
        <v>2.3488526049546245E-5</v>
      </c>
      <c r="GY102" s="86">
        <f t="shared" si="128"/>
        <v>1.8840910418686387E-4</v>
      </c>
      <c r="GZ102" s="86">
        <f t="shared" si="128"/>
        <v>1.9586837493914831E-4</v>
      </c>
      <c r="HA102" s="86">
        <f t="shared" si="128"/>
        <v>2.4174725481034066E-5</v>
      </c>
      <c r="HC102" s="86">
        <f t="shared" si="73"/>
        <v>5.1089711117621409E-2</v>
      </c>
      <c r="HD102" s="86">
        <f t="shared" si="73"/>
        <v>7.3307173849208443E-2</v>
      </c>
      <c r="HE102" s="86">
        <f t="shared" si="73"/>
        <v>4.4585390058494455E-2</v>
      </c>
      <c r="HF102" s="86">
        <f t="shared" si="73"/>
        <v>6.2101269458265509E-2</v>
      </c>
      <c r="HG102" s="86">
        <f t="shared" si="73"/>
        <v>4.5156190135258338E-2</v>
      </c>
      <c r="HH102" s="86">
        <f t="shared" si="73"/>
        <v>5.3974531261280975E-2</v>
      </c>
      <c r="HI102" s="86">
        <f t="shared" si="138"/>
        <v>3.4336292004408075E-2</v>
      </c>
      <c r="HJ102" s="86">
        <f t="shared" si="138"/>
        <v>4.8347490839286134E-2</v>
      </c>
      <c r="HK102" s="86">
        <f t="shared" si="138"/>
        <v>5.8612212844074384E-2</v>
      </c>
      <c r="HL102" s="86">
        <f t="shared" si="138"/>
        <v>4.7999605055844878E-2</v>
      </c>
      <c r="HM102" s="86">
        <f t="shared" si="138"/>
        <v>3.4931426804994184E-2</v>
      </c>
      <c r="HN102" s="86">
        <f t="shared" si="138"/>
        <v>4.0364801435464552E-2</v>
      </c>
      <c r="HO102" s="86">
        <f t="shared" si="138"/>
        <v>3.794495221082099E-2</v>
      </c>
      <c r="HP102" s="86">
        <f t="shared" si="138"/>
        <v>2.2463898357545524E-2</v>
      </c>
      <c r="HQ102" s="86">
        <f t="shared" si="138"/>
        <v>1.040743519681174E-2</v>
      </c>
      <c r="HS102" s="86">
        <f t="shared" si="129"/>
        <v>3.6124204508691478E-33</v>
      </c>
      <c r="HT102" s="86">
        <f t="shared" si="129"/>
        <v>4.0080510117115221E-26</v>
      </c>
      <c r="HU102" s="86">
        <f t="shared" si="129"/>
        <v>3.2310397183113222E-36</v>
      </c>
      <c r="HV102" s="86">
        <f t="shared" si="129"/>
        <v>5.0016586559671738E-35</v>
      </c>
      <c r="HW102" s="86">
        <f t="shared" si="129"/>
        <v>9.517809237444074E-41</v>
      </c>
      <c r="HX102" s="86">
        <f t="shared" si="129"/>
        <v>2.8175315487985532E-37</v>
      </c>
      <c r="HY102" s="86">
        <f t="shared" si="129"/>
        <v>7.5881013072015133E-42</v>
      </c>
      <c r="HZ102" s="86">
        <f t="shared" si="129"/>
        <v>7.654758984647933E-37</v>
      </c>
      <c r="IA102" s="86">
        <f t="shared" si="129"/>
        <v>9.3895712899601548E-37</v>
      </c>
      <c r="IB102" s="86">
        <f t="shared" si="129"/>
        <v>7.7472449624255346E-40</v>
      </c>
      <c r="IC102" s="86">
        <f t="shared" si="129"/>
        <v>5.5142642570662672E-42</v>
      </c>
      <c r="ID102" s="86">
        <f t="shared" si="129"/>
        <v>1.2645341832537412E-38</v>
      </c>
      <c r="IE102" s="86">
        <f t="shared" si="129"/>
        <v>3.1686870783523793E-35</v>
      </c>
      <c r="IF102" s="86">
        <f t="shared" si="129"/>
        <v>3.2756390160454618E-27</v>
      </c>
      <c r="IG102" s="86">
        <f t="shared" si="129"/>
        <v>2.0864361174286224E-19</v>
      </c>
      <c r="II102" s="86">
        <f t="shared" si="130"/>
        <v>4.7365488301422074E-130</v>
      </c>
      <c r="IJ102" s="86">
        <f t="shared" si="130"/>
        <v>2.5924335622338092E-101</v>
      </c>
      <c r="IK102" s="86">
        <f t="shared" si="130"/>
        <v>4.3574362897688471E-144</v>
      </c>
      <c r="IL102" s="86">
        <f t="shared" si="130"/>
        <v>3.5992211497626534E-143</v>
      </c>
      <c r="IM102" s="86">
        <f t="shared" si="130"/>
        <v>2.9008428556258225E-164</v>
      </c>
      <c r="IN102" s="86">
        <f t="shared" si="130"/>
        <v>1.5139738442072614E-149</v>
      </c>
      <c r="IO102" s="86">
        <f t="shared" si="130"/>
        <v>3.7568924575238408E-168</v>
      </c>
      <c r="IP102" s="86">
        <f t="shared" si="130"/>
        <v>9.3284533862838444E-147</v>
      </c>
      <c r="IQ102" s="86">
        <f t="shared" si="130"/>
        <v>6.2202486163658043E-149</v>
      </c>
      <c r="IR102" s="86">
        <f t="shared" si="130"/>
        <v>1.5946090581224559E-160</v>
      </c>
      <c r="IS102" s="86">
        <f t="shared" si="130"/>
        <v>6.5845182993986337E-168</v>
      </c>
      <c r="IT102" s="86">
        <f t="shared" si="130"/>
        <v>1.817406874023232E-153</v>
      </c>
      <c r="IU102" s="86">
        <f t="shared" si="130"/>
        <v>2.7174727560473304E-137</v>
      </c>
      <c r="IV102" s="86">
        <f t="shared" si="130"/>
        <v>7.202736016466349E-72</v>
      </c>
      <c r="IW102" s="86">
        <f t="shared" si="130"/>
        <v>2.2213718790288088E-49</v>
      </c>
      <c r="IY102" s="86">
        <f t="shared" si="131"/>
        <v>5.1429095415074004E-2</v>
      </c>
      <c r="IZ102" s="86">
        <f t="shared" si="131"/>
        <v>7.3377726066675295E-2</v>
      </c>
      <c r="JA102" s="86">
        <f t="shared" si="131"/>
        <v>4.4590736293670066E-2</v>
      </c>
      <c r="JB102" s="86">
        <f t="shared" si="131"/>
        <v>6.210573130254371E-2</v>
      </c>
      <c r="JC102" s="86">
        <f t="shared" si="131"/>
        <v>4.515681856658145E-2</v>
      </c>
      <c r="JD102" s="86">
        <f t="shared" si="131"/>
        <v>5.3974546974380547E-2</v>
      </c>
      <c r="JE102" s="86">
        <f t="shared" si="131"/>
        <v>3.4336396290255873E-2</v>
      </c>
      <c r="JF102" s="86">
        <f t="shared" si="131"/>
        <v>4.8363896457556704E-2</v>
      </c>
      <c r="JG102" s="86">
        <f t="shared" si="131"/>
        <v>5.8614790301255167E-2</v>
      </c>
      <c r="JH102" s="86">
        <f t="shared" si="131"/>
        <v>4.8001930802574942E-2</v>
      </c>
      <c r="JI102" s="86">
        <f t="shared" si="131"/>
        <v>3.4945633431146761E-2</v>
      </c>
      <c r="JJ102" s="86">
        <f t="shared" si="131"/>
        <v>4.0388289961514098E-2</v>
      </c>
      <c r="JK102" s="86">
        <f t="shared" si="131"/>
        <v>3.8133361315007851E-2</v>
      </c>
      <c r="JL102" s="86">
        <f t="shared" si="131"/>
        <v>2.2659766732484671E-2</v>
      </c>
      <c r="JM102" s="86">
        <f t="shared" si="131"/>
        <v>1.0431609922292775E-2</v>
      </c>
    </row>
    <row r="103" spans="2:273" x14ac:dyDescent="0.25">
      <c r="B103" s="2">
        <v>76</v>
      </c>
      <c r="C103" s="37">
        <v>67.957999999999998</v>
      </c>
      <c r="D103" s="37">
        <v>81.492000000000004</v>
      </c>
      <c r="E103" s="37">
        <v>69.453000000000003</v>
      </c>
      <c r="F103" s="37">
        <v>87.233999999999995</v>
      </c>
      <c r="G103" s="37">
        <v>77.266000000000005</v>
      </c>
      <c r="H103" s="37">
        <v>78.688000000000002</v>
      </c>
      <c r="I103" s="37">
        <v>76.412999999999997</v>
      </c>
      <c r="J103" s="37">
        <v>79.364999999999995</v>
      </c>
      <c r="K103" s="37">
        <v>84.46</v>
      </c>
      <c r="L103" s="37">
        <v>76.254000000000005</v>
      </c>
      <c r="M103" s="37">
        <v>74.475999999999999</v>
      </c>
      <c r="N103" s="37">
        <v>73.094999999999999</v>
      </c>
      <c r="O103" s="37">
        <v>69.745999999999995</v>
      </c>
      <c r="P103" s="37">
        <v>66.825000000000003</v>
      </c>
      <c r="Q103" s="37">
        <v>59.683</v>
      </c>
      <c r="S103" s="4">
        <f t="shared" si="132"/>
        <v>72.143958516390711</v>
      </c>
      <c r="T103" s="4">
        <f t="shared" si="132"/>
        <v>81.368809297106296</v>
      </c>
      <c r="U103" s="4">
        <f t="shared" si="132"/>
        <v>72.166947576142576</v>
      </c>
      <c r="V103" s="4">
        <f t="shared" si="132"/>
        <v>85.470388283980142</v>
      </c>
      <c r="W103" s="4">
        <f t="shared" si="132"/>
        <v>79.708130321202674</v>
      </c>
      <c r="X103" s="4">
        <f t="shared" si="132"/>
        <v>82.907978814921734</v>
      </c>
      <c r="Y103" s="4">
        <f t="shared" si="132"/>
        <v>76.984741516686711</v>
      </c>
      <c r="Z103" s="4">
        <f t="shared" si="132"/>
        <v>81.184291358063831</v>
      </c>
      <c r="AA103" s="4">
        <f t="shared" si="132"/>
        <v>83.676829041444961</v>
      </c>
      <c r="AB103" s="4">
        <f t="shared" si="132"/>
        <v>80.584127010721346</v>
      </c>
      <c r="AC103" s="4">
        <f t="shared" si="132"/>
        <v>74.255696835977162</v>
      </c>
      <c r="AD103" s="4">
        <f t="shared" si="132"/>
        <v>75.198969408640878</v>
      </c>
      <c r="AE103" s="4">
        <f t="shared" si="132"/>
        <v>73.212265914671633</v>
      </c>
      <c r="AF103" s="4">
        <f t="shared" si="132"/>
        <v>68.582969755528012</v>
      </c>
      <c r="AG103" s="4">
        <f t="shared" si="132"/>
        <v>62.548022963153265</v>
      </c>
      <c r="AI103" s="4">
        <f t="shared" si="133"/>
        <v>-4.1859585163907127</v>
      </c>
      <c r="AJ103" s="4">
        <f t="shared" si="133"/>
        <v>0.1231907028937087</v>
      </c>
      <c r="AK103" s="4">
        <f t="shared" si="133"/>
        <v>-2.7139475761425729</v>
      </c>
      <c r="AL103" s="4">
        <f t="shared" si="133"/>
        <v>1.7636117160198523</v>
      </c>
      <c r="AM103" s="4">
        <f t="shared" si="133"/>
        <v>-2.4421303212026686</v>
      </c>
      <c r="AN103" s="4">
        <f t="shared" si="133"/>
        <v>-4.2199788149217312</v>
      </c>
      <c r="AO103" s="4">
        <f t="shared" si="133"/>
        <v>-0.57174151668671414</v>
      </c>
      <c r="AP103" s="4">
        <f t="shared" si="133"/>
        <v>-1.8192913580638361</v>
      </c>
      <c r="AQ103" s="4">
        <f t="shared" si="133"/>
        <v>0.78317095855503283</v>
      </c>
      <c r="AR103" s="4">
        <f t="shared" si="133"/>
        <v>-4.3301270107213412</v>
      </c>
      <c r="AS103" s="4">
        <f t="shared" si="133"/>
        <v>0.22030316402283745</v>
      </c>
      <c r="AT103" s="4">
        <f t="shared" si="133"/>
        <v>-2.1039694086408787</v>
      </c>
      <c r="AU103" s="4">
        <f t="shared" si="133"/>
        <v>-3.4662659146716379</v>
      </c>
      <c r="AV103" s="4">
        <f t="shared" si="133"/>
        <v>-1.7579697555280092</v>
      </c>
      <c r="AW103" s="4">
        <f t="shared" si="133"/>
        <v>-2.8650229631532653</v>
      </c>
      <c r="AY103" s="2">
        <f t="shared" si="125"/>
        <v>49.383614904019865</v>
      </c>
      <c r="AZ103" s="2">
        <f t="shared" si="125"/>
        <v>50.588768776699936</v>
      </c>
      <c r="BA103" s="2">
        <f t="shared" si="125"/>
        <v>50.554513778001628</v>
      </c>
      <c r="BB103" s="2">
        <f t="shared" si="125"/>
        <v>55.114808283232293</v>
      </c>
      <c r="BC103" s="2">
        <f t="shared" si="125"/>
        <v>56.420284731912666</v>
      </c>
      <c r="BD103" s="2">
        <f t="shared" si="125"/>
        <v>57.169551621555129</v>
      </c>
      <c r="BE103" s="2">
        <f t="shared" si="125"/>
        <v>59.218767773622773</v>
      </c>
      <c r="BF103" s="2">
        <f t="shared" si="125"/>
        <v>56.102219163430043</v>
      </c>
      <c r="BG103" s="2">
        <f t="shared" si="125"/>
        <v>57.581264285304449</v>
      </c>
      <c r="BH103" s="2">
        <f t="shared" si="125"/>
        <v>56.080636116855423</v>
      </c>
      <c r="BI103" s="2">
        <f t="shared" si="125"/>
        <v>56.390813659038272</v>
      </c>
      <c r="BJ103" s="2">
        <f t="shared" si="125"/>
        <v>56.034296658540072</v>
      </c>
      <c r="BK103" s="2">
        <f t="shared" si="125"/>
        <v>54.718239933101842</v>
      </c>
      <c r="BL103" s="2">
        <f t="shared" si="125"/>
        <v>57.688304580323944</v>
      </c>
      <c r="BM103" s="2">
        <f t="shared" si="125"/>
        <v>57.633101581171054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65.506014164904855</v>
      </c>
      <c r="DL103" s="2">
        <f t="shared" si="134"/>
        <v>70.296915295897122</v>
      </c>
      <c r="DM103" s="2">
        <f t="shared" si="134"/>
        <v>65.129212966878086</v>
      </c>
      <c r="DN103" s="2">
        <f t="shared" si="134"/>
        <v>73.723848837209289</v>
      </c>
      <c r="DO103" s="2">
        <f t="shared" si="134"/>
        <v>74.014866218296731</v>
      </c>
      <c r="DP103" s="2">
        <f t="shared" si="134"/>
        <v>71.874550387596912</v>
      </c>
      <c r="DQ103" s="2">
        <f t="shared" si="134"/>
        <v>77.669373578586246</v>
      </c>
      <c r="DR103" s="2">
        <f t="shared" si="134"/>
        <v>72.456024579315567</v>
      </c>
      <c r="DS103" s="2">
        <f t="shared" si="134"/>
        <v>73.386685593476287</v>
      </c>
      <c r="DT103" s="2">
        <f t="shared" si="134"/>
        <v>74.121365327695557</v>
      </c>
      <c r="DU103" s="2">
        <f t="shared" si="134"/>
        <v>74.230091463414624</v>
      </c>
      <c r="DV103" s="2">
        <f t="shared" si="134"/>
        <v>72.15015052264809</v>
      </c>
      <c r="DW103" s="2">
        <f t="shared" si="134"/>
        <v>71.303322692036645</v>
      </c>
      <c r="DX103" s="2">
        <f t="shared" si="134"/>
        <v>68.508556378986867</v>
      </c>
      <c r="DY103" s="2">
        <f t="shared" si="134"/>
        <v>67.844515931372555</v>
      </c>
      <c r="EA103" s="2">
        <f t="shared" si="94"/>
        <v>48.484096630324075</v>
      </c>
      <c r="EB103" s="2">
        <f t="shared" si="94"/>
        <v>49.721627606800553</v>
      </c>
      <c r="EC103" s="2">
        <f t="shared" si="94"/>
        <v>49.780128235726636</v>
      </c>
      <c r="ED103" s="2">
        <f t="shared" si="94"/>
        <v>54.181047313751804</v>
      </c>
      <c r="EE103" s="2">
        <f t="shared" si="94"/>
        <v>55.448964159117764</v>
      </c>
      <c r="EF103" s="2">
        <f t="shared" si="94"/>
        <v>56.372785421136079</v>
      </c>
      <c r="EG103" s="2">
        <f t="shared" si="94"/>
        <v>58.145510394323949</v>
      </c>
      <c r="EH103" s="2">
        <f t="shared" si="94"/>
        <v>55.200081889456804</v>
      </c>
      <c r="EI103" s="2">
        <f t="shared" si="94"/>
        <v>56.732696937537909</v>
      </c>
      <c r="EJ103" s="2">
        <f t="shared" si="94"/>
        <v>55.072140303369643</v>
      </c>
      <c r="EK103" s="2">
        <f t="shared" si="94"/>
        <v>55.27404506769826</v>
      </c>
      <c r="EL103" s="2">
        <f t="shared" si="94"/>
        <v>55.076909396681934</v>
      </c>
      <c r="EM103" s="2">
        <f t="shared" si="135"/>
        <v>53.808598777667669</v>
      </c>
      <c r="EN103" s="2">
        <f t="shared" si="135"/>
        <v>57.00133082368805</v>
      </c>
      <c r="EO103" s="2">
        <f t="shared" si="135"/>
        <v>56.837680913087084</v>
      </c>
      <c r="EQ103" s="2">
        <f t="shared" si="136"/>
        <v>47.586520349812254</v>
      </c>
      <c r="ER103" s="2">
        <f t="shared" si="136"/>
        <v>49.462832725259929</v>
      </c>
      <c r="ES103" s="2">
        <f t="shared" si="136"/>
        <v>49.411585737507792</v>
      </c>
      <c r="ET103" s="2">
        <f t="shared" si="136"/>
        <v>53.271462662322335</v>
      </c>
      <c r="EU103" s="2">
        <f t="shared" si="136"/>
        <v>55.217822597605853</v>
      </c>
      <c r="EV103" s="2">
        <f t="shared" si="136"/>
        <v>55.796817916201746</v>
      </c>
      <c r="EW103" s="2">
        <f t="shared" si="136"/>
        <v>56.511128863797452</v>
      </c>
      <c r="EX103" s="2">
        <f t="shared" si="136"/>
        <v>55.200751909256695</v>
      </c>
      <c r="EY103" s="2">
        <f t="shared" si="136"/>
        <v>56.244746292035217</v>
      </c>
      <c r="EZ103" s="2">
        <f t="shared" si="136"/>
        <v>55.761390802117745</v>
      </c>
      <c r="FA103" s="2">
        <f t="shared" si="136"/>
        <v>55.163798747835081</v>
      </c>
      <c r="FB103" s="2">
        <f t="shared" si="136"/>
        <v>54.329208860411313</v>
      </c>
      <c r="FC103" s="2">
        <f t="shared" si="136"/>
        <v>53.330143237070089</v>
      </c>
      <c r="FD103" s="2">
        <f t="shared" si="136"/>
        <v>56.808252405216045</v>
      </c>
      <c r="FE103" s="2">
        <f t="shared" si="136"/>
        <v>57.073772632061988</v>
      </c>
      <c r="FG103" s="2">
        <f t="shared" si="137"/>
        <v>0.94713492772380004</v>
      </c>
      <c r="FH103" s="2">
        <f t="shared" si="137"/>
        <v>0.95784654380535528</v>
      </c>
      <c r="FI103" s="2">
        <f t="shared" si="137"/>
        <v>0.94953840851318727</v>
      </c>
      <c r="FJ103" s="2">
        <f t="shared" si="137"/>
        <v>0.95219693246508985</v>
      </c>
      <c r="FK103" s="2">
        <f t="shared" si="137"/>
        <v>0.94767724685901955</v>
      </c>
      <c r="FL103" s="2">
        <f t="shared" si="137"/>
        <v>0.94858405396988066</v>
      </c>
      <c r="FM103" s="2">
        <f t="shared" si="137"/>
        <v>0.94498687507777834</v>
      </c>
      <c r="FN103" s="2">
        <f t="shared" si="137"/>
        <v>0.94772021955679986</v>
      </c>
      <c r="FO103" s="2">
        <f t="shared" si="137"/>
        <v>0.94903051503899805</v>
      </c>
      <c r="FP103" s="2">
        <f t="shared" si="137"/>
        <v>0.94707477718395561</v>
      </c>
      <c r="FQ103" s="2">
        <f t="shared" si="137"/>
        <v>0.94108394828184361</v>
      </c>
      <c r="FR103" s="2">
        <f t="shared" si="137"/>
        <v>0.94390684703201988</v>
      </c>
      <c r="FS103" s="2">
        <f t="shared" si="137"/>
        <v>0.94799486562967306</v>
      </c>
      <c r="FT103" s="2">
        <f t="shared" si="137"/>
        <v>0.94029583384705873</v>
      </c>
      <c r="FU103" s="2">
        <f t="shared" si="137"/>
        <v>0.92773939194612143</v>
      </c>
      <c r="FW103" s="2">
        <f t="shared" si="127"/>
        <v>3.8618116015116689E-4</v>
      </c>
      <c r="FX103" s="2">
        <f t="shared" si="127"/>
        <v>6.8903370150572192E-4</v>
      </c>
      <c r="FY103" s="2">
        <f t="shared" si="127"/>
        <v>4.170512914841164E-4</v>
      </c>
      <c r="FZ103" s="2">
        <f t="shared" si="127"/>
        <v>4.8911507685563799E-4</v>
      </c>
      <c r="GA103" s="2">
        <f t="shared" si="127"/>
        <v>4.2630795819346398E-4</v>
      </c>
      <c r="GB103" s="2">
        <f t="shared" si="127"/>
        <v>4.7174617625276742E-4</v>
      </c>
      <c r="GC103" s="2">
        <f t="shared" si="127"/>
        <v>4.9642326850204261E-4</v>
      </c>
      <c r="GD103" s="2">
        <f t="shared" si="127"/>
        <v>5.6536684991944882E-4</v>
      </c>
      <c r="GE103" s="2">
        <f t="shared" si="127"/>
        <v>5.6947680174001993E-4</v>
      </c>
      <c r="GF103" s="2">
        <f t="shared" si="127"/>
        <v>4.5170021775160334E-4</v>
      </c>
      <c r="GG103" s="2">
        <f t="shared" si="127"/>
        <v>4.2467160663624628E-4</v>
      </c>
      <c r="GH103" s="2">
        <f t="shared" si="127"/>
        <v>4.0746831801557413E-4</v>
      </c>
      <c r="GI103" s="2">
        <f t="shared" si="127"/>
        <v>3.6432330608159865E-4</v>
      </c>
      <c r="GJ103" s="2">
        <f t="shared" si="127"/>
        <v>2.8770629819308458E-4</v>
      </c>
      <c r="GK103" s="2">
        <f t="shared" si="127"/>
        <v>2.5446429970202067E-4</v>
      </c>
      <c r="GM103" s="86">
        <f t="shared" si="128"/>
        <v>8.6120348876277228E-5</v>
      </c>
      <c r="GN103" s="86">
        <f t="shared" si="128"/>
        <v>1.4141848133239811E-5</v>
      </c>
      <c r="GO103" s="86">
        <f t="shared" si="128"/>
        <v>6.6677043483990879E-7</v>
      </c>
      <c r="GP103" s="86">
        <f t="shared" si="128"/>
        <v>5.607025102999748E-7</v>
      </c>
      <c r="GQ103" s="86">
        <f t="shared" si="128"/>
        <v>5.5837186113181607E-8</v>
      </c>
      <c r="GR103" s="86">
        <f t="shared" si="128"/>
        <v>7.125820089721098E-10</v>
      </c>
      <c r="GS103" s="86">
        <f t="shared" si="128"/>
        <v>5.972410971655576E-9</v>
      </c>
      <c r="GT103" s="86">
        <f t="shared" si="128"/>
        <v>2.6604670149687403E-6</v>
      </c>
      <c r="GU103" s="86">
        <f t="shared" si="128"/>
        <v>2.959195863318395E-7</v>
      </c>
      <c r="GV103" s="86">
        <f t="shared" si="128"/>
        <v>2.3276297381424805E-7</v>
      </c>
      <c r="GW103" s="86">
        <f t="shared" si="128"/>
        <v>1.9299547614399831E-6</v>
      </c>
      <c r="GX103" s="86">
        <f t="shared" si="128"/>
        <v>3.7018069256003057E-6</v>
      </c>
      <c r="GY103" s="86">
        <f t="shared" si="128"/>
        <v>4.1208840421178521E-5</v>
      </c>
      <c r="GZ103" s="86">
        <f t="shared" si="128"/>
        <v>4.5342856942731423E-5</v>
      </c>
      <c r="HA103" s="86">
        <f t="shared" si="128"/>
        <v>4.561643009204318E-6</v>
      </c>
      <c r="HC103" s="86">
        <f t="shared" si="73"/>
        <v>6.8877204854548638E-2</v>
      </c>
      <c r="HD103" s="86">
        <f t="shared" si="73"/>
        <v>9.5713504382488671E-2</v>
      </c>
      <c r="HE103" s="86">
        <f t="shared" si="73"/>
        <v>6.1668663644045052E-2</v>
      </c>
      <c r="HF103" s="86">
        <f t="shared" si="73"/>
        <v>8.4840140905569322E-2</v>
      </c>
      <c r="HG103" s="86">
        <f t="shared" si="73"/>
        <v>6.3839342111511516E-2</v>
      </c>
      <c r="HH103" s="86">
        <f t="shared" si="73"/>
        <v>7.4710604422441887E-2</v>
      </c>
      <c r="HI103" s="86">
        <f t="shared" si="138"/>
        <v>4.983038091244759E-2</v>
      </c>
      <c r="HJ103" s="86">
        <f t="shared" si="138"/>
        <v>6.7633490742390695E-2</v>
      </c>
      <c r="HK103" s="86">
        <f t="shared" si="138"/>
        <v>8.1335553351910436E-2</v>
      </c>
      <c r="HL103" s="86">
        <f t="shared" si="138"/>
        <v>6.7532547430958142E-2</v>
      </c>
      <c r="HM103" s="86">
        <f t="shared" si="138"/>
        <v>5.0270392445880337E-2</v>
      </c>
      <c r="HN103" s="86">
        <f t="shared" si="138"/>
        <v>5.6649810234781196E-2</v>
      </c>
      <c r="HO103" s="86">
        <f t="shared" si="138"/>
        <v>5.222621522370096E-2</v>
      </c>
      <c r="HP103" s="86">
        <f t="shared" si="138"/>
        <v>3.297467940652999E-2</v>
      </c>
      <c r="HQ103" s="86">
        <f t="shared" si="138"/>
        <v>1.7645661939934016E-2</v>
      </c>
      <c r="HS103" s="86">
        <f t="shared" si="129"/>
        <v>4.9403040152964945E-32</v>
      </c>
      <c r="HT103" s="86">
        <f t="shared" si="129"/>
        <v>3.5884236352180833E-25</v>
      </c>
      <c r="HU103" s="86">
        <f t="shared" si="129"/>
        <v>5.941050794310616E-35</v>
      </c>
      <c r="HV103" s="86">
        <f t="shared" si="129"/>
        <v>9.1854260174636847E-34</v>
      </c>
      <c r="HW103" s="86">
        <f t="shared" si="129"/>
        <v>2.6228163449934713E-39</v>
      </c>
      <c r="HX103" s="86">
        <f t="shared" si="129"/>
        <v>6.0035971860444994E-36</v>
      </c>
      <c r="HY103" s="86">
        <f t="shared" si="129"/>
        <v>2.4358883943025085E-40</v>
      </c>
      <c r="HZ103" s="86">
        <f t="shared" si="129"/>
        <v>1.6708399856605953E-35</v>
      </c>
      <c r="IA103" s="86">
        <f t="shared" si="129"/>
        <v>2.0948784338764564E-35</v>
      </c>
      <c r="IB103" s="86">
        <f t="shared" si="129"/>
        <v>2.0253604683397339E-38</v>
      </c>
      <c r="IC103" s="86">
        <f t="shared" si="129"/>
        <v>1.658859204708647E-40</v>
      </c>
      <c r="ID103" s="86">
        <f t="shared" si="129"/>
        <v>2.8044529540339108E-37</v>
      </c>
      <c r="IE103" s="86">
        <f t="shared" si="129"/>
        <v>4.9764336910510392E-34</v>
      </c>
      <c r="IF103" s="86">
        <f t="shared" si="129"/>
        <v>2.5310321281744981E-26</v>
      </c>
      <c r="IG103" s="86">
        <f t="shared" si="129"/>
        <v>8.4476622752838012E-19</v>
      </c>
      <c r="II103" s="86">
        <f t="shared" si="130"/>
        <v>4.2185517639493482E-127</v>
      </c>
      <c r="IJ103" s="86">
        <f t="shared" si="130"/>
        <v>7.6115256553478878E-99</v>
      </c>
      <c r="IK103" s="86">
        <f t="shared" si="130"/>
        <v>8.7803096222977664E-141</v>
      </c>
      <c r="IL103" s="86">
        <f t="shared" si="130"/>
        <v>8.0657893098350091E-140</v>
      </c>
      <c r="IM103" s="86">
        <f t="shared" si="130"/>
        <v>1.7615174759166793E-160</v>
      </c>
      <c r="IN103" s="86">
        <f t="shared" si="130"/>
        <v>4.6283288513899372E-146</v>
      </c>
      <c r="IO103" s="86">
        <f t="shared" si="130"/>
        <v>3.3490885400346838E-164</v>
      </c>
      <c r="IP103" s="86">
        <f t="shared" si="130"/>
        <v>2.9554886873174442E-143</v>
      </c>
      <c r="IQ103" s="86">
        <f t="shared" si="130"/>
        <v>2.2416368860140218E-145</v>
      </c>
      <c r="IR103" s="86">
        <f t="shared" si="130"/>
        <v>8.4371050298993926E-157</v>
      </c>
      <c r="IS103" s="86">
        <f t="shared" si="130"/>
        <v>4.8403590762212889E-164</v>
      </c>
      <c r="IT103" s="86">
        <f t="shared" si="130"/>
        <v>5.9053989329209427E-150</v>
      </c>
      <c r="IU103" s="86">
        <f t="shared" si="130"/>
        <v>3.3716330054968908E-134</v>
      </c>
      <c r="IV103" s="86">
        <f t="shared" si="130"/>
        <v>2.5868923608403622E-70</v>
      </c>
      <c r="IW103" s="86">
        <f t="shared" si="130"/>
        <v>2.4473318924363673E-48</v>
      </c>
      <c r="IY103" s="86">
        <f t="shared" si="131"/>
        <v>6.8963325203424922E-2</v>
      </c>
      <c r="IZ103" s="86">
        <f t="shared" si="131"/>
        <v>9.572764623062191E-2</v>
      </c>
      <c r="JA103" s="86">
        <f t="shared" si="131"/>
        <v>6.1669330414479889E-2</v>
      </c>
      <c r="JB103" s="86">
        <f t="shared" si="131"/>
        <v>8.4840701608079619E-2</v>
      </c>
      <c r="JC103" s="86">
        <f t="shared" si="131"/>
        <v>6.3839397948697627E-2</v>
      </c>
      <c r="JD103" s="86">
        <f t="shared" si="131"/>
        <v>7.4710605135023894E-2</v>
      </c>
      <c r="JE103" s="86">
        <f t="shared" si="131"/>
        <v>4.9830386884858559E-2</v>
      </c>
      <c r="JF103" s="86">
        <f t="shared" si="131"/>
        <v>6.7636151209405665E-2</v>
      </c>
      <c r="JG103" s="86">
        <f t="shared" si="131"/>
        <v>8.1335849271496771E-2</v>
      </c>
      <c r="JH103" s="86">
        <f t="shared" si="131"/>
        <v>6.7532780193931954E-2</v>
      </c>
      <c r="JI103" s="86">
        <f t="shared" si="131"/>
        <v>5.0272322400641778E-2</v>
      </c>
      <c r="JJ103" s="86">
        <f t="shared" si="131"/>
        <v>5.6653512041706794E-2</v>
      </c>
      <c r="JK103" s="86">
        <f t="shared" si="131"/>
        <v>5.2267424064122138E-2</v>
      </c>
      <c r="JL103" s="86">
        <f t="shared" si="131"/>
        <v>3.3020022263472719E-2</v>
      </c>
      <c r="JM103" s="86">
        <f t="shared" si="131"/>
        <v>1.7650223582943221E-2</v>
      </c>
    </row>
    <row r="104" spans="2:273" x14ac:dyDescent="0.25">
      <c r="B104" s="2">
        <v>77</v>
      </c>
      <c r="C104" s="37">
        <v>78.542000000000002</v>
      </c>
      <c r="D104" s="37">
        <v>90.951999999999998</v>
      </c>
      <c r="E104" s="37">
        <v>77.641000000000005</v>
      </c>
      <c r="F104" s="37">
        <v>93.468999999999994</v>
      </c>
      <c r="G104" s="37">
        <v>86.031000000000006</v>
      </c>
      <c r="H104" s="37">
        <v>85.561999999999998</v>
      </c>
      <c r="I104" s="37">
        <v>79.094999999999999</v>
      </c>
      <c r="J104" s="37">
        <v>88.507999999999996</v>
      </c>
      <c r="K104" s="37">
        <v>91.332999999999998</v>
      </c>
      <c r="L104" s="37">
        <v>85.667000000000002</v>
      </c>
      <c r="M104" s="37">
        <v>76.143000000000001</v>
      </c>
      <c r="N104" s="37">
        <v>77.540000000000006</v>
      </c>
      <c r="O104" s="37">
        <v>75.81</v>
      </c>
      <c r="P104" s="37">
        <v>71.316999999999993</v>
      </c>
      <c r="Q104" s="37">
        <v>63.533000000000001</v>
      </c>
      <c r="S104" s="4">
        <f t="shared" si="132"/>
        <v>77.837055204236833</v>
      </c>
      <c r="T104" s="4">
        <f t="shared" si="132"/>
        <v>87.994733296621746</v>
      </c>
      <c r="U104" s="4">
        <f t="shared" si="132"/>
        <v>78.142455459093384</v>
      </c>
      <c r="V104" s="4">
        <f t="shared" si="132"/>
        <v>93.274220675955803</v>
      </c>
      <c r="W104" s="4">
        <f t="shared" si="132"/>
        <v>86.600733307892483</v>
      </c>
      <c r="X104" s="4">
        <f t="shared" si="132"/>
        <v>89.933719928745191</v>
      </c>
      <c r="Y104" s="4">
        <f t="shared" si="132"/>
        <v>82.73760483474571</v>
      </c>
      <c r="Z104" s="4">
        <f t="shared" si="132"/>
        <v>88.370460980180724</v>
      </c>
      <c r="AA104" s="4">
        <f t="shared" si="132"/>
        <v>90.807572663230445</v>
      </c>
      <c r="AB104" s="4">
        <f t="shared" si="132"/>
        <v>87.746181519940706</v>
      </c>
      <c r="AC104" s="4">
        <f t="shared" si="132"/>
        <v>79.926132052364636</v>
      </c>
      <c r="AD104" s="4">
        <f t="shared" si="132"/>
        <v>80.754868295197241</v>
      </c>
      <c r="AE104" s="4">
        <f t="shared" si="132"/>
        <v>78.332478480956297</v>
      </c>
      <c r="AF104" s="4">
        <f t="shared" si="132"/>
        <v>72.352195112995076</v>
      </c>
      <c r="AG104" s="4">
        <f t="shared" si="132"/>
        <v>65.033832503923563</v>
      </c>
      <c r="AI104" s="4">
        <f t="shared" si="133"/>
        <v>0.70494479576316849</v>
      </c>
      <c r="AJ104" s="4">
        <f t="shared" si="133"/>
        <v>2.9572667033782523</v>
      </c>
      <c r="AK104" s="4">
        <f t="shared" si="133"/>
        <v>-0.50145545909337841</v>
      </c>
      <c r="AL104" s="4">
        <f t="shared" si="133"/>
        <v>0.19477932404419107</v>
      </c>
      <c r="AM104" s="4">
        <f t="shared" si="133"/>
        <v>-0.56973330789247711</v>
      </c>
      <c r="AN104" s="4">
        <f t="shared" si="133"/>
        <v>-4.3717199287451933</v>
      </c>
      <c r="AO104" s="4">
        <f t="shared" si="133"/>
        <v>-3.6426048347457112</v>
      </c>
      <c r="AP104" s="4">
        <f t="shared" si="133"/>
        <v>0.13753901981927186</v>
      </c>
      <c r="AQ104" s="4">
        <f t="shared" si="133"/>
        <v>0.52542733676955322</v>
      </c>
      <c r="AR104" s="4">
        <f t="shared" si="133"/>
        <v>-2.079181519940704</v>
      </c>
      <c r="AS104" s="4">
        <f t="shared" si="133"/>
        <v>-3.7831320523646355</v>
      </c>
      <c r="AT104" s="4">
        <f t="shared" si="133"/>
        <v>-3.2148682951972347</v>
      </c>
      <c r="AU104" s="4">
        <f t="shared" si="133"/>
        <v>-2.5224784809562948</v>
      </c>
      <c r="AV104" s="4">
        <f t="shared" si="133"/>
        <v>-1.0351951129950834</v>
      </c>
      <c r="AW104" s="4">
        <f t="shared" si="133"/>
        <v>-1.5008325039235615</v>
      </c>
      <c r="AY104" s="2">
        <f t="shared" si="125"/>
        <v>49.178067414582088</v>
      </c>
      <c r="AZ104" s="2">
        <f t="shared" si="125"/>
        <v>50.389191059982551</v>
      </c>
      <c r="BA104" s="2">
        <f t="shared" si="125"/>
        <v>50.34721431523392</v>
      </c>
      <c r="BB104" s="2">
        <f t="shared" si="125"/>
        <v>54.873244572493803</v>
      </c>
      <c r="BC104" s="2">
        <f t="shared" si="125"/>
        <v>56.198986862878229</v>
      </c>
      <c r="BD104" s="2">
        <f t="shared" si="125"/>
        <v>56.964446437248554</v>
      </c>
      <c r="BE104" s="2">
        <f t="shared" si="125"/>
        <v>58.960587060354563</v>
      </c>
      <c r="BF104" s="2">
        <f t="shared" si="125"/>
        <v>55.919035345229375</v>
      </c>
      <c r="BG104" s="2">
        <f t="shared" si="125"/>
        <v>57.394814433267832</v>
      </c>
      <c r="BH104" s="2">
        <f t="shared" si="125"/>
        <v>55.912093599792911</v>
      </c>
      <c r="BI104" s="2">
        <f t="shared" si="125"/>
        <v>56.167746367546115</v>
      </c>
      <c r="BJ104" s="2">
        <f t="shared" si="125"/>
        <v>55.798057957083024</v>
      </c>
      <c r="BK104" s="2">
        <f t="shared" si="125"/>
        <v>54.552538429024303</v>
      </c>
      <c r="BL104" s="2">
        <f t="shared" si="125"/>
        <v>57.519265449260324</v>
      </c>
      <c r="BM104" s="2">
        <f t="shared" si="125"/>
        <v>57.473320141922329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65.695821141649049</v>
      </c>
      <c r="DL104" s="2">
        <f t="shared" si="134"/>
        <v>70.510369797153103</v>
      </c>
      <c r="DM104" s="2">
        <f t="shared" si="134"/>
        <v>65.248698942917542</v>
      </c>
      <c r="DN104" s="2">
        <f t="shared" si="134"/>
        <v>73.892492600422827</v>
      </c>
      <c r="DO104" s="2">
        <f t="shared" si="134"/>
        <v>74.182728871242205</v>
      </c>
      <c r="DP104" s="2">
        <f t="shared" si="134"/>
        <v>71.960301218161703</v>
      </c>
      <c r="DQ104" s="2">
        <f t="shared" si="134"/>
        <v>77.861297247656836</v>
      </c>
      <c r="DR104" s="2">
        <f t="shared" si="134"/>
        <v>72.547206169138107</v>
      </c>
      <c r="DS104" s="2">
        <f t="shared" si="134"/>
        <v>73.471297342192685</v>
      </c>
      <c r="DT104" s="2">
        <f t="shared" si="134"/>
        <v>74.207631289640588</v>
      </c>
      <c r="DU104" s="2">
        <f t="shared" si="134"/>
        <v>74.345585365853651</v>
      </c>
      <c r="DV104" s="2">
        <f t="shared" si="134"/>
        <v>72.278325087108016</v>
      </c>
      <c r="DW104" s="2">
        <f t="shared" si="134"/>
        <v>71.409409513742077</v>
      </c>
      <c r="DX104" s="2">
        <f t="shared" si="134"/>
        <v>68.597818386491554</v>
      </c>
      <c r="DY104" s="2">
        <f t="shared" si="134"/>
        <v>67.994831773618543</v>
      </c>
      <c r="EA104" s="2">
        <f t="shared" si="94"/>
        <v>48.337626834457367</v>
      </c>
      <c r="EB104" s="2">
        <f t="shared" si="94"/>
        <v>49.58180068711971</v>
      </c>
      <c r="EC104" s="2">
        <f t="shared" si="94"/>
        <v>49.625152421935738</v>
      </c>
      <c r="ED104" s="2">
        <f t="shared" si="94"/>
        <v>54.002933324540379</v>
      </c>
      <c r="EE104" s="2">
        <f t="shared" si="94"/>
        <v>55.293552170751653</v>
      </c>
      <c r="EF104" s="2">
        <f t="shared" si="94"/>
        <v>56.223451636974154</v>
      </c>
      <c r="EG104" s="2">
        <f t="shared" si="94"/>
        <v>57.957993398926014</v>
      </c>
      <c r="EH104" s="2">
        <f t="shared" si="94"/>
        <v>55.082473061595763</v>
      </c>
      <c r="EI104" s="2">
        <f t="shared" si="94"/>
        <v>56.607678744693757</v>
      </c>
      <c r="EJ104" s="2">
        <f t="shared" si="94"/>
        <v>54.979298595133869</v>
      </c>
      <c r="EK104" s="2">
        <f t="shared" si="94"/>
        <v>55.12991843632291</v>
      </c>
      <c r="EL104" s="2">
        <f t="shared" si="94"/>
        <v>54.905208776697236</v>
      </c>
      <c r="EM104" s="2">
        <f t="shared" si="135"/>
        <v>53.709365708622407</v>
      </c>
      <c r="EN104" s="2">
        <f t="shared" si="135"/>
        <v>56.877789526913133</v>
      </c>
      <c r="EO104" s="2">
        <f t="shared" si="135"/>
        <v>56.72585100640088</v>
      </c>
      <c r="EQ104" s="2">
        <f t="shared" si="136"/>
        <v>47.463500227001205</v>
      </c>
      <c r="ER104" s="2">
        <f t="shared" si="136"/>
        <v>49.328370770237228</v>
      </c>
      <c r="ES104" s="2">
        <f t="shared" si="136"/>
        <v>49.266114427501506</v>
      </c>
      <c r="ET104" s="2">
        <f t="shared" si="136"/>
        <v>53.117478570510499</v>
      </c>
      <c r="EU104" s="2">
        <f t="shared" si="136"/>
        <v>55.068188395749829</v>
      </c>
      <c r="EV104" s="2">
        <f t="shared" si="136"/>
        <v>55.663585772322818</v>
      </c>
      <c r="EW104" s="2">
        <f t="shared" si="136"/>
        <v>56.371595717591042</v>
      </c>
      <c r="EX104" s="2">
        <f t="shared" si="136"/>
        <v>55.083048370146713</v>
      </c>
      <c r="EY104" s="2">
        <f t="shared" si="136"/>
        <v>56.132983644001612</v>
      </c>
      <c r="EZ104" s="2">
        <f t="shared" si="136"/>
        <v>55.650181396223708</v>
      </c>
      <c r="FA104" s="2">
        <f t="shared" si="136"/>
        <v>55.022296133771327</v>
      </c>
      <c r="FB104" s="2">
        <f t="shared" si="136"/>
        <v>54.176714069764607</v>
      </c>
      <c r="FC104" s="2">
        <f t="shared" si="136"/>
        <v>53.24340598120726</v>
      </c>
      <c r="FD104" s="2">
        <f t="shared" si="136"/>
        <v>56.68833566558181</v>
      </c>
      <c r="FE104" s="2">
        <f t="shared" si="136"/>
        <v>56.953402497057787</v>
      </c>
      <c r="FG104" s="2">
        <f t="shared" si="137"/>
        <v>0.95156116523729251</v>
      </c>
      <c r="FH104" s="2">
        <f t="shared" si="137"/>
        <v>0.96141246805574487</v>
      </c>
      <c r="FI104" s="2">
        <f t="shared" si="137"/>
        <v>0.95377323136188574</v>
      </c>
      <c r="FJ104" s="2">
        <f t="shared" si="137"/>
        <v>0.9562189344465144</v>
      </c>
      <c r="FK104" s="2">
        <f t="shared" si="137"/>
        <v>0.95206037586469916</v>
      </c>
      <c r="FL104" s="2">
        <f t="shared" si="137"/>
        <v>0.95289499469703776</v>
      </c>
      <c r="FM104" s="2">
        <f t="shared" si="137"/>
        <v>0.94958338920075425</v>
      </c>
      <c r="FN104" s="2">
        <f t="shared" si="137"/>
        <v>0.95209993065105247</v>
      </c>
      <c r="FO104" s="2">
        <f t="shared" si="137"/>
        <v>0.95330586514822491</v>
      </c>
      <c r="FP104" s="2">
        <f t="shared" si="137"/>
        <v>0.9515057930661317</v>
      </c>
      <c r="FQ104" s="2">
        <f t="shared" si="137"/>
        <v>0.9459879250319545</v>
      </c>
      <c r="FR104" s="2">
        <f t="shared" si="137"/>
        <v>0.94858869136718105</v>
      </c>
      <c r="FS104" s="2">
        <f t="shared" si="137"/>
        <v>0.95235272515306313</v>
      </c>
      <c r="FT104" s="2">
        <f t="shared" si="137"/>
        <v>0.94526159498516793</v>
      </c>
      <c r="FU104" s="2">
        <f t="shared" si="137"/>
        <v>0.93367584324252584</v>
      </c>
      <c r="FW104" s="2">
        <f t="shared" si="127"/>
        <v>4.2342344593015362E-4</v>
      </c>
      <c r="FX104" s="2">
        <f t="shared" si="127"/>
        <v>7.5546020958553264E-4</v>
      </c>
      <c r="FY104" s="2">
        <f t="shared" si="127"/>
        <v>4.5726924893726382E-4</v>
      </c>
      <c r="FZ104" s="2">
        <f t="shared" si="127"/>
        <v>5.3627871075302746E-4</v>
      </c>
      <c r="GA104" s="2">
        <f t="shared" si="127"/>
        <v>4.6741815636247287E-4</v>
      </c>
      <c r="GB104" s="2">
        <f t="shared" si="127"/>
        <v>5.172358553057416E-4</v>
      </c>
      <c r="GC104" s="2">
        <f t="shared" si="127"/>
        <v>5.442912216751675E-4</v>
      </c>
      <c r="GD104" s="2">
        <f t="shared" si="127"/>
        <v>6.198786121242233E-4</v>
      </c>
      <c r="GE104" s="2">
        <f t="shared" si="127"/>
        <v>6.2438459132001874E-4</v>
      </c>
      <c r="GF104" s="2">
        <f t="shared" si="127"/>
        <v>4.9525785700556225E-4</v>
      </c>
      <c r="GG104" s="2">
        <f t="shared" si="127"/>
        <v>4.6562407985720888E-4</v>
      </c>
      <c r="GH104" s="2">
        <f t="shared" si="127"/>
        <v>4.4676256327896792E-4</v>
      </c>
      <c r="GI104" s="2">
        <f t="shared" si="127"/>
        <v>3.9945852079570994E-4</v>
      </c>
      <c r="GJ104" s="2">
        <f t="shared" si="127"/>
        <v>3.154549266580417E-4</v>
      </c>
      <c r="GK104" s="2">
        <f t="shared" si="127"/>
        <v>2.7900770660931415E-4</v>
      </c>
      <c r="GM104" s="86">
        <f t="shared" si="128"/>
        <v>1.9353867654761097E-5</v>
      </c>
      <c r="GN104" s="86">
        <f t="shared" si="128"/>
        <v>2.468776125998779E-6</v>
      </c>
      <c r="GO104" s="86">
        <f t="shared" si="128"/>
        <v>6.9529337952197426E-8</v>
      </c>
      <c r="GP104" s="86">
        <f t="shared" si="128"/>
        <v>5.9136789638076832E-8</v>
      </c>
      <c r="GQ104" s="86">
        <f t="shared" si="128"/>
        <v>4.0463734180887379E-9</v>
      </c>
      <c r="GR104" s="86">
        <f t="shared" si="128"/>
        <v>2.4878680901203632E-11</v>
      </c>
      <c r="GS104" s="86">
        <f t="shared" si="128"/>
        <v>2.6622871339635227E-10</v>
      </c>
      <c r="GT104" s="86">
        <f t="shared" si="128"/>
        <v>3.7079397722693852E-7</v>
      </c>
      <c r="GU104" s="86">
        <f t="shared" si="128"/>
        <v>2.8321862349903917E-8</v>
      </c>
      <c r="GV104" s="86">
        <f t="shared" si="128"/>
        <v>1.9004124460855525E-8</v>
      </c>
      <c r="GW104" s="86">
        <f t="shared" si="128"/>
        <v>2.1918725614517884E-7</v>
      </c>
      <c r="GX104" s="86">
        <f t="shared" si="128"/>
        <v>4.9641408081335901E-7</v>
      </c>
      <c r="GY104" s="86">
        <f t="shared" si="128"/>
        <v>7.8503699202982924E-6</v>
      </c>
      <c r="GZ104" s="86">
        <f t="shared" si="128"/>
        <v>9.233873151495186E-6</v>
      </c>
      <c r="HA104" s="86">
        <f t="shared" si="128"/>
        <v>7.556497260699379E-7</v>
      </c>
      <c r="HC104" s="86">
        <f t="shared" si="73"/>
        <v>9.1464353944583549E-2</v>
      </c>
      <c r="HD104" s="86">
        <f t="shared" si="73"/>
        <v>0.12329591183303006</v>
      </c>
      <c r="HE104" s="86">
        <f t="shared" si="73"/>
        <v>8.3845625447686367E-2</v>
      </c>
      <c r="HF104" s="86">
        <f t="shared" si="73"/>
        <v>0.11388643868111717</v>
      </c>
      <c r="HG104" s="86">
        <f t="shared" si="73"/>
        <v>8.8492525890381243E-2</v>
      </c>
      <c r="HH104" s="86">
        <f t="shared" si="73"/>
        <v>0.10154004301544804</v>
      </c>
      <c r="HI104" s="86">
        <f t="shared" si="138"/>
        <v>7.0803737719404139E-2</v>
      </c>
      <c r="HJ104" s="86">
        <f t="shared" si="138"/>
        <v>9.2844380827106956E-2</v>
      </c>
      <c r="HK104" s="86">
        <f t="shared" si="138"/>
        <v>0.11073750183203469</v>
      </c>
      <c r="HL104" s="86">
        <f t="shared" si="138"/>
        <v>9.3180350337984802E-2</v>
      </c>
      <c r="HM104" s="86">
        <f t="shared" si="138"/>
        <v>7.0893413689613646E-2</v>
      </c>
      <c r="HN104" s="86">
        <f t="shared" si="138"/>
        <v>7.8067624407441527E-2</v>
      </c>
      <c r="HO104" s="86">
        <f t="shared" si="138"/>
        <v>7.0749816770269133E-2</v>
      </c>
      <c r="HP104" s="86">
        <f t="shared" si="138"/>
        <v>4.7439872443194725E-2</v>
      </c>
      <c r="HQ104" s="86">
        <f t="shared" si="138"/>
        <v>2.8965745334930442E-2</v>
      </c>
      <c r="HS104" s="86">
        <f t="shared" si="129"/>
        <v>6.4435219070819959E-31</v>
      </c>
      <c r="HT104" s="86">
        <f t="shared" si="129"/>
        <v>3.0784699874548163E-24</v>
      </c>
      <c r="HU104" s="86">
        <f t="shared" si="129"/>
        <v>1.0353320323914318E-33</v>
      </c>
      <c r="HV104" s="86">
        <f t="shared" si="129"/>
        <v>1.5957644195351749E-32</v>
      </c>
      <c r="HW104" s="86">
        <f t="shared" si="129"/>
        <v>6.7954150299081297E-38</v>
      </c>
      <c r="HX104" s="86">
        <f t="shared" si="129"/>
        <v>1.2077408379726102E-34</v>
      </c>
      <c r="HY104" s="86">
        <f t="shared" si="129"/>
        <v>7.3224582345075269E-39</v>
      </c>
      <c r="HZ104" s="86">
        <f t="shared" si="129"/>
        <v>3.4375192275676732E-34</v>
      </c>
      <c r="IA104" s="86">
        <f t="shared" si="129"/>
        <v>4.4009151524216326E-34</v>
      </c>
      <c r="IB104" s="86">
        <f t="shared" si="129"/>
        <v>4.9808736497706435E-37</v>
      </c>
      <c r="IC104" s="86">
        <f t="shared" si="129"/>
        <v>4.6856435161174841E-39</v>
      </c>
      <c r="ID104" s="86">
        <f t="shared" si="129"/>
        <v>5.8756869168459289E-36</v>
      </c>
      <c r="IE104" s="86">
        <f t="shared" si="129"/>
        <v>7.43898648309507E-33</v>
      </c>
      <c r="IF104" s="86">
        <f t="shared" si="129"/>
        <v>1.8874211460298908E-25</v>
      </c>
      <c r="IG104" s="86">
        <f t="shared" si="129"/>
        <v>3.3404120008610966E-18</v>
      </c>
      <c r="II104" s="86">
        <f t="shared" si="130"/>
        <v>3.4722754436042586E-124</v>
      </c>
      <c r="IJ104" s="86">
        <f t="shared" si="130"/>
        <v>2.0813539675883609E-96</v>
      </c>
      <c r="IK104" s="86">
        <f t="shared" si="130"/>
        <v>1.6181945144831429E-137</v>
      </c>
      <c r="IL104" s="86">
        <f t="shared" si="130"/>
        <v>1.6480467820157231E-136</v>
      </c>
      <c r="IM104" s="86">
        <f t="shared" si="130"/>
        <v>9.6545147780052967E-157</v>
      </c>
      <c r="IN104" s="86">
        <f t="shared" si="130"/>
        <v>1.285848836506044E-142</v>
      </c>
      <c r="IO104" s="86">
        <f t="shared" si="130"/>
        <v>2.676795155429159E-160</v>
      </c>
      <c r="IP104" s="86">
        <f t="shared" si="130"/>
        <v>8.4863687744385683E-140</v>
      </c>
      <c r="IQ104" s="86">
        <f t="shared" si="130"/>
        <v>7.3091893581360661E-142</v>
      </c>
      <c r="IR104" s="86">
        <f t="shared" si="130"/>
        <v>4.0326718342492509E-153</v>
      </c>
      <c r="IS104" s="86">
        <f t="shared" si="130"/>
        <v>3.2044614161011107E-160</v>
      </c>
      <c r="IT104" s="86">
        <f t="shared" si="130"/>
        <v>1.7456954941685923E-146</v>
      </c>
      <c r="IU104" s="86">
        <f t="shared" si="130"/>
        <v>3.8534477068134794E-131</v>
      </c>
      <c r="IV104" s="86">
        <f t="shared" si="130"/>
        <v>8.9268358550835134E-69</v>
      </c>
      <c r="IW104" s="86">
        <f t="shared" si="130"/>
        <v>2.6262534500581871E-47</v>
      </c>
      <c r="IY104" s="86">
        <f t="shared" si="131"/>
        <v>9.1483707812238316E-2</v>
      </c>
      <c r="IZ104" s="86">
        <f t="shared" si="131"/>
        <v>0.12329838060915606</v>
      </c>
      <c r="JA104" s="86">
        <f t="shared" si="131"/>
        <v>8.3845694977024321E-2</v>
      </c>
      <c r="JB104" s="86">
        <f t="shared" si="131"/>
        <v>0.1138864978179068</v>
      </c>
      <c r="JC104" s="86">
        <f t="shared" si="131"/>
        <v>8.849252993675466E-2</v>
      </c>
      <c r="JD104" s="86">
        <f t="shared" si="131"/>
        <v>0.10154004304032672</v>
      </c>
      <c r="JE104" s="86">
        <f t="shared" si="131"/>
        <v>7.0803737985632859E-2</v>
      </c>
      <c r="JF104" s="86">
        <f t="shared" si="131"/>
        <v>9.2844751621084187E-2</v>
      </c>
      <c r="JG104" s="86">
        <f t="shared" si="131"/>
        <v>0.11073753015389705</v>
      </c>
      <c r="JH104" s="86">
        <f t="shared" si="131"/>
        <v>9.3180369342109257E-2</v>
      </c>
      <c r="JI104" s="86">
        <f t="shared" si="131"/>
        <v>7.0893632876869797E-2</v>
      </c>
      <c r="JJ104" s="86">
        <f t="shared" si="131"/>
        <v>7.8068120821522341E-2</v>
      </c>
      <c r="JK104" s="86">
        <f t="shared" si="131"/>
        <v>7.0757667140189426E-2</v>
      </c>
      <c r="JL104" s="86">
        <f t="shared" si="131"/>
        <v>4.7449106316346218E-2</v>
      </c>
      <c r="JM104" s="86">
        <f t="shared" si="131"/>
        <v>2.8966500984656515E-2</v>
      </c>
    </row>
    <row r="105" spans="2:273" x14ac:dyDescent="0.25">
      <c r="B105" s="2">
        <v>78</v>
      </c>
      <c r="C105" s="37">
        <v>81.167000000000002</v>
      </c>
      <c r="D105" s="37">
        <v>97.332999999999998</v>
      </c>
      <c r="E105" s="37">
        <v>85.983999999999995</v>
      </c>
      <c r="F105" s="37">
        <v>103.562</v>
      </c>
      <c r="G105" s="37">
        <v>94.718999999999994</v>
      </c>
      <c r="H105" s="37">
        <v>96.938000000000002</v>
      </c>
      <c r="I105" s="37">
        <v>88.951999999999998</v>
      </c>
      <c r="J105" s="37">
        <v>96.951999999999998</v>
      </c>
      <c r="K105" s="37">
        <v>98.983999999999995</v>
      </c>
      <c r="L105" s="37">
        <v>96.364999999999995</v>
      </c>
      <c r="M105" s="37">
        <v>86.206000000000003</v>
      </c>
      <c r="N105" s="37">
        <v>86.174999999999997</v>
      </c>
      <c r="O105" s="37">
        <v>82.888999999999996</v>
      </c>
      <c r="P105" s="37">
        <v>76.174999999999997</v>
      </c>
      <c r="Q105" s="37">
        <v>66.183000000000007</v>
      </c>
      <c r="S105" s="4">
        <f t="shared" si="132"/>
        <v>84.447567720937158</v>
      </c>
      <c r="T105" s="4">
        <f t="shared" si="132"/>
        <v>95.427206834584439</v>
      </c>
      <c r="U105" s="4">
        <f t="shared" si="132"/>
        <v>85.197236852549793</v>
      </c>
      <c r="V105" s="4">
        <f t="shared" si="132"/>
        <v>102.24030885837919</v>
      </c>
      <c r="W105" s="4">
        <f t="shared" si="132"/>
        <v>94.788540336557361</v>
      </c>
      <c r="X105" s="4">
        <f t="shared" si="132"/>
        <v>98.118047935513843</v>
      </c>
      <c r="Y105" s="4">
        <f t="shared" si="132"/>
        <v>89.775838512269871</v>
      </c>
      <c r="Z105" s="4">
        <f t="shared" si="132"/>
        <v>96.830390911243342</v>
      </c>
      <c r="AA105" s="4">
        <f t="shared" si="132"/>
        <v>99.065870937659668</v>
      </c>
      <c r="AB105" s="4">
        <f t="shared" si="132"/>
        <v>96.195341768160489</v>
      </c>
      <c r="AC105" s="4">
        <f t="shared" si="132"/>
        <v>86.828948439427023</v>
      </c>
      <c r="AD105" s="4">
        <f t="shared" si="132"/>
        <v>87.398344078502532</v>
      </c>
      <c r="AE105" s="4">
        <f t="shared" si="132"/>
        <v>84.424687694079154</v>
      </c>
      <c r="AF105" s="4">
        <f t="shared" si="132"/>
        <v>77.099944008678875</v>
      </c>
      <c r="AG105" s="4">
        <f t="shared" si="132"/>
        <v>68.537604489050509</v>
      </c>
      <c r="AI105" s="4">
        <f t="shared" si="133"/>
        <v>-3.2805677209371567</v>
      </c>
      <c r="AJ105" s="4">
        <f t="shared" si="133"/>
        <v>1.9057931654155595</v>
      </c>
      <c r="AK105" s="4">
        <f t="shared" si="133"/>
        <v>0.78676314745020193</v>
      </c>
      <c r="AL105" s="4">
        <f t="shared" si="133"/>
        <v>1.3216911416208035</v>
      </c>
      <c r="AM105" s="4">
        <f t="shared" si="133"/>
        <v>-6.95403365573668E-2</v>
      </c>
      <c r="AN105" s="4">
        <f t="shared" si="133"/>
        <v>-1.1800479355138407</v>
      </c>
      <c r="AO105" s="4">
        <f t="shared" si="133"/>
        <v>-0.82383851226987304</v>
      </c>
      <c r="AP105" s="4">
        <f t="shared" si="133"/>
        <v>0.12160908875665655</v>
      </c>
      <c r="AQ105" s="4">
        <f t="shared" si="133"/>
        <v>-8.1870937659672904E-2</v>
      </c>
      <c r="AR105" s="4">
        <f t="shared" si="133"/>
        <v>0.1696582318395059</v>
      </c>
      <c r="AS105" s="4">
        <f t="shared" si="133"/>
        <v>-0.62294843942702016</v>
      </c>
      <c r="AT105" s="4">
        <f t="shared" si="133"/>
        <v>-1.2233440785025351</v>
      </c>
      <c r="AU105" s="4">
        <f t="shared" si="133"/>
        <v>-1.535687694079158</v>
      </c>
      <c r="AV105" s="4">
        <f t="shared" si="133"/>
        <v>-0.92494400867887805</v>
      </c>
      <c r="AW105" s="4">
        <f t="shared" si="133"/>
        <v>-2.3546044890505016</v>
      </c>
      <c r="AY105" s="2">
        <f t="shared" si="125"/>
        <v>48.975792067188834</v>
      </c>
      <c r="AZ105" s="2">
        <f t="shared" si="125"/>
        <v>50.193276030434042</v>
      </c>
      <c r="BA105" s="2">
        <f t="shared" si="125"/>
        <v>50.142987832048881</v>
      </c>
      <c r="BB105" s="2">
        <f t="shared" si="125"/>
        <v>54.635449579607211</v>
      </c>
      <c r="BC105" s="2">
        <f t="shared" si="125"/>
        <v>55.981582263345651</v>
      </c>
      <c r="BD105" s="2">
        <f t="shared" si="125"/>
        <v>56.762823949913056</v>
      </c>
      <c r="BE105" s="2">
        <f t="shared" si="125"/>
        <v>58.706324567569027</v>
      </c>
      <c r="BF105" s="2">
        <f t="shared" si="125"/>
        <v>55.740207020553051</v>
      </c>
      <c r="BG105" s="2">
        <f t="shared" si="125"/>
        <v>57.212418022279145</v>
      </c>
      <c r="BH105" s="2">
        <f t="shared" si="125"/>
        <v>55.748826970888551</v>
      </c>
      <c r="BI105" s="2">
        <f t="shared" si="125"/>
        <v>55.949664064474199</v>
      </c>
      <c r="BJ105" s="2">
        <f t="shared" si="125"/>
        <v>55.565571647413378</v>
      </c>
      <c r="BK105" s="2">
        <f t="shared" si="125"/>
        <v>54.391284354055934</v>
      </c>
      <c r="BL105" s="2">
        <f t="shared" si="125"/>
        <v>57.352778086736954</v>
      </c>
      <c r="BM105" s="2">
        <f t="shared" si="125"/>
        <v>57.315681276565549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65.885628118393228</v>
      </c>
      <c r="DL105" s="2">
        <f t="shared" si="134"/>
        <v>70.723824298409085</v>
      </c>
      <c r="DM105" s="2">
        <f t="shared" si="134"/>
        <v>65.368184918957013</v>
      </c>
      <c r="DN105" s="2">
        <f t="shared" si="134"/>
        <v>74.061136363636351</v>
      </c>
      <c r="DO105" s="2">
        <f t="shared" si="134"/>
        <v>74.350591524187664</v>
      </c>
      <c r="DP105" s="2">
        <f t="shared" si="134"/>
        <v>72.04605204872648</v>
      </c>
      <c r="DQ105" s="2">
        <f t="shared" si="134"/>
        <v>78.053220916727412</v>
      </c>
      <c r="DR105" s="2">
        <f t="shared" si="134"/>
        <v>72.638387758960661</v>
      </c>
      <c r="DS105" s="2">
        <f t="shared" si="134"/>
        <v>73.555909090909083</v>
      </c>
      <c r="DT105" s="2">
        <f t="shared" si="134"/>
        <v>74.293897251585619</v>
      </c>
      <c r="DU105" s="2">
        <f t="shared" si="134"/>
        <v>74.461079268292664</v>
      </c>
      <c r="DV105" s="2">
        <f t="shared" si="134"/>
        <v>72.406499651567955</v>
      </c>
      <c r="DW105" s="2">
        <f t="shared" si="134"/>
        <v>71.515496335447494</v>
      </c>
      <c r="DX105" s="2">
        <f t="shared" si="134"/>
        <v>68.68708039399624</v>
      </c>
      <c r="DY105" s="2">
        <f t="shared" si="134"/>
        <v>68.145147615864531</v>
      </c>
      <c r="EA105" s="2">
        <f t="shared" si="94"/>
        <v>48.19115703859066</v>
      </c>
      <c r="EB105" s="2">
        <f t="shared" si="94"/>
        <v>49.441973767438867</v>
      </c>
      <c r="EC105" s="2">
        <f t="shared" si="94"/>
        <v>49.47017660814484</v>
      </c>
      <c r="ED105" s="2">
        <f t="shared" si="94"/>
        <v>53.824819335328954</v>
      </c>
      <c r="EE105" s="2">
        <f t="shared" si="94"/>
        <v>55.138140182385555</v>
      </c>
      <c r="EF105" s="2">
        <f t="shared" si="94"/>
        <v>56.074117852812229</v>
      </c>
      <c r="EG105" s="2">
        <f t="shared" si="94"/>
        <v>57.770476403528079</v>
      </c>
      <c r="EH105" s="2">
        <f t="shared" si="94"/>
        <v>54.964864233734723</v>
      </c>
      <c r="EI105" s="2">
        <f t="shared" si="94"/>
        <v>56.482660551849612</v>
      </c>
      <c r="EJ105" s="2">
        <f t="shared" si="94"/>
        <v>54.886456886898095</v>
      </c>
      <c r="EK105" s="2">
        <f t="shared" si="94"/>
        <v>54.985791804947567</v>
      </c>
      <c r="EL105" s="2">
        <f t="shared" si="94"/>
        <v>54.733508156712539</v>
      </c>
      <c r="EM105" s="2">
        <f t="shared" si="135"/>
        <v>53.610132639577152</v>
      </c>
      <c r="EN105" s="2">
        <f t="shared" si="135"/>
        <v>56.754248230138217</v>
      </c>
      <c r="EO105" s="2">
        <f t="shared" si="135"/>
        <v>56.614021099714677</v>
      </c>
      <c r="EQ105" s="2">
        <f t="shared" si="136"/>
        <v>47.340480104190156</v>
      </c>
      <c r="ER105" s="2">
        <f t="shared" si="136"/>
        <v>49.19390881521452</v>
      </c>
      <c r="ES105" s="2">
        <f t="shared" si="136"/>
        <v>49.120643117495213</v>
      </c>
      <c r="ET105" s="2">
        <f t="shared" si="136"/>
        <v>52.963494478698671</v>
      </c>
      <c r="EU105" s="2">
        <f t="shared" si="136"/>
        <v>54.918554193893812</v>
      </c>
      <c r="EV105" s="2">
        <f t="shared" si="136"/>
        <v>55.530353628443898</v>
      </c>
      <c r="EW105" s="2">
        <f t="shared" si="136"/>
        <v>56.232062571384624</v>
      </c>
      <c r="EX105" s="2">
        <f t="shared" si="136"/>
        <v>54.965344831036738</v>
      </c>
      <c r="EY105" s="2">
        <f t="shared" si="136"/>
        <v>56.021220995968001</v>
      </c>
      <c r="EZ105" s="2">
        <f t="shared" si="136"/>
        <v>55.538971990329671</v>
      </c>
      <c r="FA105" s="2">
        <f t="shared" si="136"/>
        <v>54.880793519707566</v>
      </c>
      <c r="FB105" s="2">
        <f t="shared" si="136"/>
        <v>54.024219279117901</v>
      </c>
      <c r="FC105" s="2">
        <f t="shared" si="136"/>
        <v>53.156668725344424</v>
      </c>
      <c r="FD105" s="2">
        <f t="shared" si="136"/>
        <v>56.568418925947576</v>
      </c>
      <c r="FE105" s="2">
        <f t="shared" si="136"/>
        <v>56.833032362053586</v>
      </c>
      <c r="FG105" s="2">
        <f t="shared" si="137"/>
        <v>0.95563416636770482</v>
      </c>
      <c r="FH105" s="2">
        <f t="shared" si="137"/>
        <v>0.96468785783221955</v>
      </c>
      <c r="FI105" s="2">
        <f t="shared" si="137"/>
        <v>0.95766850449873608</v>
      </c>
      <c r="FJ105" s="2">
        <f t="shared" si="137"/>
        <v>0.95991678271370573</v>
      </c>
      <c r="FK105" s="2">
        <f t="shared" si="137"/>
        <v>0.95609333750644665</v>
      </c>
      <c r="FL105" s="2">
        <f t="shared" si="137"/>
        <v>0.95686092476169926</v>
      </c>
      <c r="FM105" s="2">
        <f t="shared" si="137"/>
        <v>0.95381462080173784</v>
      </c>
      <c r="FN105" s="2">
        <f t="shared" si="137"/>
        <v>0.95612971804534652</v>
      </c>
      <c r="FO105" s="2">
        <f t="shared" si="137"/>
        <v>0.95723875498173383</v>
      </c>
      <c r="FP105" s="2">
        <f t="shared" si="137"/>
        <v>0.95558323285889568</v>
      </c>
      <c r="FQ105" s="2">
        <f t="shared" si="137"/>
        <v>0.95050517916843447</v>
      </c>
      <c r="FR105" s="2">
        <f t="shared" si="137"/>
        <v>0.95289926258076185</v>
      </c>
      <c r="FS105" s="2">
        <f t="shared" si="137"/>
        <v>0.95636221993680959</v>
      </c>
      <c r="FT105" s="2">
        <f t="shared" si="137"/>
        <v>0.94983637389527553</v>
      </c>
      <c r="FU105" s="2">
        <f t="shared" si="137"/>
        <v>0.93915657967489308</v>
      </c>
      <c r="FW105" s="2">
        <f t="shared" si="127"/>
        <v>4.6425561083179043E-4</v>
      </c>
      <c r="FX105" s="2">
        <f t="shared" si="127"/>
        <v>8.2828527792879521E-4</v>
      </c>
      <c r="FY105" s="2">
        <f t="shared" si="127"/>
        <v>5.013636428111704E-4</v>
      </c>
      <c r="FZ105" s="2">
        <f t="shared" si="127"/>
        <v>5.8798749139250383E-4</v>
      </c>
      <c r="GA105" s="2">
        <f t="shared" si="127"/>
        <v>5.1249070582598186E-4</v>
      </c>
      <c r="GB105" s="2">
        <f t="shared" si="127"/>
        <v>5.6710953771610373E-4</v>
      </c>
      <c r="GC105" s="2">
        <f t="shared" si="127"/>
        <v>5.9677211908105423E-4</v>
      </c>
      <c r="GD105" s="2">
        <f t="shared" si="127"/>
        <v>6.796427365719452E-4</v>
      </c>
      <c r="GE105" s="2">
        <f t="shared" si="127"/>
        <v>6.8458285146212963E-4</v>
      </c>
      <c r="GF105" s="2">
        <f t="shared" si="127"/>
        <v>5.4301349562988052E-4</v>
      </c>
      <c r="GG105" s="2">
        <f t="shared" si="127"/>
        <v>5.1052371712457731E-4</v>
      </c>
      <c r="GH105" s="2">
        <f t="shared" si="127"/>
        <v>4.8984429580507989E-4</v>
      </c>
      <c r="GI105" s="2">
        <f t="shared" si="127"/>
        <v>4.3798067896228551E-4</v>
      </c>
      <c r="GJ105" s="2">
        <f t="shared" si="127"/>
        <v>3.4587892228672039E-4</v>
      </c>
      <c r="GK105" s="2">
        <f t="shared" si="127"/>
        <v>3.0591763211318558E-4</v>
      </c>
      <c r="GM105" s="86">
        <f t="shared" si="128"/>
        <v>3.8510342876367143E-6</v>
      </c>
      <c r="GN105" s="86">
        <f t="shared" si="128"/>
        <v>3.752245035698588E-7</v>
      </c>
      <c r="GO105" s="86">
        <f t="shared" si="128"/>
        <v>6.060425512358076E-9</v>
      </c>
      <c r="GP105" s="86">
        <f t="shared" si="128"/>
        <v>5.2332684657149137E-9</v>
      </c>
      <c r="GQ105" s="86">
        <f t="shared" si="128"/>
        <v>2.3910336627365474E-10</v>
      </c>
      <c r="GR105" s="86">
        <f t="shared" si="128"/>
        <v>6.6852349102381946E-13</v>
      </c>
      <c r="GS105" s="86">
        <f t="shared" si="128"/>
        <v>9.2343189879144248E-12</v>
      </c>
      <c r="GT105" s="86">
        <f t="shared" si="128"/>
        <v>4.4406517641544551E-8</v>
      </c>
      <c r="GU105" s="86">
        <f t="shared" si="128"/>
        <v>2.2591111703937488E-9</v>
      </c>
      <c r="GV105" s="86">
        <f t="shared" si="128"/>
        <v>1.2653788550556519E-9</v>
      </c>
      <c r="GW105" s="86">
        <f t="shared" si="128"/>
        <v>2.0805707571572043E-8</v>
      </c>
      <c r="GX105" s="86">
        <f t="shared" si="128"/>
        <v>5.6630644661029063E-8</v>
      </c>
      <c r="GY105" s="86">
        <f t="shared" si="128"/>
        <v>1.3021422216879597E-6</v>
      </c>
      <c r="GZ105" s="86">
        <f t="shared" si="128"/>
        <v>1.6539931880549407E-6</v>
      </c>
      <c r="HA105" s="86">
        <f t="shared" si="128"/>
        <v>1.0990205489708562E-7</v>
      </c>
      <c r="HC105" s="86">
        <f t="shared" si="73"/>
        <v>0.11965518570068075</v>
      </c>
      <c r="HD105" s="86">
        <f t="shared" si="73"/>
        <v>0.1567247485333137</v>
      </c>
      <c r="HE105" s="86">
        <f t="shared" si="73"/>
        <v>0.1120781454310745</v>
      </c>
      <c r="HF105" s="86">
        <f t="shared" si="73"/>
        <v>0.15024708831715314</v>
      </c>
      <c r="HG105" s="86">
        <f t="shared" si="73"/>
        <v>0.12030194651521223</v>
      </c>
      <c r="HH105" s="86">
        <f t="shared" si="73"/>
        <v>0.13553434531835215</v>
      </c>
      <c r="HI105" s="86">
        <f t="shared" si="138"/>
        <v>9.8524116008365817E-2</v>
      </c>
      <c r="HJ105" s="86">
        <f t="shared" si="138"/>
        <v>0.12509826744578886</v>
      </c>
      <c r="HK105" s="86">
        <f t="shared" si="138"/>
        <v>0.14795679548786334</v>
      </c>
      <c r="HL105" s="86">
        <f t="shared" si="138"/>
        <v>0.12611651458529119</v>
      </c>
      <c r="HM105" s="86">
        <f t="shared" si="138"/>
        <v>9.7992754984720445E-2</v>
      </c>
      <c r="HN105" s="86">
        <f t="shared" si="138"/>
        <v>0.10565896388170073</v>
      </c>
      <c r="HO105" s="86">
        <f t="shared" si="138"/>
        <v>9.4347856141568903E-2</v>
      </c>
      <c r="HP105" s="86">
        <f t="shared" si="138"/>
        <v>6.6904802509946723E-2</v>
      </c>
      <c r="HQ105" s="86">
        <f t="shared" si="138"/>
        <v>4.6049526672164547E-2</v>
      </c>
      <c r="HS105" s="86">
        <f t="shared" si="129"/>
        <v>8.015164399536294E-30</v>
      </c>
      <c r="HT105" s="86">
        <f t="shared" si="129"/>
        <v>2.5306573339416364E-23</v>
      </c>
      <c r="HU105" s="86">
        <f t="shared" si="129"/>
        <v>1.7100034587551973E-32</v>
      </c>
      <c r="HV105" s="86">
        <f t="shared" si="129"/>
        <v>2.6225792275587631E-31</v>
      </c>
      <c r="HW105" s="86">
        <f t="shared" si="129"/>
        <v>1.6553392970388612E-36</v>
      </c>
      <c r="HX105" s="86">
        <f t="shared" si="129"/>
        <v>2.2938303689218959E-33</v>
      </c>
      <c r="HY105" s="86">
        <f t="shared" si="129"/>
        <v>2.0612834407812877E-37</v>
      </c>
      <c r="HZ105" s="86">
        <f t="shared" si="129"/>
        <v>6.6660507434049616E-33</v>
      </c>
      <c r="IA105" s="86">
        <f t="shared" si="129"/>
        <v>8.705720661971417E-33</v>
      </c>
      <c r="IB105" s="86">
        <f t="shared" si="129"/>
        <v>1.1522924489280011E-35</v>
      </c>
      <c r="IC105" s="86">
        <f t="shared" si="129"/>
        <v>1.242717360479485E-37</v>
      </c>
      <c r="ID105" s="86">
        <f t="shared" si="129"/>
        <v>1.1629673418626184E-34</v>
      </c>
      <c r="IE105" s="86">
        <f t="shared" si="129"/>
        <v>1.0584517858842585E-31</v>
      </c>
      <c r="IF105" s="86">
        <f t="shared" si="129"/>
        <v>1.3583574799576766E-24</v>
      </c>
      <c r="IG105" s="86">
        <f t="shared" si="129"/>
        <v>1.2900296334054941E-17</v>
      </c>
      <c r="II105" s="86">
        <f t="shared" si="130"/>
        <v>2.6412880846775562E-121</v>
      </c>
      <c r="IJ105" s="86">
        <f t="shared" si="130"/>
        <v>5.3006859000794618E-94</v>
      </c>
      <c r="IK105" s="86">
        <f t="shared" si="130"/>
        <v>2.7276909721681533E-134</v>
      </c>
      <c r="IL105" s="86">
        <f t="shared" si="130"/>
        <v>3.0702804702031063E-133</v>
      </c>
      <c r="IM105" s="86">
        <f t="shared" si="130"/>
        <v>4.7759101082032173E-153</v>
      </c>
      <c r="IN105" s="86">
        <f t="shared" si="130"/>
        <v>3.2465119477839581E-139</v>
      </c>
      <c r="IO105" s="86">
        <f t="shared" si="130"/>
        <v>1.9182085995224521E-156</v>
      </c>
      <c r="IP105" s="86">
        <f t="shared" si="130"/>
        <v>2.2084575990969736E-136</v>
      </c>
      <c r="IQ105" s="86">
        <f t="shared" si="130"/>
        <v>2.1563597605293459E-138</v>
      </c>
      <c r="IR105" s="86">
        <f t="shared" si="130"/>
        <v>1.7412213894628095E-149</v>
      </c>
      <c r="IS105" s="86">
        <f t="shared" si="130"/>
        <v>1.9105475933771489E-156</v>
      </c>
      <c r="IT105" s="86">
        <f t="shared" si="130"/>
        <v>4.6947378119838654E-143</v>
      </c>
      <c r="IU105" s="86">
        <f t="shared" si="130"/>
        <v>4.0568979482195732E-128</v>
      </c>
      <c r="IV105" s="86">
        <f t="shared" si="130"/>
        <v>2.9597586388641304E-67</v>
      </c>
      <c r="IW105" s="86">
        <f t="shared" si="130"/>
        <v>2.7450718770014092E-46</v>
      </c>
      <c r="IY105" s="86">
        <f t="shared" si="131"/>
        <v>0.11965903673496839</v>
      </c>
      <c r="IZ105" s="86">
        <f t="shared" si="131"/>
        <v>0.15672512375781728</v>
      </c>
      <c r="JA105" s="86">
        <f t="shared" si="131"/>
        <v>0.11207815149150001</v>
      </c>
      <c r="JB105" s="86">
        <f t="shared" si="131"/>
        <v>0.1502470935504216</v>
      </c>
      <c r="JC105" s="86">
        <f t="shared" si="131"/>
        <v>0.12030194675431559</v>
      </c>
      <c r="JD105" s="86">
        <f t="shared" si="131"/>
        <v>0.13553434531902067</v>
      </c>
      <c r="JE105" s="86">
        <f t="shared" si="131"/>
        <v>9.8524116017600138E-2</v>
      </c>
      <c r="JF105" s="86">
        <f t="shared" si="131"/>
        <v>0.12509831185230649</v>
      </c>
      <c r="JG105" s="86">
        <f t="shared" si="131"/>
        <v>0.14795679774697451</v>
      </c>
      <c r="JH105" s="86">
        <f t="shared" si="131"/>
        <v>0.12611651585067005</v>
      </c>
      <c r="JI105" s="86">
        <f t="shared" si="131"/>
        <v>9.7992775790428019E-2</v>
      </c>
      <c r="JJ105" s="86">
        <f t="shared" si="131"/>
        <v>0.10565902051234539</v>
      </c>
      <c r="JK105" s="86">
        <f t="shared" si="131"/>
        <v>9.4349158283790591E-2</v>
      </c>
      <c r="JL105" s="86">
        <f t="shared" si="131"/>
        <v>6.6906456503134773E-2</v>
      </c>
      <c r="JM105" s="86">
        <f t="shared" si="131"/>
        <v>4.6049636574219455E-2</v>
      </c>
    </row>
    <row r="106" spans="2:273" x14ac:dyDescent="0.25">
      <c r="B106" s="2">
        <v>79</v>
      </c>
      <c r="C106" s="37">
        <v>90.625</v>
      </c>
      <c r="D106" s="37">
        <v>109.143</v>
      </c>
      <c r="E106" s="37">
        <v>95.578000000000003</v>
      </c>
      <c r="F106" s="37">
        <v>117.01600000000001</v>
      </c>
      <c r="G106" s="37">
        <v>108.547</v>
      </c>
      <c r="H106" s="37">
        <v>107.375</v>
      </c>
      <c r="I106" s="37">
        <v>98.602999999999994</v>
      </c>
      <c r="J106" s="37">
        <v>111.73</v>
      </c>
      <c r="K106" s="37">
        <v>109.111</v>
      </c>
      <c r="L106" s="37">
        <v>106.905</v>
      </c>
      <c r="M106" s="37">
        <v>95.381</v>
      </c>
      <c r="N106" s="37">
        <v>96.905000000000001</v>
      </c>
      <c r="O106" s="37">
        <v>92.46</v>
      </c>
      <c r="P106" s="37">
        <v>81.840999999999994</v>
      </c>
      <c r="Q106" s="37">
        <v>74.400000000000006</v>
      </c>
      <c r="S106" s="4">
        <f t="shared" si="132"/>
        <v>91.928696289171498</v>
      </c>
      <c r="T106" s="4">
        <f t="shared" si="132"/>
        <v>103.56757330944518</v>
      </c>
      <c r="U106" s="4">
        <f t="shared" si="132"/>
        <v>93.294143054476379</v>
      </c>
      <c r="V106" s="4">
        <f t="shared" si="132"/>
        <v>112.23257437433105</v>
      </c>
      <c r="W106" s="4">
        <f t="shared" si="132"/>
        <v>104.2032113955308</v>
      </c>
      <c r="X106" s="4">
        <f t="shared" si="132"/>
        <v>107.36233348284206</v>
      </c>
      <c r="Y106" s="4">
        <f t="shared" si="132"/>
        <v>98.0946270485735</v>
      </c>
      <c r="Z106" s="4">
        <f t="shared" si="132"/>
        <v>106.48350726080986</v>
      </c>
      <c r="AA106" s="4">
        <f t="shared" si="132"/>
        <v>108.32203367192817</v>
      </c>
      <c r="AB106" s="4">
        <f t="shared" si="132"/>
        <v>105.8467338139165</v>
      </c>
      <c r="AC106" s="4">
        <f t="shared" si="132"/>
        <v>94.959934673017429</v>
      </c>
      <c r="AD106" s="4">
        <f t="shared" si="132"/>
        <v>95.10660574940124</v>
      </c>
      <c r="AE106" s="4">
        <f t="shared" si="132"/>
        <v>91.489049207274803</v>
      </c>
      <c r="AF106" s="4">
        <f t="shared" si="132"/>
        <v>82.893157864725069</v>
      </c>
      <c r="AG106" s="4">
        <f t="shared" si="132"/>
        <v>73.231189556519894</v>
      </c>
      <c r="AI106" s="4">
        <f t="shared" si="133"/>
        <v>-1.3036962891714978</v>
      </c>
      <c r="AJ106" s="4">
        <f t="shared" si="133"/>
        <v>5.5754266905548207</v>
      </c>
      <c r="AK106" s="4">
        <f t="shared" si="133"/>
        <v>2.2838569455236239</v>
      </c>
      <c r="AL106" s="4">
        <f t="shared" si="133"/>
        <v>4.7834256256689542</v>
      </c>
      <c r="AM106" s="4">
        <f t="shared" si="133"/>
        <v>4.3437886044691965</v>
      </c>
      <c r="AN106" s="4">
        <f t="shared" si="133"/>
        <v>1.2666517157938983E-2</v>
      </c>
      <c r="AO106" s="4">
        <f t="shared" si="133"/>
        <v>0.50837295142649452</v>
      </c>
      <c r="AP106" s="4">
        <f t="shared" si="133"/>
        <v>5.2464927391901455</v>
      </c>
      <c r="AQ106" s="4">
        <f t="shared" si="133"/>
        <v>0.78896632807183664</v>
      </c>
      <c r="AR106" s="4">
        <f t="shared" si="133"/>
        <v>1.0582661860835003</v>
      </c>
      <c r="AS106" s="4">
        <f t="shared" si="133"/>
        <v>0.42106532698257126</v>
      </c>
      <c r="AT106" s="4">
        <f t="shared" si="133"/>
        <v>1.7983942505987613</v>
      </c>
      <c r="AU106" s="4">
        <f t="shared" si="133"/>
        <v>0.97095079272519058</v>
      </c>
      <c r="AV106" s="4">
        <f t="shared" si="133"/>
        <v>-1.0521578647250749</v>
      </c>
      <c r="AW106" s="4">
        <f t="shared" si="133"/>
        <v>1.1688104434801119</v>
      </c>
      <c r="AY106" s="2">
        <f t="shared" si="125"/>
        <v>48.776687631922073</v>
      </c>
      <c r="AZ106" s="2">
        <f t="shared" si="125"/>
        <v>50.000858733702216</v>
      </c>
      <c r="BA106" s="2">
        <f t="shared" si="125"/>
        <v>49.94171519980474</v>
      </c>
      <c r="BB106" s="2">
        <f t="shared" si="125"/>
        <v>54.401270440936329</v>
      </c>
      <c r="BC106" s="2">
        <f t="shared" si="125"/>
        <v>55.767917903712807</v>
      </c>
      <c r="BD106" s="2">
        <f t="shared" si="125"/>
        <v>56.564523193867785</v>
      </c>
      <c r="BE106" s="2">
        <f t="shared" si="125"/>
        <v>58.455859074742214</v>
      </c>
      <c r="BF106" s="2">
        <f t="shared" si="125"/>
        <v>55.565502673824838</v>
      </c>
      <c r="BG106" s="2">
        <f t="shared" si="125"/>
        <v>57.033861639857939</v>
      </c>
      <c r="BH106" s="2">
        <f t="shared" si="125"/>
        <v>55.590528862070563</v>
      </c>
      <c r="BI106" s="2">
        <f t="shared" si="125"/>
        <v>55.736334469133944</v>
      </c>
      <c r="BJ106" s="2">
        <f t="shared" si="125"/>
        <v>55.33669921578506</v>
      </c>
      <c r="BK106" s="2">
        <f t="shared" si="125"/>
        <v>54.234237299798799</v>
      </c>
      <c r="BL106" s="2">
        <f t="shared" si="125"/>
        <v>57.188761349488018</v>
      </c>
      <c r="BM106" s="2">
        <f t="shared" si="125"/>
        <v>57.160191067761623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66.075435095137422</v>
      </c>
      <c r="DL106" s="2">
        <f t="shared" si="134"/>
        <v>70.937278799665052</v>
      </c>
      <c r="DM106" s="2">
        <f t="shared" si="134"/>
        <v>65.487670894996469</v>
      </c>
      <c r="DN106" s="2">
        <f t="shared" si="134"/>
        <v>74.229780126849889</v>
      </c>
      <c r="DO106" s="2">
        <f t="shared" si="134"/>
        <v>74.518454177133137</v>
      </c>
      <c r="DP106" s="2">
        <f t="shared" si="134"/>
        <v>72.131802879291271</v>
      </c>
      <c r="DQ106" s="2">
        <f t="shared" si="134"/>
        <v>78.245144585797988</v>
      </c>
      <c r="DR106" s="2">
        <f t="shared" si="134"/>
        <v>72.729569348783201</v>
      </c>
      <c r="DS106" s="2">
        <f t="shared" si="134"/>
        <v>73.640520839625481</v>
      </c>
      <c r="DT106" s="2">
        <f t="shared" si="134"/>
        <v>74.380163213530651</v>
      </c>
      <c r="DU106" s="2">
        <f t="shared" si="134"/>
        <v>74.576573170731692</v>
      </c>
      <c r="DV106" s="2">
        <f t="shared" si="134"/>
        <v>72.534674216027881</v>
      </c>
      <c r="DW106" s="2">
        <f t="shared" si="134"/>
        <v>71.621583157152926</v>
      </c>
      <c r="DX106" s="2">
        <f t="shared" si="134"/>
        <v>68.776342401500926</v>
      </c>
      <c r="DY106" s="2">
        <f t="shared" si="134"/>
        <v>68.295463458110518</v>
      </c>
      <c r="EA106" s="2">
        <f t="shared" si="94"/>
        <v>48.044687242723953</v>
      </c>
      <c r="EB106" s="2">
        <f t="shared" si="94"/>
        <v>49.302146847758024</v>
      </c>
      <c r="EC106" s="2">
        <f t="shared" si="94"/>
        <v>49.315200794353942</v>
      </c>
      <c r="ED106" s="2">
        <f t="shared" si="94"/>
        <v>53.646705346117528</v>
      </c>
      <c r="EE106" s="2">
        <f t="shared" si="94"/>
        <v>54.982728194019451</v>
      </c>
      <c r="EF106" s="2">
        <f t="shared" si="94"/>
        <v>55.924784068650304</v>
      </c>
      <c r="EG106" s="2">
        <f t="shared" si="94"/>
        <v>57.582959408130151</v>
      </c>
      <c r="EH106" s="2">
        <f t="shared" si="94"/>
        <v>54.847255405873682</v>
      </c>
      <c r="EI106" s="2">
        <f t="shared" si="94"/>
        <v>56.35764235900546</v>
      </c>
      <c r="EJ106" s="2">
        <f t="shared" si="94"/>
        <v>54.793615178662321</v>
      </c>
      <c r="EK106" s="2">
        <f t="shared" si="94"/>
        <v>54.841665173572224</v>
      </c>
      <c r="EL106" s="2">
        <f t="shared" si="94"/>
        <v>54.561807536727841</v>
      </c>
      <c r="EM106" s="2">
        <f t="shared" si="135"/>
        <v>53.51089957053189</v>
      </c>
      <c r="EN106" s="2">
        <f t="shared" si="135"/>
        <v>56.6307069333633</v>
      </c>
      <c r="EO106" s="2">
        <f t="shared" si="135"/>
        <v>56.502191193028473</v>
      </c>
      <c r="EQ106" s="2">
        <f t="shared" si="136"/>
        <v>47.217459981379108</v>
      </c>
      <c r="ER106" s="2">
        <f t="shared" si="136"/>
        <v>49.059446860191812</v>
      </c>
      <c r="ES106" s="2">
        <f t="shared" si="136"/>
        <v>48.97517180748892</v>
      </c>
      <c r="ET106" s="2">
        <f t="shared" si="136"/>
        <v>52.809510386886842</v>
      </c>
      <c r="EU106" s="2">
        <f t="shared" si="136"/>
        <v>54.768919992037787</v>
      </c>
      <c r="EV106" s="2">
        <f t="shared" si="136"/>
        <v>55.397121484564977</v>
      </c>
      <c r="EW106" s="2">
        <f t="shared" si="136"/>
        <v>56.092529425178206</v>
      </c>
      <c r="EX106" s="2">
        <f t="shared" si="136"/>
        <v>54.847641291926756</v>
      </c>
      <c r="EY106" s="2">
        <f t="shared" si="136"/>
        <v>55.909458347934397</v>
      </c>
      <c r="EZ106" s="2">
        <f t="shared" si="136"/>
        <v>55.427762584435641</v>
      </c>
      <c r="FA106" s="2">
        <f t="shared" si="136"/>
        <v>54.739290905643813</v>
      </c>
      <c r="FB106" s="2">
        <f t="shared" si="136"/>
        <v>53.871724488471187</v>
      </c>
      <c r="FC106" s="2">
        <f t="shared" si="136"/>
        <v>53.069931469481595</v>
      </c>
      <c r="FD106" s="2">
        <f t="shared" si="136"/>
        <v>56.448502186313341</v>
      </c>
      <c r="FE106" s="2">
        <f t="shared" si="136"/>
        <v>56.712662227049385</v>
      </c>
      <c r="FG106" s="2">
        <f t="shared" si="137"/>
        <v>0.95937930732605581</v>
      </c>
      <c r="FH106" s="2">
        <f t="shared" si="137"/>
        <v>0.96769456783418095</v>
      </c>
      <c r="FI106" s="2">
        <f t="shared" si="137"/>
        <v>0.96124888046739287</v>
      </c>
      <c r="FJ106" s="2">
        <f t="shared" si="137"/>
        <v>0.96331428492671811</v>
      </c>
      <c r="FK106" s="2">
        <f t="shared" si="137"/>
        <v>0.95980134801648831</v>
      </c>
      <c r="FL106" s="2">
        <f t="shared" si="137"/>
        <v>0.9605067885954971</v>
      </c>
      <c r="FM106" s="2">
        <f t="shared" si="137"/>
        <v>0.95770656093451967</v>
      </c>
      <c r="FN106" s="2">
        <f t="shared" si="137"/>
        <v>0.95983478521316679</v>
      </c>
      <c r="FO106" s="2">
        <f t="shared" si="137"/>
        <v>0.96085399316824549</v>
      </c>
      <c r="FP106" s="2">
        <f t="shared" si="137"/>
        <v>0.95933249039873647</v>
      </c>
      <c r="FQ106" s="2">
        <f t="shared" si="137"/>
        <v>0.95466274280357843</v>
      </c>
      <c r="FR106" s="2">
        <f t="shared" si="137"/>
        <v>0.95686484958367923</v>
      </c>
      <c r="FS106" s="2">
        <f t="shared" si="137"/>
        <v>0.96004847162549212</v>
      </c>
      <c r="FT106" s="2">
        <f t="shared" si="137"/>
        <v>0.95404740112644237</v>
      </c>
      <c r="FU106" s="2">
        <f t="shared" si="137"/>
        <v>0.94421147385513393</v>
      </c>
      <c r="FW106" s="2">
        <f t="shared" si="127"/>
        <v>5.0902335528126247E-4</v>
      </c>
      <c r="FX106" s="2">
        <f t="shared" si="127"/>
        <v>9.0812417789777231E-4</v>
      </c>
      <c r="FY106" s="2">
        <f t="shared" si="127"/>
        <v>5.4970771295655705E-4</v>
      </c>
      <c r="FZ106" s="2">
        <f t="shared" si="127"/>
        <v>6.4467889259030298E-4</v>
      </c>
      <c r="GA106" s="2">
        <f t="shared" si="127"/>
        <v>5.6190710162899661E-4</v>
      </c>
      <c r="GB106" s="2">
        <f t="shared" si="127"/>
        <v>6.2178922253832119E-4</v>
      </c>
      <c r="GC106" s="2">
        <f t="shared" si="127"/>
        <v>6.5430994441793345E-4</v>
      </c>
      <c r="GD106" s="2">
        <f t="shared" si="127"/>
        <v>7.4516458085113367E-4</v>
      </c>
      <c r="GE106" s="2">
        <f t="shared" si="127"/>
        <v>7.5058059624596421E-4</v>
      </c>
      <c r="GF106" s="2">
        <f t="shared" si="127"/>
        <v>5.9537126728663741E-4</v>
      </c>
      <c r="GG106" s="2">
        <f t="shared" si="127"/>
        <v>5.5975055425927479E-4</v>
      </c>
      <c r="GH106" s="2">
        <f t="shared" si="127"/>
        <v>5.3707820791842637E-4</v>
      </c>
      <c r="GI106" s="2">
        <f t="shared" si="127"/>
        <v>4.8021597300685974E-4</v>
      </c>
      <c r="GJ106" s="2">
        <f t="shared" si="127"/>
        <v>3.7923604177169371E-4</v>
      </c>
      <c r="GK106" s="2">
        <f t="shared" si="127"/>
        <v>3.3542211365169644E-4</v>
      </c>
      <c r="GM106" s="86">
        <f t="shared" si="128"/>
        <v>6.7838456596686149E-7</v>
      </c>
      <c r="GN106" s="86">
        <f t="shared" si="128"/>
        <v>4.9640364826075681E-8</v>
      </c>
      <c r="GO106" s="86">
        <f t="shared" si="128"/>
        <v>4.414754609776396E-10</v>
      </c>
      <c r="GP106" s="86">
        <f t="shared" si="128"/>
        <v>3.8851190201413275E-10</v>
      </c>
      <c r="GQ106" s="86">
        <f t="shared" si="128"/>
        <v>1.151923257158434E-11</v>
      </c>
      <c r="GR106" s="86">
        <f t="shared" si="128"/>
        <v>1.3823764566161309E-14</v>
      </c>
      <c r="GS106" s="86">
        <f t="shared" si="128"/>
        <v>2.4918135088553615E-13</v>
      </c>
      <c r="GT106" s="86">
        <f t="shared" si="128"/>
        <v>4.5694338198976373E-9</v>
      </c>
      <c r="GU106" s="86">
        <f t="shared" si="128"/>
        <v>1.5016284325466306E-10</v>
      </c>
      <c r="GV106" s="86">
        <f t="shared" si="128"/>
        <v>6.8697566147665604E-11</v>
      </c>
      <c r="GW106" s="86">
        <f t="shared" si="128"/>
        <v>1.6503793879169024E-9</v>
      </c>
      <c r="GX106" s="86">
        <f t="shared" si="128"/>
        <v>5.4951863451270637E-9</v>
      </c>
      <c r="GY106" s="86">
        <f t="shared" si="128"/>
        <v>1.8802007747882177E-7</v>
      </c>
      <c r="GZ106" s="86">
        <f t="shared" si="128"/>
        <v>2.6057676108378762E-7</v>
      </c>
      <c r="HA106" s="86">
        <f t="shared" si="128"/>
        <v>1.4034776999816147E-8</v>
      </c>
      <c r="HC106" s="86">
        <f t="shared" si="73"/>
        <v>0.15423706962752898</v>
      </c>
      <c r="HD106" s="86">
        <f t="shared" si="73"/>
        <v>0.19661032213917173</v>
      </c>
      <c r="HE106" s="86">
        <f t="shared" si="73"/>
        <v>0.14732431550348613</v>
      </c>
      <c r="HF106" s="86">
        <f t="shared" si="73"/>
        <v>0.19485191548623315</v>
      </c>
      <c r="HG106" s="86">
        <f t="shared" si="73"/>
        <v>0.16043445365348716</v>
      </c>
      <c r="HH106" s="86">
        <f t="shared" si="73"/>
        <v>0.17771468870055329</v>
      </c>
      <c r="HI106" s="86">
        <f t="shared" si="138"/>
        <v>0.13429744355906059</v>
      </c>
      <c r="HJ106" s="86">
        <f t="shared" si="138"/>
        <v>0.16548231193767601</v>
      </c>
      <c r="HK106" s="86">
        <f t="shared" si="138"/>
        <v>0.19404863037548567</v>
      </c>
      <c r="HL106" s="86">
        <f t="shared" si="138"/>
        <v>0.16748032437497576</v>
      </c>
      <c r="HM106" s="86">
        <f t="shared" si="138"/>
        <v>0.13279501816717437</v>
      </c>
      <c r="HN106" s="86">
        <f t="shared" si="138"/>
        <v>0.14047490943647833</v>
      </c>
      <c r="HO106" s="86">
        <f t="shared" si="138"/>
        <v>0.12387462786124041</v>
      </c>
      <c r="HP106" s="86">
        <f t="shared" si="138"/>
        <v>9.251491239388937E-2</v>
      </c>
      <c r="HQ106" s="86">
        <f t="shared" si="138"/>
        <v>7.0925864015185608E-2</v>
      </c>
      <c r="HS106" s="86">
        <f t="shared" si="129"/>
        <v>9.5088189725153417E-29</v>
      </c>
      <c r="HT106" s="86">
        <f t="shared" si="129"/>
        <v>1.9934520866486775E-22</v>
      </c>
      <c r="HU106" s="86">
        <f t="shared" si="129"/>
        <v>2.6768320664430239E-31</v>
      </c>
      <c r="HV106" s="86">
        <f t="shared" si="129"/>
        <v>4.077418848608804E-30</v>
      </c>
      <c r="HW106" s="86">
        <f t="shared" si="129"/>
        <v>3.7912902827529958E-35</v>
      </c>
      <c r="HX106" s="86">
        <f t="shared" si="129"/>
        <v>4.1132055793379123E-32</v>
      </c>
      <c r="HY106" s="86">
        <f t="shared" si="129"/>
        <v>5.4338320898128049E-36</v>
      </c>
      <c r="HZ106" s="86">
        <f t="shared" si="129"/>
        <v>1.2184618383361608E-31</v>
      </c>
      <c r="IA106" s="86">
        <f t="shared" si="129"/>
        <v>1.6216266044145787E-31</v>
      </c>
      <c r="IB106" s="86">
        <f t="shared" si="129"/>
        <v>2.5077259634952866E-34</v>
      </c>
      <c r="IC106" s="86">
        <f t="shared" si="129"/>
        <v>3.0947448479444584E-36</v>
      </c>
      <c r="ID106" s="86">
        <f t="shared" si="129"/>
        <v>2.1746059251548557E-33</v>
      </c>
      <c r="IE106" s="86">
        <f t="shared" si="129"/>
        <v>1.4334927930025571E-30</v>
      </c>
      <c r="IF106" s="86">
        <f t="shared" si="129"/>
        <v>9.4349206270370625E-24</v>
      </c>
      <c r="IG106" s="86">
        <f t="shared" si="129"/>
        <v>4.8656382849797519E-17</v>
      </c>
      <c r="II106" s="86">
        <f t="shared" si="130"/>
        <v>1.8568192759563432E-118</v>
      </c>
      <c r="IJ106" s="86">
        <f t="shared" si="130"/>
        <v>1.2572797004193719E-91</v>
      </c>
      <c r="IK106" s="86">
        <f t="shared" si="130"/>
        <v>4.2053742076917483E-131</v>
      </c>
      <c r="IL106" s="86">
        <f t="shared" si="130"/>
        <v>5.2152364694811705E-130</v>
      </c>
      <c r="IM106" s="86">
        <f t="shared" si="130"/>
        <v>2.1323846147095255E-149</v>
      </c>
      <c r="IN106" s="86">
        <f t="shared" si="130"/>
        <v>7.4491555496855801E-136</v>
      </c>
      <c r="IO106" s="86">
        <f t="shared" si="130"/>
        <v>1.2324528667684558E-152</v>
      </c>
      <c r="IP106" s="86">
        <f t="shared" si="130"/>
        <v>5.2087376338107791E-133</v>
      </c>
      <c r="IQ106" s="86">
        <f t="shared" si="130"/>
        <v>5.7560289769377155E-135</v>
      </c>
      <c r="IR106" s="86">
        <f t="shared" si="130"/>
        <v>6.7916974573287871E-146</v>
      </c>
      <c r="IS106" s="86">
        <f t="shared" si="130"/>
        <v>1.0258586582974867E-152</v>
      </c>
      <c r="IT106" s="86">
        <f t="shared" si="130"/>
        <v>1.1486276775395046E-139</v>
      </c>
      <c r="IU106" s="86">
        <f t="shared" si="130"/>
        <v>3.9343731693423345E-125</v>
      </c>
      <c r="IV106" s="86">
        <f t="shared" si="130"/>
        <v>9.4287879708354341E-66</v>
      </c>
      <c r="IW106" s="86">
        <f t="shared" si="130"/>
        <v>2.7947651161567431E-45</v>
      </c>
      <c r="IY106" s="86">
        <f t="shared" si="131"/>
        <v>0.15423774801209494</v>
      </c>
      <c r="IZ106" s="86">
        <f t="shared" si="131"/>
        <v>0.19661037177953655</v>
      </c>
      <c r="JA106" s="86">
        <f t="shared" si="131"/>
        <v>0.14732431594496159</v>
      </c>
      <c r="JB106" s="86">
        <f t="shared" si="131"/>
        <v>0.19485191587474504</v>
      </c>
      <c r="JC106" s="86">
        <f t="shared" si="131"/>
        <v>0.16043445366500639</v>
      </c>
      <c r="JD106" s="86">
        <f t="shared" si="131"/>
        <v>0.17771468870056711</v>
      </c>
      <c r="JE106" s="86">
        <f t="shared" si="131"/>
        <v>0.13429744355930978</v>
      </c>
      <c r="JF106" s="86">
        <f t="shared" si="131"/>
        <v>0.16548231650710984</v>
      </c>
      <c r="JG106" s="86">
        <f t="shared" si="131"/>
        <v>0.19404863052564852</v>
      </c>
      <c r="JH106" s="86">
        <f t="shared" si="131"/>
        <v>0.16748032444367333</v>
      </c>
      <c r="JI106" s="86">
        <f t="shared" si="131"/>
        <v>0.13279501981755376</v>
      </c>
      <c r="JJ106" s="86">
        <f t="shared" si="131"/>
        <v>0.14047491493166467</v>
      </c>
      <c r="JK106" s="86">
        <f t="shared" si="131"/>
        <v>0.12387481588131789</v>
      </c>
      <c r="JL106" s="86">
        <f t="shared" si="131"/>
        <v>9.2515172970650456E-2</v>
      </c>
      <c r="JM106" s="86">
        <f t="shared" si="131"/>
        <v>7.0925878049962657E-2</v>
      </c>
    </row>
    <row r="107" spans="2:273" x14ac:dyDescent="0.25">
      <c r="B107" s="2">
        <v>80</v>
      </c>
      <c r="C107" s="37">
        <v>106.083</v>
      </c>
      <c r="D107" s="37">
        <v>117.413</v>
      </c>
      <c r="E107" s="37">
        <v>107.34399999999999</v>
      </c>
      <c r="F107" s="37">
        <v>127.125</v>
      </c>
      <c r="G107" s="37">
        <v>120</v>
      </c>
      <c r="H107" s="37">
        <v>118.71899999999999</v>
      </c>
      <c r="I107" s="37">
        <v>109.524</v>
      </c>
      <c r="J107" s="37">
        <v>120.651</v>
      </c>
      <c r="K107" s="37">
        <v>122.048</v>
      </c>
      <c r="L107" s="37">
        <v>121.905</v>
      </c>
      <c r="M107" s="37">
        <v>108.69799999999999</v>
      </c>
      <c r="N107" s="37">
        <v>107.27</v>
      </c>
      <c r="O107" s="37">
        <v>102.54</v>
      </c>
      <c r="P107" s="37">
        <v>89.697999999999993</v>
      </c>
      <c r="Q107" s="37">
        <v>80.766999999999996</v>
      </c>
      <c r="S107" s="4">
        <f t="shared" si="132"/>
        <v>100.1748427601004</v>
      </c>
      <c r="T107" s="4">
        <f t="shared" si="132"/>
        <v>112.25990695790676</v>
      </c>
      <c r="U107" s="4">
        <f t="shared" si="132"/>
        <v>102.31895974905819</v>
      </c>
      <c r="V107" s="4">
        <f t="shared" si="132"/>
        <v>123.01369060574581</v>
      </c>
      <c r="W107" s="4">
        <f t="shared" si="132"/>
        <v>114.66640519677684</v>
      </c>
      <c r="X107" s="4">
        <f t="shared" si="132"/>
        <v>117.47103360144047</v>
      </c>
      <c r="Y107" s="4">
        <f t="shared" si="132"/>
        <v>107.58476132485717</v>
      </c>
      <c r="Z107" s="4">
        <f t="shared" si="132"/>
        <v>117.14108733747568</v>
      </c>
      <c r="AA107" s="4">
        <f t="shared" si="132"/>
        <v>118.33868766026326</v>
      </c>
      <c r="AB107" s="4">
        <f t="shared" si="132"/>
        <v>116.50198037807695</v>
      </c>
      <c r="AC107" s="4">
        <f t="shared" si="132"/>
        <v>104.21800158308199</v>
      </c>
      <c r="AD107" s="4">
        <f t="shared" si="132"/>
        <v>103.77711676067923</v>
      </c>
      <c r="AE107" s="4">
        <f t="shared" si="132"/>
        <v>99.4687464678087</v>
      </c>
      <c r="AF107" s="4">
        <f t="shared" si="132"/>
        <v>89.739881671020044</v>
      </c>
      <c r="AG107" s="4">
        <f t="shared" si="132"/>
        <v>79.209359539604222</v>
      </c>
      <c r="AI107" s="4">
        <f t="shared" si="133"/>
        <v>5.9081572398995945</v>
      </c>
      <c r="AJ107" s="4">
        <f t="shared" si="133"/>
        <v>5.1530930420932322</v>
      </c>
      <c r="AK107" s="4">
        <f t="shared" si="133"/>
        <v>5.0250402509417995</v>
      </c>
      <c r="AL107" s="4">
        <f t="shared" si="133"/>
        <v>4.1113093942541923</v>
      </c>
      <c r="AM107" s="4">
        <f t="shared" si="133"/>
        <v>5.3335948032231641</v>
      </c>
      <c r="AN107" s="4">
        <f t="shared" si="133"/>
        <v>1.2479663985595266</v>
      </c>
      <c r="AO107" s="4">
        <f t="shared" si="133"/>
        <v>1.9392386751428319</v>
      </c>
      <c r="AP107" s="4">
        <f t="shared" si="133"/>
        <v>3.5099126625243144</v>
      </c>
      <c r="AQ107" s="4">
        <f t="shared" si="133"/>
        <v>3.7093123397367407</v>
      </c>
      <c r="AR107" s="4">
        <f t="shared" si="133"/>
        <v>5.4030196219230504</v>
      </c>
      <c r="AS107" s="4">
        <f t="shared" si="133"/>
        <v>4.4799984169180078</v>
      </c>
      <c r="AT107" s="4">
        <f t="shared" si="133"/>
        <v>3.4928832393207614</v>
      </c>
      <c r="AU107" s="4">
        <f t="shared" si="133"/>
        <v>3.0712535321913066</v>
      </c>
      <c r="AV107" s="4">
        <f t="shared" si="133"/>
        <v>-4.1881671020050248E-2</v>
      </c>
      <c r="AW107" s="4">
        <f t="shared" si="133"/>
        <v>1.5576404603957741</v>
      </c>
      <c r="AY107" s="2">
        <f t="shared" si="125"/>
        <v>48.580643770955824</v>
      </c>
      <c r="AZ107" s="2">
        <f t="shared" si="125"/>
        <v>49.811772904099612</v>
      </c>
      <c r="BA107" s="2">
        <f t="shared" si="125"/>
        <v>49.743272728447167</v>
      </c>
      <c r="BB107" s="2">
        <f t="shared" si="125"/>
        <v>54.17054991387009</v>
      </c>
      <c r="BC107" s="2">
        <f t="shared" si="125"/>
        <v>55.557835236744644</v>
      </c>
      <c r="BD107" s="2">
        <f t="shared" si="125"/>
        <v>56.369382220501436</v>
      </c>
      <c r="BE107" s="2">
        <f t="shared" si="125"/>
        <v>58.209058393860587</v>
      </c>
      <c r="BF107" s="2">
        <f t="shared" si="125"/>
        <v>55.394694419469367</v>
      </c>
      <c r="BG107" s="2">
        <f t="shared" si="125"/>
        <v>56.858934994469678</v>
      </c>
      <c r="BH107" s="2">
        <f t="shared" si="125"/>
        <v>55.436900627616382</v>
      </c>
      <c r="BI107" s="2">
        <f t="shared" si="125"/>
        <v>55.527523698853727</v>
      </c>
      <c r="BJ107" s="2">
        <f t="shared" si="125"/>
        <v>55.111295212368418</v>
      </c>
      <c r="BK107" s="2">
        <f t="shared" si="125"/>
        <v>54.081161229346733</v>
      </c>
      <c r="BL107" s="2">
        <f t="shared" si="125"/>
        <v>57.027127183945574</v>
      </c>
      <c r="BM107" s="2">
        <f t="shared" si="125"/>
        <v>57.006837878371591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66.265242071881602</v>
      </c>
      <c r="DL107" s="2">
        <f t="shared" si="134"/>
        <v>71.150733300921033</v>
      </c>
      <c r="DM107" s="2">
        <f t="shared" si="134"/>
        <v>65.60715687103594</v>
      </c>
      <c r="DN107" s="2">
        <f t="shared" si="134"/>
        <v>74.398423890063413</v>
      </c>
      <c r="DO107" s="2">
        <f t="shared" si="134"/>
        <v>74.686316830078596</v>
      </c>
      <c r="DP107" s="2">
        <f t="shared" si="134"/>
        <v>72.217553709856048</v>
      </c>
      <c r="DQ107" s="2">
        <f t="shared" si="134"/>
        <v>78.437068254868564</v>
      </c>
      <c r="DR107" s="2">
        <f t="shared" si="134"/>
        <v>72.820750938605741</v>
      </c>
      <c r="DS107" s="2">
        <f t="shared" si="134"/>
        <v>73.725132588341879</v>
      </c>
      <c r="DT107" s="2">
        <f t="shared" si="134"/>
        <v>74.466429175475682</v>
      </c>
      <c r="DU107" s="2">
        <f t="shared" si="134"/>
        <v>74.692067073170719</v>
      </c>
      <c r="DV107" s="2">
        <f t="shared" si="134"/>
        <v>72.662848780487806</v>
      </c>
      <c r="DW107" s="2">
        <f t="shared" si="134"/>
        <v>71.727669978858358</v>
      </c>
      <c r="DX107" s="2">
        <f t="shared" si="134"/>
        <v>68.865604409005627</v>
      </c>
      <c r="DY107" s="2">
        <f t="shared" si="134"/>
        <v>68.44577930035652</v>
      </c>
      <c r="EA107" s="2">
        <f t="shared" si="94"/>
        <v>47.898217446857245</v>
      </c>
      <c r="EB107" s="2">
        <f t="shared" si="94"/>
        <v>49.162319928077181</v>
      </c>
      <c r="EC107" s="2">
        <f t="shared" si="94"/>
        <v>49.160224980563036</v>
      </c>
      <c r="ED107" s="2">
        <f t="shared" si="94"/>
        <v>53.468591356906103</v>
      </c>
      <c r="EE107" s="2">
        <f t="shared" si="94"/>
        <v>54.827316205653347</v>
      </c>
      <c r="EF107" s="2">
        <f t="shared" si="94"/>
        <v>55.775450284488379</v>
      </c>
      <c r="EG107" s="2">
        <f t="shared" si="94"/>
        <v>57.395442412732216</v>
      </c>
      <c r="EH107" s="2">
        <f t="shared" si="94"/>
        <v>54.729646578012634</v>
      </c>
      <c r="EI107" s="2">
        <f t="shared" si="94"/>
        <v>56.232624166161315</v>
      </c>
      <c r="EJ107" s="2">
        <f t="shared" si="94"/>
        <v>54.700773470426547</v>
      </c>
      <c r="EK107" s="2">
        <f t="shared" si="94"/>
        <v>54.697538542196881</v>
      </c>
      <c r="EL107" s="2">
        <f t="shared" si="94"/>
        <v>54.390106916743136</v>
      </c>
      <c r="EM107" s="2">
        <f t="shared" si="135"/>
        <v>53.411666501486629</v>
      </c>
      <c r="EN107" s="2">
        <f t="shared" si="135"/>
        <v>56.507165636588375</v>
      </c>
      <c r="EO107" s="2">
        <f t="shared" si="135"/>
        <v>56.390361286342269</v>
      </c>
      <c r="EQ107" s="2">
        <f t="shared" si="136"/>
        <v>47.094439858568066</v>
      </c>
      <c r="ER107" s="2">
        <f t="shared" si="136"/>
        <v>48.924984905169111</v>
      </c>
      <c r="ES107" s="2">
        <f t="shared" si="136"/>
        <v>48.829700497482627</v>
      </c>
      <c r="ET107" s="2">
        <f t="shared" si="136"/>
        <v>52.655526295075013</v>
      </c>
      <c r="EU107" s="2">
        <f t="shared" si="136"/>
        <v>54.61928579018177</v>
      </c>
      <c r="EV107" s="2">
        <f t="shared" si="136"/>
        <v>55.263889340686049</v>
      </c>
      <c r="EW107" s="2">
        <f t="shared" si="136"/>
        <v>55.952996278971789</v>
      </c>
      <c r="EX107" s="2">
        <f t="shared" si="136"/>
        <v>54.729937752816774</v>
      </c>
      <c r="EY107" s="2">
        <f t="shared" si="136"/>
        <v>55.797695699900785</v>
      </c>
      <c r="EZ107" s="2">
        <f t="shared" si="136"/>
        <v>55.316553178541604</v>
      </c>
      <c r="FA107" s="2">
        <f t="shared" si="136"/>
        <v>54.597788291580052</v>
      </c>
      <c r="FB107" s="2">
        <f t="shared" si="136"/>
        <v>53.719229697824481</v>
      </c>
      <c r="FC107" s="2">
        <f t="shared" si="136"/>
        <v>52.983194213618759</v>
      </c>
      <c r="FD107" s="2">
        <f t="shared" si="136"/>
        <v>56.328585446679114</v>
      </c>
      <c r="FE107" s="2">
        <f t="shared" si="136"/>
        <v>56.592292092045184</v>
      </c>
      <c r="FG107" s="2">
        <f t="shared" si="137"/>
        <v>0.9628206020945278</v>
      </c>
      <c r="FH107" s="2">
        <f t="shared" si="137"/>
        <v>0.97045310783051253</v>
      </c>
      <c r="FI107" s="2">
        <f t="shared" si="137"/>
        <v>0.96453764371595396</v>
      </c>
      <c r="FJ107" s="2">
        <f t="shared" si="137"/>
        <v>0.96643388060708535</v>
      </c>
      <c r="FK107" s="2">
        <f t="shared" si="137"/>
        <v>0.96320825959830603</v>
      </c>
      <c r="FL107" s="2">
        <f t="shared" si="137"/>
        <v>0.96385616420959741</v>
      </c>
      <c r="FM107" s="2">
        <f t="shared" si="137"/>
        <v>0.96128384823735236</v>
      </c>
      <c r="FN107" s="2">
        <f t="shared" si="137"/>
        <v>0.96323897146842263</v>
      </c>
      <c r="FO107" s="2">
        <f t="shared" si="137"/>
        <v>0.96417502102439301</v>
      </c>
      <c r="FP107" s="2">
        <f t="shared" si="137"/>
        <v>0.96277759750989278</v>
      </c>
      <c r="FQ107" s="2">
        <f t="shared" si="137"/>
        <v>0.95848632418573876</v>
      </c>
      <c r="FR107" s="2">
        <f t="shared" si="137"/>
        <v>0.96051039540371419</v>
      </c>
      <c r="FS107" s="2">
        <f t="shared" si="137"/>
        <v>0.96343523690896948</v>
      </c>
      <c r="FT107" s="2">
        <f t="shared" si="137"/>
        <v>0.95792059076758096</v>
      </c>
      <c r="FU107" s="2">
        <f t="shared" si="137"/>
        <v>0.94886926965190088</v>
      </c>
      <c r="FW107" s="2">
        <f t="shared" si="127"/>
        <v>5.5810560201991865E-4</v>
      </c>
      <c r="FX107" s="2">
        <f t="shared" si="127"/>
        <v>9.9565112729573121E-4</v>
      </c>
      <c r="FY107" s="2">
        <f t="shared" si="127"/>
        <v>6.0271055686960534E-4</v>
      </c>
      <c r="FZ107" s="2">
        <f t="shared" si="127"/>
        <v>7.068323860623118E-4</v>
      </c>
      <c r="GA107" s="2">
        <f t="shared" si="127"/>
        <v>6.1608548610117705E-4</v>
      </c>
      <c r="GB107" s="2">
        <f t="shared" si="127"/>
        <v>6.8173742829357928E-4</v>
      </c>
      <c r="GC107" s="2">
        <f t="shared" si="127"/>
        <v>7.1739130106925791E-4</v>
      </c>
      <c r="GD107" s="2">
        <f t="shared" si="127"/>
        <v>8.1699797971272574E-4</v>
      </c>
      <c r="GE107" s="2">
        <f t="shared" si="127"/>
        <v>8.2293566562378852E-4</v>
      </c>
      <c r="GF107" s="2">
        <f t="shared" si="127"/>
        <v>6.5277411761882175E-4</v>
      </c>
      <c r="GG107" s="2">
        <f t="shared" si="127"/>
        <v>6.1372113479772562E-4</v>
      </c>
      <c r="GH107" s="2">
        <f t="shared" si="127"/>
        <v>5.8886403182927449E-4</v>
      </c>
      <c r="GI107" s="2">
        <f t="shared" si="127"/>
        <v>5.2652194988451497E-4</v>
      </c>
      <c r="GJ107" s="2">
        <f t="shared" si="127"/>
        <v>4.1580883737673142E-4</v>
      </c>
      <c r="GK107" s="2">
        <f t="shared" si="127"/>
        <v>3.6777113271096898E-4</v>
      </c>
      <c r="GM107" s="86">
        <f t="shared" si="128"/>
        <v>1.0578722225145395E-7</v>
      </c>
      <c r="GN107" s="86">
        <f t="shared" si="128"/>
        <v>5.715410076717226E-9</v>
      </c>
      <c r="GO107" s="86">
        <f t="shared" si="128"/>
        <v>2.6874118864795832E-11</v>
      </c>
      <c r="GP107" s="86">
        <f t="shared" si="128"/>
        <v>2.419397005338826E-11</v>
      </c>
      <c r="GQ107" s="86">
        <f t="shared" si="128"/>
        <v>4.5242438726926913E-13</v>
      </c>
      <c r="GR107" s="86">
        <f t="shared" si="128"/>
        <v>2.1994285179361957E-16</v>
      </c>
      <c r="GS107" s="86">
        <f t="shared" si="128"/>
        <v>5.2304213560151426E-15</v>
      </c>
      <c r="GT107" s="86">
        <f t="shared" si="128"/>
        <v>4.0398224972818621E-10</v>
      </c>
      <c r="GU107" s="86">
        <f t="shared" si="128"/>
        <v>8.3169386838840405E-12</v>
      </c>
      <c r="GV107" s="86">
        <f t="shared" si="128"/>
        <v>3.0405729857218751E-12</v>
      </c>
      <c r="GW107" s="86">
        <f t="shared" si="128"/>
        <v>1.0939187084211187E-10</v>
      </c>
      <c r="GX107" s="86">
        <f t="shared" si="128"/>
        <v>4.5353400553790841E-10</v>
      </c>
      <c r="GY107" s="86">
        <f t="shared" si="128"/>
        <v>2.3630498128127697E-8</v>
      </c>
      <c r="GZ107" s="86">
        <f t="shared" si="128"/>
        <v>3.6106597852158616E-8</v>
      </c>
      <c r="HA107" s="86">
        <f t="shared" si="128"/>
        <v>1.5737179703506368E-9</v>
      </c>
      <c r="HC107" s="86">
        <f t="shared" si="73"/>
        <v>0.19592900350088893</v>
      </c>
      <c r="HD107" s="86">
        <f t="shared" si="73"/>
        <v>0.24344962983613988</v>
      </c>
      <c r="HE107" s="86">
        <f t="shared" si="73"/>
        <v>0.1904736203458979</v>
      </c>
      <c r="HF107" s="86">
        <f t="shared" si="73"/>
        <v>0.24846501315341007</v>
      </c>
      <c r="HG107" s="86">
        <f t="shared" si="73"/>
        <v>0.20994234830368819</v>
      </c>
      <c r="HH107" s="86">
        <f t="shared" si="73"/>
        <v>0.22896804932419879</v>
      </c>
      <c r="HI107" s="86">
        <f t="shared" si="138"/>
        <v>0.17937331512040164</v>
      </c>
      <c r="HJ107" s="86">
        <f t="shared" si="138"/>
        <v>0.21495730347901057</v>
      </c>
      <c r="HK107" s="86">
        <f t="shared" si="138"/>
        <v>0.24986869563274419</v>
      </c>
      <c r="HL107" s="86">
        <f t="shared" si="138"/>
        <v>0.21827228801908971</v>
      </c>
      <c r="HM107" s="86">
        <f t="shared" si="138"/>
        <v>0.17647168030499372</v>
      </c>
      <c r="HN107" s="86">
        <f t="shared" si="138"/>
        <v>0.18350490699588559</v>
      </c>
      <c r="HO107" s="86">
        <f t="shared" si="138"/>
        <v>0.16016008607955518</v>
      </c>
      <c r="HP107" s="86">
        <f t="shared" si="138"/>
        <v>0.12545741437816718</v>
      </c>
      <c r="HQ107" s="86">
        <f t="shared" si="138"/>
        <v>0.10586054568220463</v>
      </c>
      <c r="HS107" s="86">
        <f t="shared" si="129"/>
        <v>1.075899194085145E-27</v>
      </c>
      <c r="HT107" s="86">
        <f t="shared" si="129"/>
        <v>1.5047333430861018E-21</v>
      </c>
      <c r="HU107" s="86">
        <f t="shared" si="129"/>
        <v>3.9715336355714763E-30</v>
      </c>
      <c r="HV107" s="86">
        <f t="shared" si="129"/>
        <v>5.9971622020421751E-29</v>
      </c>
      <c r="HW107" s="86">
        <f t="shared" si="129"/>
        <v>8.164365056747352E-34</v>
      </c>
      <c r="HX107" s="86">
        <f t="shared" si="129"/>
        <v>6.9636622917938716E-31</v>
      </c>
      <c r="HY107" s="86">
        <f t="shared" si="129"/>
        <v>1.3414335879534195E-34</v>
      </c>
      <c r="HZ107" s="86">
        <f t="shared" si="129"/>
        <v>2.0993367911168302E-30</v>
      </c>
      <c r="IA107" s="86">
        <f t="shared" si="129"/>
        <v>2.844386742068375E-30</v>
      </c>
      <c r="IB107" s="86">
        <f t="shared" si="129"/>
        <v>5.1340978628688509E-33</v>
      </c>
      <c r="IC107" s="86">
        <f t="shared" si="129"/>
        <v>7.236573834620966E-35</v>
      </c>
      <c r="ID107" s="86">
        <f t="shared" si="129"/>
        <v>3.8415271909814097E-32</v>
      </c>
      <c r="IE107" s="86">
        <f t="shared" si="129"/>
        <v>1.8479606944539336E-29</v>
      </c>
      <c r="IF107" s="86">
        <f t="shared" si="129"/>
        <v>6.3247941454842917E-23</v>
      </c>
      <c r="IG107" s="86">
        <f t="shared" si="129"/>
        <v>1.7923588991868077E-16</v>
      </c>
      <c r="II107" s="86">
        <f t="shared" si="130"/>
        <v>1.2063609098533238E-115</v>
      </c>
      <c r="IJ107" s="86">
        <f t="shared" si="130"/>
        <v>2.7774569054907865E-89</v>
      </c>
      <c r="IK107" s="86">
        <f t="shared" si="130"/>
        <v>5.9300821720727884E-128</v>
      </c>
      <c r="IL107" s="86">
        <f t="shared" si="130"/>
        <v>8.077166727161072E-127</v>
      </c>
      <c r="IM107" s="86">
        <f t="shared" si="130"/>
        <v>8.5933045525821898E-146</v>
      </c>
      <c r="IN107" s="86">
        <f t="shared" si="130"/>
        <v>1.5533225740155655E-132</v>
      </c>
      <c r="IO107" s="86">
        <f t="shared" si="130"/>
        <v>7.0997042351459343E-149</v>
      </c>
      <c r="IP107" s="86">
        <f t="shared" si="130"/>
        <v>1.1134068776723821E-129</v>
      </c>
      <c r="IQ107" s="86">
        <f t="shared" si="130"/>
        <v>1.3901966124401985E-131</v>
      </c>
      <c r="IR107" s="86">
        <f t="shared" si="130"/>
        <v>2.3931366344025354E-142</v>
      </c>
      <c r="IS107" s="86">
        <f t="shared" si="130"/>
        <v>4.960730227781992E-149</v>
      </c>
      <c r="IT107" s="86">
        <f t="shared" si="130"/>
        <v>2.5566649951579031E-136</v>
      </c>
      <c r="IU107" s="86">
        <f t="shared" si="130"/>
        <v>3.5147572336477357E-122</v>
      </c>
      <c r="IV107" s="86">
        <f t="shared" si="130"/>
        <v>2.8860083243261985E-64</v>
      </c>
      <c r="IW107" s="86">
        <f t="shared" si="130"/>
        <v>2.7714857249812801E-44</v>
      </c>
      <c r="IY107" s="86">
        <f t="shared" si="131"/>
        <v>0.19592910928811119</v>
      </c>
      <c r="IZ107" s="86">
        <f t="shared" si="131"/>
        <v>0.24344963555154997</v>
      </c>
      <c r="JA107" s="86">
        <f t="shared" si="131"/>
        <v>0.19047362037277202</v>
      </c>
      <c r="JB107" s="86">
        <f t="shared" si="131"/>
        <v>0.24846501317760405</v>
      </c>
      <c r="JC107" s="86">
        <f t="shared" si="131"/>
        <v>0.2099423483041406</v>
      </c>
      <c r="JD107" s="86">
        <f t="shared" si="131"/>
        <v>0.22896804932419901</v>
      </c>
      <c r="JE107" s="86">
        <f t="shared" si="131"/>
        <v>0.17937331512040686</v>
      </c>
      <c r="JF107" s="86">
        <f t="shared" si="131"/>
        <v>0.21495730388299281</v>
      </c>
      <c r="JG107" s="86">
        <f t="shared" si="131"/>
        <v>0.24986869564106112</v>
      </c>
      <c r="JH107" s="86">
        <f t="shared" si="131"/>
        <v>0.21827228802213028</v>
      </c>
      <c r="JI107" s="86">
        <f t="shared" si="131"/>
        <v>0.1764716804143856</v>
      </c>
      <c r="JJ107" s="86">
        <f t="shared" si="131"/>
        <v>0.18350490744941961</v>
      </c>
      <c r="JK107" s="86">
        <f t="shared" si="131"/>
        <v>0.16016010971005332</v>
      </c>
      <c r="JL107" s="86">
        <f t="shared" si="131"/>
        <v>0.12545745048476503</v>
      </c>
      <c r="JM107" s="86">
        <f t="shared" si="131"/>
        <v>0.10586054725592278</v>
      </c>
    </row>
    <row r="108" spans="2:273" x14ac:dyDescent="0.25">
      <c r="B108" s="2">
        <v>81</v>
      </c>
      <c r="C108" s="37">
        <v>110.958</v>
      </c>
      <c r="D108" s="37">
        <v>125.36499999999999</v>
      </c>
      <c r="E108" s="37">
        <v>116.65600000000001</v>
      </c>
      <c r="F108" s="37">
        <v>137.703</v>
      </c>
      <c r="G108" s="37">
        <v>129.953</v>
      </c>
      <c r="H108" s="37">
        <v>131.89099999999999</v>
      </c>
      <c r="I108" s="37">
        <v>121.444</v>
      </c>
      <c r="J108" s="37">
        <v>132.36500000000001</v>
      </c>
      <c r="K108" s="37">
        <v>131.68299999999999</v>
      </c>
      <c r="L108" s="37">
        <v>130.952</v>
      </c>
      <c r="M108" s="37">
        <v>119</v>
      </c>
      <c r="N108" s="37">
        <v>117.889</v>
      </c>
      <c r="O108" s="37">
        <v>111.69799999999999</v>
      </c>
      <c r="P108" s="37">
        <v>100.968</v>
      </c>
      <c r="Q108" s="37">
        <v>89.316999999999993</v>
      </c>
      <c r="S108" s="4">
        <f t="shared" si="132"/>
        <v>109.01178176337926</v>
      </c>
      <c r="T108" s="4">
        <f t="shared" si="132"/>
        <v>121.28071626930007</v>
      </c>
      <c r="U108" s="4">
        <f t="shared" si="132"/>
        <v>112.06953020844715</v>
      </c>
      <c r="V108" s="4">
        <f t="shared" si="132"/>
        <v>134.23132573695236</v>
      </c>
      <c r="W108" s="4">
        <f t="shared" si="132"/>
        <v>125.87552904053217</v>
      </c>
      <c r="X108" s="4">
        <f t="shared" si="132"/>
        <v>128.14703219245993</v>
      </c>
      <c r="Y108" s="4">
        <f t="shared" si="132"/>
        <v>118.01441429404608</v>
      </c>
      <c r="Z108" s="4">
        <f t="shared" si="132"/>
        <v>128.48538646074965</v>
      </c>
      <c r="AA108" s="4">
        <f t="shared" si="132"/>
        <v>128.74725175799023</v>
      </c>
      <c r="AB108" s="4">
        <f t="shared" si="132"/>
        <v>127.82631996093953</v>
      </c>
      <c r="AC108" s="4">
        <f t="shared" si="132"/>
        <v>114.38272202238603</v>
      </c>
      <c r="AD108" s="4">
        <f t="shared" si="132"/>
        <v>113.21403417365363</v>
      </c>
      <c r="AE108" s="4">
        <f t="shared" si="132"/>
        <v>108.23834044699927</v>
      </c>
      <c r="AF108" s="4">
        <f t="shared" si="132"/>
        <v>97.566719483343775</v>
      </c>
      <c r="AG108" s="4">
        <f t="shared" si="132"/>
        <v>86.428615847716728</v>
      </c>
      <c r="AI108" s="4">
        <f t="shared" si="133"/>
        <v>1.9462182366207372</v>
      </c>
      <c r="AJ108" s="4">
        <f t="shared" si="133"/>
        <v>4.0842837306999229</v>
      </c>
      <c r="AK108" s="4">
        <f t="shared" si="133"/>
        <v>4.5864697915528581</v>
      </c>
      <c r="AL108" s="4">
        <f t="shared" si="133"/>
        <v>3.471674263047646</v>
      </c>
      <c r="AM108" s="4">
        <f t="shared" si="133"/>
        <v>4.0774709594678313</v>
      </c>
      <c r="AN108" s="4">
        <f t="shared" si="133"/>
        <v>3.7439678075400593</v>
      </c>
      <c r="AO108" s="4">
        <f t="shared" si="133"/>
        <v>3.4295857059539259</v>
      </c>
      <c r="AP108" s="4">
        <f t="shared" si="133"/>
        <v>3.8796135392503572</v>
      </c>
      <c r="AQ108" s="4">
        <f t="shared" si="133"/>
        <v>2.9357482420097654</v>
      </c>
      <c r="AR108" s="4">
        <f t="shared" si="133"/>
        <v>3.1256800390604695</v>
      </c>
      <c r="AS108" s="4">
        <f t="shared" si="133"/>
        <v>4.6172779776139663</v>
      </c>
      <c r="AT108" s="4">
        <f t="shared" si="133"/>
        <v>4.6749658263463658</v>
      </c>
      <c r="AU108" s="4">
        <f t="shared" si="133"/>
        <v>3.4596595530007193</v>
      </c>
      <c r="AV108" s="4">
        <f t="shared" si="133"/>
        <v>3.4012805166562288</v>
      </c>
      <c r="AW108" s="4">
        <f t="shared" si="133"/>
        <v>2.8883841522832654</v>
      </c>
      <c r="AY108" s="2">
        <f t="shared" si="125"/>
        <v>48.387543452432269</v>
      </c>
      <c r="AZ108" s="2">
        <f t="shared" si="125"/>
        <v>49.625852634571473</v>
      </c>
      <c r="BA108" s="2">
        <f t="shared" si="125"/>
        <v>49.547533991040645</v>
      </c>
      <c r="BB108" s="2">
        <f t="shared" si="125"/>
        <v>53.943128469915919</v>
      </c>
      <c r="BC108" s="2">
        <f t="shared" si="125"/>
        <v>55.351172488987487</v>
      </c>
      <c r="BD108" s="2">
        <f t="shared" si="125"/>
        <v>56.177239715497777</v>
      </c>
      <c r="BE108" s="2">
        <f t="shared" si="125"/>
        <v>57.965782276894814</v>
      </c>
      <c r="BF108" s="2">
        <f t="shared" si="125"/>
        <v>55.22755950100747</v>
      </c>
      <c r="BG108" s="2">
        <f t="shared" si="125"/>
        <v>56.687432328730132</v>
      </c>
      <c r="BH108" s="2">
        <f t="shared" si="125"/>
        <v>55.287653697684277</v>
      </c>
      <c r="BI108" s="2">
        <f t="shared" si="125"/>
        <v>55.322998669284431</v>
      </c>
      <c r="BJ108" s="2">
        <f t="shared" si="125"/>
        <v>54.889209652038055</v>
      </c>
      <c r="BK108" s="2">
        <f t="shared" si="125"/>
        <v>53.931825934313942</v>
      </c>
      <c r="BL108" s="2">
        <f t="shared" si="125"/>
        <v>56.867782497769674</v>
      </c>
      <c r="BM108" s="2">
        <f t="shared" si="125"/>
        <v>56.855595119570154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66.455049048625796</v>
      </c>
      <c r="DL108" s="2">
        <f t="shared" si="134"/>
        <v>71.364187802177014</v>
      </c>
      <c r="DM108" s="2">
        <f t="shared" si="134"/>
        <v>65.726642847075397</v>
      </c>
      <c r="DN108" s="2">
        <f t="shared" si="134"/>
        <v>74.567067653276951</v>
      </c>
      <c r="DO108" s="2">
        <f t="shared" si="134"/>
        <v>74.854179483024069</v>
      </c>
      <c r="DP108" s="2">
        <f t="shared" si="134"/>
        <v>72.303304540420839</v>
      </c>
      <c r="DQ108" s="2">
        <f t="shared" si="134"/>
        <v>78.628991923939139</v>
      </c>
      <c r="DR108" s="2">
        <f t="shared" si="134"/>
        <v>72.911932528428281</v>
      </c>
      <c r="DS108" s="2">
        <f t="shared" si="134"/>
        <v>73.809744337058277</v>
      </c>
      <c r="DT108" s="2">
        <f t="shared" si="134"/>
        <v>74.552695137420713</v>
      </c>
      <c r="DU108" s="2">
        <f t="shared" si="134"/>
        <v>74.807560975609746</v>
      </c>
      <c r="DV108" s="2">
        <f t="shared" si="134"/>
        <v>72.791023344947746</v>
      </c>
      <c r="DW108" s="2">
        <f t="shared" si="134"/>
        <v>71.833756800563776</v>
      </c>
      <c r="DX108" s="2">
        <f t="shared" si="134"/>
        <v>68.954866416510313</v>
      </c>
      <c r="DY108" s="2">
        <f t="shared" si="134"/>
        <v>68.596095142602508</v>
      </c>
      <c r="EA108" s="2">
        <f t="shared" si="94"/>
        <v>47.751747650990538</v>
      </c>
      <c r="EB108" s="2">
        <f t="shared" si="94"/>
        <v>49.022493008396339</v>
      </c>
      <c r="EC108" s="2">
        <f t="shared" si="94"/>
        <v>49.005249166772138</v>
      </c>
      <c r="ED108" s="2">
        <f t="shared" si="94"/>
        <v>53.290477367694677</v>
      </c>
      <c r="EE108" s="2">
        <f t="shared" si="94"/>
        <v>54.671904217287242</v>
      </c>
      <c r="EF108" s="2">
        <f t="shared" si="94"/>
        <v>55.626116500326454</v>
      </c>
      <c r="EG108" s="2">
        <f t="shared" si="94"/>
        <v>57.20792541733428</v>
      </c>
      <c r="EH108" s="2">
        <f t="shared" si="94"/>
        <v>54.6120377501516</v>
      </c>
      <c r="EI108" s="2">
        <f t="shared" si="94"/>
        <v>56.107605973317163</v>
      </c>
      <c r="EJ108" s="2">
        <f t="shared" si="94"/>
        <v>54.607931762190773</v>
      </c>
      <c r="EK108" s="2">
        <f t="shared" si="94"/>
        <v>54.553411910821538</v>
      </c>
      <c r="EL108" s="2">
        <f t="shared" si="94"/>
        <v>54.218406296758438</v>
      </c>
      <c r="EM108" s="2">
        <f t="shared" si="135"/>
        <v>53.312433432441374</v>
      </c>
      <c r="EN108" s="2">
        <f t="shared" si="135"/>
        <v>56.383624339813458</v>
      </c>
      <c r="EO108" s="2">
        <f t="shared" si="135"/>
        <v>56.278531379656066</v>
      </c>
      <c r="EQ108" s="2">
        <f t="shared" si="136"/>
        <v>46.971419735757017</v>
      </c>
      <c r="ER108" s="2">
        <f t="shared" si="136"/>
        <v>48.790522950146404</v>
      </c>
      <c r="ES108" s="2">
        <f t="shared" si="136"/>
        <v>48.684229187476333</v>
      </c>
      <c r="ET108" s="2">
        <f t="shared" si="136"/>
        <v>52.501542203263185</v>
      </c>
      <c r="EU108" s="2">
        <f t="shared" si="136"/>
        <v>54.469651588325746</v>
      </c>
      <c r="EV108" s="2">
        <f t="shared" si="136"/>
        <v>55.130657196807128</v>
      </c>
      <c r="EW108" s="2">
        <f t="shared" si="136"/>
        <v>55.813463132765371</v>
      </c>
      <c r="EX108" s="2">
        <f t="shared" si="136"/>
        <v>54.612234213706792</v>
      </c>
      <c r="EY108" s="2">
        <f t="shared" si="136"/>
        <v>55.685933051867181</v>
      </c>
      <c r="EZ108" s="2">
        <f t="shared" si="136"/>
        <v>55.205343772647566</v>
      </c>
      <c r="FA108" s="2">
        <f t="shared" si="136"/>
        <v>54.456285677516291</v>
      </c>
      <c r="FB108" s="2">
        <f t="shared" si="136"/>
        <v>53.566734907177775</v>
      </c>
      <c r="FC108" s="2">
        <f t="shared" si="136"/>
        <v>52.89645695775593</v>
      </c>
      <c r="FD108" s="2">
        <f t="shared" si="136"/>
        <v>56.208668707044879</v>
      </c>
      <c r="FE108" s="2">
        <f t="shared" si="136"/>
        <v>56.471921957040983</v>
      </c>
      <c r="FG108" s="2">
        <f t="shared" si="137"/>
        <v>0.96598069590185642</v>
      </c>
      <c r="FH108" s="2">
        <f t="shared" si="137"/>
        <v>0.97298267426005625</v>
      </c>
      <c r="FI108" s="2">
        <f t="shared" si="137"/>
        <v>0.96755671379775343</v>
      </c>
      <c r="FJ108" s="2">
        <f t="shared" si="137"/>
        <v>0.96929665433887491</v>
      </c>
      <c r="FK108" s="2">
        <f t="shared" si="137"/>
        <v>0.96633655615136105</v>
      </c>
      <c r="FL108" s="2">
        <f t="shared" si="137"/>
        <v>0.96693126260955198</v>
      </c>
      <c r="FM108" s="2">
        <f t="shared" si="137"/>
        <v>0.96456975319542859</v>
      </c>
      <c r="FN108" s="2">
        <f t="shared" si="137"/>
        <v>0.96636474786705706</v>
      </c>
      <c r="FO108" s="2">
        <f t="shared" si="137"/>
        <v>0.96722391375328787</v>
      </c>
      <c r="FP108" s="2">
        <f t="shared" si="137"/>
        <v>0.96594121722832704</v>
      </c>
      <c r="FQ108" s="2">
        <f t="shared" si="137"/>
        <v>0.96200027404427713</v>
      </c>
      <c r="FR108" s="2">
        <f t="shared" si="137"/>
        <v>0.96385947663794858</v>
      </c>
      <c r="FS108" s="2">
        <f t="shared" si="137"/>
        <v>0.96654490454978037</v>
      </c>
      <c r="FT108" s="2">
        <f t="shared" si="137"/>
        <v>0.96148050299997401</v>
      </c>
      <c r="FU108" s="2">
        <f t="shared" si="137"/>
        <v>0.95315747752970592</v>
      </c>
      <c r="FW108" s="2">
        <f t="shared" si="127"/>
        <v>6.1191767503969105E-4</v>
      </c>
      <c r="FX108" s="2">
        <f t="shared" si="127"/>
        <v>1.0916048939802671E-3</v>
      </c>
      <c r="FY108" s="2">
        <f t="shared" si="127"/>
        <v>6.6082055851661805E-4</v>
      </c>
      <c r="FZ108" s="2">
        <f t="shared" si="127"/>
        <v>7.7497345117262843E-4</v>
      </c>
      <c r="GA108" s="2">
        <f t="shared" si="127"/>
        <v>6.7548415249171615E-4</v>
      </c>
      <c r="GB108" s="2">
        <f t="shared" si="127"/>
        <v>7.4746106301363147E-4</v>
      </c>
      <c r="GC108" s="2">
        <f t="shared" si="127"/>
        <v>7.8654948057597961E-4</v>
      </c>
      <c r="GD108" s="2">
        <f t="shared" si="127"/>
        <v>8.9574986581199983E-4</v>
      </c>
      <c r="GE108" s="2">
        <f t="shared" si="127"/>
        <v>9.0225937898717604E-4</v>
      </c>
      <c r="GF108" s="2">
        <f t="shared" si="127"/>
        <v>7.1570751281197994E-4</v>
      </c>
      <c r="GG108" s="2">
        <f t="shared" si="127"/>
        <v>6.7289200040619333E-4</v>
      </c>
      <c r="GH108" s="2">
        <f t="shared" si="127"/>
        <v>6.4563989095191656E-4</v>
      </c>
      <c r="GI108" s="2">
        <f t="shared" si="127"/>
        <v>5.7729051270038426E-4</v>
      </c>
      <c r="GJ108" s="2">
        <f t="shared" si="127"/>
        <v>4.559070345588043E-4</v>
      </c>
      <c r="GK108" s="2">
        <f t="shared" si="127"/>
        <v>4.0323872051432555E-4</v>
      </c>
      <c r="GM108" s="86">
        <f t="shared" si="128"/>
        <v>1.4602827135676281E-8</v>
      </c>
      <c r="GN108" s="86">
        <f t="shared" si="128"/>
        <v>5.7264716651037345E-10</v>
      </c>
      <c r="GO108" s="86">
        <f t="shared" si="128"/>
        <v>1.3669774321021946E-12</v>
      </c>
      <c r="GP108" s="86">
        <f t="shared" si="128"/>
        <v>1.263734681510903E-12</v>
      </c>
      <c r="GQ108" s="86">
        <f t="shared" si="128"/>
        <v>1.4485530803748844E-14</v>
      </c>
      <c r="GR108" s="86">
        <f t="shared" si="128"/>
        <v>2.6923960800829505E-18</v>
      </c>
      <c r="GS108" s="86">
        <f t="shared" si="128"/>
        <v>8.5396218846565827E-17</v>
      </c>
      <c r="GT108" s="86">
        <f t="shared" si="128"/>
        <v>3.0685974195685195E-11</v>
      </c>
      <c r="GU108" s="86">
        <f t="shared" si="128"/>
        <v>3.8381593500021531E-13</v>
      </c>
      <c r="GV108" s="86">
        <f t="shared" si="128"/>
        <v>1.0970616760803603E-13</v>
      </c>
      <c r="GW108" s="86">
        <f t="shared" si="128"/>
        <v>6.0585680346876794E-12</v>
      </c>
      <c r="GX108" s="86">
        <f t="shared" si="128"/>
        <v>3.183626399360303E-11</v>
      </c>
      <c r="GY108" s="86">
        <f t="shared" si="128"/>
        <v>2.5848436584194321E-9</v>
      </c>
      <c r="GZ108" s="86">
        <f t="shared" si="128"/>
        <v>4.4004021814721664E-9</v>
      </c>
      <c r="HA108" s="86">
        <f t="shared" si="128"/>
        <v>1.549376643497474E-10</v>
      </c>
      <c r="HC108" s="86">
        <f t="shared" si="73"/>
        <v>0.24531077824987524</v>
      </c>
      <c r="HD108" s="86">
        <f t="shared" si="73"/>
        <v>0.2975355368933349</v>
      </c>
      <c r="HE108" s="86">
        <f t="shared" si="73"/>
        <v>0.24226304609793473</v>
      </c>
      <c r="HF108" s="86">
        <f t="shared" si="73"/>
        <v>0.31154501023591663</v>
      </c>
      <c r="HG108" s="86">
        <f t="shared" si="73"/>
        <v>0.2696377957206913</v>
      </c>
      <c r="HH108" s="86">
        <f t="shared" si="73"/>
        <v>0.28995327532095727</v>
      </c>
      <c r="HI108" s="86">
        <f t="shared" si="138"/>
        <v>0.23482449254157051</v>
      </c>
      <c r="HJ108" s="86">
        <f t="shared" si="138"/>
        <v>0.27420701892712301</v>
      </c>
      <c r="HK108" s="86">
        <f t="shared" si="138"/>
        <v>0.31586221926289798</v>
      </c>
      <c r="HL108" s="86">
        <f t="shared" si="138"/>
        <v>0.27918521959568515</v>
      </c>
      <c r="HM108" s="86">
        <f t="shared" si="138"/>
        <v>0.23000656776643341</v>
      </c>
      <c r="HN108" s="86">
        <f t="shared" si="138"/>
        <v>0.23558034148660895</v>
      </c>
      <c r="HO108" s="86">
        <f t="shared" si="138"/>
        <v>0.20394853497296148</v>
      </c>
      <c r="HP108" s="86">
        <f t="shared" si="138"/>
        <v>0.1668684778803122</v>
      </c>
      <c r="HQ108" s="86">
        <f t="shared" si="138"/>
        <v>0.15310009297549748</v>
      </c>
      <c r="HS108" s="86">
        <f t="shared" si="129"/>
        <v>1.1610571955233609E-26</v>
      </c>
      <c r="HT108" s="86">
        <f t="shared" si="129"/>
        <v>1.0884343968204267E-20</v>
      </c>
      <c r="HU108" s="86">
        <f t="shared" si="129"/>
        <v>5.5848933985787149E-29</v>
      </c>
      <c r="HV108" s="86">
        <f t="shared" si="129"/>
        <v>8.3448268692387076E-28</v>
      </c>
      <c r="HW108" s="86">
        <f t="shared" si="129"/>
        <v>1.6531030492507365E-32</v>
      </c>
      <c r="HX108" s="86">
        <f t="shared" si="129"/>
        <v>1.1131152782911935E-29</v>
      </c>
      <c r="HY108" s="86">
        <f t="shared" si="129"/>
        <v>3.1012286245323743E-33</v>
      </c>
      <c r="HZ108" s="86">
        <f t="shared" si="129"/>
        <v>3.409468094184354E-29</v>
      </c>
      <c r="IA108" s="86">
        <f t="shared" si="129"/>
        <v>4.6981381307339182E-29</v>
      </c>
      <c r="IB108" s="86">
        <f t="shared" si="129"/>
        <v>9.8883047024548393E-32</v>
      </c>
      <c r="IC108" s="86">
        <f t="shared" si="129"/>
        <v>1.5889253258768471E-33</v>
      </c>
      <c r="ID108" s="86">
        <f t="shared" si="129"/>
        <v>6.4112694647307028E-31</v>
      </c>
      <c r="IE108" s="86">
        <f t="shared" si="129"/>
        <v>2.2676117885995247E-28</v>
      </c>
      <c r="IF108" s="86">
        <f t="shared" si="129"/>
        <v>4.0920774547035978E-22</v>
      </c>
      <c r="IG108" s="86">
        <f t="shared" si="129"/>
        <v>6.4485181984002609E-16</v>
      </c>
      <c r="II108" s="86">
        <f t="shared" si="130"/>
        <v>7.2433618831331088E-113</v>
      </c>
      <c r="IJ108" s="86">
        <f t="shared" si="130"/>
        <v>5.714527211702774E-87</v>
      </c>
      <c r="IK108" s="86">
        <f t="shared" si="130"/>
        <v>7.6483008463314019E-125</v>
      </c>
      <c r="IL108" s="86">
        <f t="shared" si="130"/>
        <v>1.1406039925231163E-123</v>
      </c>
      <c r="IM108" s="86">
        <f t="shared" si="130"/>
        <v>3.1256601428268999E-142</v>
      </c>
      <c r="IN108" s="86">
        <f t="shared" si="130"/>
        <v>2.9436252761952487E-129</v>
      </c>
      <c r="IO108" s="86">
        <f t="shared" si="130"/>
        <v>3.6669701242748398E-145</v>
      </c>
      <c r="IP108" s="86">
        <f t="shared" si="130"/>
        <v>2.1570247774870929E-126</v>
      </c>
      <c r="IQ108" s="86">
        <f t="shared" si="130"/>
        <v>3.0379652679974326E-128</v>
      </c>
      <c r="IR108" s="86">
        <f t="shared" si="130"/>
        <v>7.6176873195477523E-139</v>
      </c>
      <c r="IS108" s="86">
        <f t="shared" si="130"/>
        <v>2.1603977939653934E-145</v>
      </c>
      <c r="IT108" s="86">
        <f t="shared" si="130"/>
        <v>5.177219495968696E-133</v>
      </c>
      <c r="IU108" s="86">
        <f t="shared" si="130"/>
        <v>2.8923773451349195E-119</v>
      </c>
      <c r="IV108" s="86">
        <f t="shared" si="130"/>
        <v>8.4875585547079215E-63</v>
      </c>
      <c r="IW108" s="86">
        <f t="shared" si="130"/>
        <v>2.6770531201130043E-43</v>
      </c>
      <c r="IY108" s="86">
        <f t="shared" si="131"/>
        <v>0.24531079285270238</v>
      </c>
      <c r="IZ108" s="86">
        <f t="shared" si="131"/>
        <v>0.29753553746598205</v>
      </c>
      <c r="JA108" s="86">
        <f t="shared" si="131"/>
        <v>0.24226304609930172</v>
      </c>
      <c r="JB108" s="86">
        <f t="shared" si="131"/>
        <v>0.31154501023718034</v>
      </c>
      <c r="JC108" s="86">
        <f t="shared" si="131"/>
        <v>0.26963779572070579</v>
      </c>
      <c r="JD108" s="86">
        <f t="shared" si="131"/>
        <v>0.28995327532095727</v>
      </c>
      <c r="JE108" s="86">
        <f t="shared" si="131"/>
        <v>0.23482449254157059</v>
      </c>
      <c r="JF108" s="86">
        <f t="shared" si="131"/>
        <v>0.27420701895780897</v>
      </c>
      <c r="JG108" s="86">
        <f t="shared" si="131"/>
        <v>0.31586221926328178</v>
      </c>
      <c r="JH108" s="86">
        <f t="shared" si="131"/>
        <v>0.27918521959579484</v>
      </c>
      <c r="JI108" s="86">
        <f t="shared" si="131"/>
        <v>0.23000656777249198</v>
      </c>
      <c r="JJ108" s="86">
        <f t="shared" si="131"/>
        <v>0.2355803415184452</v>
      </c>
      <c r="JK108" s="86">
        <f t="shared" si="131"/>
        <v>0.20394853755780512</v>
      </c>
      <c r="JL108" s="86">
        <f t="shared" si="131"/>
        <v>0.16686848228071438</v>
      </c>
      <c r="JM108" s="86">
        <f t="shared" si="131"/>
        <v>0.15310009313043579</v>
      </c>
    </row>
    <row r="109" spans="2:273" x14ac:dyDescent="0.25">
      <c r="B109" s="2">
        <v>82</v>
      </c>
      <c r="C109" s="37">
        <v>119.667</v>
      </c>
      <c r="D109" s="37">
        <v>131.81</v>
      </c>
      <c r="E109" s="37">
        <v>126.922</v>
      </c>
      <c r="F109" s="37">
        <v>149.10900000000001</v>
      </c>
      <c r="G109" s="37">
        <v>140.703</v>
      </c>
      <c r="H109" s="37">
        <v>139.43799999999999</v>
      </c>
      <c r="I109" s="37">
        <v>132.143</v>
      </c>
      <c r="J109" s="37">
        <v>143.58699999999999</v>
      </c>
      <c r="K109" s="37">
        <v>139.19</v>
      </c>
      <c r="L109" s="37">
        <v>140.50800000000001</v>
      </c>
      <c r="M109" s="37">
        <v>128.15899999999999</v>
      </c>
      <c r="N109" s="37">
        <v>126.175</v>
      </c>
      <c r="O109" s="37">
        <v>122.36499999999999</v>
      </c>
      <c r="P109" s="37">
        <v>107</v>
      </c>
      <c r="Q109" s="37">
        <v>95.8</v>
      </c>
      <c r="S109" s="4">
        <f t="shared" si="132"/>
        <v>118.18156267743136</v>
      </c>
      <c r="T109" s="4">
        <f t="shared" si="132"/>
        <v>130.31033933983235</v>
      </c>
      <c r="U109" s="4">
        <f t="shared" si="132"/>
        <v>122.24113213480742</v>
      </c>
      <c r="V109" s="4">
        <f t="shared" si="132"/>
        <v>145.36911135752524</v>
      </c>
      <c r="W109" s="4">
        <f t="shared" si="132"/>
        <v>137.37809748228534</v>
      </c>
      <c r="X109" s="4">
        <f t="shared" si="132"/>
        <v>138.99125907791102</v>
      </c>
      <c r="Y109" s="4">
        <f t="shared" si="132"/>
        <v>129.01347986498317</v>
      </c>
      <c r="Z109" s="4">
        <f t="shared" si="132"/>
        <v>140.02061996445258</v>
      </c>
      <c r="AA109" s="4">
        <f t="shared" si="132"/>
        <v>138.97285300839772</v>
      </c>
      <c r="AB109" s="4">
        <f t="shared" si="132"/>
        <v>139.29266646553961</v>
      </c>
      <c r="AC109" s="4">
        <f t="shared" si="132"/>
        <v>125.07942819209643</v>
      </c>
      <c r="AD109" s="4">
        <f t="shared" si="132"/>
        <v>123.10975339850933</v>
      </c>
      <c r="AE109" s="4">
        <f t="shared" si="132"/>
        <v>117.59164968631885</v>
      </c>
      <c r="AF109" s="4">
        <f t="shared" si="132"/>
        <v>106.19183893677494</v>
      </c>
      <c r="AG109" s="4">
        <f t="shared" si="132"/>
        <v>94.62305298342369</v>
      </c>
      <c r="AI109" s="4">
        <f t="shared" si="133"/>
        <v>1.485437322568643</v>
      </c>
      <c r="AJ109" s="4">
        <f t="shared" si="133"/>
        <v>1.499660660167649</v>
      </c>
      <c r="AK109" s="4">
        <f t="shared" si="133"/>
        <v>4.6808678651925817</v>
      </c>
      <c r="AL109" s="4">
        <f t="shared" si="133"/>
        <v>3.7398886424747673</v>
      </c>
      <c r="AM109" s="4">
        <f t="shared" si="133"/>
        <v>3.3249025177146621</v>
      </c>
      <c r="AN109" s="4">
        <f t="shared" si="133"/>
        <v>0.44674092208896354</v>
      </c>
      <c r="AO109" s="4">
        <f t="shared" si="133"/>
        <v>3.1295201350168327</v>
      </c>
      <c r="AP109" s="4">
        <f t="shared" si="133"/>
        <v>3.5663800355474109</v>
      </c>
      <c r="AQ109" s="4">
        <f t="shared" si="133"/>
        <v>0.21714699160227724</v>
      </c>
      <c r="AR109" s="4">
        <f t="shared" si="133"/>
        <v>1.2153335344603988</v>
      </c>
      <c r="AS109" s="4">
        <f t="shared" si="133"/>
        <v>3.0795718079035623</v>
      </c>
      <c r="AT109" s="4">
        <f t="shared" si="133"/>
        <v>3.0652466014906707</v>
      </c>
      <c r="AU109" s="4">
        <f t="shared" si="133"/>
        <v>4.7733503136811493</v>
      </c>
      <c r="AV109" s="4">
        <f t="shared" si="133"/>
        <v>0.80816106322505732</v>
      </c>
      <c r="AW109" s="4">
        <f t="shared" si="133"/>
        <v>1.1769470165763067</v>
      </c>
      <c r="AY109" s="2">
        <f t="shared" si="125"/>
        <v>48.197265046263226</v>
      </c>
      <c r="AZ109" s="2">
        <f t="shared" si="125"/>
        <v>49.442933765301959</v>
      </c>
      <c r="BA109" s="2">
        <f t="shared" si="125"/>
        <v>49.354371379082806</v>
      </c>
      <c r="BB109" s="2">
        <f t="shared" si="125"/>
        <v>53.718846068376962</v>
      </c>
      <c r="BC109" s="2">
        <f t="shared" si="125"/>
        <v>55.147766612291846</v>
      </c>
      <c r="BD109" s="2">
        <f t="shared" si="125"/>
        <v>55.987936341845099</v>
      </c>
      <c r="BE109" s="2">
        <f t="shared" si="125"/>
        <v>57.725884943056414</v>
      </c>
      <c r="BF109" s="2">
        <f t="shared" si="125"/>
        <v>55.063881481578328</v>
      </c>
      <c r="BG109" s="2">
        <f t="shared" si="125"/>
        <v>56.519153545994541</v>
      </c>
      <c r="BH109" s="2">
        <f t="shared" si="125"/>
        <v>55.142510587633133</v>
      </c>
      <c r="BI109" s="2">
        <f t="shared" si="125"/>
        <v>55.122529090301789</v>
      </c>
      <c r="BJ109" s="2">
        <f t="shared" si="125"/>
        <v>54.670290075223761</v>
      </c>
      <c r="BK109" s="2">
        <f t="shared" si="125"/>
        <v>53.786008182262989</v>
      </c>
      <c r="BL109" s="2">
        <f t="shared" si="125"/>
        <v>56.710630786261746</v>
      </c>
      <c r="BM109" s="2">
        <f t="shared" si="125"/>
        <v>56.706423765101242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66.644856025369975</v>
      </c>
      <c r="DL109" s="2">
        <f t="shared" si="134"/>
        <v>71.577642303432981</v>
      </c>
      <c r="DM109" s="2">
        <f t="shared" si="134"/>
        <v>65.846128823114867</v>
      </c>
      <c r="DN109" s="2">
        <f t="shared" si="134"/>
        <v>74.735711416490474</v>
      </c>
      <c r="DO109" s="2">
        <f t="shared" si="134"/>
        <v>75.022042135969528</v>
      </c>
      <c r="DP109" s="2">
        <f t="shared" si="134"/>
        <v>72.389055370985616</v>
      </c>
      <c r="DQ109" s="2">
        <f t="shared" si="134"/>
        <v>78.820915593009715</v>
      </c>
      <c r="DR109" s="2">
        <f t="shared" si="134"/>
        <v>73.003114118250821</v>
      </c>
      <c r="DS109" s="2">
        <f t="shared" si="134"/>
        <v>73.894356085774689</v>
      </c>
      <c r="DT109" s="2">
        <f t="shared" si="134"/>
        <v>74.638961099365744</v>
      </c>
      <c r="DU109" s="2">
        <f t="shared" si="134"/>
        <v>74.92305487804876</v>
      </c>
      <c r="DV109" s="2">
        <f t="shared" si="134"/>
        <v>72.919197909407671</v>
      </c>
      <c r="DW109" s="2">
        <f t="shared" si="134"/>
        <v>71.939843622269208</v>
      </c>
      <c r="DX109" s="2">
        <f t="shared" si="134"/>
        <v>69.044128424015</v>
      </c>
      <c r="DY109" s="2">
        <f t="shared" si="134"/>
        <v>68.746410984848495</v>
      </c>
      <c r="EA109" s="2">
        <f t="shared" si="94"/>
        <v>47.60527785512383</v>
      </c>
      <c r="EB109" s="2">
        <f t="shared" si="94"/>
        <v>48.882666088715496</v>
      </c>
      <c r="EC109" s="2">
        <f t="shared" si="94"/>
        <v>48.850273352981233</v>
      </c>
      <c r="ED109" s="2">
        <f t="shared" si="94"/>
        <v>53.112363378483252</v>
      </c>
      <c r="EE109" s="2">
        <f t="shared" si="94"/>
        <v>54.516492228921138</v>
      </c>
      <c r="EF109" s="2">
        <f t="shared" si="94"/>
        <v>55.476782716164529</v>
      </c>
      <c r="EG109" s="2">
        <f t="shared" si="94"/>
        <v>57.020408421936345</v>
      </c>
      <c r="EH109" s="2">
        <f t="shared" si="94"/>
        <v>54.494428922290552</v>
      </c>
      <c r="EI109" s="2">
        <f t="shared" si="94"/>
        <v>55.982587780473018</v>
      </c>
      <c r="EJ109" s="2">
        <f t="shared" si="94"/>
        <v>54.515090053954999</v>
      </c>
      <c r="EK109" s="2">
        <f t="shared" si="94"/>
        <v>54.409285279446195</v>
      </c>
      <c r="EL109" s="2">
        <f t="shared" si="94"/>
        <v>54.04670567677374</v>
      </c>
      <c r="EM109" s="2">
        <f t="shared" si="135"/>
        <v>53.213200363396112</v>
      </c>
      <c r="EN109" s="2">
        <f t="shared" si="135"/>
        <v>56.260083043038541</v>
      </c>
      <c r="EO109" s="2">
        <f t="shared" si="135"/>
        <v>56.166701472969862</v>
      </c>
      <c r="EQ109" s="2">
        <f t="shared" si="136"/>
        <v>46.848399612945968</v>
      </c>
      <c r="ER109" s="2">
        <f t="shared" si="136"/>
        <v>48.656060995123696</v>
      </c>
      <c r="ES109" s="2">
        <f t="shared" si="136"/>
        <v>48.538757877470047</v>
      </c>
      <c r="ET109" s="2">
        <f t="shared" si="136"/>
        <v>52.347558111451349</v>
      </c>
      <c r="EU109" s="2">
        <f t="shared" si="136"/>
        <v>54.320017386469729</v>
      </c>
      <c r="EV109" s="2">
        <f t="shared" si="136"/>
        <v>54.997425052928207</v>
      </c>
      <c r="EW109" s="2">
        <f t="shared" si="136"/>
        <v>55.673929986558953</v>
      </c>
      <c r="EX109" s="2">
        <f t="shared" si="136"/>
        <v>54.49453067459681</v>
      </c>
      <c r="EY109" s="2">
        <f t="shared" si="136"/>
        <v>55.574170403833577</v>
      </c>
      <c r="EZ109" s="2">
        <f t="shared" si="136"/>
        <v>55.094134366753529</v>
      </c>
      <c r="FA109" s="2">
        <f t="shared" si="136"/>
        <v>54.314783063452538</v>
      </c>
      <c r="FB109" s="2">
        <f t="shared" si="136"/>
        <v>53.414240116531069</v>
      </c>
      <c r="FC109" s="2">
        <f t="shared" si="136"/>
        <v>52.809719701893094</v>
      </c>
      <c r="FD109" s="2">
        <f t="shared" si="136"/>
        <v>56.088751967410644</v>
      </c>
      <c r="FE109" s="2">
        <f t="shared" si="136"/>
        <v>56.351551822036782</v>
      </c>
      <c r="FG109" s="2">
        <f t="shared" si="137"/>
        <v>0.96888087610761364</v>
      </c>
      <c r="FH109" s="2">
        <f t="shared" si="137"/>
        <v>0.97530119128088943</v>
      </c>
      <c r="FI109" s="2">
        <f t="shared" si="137"/>
        <v>0.97032666410773316</v>
      </c>
      <c r="FJ109" s="2">
        <f t="shared" si="137"/>
        <v>0.97192236248484865</v>
      </c>
      <c r="FK109" s="2">
        <f t="shared" si="137"/>
        <v>0.96920736597856083</v>
      </c>
      <c r="FL109" s="2">
        <f t="shared" si="137"/>
        <v>0.96975294348471863</v>
      </c>
      <c r="FM109" s="2">
        <f t="shared" si="137"/>
        <v>0.96758618151760634</v>
      </c>
      <c r="FN109" s="2">
        <f t="shared" si="137"/>
        <v>0.96923323005771289</v>
      </c>
      <c r="FO109" s="2">
        <f t="shared" si="137"/>
        <v>0.97002139757111105</v>
      </c>
      <c r="FP109" s="2">
        <f t="shared" si="137"/>
        <v>0.96884465448197366</v>
      </c>
      <c r="FQ109" s="2">
        <f t="shared" si="137"/>
        <v>0.9652275742050398</v>
      </c>
      <c r="FR109" s="2">
        <f t="shared" si="137"/>
        <v>0.9669343028862557</v>
      </c>
      <c r="FS109" s="2">
        <f t="shared" si="137"/>
        <v>0.96939850914460457</v>
      </c>
      <c r="FT109" s="2">
        <f t="shared" si="137"/>
        <v>0.96475032956454776</v>
      </c>
      <c r="FU109" s="2">
        <f t="shared" si="137"/>
        <v>0.9571023031483894</v>
      </c>
      <c r="FW109" s="2">
        <f t="shared" si="127"/>
        <v>6.7091477991202352E-4</v>
      </c>
      <c r="FX109" s="2">
        <f t="shared" si="127"/>
        <v>1.196794923313353E-3</v>
      </c>
      <c r="FY109" s="2">
        <f t="shared" si="127"/>
        <v>7.2452914178388499E-4</v>
      </c>
      <c r="FZ109" s="2">
        <f t="shared" si="127"/>
        <v>8.4967796304416131E-4</v>
      </c>
      <c r="GA109" s="2">
        <f t="shared" si="127"/>
        <v>7.4060538017061491E-4</v>
      </c>
      <c r="GB109" s="2">
        <f t="shared" si="127"/>
        <v>8.1951565975808079E-4</v>
      </c>
      <c r="GC109" s="2">
        <f t="shared" si="127"/>
        <v>8.6236891488194469E-4</v>
      </c>
      <c r="GD109" s="2">
        <f t="shared" si="127"/>
        <v>9.820853249219465E-4</v>
      </c>
      <c r="GE109" s="2">
        <f t="shared" si="127"/>
        <v>9.8922162620752418E-4</v>
      </c>
      <c r="GF109" s="2">
        <f t="shared" si="127"/>
        <v>7.8470349870437487E-4</v>
      </c>
      <c r="GG109" s="2">
        <f t="shared" si="127"/>
        <v>7.3776351163532461E-4</v>
      </c>
      <c r="GH109" s="2">
        <f t="shared" si="127"/>
        <v>7.0788596865027078E-4</v>
      </c>
      <c r="GI109" s="2">
        <f t="shared" si="127"/>
        <v>6.3295120719920178E-4</v>
      </c>
      <c r="GJ109" s="2">
        <f t="shared" si="127"/>
        <v>4.9987013602995284E-4</v>
      </c>
      <c r="GK109" s="2">
        <f t="shared" si="127"/>
        <v>4.4212526455636149E-4</v>
      </c>
      <c r="GM109" s="86">
        <f t="shared" si="128"/>
        <v>1.7843707497704648E-9</v>
      </c>
      <c r="GN109" s="86">
        <f t="shared" si="128"/>
        <v>4.9926298249149532E-11</v>
      </c>
      <c r="GO109" s="86">
        <f t="shared" si="128"/>
        <v>5.8099748813153853E-14</v>
      </c>
      <c r="GP109" s="86">
        <f t="shared" si="128"/>
        <v>5.5365121505736558E-14</v>
      </c>
      <c r="GQ109" s="86">
        <f t="shared" si="128"/>
        <v>3.7807437027899974E-16</v>
      </c>
      <c r="GR109" s="86">
        <f t="shared" si="128"/>
        <v>2.5356832433583549E-20</v>
      </c>
      <c r="GS109" s="86">
        <f t="shared" si="128"/>
        <v>1.0844330851268755E-18</v>
      </c>
      <c r="GT109" s="86">
        <f t="shared" si="128"/>
        <v>2.0025947155690874E-12</v>
      </c>
      <c r="GU109" s="86">
        <f t="shared" si="128"/>
        <v>1.4758121079238221E-14</v>
      </c>
      <c r="GV109" s="86">
        <f t="shared" si="128"/>
        <v>3.2266350515115435E-15</v>
      </c>
      <c r="GW109" s="86">
        <f t="shared" si="128"/>
        <v>2.8036958098132342E-13</v>
      </c>
      <c r="GX109" s="86">
        <f t="shared" si="128"/>
        <v>1.9007041388145582E-12</v>
      </c>
      <c r="GY109" s="86">
        <f t="shared" si="128"/>
        <v>2.4607857688483308E-10</v>
      </c>
      <c r="GZ109" s="86">
        <f t="shared" si="128"/>
        <v>4.7169475485469542E-10</v>
      </c>
      <c r="HA109" s="86">
        <f t="shared" si="128"/>
        <v>1.3392628612789463E-11</v>
      </c>
      <c r="HC109" s="86">
        <f t="shared" si="73"/>
        <v>0.30269477336312323</v>
      </c>
      <c r="HD109" s="86">
        <f t="shared" si="73"/>
        <v>0.35874651817231579</v>
      </c>
      <c r="HE109" s="86">
        <f t="shared" si="73"/>
        <v>0.3031386077361321</v>
      </c>
      <c r="HF109" s="86">
        <f t="shared" si="73"/>
        <v>0.38389060500948857</v>
      </c>
      <c r="HG109" s="86">
        <f t="shared" si="73"/>
        <v>0.3398564394843458</v>
      </c>
      <c r="HH109" s="86">
        <f t="shared" si="73"/>
        <v>0.36097952412536671</v>
      </c>
      <c r="HI109" s="86">
        <f t="shared" si="138"/>
        <v>0.3013740494055559</v>
      </c>
      <c r="HJ109" s="86">
        <f t="shared" si="138"/>
        <v>0.34329984319020773</v>
      </c>
      <c r="HK109" s="86">
        <f t="shared" si="138"/>
        <v>0.39150258713783886</v>
      </c>
      <c r="HL109" s="86">
        <f t="shared" si="138"/>
        <v>0.35021326759027771</v>
      </c>
      <c r="HM109" s="86">
        <f t="shared" si="138"/>
        <v>0.29394422616238775</v>
      </c>
      <c r="HN109" s="86">
        <f t="shared" si="138"/>
        <v>0.29721045018828612</v>
      </c>
      <c r="HO109" s="86">
        <f t="shared" si="138"/>
        <v>0.25580618199464783</v>
      </c>
      <c r="HP109" s="86">
        <f t="shared" si="138"/>
        <v>0.21767396682704762</v>
      </c>
      <c r="HQ109" s="86">
        <f t="shared" si="138"/>
        <v>0.21432657591987464</v>
      </c>
      <c r="HS109" s="86">
        <f t="shared" si="129"/>
        <v>1.1950310943237923E-25</v>
      </c>
      <c r="HT109" s="86">
        <f t="shared" si="129"/>
        <v>7.5447022633466364E-20</v>
      </c>
      <c r="HU109" s="86">
        <f t="shared" si="129"/>
        <v>7.4438563975910119E-28</v>
      </c>
      <c r="HV109" s="86">
        <f t="shared" si="129"/>
        <v>1.0985192980223737E-26</v>
      </c>
      <c r="HW109" s="86">
        <f t="shared" si="129"/>
        <v>3.1472174491234092E-31</v>
      </c>
      <c r="HX109" s="86">
        <f t="shared" si="129"/>
        <v>1.679945365771898E-28</v>
      </c>
      <c r="HY109" s="86">
        <f t="shared" si="129"/>
        <v>6.714406990475676E-32</v>
      </c>
      <c r="HZ109" s="86">
        <f t="shared" si="129"/>
        <v>5.2195540284526677E-28</v>
      </c>
      <c r="IA109" s="86">
        <f t="shared" si="129"/>
        <v>7.3075273710035569E-28</v>
      </c>
      <c r="IB109" s="86">
        <f t="shared" si="129"/>
        <v>1.7916802916346997E-30</v>
      </c>
      <c r="IC109" s="86">
        <f t="shared" si="129"/>
        <v>3.2759962346532122E-32</v>
      </c>
      <c r="ID109" s="86">
        <f t="shared" si="129"/>
        <v>1.0108990452547505E-29</v>
      </c>
      <c r="IE109" s="86">
        <f t="shared" si="129"/>
        <v>2.6486816681996402E-27</v>
      </c>
      <c r="IF109" s="86">
        <f t="shared" si="129"/>
        <v>2.5552666666703985E-21</v>
      </c>
      <c r="IG109" s="86">
        <f t="shared" si="129"/>
        <v>2.2659467634500507E-15</v>
      </c>
      <c r="II109" s="86">
        <f t="shared" si="130"/>
        <v>4.0193888704596251E-110</v>
      </c>
      <c r="IJ109" s="86">
        <f t="shared" si="130"/>
        <v>1.0950472722178052E-84</v>
      </c>
      <c r="IK109" s="86">
        <f t="shared" si="130"/>
        <v>9.0223373822257814E-122</v>
      </c>
      <c r="IL109" s="86">
        <f t="shared" si="130"/>
        <v>1.4685992416745667E-120</v>
      </c>
      <c r="IM109" s="86">
        <f t="shared" si="130"/>
        <v>1.0261524241772877E-138</v>
      </c>
      <c r="IN109" s="86">
        <f t="shared" si="130"/>
        <v>5.0695732473956388E-126</v>
      </c>
      <c r="IO109" s="86">
        <f t="shared" si="130"/>
        <v>1.6981398562482039E-141</v>
      </c>
      <c r="IP109" s="86">
        <f t="shared" si="130"/>
        <v>3.7873729435997083E-123</v>
      </c>
      <c r="IQ109" s="86">
        <f t="shared" si="130"/>
        <v>6.0068197634186556E-125</v>
      </c>
      <c r="IR109" s="86">
        <f t="shared" si="130"/>
        <v>2.1905188512520499E-135</v>
      </c>
      <c r="IS109" s="86">
        <f t="shared" si="130"/>
        <v>8.4733189313631965E-142</v>
      </c>
      <c r="IT109" s="86">
        <f t="shared" si="130"/>
        <v>9.5378213575385188E-130</v>
      </c>
      <c r="IU109" s="86">
        <f t="shared" si="130"/>
        <v>2.1925826634176024E-116</v>
      </c>
      <c r="IV109" s="86">
        <f t="shared" si="130"/>
        <v>2.3983517962215253E-61</v>
      </c>
      <c r="IW109" s="86">
        <f t="shared" si="130"/>
        <v>2.5187186477613433E-42</v>
      </c>
      <c r="IY109" s="86">
        <f t="shared" si="131"/>
        <v>0.30269477514749399</v>
      </c>
      <c r="IZ109" s="86">
        <f t="shared" si="131"/>
        <v>0.35874651822224207</v>
      </c>
      <c r="JA109" s="86">
        <f t="shared" si="131"/>
        <v>0.30313860773619022</v>
      </c>
      <c r="JB109" s="86">
        <f t="shared" si="131"/>
        <v>0.38389060500954392</v>
      </c>
      <c r="JC109" s="86">
        <f t="shared" si="131"/>
        <v>0.33985643948434618</v>
      </c>
      <c r="JD109" s="86">
        <f t="shared" si="131"/>
        <v>0.36097952412536671</v>
      </c>
      <c r="JE109" s="86">
        <f t="shared" si="131"/>
        <v>0.3013740494055559</v>
      </c>
      <c r="JF109" s="86">
        <f t="shared" si="131"/>
        <v>0.34329984319221035</v>
      </c>
      <c r="JG109" s="86">
        <f t="shared" si="131"/>
        <v>0.39150258713785363</v>
      </c>
      <c r="JH109" s="86">
        <f t="shared" si="131"/>
        <v>0.35021326759028093</v>
      </c>
      <c r="JI109" s="86">
        <f t="shared" si="131"/>
        <v>0.29394422616266813</v>
      </c>
      <c r="JJ109" s="86">
        <f t="shared" si="131"/>
        <v>0.29721045019018683</v>
      </c>
      <c r="JK109" s="86">
        <f t="shared" si="131"/>
        <v>0.25580618224072643</v>
      </c>
      <c r="JL109" s="86">
        <f t="shared" si="131"/>
        <v>0.21767396729874239</v>
      </c>
      <c r="JM109" s="86">
        <f t="shared" si="131"/>
        <v>0.21432657593326954</v>
      </c>
    </row>
    <row r="110" spans="2:273" x14ac:dyDescent="0.25">
      <c r="B110" s="2">
        <v>83</v>
      </c>
      <c r="C110" s="37">
        <v>129.417</v>
      </c>
      <c r="D110" s="37">
        <v>140.69800000000001</v>
      </c>
      <c r="E110" s="37">
        <v>135.10900000000001</v>
      </c>
      <c r="F110" s="37">
        <v>154.56200000000001</v>
      </c>
      <c r="G110" s="37">
        <v>146.703</v>
      </c>
      <c r="H110" s="37">
        <v>150.797</v>
      </c>
      <c r="I110" s="37">
        <v>141.25399999999999</v>
      </c>
      <c r="J110" s="37">
        <v>149.857</v>
      </c>
      <c r="K110" s="37">
        <v>148.22200000000001</v>
      </c>
      <c r="L110" s="37">
        <v>149.36500000000001</v>
      </c>
      <c r="M110" s="37">
        <v>135.84100000000001</v>
      </c>
      <c r="N110" s="37">
        <v>134.17500000000001</v>
      </c>
      <c r="O110" s="37">
        <v>129.476</v>
      </c>
      <c r="P110" s="37">
        <v>117.77800000000001</v>
      </c>
      <c r="Q110" s="37">
        <v>103.267</v>
      </c>
      <c r="S110" s="4">
        <f t="shared" si="132"/>
        <v>127.30101487333879</v>
      </c>
      <c r="T110" s="4">
        <f t="shared" si="132"/>
        <v>138.85827976408302</v>
      </c>
      <c r="U110" s="4">
        <f t="shared" si="132"/>
        <v>132.380901778538</v>
      </c>
      <c r="V110" s="4">
        <f t="shared" si="132"/>
        <v>155.58027200177088</v>
      </c>
      <c r="W110" s="4">
        <f t="shared" si="132"/>
        <v>148.47024974376492</v>
      </c>
      <c r="X110" s="4">
        <f t="shared" si="132"/>
        <v>149.46846357251397</v>
      </c>
      <c r="Y110" s="4">
        <f t="shared" si="132"/>
        <v>140.02610298572594</v>
      </c>
      <c r="Z110" s="4">
        <f t="shared" si="132"/>
        <v>150.93614578983002</v>
      </c>
      <c r="AA110" s="4">
        <f t="shared" si="132"/>
        <v>148.02939079705442</v>
      </c>
      <c r="AB110" s="4">
        <f t="shared" si="132"/>
        <v>150.02645006690398</v>
      </c>
      <c r="AC110" s="4">
        <f t="shared" si="132"/>
        <v>135.69322925889853</v>
      </c>
      <c r="AD110" s="4">
        <f t="shared" si="132"/>
        <v>132.99246073399951</v>
      </c>
      <c r="AE110" s="4">
        <f t="shared" si="132"/>
        <v>127.21721551477981</v>
      </c>
      <c r="AF110" s="4">
        <f t="shared" si="132"/>
        <v>115.28138593344659</v>
      </c>
      <c r="AG110" s="4">
        <f t="shared" si="132"/>
        <v>103.18248994307524</v>
      </c>
      <c r="AI110" s="4">
        <f t="shared" si="133"/>
        <v>2.1159851266612151</v>
      </c>
      <c r="AJ110" s="4">
        <f t="shared" si="133"/>
        <v>1.8397202359169853</v>
      </c>
      <c r="AK110" s="4">
        <f t="shared" si="133"/>
        <v>2.7280982214620053</v>
      </c>
      <c r="AL110" s="4">
        <f t="shared" si="133"/>
        <v>-1.0182720017708675</v>
      </c>
      <c r="AM110" s="4">
        <f t="shared" si="133"/>
        <v>-1.7672497437649213</v>
      </c>
      <c r="AN110" s="4">
        <f t="shared" si="133"/>
        <v>1.3285364274860285</v>
      </c>
      <c r="AO110" s="4">
        <f t="shared" si="133"/>
        <v>1.2278970142740491</v>
      </c>
      <c r="AP110" s="4">
        <f t="shared" si="133"/>
        <v>-1.0791457898300223</v>
      </c>
      <c r="AQ110" s="4">
        <f t="shared" si="133"/>
        <v>0.19260920294559014</v>
      </c>
      <c r="AR110" s="4">
        <f t="shared" si="133"/>
        <v>-0.66145006690396713</v>
      </c>
      <c r="AS110" s="4">
        <f t="shared" si="133"/>
        <v>0.14777074110148192</v>
      </c>
      <c r="AT110" s="4">
        <f t="shared" si="133"/>
        <v>1.1825392660005036</v>
      </c>
      <c r="AU110" s="4">
        <f t="shared" si="133"/>
        <v>2.2587844852201897</v>
      </c>
      <c r="AV110" s="4">
        <f t="shared" si="133"/>
        <v>2.4966140665534198</v>
      </c>
      <c r="AW110" s="4">
        <f t="shared" si="133"/>
        <v>8.4510056924756327E-2</v>
      </c>
      <c r="AY110" s="2">
        <f t="shared" ref="AY110:BM126" si="139">IF(OR($B110 &lt; C$230, $B110 &gt; C$233), #N/A, ((1-FG110)*DK110) + (FG110 - FW110)*EA110 + (FW110*EQ110))</f>
        <v>48.009684127096115</v>
      </c>
      <c r="AZ110" s="2">
        <f t="shared" si="139"/>
        <v>49.26285502220432</v>
      </c>
      <c r="BA110" s="2">
        <f t="shared" si="139"/>
        <v>49.163657413837278</v>
      </c>
      <c r="BB110" s="2">
        <f t="shared" si="139"/>
        <v>53.497543642235584</v>
      </c>
      <c r="BC110" s="2">
        <f t="shared" si="139"/>
        <v>54.947454927116347</v>
      </c>
      <c r="BD110" s="2">
        <f t="shared" si="139"/>
        <v>55.801315838113347</v>
      </c>
      <c r="BE110" s="2">
        <f t="shared" si="139"/>
        <v>57.489217255295131</v>
      </c>
      <c r="BF110" s="2">
        <f t="shared" si="139"/>
        <v>54.903451164031715</v>
      </c>
      <c r="BG110" s="2">
        <f t="shared" si="139"/>
        <v>56.353905085647632</v>
      </c>
      <c r="BH110" s="2">
        <f t="shared" si="139"/>
        <v>55.00120561068789</v>
      </c>
      <c r="BI110" s="2">
        <f t="shared" si="139"/>
        <v>54.925889099179614</v>
      </c>
      <c r="BJ110" s="2">
        <f t="shared" si="139"/>
        <v>54.454383298038032</v>
      </c>
      <c r="BK110" s="2">
        <f t="shared" si="139"/>
        <v>53.643492593642627</v>
      </c>
      <c r="BL110" s="2">
        <f t="shared" si="139"/>
        <v>56.555573531777227</v>
      </c>
      <c r="BM110" s="2">
        <f t="shared" si="139"/>
        <v>56.559274613404284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66.834663002114169</v>
      </c>
      <c r="DL110" s="2">
        <f t="shared" si="134"/>
        <v>71.791096804688962</v>
      </c>
      <c r="DM110" s="2">
        <f t="shared" si="134"/>
        <v>65.965614799154338</v>
      </c>
      <c r="DN110" s="2">
        <f t="shared" si="134"/>
        <v>74.904355179704012</v>
      </c>
      <c r="DO110" s="2">
        <f t="shared" si="134"/>
        <v>75.189904788915001</v>
      </c>
      <c r="DP110" s="2">
        <f t="shared" si="134"/>
        <v>72.474806201550408</v>
      </c>
      <c r="DQ110" s="2">
        <f t="shared" si="134"/>
        <v>79.012839262080291</v>
      </c>
      <c r="DR110" s="2">
        <f t="shared" si="134"/>
        <v>73.094295708073375</v>
      </c>
      <c r="DS110" s="2">
        <f t="shared" si="134"/>
        <v>73.978967834491087</v>
      </c>
      <c r="DT110" s="2">
        <f t="shared" si="134"/>
        <v>74.725227061310775</v>
      </c>
      <c r="DU110" s="2">
        <f t="shared" si="134"/>
        <v>75.038548780487787</v>
      </c>
      <c r="DV110" s="2">
        <f t="shared" si="134"/>
        <v>73.047372473867597</v>
      </c>
      <c r="DW110" s="2">
        <f t="shared" si="134"/>
        <v>72.04593044397464</v>
      </c>
      <c r="DX110" s="2">
        <f t="shared" si="134"/>
        <v>69.1333904315197</v>
      </c>
      <c r="DY110" s="2">
        <f t="shared" si="134"/>
        <v>68.896726827094483</v>
      </c>
      <c r="EA110" s="2">
        <f t="shared" si="94"/>
        <v>47.458808059257123</v>
      </c>
      <c r="EB110" s="2">
        <f t="shared" si="94"/>
        <v>48.742839169034653</v>
      </c>
      <c r="EC110" s="2">
        <f t="shared" si="94"/>
        <v>48.695297539190335</v>
      </c>
      <c r="ED110" s="2">
        <f t="shared" si="94"/>
        <v>52.934249389271827</v>
      </c>
      <c r="EE110" s="2">
        <f t="shared" si="94"/>
        <v>54.361080240555033</v>
      </c>
      <c r="EF110" s="2">
        <f t="shared" si="94"/>
        <v>55.327448932002603</v>
      </c>
      <c r="EG110" s="2">
        <f t="shared" si="94"/>
        <v>56.83289142653841</v>
      </c>
      <c r="EH110" s="2">
        <f t="shared" si="94"/>
        <v>54.376820094429512</v>
      </c>
      <c r="EI110" s="2">
        <f t="shared" si="94"/>
        <v>55.857569587628873</v>
      </c>
      <c r="EJ110" s="2">
        <f t="shared" si="94"/>
        <v>54.422248345719225</v>
      </c>
      <c r="EK110" s="2">
        <f t="shared" si="94"/>
        <v>54.265158648070852</v>
      </c>
      <c r="EL110" s="2">
        <f t="shared" si="94"/>
        <v>53.875005056789036</v>
      </c>
      <c r="EM110" s="2">
        <f t="shared" si="135"/>
        <v>53.11396729435085</v>
      </c>
      <c r="EN110" s="2">
        <f t="shared" si="135"/>
        <v>56.136541746263624</v>
      </c>
      <c r="EO110" s="2">
        <f t="shared" si="135"/>
        <v>56.054871566283659</v>
      </c>
      <c r="EQ110" s="2">
        <f t="shared" si="136"/>
        <v>46.72537949013492</v>
      </c>
      <c r="ER110" s="2">
        <f t="shared" si="136"/>
        <v>48.521599040100995</v>
      </c>
      <c r="ES110" s="2">
        <f t="shared" si="136"/>
        <v>48.393286567463754</v>
      </c>
      <c r="ET110" s="2">
        <f t="shared" si="136"/>
        <v>52.19357401963952</v>
      </c>
      <c r="EU110" s="2">
        <f t="shared" si="136"/>
        <v>54.170383184613705</v>
      </c>
      <c r="EV110" s="2">
        <f t="shared" si="136"/>
        <v>54.864192909049279</v>
      </c>
      <c r="EW110" s="2">
        <f t="shared" si="136"/>
        <v>55.534396840352542</v>
      </c>
      <c r="EX110" s="2">
        <f t="shared" si="136"/>
        <v>54.376827135486835</v>
      </c>
      <c r="EY110" s="2">
        <f t="shared" si="136"/>
        <v>55.462407755799966</v>
      </c>
      <c r="EZ110" s="2">
        <f t="shared" si="136"/>
        <v>54.982924960859492</v>
      </c>
      <c r="FA110" s="2">
        <f t="shared" si="136"/>
        <v>54.173280449388777</v>
      </c>
      <c r="FB110" s="2">
        <f t="shared" si="136"/>
        <v>53.261745325884363</v>
      </c>
      <c r="FC110" s="2">
        <f t="shared" si="136"/>
        <v>52.722982446030265</v>
      </c>
      <c r="FD110" s="2">
        <f t="shared" si="136"/>
        <v>55.96883522777641</v>
      </c>
      <c r="FE110" s="2">
        <f t="shared" si="136"/>
        <v>56.231181687032588</v>
      </c>
      <c r="FG110" s="2">
        <f t="shared" si="137"/>
        <v>0.97154109707931957</v>
      </c>
      <c r="FH110" s="2">
        <f t="shared" si="137"/>
        <v>0.97742535889932181</v>
      </c>
      <c r="FI110" s="2">
        <f t="shared" si="137"/>
        <v>0.97286675296566472</v>
      </c>
      <c r="FJ110" s="2">
        <f t="shared" si="137"/>
        <v>0.97432947048695573</v>
      </c>
      <c r="FK110" s="2">
        <f t="shared" si="137"/>
        <v>0.97184048811113755</v>
      </c>
      <c r="FL110" s="2">
        <f t="shared" si="137"/>
        <v>0.97234074389250436</v>
      </c>
      <c r="FM110" s="2">
        <f t="shared" si="137"/>
        <v>0.9703536930140495</v>
      </c>
      <c r="FN110" s="2">
        <f t="shared" si="137"/>
        <v>0.97186420472016077</v>
      </c>
      <c r="FO110" s="2">
        <f t="shared" si="137"/>
        <v>0.97258687952444456</v>
      </c>
      <c r="FP110" s="2">
        <f t="shared" si="137"/>
        <v>0.97150788080559281</v>
      </c>
      <c r="FQ110" s="2">
        <f t="shared" si="137"/>
        <v>0.96818984452204748</v>
      </c>
      <c r="FR110" s="2">
        <f t="shared" si="137"/>
        <v>0.96975573245575575</v>
      </c>
      <c r="FS110" s="2">
        <f t="shared" si="137"/>
        <v>0.97201575828432196</v>
      </c>
      <c r="FT110" s="2">
        <f t="shared" si="137"/>
        <v>0.9677518981238481</v>
      </c>
      <c r="FU110" s="2">
        <f t="shared" si="137"/>
        <v>0.96072860433497076</v>
      </c>
      <c r="FW110" s="2">
        <f t="shared" ref="FW110:GK126" si="141">POWER(10,($B110-C$232)/C$229)/(1+POWER(10,($B110-C$232)/C$229))</f>
        <v>7.3559581352145161E-4</v>
      </c>
      <c r="FX110" s="2">
        <f t="shared" si="141"/>
        <v>1.3121080366181959E-3</v>
      </c>
      <c r="FY110" s="2">
        <f t="shared" si="141"/>
        <v>7.9437487862774037E-4</v>
      </c>
      <c r="FZ110" s="2">
        <f t="shared" si="141"/>
        <v>9.3157699382720731E-4</v>
      </c>
      <c r="GA110" s="2">
        <f t="shared" si="141"/>
        <v>8.1199963208554242E-4</v>
      </c>
      <c r="GB110" s="2">
        <f t="shared" si="141"/>
        <v>8.9851001127586754E-4</v>
      </c>
      <c r="GC110" s="2">
        <f t="shared" si="141"/>
        <v>9.4549004761938283E-4</v>
      </c>
      <c r="GD110" s="2">
        <f t="shared" si="141"/>
        <v>1.0767331252586505E-3</v>
      </c>
      <c r="GE110" s="2">
        <f t="shared" si="141"/>
        <v>1.0845564360477331E-3</v>
      </c>
      <c r="GF110" s="2">
        <f t="shared" si="141"/>
        <v>8.6034514280783608E-4</v>
      </c>
      <c r="GG110" s="2">
        <f t="shared" si="141"/>
        <v>8.0888402959565303E-4</v>
      </c>
      <c r="GH110" s="2">
        <f t="shared" si="141"/>
        <v>7.7612852384751892E-4</v>
      </c>
      <c r="GI110" s="2">
        <f t="shared" si="141"/>
        <v>6.939748196565375E-4</v>
      </c>
      <c r="GJ110" s="2">
        <f t="shared" si="141"/>
        <v>5.4807027351109279E-4</v>
      </c>
      <c r="GK110" s="2">
        <f t="shared" si="141"/>
        <v>4.8476003489363007E-4</v>
      </c>
      <c r="GM110" s="86">
        <f t="shared" ref="GM110:HA126" si="142" xml:space="preserve"> _xlfn.NORM.DIST($B110, C$7, ABS(C$11), TRUE) * _xlfn.NORM.DIST(($B110 - C$7)*C$15, 0, ABS(C$11), TRUE) * 2</f>
        <v>1.9301003738246492E-10</v>
      </c>
      <c r="GN110" s="86">
        <f t="shared" si="142"/>
        <v>3.7875647413776531E-12</v>
      </c>
      <c r="GO110" s="86">
        <f t="shared" si="142"/>
        <v>2.0633097307625055E-15</v>
      </c>
      <c r="GP110" s="86">
        <f t="shared" si="142"/>
        <v>2.0344138077338515E-15</v>
      </c>
      <c r="GQ110" s="86">
        <f t="shared" si="142"/>
        <v>8.0438651919061718E-18</v>
      </c>
      <c r="GR110" s="86">
        <f t="shared" si="142"/>
        <v>1.8372285536568539E-22</v>
      </c>
      <c r="GS110" s="86">
        <f t="shared" si="142"/>
        <v>1.0710622666226107E-20</v>
      </c>
      <c r="GT110" s="86">
        <f t="shared" si="142"/>
        <v>1.1228434949408073E-13</v>
      </c>
      <c r="GU110" s="86">
        <f t="shared" si="142"/>
        <v>4.7280300874288868E-16</v>
      </c>
      <c r="GV110" s="86">
        <f t="shared" si="142"/>
        <v>7.7357078396363342E-17</v>
      </c>
      <c r="GW110" s="86">
        <f t="shared" si="142"/>
        <v>1.0840821250722642E-14</v>
      </c>
      <c r="GX110" s="86">
        <f t="shared" si="142"/>
        <v>9.6512570270892539E-14</v>
      </c>
      <c r="GY110" s="86">
        <f t="shared" si="142"/>
        <v>2.0388505274833246E-11</v>
      </c>
      <c r="GZ110" s="86">
        <f t="shared" si="142"/>
        <v>4.4473132413412224E-11</v>
      </c>
      <c r="HA110" s="86">
        <f t="shared" si="142"/>
        <v>1.016273607471401E-12</v>
      </c>
      <c r="HC110" s="86">
        <f t="shared" si="73"/>
        <v>0.36781870141973483</v>
      </c>
      <c r="HD110" s="86">
        <f t="shared" si="73"/>
        <v>0.42602884791723211</v>
      </c>
      <c r="HE110" s="86">
        <f t="shared" si="73"/>
        <v>0.37291345194408909</v>
      </c>
      <c r="HF110" s="86">
        <f t="shared" si="73"/>
        <v>0.46357853862101828</v>
      </c>
      <c r="HG110" s="86">
        <f t="shared" si="73"/>
        <v>0.41975945362104905</v>
      </c>
      <c r="HH110" s="86">
        <f t="shared" si="73"/>
        <v>0.44166505880460805</v>
      </c>
      <c r="HI110" s="86">
        <f t="shared" si="138"/>
        <v>0.37898501799860845</v>
      </c>
      <c r="HJ110" s="86">
        <f t="shared" si="138"/>
        <v>0.42079671706446836</v>
      </c>
      <c r="HK110" s="86">
        <f t="shared" si="138"/>
        <v>0.4737685402334248</v>
      </c>
      <c r="HL110" s="86">
        <f t="shared" si="138"/>
        <v>0.42961293327933753</v>
      </c>
      <c r="HM110" s="86">
        <f t="shared" si="138"/>
        <v>0.36777812400885052</v>
      </c>
      <c r="HN110" s="86">
        <f t="shared" si="138"/>
        <v>0.36817982353946704</v>
      </c>
      <c r="HO110" s="86">
        <f t="shared" si="138"/>
        <v>0.31593431467105415</v>
      </c>
      <c r="HP110" s="86">
        <f t="shared" si="138"/>
        <v>0.27827388703805023</v>
      </c>
      <c r="HQ110" s="86">
        <f t="shared" si="138"/>
        <v>0.28953928242966404</v>
      </c>
      <c r="HS110" s="86">
        <f t="shared" ref="HS110:IG126" si="143" xml:space="preserve"> _xlfn.NORM.DIST($B110, C$9, ABS(C$13), TRUE) * _xlfn.NORM.DIST(($B110 - C$9)*C$17, 0, ABS(C$13), TRUE) * 2</f>
        <v>1.1731546663659986E-24</v>
      </c>
      <c r="HT110" s="86">
        <f t="shared" si="143"/>
        <v>5.0117311931706935E-19</v>
      </c>
      <c r="HU110" s="86">
        <f t="shared" si="143"/>
        <v>9.4040491754444401E-27</v>
      </c>
      <c r="HV110" s="86">
        <f t="shared" si="143"/>
        <v>1.3681229255613263E-25</v>
      </c>
      <c r="HW110" s="86">
        <f t="shared" si="143"/>
        <v>5.6339177794230639E-30</v>
      </c>
      <c r="HX110" s="86">
        <f t="shared" si="143"/>
        <v>2.3939254366262298E-27</v>
      </c>
      <c r="HY110" s="86">
        <f t="shared" si="143"/>
        <v>1.3614412848941717E-30</v>
      </c>
      <c r="HZ110" s="86">
        <f t="shared" si="143"/>
        <v>7.5323561100084163E-27</v>
      </c>
      <c r="IA110" s="86">
        <f t="shared" si="143"/>
        <v>1.0703636736575274E-26</v>
      </c>
      <c r="IB110" s="86">
        <f t="shared" si="143"/>
        <v>3.0541331889438928E-29</v>
      </c>
      <c r="IC110" s="86">
        <f t="shared" si="143"/>
        <v>6.3424963621466822E-31</v>
      </c>
      <c r="ID110" s="86">
        <f t="shared" si="143"/>
        <v>1.5059219236657915E-28</v>
      </c>
      <c r="IE110" s="86">
        <f t="shared" si="143"/>
        <v>2.9449817105149184E-26</v>
      </c>
      <c r="IF110" s="86">
        <f t="shared" si="143"/>
        <v>1.5400310927656121E-20</v>
      </c>
      <c r="IG110" s="86">
        <f t="shared" si="143"/>
        <v>7.7767758554587101E-15</v>
      </c>
      <c r="II110" s="86">
        <f t="shared" ref="II110:IW126" si="144" xml:space="preserve"> _xlfn.NORM.DIST($B110, C$10, ABS(C$14), TRUE) * _xlfn.NORM.DIST(($B110 - C$10)*C$18, 0, ABS(C$14), TRUE) * 2</f>
        <v>2.0612869375976714E-107</v>
      </c>
      <c r="IJ110" s="86">
        <f t="shared" si="144"/>
        <v>1.9543715680682883E-82</v>
      </c>
      <c r="IK110" s="86">
        <f t="shared" si="144"/>
        <v>9.7347485595010643E-119</v>
      </c>
      <c r="IL110" s="86">
        <f t="shared" si="144"/>
        <v>1.724114594078154E-117</v>
      </c>
      <c r="IM110" s="86">
        <f t="shared" si="144"/>
        <v>3.0406911601019796E-135</v>
      </c>
      <c r="IN110" s="86">
        <f t="shared" si="144"/>
        <v>7.9346926330935486E-123</v>
      </c>
      <c r="IO110" s="86">
        <f t="shared" si="144"/>
        <v>7.0508320346097561E-138</v>
      </c>
      <c r="IP110" s="86">
        <f t="shared" si="144"/>
        <v>6.0270483771954836E-120</v>
      </c>
      <c r="IQ110" s="86">
        <f t="shared" si="144"/>
        <v>1.0746414423397601E-121</v>
      </c>
      <c r="IR110" s="86">
        <f t="shared" si="144"/>
        <v>5.6903743823461644E-132</v>
      </c>
      <c r="IS110" s="86">
        <f t="shared" si="144"/>
        <v>2.9930008384524434E-138</v>
      </c>
      <c r="IT110" s="86">
        <f t="shared" si="144"/>
        <v>1.5985762433088813E-126</v>
      </c>
      <c r="IU110" s="86">
        <f t="shared" si="144"/>
        <v>1.5310875976836264E-113</v>
      </c>
      <c r="IV110" s="86">
        <f t="shared" si="144"/>
        <v>6.5116244415428264E-60</v>
      </c>
      <c r="IW110" s="86">
        <f t="shared" si="144"/>
        <v>2.3082455804903427E-41</v>
      </c>
      <c r="IY110" s="86">
        <f t="shared" ref="IY110:JM126" si="145">GM110+HC110+HS110+II110</f>
        <v>0.36781870161274488</v>
      </c>
      <c r="IZ110" s="86">
        <f t="shared" si="145"/>
        <v>0.42602884792101969</v>
      </c>
      <c r="JA110" s="86">
        <f t="shared" si="145"/>
        <v>0.37291345194409115</v>
      </c>
      <c r="JB110" s="86">
        <f t="shared" si="145"/>
        <v>0.46357853862102033</v>
      </c>
      <c r="JC110" s="86">
        <f t="shared" si="145"/>
        <v>0.41975945362104905</v>
      </c>
      <c r="JD110" s="86">
        <f t="shared" si="145"/>
        <v>0.44166505880460805</v>
      </c>
      <c r="JE110" s="86">
        <f t="shared" si="145"/>
        <v>0.37898501799860845</v>
      </c>
      <c r="JF110" s="86">
        <f t="shared" si="145"/>
        <v>0.42079671706458066</v>
      </c>
      <c r="JG110" s="86">
        <f t="shared" si="145"/>
        <v>0.47376854023342529</v>
      </c>
      <c r="JH110" s="86">
        <f t="shared" si="145"/>
        <v>0.42961293327933758</v>
      </c>
      <c r="JI110" s="86">
        <f t="shared" si="145"/>
        <v>0.36777812400886134</v>
      </c>
      <c r="JJ110" s="86">
        <f t="shared" si="145"/>
        <v>0.36817982353956358</v>
      </c>
      <c r="JK110" s="86">
        <f t="shared" si="145"/>
        <v>0.31593431469144267</v>
      </c>
      <c r="JL110" s="86">
        <f t="shared" si="145"/>
        <v>0.27827388708252337</v>
      </c>
      <c r="JM110" s="86">
        <f t="shared" si="145"/>
        <v>0.28953928243068811</v>
      </c>
    </row>
    <row r="111" spans="2:273" x14ac:dyDescent="0.25">
      <c r="B111" s="2">
        <v>84</v>
      </c>
      <c r="C111" s="37">
        <v>138.25</v>
      </c>
      <c r="D111" s="37">
        <v>144.49199999999999</v>
      </c>
      <c r="E111" s="37">
        <v>141.797</v>
      </c>
      <c r="F111" s="37">
        <v>159.375</v>
      </c>
      <c r="G111" s="37">
        <v>154.953</v>
      </c>
      <c r="H111" s="37">
        <v>156.922</v>
      </c>
      <c r="I111" s="37">
        <v>149.429</v>
      </c>
      <c r="J111" s="37">
        <v>157.49199999999999</v>
      </c>
      <c r="K111" s="37">
        <v>150.50800000000001</v>
      </c>
      <c r="L111" s="37">
        <v>154.857</v>
      </c>
      <c r="M111" s="37">
        <v>144.81</v>
      </c>
      <c r="N111" s="37">
        <v>142.11099999999999</v>
      </c>
      <c r="O111" s="37">
        <v>138.11099999999999</v>
      </c>
      <c r="P111" s="37">
        <v>128.17500000000001</v>
      </c>
      <c r="Q111" s="37">
        <v>109.617</v>
      </c>
      <c r="S111" s="4">
        <f t="shared" si="132"/>
        <v>135.75984432352323</v>
      </c>
      <c r="T111" s="4">
        <f t="shared" si="132"/>
        <v>146.1221341587875</v>
      </c>
      <c r="U111" s="4">
        <f t="shared" si="132"/>
        <v>141.75230318998035</v>
      </c>
      <c r="V111" s="4">
        <f t="shared" si="132"/>
        <v>163.3312930122687</v>
      </c>
      <c r="W111" s="4">
        <f t="shared" si="132"/>
        <v>157.89724417210047</v>
      </c>
      <c r="X111" s="4">
        <f t="shared" si="132"/>
        <v>158.68049032596494</v>
      </c>
      <c r="Y111" s="4">
        <f t="shared" si="132"/>
        <v>150.12125872731758</v>
      </c>
      <c r="Z111" s="4">
        <f t="shared" si="132"/>
        <v>159.83498761913347</v>
      </c>
      <c r="AA111" s="4">
        <f t="shared" si="132"/>
        <v>154.18566578289315</v>
      </c>
      <c r="AB111" s="4">
        <f t="shared" si="132"/>
        <v>158.51008681725699</v>
      </c>
      <c r="AC111" s="4">
        <f t="shared" si="132"/>
        <v>145.18038325550955</v>
      </c>
      <c r="AD111" s="4">
        <f t="shared" si="132"/>
        <v>142.08188880795055</v>
      </c>
      <c r="AE111" s="4">
        <f t="shared" si="132"/>
        <v>136.63479475407601</v>
      </c>
      <c r="AF111" s="4">
        <f t="shared" si="132"/>
        <v>124.27039072097949</v>
      </c>
      <c r="AG111" s="4">
        <f t="shared" si="132"/>
        <v>111.00718487850163</v>
      </c>
      <c r="AI111" s="4">
        <f t="shared" si="133"/>
        <v>2.4901556764767747</v>
      </c>
      <c r="AJ111" s="4">
        <f t="shared" si="133"/>
        <v>-1.6301341587875129</v>
      </c>
      <c r="AK111" s="4">
        <f t="shared" si="133"/>
        <v>4.4696810019644317E-2</v>
      </c>
      <c r="AL111" s="4">
        <f t="shared" si="133"/>
        <v>-3.9562930122687021</v>
      </c>
      <c r="AM111" s="4">
        <f t="shared" si="133"/>
        <v>-2.9442441721004684</v>
      </c>
      <c r="AN111" s="4">
        <f t="shared" si="133"/>
        <v>-1.7584903259649423</v>
      </c>
      <c r="AO111" s="4">
        <f t="shared" si="133"/>
        <v>-0.69225872731757931</v>
      </c>
      <c r="AP111" s="4">
        <f t="shared" si="133"/>
        <v>-2.3429876191334813</v>
      </c>
      <c r="AQ111" s="4">
        <f t="shared" si="133"/>
        <v>-3.6776657828931434</v>
      </c>
      <c r="AR111" s="4">
        <f t="shared" si="133"/>
        <v>-3.653086817256991</v>
      </c>
      <c r="AS111" s="4">
        <f t="shared" si="133"/>
        <v>-0.37038325550955165</v>
      </c>
      <c r="AT111" s="4">
        <f t="shared" si="133"/>
        <v>2.911119204944157E-2</v>
      </c>
      <c r="AU111" s="4">
        <f t="shared" si="133"/>
        <v>1.4762052459239783</v>
      </c>
      <c r="AV111" s="4">
        <f t="shared" si="133"/>
        <v>3.9046092790205194</v>
      </c>
      <c r="AW111" s="4">
        <f t="shared" si="133"/>
        <v>-1.3901848785016284</v>
      </c>
      <c r="AY111" s="2">
        <f t="shared" si="139"/>
        <v>47.824675010536332</v>
      </c>
      <c r="AZ111" s="2">
        <f t="shared" si="139"/>
        <v>49.085458934898298</v>
      </c>
      <c r="BA111" s="2">
        <f t="shared" si="139"/>
        <v>48.975265838671248</v>
      </c>
      <c r="BB111" s="2">
        <f t="shared" si="139"/>
        <v>53.279064327099512</v>
      </c>
      <c r="BC111" s="2">
        <f t="shared" si="139"/>
        <v>54.75007648908133</v>
      </c>
      <c r="BD111" s="2">
        <f t="shared" si="139"/>
        <v>55.61722590039394</v>
      </c>
      <c r="BE111" s="2">
        <f t="shared" si="139"/>
        <v>57.255628576796425</v>
      </c>
      <c r="BF111" s="2">
        <f t="shared" si="139"/>
        <v>54.746067276379435</v>
      </c>
      <c r="BG111" s="2">
        <f t="shared" si="139"/>
        <v>56.191500580222844</v>
      </c>
      <c r="BH111" s="2">
        <f t="shared" si="139"/>
        <v>54.863485337737629</v>
      </c>
      <c r="BI111" s="2">
        <f t="shared" si="139"/>
        <v>54.732858571832743</v>
      </c>
      <c r="BJ111" s="2">
        <f t="shared" si="139"/>
        <v>54.241336881408365</v>
      </c>
      <c r="BK111" s="2">
        <f t="shared" si="139"/>
        <v>53.504072284789387</v>
      </c>
      <c r="BL111" s="2">
        <f t="shared" si="139"/>
        <v>56.402511395395997</v>
      </c>
      <c r="BM111" s="2">
        <f t="shared" si="139"/>
        <v>56.414090304811168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67.024469978858349</v>
      </c>
      <c r="DL111" s="2">
        <f t="shared" si="134"/>
        <v>72.004551305944929</v>
      </c>
      <c r="DM111" s="2">
        <f t="shared" si="134"/>
        <v>66.085100775193794</v>
      </c>
      <c r="DN111" s="2">
        <f t="shared" si="134"/>
        <v>75.072998942917536</v>
      </c>
      <c r="DO111" s="2">
        <f t="shared" si="134"/>
        <v>75.35776744186046</v>
      </c>
      <c r="DP111" s="2">
        <f t="shared" si="134"/>
        <v>72.560557032115184</v>
      </c>
      <c r="DQ111" s="2">
        <f t="shared" si="134"/>
        <v>79.204762931150867</v>
      </c>
      <c r="DR111" s="2">
        <f t="shared" si="134"/>
        <v>73.185477297895915</v>
      </c>
      <c r="DS111" s="2">
        <f t="shared" si="134"/>
        <v>74.063579583207485</v>
      </c>
      <c r="DT111" s="2">
        <f t="shared" si="134"/>
        <v>74.811493023255807</v>
      </c>
      <c r="DU111" s="2">
        <f t="shared" si="134"/>
        <v>75.154042682926814</v>
      </c>
      <c r="DV111" s="2">
        <f t="shared" si="134"/>
        <v>73.175547038327537</v>
      </c>
      <c r="DW111" s="2">
        <f t="shared" si="134"/>
        <v>72.152017265680058</v>
      </c>
      <c r="DX111" s="2">
        <f t="shared" si="134"/>
        <v>69.222652439024387</v>
      </c>
      <c r="DY111" s="2">
        <f t="shared" si="134"/>
        <v>69.04704266934047</v>
      </c>
      <c r="EA111" s="2">
        <f t="shared" si="94"/>
        <v>47.312338263390416</v>
      </c>
      <c r="EB111" s="2">
        <f t="shared" si="94"/>
        <v>48.60301224935381</v>
      </c>
      <c r="EC111" s="2">
        <f t="shared" si="94"/>
        <v>48.540321725399437</v>
      </c>
      <c r="ED111" s="2">
        <f t="shared" si="94"/>
        <v>52.756135400060401</v>
      </c>
      <c r="EE111" s="2">
        <f t="shared" si="94"/>
        <v>54.205668252188929</v>
      </c>
      <c r="EF111" s="2">
        <f t="shared" si="94"/>
        <v>55.178115147840678</v>
      </c>
      <c r="EG111" s="2">
        <f t="shared" si="94"/>
        <v>56.645374431140482</v>
      </c>
      <c r="EH111" s="2">
        <f t="shared" si="94"/>
        <v>54.259211266568471</v>
      </c>
      <c r="EI111" s="2">
        <f t="shared" si="94"/>
        <v>55.732551394784721</v>
      </c>
      <c r="EJ111" s="2">
        <f t="shared" si="94"/>
        <v>54.329406637483459</v>
      </c>
      <c r="EK111" s="2">
        <f t="shared" si="94"/>
        <v>54.121032016695509</v>
      </c>
      <c r="EL111" s="2">
        <f t="shared" si="94"/>
        <v>53.703304436804338</v>
      </c>
      <c r="EM111" s="2">
        <f t="shared" si="135"/>
        <v>53.014734225305595</v>
      </c>
      <c r="EN111" s="2">
        <f t="shared" si="135"/>
        <v>56.0130004494887</v>
      </c>
      <c r="EO111" s="2">
        <f t="shared" si="135"/>
        <v>55.943041659597455</v>
      </c>
      <c r="EQ111" s="2">
        <f t="shared" si="136"/>
        <v>46.602359367323871</v>
      </c>
      <c r="ER111" s="2">
        <f t="shared" si="136"/>
        <v>48.387137085078294</v>
      </c>
      <c r="ES111" s="2">
        <f t="shared" si="136"/>
        <v>48.247815257457461</v>
      </c>
      <c r="ET111" s="2">
        <f t="shared" si="136"/>
        <v>52.039589927827691</v>
      </c>
      <c r="EU111" s="2">
        <f t="shared" si="136"/>
        <v>54.020748982757681</v>
      </c>
      <c r="EV111" s="2">
        <f t="shared" si="136"/>
        <v>54.730960765170359</v>
      </c>
      <c r="EW111" s="2">
        <f t="shared" si="136"/>
        <v>55.394863694146125</v>
      </c>
      <c r="EX111" s="2">
        <f t="shared" si="136"/>
        <v>54.259123596376853</v>
      </c>
      <c r="EY111" s="2">
        <f t="shared" si="136"/>
        <v>55.350645107766361</v>
      </c>
      <c r="EZ111" s="2">
        <f t="shared" si="136"/>
        <v>54.871715554965462</v>
      </c>
      <c r="FA111" s="2">
        <f t="shared" si="136"/>
        <v>54.031777835325023</v>
      </c>
      <c r="FB111" s="2">
        <f t="shared" si="136"/>
        <v>53.109250535237649</v>
      </c>
      <c r="FC111" s="2">
        <f t="shared" si="136"/>
        <v>52.636245190167429</v>
      </c>
      <c r="FD111" s="2">
        <f t="shared" si="136"/>
        <v>55.848918488142175</v>
      </c>
      <c r="FE111" s="2">
        <f t="shared" si="136"/>
        <v>56.11081155202838</v>
      </c>
      <c r="FG111" s="2">
        <f t="shared" si="137"/>
        <v>0.97398001606939932</v>
      </c>
      <c r="FH111" s="2">
        <f t="shared" si="137"/>
        <v>0.97937070616589528</v>
      </c>
      <c r="FI111" s="2">
        <f t="shared" si="137"/>
        <v>0.97519496427082941</v>
      </c>
      <c r="FJ111" s="2">
        <f t="shared" si="137"/>
        <v>0.97653519821920243</v>
      </c>
      <c r="FK111" s="2">
        <f t="shared" si="137"/>
        <v>0.97425442930677753</v>
      </c>
      <c r="FL111" s="2">
        <f t="shared" si="137"/>
        <v>0.97471291707527707</v>
      </c>
      <c r="FM111" s="2">
        <f t="shared" si="137"/>
        <v>0.97289153279036977</v>
      </c>
      <c r="FN111" s="2">
        <f t="shared" si="137"/>
        <v>0.97427616665120098</v>
      </c>
      <c r="FO111" s="2">
        <f t="shared" si="137"/>
        <v>0.9749384871767276</v>
      </c>
      <c r="FP111" s="2">
        <f t="shared" si="137"/>
        <v>0.97394957009184357</v>
      </c>
      <c r="FQ111" s="2">
        <f t="shared" si="137"/>
        <v>0.97090736460323701</v>
      </c>
      <c r="FR111" s="2">
        <f t="shared" si="137"/>
        <v>0.97234330105692413</v>
      </c>
      <c r="FS111" s="2">
        <f t="shared" si="137"/>
        <v>0.97441507019718265</v>
      </c>
      <c r="FT111" s="2">
        <f t="shared" si="137"/>
        <v>0.97050569193026837</v>
      </c>
      <c r="FU111" s="2">
        <f t="shared" si="137"/>
        <v>0.96405987190455089</v>
      </c>
      <c r="FW111" s="2">
        <f t="shared" si="141"/>
        <v>8.0650753370185499E-4</v>
      </c>
      <c r="FX111" s="2">
        <f t="shared" si="141"/>
        <v>1.43851575169103E-3</v>
      </c>
      <c r="FY111" s="2">
        <f t="shared" si="141"/>
        <v>8.7094798465164359E-4</v>
      </c>
      <c r="FZ111" s="2">
        <f t="shared" si="141"/>
        <v>1.0213620649367251E-3</v>
      </c>
      <c r="GA111" s="2">
        <f t="shared" si="141"/>
        <v>8.9027014786343403E-4</v>
      </c>
      <c r="GB111" s="2">
        <f t="shared" si="141"/>
        <v>9.8511124041157183E-4</v>
      </c>
      <c r="GC111" s="2">
        <f t="shared" si="141"/>
        <v>1.0366146627514671E-3</v>
      </c>
      <c r="GD111" s="2">
        <f t="shared" si="141"/>
        <v>1.1804917639279683E-3</v>
      </c>
      <c r="GE111" s="2">
        <f t="shared" si="141"/>
        <v>1.1890680652292785E-3</v>
      </c>
      <c r="GF111" s="2">
        <f t="shared" si="141"/>
        <v>9.4327139443128091E-4</v>
      </c>
      <c r="GG111" s="2">
        <f t="shared" si="141"/>
        <v>8.8685449182636183E-4</v>
      </c>
      <c r="GH111" s="2">
        <f t="shared" si="141"/>
        <v>8.5094428553802808E-4</v>
      </c>
      <c r="GI111" s="2">
        <f t="shared" si="141"/>
        <v>7.6087731507306548E-4</v>
      </c>
      <c r="GJ111" s="2">
        <f t="shared" si="141"/>
        <v>6.0091533036056675E-4</v>
      </c>
      <c r="GK111" s="2">
        <f t="shared" si="141"/>
        <v>5.3150395083446228E-4</v>
      </c>
      <c r="GM111" s="86">
        <f t="shared" si="142"/>
        <v>1.8480925366029019E-11</v>
      </c>
      <c r="GN111" s="86">
        <f t="shared" si="142"/>
        <v>2.5001799992694929E-13</v>
      </c>
      <c r="GO111" s="86">
        <f t="shared" si="142"/>
        <v>6.1224366191902356E-17</v>
      </c>
      <c r="GP111" s="86">
        <f t="shared" si="142"/>
        <v>6.2698563314532646E-17</v>
      </c>
      <c r="GQ111" s="86">
        <f t="shared" si="142"/>
        <v>1.3950374073445769E-19</v>
      </c>
      <c r="GR111" s="86">
        <f t="shared" si="142"/>
        <v>1.0240677582734148E-24</v>
      </c>
      <c r="GS111" s="86">
        <f t="shared" si="142"/>
        <v>8.2273558722573403E-23</v>
      </c>
      <c r="GT111" s="86">
        <f t="shared" si="142"/>
        <v>5.4089479915908374E-15</v>
      </c>
      <c r="GU111" s="86">
        <f t="shared" si="142"/>
        <v>1.2620077418762927E-17</v>
      </c>
      <c r="GV111" s="86">
        <f t="shared" si="142"/>
        <v>1.5117212465324493E-18</v>
      </c>
      <c r="GW111" s="86">
        <f t="shared" si="142"/>
        <v>3.5023241166510461E-16</v>
      </c>
      <c r="GX111" s="86">
        <f t="shared" si="142"/>
        <v>4.1679710164702643E-15</v>
      </c>
      <c r="GY111" s="86">
        <f t="shared" si="142"/>
        <v>1.4701663726412197E-12</v>
      </c>
      <c r="GZ111" s="86">
        <f t="shared" si="142"/>
        <v>3.6880932076958607E-12</v>
      </c>
      <c r="HA111" s="86">
        <f t="shared" si="142"/>
        <v>6.7692483758869601E-14</v>
      </c>
      <c r="HC111" s="86">
        <f t="shared" si="73"/>
        <v>0.43909924663576533</v>
      </c>
      <c r="HD111" s="86">
        <f t="shared" si="73"/>
        <v>0.49631263859141816</v>
      </c>
      <c r="HE111" s="86">
        <f t="shared" si="73"/>
        <v>0.44982559735929495</v>
      </c>
      <c r="HF111" s="86">
        <f t="shared" si="73"/>
        <v>0.54441183643762492</v>
      </c>
      <c r="HG111" s="86">
        <f t="shared" si="73"/>
        <v>0.50529308419886598</v>
      </c>
      <c r="HH111" s="86">
        <f t="shared" si="73"/>
        <v>0.52943105325315742</v>
      </c>
      <c r="HI111" s="86">
        <f t="shared" si="138"/>
        <v>0.465516809554753</v>
      </c>
      <c r="HJ111" s="86">
        <f t="shared" si="138"/>
        <v>0.5017521675985338</v>
      </c>
      <c r="HK111" s="86">
        <f t="shared" si="138"/>
        <v>0.55406615745234855</v>
      </c>
      <c r="HL111" s="86">
        <f t="shared" si="138"/>
        <v>0.51161820108654599</v>
      </c>
      <c r="HM111" s="86">
        <f t="shared" si="138"/>
        <v>0.44851063958928522</v>
      </c>
      <c r="HN111" s="86">
        <f t="shared" si="138"/>
        <v>0.44648025933770996</v>
      </c>
      <c r="HO111" s="86">
        <f t="shared" si="138"/>
        <v>0.3837193813487389</v>
      </c>
      <c r="HP111" s="86">
        <f t="shared" si="138"/>
        <v>0.34788967080910632</v>
      </c>
      <c r="HQ111" s="86">
        <f t="shared" si="138"/>
        <v>0.37506445553836687</v>
      </c>
      <c r="HS111" s="86">
        <f t="shared" si="143"/>
        <v>1.0984723957419719E-23</v>
      </c>
      <c r="HT111" s="86">
        <f t="shared" si="143"/>
        <v>3.1904246345769837E-18</v>
      </c>
      <c r="HU111" s="86">
        <f t="shared" si="143"/>
        <v>1.1260907940703698E-25</v>
      </c>
      <c r="HV111" s="86">
        <f t="shared" si="143"/>
        <v>1.6120495781817187E-24</v>
      </c>
      <c r="HW111" s="86">
        <f t="shared" si="143"/>
        <v>9.4832955655509288E-29</v>
      </c>
      <c r="HX111" s="86">
        <f t="shared" si="143"/>
        <v>3.2210309719241779E-26</v>
      </c>
      <c r="HY111" s="86">
        <f t="shared" si="143"/>
        <v>2.5853310966461583E-29</v>
      </c>
      <c r="HZ111" s="86">
        <f t="shared" si="143"/>
        <v>1.0246792541349614E-25</v>
      </c>
      <c r="IA111" s="86">
        <f t="shared" si="143"/>
        <v>1.4764467611202822E-25</v>
      </c>
      <c r="IB111" s="86">
        <f t="shared" si="143"/>
        <v>4.8979291998552472E-28</v>
      </c>
      <c r="IC111" s="86">
        <f t="shared" si="143"/>
        <v>1.1530867037306767E-29</v>
      </c>
      <c r="ID111" s="86">
        <f t="shared" si="143"/>
        <v>2.11951143918496E-27</v>
      </c>
      <c r="IE111" s="86">
        <f t="shared" si="143"/>
        <v>3.1169820970178637E-25</v>
      </c>
      <c r="IF111" s="86">
        <f t="shared" si="143"/>
        <v>8.9583887165081257E-20</v>
      </c>
      <c r="IG111" s="86">
        <f t="shared" si="143"/>
        <v>2.6068445864677212E-14</v>
      </c>
      <c r="II111" s="86">
        <f t="shared" si="144"/>
        <v>9.7696091962619386E-105</v>
      </c>
      <c r="IJ111" s="86">
        <f t="shared" si="144"/>
        <v>3.2486678901113604E-80</v>
      </c>
      <c r="IK111" s="86">
        <f t="shared" si="144"/>
        <v>9.6069112966292855E-116</v>
      </c>
      <c r="IL111" s="86">
        <f t="shared" si="144"/>
        <v>1.8455477618834999E-114</v>
      </c>
      <c r="IM111" s="86">
        <f t="shared" si="144"/>
        <v>8.1325150633011278E-132</v>
      </c>
      <c r="IN111" s="86">
        <f t="shared" si="144"/>
        <v>1.1286532323369367E-119</v>
      </c>
      <c r="IO111" s="86">
        <f t="shared" si="144"/>
        <v>2.6248835904939177E-134</v>
      </c>
      <c r="IP111" s="86">
        <f t="shared" si="144"/>
        <v>8.6927460064831218E-117</v>
      </c>
      <c r="IQ111" s="86">
        <f t="shared" si="144"/>
        <v>1.7395695757132155E-118</v>
      </c>
      <c r="IR111" s="86">
        <f t="shared" si="144"/>
        <v>1.3353851305301659E-128</v>
      </c>
      <c r="IS111" s="86">
        <f t="shared" si="144"/>
        <v>9.5212812009177532E-135</v>
      </c>
      <c r="IT111" s="86">
        <f t="shared" si="144"/>
        <v>2.4375350372850904E-123</v>
      </c>
      <c r="IU111" s="86">
        <f t="shared" si="144"/>
        <v>9.8489250403461634E-111</v>
      </c>
      <c r="IV111" s="86">
        <f t="shared" si="144"/>
        <v>1.6986881776800807E-58</v>
      </c>
      <c r="IW111" s="86">
        <f t="shared" si="144"/>
        <v>2.0604660470900814E-40</v>
      </c>
      <c r="IY111" s="86">
        <f t="shared" si="145"/>
        <v>0.43909924665424627</v>
      </c>
      <c r="IZ111" s="86">
        <f t="shared" si="145"/>
        <v>0.49631263859166819</v>
      </c>
      <c r="JA111" s="86">
        <f t="shared" si="145"/>
        <v>0.449825597359295</v>
      </c>
      <c r="JB111" s="86">
        <f t="shared" si="145"/>
        <v>0.54441183643762503</v>
      </c>
      <c r="JC111" s="86">
        <f t="shared" si="145"/>
        <v>0.50529308419886598</v>
      </c>
      <c r="JD111" s="86">
        <f t="shared" si="145"/>
        <v>0.52943105325315742</v>
      </c>
      <c r="JE111" s="86">
        <f t="shared" si="145"/>
        <v>0.465516809554753</v>
      </c>
      <c r="JF111" s="86">
        <f t="shared" si="145"/>
        <v>0.50175216759853924</v>
      </c>
      <c r="JG111" s="86">
        <f t="shared" si="145"/>
        <v>0.55406615745234855</v>
      </c>
      <c r="JH111" s="86">
        <f t="shared" si="145"/>
        <v>0.51161820108654599</v>
      </c>
      <c r="JI111" s="86">
        <f t="shared" si="145"/>
        <v>0.44851063958928555</v>
      </c>
      <c r="JJ111" s="86">
        <f t="shared" si="145"/>
        <v>0.44648025933771412</v>
      </c>
      <c r="JK111" s="86">
        <f t="shared" si="145"/>
        <v>0.38371938135020905</v>
      </c>
      <c r="JL111" s="86">
        <f t="shared" si="145"/>
        <v>0.34788967081279443</v>
      </c>
      <c r="JM111" s="86">
        <f t="shared" si="145"/>
        <v>0.37506445553846063</v>
      </c>
    </row>
    <row r="112" spans="2:273" x14ac:dyDescent="0.25">
      <c r="B112" s="2">
        <v>85</v>
      </c>
      <c r="C112" s="37">
        <v>138.667</v>
      </c>
      <c r="D112" s="37">
        <v>144.714</v>
      </c>
      <c r="E112" s="37">
        <v>145.75</v>
      </c>
      <c r="F112" s="37">
        <v>160.28100000000001</v>
      </c>
      <c r="G112" s="37">
        <v>159.73400000000001</v>
      </c>
      <c r="H112" s="37">
        <v>162.453</v>
      </c>
      <c r="I112" s="37">
        <v>153.905</v>
      </c>
      <c r="J112" s="37">
        <v>159.571</v>
      </c>
      <c r="K112" s="37">
        <v>152.06299999999999</v>
      </c>
      <c r="L112" s="37">
        <v>158.524</v>
      </c>
      <c r="M112" s="37">
        <v>147.63499999999999</v>
      </c>
      <c r="N112" s="37">
        <v>146.72999999999999</v>
      </c>
      <c r="O112" s="37">
        <v>143.39699999999999</v>
      </c>
      <c r="P112" s="37">
        <v>132.41300000000001</v>
      </c>
      <c r="Q112" s="37">
        <v>112.75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142.5483226612624</v>
      </c>
      <c r="T112" s="4">
        <f t="shared" si="146"/>
        <v>150.83257242747274</v>
      </c>
      <c r="U112" s="4">
        <f t="shared" si="146"/>
        <v>149.06904590881246</v>
      </c>
      <c r="V112" s="4">
        <f t="shared" si="146"/>
        <v>166.06825936475821</v>
      </c>
      <c r="W112" s="4">
        <f t="shared" si="146"/>
        <v>163.37275795093007</v>
      </c>
      <c r="X112" s="4">
        <f t="shared" si="146"/>
        <v>164.67336346641923</v>
      </c>
      <c r="Y112" s="4">
        <f t="shared" si="146"/>
        <v>157.53137747463785</v>
      </c>
      <c r="Z112" s="4">
        <f t="shared" si="146"/>
        <v>164.47860650551408</v>
      </c>
      <c r="AA112" s="4">
        <f t="shared" si="146"/>
        <v>154.86184616116122</v>
      </c>
      <c r="AB112" s="4">
        <f t="shared" si="146"/>
        <v>162.3473551859299</v>
      </c>
      <c r="AC112" s="4">
        <f t="shared" si="146"/>
        <v>151.81898460316535</v>
      </c>
      <c r="AD112" s="4">
        <f t="shared" si="146"/>
        <v>149.02875163816276</v>
      </c>
      <c r="AE112" s="4">
        <f t="shared" si="146"/>
        <v>145.06304494599274</v>
      </c>
      <c r="AF112" s="4">
        <f t="shared" si="146"/>
        <v>132.24650806114857</v>
      </c>
      <c r="AG112" s="4">
        <f t="shared" si="146"/>
        <v>116.46071975861651</v>
      </c>
      <c r="AI112" s="4">
        <f t="shared" ref="AI112:AW128" si="147">IF(OR($B112 &lt; C$230, $B112 &gt; C$233), 0, C112-S112)</f>
        <v>-3.8813226612624021</v>
      </c>
      <c r="AJ112" s="4">
        <f t="shared" si="147"/>
        <v>-6.118572427472742</v>
      </c>
      <c r="AK112" s="4">
        <f t="shared" si="147"/>
        <v>-3.3190459088124555</v>
      </c>
      <c r="AL112" s="4">
        <f t="shared" si="147"/>
        <v>-5.7872593647581994</v>
      </c>
      <c r="AM112" s="4">
        <f t="shared" si="147"/>
        <v>-3.6387579509300565</v>
      </c>
      <c r="AN112" s="4">
        <f t="shared" si="147"/>
        <v>-2.2203634664192293</v>
      </c>
      <c r="AO112" s="4">
        <f t="shared" si="147"/>
        <v>-3.6263774746378488</v>
      </c>
      <c r="AP112" s="4">
        <f t="shared" si="147"/>
        <v>-4.9076065055140816</v>
      </c>
      <c r="AQ112" s="4">
        <f t="shared" si="147"/>
        <v>-2.7988461611612365</v>
      </c>
      <c r="AR112" s="4">
        <f t="shared" si="147"/>
        <v>-3.8233551859298984</v>
      </c>
      <c r="AS112" s="4">
        <f t="shared" si="147"/>
        <v>-4.1839846031653565</v>
      </c>
      <c r="AT112" s="4">
        <f t="shared" si="147"/>
        <v>-2.29875163816277</v>
      </c>
      <c r="AU112" s="4">
        <f t="shared" si="147"/>
        <v>-1.666044945992752</v>
      </c>
      <c r="AV112" s="4">
        <f t="shared" si="147"/>
        <v>0.16649193885143632</v>
      </c>
      <c r="AW112" s="4">
        <f t="shared" si="147"/>
        <v>-3.7107197586165057</v>
      </c>
      <c r="AY112" s="2">
        <f t="shared" si="139"/>
        <v>47.642112048701868</v>
      </c>
      <c r="AZ112" s="2">
        <f t="shared" si="139"/>
        <v>48.910592561802204</v>
      </c>
      <c r="BA112" s="2">
        <f t="shared" si="139"/>
        <v>48.789072516557759</v>
      </c>
      <c r="BB112" s="2">
        <f t="shared" si="139"/>
        <v>53.063254462708869</v>
      </c>
      <c r="BC112" s="2">
        <f t="shared" si="139"/>
        <v>54.555473209273252</v>
      </c>
      <c r="BD112" s="2">
        <f t="shared" si="139"/>
        <v>55.435518874736303</v>
      </c>
      <c r="BE112" s="2">
        <f t="shared" si="139"/>
        <v>57.024968338439244</v>
      </c>
      <c r="BF112" s="2">
        <f t="shared" si="139"/>
        <v>54.591536955663777</v>
      </c>
      <c r="BG112" s="2">
        <f t="shared" si="139"/>
        <v>56.031761324952384</v>
      </c>
      <c r="BH112" s="2">
        <f t="shared" si="139"/>
        <v>54.729108844020629</v>
      </c>
      <c r="BI112" s="2">
        <f t="shared" si="139"/>
        <v>54.543224151161354</v>
      </c>
      <c r="BJ112" s="2">
        <f t="shared" si="139"/>
        <v>54.031000348556432</v>
      </c>
      <c r="BK112" s="2">
        <f t="shared" si="139"/>
        <v>53.367549310641778</v>
      </c>
      <c r="BL112" s="2">
        <f t="shared" si="139"/>
        <v>56.251345220469531</v>
      </c>
      <c r="BM112" s="2">
        <f t="shared" si="139"/>
        <v>56.270807105015471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67.214276955602543</v>
      </c>
      <c r="DL112" s="2">
        <f t="shared" si="148"/>
        <v>72.21800580720091</v>
      </c>
      <c r="DM112" s="2">
        <f t="shared" si="148"/>
        <v>66.204586751233265</v>
      </c>
      <c r="DN112" s="2">
        <f t="shared" si="148"/>
        <v>75.241642706131074</v>
      </c>
      <c r="DO112" s="2">
        <f t="shared" si="148"/>
        <v>75.525630094805933</v>
      </c>
      <c r="DP112" s="2">
        <f t="shared" si="148"/>
        <v>72.646307862679976</v>
      </c>
      <c r="DQ112" s="2">
        <f t="shared" si="148"/>
        <v>79.396686600221443</v>
      </c>
      <c r="DR112" s="2">
        <f t="shared" si="148"/>
        <v>73.276658887718455</v>
      </c>
      <c r="DS112" s="2">
        <f t="shared" si="148"/>
        <v>74.148191331923883</v>
      </c>
      <c r="DT112" s="2">
        <f t="shared" si="148"/>
        <v>74.897758985200838</v>
      </c>
      <c r="DU112" s="2">
        <f t="shared" si="148"/>
        <v>75.269536585365842</v>
      </c>
      <c r="DV112" s="2">
        <f t="shared" si="148"/>
        <v>73.303721602787462</v>
      </c>
      <c r="DW112" s="2">
        <f t="shared" si="148"/>
        <v>72.25810408738549</v>
      </c>
      <c r="DX112" s="2">
        <f t="shared" si="148"/>
        <v>69.311914446529073</v>
      </c>
      <c r="DY112" s="2">
        <f t="shared" si="148"/>
        <v>69.197358511586458</v>
      </c>
      <c r="EA112" s="2">
        <f t="shared" si="94"/>
        <v>47.165868467523708</v>
      </c>
      <c r="EB112" s="2">
        <f t="shared" si="94"/>
        <v>48.463185329672967</v>
      </c>
      <c r="EC112" s="2">
        <f t="shared" si="94"/>
        <v>48.385345911608539</v>
      </c>
      <c r="ED112" s="2">
        <f t="shared" si="94"/>
        <v>52.578021410848983</v>
      </c>
      <c r="EE112" s="2">
        <f t="shared" si="94"/>
        <v>54.050256263822824</v>
      </c>
      <c r="EF112" s="2">
        <f t="shared" si="94"/>
        <v>55.028781363678753</v>
      </c>
      <c r="EG112" s="2">
        <f t="shared" si="94"/>
        <v>56.457857435742547</v>
      </c>
      <c r="EH112" s="2">
        <f t="shared" si="94"/>
        <v>54.14160243870743</v>
      </c>
      <c r="EI112" s="2">
        <f t="shared" si="94"/>
        <v>55.607533201940576</v>
      </c>
      <c r="EJ112" s="2">
        <f t="shared" si="94"/>
        <v>54.236564929247685</v>
      </c>
      <c r="EK112" s="2">
        <f t="shared" si="94"/>
        <v>53.976905385320165</v>
      </c>
      <c r="EL112" s="2">
        <f t="shared" si="94"/>
        <v>53.53160381681964</v>
      </c>
      <c r="EM112" s="2">
        <f t="shared" si="135"/>
        <v>52.915501156260333</v>
      </c>
      <c r="EN112" s="2">
        <f t="shared" si="135"/>
        <v>55.889459152713783</v>
      </c>
      <c r="EO112" s="2">
        <f t="shared" si="135"/>
        <v>55.831211752911251</v>
      </c>
      <c r="EQ112" s="2">
        <f t="shared" ref="EQ112:FE128" si="149">CU$228*$B112+CU$229</f>
        <v>46.479339244512829</v>
      </c>
      <c r="ER112" s="2">
        <f t="shared" si="149"/>
        <v>48.252675130055586</v>
      </c>
      <c r="ES112" s="2">
        <f t="shared" si="149"/>
        <v>48.102343947451168</v>
      </c>
      <c r="ET112" s="2">
        <f t="shared" si="149"/>
        <v>51.885605836015856</v>
      </c>
      <c r="EU112" s="2">
        <f t="shared" si="149"/>
        <v>53.871114780901664</v>
      </c>
      <c r="EV112" s="2">
        <f t="shared" si="149"/>
        <v>54.597728621291438</v>
      </c>
      <c r="EW112" s="2">
        <f t="shared" si="149"/>
        <v>55.255330547939707</v>
      </c>
      <c r="EX112" s="2">
        <f t="shared" si="149"/>
        <v>54.14142005726687</v>
      </c>
      <c r="EY112" s="2">
        <f t="shared" si="149"/>
        <v>55.23888245973275</v>
      </c>
      <c r="EZ112" s="2">
        <f t="shared" si="149"/>
        <v>54.760506149071425</v>
      </c>
      <c r="FA112" s="2">
        <f t="shared" si="149"/>
        <v>53.890275221261263</v>
      </c>
      <c r="FB112" s="2">
        <f t="shared" si="149"/>
        <v>52.956755744590943</v>
      </c>
      <c r="FC112" s="2">
        <f t="shared" si="149"/>
        <v>52.5495079343046</v>
      </c>
      <c r="FD112" s="2">
        <f t="shared" si="149"/>
        <v>55.72900174850794</v>
      </c>
      <c r="FE112" s="2">
        <f t="shared" si="149"/>
        <v>55.990441417024186</v>
      </c>
      <c r="FG112" s="2">
        <f t="shared" ref="FG112:FU128" si="150">POWER(10,($B112-C$231)/C$229)/(1+POWER(10,($B112-C$231)/C$229))</f>
        <v>0.97621503750163752</v>
      </c>
      <c r="FH112" s="2">
        <f t="shared" si="150"/>
        <v>0.98115164774835961</v>
      </c>
      <c r="FI112" s="2">
        <f t="shared" si="150"/>
        <v>0.97732805534124212</v>
      </c>
      <c r="FJ112" s="2">
        <f t="shared" si="150"/>
        <v>0.9785555712310301</v>
      </c>
      <c r="FK112" s="2">
        <f t="shared" si="150"/>
        <v>0.97646644917649494</v>
      </c>
      <c r="FL112" s="2">
        <f t="shared" si="150"/>
        <v>0.97688647894219438</v>
      </c>
      <c r="FM112" s="2">
        <f t="shared" si="150"/>
        <v>0.97521767198697451</v>
      </c>
      <c r="FN112" s="2">
        <f t="shared" si="150"/>
        <v>0.97648636395717325</v>
      </c>
      <c r="FO112" s="2">
        <f t="shared" si="150"/>
        <v>0.97709311573389634</v>
      </c>
      <c r="FP112" s="2">
        <f t="shared" si="150"/>
        <v>0.97618714278314367</v>
      </c>
      <c r="FQ112" s="2">
        <f t="shared" si="150"/>
        <v>0.97339910723464096</v>
      </c>
      <c r="FR112" s="2">
        <f t="shared" si="150"/>
        <v>0.97471526062962455</v>
      </c>
      <c r="FS112" s="2">
        <f t="shared" si="150"/>
        <v>0.97661361935745572</v>
      </c>
      <c r="FT112" s="2">
        <f t="shared" si="150"/>
        <v>0.97303088164040719</v>
      </c>
      <c r="FU112" s="2">
        <f t="shared" si="150"/>
        <v>0.96711823021720666</v>
      </c>
      <c r="FW112" s="2">
        <f t="shared" si="141"/>
        <v>8.8424912195846994E-4</v>
      </c>
      <c r="FX112" s="2">
        <f t="shared" si="141"/>
        <v>1.5770822805349588E-3</v>
      </c>
      <c r="FY112" s="2">
        <f t="shared" si="141"/>
        <v>9.5489523769486898E-4</v>
      </c>
      <c r="FZ112" s="2">
        <f t="shared" si="141"/>
        <v>1.1197908913063051E-3</v>
      </c>
      <c r="GA112" s="2">
        <f t="shared" si="141"/>
        <v>9.760779688543958E-4</v>
      </c>
      <c r="GB112" s="2">
        <f t="shared" si="141"/>
        <v>1.0800503460059693E-3</v>
      </c>
      <c r="GC112" s="2">
        <f t="shared" si="141"/>
        <v>1.1365117121629143E-3</v>
      </c>
      <c r="GD112" s="2">
        <f t="shared" si="141"/>
        <v>1.2942360771059647E-3</v>
      </c>
      <c r="GE112" s="2">
        <f t="shared" si="141"/>
        <v>1.303637655060767E-3</v>
      </c>
      <c r="GF112" s="2">
        <f t="shared" si="141"/>
        <v>1.0341824011432621E-3</v>
      </c>
      <c r="GG112" s="2">
        <f t="shared" si="141"/>
        <v>9.7233341852904543E-4</v>
      </c>
      <c r="GH112" s="2">
        <f t="shared" si="141"/>
        <v>9.3296526104455393E-4</v>
      </c>
      <c r="GI112" s="2">
        <f t="shared" si="141"/>
        <v>8.342241471322923E-4</v>
      </c>
      <c r="GJ112" s="2">
        <f t="shared" si="141"/>
        <v>6.5885236035331861E-4</v>
      </c>
      <c r="GK112" s="2">
        <f t="shared" si="141"/>
        <v>5.8275261054948734E-4</v>
      </c>
      <c r="GM112" s="86">
        <f t="shared" si="142"/>
        <v>1.5664493945911386E-12</v>
      </c>
      <c r="GN112" s="86">
        <f t="shared" si="142"/>
        <v>1.436011327723763E-14</v>
      </c>
      <c r="GO112" s="86">
        <f t="shared" si="142"/>
        <v>1.5179052396492832E-18</v>
      </c>
      <c r="GP112" s="86">
        <f t="shared" si="142"/>
        <v>1.620625231283852E-18</v>
      </c>
      <c r="GQ112" s="86">
        <f t="shared" si="142"/>
        <v>1.9720862720255976E-21</v>
      </c>
      <c r="GR112" s="86">
        <f t="shared" si="142"/>
        <v>4.3911119740015062E-27</v>
      </c>
      <c r="GS112" s="86">
        <f t="shared" si="142"/>
        <v>4.9149916786320439E-25</v>
      </c>
      <c r="GT112" s="86">
        <f t="shared" si="142"/>
        <v>2.2385339227216174E-16</v>
      </c>
      <c r="GU112" s="86">
        <f t="shared" si="142"/>
        <v>2.8064994772017495E-19</v>
      </c>
      <c r="GV112" s="86">
        <f t="shared" si="142"/>
        <v>2.4079843498731533E-20</v>
      </c>
      <c r="GW112" s="86">
        <f t="shared" si="142"/>
        <v>9.4536953654695539E-18</v>
      </c>
      <c r="GX112" s="86">
        <f t="shared" si="142"/>
        <v>1.5308308245460981E-16</v>
      </c>
      <c r="GY112" s="86">
        <f t="shared" si="142"/>
        <v>9.2260242113727461E-14</v>
      </c>
      <c r="GZ112" s="86">
        <f t="shared" si="142"/>
        <v>2.6900863052792302E-13</v>
      </c>
      <c r="HA112" s="86">
        <f t="shared" si="142"/>
        <v>3.9573080280584713E-15</v>
      </c>
      <c r="HC112" s="86">
        <f t="shared" si="73"/>
        <v>0.51215831940991285</v>
      </c>
      <c r="HD112" s="86">
        <f t="shared" si="73"/>
        <v>0.56285889051352023</v>
      </c>
      <c r="HE112" s="86">
        <f t="shared" si="73"/>
        <v>0.52843392493119024</v>
      </c>
      <c r="HF112" s="86">
        <f t="shared" si="73"/>
        <v>0.61210882759516494</v>
      </c>
      <c r="HG112" s="86">
        <f t="shared" si="73"/>
        <v>0.5850267349789241</v>
      </c>
      <c r="HH112" s="86">
        <f t="shared" si="73"/>
        <v>0.61453777573208734</v>
      </c>
      <c r="HI112" s="86">
        <f t="shared" si="138"/>
        <v>0.55312063701251823</v>
      </c>
      <c r="HJ112" s="86">
        <f t="shared" si="138"/>
        <v>0.57471572156959039</v>
      </c>
      <c r="HK112" s="86">
        <f t="shared" si="138"/>
        <v>0.61485086643224207</v>
      </c>
      <c r="HL112" s="86">
        <f t="shared" si="138"/>
        <v>0.58321228479367826</v>
      </c>
      <c r="HM112" s="86">
        <f t="shared" si="138"/>
        <v>0.52810002701963443</v>
      </c>
      <c r="HN112" s="86">
        <f t="shared" si="138"/>
        <v>0.52604617232501294</v>
      </c>
      <c r="HO112" s="86">
        <f t="shared" si="138"/>
        <v>0.45673325145411164</v>
      </c>
      <c r="HP112" s="86">
        <f t="shared" si="138"/>
        <v>0.42337436260599765</v>
      </c>
      <c r="HQ112" s="86">
        <f t="shared" si="138"/>
        <v>0.46101270734381955</v>
      </c>
      <c r="HS112" s="86">
        <f t="shared" si="143"/>
        <v>9.8104429164118642E-23</v>
      </c>
      <c r="HT112" s="86">
        <f t="shared" si="143"/>
        <v>1.9464090649464814E-17</v>
      </c>
      <c r="HU112" s="86">
        <f t="shared" si="143"/>
        <v>1.2781500237386509E-24</v>
      </c>
      <c r="HV112" s="86">
        <f t="shared" si="143"/>
        <v>1.7971191051493559E-23</v>
      </c>
      <c r="HW112" s="86">
        <f t="shared" si="143"/>
        <v>1.5010035191026402E-27</v>
      </c>
      <c r="HX112" s="86">
        <f t="shared" si="143"/>
        <v>4.0922006132768225E-25</v>
      </c>
      <c r="HY112" s="86">
        <f t="shared" si="143"/>
        <v>4.5979962439303288E-28</v>
      </c>
      <c r="HZ112" s="86">
        <f t="shared" si="143"/>
        <v>1.3140571720812085E-24</v>
      </c>
      <c r="IA112" s="86">
        <f t="shared" si="143"/>
        <v>1.9179604117196474E-24</v>
      </c>
      <c r="IB112" s="86">
        <f t="shared" si="143"/>
        <v>7.3899744648875106E-27</v>
      </c>
      <c r="IC112" s="86">
        <f t="shared" si="143"/>
        <v>1.9685982427234052E-28</v>
      </c>
      <c r="ID112" s="86">
        <f t="shared" si="143"/>
        <v>2.8184862744388898E-26</v>
      </c>
      <c r="IE112" s="86">
        <f t="shared" si="143"/>
        <v>3.1404537938279292E-24</v>
      </c>
      <c r="IF112" s="86">
        <f t="shared" si="143"/>
        <v>5.0297235270558494E-19</v>
      </c>
      <c r="IG112" s="86">
        <f t="shared" si="143"/>
        <v>8.534975021683978E-14</v>
      </c>
      <c r="II112" s="86">
        <f t="shared" si="144"/>
        <v>4.2793523298984118E-102</v>
      </c>
      <c r="IJ112" s="86">
        <f t="shared" si="144"/>
        <v>5.0295566629838524E-78</v>
      </c>
      <c r="IK112" s="86">
        <f t="shared" si="144"/>
        <v>8.6715763327200627E-113</v>
      </c>
      <c r="IL112" s="86">
        <f t="shared" si="144"/>
        <v>1.8012864211511005E-111</v>
      </c>
      <c r="IM112" s="86">
        <f t="shared" si="144"/>
        <v>1.9632312307594516E-128</v>
      </c>
      <c r="IN112" s="86">
        <f t="shared" si="144"/>
        <v>1.4590313737749465E-116</v>
      </c>
      <c r="IO112" s="86">
        <f t="shared" si="144"/>
        <v>8.7616218271695037E-131</v>
      </c>
      <c r="IP112" s="86">
        <f t="shared" si="144"/>
        <v>1.1363108002222342E-113</v>
      </c>
      <c r="IQ112" s="86">
        <f t="shared" si="144"/>
        <v>2.5478941927322272E-115</v>
      </c>
      <c r="IR112" s="86">
        <f t="shared" si="144"/>
        <v>2.8310400410789241E-125</v>
      </c>
      <c r="IS112" s="86">
        <f t="shared" si="144"/>
        <v>2.7278538286510443E-131</v>
      </c>
      <c r="IT112" s="86">
        <f t="shared" si="144"/>
        <v>3.3814546485618682E-120</v>
      </c>
      <c r="IU112" s="86">
        <f t="shared" si="144"/>
        <v>5.8361186622273523E-108</v>
      </c>
      <c r="IV112" s="86">
        <f t="shared" si="144"/>
        <v>4.2578210814627761E-57</v>
      </c>
      <c r="IW112" s="86">
        <f t="shared" si="144"/>
        <v>1.7915604431595228E-39</v>
      </c>
      <c r="IY112" s="86">
        <f t="shared" si="145"/>
        <v>0.51215831941147927</v>
      </c>
      <c r="IZ112" s="86">
        <f t="shared" si="145"/>
        <v>0.56285889051353455</v>
      </c>
      <c r="JA112" s="86">
        <f t="shared" si="145"/>
        <v>0.52843392493119024</v>
      </c>
      <c r="JB112" s="86">
        <f t="shared" si="145"/>
        <v>0.61210882759516494</v>
      </c>
      <c r="JC112" s="86">
        <f t="shared" si="145"/>
        <v>0.5850267349789241</v>
      </c>
      <c r="JD112" s="86">
        <f t="shared" si="145"/>
        <v>0.61453777573208734</v>
      </c>
      <c r="JE112" s="86">
        <f t="shared" si="145"/>
        <v>0.55312063701251823</v>
      </c>
      <c r="JF112" s="86">
        <f t="shared" si="145"/>
        <v>0.57471572156959061</v>
      </c>
      <c r="JG112" s="86">
        <f t="shared" si="145"/>
        <v>0.61485086643224207</v>
      </c>
      <c r="JH112" s="86">
        <f t="shared" si="145"/>
        <v>0.58321228479367826</v>
      </c>
      <c r="JI112" s="86">
        <f t="shared" si="145"/>
        <v>0.52810002701963443</v>
      </c>
      <c r="JJ112" s="86">
        <f t="shared" si="145"/>
        <v>0.52604617232501305</v>
      </c>
      <c r="JK112" s="86">
        <f t="shared" si="145"/>
        <v>0.4567332514542039</v>
      </c>
      <c r="JL112" s="86">
        <f t="shared" si="145"/>
        <v>0.42337436260626665</v>
      </c>
      <c r="JM112" s="86">
        <f t="shared" si="145"/>
        <v>0.46101270734390887</v>
      </c>
    </row>
    <row r="113" spans="2:273" x14ac:dyDescent="0.25">
      <c r="B113" s="2">
        <v>86</v>
      </c>
      <c r="C113" s="37">
        <v>143.25</v>
      </c>
      <c r="D113" s="37">
        <v>144.88900000000001</v>
      </c>
      <c r="E113" s="37">
        <v>145.60900000000001</v>
      </c>
      <c r="F113" s="37">
        <v>157.31200000000001</v>
      </c>
      <c r="G113" s="37">
        <v>157.625</v>
      </c>
      <c r="H113" s="37">
        <v>160.84399999999999</v>
      </c>
      <c r="I113" s="37">
        <v>155.048</v>
      </c>
      <c r="J113" s="37">
        <v>158.65100000000001</v>
      </c>
      <c r="K113" s="37">
        <v>146.19</v>
      </c>
      <c r="L113" s="37">
        <v>156.571</v>
      </c>
      <c r="M113" s="37">
        <v>148.06299999999999</v>
      </c>
      <c r="N113" s="37">
        <v>147.12700000000001</v>
      </c>
      <c r="O113" s="37">
        <v>148.68299999999999</v>
      </c>
      <c r="P113" s="37">
        <v>133.39699999999999</v>
      </c>
      <c r="Q113" s="37">
        <v>115.35</v>
      </c>
      <c r="S113" s="4">
        <f t="shared" si="146"/>
        <v>146.1218235265452</v>
      </c>
      <c r="T113" s="4">
        <f t="shared" si="146"/>
        <v>151.28222567245743</v>
      </c>
      <c r="U113" s="4">
        <f t="shared" si="146"/>
        <v>152.25986170185601</v>
      </c>
      <c r="V113" s="4">
        <f t="shared" si="146"/>
        <v>160.67256234987886</v>
      </c>
      <c r="W113" s="4">
        <f t="shared" si="146"/>
        <v>161.54769193007888</v>
      </c>
      <c r="X113" s="4">
        <f t="shared" si="146"/>
        <v>163.63086803739159</v>
      </c>
      <c r="Y113" s="4">
        <f t="shared" si="146"/>
        <v>159.20765595102506</v>
      </c>
      <c r="Z113" s="4">
        <f t="shared" si="146"/>
        <v>162.07593534446374</v>
      </c>
      <c r="AA113" s="4">
        <f t="shared" si="146"/>
        <v>147.49295360915059</v>
      </c>
      <c r="AB113" s="4">
        <f t="shared" si="146"/>
        <v>158.69402223259726</v>
      </c>
      <c r="AC113" s="4">
        <f t="shared" si="146"/>
        <v>153.2149088215354</v>
      </c>
      <c r="AD113" s="4">
        <f t="shared" si="146"/>
        <v>151.73294631565219</v>
      </c>
      <c r="AE113" s="4">
        <f t="shared" si="146"/>
        <v>151.24561105934831</v>
      </c>
      <c r="AF113" s="4">
        <f t="shared" si="146"/>
        <v>137.86694396461544</v>
      </c>
      <c r="AG113" s="4">
        <f t="shared" si="146"/>
        <v>117.67112440256838</v>
      </c>
      <c r="AI113" s="4">
        <f t="shared" si="147"/>
        <v>-2.8718235265451995</v>
      </c>
      <c r="AJ113" s="4">
        <f t="shared" si="147"/>
        <v>-6.3932256724574188</v>
      </c>
      <c r="AK113" s="4">
        <f t="shared" si="147"/>
        <v>-6.6508617018560017</v>
      </c>
      <c r="AL113" s="4">
        <f t="shared" si="147"/>
        <v>-3.3605623498788475</v>
      </c>
      <c r="AM113" s="4">
        <f t="shared" si="147"/>
        <v>-3.9226919300788836</v>
      </c>
      <c r="AN113" s="4">
        <f t="shared" si="147"/>
        <v>-2.7868680373915993</v>
      </c>
      <c r="AO113" s="4">
        <f t="shared" si="147"/>
        <v>-4.1596559510250586</v>
      </c>
      <c r="AP113" s="4">
        <f t="shared" si="147"/>
        <v>-3.4249353444637336</v>
      </c>
      <c r="AQ113" s="4">
        <f t="shared" si="147"/>
        <v>-1.3029536091505918</v>
      </c>
      <c r="AR113" s="4">
        <f t="shared" si="147"/>
        <v>-2.1230222325972647</v>
      </c>
      <c r="AS113" s="4">
        <f t="shared" si="147"/>
        <v>-5.1519088215354145</v>
      </c>
      <c r="AT113" s="4">
        <f t="shared" si="147"/>
        <v>-4.6059463156521758</v>
      </c>
      <c r="AU113" s="4">
        <f t="shared" si="147"/>
        <v>-2.5626110593483133</v>
      </c>
      <c r="AV113" s="4">
        <f t="shared" si="147"/>
        <v>-4.4699439646154531</v>
      </c>
      <c r="AW113" s="4">
        <f t="shared" si="147"/>
        <v>-2.3211244025683868</v>
      </c>
      <c r="AY113" s="2">
        <f t="shared" si="139"/>
        <v>47.461870710520117</v>
      </c>
      <c r="AZ113" s="2">
        <f t="shared" si="139"/>
        <v>48.738108047799969</v>
      </c>
      <c r="BA113" s="2">
        <f t="shared" si="139"/>
        <v>48.604956155668901</v>
      </c>
      <c r="BB113" s="2">
        <f t="shared" si="139"/>
        <v>52.849964394741356</v>
      </c>
      <c r="BC113" s="2">
        <f t="shared" si="139"/>
        <v>54.363490757292801</v>
      </c>
      <c r="BD113" s="2">
        <f t="shared" si="139"/>
        <v>55.256052285046266</v>
      </c>
      <c r="BE113" s="2">
        <f t="shared" si="139"/>
        <v>56.797087347546565</v>
      </c>
      <c r="BF113" s="2">
        <f t="shared" si="139"/>
        <v>54.439676060372037</v>
      </c>
      <c r="BG113" s="2">
        <f t="shared" si="139"/>
        <v>55.874516587648138</v>
      </c>
      <c r="BH113" s="2">
        <f t="shared" si="139"/>
        <v>54.597847778347905</v>
      </c>
      <c r="BI113" s="2">
        <f t="shared" si="139"/>
        <v>54.356780029155047</v>
      </c>
      <c r="BJ113" s="2">
        <f t="shared" si="139"/>
        <v>53.823226179119864</v>
      </c>
      <c r="BK113" s="2">
        <f t="shared" si="139"/>
        <v>53.233734937742419</v>
      </c>
      <c r="BL113" s="2">
        <f t="shared" si="139"/>
        <v>56.101976867427616</v>
      </c>
      <c r="BM113" s="2">
        <f t="shared" si="139"/>
        <v>56.12935646877861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67.404083932346722</v>
      </c>
      <c r="DL113" s="2">
        <f t="shared" si="148"/>
        <v>72.431460308456877</v>
      </c>
      <c r="DM113" s="2">
        <f t="shared" si="148"/>
        <v>66.324072727272721</v>
      </c>
      <c r="DN113" s="2">
        <f t="shared" si="148"/>
        <v>75.410286469344598</v>
      </c>
      <c r="DO113" s="2">
        <f t="shared" si="148"/>
        <v>75.693492747751392</v>
      </c>
      <c r="DP113" s="2">
        <f t="shared" si="148"/>
        <v>72.732058693244753</v>
      </c>
      <c r="DQ113" s="2">
        <f t="shared" si="148"/>
        <v>79.588610269292019</v>
      </c>
      <c r="DR113" s="2">
        <f t="shared" si="148"/>
        <v>73.367840477540994</v>
      </c>
      <c r="DS113" s="2">
        <f t="shared" si="148"/>
        <v>74.232803080640281</v>
      </c>
      <c r="DT113" s="2">
        <f t="shared" si="148"/>
        <v>74.984024947145869</v>
      </c>
      <c r="DU113" s="2">
        <f t="shared" si="148"/>
        <v>75.385030487804869</v>
      </c>
      <c r="DV113" s="2">
        <f t="shared" si="148"/>
        <v>73.431896167247388</v>
      </c>
      <c r="DW113" s="2">
        <f t="shared" si="148"/>
        <v>72.364190909090908</v>
      </c>
      <c r="DX113" s="2">
        <f t="shared" si="148"/>
        <v>69.401176454033759</v>
      </c>
      <c r="DY113" s="2">
        <f t="shared" si="148"/>
        <v>69.347674353832446</v>
      </c>
      <c r="EA113" s="2">
        <f t="shared" si="94"/>
        <v>47.019398671657001</v>
      </c>
      <c r="EB113" s="2">
        <f t="shared" si="94"/>
        <v>48.323358409992125</v>
      </c>
      <c r="EC113" s="2">
        <f t="shared" si="94"/>
        <v>48.230370097817634</v>
      </c>
      <c r="ED113" s="2">
        <f t="shared" si="94"/>
        <v>52.399907421637558</v>
      </c>
      <c r="EE113" s="2">
        <f t="shared" si="94"/>
        <v>53.89484427545672</v>
      </c>
      <c r="EF113" s="2">
        <f t="shared" si="94"/>
        <v>54.879447579516828</v>
      </c>
      <c r="EG113" s="2">
        <f t="shared" si="94"/>
        <v>56.270340440344611</v>
      </c>
      <c r="EH113" s="2">
        <f t="shared" si="94"/>
        <v>54.023993610846389</v>
      </c>
      <c r="EI113" s="2">
        <f t="shared" si="94"/>
        <v>55.482515009096431</v>
      </c>
      <c r="EJ113" s="2">
        <f t="shared" si="94"/>
        <v>54.143723221011911</v>
      </c>
      <c r="EK113" s="2">
        <f t="shared" si="94"/>
        <v>53.832778753944822</v>
      </c>
      <c r="EL113" s="2">
        <f t="shared" si="94"/>
        <v>53.359903196834935</v>
      </c>
      <c r="EM113" s="2">
        <f t="shared" si="135"/>
        <v>52.816268087215079</v>
      </c>
      <c r="EN113" s="2">
        <f t="shared" si="135"/>
        <v>55.765917855938866</v>
      </c>
      <c r="EO113" s="2">
        <f t="shared" si="135"/>
        <v>55.719381846225048</v>
      </c>
      <c r="EQ113" s="2">
        <f t="shared" si="149"/>
        <v>46.35631912170178</v>
      </c>
      <c r="ER113" s="2">
        <f t="shared" si="149"/>
        <v>48.118213175032878</v>
      </c>
      <c r="ES113" s="2">
        <f t="shared" si="149"/>
        <v>47.956872637444874</v>
      </c>
      <c r="ET113" s="2">
        <f t="shared" si="149"/>
        <v>51.731621744204027</v>
      </c>
      <c r="EU113" s="2">
        <f t="shared" si="149"/>
        <v>53.72148057904564</v>
      </c>
      <c r="EV113" s="2">
        <f t="shared" si="149"/>
        <v>54.46449647741251</v>
      </c>
      <c r="EW113" s="2">
        <f t="shared" si="149"/>
        <v>55.115797401733289</v>
      </c>
      <c r="EX113" s="2">
        <f t="shared" si="149"/>
        <v>54.023716518156888</v>
      </c>
      <c r="EY113" s="2">
        <f t="shared" si="149"/>
        <v>55.127119811699146</v>
      </c>
      <c r="EZ113" s="2">
        <f t="shared" si="149"/>
        <v>54.649296743177388</v>
      </c>
      <c r="FA113" s="2">
        <f t="shared" si="149"/>
        <v>53.748772607197509</v>
      </c>
      <c r="FB113" s="2">
        <f t="shared" si="149"/>
        <v>52.804260953944237</v>
      </c>
      <c r="FC113" s="2">
        <f t="shared" si="149"/>
        <v>52.462770678441764</v>
      </c>
      <c r="FD113" s="2">
        <f t="shared" si="149"/>
        <v>55.609085008873706</v>
      </c>
      <c r="FE113" s="2">
        <f t="shared" si="149"/>
        <v>55.870071282019978</v>
      </c>
      <c r="FG113" s="2">
        <f t="shared" si="150"/>
        <v>0.97826236345150996</v>
      </c>
      <c r="FH113" s="2">
        <f t="shared" si="150"/>
        <v>0.98278154247967886</v>
      </c>
      <c r="FI113" s="2">
        <f t="shared" si="150"/>
        <v>0.97928160990843027</v>
      </c>
      <c r="FJ113" s="2">
        <f t="shared" si="150"/>
        <v>0.98040547605670847</v>
      </c>
      <c r="FK113" s="2">
        <f t="shared" si="150"/>
        <v>0.97849261126684517</v>
      </c>
      <c r="FL113" s="2">
        <f t="shared" si="150"/>
        <v>0.97887726011300069</v>
      </c>
      <c r="FM113" s="2">
        <f t="shared" si="150"/>
        <v>0.9773488556805201</v>
      </c>
      <c r="FN113" s="2">
        <f t="shared" si="150"/>
        <v>0.97851084918300557</v>
      </c>
      <c r="FO113" s="2">
        <f t="shared" si="150"/>
        <v>0.97906648054088574</v>
      </c>
      <c r="FP113" s="2">
        <f t="shared" si="150"/>
        <v>0.97823681628401482</v>
      </c>
      <c r="FQ113" s="2">
        <f t="shared" si="150"/>
        <v>0.97568278081588289</v>
      </c>
      <c r="FR113" s="2">
        <f t="shared" si="150"/>
        <v>0.97688862583170377</v>
      </c>
      <c r="FS113" s="2">
        <f t="shared" si="150"/>
        <v>0.97862738791084591</v>
      </c>
      <c r="FT113" s="2">
        <f t="shared" si="150"/>
        <v>0.9753453665273305</v>
      </c>
      <c r="FU113" s="2">
        <f t="shared" si="150"/>
        <v>0.96992445378790493</v>
      </c>
      <c r="FW113" s="2">
        <f t="shared" si="141"/>
        <v>9.6947717535136543E-4</v>
      </c>
      <c r="FX113" s="2">
        <f t="shared" si="141"/>
        <v>1.7289732638397001E-3</v>
      </c>
      <c r="FY113" s="2">
        <f t="shared" si="141"/>
        <v>1.0469253580910603E-3</v>
      </c>
      <c r="FZ113" s="2">
        <f t="shared" si="141"/>
        <v>1.2276936621747902E-3</v>
      </c>
      <c r="GA113" s="2">
        <f t="shared" si="141"/>
        <v>1.0701474345419736E-3</v>
      </c>
      <c r="GB113" s="2">
        <f t="shared" si="141"/>
        <v>1.1841282674168103E-3</v>
      </c>
      <c r="GC113" s="2">
        <f t="shared" si="141"/>
        <v>1.2460236872952586E-3</v>
      </c>
      <c r="GD113" s="2">
        <f t="shared" si="141"/>
        <v>1.4189244644077516E-3</v>
      </c>
      <c r="GE113" s="2">
        <f t="shared" si="141"/>
        <v>1.4292305063951583E-3</v>
      </c>
      <c r="GF113" s="2">
        <f t="shared" si="141"/>
        <v>1.1338453230780587E-3</v>
      </c>
      <c r="GG113" s="2">
        <f t="shared" si="141"/>
        <v>1.066042388455476E-3</v>
      </c>
      <c r="GH113" s="2">
        <f t="shared" si="141"/>
        <v>1.0228839958820375E-3</v>
      </c>
      <c r="GI113" s="2">
        <f t="shared" si="141"/>
        <v>9.1463497414218619E-4</v>
      </c>
      <c r="GJ113" s="2">
        <f t="shared" si="141"/>
        <v>7.2237133015273195E-4</v>
      </c>
      <c r="GK113" s="2">
        <f t="shared" si="141"/>
        <v>6.3893960816213528E-4</v>
      </c>
      <c r="GM113" s="86">
        <f t="shared" si="142"/>
        <v>1.1753131749346359E-13</v>
      </c>
      <c r="GN113" s="86">
        <f t="shared" si="142"/>
        <v>7.1765402177602537E-16</v>
      </c>
      <c r="GO113" s="86">
        <f t="shared" si="142"/>
        <v>3.1442220846954038E-20</v>
      </c>
      <c r="GP113" s="86">
        <f t="shared" si="142"/>
        <v>3.5132022943708631E-20</v>
      </c>
      <c r="GQ113" s="86">
        <f t="shared" si="142"/>
        <v>2.2723036779453031E-23</v>
      </c>
      <c r="GR113" s="86">
        <f t="shared" si="142"/>
        <v>1.4483730371931481E-29</v>
      </c>
      <c r="GS113" s="86">
        <f t="shared" si="142"/>
        <v>2.2833999916517358E-27</v>
      </c>
      <c r="GT113" s="86">
        <f t="shared" si="142"/>
        <v>7.9589684481513341E-18</v>
      </c>
      <c r="GU113" s="86">
        <f t="shared" si="142"/>
        <v>5.1996452456997612E-21</v>
      </c>
      <c r="GV113" s="86">
        <f t="shared" si="142"/>
        <v>3.1263085798886317E-22</v>
      </c>
      <c r="GW113" s="86">
        <f t="shared" si="142"/>
        <v>2.1319702614711712E-19</v>
      </c>
      <c r="GX113" s="86">
        <f t="shared" si="142"/>
        <v>4.7816372007626626E-18</v>
      </c>
      <c r="GY113" s="86">
        <f t="shared" si="142"/>
        <v>5.0387753542348841E-15</v>
      </c>
      <c r="GZ113" s="86">
        <f t="shared" si="142"/>
        <v>1.7257443472241209E-14</v>
      </c>
      <c r="HA113" s="86">
        <f t="shared" si="142"/>
        <v>2.0301694278229947E-16</v>
      </c>
      <c r="HC113" s="86">
        <f t="shared" si="73"/>
        <v>0.57785466279004905</v>
      </c>
      <c r="HD113" s="86">
        <f t="shared" si="73"/>
        <v>0.61394506509195379</v>
      </c>
      <c r="HE113" s="86">
        <f t="shared" si="73"/>
        <v>0.59658903830340182</v>
      </c>
      <c r="HF113" s="86">
        <f t="shared" si="73"/>
        <v>0.64311622471689656</v>
      </c>
      <c r="HG113" s="86">
        <f t="shared" si="73"/>
        <v>0.63623187578314533</v>
      </c>
      <c r="HH113" s="86">
        <f t="shared" si="73"/>
        <v>0.6715086565365751</v>
      </c>
      <c r="HI113" s="86">
        <f t="shared" si="138"/>
        <v>0.62257841420975946</v>
      </c>
      <c r="HJ113" s="86">
        <f t="shared" si="138"/>
        <v>0.62022193524067781</v>
      </c>
      <c r="HK113" s="86">
        <f t="shared" si="138"/>
        <v>0.63108142765404396</v>
      </c>
      <c r="HL113" s="86">
        <f t="shared" si="138"/>
        <v>0.62308728322224294</v>
      </c>
      <c r="HM113" s="86">
        <f t="shared" si="138"/>
        <v>0.59100240792186298</v>
      </c>
      <c r="HN113" s="86">
        <f t="shared" si="138"/>
        <v>0.59374937218101742</v>
      </c>
      <c r="HO113" s="86">
        <f t="shared" si="138"/>
        <v>0.52903024572924628</v>
      </c>
      <c r="HP113" s="86">
        <f t="shared" si="138"/>
        <v>0.49760393646665257</v>
      </c>
      <c r="HQ113" s="86">
        <f t="shared" si="138"/>
        <v>0.53007826537704128</v>
      </c>
      <c r="HS113" s="86">
        <f t="shared" si="143"/>
        <v>8.3572221293768831E-22</v>
      </c>
      <c r="HT113" s="86">
        <f t="shared" si="143"/>
        <v>1.138033818305048E-16</v>
      </c>
      <c r="HU113" s="86">
        <f t="shared" si="143"/>
        <v>1.3751465809855331E-23</v>
      </c>
      <c r="HV113" s="86">
        <f t="shared" si="143"/>
        <v>1.8955292684432061E-22</v>
      </c>
      <c r="HW113" s="86">
        <f t="shared" si="143"/>
        <v>2.2340194711195019E-26</v>
      </c>
      <c r="HX113" s="86">
        <f t="shared" si="143"/>
        <v>4.9091484613604077E-24</v>
      </c>
      <c r="HY113" s="86">
        <f t="shared" si="143"/>
        <v>7.6588937600771537E-27</v>
      </c>
      <c r="HZ113" s="86">
        <f t="shared" si="143"/>
        <v>1.5886199327042915E-23</v>
      </c>
      <c r="IA113" s="86">
        <f t="shared" si="143"/>
        <v>2.3464293211253688E-23</v>
      </c>
      <c r="IB113" s="86">
        <f t="shared" si="143"/>
        <v>1.0490318809468106E-25</v>
      </c>
      <c r="IC113" s="86">
        <f t="shared" si="143"/>
        <v>3.1561283151505957E-27</v>
      </c>
      <c r="ID113" s="86">
        <f t="shared" si="143"/>
        <v>3.5412099159894384E-25</v>
      </c>
      <c r="IE113" s="86">
        <f t="shared" si="143"/>
        <v>3.0120688424080099E-23</v>
      </c>
      <c r="IF113" s="86">
        <f t="shared" si="143"/>
        <v>2.7257068975869404E-18</v>
      </c>
      <c r="IG113" s="86">
        <f t="shared" si="143"/>
        <v>2.729399618215539E-13</v>
      </c>
      <c r="II113" s="86">
        <f t="shared" si="144"/>
        <v>1.7323788717406941E-99</v>
      </c>
      <c r="IJ113" s="86">
        <f t="shared" si="144"/>
        <v>7.252415858933587E-76</v>
      </c>
      <c r="IK113" s="86">
        <f t="shared" si="144"/>
        <v>7.1592822637944655E-110</v>
      </c>
      <c r="IL113" s="86">
        <f t="shared" si="144"/>
        <v>1.603026343211099E-108</v>
      </c>
      <c r="IM113" s="86">
        <f t="shared" si="144"/>
        <v>4.2777362457867332E-125</v>
      </c>
      <c r="IN113" s="86">
        <f t="shared" si="144"/>
        <v>1.71413275404878E-113</v>
      </c>
      <c r="IO113" s="86">
        <f t="shared" si="144"/>
        <v>2.6222001094782357E-127</v>
      </c>
      <c r="IP113" s="86">
        <f t="shared" si="144"/>
        <v>1.3462549776211594E-110</v>
      </c>
      <c r="IQ113" s="86">
        <f t="shared" si="144"/>
        <v>3.3766384431457373E-112</v>
      </c>
      <c r="IR113" s="86">
        <f t="shared" si="144"/>
        <v>5.422021999143822E-122</v>
      </c>
      <c r="IS113" s="86">
        <f t="shared" si="144"/>
        <v>7.0385938343027998E-128</v>
      </c>
      <c r="IT113" s="86">
        <f t="shared" si="144"/>
        <v>4.2676949940609103E-117</v>
      </c>
      <c r="IU113" s="86">
        <f t="shared" si="144"/>
        <v>3.1857207781330814E-105</v>
      </c>
      <c r="IV113" s="86">
        <f t="shared" si="144"/>
        <v>1.0254445836156508E-55</v>
      </c>
      <c r="IW113" s="86">
        <f t="shared" si="144"/>
        <v>1.517335188962015E-38</v>
      </c>
      <c r="IY113" s="86">
        <f t="shared" si="145"/>
        <v>0.57785466279016662</v>
      </c>
      <c r="IZ113" s="86">
        <f t="shared" si="145"/>
        <v>0.61394506509195457</v>
      </c>
      <c r="JA113" s="86">
        <f t="shared" si="145"/>
        <v>0.59658903830340182</v>
      </c>
      <c r="JB113" s="86">
        <f t="shared" si="145"/>
        <v>0.64311622471689656</v>
      </c>
      <c r="JC113" s="86">
        <f t="shared" si="145"/>
        <v>0.63623187578314533</v>
      </c>
      <c r="JD113" s="86">
        <f t="shared" si="145"/>
        <v>0.6715086565365751</v>
      </c>
      <c r="JE113" s="86">
        <f t="shared" si="145"/>
        <v>0.62257841420975946</v>
      </c>
      <c r="JF113" s="86">
        <f t="shared" si="145"/>
        <v>0.62022193524067781</v>
      </c>
      <c r="JG113" s="86">
        <f t="shared" si="145"/>
        <v>0.63108142765404396</v>
      </c>
      <c r="JH113" s="86">
        <f t="shared" si="145"/>
        <v>0.62308728322224294</v>
      </c>
      <c r="JI113" s="86">
        <f t="shared" si="145"/>
        <v>0.59100240792186298</v>
      </c>
      <c r="JJ113" s="86">
        <f t="shared" si="145"/>
        <v>0.59374937218101742</v>
      </c>
      <c r="JK113" s="86">
        <f t="shared" si="145"/>
        <v>0.52903024572925128</v>
      </c>
      <c r="JL113" s="86">
        <f t="shared" si="145"/>
        <v>0.49760393646666984</v>
      </c>
      <c r="JM113" s="86">
        <f t="shared" si="145"/>
        <v>0.53007826537731439</v>
      </c>
    </row>
    <row r="114" spans="2:273" x14ac:dyDescent="0.25">
      <c r="B114" s="2">
        <v>87</v>
      </c>
      <c r="C114" s="37">
        <v>139.083</v>
      </c>
      <c r="D114" s="37">
        <v>143.19</v>
      </c>
      <c r="E114" s="37">
        <v>143.98400000000001</v>
      </c>
      <c r="F114" s="37">
        <v>146.01599999999999</v>
      </c>
      <c r="G114" s="37">
        <v>150.06200000000001</v>
      </c>
      <c r="H114" s="37">
        <v>152.40600000000001</v>
      </c>
      <c r="I114" s="37">
        <v>151.72999999999999</v>
      </c>
      <c r="J114" s="37">
        <v>150.82499999999999</v>
      </c>
      <c r="K114" s="37">
        <v>134.41300000000001</v>
      </c>
      <c r="L114" s="37">
        <v>145.88900000000001</v>
      </c>
      <c r="M114" s="37">
        <v>145.36500000000001</v>
      </c>
      <c r="N114" s="37">
        <v>144.84100000000001</v>
      </c>
      <c r="O114" s="37">
        <v>149.60300000000001</v>
      </c>
      <c r="P114" s="37">
        <v>135.77799999999999</v>
      </c>
      <c r="Q114" s="37">
        <v>111.267</v>
      </c>
      <c r="S114" s="4">
        <f t="shared" si="146"/>
        <v>144.58549954258874</v>
      </c>
      <c r="T114" s="4">
        <f t="shared" si="146"/>
        <v>145.81028778668372</v>
      </c>
      <c r="U114" s="4">
        <f t="shared" si="146"/>
        <v>148.78429478187834</v>
      </c>
      <c r="V114" s="4">
        <f t="shared" si="146"/>
        <v>145.38963776320998</v>
      </c>
      <c r="W114" s="4">
        <f t="shared" si="146"/>
        <v>149.56873093142838</v>
      </c>
      <c r="X114" s="4">
        <f t="shared" si="146"/>
        <v>151.09621280869402</v>
      </c>
      <c r="Y114" s="4">
        <f t="shared" si="146"/>
        <v>151.59003391717624</v>
      </c>
      <c r="Z114" s="4">
        <f t="shared" si="146"/>
        <v>150.65485017699493</v>
      </c>
      <c r="AA114" s="4">
        <f t="shared" si="146"/>
        <v>131.52860107185418</v>
      </c>
      <c r="AB114" s="4">
        <f t="shared" si="146"/>
        <v>145.85365629691626</v>
      </c>
      <c r="AC114" s="4">
        <f t="shared" si="146"/>
        <v>147.08223580269529</v>
      </c>
      <c r="AD114" s="4">
        <f t="shared" si="146"/>
        <v>147.76376676026348</v>
      </c>
      <c r="AE114" s="4">
        <f t="shared" si="146"/>
        <v>153.41383916140572</v>
      </c>
      <c r="AF114" s="4">
        <f t="shared" si="146"/>
        <v>139.4849088182329</v>
      </c>
      <c r="AG114" s="4">
        <f t="shared" si="146"/>
        <v>113.33752566012842</v>
      </c>
      <c r="AI114" s="4">
        <f t="shared" si="147"/>
        <v>-5.5024995425887369</v>
      </c>
      <c r="AJ114" s="4">
        <f t="shared" si="147"/>
        <v>-2.6202877866837184</v>
      </c>
      <c r="AK114" s="4">
        <f t="shared" si="147"/>
        <v>-4.8002947818783355</v>
      </c>
      <c r="AL114" s="4">
        <f t="shared" si="147"/>
        <v>0.62636223679001546</v>
      </c>
      <c r="AM114" s="4">
        <f t="shared" si="147"/>
        <v>0.49326906857163522</v>
      </c>
      <c r="AN114" s="4">
        <f t="shared" si="147"/>
        <v>1.3097871913059862</v>
      </c>
      <c r="AO114" s="4">
        <f t="shared" si="147"/>
        <v>0.13996608282374723</v>
      </c>
      <c r="AP114" s="4">
        <f t="shared" si="147"/>
        <v>0.17014982300506176</v>
      </c>
      <c r="AQ114" s="4">
        <f t="shared" si="147"/>
        <v>2.8843989281458278</v>
      </c>
      <c r="AR114" s="4">
        <f t="shared" si="147"/>
        <v>3.5343703083754008E-2</v>
      </c>
      <c r="AS114" s="4">
        <f t="shared" si="147"/>
        <v>-1.717235802695285</v>
      </c>
      <c r="AT114" s="4">
        <f t="shared" si="147"/>
        <v>-2.922766760263471</v>
      </c>
      <c r="AU114" s="4">
        <f t="shared" si="147"/>
        <v>-3.8108391614057098</v>
      </c>
      <c r="AV114" s="4">
        <f t="shared" si="147"/>
        <v>-3.706908818232904</v>
      </c>
      <c r="AW114" s="4">
        <f t="shared" si="147"/>
        <v>-2.0705256601284248</v>
      </c>
      <c r="AY114" s="2">
        <f t="shared" si="139"/>
        <v>47.283828471045553</v>
      </c>
      <c r="AZ114" s="2">
        <f t="shared" si="139"/>
        <v>48.567863037693854</v>
      </c>
      <c r="BA114" s="2">
        <f t="shared" si="139"/>
        <v>48.422798884485992</v>
      </c>
      <c r="BB114" s="2">
        <f t="shared" si="139"/>
        <v>52.639049102644506</v>
      </c>
      <c r="BC114" s="2">
        <f t="shared" si="139"/>
        <v>54.173979274174684</v>
      </c>
      <c r="BD114" s="2">
        <f t="shared" si="139"/>
        <v>55.078689219371682</v>
      </c>
      <c r="BE114" s="2">
        <f t="shared" si="139"/>
        <v>56.571838867034288</v>
      </c>
      <c r="BF114" s="2">
        <f t="shared" si="139"/>
        <v>54.290309338538584</v>
      </c>
      <c r="BG114" s="2">
        <f t="shared" si="139"/>
        <v>55.719603784061981</v>
      </c>
      <c r="BH114" s="2">
        <f t="shared" si="139"/>
        <v>54.469486286485797</v>
      </c>
      <c r="BI114" s="2">
        <f t="shared" si="139"/>
        <v>54.173328516661442</v>
      </c>
      <c r="BJ114" s="2">
        <f t="shared" si="139"/>
        <v>53.617870606704017</v>
      </c>
      <c r="BK114" s="2">
        <f t="shared" si="139"/>
        <v>53.102449774995058</v>
      </c>
      <c r="BL114" s="2">
        <f t="shared" si="139"/>
        <v>55.954309898553333</v>
      </c>
      <c r="BM114" s="2">
        <f t="shared" si="139"/>
        <v>55.989666399582525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67.593890909090902</v>
      </c>
      <c r="DL114" s="2">
        <f t="shared" si="148"/>
        <v>72.644914809712859</v>
      </c>
      <c r="DM114" s="2">
        <f t="shared" si="148"/>
        <v>66.443558703312192</v>
      </c>
      <c r="DN114" s="2">
        <f t="shared" si="148"/>
        <v>75.578930232558136</v>
      </c>
      <c r="DO114" s="2">
        <f t="shared" si="148"/>
        <v>75.861355400696866</v>
      </c>
      <c r="DP114" s="2">
        <f t="shared" si="148"/>
        <v>72.817809523809544</v>
      </c>
      <c r="DQ114" s="2">
        <f t="shared" si="148"/>
        <v>79.780533938362609</v>
      </c>
      <c r="DR114" s="2">
        <f t="shared" si="148"/>
        <v>73.459022067363534</v>
      </c>
      <c r="DS114" s="2">
        <f t="shared" si="148"/>
        <v>74.317414829356679</v>
      </c>
      <c r="DT114" s="2">
        <f t="shared" si="148"/>
        <v>75.0702909090909</v>
      </c>
      <c r="DU114" s="2">
        <f t="shared" si="148"/>
        <v>75.500524390243896</v>
      </c>
      <c r="DV114" s="2">
        <f t="shared" si="148"/>
        <v>73.560070731707327</v>
      </c>
      <c r="DW114" s="2">
        <f t="shared" si="148"/>
        <v>72.47027773079634</v>
      </c>
      <c r="DX114" s="2">
        <f t="shared" si="148"/>
        <v>69.49043846153846</v>
      </c>
      <c r="DY114" s="2">
        <f t="shared" si="148"/>
        <v>69.497990196078433</v>
      </c>
      <c r="EA114" s="2">
        <f t="shared" si="94"/>
        <v>46.872928875790294</v>
      </c>
      <c r="EB114" s="2">
        <f t="shared" si="94"/>
        <v>48.183531490311282</v>
      </c>
      <c r="EC114" s="2">
        <f t="shared" si="94"/>
        <v>48.075394284026736</v>
      </c>
      <c r="ED114" s="2">
        <f t="shared" si="94"/>
        <v>52.221793432426132</v>
      </c>
      <c r="EE114" s="2">
        <f t="shared" si="94"/>
        <v>53.739432287090615</v>
      </c>
      <c r="EF114" s="2">
        <f t="shared" si="94"/>
        <v>54.730113795354903</v>
      </c>
      <c r="EG114" s="2">
        <f t="shared" si="94"/>
        <v>56.082823444946683</v>
      </c>
      <c r="EH114" s="2">
        <f t="shared" si="94"/>
        <v>53.906384782985349</v>
      </c>
      <c r="EI114" s="2">
        <f t="shared" si="94"/>
        <v>55.357496816252279</v>
      </c>
      <c r="EJ114" s="2">
        <f t="shared" si="94"/>
        <v>54.050881512776137</v>
      </c>
      <c r="EK114" s="2">
        <f t="shared" si="94"/>
        <v>53.688652122569479</v>
      </c>
      <c r="EL114" s="2">
        <f t="shared" si="94"/>
        <v>53.188202576850237</v>
      </c>
      <c r="EM114" s="2">
        <f t="shared" si="135"/>
        <v>52.717035018169817</v>
      </c>
      <c r="EN114" s="2">
        <f t="shared" si="135"/>
        <v>55.642376559163949</v>
      </c>
      <c r="EO114" s="2">
        <f t="shared" si="135"/>
        <v>55.607551939538844</v>
      </c>
      <c r="EQ114" s="2">
        <f t="shared" si="149"/>
        <v>46.233298998890731</v>
      </c>
      <c r="ER114" s="2">
        <f t="shared" si="149"/>
        <v>47.983751220010177</v>
      </c>
      <c r="ES114" s="2">
        <f t="shared" si="149"/>
        <v>47.811401327438581</v>
      </c>
      <c r="ET114" s="2">
        <f t="shared" si="149"/>
        <v>51.577637652392198</v>
      </c>
      <c r="EU114" s="2">
        <f t="shared" si="149"/>
        <v>53.571846377189623</v>
      </c>
      <c r="EV114" s="2">
        <f t="shared" si="149"/>
        <v>54.331264333533589</v>
      </c>
      <c r="EW114" s="2">
        <f t="shared" si="149"/>
        <v>54.976264255526871</v>
      </c>
      <c r="EX114" s="2">
        <f t="shared" si="149"/>
        <v>53.906012979046906</v>
      </c>
      <c r="EY114" s="2">
        <f t="shared" si="149"/>
        <v>55.015357163665541</v>
      </c>
      <c r="EZ114" s="2">
        <f t="shared" si="149"/>
        <v>54.538087337283351</v>
      </c>
      <c r="FA114" s="2">
        <f t="shared" si="149"/>
        <v>53.607269993133748</v>
      </c>
      <c r="FB114" s="2">
        <f t="shared" si="149"/>
        <v>52.651766163297523</v>
      </c>
      <c r="FC114" s="2">
        <f t="shared" si="149"/>
        <v>52.376033422578935</v>
      </c>
      <c r="FD114" s="2">
        <f t="shared" si="149"/>
        <v>55.489168269239471</v>
      </c>
      <c r="FE114" s="2">
        <f t="shared" si="149"/>
        <v>55.749701147015784</v>
      </c>
      <c r="FG114" s="2">
        <f t="shared" si="150"/>
        <v>0.98013704844724203</v>
      </c>
      <c r="FH114" s="2">
        <f t="shared" si="150"/>
        <v>0.98427275273313408</v>
      </c>
      <c r="FI114" s="2">
        <f t="shared" si="150"/>
        <v>0.98107009456310812</v>
      </c>
      <c r="FJ114" s="2">
        <f t="shared" si="150"/>
        <v>0.98209871806921667</v>
      </c>
      <c r="FK114" s="2">
        <f t="shared" si="150"/>
        <v>0.98034783826254601</v>
      </c>
      <c r="FL114" s="2">
        <f t="shared" si="150"/>
        <v>0.9806999617525195</v>
      </c>
      <c r="FM114" s="2">
        <f t="shared" si="150"/>
        <v>0.97930065592195858</v>
      </c>
      <c r="FN114" s="2">
        <f t="shared" si="150"/>
        <v>0.98036453454589934</v>
      </c>
      <c r="FO114" s="2">
        <f t="shared" si="150"/>
        <v>0.98087317320893685</v>
      </c>
      <c r="FP114" s="2">
        <f t="shared" si="150"/>
        <v>0.98011365971651465</v>
      </c>
      <c r="FQ114" s="2">
        <f t="shared" si="150"/>
        <v>0.97777487850198008</v>
      </c>
      <c r="FR114" s="2">
        <f t="shared" si="150"/>
        <v>0.97887922608756162</v>
      </c>
      <c r="FS114" s="2">
        <f t="shared" si="150"/>
        <v>0.98047122110408291</v>
      </c>
      <c r="FT114" s="2">
        <f t="shared" si="150"/>
        <v>0.97746582272907212</v>
      </c>
      <c r="FU114" s="2">
        <f t="shared" si="150"/>
        <v>0.97249799669678849</v>
      </c>
      <c r="FW114" s="2">
        <f t="shared" si="141"/>
        <v>1.0629111667262829E-3</v>
      </c>
      <c r="FX114" s="2">
        <f t="shared" si="141"/>
        <v>1.8954653063177568E-3</v>
      </c>
      <c r="FY114" s="2">
        <f t="shared" si="141"/>
        <v>1.1478148925534971E-3</v>
      </c>
      <c r="FZ114" s="2">
        <f t="shared" si="141"/>
        <v>1.3459799066260641E-3</v>
      </c>
      <c r="GA114" s="2">
        <f t="shared" si="141"/>
        <v>1.1732721930972515E-3</v>
      </c>
      <c r="GB114" s="2">
        <f t="shared" si="141"/>
        <v>1.2982225143968274E-3</v>
      </c>
      <c r="GC114" s="2">
        <f t="shared" si="141"/>
        <v>1.3660735836666096E-3</v>
      </c>
      <c r="GD114" s="2">
        <f t="shared" si="141"/>
        <v>1.5556067819824729E-3</v>
      </c>
      <c r="GE114" s="2">
        <f t="shared" si="141"/>
        <v>1.5669040277849133E-3</v>
      </c>
      <c r="GF114" s="2">
        <f t="shared" si="141"/>
        <v>1.2431006900895064E-3</v>
      </c>
      <c r="GG114" s="2">
        <f t="shared" si="141"/>
        <v>1.1687720270820777E-3</v>
      </c>
      <c r="GH114" s="2">
        <f t="shared" si="141"/>
        <v>1.1214593263302653E-3</v>
      </c>
      <c r="GI114" s="2">
        <f t="shared" si="141"/>
        <v>1.0027888181526404E-3</v>
      </c>
      <c r="GJ114" s="2">
        <f t="shared" si="141"/>
        <v>7.9200921546752597E-4</v>
      </c>
      <c r="GK114" s="2">
        <f t="shared" si="141"/>
        <v>7.005401650856674E-4</v>
      </c>
      <c r="GM114" s="86">
        <f t="shared" si="142"/>
        <v>7.8059626390439509E-15</v>
      </c>
      <c r="GN114" s="86">
        <f t="shared" si="142"/>
        <v>3.1205934857036098E-17</v>
      </c>
      <c r="GO114" s="86">
        <f t="shared" si="142"/>
        <v>5.4414421378263023E-22</v>
      </c>
      <c r="GP114" s="86">
        <f t="shared" si="142"/>
        <v>6.3871166887911163E-22</v>
      </c>
      <c r="GQ114" s="86">
        <f t="shared" si="142"/>
        <v>2.1339521802378403E-25</v>
      </c>
      <c r="GR114" s="86">
        <f t="shared" si="142"/>
        <v>3.6747082947085626E-32</v>
      </c>
      <c r="GS114" s="86">
        <f t="shared" si="142"/>
        <v>8.2492392154590824E-30</v>
      </c>
      <c r="GT114" s="86">
        <f t="shared" si="142"/>
        <v>2.4309296271762278E-19</v>
      </c>
      <c r="GU114" s="86">
        <f t="shared" si="142"/>
        <v>8.0254411561419793E-23</v>
      </c>
      <c r="GV114" s="86">
        <f t="shared" si="142"/>
        <v>3.3081762906274086E-24</v>
      </c>
      <c r="GW114" s="86">
        <f t="shared" si="142"/>
        <v>4.0167339923150052E-21</v>
      </c>
      <c r="GX114" s="86">
        <f t="shared" si="142"/>
        <v>1.2701447817184734E-19</v>
      </c>
      <c r="GY114" s="86">
        <f t="shared" si="142"/>
        <v>2.3949120759174581E-16</v>
      </c>
      <c r="GZ114" s="86">
        <f t="shared" si="142"/>
        <v>9.7367094684768572E-16</v>
      </c>
      <c r="HA114" s="86">
        <f t="shared" si="142"/>
        <v>9.1386537154341501E-18</v>
      </c>
      <c r="HC114" s="86">
        <f t="shared" si="73"/>
        <v>0.62141025280593631</v>
      </c>
      <c r="HD114" s="86">
        <f t="shared" si="73"/>
        <v>0.63398060411098522</v>
      </c>
      <c r="HE114" s="86">
        <f t="shared" si="73"/>
        <v>0.63428744987520291</v>
      </c>
      <c r="HF114" s="86">
        <f t="shared" si="73"/>
        <v>0.61293177274499711</v>
      </c>
      <c r="HG114" s="86">
        <f t="shared" si="73"/>
        <v>0.62933197165037635</v>
      </c>
      <c r="HH114" s="86">
        <f t="shared" si="73"/>
        <v>0.65936642510801791</v>
      </c>
      <c r="HI114" s="86">
        <f t="shared" si="138"/>
        <v>0.64242075540653809</v>
      </c>
      <c r="HJ114" s="86">
        <f t="shared" si="138"/>
        <v>0.61564343955337641</v>
      </c>
      <c r="HK114" s="86">
        <f t="shared" si="138"/>
        <v>0.58210585499189893</v>
      </c>
      <c r="HL114" s="86">
        <f t="shared" si="138"/>
        <v>0.6081777989522692</v>
      </c>
      <c r="HM114" s="86">
        <f t="shared" si="138"/>
        <v>0.61556258258279362</v>
      </c>
      <c r="HN114" s="86">
        <f t="shared" si="138"/>
        <v>0.62880354214761291</v>
      </c>
      <c r="HO114" s="86">
        <f t="shared" si="138"/>
        <v>0.58940975152534281</v>
      </c>
      <c r="HP114" s="86">
        <f t="shared" si="138"/>
        <v>0.55842583718596028</v>
      </c>
      <c r="HQ114" s="86">
        <f t="shared" si="138"/>
        <v>0.5608961612885025</v>
      </c>
      <c r="HS114" s="86">
        <f t="shared" si="143"/>
        <v>6.7907530647508309E-21</v>
      </c>
      <c r="HT114" s="86">
        <f t="shared" si="143"/>
        <v>6.3770947934277627E-16</v>
      </c>
      <c r="HU114" s="86">
        <f t="shared" si="143"/>
        <v>1.4024400263227729E-22</v>
      </c>
      <c r="HV114" s="86">
        <f t="shared" si="143"/>
        <v>1.891689916360629E-21</v>
      </c>
      <c r="HW114" s="86">
        <f t="shared" si="143"/>
        <v>3.1266898653917077E-25</v>
      </c>
      <c r="HX114" s="86">
        <f t="shared" si="143"/>
        <v>5.5609986635852674E-23</v>
      </c>
      <c r="HY114" s="86">
        <f t="shared" si="143"/>
        <v>1.1948652771810839E-25</v>
      </c>
      <c r="HZ114" s="86">
        <f t="shared" si="143"/>
        <v>1.8105732409883205E-22</v>
      </c>
      <c r="IA114" s="86">
        <f t="shared" si="143"/>
        <v>2.7035388658851835E-22</v>
      </c>
      <c r="IB114" s="86">
        <f t="shared" si="143"/>
        <v>1.4010698689785709E-24</v>
      </c>
      <c r="IC114" s="86">
        <f t="shared" si="143"/>
        <v>4.7518670119909284E-26</v>
      </c>
      <c r="ID114" s="86">
        <f t="shared" si="143"/>
        <v>4.2038994154822464E-24</v>
      </c>
      <c r="IE114" s="86">
        <f t="shared" si="143"/>
        <v>2.7501745699072993E-22</v>
      </c>
      <c r="IF114" s="86">
        <f t="shared" si="143"/>
        <v>1.4257470334289859E-17</v>
      </c>
      <c r="IG114" s="86">
        <f t="shared" si="143"/>
        <v>8.5254303158453302E-13</v>
      </c>
      <c r="II114" s="86">
        <f t="shared" si="144"/>
        <v>6.4814717822778203E-97</v>
      </c>
      <c r="IJ114" s="86">
        <f t="shared" si="144"/>
        <v>9.7401757665996043E-74</v>
      </c>
      <c r="IK114" s="86">
        <f t="shared" si="144"/>
        <v>5.4062994211040743E-107</v>
      </c>
      <c r="IL114" s="86">
        <f t="shared" si="144"/>
        <v>1.300771758724893E-105</v>
      </c>
      <c r="IM114" s="86">
        <f t="shared" si="144"/>
        <v>8.4130711560801903E-122</v>
      </c>
      <c r="IN114" s="86">
        <f t="shared" si="144"/>
        <v>1.8302150569793706E-110</v>
      </c>
      <c r="IO114" s="86">
        <f t="shared" si="144"/>
        <v>7.0364921735329062E-124</v>
      </c>
      <c r="IP114" s="86">
        <f t="shared" si="144"/>
        <v>1.4456057160250167E-107</v>
      </c>
      <c r="IQ114" s="86">
        <f t="shared" si="144"/>
        <v>4.0490545787818382E-109</v>
      </c>
      <c r="IR114" s="86">
        <f t="shared" si="144"/>
        <v>9.3811140297335755E-119</v>
      </c>
      <c r="IS114" s="86">
        <f t="shared" si="144"/>
        <v>1.6356555654749477E-124</v>
      </c>
      <c r="IT114" s="86">
        <f t="shared" si="144"/>
        <v>4.9002956248915135E-114</v>
      </c>
      <c r="IU114" s="86">
        <f t="shared" si="144"/>
        <v>1.6019225400183557E-102</v>
      </c>
      <c r="IV114" s="86">
        <f t="shared" si="144"/>
        <v>2.3729561180954582E-54</v>
      </c>
      <c r="IW114" s="86">
        <f t="shared" si="144"/>
        <v>1.2517489100306872E-37</v>
      </c>
      <c r="IY114" s="86">
        <f t="shared" si="145"/>
        <v>0.62141025280594409</v>
      </c>
      <c r="IZ114" s="86">
        <f t="shared" si="145"/>
        <v>0.63398060411098589</v>
      </c>
      <c r="JA114" s="86">
        <f t="shared" si="145"/>
        <v>0.63428744987520291</v>
      </c>
      <c r="JB114" s="86">
        <f t="shared" si="145"/>
        <v>0.61293177274499711</v>
      </c>
      <c r="JC114" s="86">
        <f t="shared" si="145"/>
        <v>0.62933197165037635</v>
      </c>
      <c r="JD114" s="86">
        <f t="shared" si="145"/>
        <v>0.65936642510801791</v>
      </c>
      <c r="JE114" s="86">
        <f t="shared" si="145"/>
        <v>0.64242075540653809</v>
      </c>
      <c r="JF114" s="86">
        <f t="shared" si="145"/>
        <v>0.61564343955337641</v>
      </c>
      <c r="JG114" s="86">
        <f t="shared" si="145"/>
        <v>0.58210585499189893</v>
      </c>
      <c r="JH114" s="86">
        <f t="shared" si="145"/>
        <v>0.6081777989522692</v>
      </c>
      <c r="JI114" s="86">
        <f t="shared" si="145"/>
        <v>0.61556258258279362</v>
      </c>
      <c r="JJ114" s="86">
        <f t="shared" si="145"/>
        <v>0.62880354214761291</v>
      </c>
      <c r="JK114" s="86">
        <f t="shared" si="145"/>
        <v>0.58940975152534303</v>
      </c>
      <c r="JL114" s="86">
        <f t="shared" si="145"/>
        <v>0.55842583718596128</v>
      </c>
      <c r="JM114" s="86">
        <f t="shared" si="145"/>
        <v>0.56089616128935504</v>
      </c>
    </row>
    <row r="115" spans="2:273" x14ac:dyDescent="0.25">
      <c r="B115" s="2">
        <v>88</v>
      </c>
      <c r="C115" s="37">
        <v>129.417</v>
      </c>
      <c r="D115" s="37">
        <v>133.22200000000001</v>
      </c>
      <c r="E115" s="37">
        <v>137.125</v>
      </c>
      <c r="F115" s="37">
        <v>128.703</v>
      </c>
      <c r="G115" s="37">
        <v>132.078</v>
      </c>
      <c r="H115" s="37">
        <v>132.48400000000001</v>
      </c>
      <c r="I115" s="37">
        <v>137.50800000000001</v>
      </c>
      <c r="J115" s="37">
        <v>135.27000000000001</v>
      </c>
      <c r="K115" s="37">
        <v>113.762</v>
      </c>
      <c r="L115" s="37">
        <v>131.17500000000001</v>
      </c>
      <c r="M115" s="37">
        <v>136.571</v>
      </c>
      <c r="N115" s="37">
        <v>135.25399999999999</v>
      </c>
      <c r="O115" s="37">
        <v>146.82499999999999</v>
      </c>
      <c r="P115" s="37">
        <v>134.15899999999999</v>
      </c>
      <c r="Q115" s="37">
        <v>107.917</v>
      </c>
      <c r="S115" s="4">
        <f t="shared" si="146"/>
        <v>136.46626966580726</v>
      </c>
      <c r="T115" s="4">
        <f t="shared" si="146"/>
        <v>133.76265738025239</v>
      </c>
      <c r="U115" s="4">
        <f t="shared" si="146"/>
        <v>136.9795042667582</v>
      </c>
      <c r="V115" s="4">
        <f t="shared" si="146"/>
        <v>122.20347891180199</v>
      </c>
      <c r="W115" s="4">
        <f t="shared" si="146"/>
        <v>128.03484179577725</v>
      </c>
      <c r="X115" s="4">
        <f t="shared" si="146"/>
        <v>126.75251671510335</v>
      </c>
      <c r="Y115" s="4">
        <f t="shared" si="146"/>
        <v>133.48999085320551</v>
      </c>
      <c r="Z115" s="4">
        <f t="shared" si="146"/>
        <v>131.01156065705624</v>
      </c>
      <c r="AA115" s="4">
        <f t="shared" si="146"/>
        <v>110.01275459946325</v>
      </c>
      <c r="AB115" s="4">
        <f t="shared" si="146"/>
        <v>125.2566384239928</v>
      </c>
      <c r="AC115" s="4">
        <f t="shared" si="146"/>
        <v>132.83706502758318</v>
      </c>
      <c r="AD115" s="4">
        <f t="shared" si="146"/>
        <v>135.75824420221446</v>
      </c>
      <c r="AE115" s="4">
        <f t="shared" si="146"/>
        <v>149.69434095063184</v>
      </c>
      <c r="AF115" s="4">
        <f t="shared" si="146"/>
        <v>135.66511942579882</v>
      </c>
      <c r="AG115" s="4">
        <f t="shared" si="146"/>
        <v>103.71059701730729</v>
      </c>
      <c r="AI115" s="4">
        <f t="shared" si="147"/>
        <v>-7.0492696658072589</v>
      </c>
      <c r="AJ115" s="4">
        <f t="shared" si="147"/>
        <v>-0.54065738025238375</v>
      </c>
      <c r="AK115" s="4">
        <f t="shared" si="147"/>
        <v>0.14549573324180187</v>
      </c>
      <c r="AL115" s="4">
        <f t="shared" si="147"/>
        <v>6.4995210881980086</v>
      </c>
      <c r="AM115" s="4">
        <f t="shared" si="147"/>
        <v>4.043158204222749</v>
      </c>
      <c r="AN115" s="4">
        <f t="shared" si="147"/>
        <v>5.7314832848966546</v>
      </c>
      <c r="AO115" s="4">
        <f t="shared" si="147"/>
        <v>4.0180091467944976</v>
      </c>
      <c r="AP115" s="4">
        <f t="shared" si="147"/>
        <v>4.2584393429437739</v>
      </c>
      <c r="AQ115" s="4">
        <f t="shared" si="147"/>
        <v>3.7492454005367506</v>
      </c>
      <c r="AR115" s="4">
        <f t="shared" si="147"/>
        <v>5.9183615760072144</v>
      </c>
      <c r="AS115" s="4">
        <f t="shared" si="147"/>
        <v>3.7339349724168187</v>
      </c>
      <c r="AT115" s="4">
        <f t="shared" si="147"/>
        <v>-0.50424420221446553</v>
      </c>
      <c r="AU115" s="4">
        <f t="shared" si="147"/>
        <v>-2.8693409506318517</v>
      </c>
      <c r="AV115" s="4">
        <f t="shared" si="147"/>
        <v>-1.5061194257988291</v>
      </c>
      <c r="AW115" s="4">
        <f t="shared" si="147"/>
        <v>4.2064029826927083</v>
      </c>
      <c r="AY115" s="2">
        <f t="shared" si="139"/>
        <v>47.107865532632367</v>
      </c>
      <c r="AZ115" s="2">
        <f t="shared" si="139"/>
        <v>48.39972096640453</v>
      </c>
      <c r="BA115" s="2">
        <f t="shared" si="139"/>
        <v>48.242486696196551</v>
      </c>
      <c r="BB115" s="2">
        <f t="shared" si="139"/>
        <v>52.430368677086186</v>
      </c>
      <c r="BC115" s="2">
        <f t="shared" si="139"/>
        <v>53.986793920227953</v>
      </c>
      <c r="BD115" s="2">
        <f t="shared" si="139"/>
        <v>54.903298595391796</v>
      </c>
      <c r="BE115" s="2">
        <f t="shared" si="139"/>
        <v>56.349079492426249</v>
      </c>
      <c r="BF115" s="2">
        <f t="shared" si="139"/>
        <v>54.143270475733381</v>
      </c>
      <c r="BG115" s="2">
        <f t="shared" si="139"/>
        <v>55.566868541166848</v>
      </c>
      <c r="BH115" s="2">
        <f t="shared" si="139"/>
        <v>54.343820816461083</v>
      </c>
      <c r="BI115" s="2">
        <f t="shared" si="139"/>
        <v>53.992680431772683</v>
      </c>
      <c r="BJ115" s="2">
        <f t="shared" si="139"/>
        <v>53.414794244844579</v>
      </c>
      <c r="BK115" s="2">
        <f t="shared" si="139"/>
        <v>52.973523786603124</v>
      </c>
      <c r="BL115" s="2">
        <f t="shared" si="139"/>
        <v>55.808250130454546</v>
      </c>
      <c r="BM115" s="2">
        <f t="shared" si="139"/>
        <v>55.851662621865778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67.783697885835096</v>
      </c>
      <c r="DL115" s="2">
        <f t="shared" si="148"/>
        <v>72.85836931096884</v>
      </c>
      <c r="DM115" s="2">
        <f t="shared" si="148"/>
        <v>66.563044679351648</v>
      </c>
      <c r="DN115" s="2">
        <f t="shared" si="148"/>
        <v>75.74757399577166</v>
      </c>
      <c r="DO115" s="2">
        <f t="shared" si="148"/>
        <v>76.029218053642325</v>
      </c>
      <c r="DP115" s="2">
        <f t="shared" si="148"/>
        <v>72.903560354374321</v>
      </c>
      <c r="DQ115" s="2">
        <f t="shared" si="148"/>
        <v>79.972457607433185</v>
      </c>
      <c r="DR115" s="2">
        <f t="shared" si="148"/>
        <v>73.550203657186088</v>
      </c>
      <c r="DS115" s="2">
        <f t="shared" si="148"/>
        <v>74.402026578073077</v>
      </c>
      <c r="DT115" s="2">
        <f t="shared" si="148"/>
        <v>75.156556871035932</v>
      </c>
      <c r="DU115" s="2">
        <f t="shared" si="148"/>
        <v>75.616018292682909</v>
      </c>
      <c r="DV115" s="2">
        <f t="shared" si="148"/>
        <v>73.688245296167253</v>
      </c>
      <c r="DW115" s="2">
        <f t="shared" si="148"/>
        <v>72.576364552501758</v>
      </c>
      <c r="DX115" s="2">
        <f t="shared" si="148"/>
        <v>69.579700469043146</v>
      </c>
      <c r="DY115" s="2">
        <f t="shared" si="148"/>
        <v>69.648306038324421</v>
      </c>
      <c r="EA115" s="2">
        <f t="shared" si="94"/>
        <v>46.726459079923586</v>
      </c>
      <c r="EB115" s="2">
        <f t="shared" si="94"/>
        <v>48.043704570630439</v>
      </c>
      <c r="EC115" s="2">
        <f t="shared" si="94"/>
        <v>47.92041847023583</v>
      </c>
      <c r="ED115" s="2">
        <f t="shared" si="94"/>
        <v>52.043679443214707</v>
      </c>
      <c r="EE115" s="2">
        <f t="shared" si="94"/>
        <v>53.584020298724511</v>
      </c>
      <c r="EF115" s="2">
        <f t="shared" si="94"/>
        <v>54.580780011192971</v>
      </c>
      <c r="EG115" s="2">
        <f t="shared" si="94"/>
        <v>55.895306449548748</v>
      </c>
      <c r="EH115" s="2">
        <f t="shared" si="94"/>
        <v>53.788775955124308</v>
      </c>
      <c r="EI115" s="2">
        <f t="shared" si="94"/>
        <v>55.232478623408127</v>
      </c>
      <c r="EJ115" s="2">
        <f t="shared" si="94"/>
        <v>53.958039804540363</v>
      </c>
      <c r="EK115" s="2">
        <f t="shared" si="94"/>
        <v>53.544525491194136</v>
      </c>
      <c r="EL115" s="2">
        <f t="shared" si="94"/>
        <v>53.01650195686554</v>
      </c>
      <c r="EM115" s="2">
        <f t="shared" si="135"/>
        <v>52.617801949124555</v>
      </c>
      <c r="EN115" s="2">
        <f t="shared" si="135"/>
        <v>55.518835262389032</v>
      </c>
      <c r="EO115" s="2">
        <f t="shared" si="135"/>
        <v>55.49572203285264</v>
      </c>
      <c r="EQ115" s="2">
        <f t="shared" si="149"/>
        <v>46.110278876079683</v>
      </c>
      <c r="ER115" s="2">
        <f t="shared" si="149"/>
        <v>47.849289264987469</v>
      </c>
      <c r="ES115" s="2">
        <f t="shared" si="149"/>
        <v>47.665930017432288</v>
      </c>
      <c r="ET115" s="2">
        <f t="shared" si="149"/>
        <v>51.423653560580362</v>
      </c>
      <c r="EU115" s="2">
        <f t="shared" si="149"/>
        <v>53.422212175333598</v>
      </c>
      <c r="EV115" s="2">
        <f t="shared" si="149"/>
        <v>54.198032189654668</v>
      </c>
      <c r="EW115" s="2">
        <f t="shared" si="149"/>
        <v>54.836731109320453</v>
      </c>
      <c r="EX115" s="2">
        <f t="shared" si="149"/>
        <v>53.788309439936924</v>
      </c>
      <c r="EY115" s="2">
        <f t="shared" si="149"/>
        <v>54.90359451563193</v>
      </c>
      <c r="EZ115" s="2">
        <f t="shared" si="149"/>
        <v>54.426877931389313</v>
      </c>
      <c r="FA115" s="2">
        <f t="shared" si="149"/>
        <v>53.465767379069987</v>
      </c>
      <c r="FB115" s="2">
        <f t="shared" si="149"/>
        <v>52.499271372650824</v>
      </c>
      <c r="FC115" s="2">
        <f t="shared" si="149"/>
        <v>52.289296166716099</v>
      </c>
      <c r="FD115" s="2">
        <f t="shared" si="149"/>
        <v>55.369251529605243</v>
      </c>
      <c r="FE115" s="2">
        <f t="shared" si="149"/>
        <v>55.629331012011576</v>
      </c>
      <c r="FG115" s="2">
        <f t="shared" si="150"/>
        <v>0.98185305702662751</v>
      </c>
      <c r="FH115" s="2">
        <f t="shared" si="150"/>
        <v>0.98563670369804446</v>
      </c>
      <c r="FI115" s="2">
        <f t="shared" si="150"/>
        <v>0.98270691723682002</v>
      </c>
      <c r="FJ115" s="2">
        <f t="shared" si="150"/>
        <v>0.98364808062560216</v>
      </c>
      <c r="FK115" s="2">
        <f t="shared" si="150"/>
        <v>0.9820459697786702</v>
      </c>
      <c r="FL115" s="2">
        <f t="shared" si="150"/>
        <v>0.98236821372172389</v>
      </c>
      <c r="FM115" s="2">
        <f t="shared" si="150"/>
        <v>0.98108752820964973</v>
      </c>
      <c r="FN115" s="2">
        <f t="shared" si="150"/>
        <v>0.98206124974550968</v>
      </c>
      <c r="FO115" s="2">
        <f t="shared" si="150"/>
        <v>0.98252671992734608</v>
      </c>
      <c r="FP115" s="2">
        <f t="shared" si="150"/>
        <v>0.98183165144999629</v>
      </c>
      <c r="FQ115" s="2">
        <f t="shared" si="150"/>
        <v>0.97969073209712065</v>
      </c>
      <c r="FR115" s="2">
        <f t="shared" si="150"/>
        <v>0.98070176142574672</v>
      </c>
      <c r="FS115" s="2">
        <f t="shared" si="150"/>
        <v>0.98215888520776395</v>
      </c>
      <c r="FT115" s="2">
        <f t="shared" si="150"/>
        <v>0.97940775652742063</v>
      </c>
      <c r="FU115" s="2">
        <f t="shared" si="150"/>
        <v>0.97485703196356932</v>
      </c>
      <c r="FW115" s="2">
        <f t="shared" si="141"/>
        <v>1.1653394158150428E-3</v>
      </c>
      <c r="FX115" s="2">
        <f t="shared" si="141"/>
        <v>2.0779563818088356E-3</v>
      </c>
      <c r="FY115" s="2">
        <f t="shared" si="141"/>
        <v>1.2584146471748751E-3</v>
      </c>
      <c r="FZ115" s="2">
        <f t="shared" si="141"/>
        <v>1.4756459960474323E-3</v>
      </c>
      <c r="GA115" s="2">
        <f t="shared" si="141"/>
        <v>1.286321772441522E-3</v>
      </c>
      <c r="GB115" s="2">
        <f t="shared" si="141"/>
        <v>1.4232944129162766E-3</v>
      </c>
      <c r="GC115" s="2">
        <f t="shared" si="141"/>
        <v>1.4976725110993541E-3</v>
      </c>
      <c r="GD115" s="2">
        <f t="shared" si="141"/>
        <v>1.7054329631939265E-3</v>
      </c>
      <c r="GE115" s="2">
        <f t="shared" si="141"/>
        <v>1.7178164160445034E-3</v>
      </c>
      <c r="GF115" s="2">
        <f t="shared" si="141"/>
        <v>1.3628693504938278E-3</v>
      </c>
      <c r="GG115" s="2">
        <f t="shared" si="141"/>
        <v>1.2813885532812895E-3</v>
      </c>
      <c r="GH115" s="2">
        <f t="shared" si="141"/>
        <v>1.2295226692894043E-3</v>
      </c>
      <c r="GI115" s="2">
        <f t="shared" si="141"/>
        <v>1.099429707632868E-3</v>
      </c>
      <c r="GJ115" s="2">
        <f t="shared" si="141"/>
        <v>8.6835448353141207E-4</v>
      </c>
      <c r="GK115" s="2">
        <f t="shared" si="141"/>
        <v>7.6807510476097085E-4</v>
      </c>
      <c r="GM115" s="86">
        <f t="shared" si="142"/>
        <v>4.5890349946051744E-16</v>
      </c>
      <c r="GN115" s="86">
        <f t="shared" si="142"/>
        <v>1.1806364226672209E-18</v>
      </c>
      <c r="GO115" s="86">
        <f t="shared" si="142"/>
        <v>7.8673332868583092E-24</v>
      </c>
      <c r="GP115" s="86">
        <f t="shared" si="142"/>
        <v>9.738003660892949E-24</v>
      </c>
      <c r="GQ115" s="86">
        <f t="shared" si="142"/>
        <v>1.6332583442832169E-27</v>
      </c>
      <c r="GR115" s="86">
        <f t="shared" si="142"/>
        <v>7.1709261562160176E-35</v>
      </c>
      <c r="GS115" s="86">
        <f t="shared" si="142"/>
        <v>2.3173472883861629E-32</v>
      </c>
      <c r="GT115" s="86">
        <f t="shared" si="142"/>
        <v>6.3780339833334889E-21</v>
      </c>
      <c r="GU115" s="86">
        <f t="shared" si="142"/>
        <v>1.0318763193243449E-24</v>
      </c>
      <c r="GV115" s="86">
        <f t="shared" si="142"/>
        <v>2.853007323384196E-26</v>
      </c>
      <c r="GW115" s="86">
        <f t="shared" si="142"/>
        <v>6.3219515767748859E-23</v>
      </c>
      <c r="GX115" s="86">
        <f t="shared" si="142"/>
        <v>2.8690161344819601E-21</v>
      </c>
      <c r="GY115" s="86">
        <f t="shared" si="142"/>
        <v>9.9059541455225136E-18</v>
      </c>
      <c r="GZ115" s="86">
        <f t="shared" si="142"/>
        <v>4.8311223839412118E-17</v>
      </c>
      <c r="HA115" s="86">
        <f t="shared" si="142"/>
        <v>3.6090817396987765E-19</v>
      </c>
      <c r="HC115" s="86">
        <f t="shared" si="73"/>
        <v>0.6253932636645525</v>
      </c>
      <c r="HD115" s="86">
        <f t="shared" si="73"/>
        <v>0.60891415570279539</v>
      </c>
      <c r="HE115" s="86">
        <f t="shared" si="73"/>
        <v>0.61942382967380505</v>
      </c>
      <c r="HF115" s="86">
        <f t="shared" si="73"/>
        <v>0.51428827635116459</v>
      </c>
      <c r="HG115" s="86">
        <f t="shared" si="73"/>
        <v>0.54685980718627425</v>
      </c>
      <c r="HH115" s="86">
        <f t="shared" si="73"/>
        <v>0.55056050149646329</v>
      </c>
      <c r="HI115" s="86">
        <f t="shared" si="138"/>
        <v>0.58437374938866893</v>
      </c>
      <c r="HJ115" s="86">
        <f t="shared" si="138"/>
        <v>0.54825114240353012</v>
      </c>
      <c r="HK115" s="86">
        <f t="shared" si="138"/>
        <v>0.46952541551123306</v>
      </c>
      <c r="HL115" s="86">
        <f t="shared" si="138"/>
        <v>0.52853527347551243</v>
      </c>
      <c r="HM115" s="86">
        <f t="shared" si="138"/>
        <v>0.58299286027972785</v>
      </c>
      <c r="HN115" s="86">
        <f t="shared" si="138"/>
        <v>0.60949997681886181</v>
      </c>
      <c r="HO115" s="86">
        <f t="shared" si="138"/>
        <v>0.6217240220972764</v>
      </c>
      <c r="HP115" s="86">
        <f t="shared" si="138"/>
        <v>0.59005322728219967</v>
      </c>
      <c r="HQ115" s="86">
        <f t="shared" si="138"/>
        <v>0.53734074037722268</v>
      </c>
      <c r="HS115" s="86">
        <f t="shared" si="143"/>
        <v>5.2633950258311339E-20</v>
      </c>
      <c r="HT115" s="86">
        <f t="shared" si="143"/>
        <v>3.4249107187615816E-15</v>
      </c>
      <c r="HU115" s="86">
        <f t="shared" si="143"/>
        <v>1.3558067240455025E-21</v>
      </c>
      <c r="HV115" s="86">
        <f t="shared" si="143"/>
        <v>1.7862680101791349E-20</v>
      </c>
      <c r="HW115" s="86">
        <f t="shared" si="143"/>
        <v>4.1151504874424741E-24</v>
      </c>
      <c r="HX115" s="86">
        <f t="shared" si="143"/>
        <v>5.948502195861607E-22</v>
      </c>
      <c r="HY115" s="86">
        <f t="shared" si="143"/>
        <v>1.7459769262157386E-24</v>
      </c>
      <c r="HZ115" s="86">
        <f t="shared" si="143"/>
        <v>1.9454237544649776E-21</v>
      </c>
      <c r="IA115" s="86">
        <f t="shared" si="143"/>
        <v>2.9337775258431737E-21</v>
      </c>
      <c r="IB115" s="86">
        <f t="shared" si="143"/>
        <v>1.7606255043747182E-23</v>
      </c>
      <c r="IC115" s="86">
        <f t="shared" si="143"/>
        <v>6.7188703876997215E-25</v>
      </c>
      <c r="ID115" s="86">
        <f t="shared" si="143"/>
        <v>4.7155004351173651E-23</v>
      </c>
      <c r="IE115" s="86">
        <f t="shared" si="143"/>
        <v>2.3904934487436486E-21</v>
      </c>
      <c r="IF115" s="86">
        <f t="shared" si="143"/>
        <v>7.1984997383436915E-17</v>
      </c>
      <c r="IG115" s="86">
        <f t="shared" si="143"/>
        <v>2.6010980919317821E-12</v>
      </c>
      <c r="II115" s="86">
        <f t="shared" si="144"/>
        <v>2.2411572633496006E-94</v>
      </c>
      <c r="IJ115" s="86">
        <f t="shared" si="144"/>
        <v>1.2183851476418102E-71</v>
      </c>
      <c r="IK115" s="86">
        <f t="shared" si="144"/>
        <v>3.7341518401255238E-104</v>
      </c>
      <c r="IL115" s="86">
        <f t="shared" si="144"/>
        <v>9.6242377290609788E-103</v>
      </c>
      <c r="IM115" s="86">
        <f t="shared" si="144"/>
        <v>1.4934656902543925E-118</v>
      </c>
      <c r="IN115" s="86">
        <f t="shared" si="144"/>
        <v>1.7759872958686886E-107</v>
      </c>
      <c r="IO115" s="86">
        <f t="shared" si="144"/>
        <v>1.6930037017161897E-120</v>
      </c>
      <c r="IP115" s="86">
        <f t="shared" si="144"/>
        <v>1.4069126685762646E-104</v>
      </c>
      <c r="IQ115" s="86">
        <f t="shared" si="144"/>
        <v>4.3933015134894313E-106</v>
      </c>
      <c r="IR115" s="86">
        <f t="shared" si="144"/>
        <v>1.4663161059841613E-115</v>
      </c>
      <c r="IS115" s="86">
        <f t="shared" si="144"/>
        <v>3.4232693017780111E-121</v>
      </c>
      <c r="IT115" s="86">
        <f t="shared" si="144"/>
        <v>5.1190852829840023E-111</v>
      </c>
      <c r="IU115" s="86">
        <f t="shared" si="144"/>
        <v>7.4204030873050474E-100</v>
      </c>
      <c r="IV115" s="86">
        <f t="shared" si="144"/>
        <v>5.2762053060485972E-53</v>
      </c>
      <c r="IW115" s="86">
        <f t="shared" si="144"/>
        <v>1.0058660799583798E-36</v>
      </c>
      <c r="IY115" s="86">
        <f t="shared" si="145"/>
        <v>0.62539326366455295</v>
      </c>
      <c r="IZ115" s="86">
        <f t="shared" si="145"/>
        <v>0.60891415570279883</v>
      </c>
      <c r="JA115" s="86">
        <f t="shared" si="145"/>
        <v>0.61942382967380505</v>
      </c>
      <c r="JB115" s="86">
        <f t="shared" si="145"/>
        <v>0.51428827635116459</v>
      </c>
      <c r="JC115" s="86">
        <f t="shared" si="145"/>
        <v>0.54685980718627425</v>
      </c>
      <c r="JD115" s="86">
        <f t="shared" si="145"/>
        <v>0.55056050149646329</v>
      </c>
      <c r="JE115" s="86">
        <f t="shared" si="145"/>
        <v>0.58437374938866893</v>
      </c>
      <c r="JF115" s="86">
        <f t="shared" si="145"/>
        <v>0.54825114240353012</v>
      </c>
      <c r="JG115" s="86">
        <f t="shared" si="145"/>
        <v>0.46952541551123306</v>
      </c>
      <c r="JH115" s="86">
        <f t="shared" si="145"/>
        <v>0.52853527347551243</v>
      </c>
      <c r="JI115" s="86">
        <f t="shared" si="145"/>
        <v>0.58299286027972785</v>
      </c>
      <c r="JJ115" s="86">
        <f t="shared" si="145"/>
        <v>0.60949997681886181</v>
      </c>
      <c r="JK115" s="86">
        <f t="shared" si="145"/>
        <v>0.6217240220972764</v>
      </c>
      <c r="JL115" s="86">
        <f t="shared" si="145"/>
        <v>0.59005322728219978</v>
      </c>
      <c r="JM115" s="86">
        <f t="shared" si="145"/>
        <v>0.53734074037982382</v>
      </c>
    </row>
    <row r="116" spans="2:273" x14ac:dyDescent="0.25">
      <c r="B116" s="2">
        <v>89</v>
      </c>
      <c r="C116" s="37">
        <v>124.458</v>
      </c>
      <c r="D116" s="37">
        <v>124.095</v>
      </c>
      <c r="E116" s="37">
        <v>124.25</v>
      </c>
      <c r="F116" s="37">
        <v>100.64100000000001</v>
      </c>
      <c r="G116" s="37">
        <v>105.40600000000001</v>
      </c>
      <c r="H116" s="37">
        <v>103.547</v>
      </c>
      <c r="I116" s="37">
        <v>113.762</v>
      </c>
      <c r="J116" s="37">
        <v>111.873</v>
      </c>
      <c r="K116" s="37">
        <v>89.174999999999997</v>
      </c>
      <c r="L116" s="37">
        <v>107.905</v>
      </c>
      <c r="M116" s="37">
        <v>117.762</v>
      </c>
      <c r="N116" s="37">
        <v>123.238</v>
      </c>
      <c r="O116" s="37">
        <v>138.60300000000001</v>
      </c>
      <c r="P116" s="37">
        <v>127.508</v>
      </c>
      <c r="Q116" s="37">
        <v>95.117000000000004</v>
      </c>
      <c r="S116" s="4">
        <f t="shared" si="146"/>
        <v>121.85955684680386</v>
      </c>
      <c r="T116" s="4">
        <f t="shared" si="146"/>
        <v>116.38093140185563</v>
      </c>
      <c r="U116" s="4">
        <f t="shared" si="146"/>
        <v>117.8637447754362</v>
      </c>
      <c r="V116" s="4">
        <f t="shared" si="146"/>
        <v>96.919464017055049</v>
      </c>
      <c r="W116" s="4">
        <f t="shared" si="146"/>
        <v>102.34954253435495</v>
      </c>
      <c r="X116" s="4">
        <f t="shared" si="146"/>
        <v>97.862130796402141</v>
      </c>
      <c r="Y116" s="4">
        <f t="shared" si="146"/>
        <v>108.86578921409831</v>
      </c>
      <c r="Z116" s="4">
        <f t="shared" si="146"/>
        <v>107.38364855471487</v>
      </c>
      <c r="AA116" s="4">
        <f t="shared" si="146"/>
        <v>88.56687708356462</v>
      </c>
      <c r="AB116" s="4">
        <f t="shared" si="146"/>
        <v>101.73558585299722</v>
      </c>
      <c r="AC116" s="4">
        <f t="shared" si="146"/>
        <v>112.86703507755897</v>
      </c>
      <c r="AD116" s="4">
        <f t="shared" si="146"/>
        <v>117.07338209969848</v>
      </c>
      <c r="AE116" s="4">
        <f t="shared" si="146"/>
        <v>139.08381897418209</v>
      </c>
      <c r="AF116" s="4">
        <f t="shared" si="146"/>
        <v>126.00642330524926</v>
      </c>
      <c r="AG116" s="4">
        <f t="shared" si="146"/>
        <v>90.920488032383489</v>
      </c>
      <c r="AI116" s="4">
        <f t="shared" si="147"/>
        <v>2.5984431531961434</v>
      </c>
      <c r="AJ116" s="4">
        <f t="shared" si="147"/>
        <v>7.7140685981443653</v>
      </c>
      <c r="AK116" s="4">
        <f t="shared" si="147"/>
        <v>6.3862552245637971</v>
      </c>
      <c r="AL116" s="4">
        <f t="shared" si="147"/>
        <v>3.7215359829449568</v>
      </c>
      <c r="AM116" s="4">
        <f t="shared" si="147"/>
        <v>3.0564574656450532</v>
      </c>
      <c r="AN116" s="4">
        <f t="shared" si="147"/>
        <v>5.6848692035978559</v>
      </c>
      <c r="AO116" s="4">
        <f t="shared" si="147"/>
        <v>4.8962107859016868</v>
      </c>
      <c r="AP116" s="4">
        <f t="shared" si="147"/>
        <v>4.4893514452851377</v>
      </c>
      <c r="AQ116" s="4">
        <f t="shared" si="147"/>
        <v>0.60812291643537719</v>
      </c>
      <c r="AR116" s="4">
        <f t="shared" si="147"/>
        <v>6.169414147002783</v>
      </c>
      <c r="AS116" s="4">
        <f t="shared" si="147"/>
        <v>4.8949649224410337</v>
      </c>
      <c r="AT116" s="4">
        <f t="shared" si="147"/>
        <v>6.164617900301522</v>
      </c>
      <c r="AU116" s="4">
        <f t="shared" si="147"/>
        <v>-0.48081897418208541</v>
      </c>
      <c r="AV116" s="4">
        <f t="shared" si="147"/>
        <v>1.5015766947507387</v>
      </c>
      <c r="AW116" s="4">
        <f t="shared" si="147"/>
        <v>4.1965119676165159</v>
      </c>
      <c r="AY116" s="2">
        <f t="shared" si="139"/>
        <v>46.933865399156986</v>
      </c>
      <c r="AZ116" s="2">
        <f t="shared" si="139"/>
        <v>48.233551244690709</v>
      </c>
      <c r="BA116" s="2">
        <f t="shared" si="139"/>
        <v>48.063909780422165</v>
      </c>
      <c r="BB116" s="2">
        <f t="shared" si="139"/>
        <v>52.223788668441443</v>
      </c>
      <c r="BC116" s="2">
        <f t="shared" si="139"/>
        <v>53.801795280667584</v>
      </c>
      <c r="BD116" s="2">
        <f t="shared" si="139"/>
        <v>54.729755323826438</v>
      </c>
      <c r="BE116" s="2">
        <f t="shared" si="139"/>
        <v>56.128669852307418</v>
      </c>
      <c r="BF116" s="2">
        <f t="shared" si="139"/>
        <v>53.998402044309834</v>
      </c>
      <c r="BG116" s="2">
        <f t="shared" si="139"/>
        <v>55.416164668202057</v>
      </c>
      <c r="BH116" s="2">
        <f t="shared" si="139"/>
        <v>54.220659829934448</v>
      </c>
      <c r="BI116" s="2">
        <f t="shared" si="139"/>
        <v>53.814655334770073</v>
      </c>
      <c r="BJ116" s="2">
        <f t="shared" si="139"/>
        <v>53.213862564383987</v>
      </c>
      <c r="BK116" s="2">
        <f t="shared" si="139"/>
        <v>52.846796208712021</v>
      </c>
      <c r="BL116" s="2">
        <f t="shared" si="139"/>
        <v>55.66370607077932</v>
      </c>
      <c r="BM116" s="2">
        <f t="shared" si="139"/>
        <v>55.715269582765714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67.973504862579276</v>
      </c>
      <c r="DL116" s="2">
        <f t="shared" si="148"/>
        <v>73.071823812224807</v>
      </c>
      <c r="DM116" s="2">
        <f t="shared" si="148"/>
        <v>66.682530655391119</v>
      </c>
      <c r="DN116" s="2">
        <f t="shared" si="148"/>
        <v>75.916217758985198</v>
      </c>
      <c r="DO116" s="2">
        <f t="shared" si="148"/>
        <v>76.197080706587798</v>
      </c>
      <c r="DP116" s="2">
        <f t="shared" si="148"/>
        <v>72.989311184939112</v>
      </c>
      <c r="DQ116" s="2">
        <f t="shared" si="148"/>
        <v>80.164381276503761</v>
      </c>
      <c r="DR116" s="2">
        <f t="shared" si="148"/>
        <v>73.641385247008628</v>
      </c>
      <c r="DS116" s="2">
        <f t="shared" si="148"/>
        <v>74.486638326789489</v>
      </c>
      <c r="DT116" s="2">
        <f t="shared" si="148"/>
        <v>75.242822832980963</v>
      </c>
      <c r="DU116" s="2">
        <f t="shared" si="148"/>
        <v>75.731512195121937</v>
      </c>
      <c r="DV116" s="2">
        <f t="shared" si="148"/>
        <v>73.816419860627178</v>
      </c>
      <c r="DW116" s="2">
        <f t="shared" si="148"/>
        <v>72.68245137420719</v>
      </c>
      <c r="DX116" s="2">
        <f t="shared" si="148"/>
        <v>69.668962476547833</v>
      </c>
      <c r="DY116" s="2">
        <f t="shared" si="148"/>
        <v>69.798621880570423</v>
      </c>
      <c r="EA116" s="2">
        <f t="shared" si="94"/>
        <v>46.579989284056879</v>
      </c>
      <c r="EB116" s="2">
        <f t="shared" si="94"/>
        <v>47.903877650949596</v>
      </c>
      <c r="EC116" s="2">
        <f t="shared" si="94"/>
        <v>47.765442656444932</v>
      </c>
      <c r="ED116" s="2">
        <f t="shared" si="94"/>
        <v>51.865565454003281</v>
      </c>
      <c r="EE116" s="2">
        <f t="shared" ref="EE116:EL147" si="151">CI$228*$B116+CI$229</f>
        <v>53.428608310358406</v>
      </c>
      <c r="EF116" s="2">
        <f t="shared" si="151"/>
        <v>54.431446227031046</v>
      </c>
      <c r="EG116" s="2">
        <f t="shared" si="151"/>
        <v>55.707789454150813</v>
      </c>
      <c r="EH116" s="2">
        <f t="shared" si="151"/>
        <v>53.671167127263267</v>
      </c>
      <c r="EI116" s="2">
        <f t="shared" si="151"/>
        <v>55.107460430563982</v>
      </c>
      <c r="EJ116" s="2">
        <f t="shared" si="151"/>
        <v>53.865198096304589</v>
      </c>
      <c r="EK116" s="2">
        <f t="shared" si="151"/>
        <v>53.400398859818793</v>
      </c>
      <c r="EL116" s="2">
        <f t="shared" si="151"/>
        <v>52.844801336880835</v>
      </c>
      <c r="EM116" s="2">
        <f t="shared" si="135"/>
        <v>52.5185688800793</v>
      </c>
      <c r="EN116" s="2">
        <f t="shared" si="135"/>
        <v>55.395293965614115</v>
      </c>
      <c r="EO116" s="2">
        <f t="shared" si="135"/>
        <v>55.383892126166437</v>
      </c>
      <c r="EQ116" s="2">
        <f t="shared" si="149"/>
        <v>45.987258753268634</v>
      </c>
      <c r="ER116" s="2">
        <f t="shared" si="149"/>
        <v>47.714827309964761</v>
      </c>
      <c r="ES116" s="2">
        <f t="shared" si="149"/>
        <v>47.520458707426002</v>
      </c>
      <c r="ET116" s="2">
        <f t="shared" si="149"/>
        <v>51.269669468768534</v>
      </c>
      <c r="EU116" s="2">
        <f t="shared" si="149"/>
        <v>53.272577973477581</v>
      </c>
      <c r="EV116" s="2">
        <f t="shared" si="149"/>
        <v>54.064800045775741</v>
      </c>
      <c r="EW116" s="2">
        <f t="shared" si="149"/>
        <v>54.697197963114036</v>
      </c>
      <c r="EX116" s="2">
        <f t="shared" si="149"/>
        <v>53.670605900826942</v>
      </c>
      <c r="EY116" s="2">
        <f t="shared" si="149"/>
        <v>54.791831867598326</v>
      </c>
      <c r="EZ116" s="2">
        <f t="shared" si="149"/>
        <v>54.315668525495283</v>
      </c>
      <c r="FA116" s="2">
        <f t="shared" si="149"/>
        <v>53.324264765006234</v>
      </c>
      <c r="FB116" s="2">
        <f t="shared" si="149"/>
        <v>52.346776582004111</v>
      </c>
      <c r="FC116" s="2">
        <f t="shared" si="149"/>
        <v>52.20255891085327</v>
      </c>
      <c r="FD116" s="2">
        <f t="shared" si="149"/>
        <v>55.249334789971009</v>
      </c>
      <c r="FE116" s="2">
        <f t="shared" si="149"/>
        <v>55.508960877007382</v>
      </c>
      <c r="FG116" s="2">
        <f t="shared" si="150"/>
        <v>0.98342332275830247</v>
      </c>
      <c r="FH116" s="2">
        <f t="shared" si="150"/>
        <v>0.98688394182072536</v>
      </c>
      <c r="FI116" s="2">
        <f t="shared" si="150"/>
        <v>0.98420448656023929</v>
      </c>
      <c r="FJ116" s="2">
        <f t="shared" si="150"/>
        <v>0.98506538448601844</v>
      </c>
      <c r="FK116" s="2">
        <f t="shared" si="150"/>
        <v>0.9835998214811974</v>
      </c>
      <c r="FL116" s="2">
        <f t="shared" si="150"/>
        <v>0.98389463383409093</v>
      </c>
      <c r="FM116" s="2">
        <f t="shared" si="150"/>
        <v>0.98272286998538849</v>
      </c>
      <c r="FN116" s="2">
        <f t="shared" si="150"/>
        <v>0.98361380109178698</v>
      </c>
      <c r="FO116" s="2">
        <f t="shared" si="150"/>
        <v>0.98403964077275408</v>
      </c>
      <c r="FP116" s="2">
        <f t="shared" si="150"/>
        <v>0.98340373811053938</v>
      </c>
      <c r="FQ116" s="2">
        <f t="shared" si="150"/>
        <v>0.98144456906279187</v>
      </c>
      <c r="FR116" s="2">
        <f t="shared" si="150"/>
        <v>0.98236986063175058</v>
      </c>
      <c r="FS116" s="2">
        <f t="shared" si="150"/>
        <v>0.98370312668877791</v>
      </c>
      <c r="FT116" s="2">
        <f t="shared" si="150"/>
        <v>0.98118556097304632</v>
      </c>
      <c r="FU116" s="2">
        <f t="shared" si="150"/>
        <v>0.97701849844242694</v>
      </c>
      <c r="FW116" s="2">
        <f t="shared" si="141"/>
        <v>1.2776256172976532E-3</v>
      </c>
      <c r="FX116" s="2">
        <f t="shared" si="141"/>
        <v>2.277977182057312E-3</v>
      </c>
      <c r="FY116" s="2">
        <f t="shared" si="141"/>
        <v>1.3796567187983749E-3</v>
      </c>
      <c r="FZ116" s="2">
        <f t="shared" si="141"/>
        <v>1.6177833398572988E-3</v>
      </c>
      <c r="GA116" s="2">
        <f t="shared" si="141"/>
        <v>1.4102487620085067E-3</v>
      </c>
      <c r="GB116" s="2">
        <f t="shared" si="141"/>
        <v>1.5603970216083837E-3</v>
      </c>
      <c r="GC116" s="2">
        <f t="shared" si="141"/>
        <v>1.6419280067031317E-3</v>
      </c>
      <c r="GD116" s="2">
        <f t="shared" si="141"/>
        <v>1.8696624302993478E-3</v>
      </c>
      <c r="GE116" s="2">
        <f t="shared" si="141"/>
        <v>1.8832361330006328E-3</v>
      </c>
      <c r="GF116" s="2">
        <f t="shared" si="141"/>
        <v>1.4941600641202144E-3</v>
      </c>
      <c r="GG116" s="2">
        <f t="shared" si="141"/>
        <v>1.4048409345160998E-3</v>
      </c>
      <c r="GH116" s="2">
        <f t="shared" si="141"/>
        <v>1.3479848977008373E-3</v>
      </c>
      <c r="GI116" s="2">
        <f t="shared" si="141"/>
        <v>1.2053728475142609E-3</v>
      </c>
      <c r="GJ116" s="2">
        <f t="shared" si="141"/>
        <v>9.5205199739414653E-4</v>
      </c>
      <c r="GK116" s="2">
        <f t="shared" si="141"/>
        <v>8.4211520252848871E-4</v>
      </c>
      <c r="GM116" s="86">
        <f t="shared" si="142"/>
        <v>2.3879244150681556E-17</v>
      </c>
      <c r="GN116" s="86">
        <f t="shared" si="142"/>
        <v>3.8863478574819561E-20</v>
      </c>
      <c r="GO116" s="86">
        <f t="shared" si="142"/>
        <v>9.5023538797167622E-26</v>
      </c>
      <c r="GP116" s="86">
        <f t="shared" si="142"/>
        <v>1.2450239318971543E-25</v>
      </c>
      <c r="GQ116" s="86">
        <f t="shared" si="142"/>
        <v>1.0187050148072949E-29</v>
      </c>
      <c r="GR116" s="86">
        <f t="shared" si="142"/>
        <v>1.0762389014018624E-37</v>
      </c>
      <c r="GS116" s="86">
        <f t="shared" si="142"/>
        <v>5.0615519898480976E-35</v>
      </c>
      <c r="GT116" s="86">
        <f t="shared" si="142"/>
        <v>1.4373861650940749E-22</v>
      </c>
      <c r="GU116" s="86">
        <f t="shared" si="142"/>
        <v>1.1051574022436707E-26</v>
      </c>
      <c r="GV116" s="86">
        <f t="shared" si="142"/>
        <v>2.0051658091181486E-28</v>
      </c>
      <c r="GW116" s="86">
        <f t="shared" si="142"/>
        <v>8.3116235031448209E-25</v>
      </c>
      <c r="GX116" s="86">
        <f t="shared" si="142"/>
        <v>5.5104686478722823E-23</v>
      </c>
      <c r="GY116" s="86">
        <f t="shared" si="142"/>
        <v>3.565573769585941E-19</v>
      </c>
      <c r="GZ116" s="86">
        <f t="shared" si="142"/>
        <v>2.1079234941892747E-18</v>
      </c>
      <c r="HA116" s="86">
        <f t="shared" si="142"/>
        <v>1.2503345268157914E-20</v>
      </c>
      <c r="HC116" s="86">
        <f t="shared" si="73"/>
        <v>0.57778800475455683</v>
      </c>
      <c r="HD116" s="86">
        <f t="shared" si="73"/>
        <v>0.53460122208849292</v>
      </c>
      <c r="HE116" s="86">
        <f t="shared" si="73"/>
        <v>0.54157183713140711</v>
      </c>
      <c r="HF116" s="86">
        <f t="shared" si="73"/>
        <v>0.37014751016916086</v>
      </c>
      <c r="HG116" s="86">
        <f t="shared" si="73"/>
        <v>0.4045499851687826</v>
      </c>
      <c r="HH116" s="86">
        <f t="shared" si="73"/>
        <v>0.37154932357151377</v>
      </c>
      <c r="HI116" s="86">
        <f t="shared" si="138"/>
        <v>0.45129661008392108</v>
      </c>
      <c r="HJ116" s="86">
        <f t="shared" si="138"/>
        <v>0.42830077760086338</v>
      </c>
      <c r="HK116" s="86">
        <f t="shared" si="138"/>
        <v>0.32369424459852097</v>
      </c>
      <c r="HL116" s="86">
        <f t="shared" si="138"/>
        <v>0.39976934977442175</v>
      </c>
      <c r="HM116" s="86">
        <f t="shared" si="138"/>
        <v>0.49106530823402672</v>
      </c>
      <c r="HN116" s="86">
        <f t="shared" si="138"/>
        <v>0.52740225071075009</v>
      </c>
      <c r="HO116" s="86">
        <f t="shared" si="138"/>
        <v>0.60969038858795799</v>
      </c>
      <c r="HP116" s="86">
        <f t="shared" si="138"/>
        <v>0.57831663776075715</v>
      </c>
      <c r="HQ116" s="86">
        <f t="shared" si="138"/>
        <v>0.4593190264387923</v>
      </c>
      <c r="HS116" s="86">
        <f t="shared" si="143"/>
        <v>3.8914909360967451E-19</v>
      </c>
      <c r="HT116" s="86">
        <f t="shared" si="143"/>
        <v>1.7629792330921406E-14</v>
      </c>
      <c r="HU116" s="86">
        <f t="shared" si="143"/>
        <v>1.2425107955943279E-20</v>
      </c>
      <c r="HV116" s="86">
        <f t="shared" si="143"/>
        <v>1.5959993818813372E-19</v>
      </c>
      <c r="HW116" s="86">
        <f t="shared" si="143"/>
        <v>5.0933190706601769E-23</v>
      </c>
      <c r="HX116" s="86">
        <f t="shared" si="143"/>
        <v>6.0087241906326792E-21</v>
      </c>
      <c r="HY116" s="86">
        <f t="shared" si="143"/>
        <v>2.389663352347253E-23</v>
      </c>
      <c r="HZ116" s="86">
        <f t="shared" si="143"/>
        <v>1.9707288880448841E-20</v>
      </c>
      <c r="IA116" s="86">
        <f t="shared" si="143"/>
        <v>2.9985007224512364E-20</v>
      </c>
      <c r="IB116" s="86">
        <f t="shared" si="143"/>
        <v>2.0817173291299656E-22</v>
      </c>
      <c r="IC116" s="86">
        <f t="shared" si="143"/>
        <v>8.9219875339907667E-24</v>
      </c>
      <c r="ID116" s="86">
        <f t="shared" si="143"/>
        <v>4.9979130774079111E-22</v>
      </c>
      <c r="IE116" s="86">
        <f t="shared" si="143"/>
        <v>1.9781372528256806E-20</v>
      </c>
      <c r="IF116" s="86">
        <f t="shared" si="143"/>
        <v>3.5082142174837751E-16</v>
      </c>
      <c r="IG116" s="86">
        <f t="shared" si="143"/>
        <v>7.7516779988808973E-12</v>
      </c>
      <c r="II116" s="86">
        <f t="shared" si="144"/>
        <v>7.1621114068258321E-92</v>
      </c>
      <c r="IJ116" s="86">
        <f t="shared" si="144"/>
        <v>1.4195112076118441E-69</v>
      </c>
      <c r="IK116" s="86">
        <f t="shared" si="144"/>
        <v>2.3591051602044077E-101</v>
      </c>
      <c r="IL116" s="86">
        <f t="shared" si="144"/>
        <v>6.4929002188181161E-100</v>
      </c>
      <c r="IM116" s="86">
        <f t="shared" si="144"/>
        <v>2.3929756230746022E-115</v>
      </c>
      <c r="IN116" s="86">
        <f t="shared" si="144"/>
        <v>1.5662459172637835E-104</v>
      </c>
      <c r="IO116" s="86">
        <f t="shared" si="144"/>
        <v>3.6523576090741574E-117</v>
      </c>
      <c r="IP116" s="86">
        <f t="shared" si="144"/>
        <v>1.2410282775858724E-101</v>
      </c>
      <c r="IQ116" s="86">
        <f t="shared" si="144"/>
        <v>4.3131961849238551E-103</v>
      </c>
      <c r="IR116" s="86">
        <f t="shared" si="144"/>
        <v>2.0705375434573179E-112</v>
      </c>
      <c r="IS116" s="86">
        <f t="shared" si="144"/>
        <v>6.4526147878845373E-118</v>
      </c>
      <c r="IT116" s="86">
        <f t="shared" si="144"/>
        <v>4.8652569930915138E-108</v>
      </c>
      <c r="IU116" s="86">
        <f t="shared" si="144"/>
        <v>3.1664141274139828E-97</v>
      </c>
      <c r="IV116" s="86">
        <f t="shared" si="144"/>
        <v>1.1272232641631427E-51</v>
      </c>
      <c r="IW116" s="86">
        <f t="shared" si="144"/>
        <v>7.8732136172996841E-36</v>
      </c>
      <c r="IY116" s="86">
        <f t="shared" si="145"/>
        <v>0.57778800475455683</v>
      </c>
      <c r="IZ116" s="86">
        <f t="shared" si="145"/>
        <v>0.53460122208851057</v>
      </c>
      <c r="JA116" s="86">
        <f t="shared" si="145"/>
        <v>0.54157183713140711</v>
      </c>
      <c r="JB116" s="86">
        <f t="shared" si="145"/>
        <v>0.37014751016916086</v>
      </c>
      <c r="JC116" s="86">
        <f t="shared" si="145"/>
        <v>0.4045499851687826</v>
      </c>
      <c r="JD116" s="86">
        <f t="shared" si="145"/>
        <v>0.37154932357151377</v>
      </c>
      <c r="JE116" s="86">
        <f t="shared" si="145"/>
        <v>0.45129661008392108</v>
      </c>
      <c r="JF116" s="86">
        <f t="shared" si="145"/>
        <v>0.42830077760086338</v>
      </c>
      <c r="JG116" s="86">
        <f t="shared" si="145"/>
        <v>0.32369424459852097</v>
      </c>
      <c r="JH116" s="86">
        <f t="shared" si="145"/>
        <v>0.39976934977442175</v>
      </c>
      <c r="JI116" s="86">
        <f t="shared" si="145"/>
        <v>0.49106530823402672</v>
      </c>
      <c r="JJ116" s="86">
        <f t="shared" si="145"/>
        <v>0.52740225071075009</v>
      </c>
      <c r="JK116" s="86">
        <f t="shared" si="145"/>
        <v>0.60969038858795799</v>
      </c>
      <c r="JL116" s="86">
        <f t="shared" si="145"/>
        <v>0.57831663776075748</v>
      </c>
      <c r="JM116" s="86">
        <f t="shared" si="145"/>
        <v>0.45931902644654399</v>
      </c>
    </row>
    <row r="117" spans="2:273" x14ac:dyDescent="0.25">
      <c r="B117" s="2">
        <v>90</v>
      </c>
      <c r="C117" s="37">
        <v>112.25</v>
      </c>
      <c r="D117" s="37">
        <v>102.381</v>
      </c>
      <c r="E117" s="37">
        <v>100.15600000000001</v>
      </c>
      <c r="F117" s="37">
        <v>72.718999999999994</v>
      </c>
      <c r="G117" s="37">
        <v>78.875</v>
      </c>
      <c r="H117" s="37">
        <v>78.093999999999994</v>
      </c>
      <c r="I117" s="37">
        <v>82.143000000000001</v>
      </c>
      <c r="J117" s="37">
        <v>83.302000000000007</v>
      </c>
      <c r="K117" s="37">
        <v>68.302000000000007</v>
      </c>
      <c r="L117" s="37">
        <v>79.697999999999993</v>
      </c>
      <c r="M117" s="37">
        <v>94.921000000000006</v>
      </c>
      <c r="N117" s="37">
        <v>98.936999999999998</v>
      </c>
      <c r="O117" s="37">
        <v>126.476</v>
      </c>
      <c r="P117" s="37">
        <v>113.873</v>
      </c>
      <c r="Q117" s="37">
        <v>82.033000000000001</v>
      </c>
      <c r="S117" s="4">
        <f t="shared" si="146"/>
        <v>103.07372943045229</v>
      </c>
      <c r="T117" s="4">
        <f t="shared" si="146"/>
        <v>96.769473522080219</v>
      </c>
      <c r="U117" s="4">
        <f t="shared" si="146"/>
        <v>95.599502109592379</v>
      </c>
      <c r="V117" s="4">
        <f t="shared" si="146"/>
        <v>75.890509017769787</v>
      </c>
      <c r="W117" s="4">
        <f t="shared" si="146"/>
        <v>79.818218498695813</v>
      </c>
      <c r="X117" s="4">
        <f t="shared" si="146"/>
        <v>74.514589643080967</v>
      </c>
      <c r="Y117" s="4">
        <f t="shared" si="146"/>
        <v>85.321581211959597</v>
      </c>
      <c r="Z117" s="4">
        <f t="shared" si="146"/>
        <v>85.528497924043023</v>
      </c>
      <c r="AA117" s="4">
        <f t="shared" si="146"/>
        <v>72.068689541300429</v>
      </c>
      <c r="AB117" s="4">
        <f t="shared" si="146"/>
        <v>81.074827213942797</v>
      </c>
      <c r="AC117" s="4">
        <f t="shared" si="146"/>
        <v>91.916979554387922</v>
      </c>
      <c r="AD117" s="4">
        <f t="shared" si="146"/>
        <v>95.947195538355828</v>
      </c>
      <c r="AE117" s="4">
        <f t="shared" si="146"/>
        <v>122.50648013133934</v>
      </c>
      <c r="AF117" s="4">
        <f t="shared" si="146"/>
        <v>111.76661692259624</v>
      </c>
      <c r="AG117" s="4">
        <f t="shared" si="146"/>
        <v>78.103763004175178</v>
      </c>
      <c r="AI117" s="4">
        <f t="shared" si="147"/>
        <v>9.1762705695477109</v>
      </c>
      <c r="AJ117" s="4">
        <f t="shared" si="147"/>
        <v>5.6115264779197815</v>
      </c>
      <c r="AK117" s="4">
        <f t="shared" si="147"/>
        <v>4.556497890407627</v>
      </c>
      <c r="AL117" s="4">
        <f t="shared" si="147"/>
        <v>-3.1715090177697931</v>
      </c>
      <c r="AM117" s="4">
        <f t="shared" si="147"/>
        <v>-0.94321849869581342</v>
      </c>
      <c r="AN117" s="4">
        <f t="shared" si="147"/>
        <v>3.579410356919027</v>
      </c>
      <c r="AO117" s="4">
        <f t="shared" si="147"/>
        <v>-3.178581211959596</v>
      </c>
      <c r="AP117" s="4">
        <f t="shared" si="147"/>
        <v>-2.2264979240430165</v>
      </c>
      <c r="AQ117" s="4">
        <f t="shared" si="147"/>
        <v>-3.7666895413004227</v>
      </c>
      <c r="AR117" s="4">
        <f t="shared" si="147"/>
        <v>-1.3768272139428035</v>
      </c>
      <c r="AS117" s="4">
        <f t="shared" si="147"/>
        <v>3.0040204456120847</v>
      </c>
      <c r="AT117" s="4">
        <f t="shared" si="147"/>
        <v>2.9898044616441695</v>
      </c>
      <c r="AU117" s="4">
        <f t="shared" si="147"/>
        <v>3.9695198686606545</v>
      </c>
      <c r="AV117" s="4">
        <f t="shared" si="147"/>
        <v>2.1063830774037626</v>
      </c>
      <c r="AW117" s="4">
        <f t="shared" si="147"/>
        <v>3.929236995824823</v>
      </c>
      <c r="AY117" s="2">
        <f t="shared" si="139"/>
        <v>46.761715322748501</v>
      </c>
      <c r="AZ117" s="2">
        <f t="shared" si="139"/>
        <v>48.069229357074903</v>
      </c>
      <c r="BA117" s="2">
        <f t="shared" si="139"/>
        <v>47.886962758589718</v>
      </c>
      <c r="BB117" s="2">
        <f t="shared" si="139"/>
        <v>52.019180325591812</v>
      </c>
      <c r="BC117" s="2">
        <f t="shared" si="139"/>
        <v>53.618849649715699</v>
      </c>
      <c r="BD117" s="2">
        <f t="shared" si="139"/>
        <v>54.557940386446191</v>
      </c>
      <c r="BE117" s="2">
        <f t="shared" si="139"/>
        <v>55.910475155751101</v>
      </c>
      <c r="BF117" s="2">
        <f t="shared" si="139"/>
        <v>53.855555372626299</v>
      </c>
      <c r="BG117" s="2">
        <f t="shared" si="139"/>
        <v>55.267354052883334</v>
      </c>
      <c r="BH117" s="2">
        <f t="shared" si="139"/>
        <v>54.099823440452127</v>
      </c>
      <c r="BI117" s="2">
        <f t="shared" si="139"/>
        <v>53.639081634596451</v>
      </c>
      <c r="BJ117" s="2">
        <f t="shared" si="139"/>
        <v>53.014946243216315</v>
      </c>
      <c r="BK117" s="2">
        <f t="shared" si="139"/>
        <v>52.72211538855673</v>
      </c>
      <c r="BL117" s="2">
        <f t="shared" si="139"/>
        <v>55.520589254426866</v>
      </c>
      <c r="BM117" s="2">
        <f t="shared" si="139"/>
        <v>55.580411300088095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68.16331183932347</v>
      </c>
      <c r="DL117" s="2">
        <f t="shared" si="148"/>
        <v>73.285278313480788</v>
      </c>
      <c r="DM117" s="2">
        <f t="shared" si="148"/>
        <v>66.802016631430575</v>
      </c>
      <c r="DN117" s="2">
        <f t="shared" si="148"/>
        <v>76.084861522198722</v>
      </c>
      <c r="DO117" s="2">
        <f t="shared" si="148"/>
        <v>76.364943359533257</v>
      </c>
      <c r="DP117" s="2">
        <f t="shared" si="148"/>
        <v>73.075062015503889</v>
      </c>
      <c r="DQ117" s="2">
        <f t="shared" si="148"/>
        <v>80.356304945574337</v>
      </c>
      <c r="DR117" s="2">
        <f t="shared" si="148"/>
        <v>73.732566836831168</v>
      </c>
      <c r="DS117" s="2">
        <f t="shared" si="148"/>
        <v>74.571250075505887</v>
      </c>
      <c r="DT117" s="2">
        <f t="shared" si="148"/>
        <v>75.329088794925994</v>
      </c>
      <c r="DU117" s="2">
        <f t="shared" si="148"/>
        <v>75.847006097560964</v>
      </c>
      <c r="DV117" s="2">
        <f t="shared" si="148"/>
        <v>73.944594425087118</v>
      </c>
      <c r="DW117" s="2">
        <f t="shared" si="148"/>
        <v>72.788538195912622</v>
      </c>
      <c r="DX117" s="2">
        <f t="shared" si="148"/>
        <v>69.758224484052533</v>
      </c>
      <c r="DY117" s="2">
        <f t="shared" si="148"/>
        <v>69.94893772281641</v>
      </c>
      <c r="EA117" s="2">
        <f t="shared" ref="EA117:EK159" si="152">CE$228*$B117+CE$229</f>
        <v>46.433519488190171</v>
      </c>
      <c r="EB117" s="2">
        <f t="shared" si="152"/>
        <v>47.764050731268753</v>
      </c>
      <c r="EC117" s="2">
        <f t="shared" si="152"/>
        <v>47.610466842654034</v>
      </c>
      <c r="ED117" s="2">
        <f t="shared" si="152"/>
        <v>51.687451464791856</v>
      </c>
      <c r="EE117" s="2">
        <f t="shared" si="151"/>
        <v>53.273196321992302</v>
      </c>
      <c r="EF117" s="2">
        <f t="shared" si="151"/>
        <v>54.282112442869121</v>
      </c>
      <c r="EG117" s="2">
        <f t="shared" si="151"/>
        <v>55.520272458752885</v>
      </c>
      <c r="EH117" s="2">
        <f t="shared" si="151"/>
        <v>53.553558299402226</v>
      </c>
      <c r="EI117" s="2">
        <f t="shared" si="151"/>
        <v>54.982442237719837</v>
      </c>
      <c r="EJ117" s="2">
        <f t="shared" si="151"/>
        <v>53.772356388068815</v>
      </c>
      <c r="EK117" s="2">
        <f t="shared" si="151"/>
        <v>53.25627222844345</v>
      </c>
      <c r="EL117" s="2">
        <f t="shared" si="151"/>
        <v>52.673100716896137</v>
      </c>
      <c r="EM117" s="2">
        <f t="shared" si="135"/>
        <v>52.419335811034038</v>
      </c>
      <c r="EN117" s="2">
        <f t="shared" si="135"/>
        <v>55.271752668839191</v>
      </c>
      <c r="EO117" s="2">
        <f t="shared" si="135"/>
        <v>55.272062219480233</v>
      </c>
      <c r="EQ117" s="2">
        <f t="shared" si="149"/>
        <v>45.864238630457592</v>
      </c>
      <c r="ER117" s="2">
        <f t="shared" si="149"/>
        <v>47.58036535494206</v>
      </c>
      <c r="ES117" s="2">
        <f t="shared" si="149"/>
        <v>47.374987397419709</v>
      </c>
      <c r="ET117" s="2">
        <f t="shared" si="149"/>
        <v>51.115685376956705</v>
      </c>
      <c r="EU117" s="2">
        <f t="shared" si="149"/>
        <v>53.122943771621557</v>
      </c>
      <c r="EV117" s="2">
        <f t="shared" si="149"/>
        <v>53.93156790189682</v>
      </c>
      <c r="EW117" s="2">
        <f t="shared" si="149"/>
        <v>54.557664816907618</v>
      </c>
      <c r="EX117" s="2">
        <f t="shared" si="149"/>
        <v>53.55290236171696</v>
      </c>
      <c r="EY117" s="2">
        <f t="shared" si="149"/>
        <v>54.680069219564714</v>
      </c>
      <c r="EZ117" s="2">
        <f t="shared" si="149"/>
        <v>54.204459119601246</v>
      </c>
      <c r="FA117" s="2">
        <f t="shared" si="149"/>
        <v>53.18276215094248</v>
      </c>
      <c r="FB117" s="2">
        <f t="shared" si="149"/>
        <v>52.194281791357405</v>
      </c>
      <c r="FC117" s="2">
        <f t="shared" si="149"/>
        <v>52.115821654990434</v>
      </c>
      <c r="FD117" s="2">
        <f t="shared" si="149"/>
        <v>55.129418050336774</v>
      </c>
      <c r="FE117" s="2">
        <f t="shared" si="149"/>
        <v>55.388590742003181</v>
      </c>
      <c r="FG117" s="2">
        <f t="shared" si="150"/>
        <v>0.98485980767629044</v>
      </c>
      <c r="FH117" s="2">
        <f t="shared" si="150"/>
        <v>0.98802419183857504</v>
      </c>
      <c r="FI117" s="2">
        <f t="shared" si="150"/>
        <v>0.98557427116177199</v>
      </c>
      <c r="FJ117" s="2">
        <f t="shared" si="150"/>
        <v>0.98636154669249154</v>
      </c>
      <c r="FK117" s="2">
        <f t="shared" si="150"/>
        <v>0.98502124451098128</v>
      </c>
      <c r="FL117" s="2">
        <f t="shared" si="150"/>
        <v>0.98529088723575142</v>
      </c>
      <c r="FM117" s="2">
        <f t="shared" si="150"/>
        <v>0.98421907999646729</v>
      </c>
      <c r="FN117" s="2">
        <f t="shared" si="150"/>
        <v>0.98503403092760644</v>
      </c>
      <c r="FO117" s="2">
        <f t="shared" si="150"/>
        <v>0.98542350905567722</v>
      </c>
      <c r="FP117" s="2">
        <f t="shared" si="150"/>
        <v>0.98484189401595046</v>
      </c>
      <c r="FQ117" s="2">
        <f t="shared" si="150"/>
        <v>0.98304957128474202</v>
      </c>
      <c r="FR117" s="2">
        <f t="shared" si="150"/>
        <v>0.9838961405049591</v>
      </c>
      <c r="FS117" s="2">
        <f t="shared" si="150"/>
        <v>0.9851157316226512</v>
      </c>
      <c r="FT117" s="2">
        <f t="shared" si="150"/>
        <v>0.9828125744604127</v>
      </c>
      <c r="FU117" s="2">
        <f t="shared" si="150"/>
        <v>0.97899815315659378</v>
      </c>
      <c r="FW117" s="2">
        <f t="shared" si="141"/>
        <v>1.4007159757266623E-3</v>
      </c>
      <c r="FX117" s="2">
        <f t="shared" si="141"/>
        <v>2.4972034882178242E-3</v>
      </c>
      <c r="FY117" s="2">
        <f t="shared" si="141"/>
        <v>1.5125621780263654E-3</v>
      </c>
      <c r="FZ117" s="2">
        <f t="shared" si="141"/>
        <v>1.7735873352744717E-3</v>
      </c>
      <c r="GA117" s="2">
        <f t="shared" si="141"/>
        <v>1.5460966594641155E-3</v>
      </c>
      <c r="GB117" s="2">
        <f t="shared" si="141"/>
        <v>1.7106837778457604E-3</v>
      </c>
      <c r="GC117" s="2">
        <f t="shared" si="141"/>
        <v>1.8000531121192098E-3</v>
      </c>
      <c r="GD117" s="2">
        <f t="shared" si="141"/>
        <v>2.0496743653095613E-3</v>
      </c>
      <c r="GE117" s="2">
        <f t="shared" si="141"/>
        <v>2.0645522469973179E-3</v>
      </c>
      <c r="GF117" s="2">
        <f t="shared" si="141"/>
        <v>1.6380777966056867E-3</v>
      </c>
      <c r="GG117" s="2">
        <f t="shared" si="141"/>
        <v>1.5401687046410659E-3</v>
      </c>
      <c r="GH117" s="2">
        <f t="shared" si="141"/>
        <v>1.4778438537645605E-3</v>
      </c>
      <c r="GI117" s="2">
        <f t="shared" si="141"/>
        <v>1.3215113640611914E-3</v>
      </c>
      <c r="GJ117" s="2">
        <f t="shared" si="141"/>
        <v>1.0438083805791711E-3</v>
      </c>
      <c r="GK117" s="2">
        <f t="shared" si="141"/>
        <v>9.2328594514886231E-4</v>
      </c>
      <c r="GM117" s="86">
        <f t="shared" si="142"/>
        <v>1.099772802334774E-18</v>
      </c>
      <c r="GN117" s="86">
        <f t="shared" si="142"/>
        <v>1.1130143527516383E-21</v>
      </c>
      <c r="GO117" s="86">
        <f t="shared" si="142"/>
        <v>9.5873802731457743E-28</v>
      </c>
      <c r="GP117" s="86">
        <f t="shared" si="142"/>
        <v>1.3347657716579416E-27</v>
      </c>
      <c r="GQ117" s="86">
        <f t="shared" si="142"/>
        <v>5.1776794693239413E-32</v>
      </c>
      <c r="GR117" s="86">
        <f t="shared" si="142"/>
        <v>1.2422036039656915E-40</v>
      </c>
      <c r="GS117" s="86">
        <f t="shared" si="142"/>
        <v>8.5952785461406757E-38</v>
      </c>
      <c r="GT117" s="86">
        <f t="shared" si="142"/>
        <v>2.7822980236399279E-24</v>
      </c>
      <c r="GU117" s="86">
        <f t="shared" si="142"/>
        <v>9.8589489464854603E-29</v>
      </c>
      <c r="GV117" s="86">
        <f t="shared" si="142"/>
        <v>1.1484291187220961E-30</v>
      </c>
      <c r="GW117" s="86">
        <f t="shared" si="142"/>
        <v>9.1273643508927299E-27</v>
      </c>
      <c r="GX117" s="86">
        <f t="shared" si="142"/>
        <v>8.9989160950116209E-25</v>
      </c>
      <c r="GY117" s="86">
        <f t="shared" si="142"/>
        <v>1.1167856014150629E-20</v>
      </c>
      <c r="GZ117" s="86">
        <f t="shared" si="142"/>
        <v>8.0872560525299285E-20</v>
      </c>
      <c r="HA117" s="86">
        <f t="shared" si="142"/>
        <v>3.7994869313723978E-22</v>
      </c>
      <c r="HC117" s="86">
        <f t="shared" si="73"/>
        <v>0.48129859356276794</v>
      </c>
      <c r="HD117" s="86">
        <f t="shared" si="73"/>
        <v>0.42248170740574198</v>
      </c>
      <c r="HE117" s="86">
        <f t="shared" si="73"/>
        <v>0.41433351525259482</v>
      </c>
      <c r="HF117" s="86">
        <f t="shared" si="73"/>
        <v>0.22388509564005402</v>
      </c>
      <c r="HG117" s="86">
        <f t="shared" si="73"/>
        <v>0.24847950475742245</v>
      </c>
      <c r="HH117" s="86">
        <f t="shared" si="73"/>
        <v>0.1948255402162074</v>
      </c>
      <c r="HI117" s="86">
        <f t="shared" si="138"/>
        <v>0.28687230589265889</v>
      </c>
      <c r="HJ117" s="86">
        <f t="shared" si="138"/>
        <v>0.288195678429637</v>
      </c>
      <c r="HK117" s="86">
        <f t="shared" si="138"/>
        <v>0.18741061351666552</v>
      </c>
      <c r="HL117" s="86">
        <f t="shared" si="138"/>
        <v>0.25842393321477641</v>
      </c>
      <c r="HM117" s="86">
        <f t="shared" si="138"/>
        <v>0.36100168575871927</v>
      </c>
      <c r="HN117" s="86">
        <f t="shared" si="138"/>
        <v>0.39854673086272535</v>
      </c>
      <c r="HO117" s="86">
        <f t="shared" si="138"/>
        <v>0.54580337579903659</v>
      </c>
      <c r="HP117" s="86">
        <f t="shared" si="138"/>
        <v>0.51831250529403539</v>
      </c>
      <c r="HQ117" s="86">
        <f t="shared" si="138"/>
        <v>0.34617535698742052</v>
      </c>
      <c r="HS117" s="86">
        <f t="shared" si="143"/>
        <v>2.7445982665034995E-18</v>
      </c>
      <c r="HT117" s="86">
        <f t="shared" si="143"/>
        <v>8.698222713464232E-14</v>
      </c>
      <c r="HU117" s="86">
        <f t="shared" si="143"/>
        <v>1.0794509928501696E-19</v>
      </c>
      <c r="HV117" s="86">
        <f t="shared" si="143"/>
        <v>1.3493398342488182E-18</v>
      </c>
      <c r="HW117" s="86">
        <f t="shared" si="143"/>
        <v>5.9284651142333072E-22</v>
      </c>
      <c r="HX117" s="86">
        <f t="shared" si="143"/>
        <v>5.7317752138491078E-20</v>
      </c>
      <c r="HY117" s="86">
        <f t="shared" si="143"/>
        <v>3.0635606703143998E-22</v>
      </c>
      <c r="HZ117" s="86">
        <f t="shared" si="143"/>
        <v>1.8822077134688169E-19</v>
      </c>
      <c r="IA117" s="86">
        <f t="shared" si="143"/>
        <v>2.88653966083742E-19</v>
      </c>
      <c r="IB117" s="86">
        <f t="shared" si="143"/>
        <v>2.3159885456837029E-21</v>
      </c>
      <c r="IC117" s="86">
        <f t="shared" si="143"/>
        <v>1.1126846761067913E-22</v>
      </c>
      <c r="ID117" s="86">
        <f t="shared" si="143"/>
        <v>5.0054876260633469E-21</v>
      </c>
      <c r="IE117" s="86">
        <f t="shared" si="143"/>
        <v>1.5583935500226024E-19</v>
      </c>
      <c r="IF117" s="86">
        <f t="shared" si="143"/>
        <v>1.6503792078641805E-15</v>
      </c>
      <c r="IG117" s="86">
        <f t="shared" si="143"/>
        <v>2.2565297200551373E-11</v>
      </c>
      <c r="II117" s="86">
        <f t="shared" si="144"/>
        <v>2.1153490565754212E-89</v>
      </c>
      <c r="IJ117" s="86">
        <f t="shared" si="144"/>
        <v>1.5403957954459094E-67</v>
      </c>
      <c r="IK117" s="86">
        <f t="shared" si="144"/>
        <v>1.3632275238580303E-98</v>
      </c>
      <c r="IL117" s="86">
        <f t="shared" si="144"/>
        <v>3.9941162475895761E-97</v>
      </c>
      <c r="IM117" s="86">
        <f t="shared" si="144"/>
        <v>3.4608751758970121E-112</v>
      </c>
      <c r="IN117" s="86">
        <f t="shared" si="144"/>
        <v>1.2553499757970711E-101</v>
      </c>
      <c r="IO117" s="86">
        <f t="shared" si="144"/>
        <v>7.0648807196587252E-114</v>
      </c>
      <c r="IP117" s="86">
        <f t="shared" si="144"/>
        <v>9.9219282408157458E-99</v>
      </c>
      <c r="IQ117" s="86">
        <f t="shared" si="144"/>
        <v>3.8316061511591812E-100</v>
      </c>
      <c r="IR117" s="86">
        <f t="shared" si="144"/>
        <v>2.6413338015557434E-109</v>
      </c>
      <c r="IS117" s="86">
        <f t="shared" si="144"/>
        <v>1.0954137126761125E-114</v>
      </c>
      <c r="IT117" s="86">
        <f t="shared" si="144"/>
        <v>4.2069252241983733E-105</v>
      </c>
      <c r="IU117" s="86">
        <f t="shared" si="144"/>
        <v>1.2446988767867362E-94</v>
      </c>
      <c r="IV117" s="86">
        <f t="shared" si="144"/>
        <v>2.3139627230511949E-50</v>
      </c>
      <c r="IW117" s="86">
        <f t="shared" si="144"/>
        <v>6.0028097944907429E-35</v>
      </c>
      <c r="IY117" s="86">
        <f t="shared" si="145"/>
        <v>0.48129859356276794</v>
      </c>
      <c r="IZ117" s="86">
        <f t="shared" si="145"/>
        <v>0.42248170740582897</v>
      </c>
      <c r="JA117" s="86">
        <f t="shared" si="145"/>
        <v>0.41433351525259482</v>
      </c>
      <c r="JB117" s="86">
        <f t="shared" si="145"/>
        <v>0.22388509564005402</v>
      </c>
      <c r="JC117" s="86">
        <f t="shared" si="145"/>
        <v>0.24847950475742245</v>
      </c>
      <c r="JD117" s="86">
        <f t="shared" si="145"/>
        <v>0.1948255402162074</v>
      </c>
      <c r="JE117" s="86">
        <f t="shared" si="145"/>
        <v>0.28687230589265889</v>
      </c>
      <c r="JF117" s="86">
        <f t="shared" si="145"/>
        <v>0.288195678429637</v>
      </c>
      <c r="JG117" s="86">
        <f t="shared" si="145"/>
        <v>0.18741061351666552</v>
      </c>
      <c r="JH117" s="86">
        <f t="shared" si="145"/>
        <v>0.25842393321477641</v>
      </c>
      <c r="JI117" s="86">
        <f t="shared" si="145"/>
        <v>0.36100168575871927</v>
      </c>
      <c r="JJ117" s="86">
        <f t="shared" si="145"/>
        <v>0.39854673086272535</v>
      </c>
      <c r="JK117" s="86">
        <f t="shared" si="145"/>
        <v>0.54580337579903659</v>
      </c>
      <c r="JL117" s="86">
        <f t="shared" si="145"/>
        <v>0.51831250529403705</v>
      </c>
      <c r="JM117" s="86">
        <f t="shared" si="145"/>
        <v>0.34617535700998581</v>
      </c>
    </row>
    <row r="118" spans="2:273" x14ac:dyDescent="0.25">
      <c r="B118" s="2">
        <v>91</v>
      </c>
      <c r="C118" s="37">
        <v>87.125</v>
      </c>
      <c r="D118" s="37">
        <v>78.587000000000003</v>
      </c>
      <c r="E118" s="37">
        <v>73.531000000000006</v>
      </c>
      <c r="F118" s="37">
        <v>56.594000000000001</v>
      </c>
      <c r="G118" s="37">
        <v>59.780999999999999</v>
      </c>
      <c r="H118" s="37">
        <v>58</v>
      </c>
      <c r="I118" s="37">
        <v>62.54</v>
      </c>
      <c r="J118" s="37">
        <v>64.667000000000002</v>
      </c>
      <c r="K118" s="37">
        <v>60.746000000000002</v>
      </c>
      <c r="L118" s="37">
        <v>61.746000000000002</v>
      </c>
      <c r="M118" s="37">
        <v>73.286000000000001</v>
      </c>
      <c r="N118" s="37">
        <v>76.316999999999993</v>
      </c>
      <c r="O118" s="37">
        <v>107.254</v>
      </c>
      <c r="P118" s="37">
        <v>99.475999999999999</v>
      </c>
      <c r="Q118" s="37">
        <v>65.917000000000002</v>
      </c>
      <c r="S118" s="4">
        <f t="shared" si="146"/>
        <v>83.933156407607925</v>
      </c>
      <c r="T118" s="4">
        <f t="shared" si="146"/>
        <v>78.654105583045578</v>
      </c>
      <c r="U118" s="4">
        <f t="shared" si="146"/>
        <v>75.516638533011118</v>
      </c>
      <c r="V118" s="4">
        <f t="shared" si="146"/>
        <v>62.279077064346062</v>
      </c>
      <c r="W118" s="4">
        <f t="shared" si="146"/>
        <v>64.85340309340458</v>
      </c>
      <c r="X118" s="4">
        <f t="shared" si="146"/>
        <v>61.305080425769702</v>
      </c>
      <c r="Y118" s="4">
        <f t="shared" si="146"/>
        <v>68.758567592921878</v>
      </c>
      <c r="Z118" s="4">
        <f t="shared" si="146"/>
        <v>69.532729213897824</v>
      </c>
      <c r="AA118" s="4">
        <f t="shared" si="146"/>
        <v>62.112059964113136</v>
      </c>
      <c r="AB118" s="4">
        <f t="shared" si="146"/>
        <v>66.769774624248939</v>
      </c>
      <c r="AC118" s="4">
        <f t="shared" si="146"/>
        <v>74.606013522464139</v>
      </c>
      <c r="AD118" s="4">
        <f t="shared" si="146"/>
        <v>77.385303302681109</v>
      </c>
      <c r="AE118" s="4">
        <f t="shared" si="146"/>
        <v>102.99551924165468</v>
      </c>
      <c r="AF118" s="4">
        <f t="shared" si="146"/>
        <v>95.670283232174199</v>
      </c>
      <c r="AG118" s="4">
        <f t="shared" si="146"/>
        <v>67.845621570320546</v>
      </c>
      <c r="AI118" s="4">
        <f t="shared" si="147"/>
        <v>3.1918435923920754</v>
      </c>
      <c r="AJ118" s="4">
        <f t="shared" si="147"/>
        <v>-6.7105583045574235E-2</v>
      </c>
      <c r="AK118" s="4">
        <f t="shared" si="147"/>
        <v>-1.9856385330111124</v>
      </c>
      <c r="AL118" s="4">
        <f t="shared" si="147"/>
        <v>-5.6850770643460606</v>
      </c>
      <c r="AM118" s="4">
        <f t="shared" si="147"/>
        <v>-5.0724030934045814</v>
      </c>
      <c r="AN118" s="4">
        <f t="shared" si="147"/>
        <v>-3.3050804257697024</v>
      </c>
      <c r="AO118" s="4">
        <f t="shared" si="147"/>
        <v>-6.2185675929218789</v>
      </c>
      <c r="AP118" s="4">
        <f t="shared" si="147"/>
        <v>-4.8657292138978221</v>
      </c>
      <c r="AQ118" s="4">
        <f t="shared" si="147"/>
        <v>-1.3660599641131341</v>
      </c>
      <c r="AR118" s="4">
        <f t="shared" si="147"/>
        <v>-5.0237746242489365</v>
      </c>
      <c r="AS118" s="4">
        <f t="shared" si="147"/>
        <v>-1.3200135224641372</v>
      </c>
      <c r="AT118" s="4">
        <f t="shared" si="147"/>
        <v>-1.068303302681116</v>
      </c>
      <c r="AU118" s="4">
        <f t="shared" si="147"/>
        <v>4.2584807583453284</v>
      </c>
      <c r="AV118" s="4">
        <f t="shared" si="147"/>
        <v>3.8057167678257997</v>
      </c>
      <c r="AW118" s="4">
        <f t="shared" si="147"/>
        <v>-1.9286215703205443</v>
      </c>
      <c r="AY118" s="2">
        <f t="shared" si="139"/>
        <v>46.591306640720468</v>
      </c>
      <c r="AZ118" s="2">
        <f t="shared" si="139"/>
        <v>47.906636886704511</v>
      </c>
      <c r="BA118" s="2">
        <f t="shared" si="139"/>
        <v>47.711544837571459</v>
      </c>
      <c r="BB118" s="2">
        <f t="shared" si="139"/>
        <v>51.816420742252973</v>
      </c>
      <c r="BC118" s="2">
        <f t="shared" si="139"/>
        <v>53.437829211707232</v>
      </c>
      <c r="BD118" s="2">
        <f t="shared" si="139"/>
        <v>54.387740843433733</v>
      </c>
      <c r="BE118" s="2">
        <f t="shared" si="139"/>
        <v>55.694365608173413</v>
      </c>
      <c r="BF118" s="2">
        <f t="shared" si="139"/>
        <v>53.714590350493559</v>
      </c>
      <c r="BG118" s="2">
        <f t="shared" si="139"/>
        <v>55.120306497916488</v>
      </c>
      <c r="BH118" s="2">
        <f t="shared" si="139"/>
        <v>53.981142996350123</v>
      </c>
      <c r="BI118" s="2">
        <f t="shared" si="139"/>
        <v>53.46579658896966</v>
      </c>
      <c r="BJ118" s="2">
        <f t="shared" si="139"/>
        <v>52.817921407309655</v>
      </c>
      <c r="BK118" s="2">
        <f t="shared" si="139"/>
        <v>52.599338562408064</v>
      </c>
      <c r="BL118" s="2">
        <f t="shared" si="139"/>
        <v>55.378814493159872</v>
      </c>
      <c r="BM118" s="2">
        <f t="shared" si="139"/>
        <v>55.447012072664947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 t="str">
        <f t="shared" si="140"/>
        <v/>
      </c>
      <c r="CM118" s="2" t="str">
        <f t="shared" si="140"/>
        <v/>
      </c>
      <c r="CN118" s="2" t="str">
        <f t="shared" si="140"/>
        <v/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 t="str">
        <f t="shared" si="117"/>
        <v/>
      </c>
      <c r="DC118" s="2" t="str">
        <f t="shared" si="118"/>
        <v/>
      </c>
      <c r="DD118" s="2" t="str">
        <f t="shared" si="119"/>
        <v/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68.353118816067649</v>
      </c>
      <c r="DL118" s="2">
        <f t="shared" si="148"/>
        <v>73.498732814736769</v>
      </c>
      <c r="DM118" s="2">
        <f t="shared" si="148"/>
        <v>66.921502607470046</v>
      </c>
      <c r="DN118" s="2">
        <f t="shared" si="148"/>
        <v>76.253505285412245</v>
      </c>
      <c r="DO118" s="2">
        <f t="shared" si="148"/>
        <v>76.53280601247873</v>
      </c>
      <c r="DP118" s="2">
        <f t="shared" si="148"/>
        <v>73.16081284606868</v>
      </c>
      <c r="DQ118" s="2">
        <f t="shared" si="148"/>
        <v>80.548228614644913</v>
      </c>
      <c r="DR118" s="2">
        <f t="shared" si="148"/>
        <v>73.823748426653708</v>
      </c>
      <c r="DS118" s="2">
        <f t="shared" si="148"/>
        <v>74.655861824222285</v>
      </c>
      <c r="DT118" s="2">
        <f t="shared" si="148"/>
        <v>75.415354756871025</v>
      </c>
      <c r="DU118" s="2">
        <f t="shared" si="148"/>
        <v>75.962499999999991</v>
      </c>
      <c r="DV118" s="2">
        <f t="shared" si="148"/>
        <v>74.072768989547043</v>
      </c>
      <c r="DW118" s="2">
        <f t="shared" si="148"/>
        <v>72.89462501761804</v>
      </c>
      <c r="DX118" s="2">
        <f t="shared" si="148"/>
        <v>69.84748649155722</v>
      </c>
      <c r="DY118" s="2">
        <f t="shared" si="148"/>
        <v>70.099253565062398</v>
      </c>
      <c r="EA118" s="2">
        <f t="shared" si="152"/>
        <v>46.287049692323464</v>
      </c>
      <c r="EB118" s="2">
        <f t="shared" si="152"/>
        <v>47.62422381158791</v>
      </c>
      <c r="EC118" s="2">
        <f t="shared" si="152"/>
        <v>47.455491028863129</v>
      </c>
      <c r="ED118" s="2">
        <f t="shared" si="152"/>
        <v>51.509337475580431</v>
      </c>
      <c r="EE118" s="2">
        <f t="shared" si="151"/>
        <v>53.117784333626197</v>
      </c>
      <c r="EF118" s="2">
        <f t="shared" si="151"/>
        <v>54.132778658707196</v>
      </c>
      <c r="EG118" s="2">
        <f t="shared" si="151"/>
        <v>55.33275546335495</v>
      </c>
      <c r="EH118" s="2">
        <f t="shared" si="151"/>
        <v>53.435949471541186</v>
      </c>
      <c r="EI118" s="2">
        <f t="shared" si="151"/>
        <v>54.857424044875685</v>
      </c>
      <c r="EJ118" s="2">
        <f t="shared" si="151"/>
        <v>53.679514679833041</v>
      </c>
      <c r="EK118" s="2">
        <f t="shared" si="151"/>
        <v>53.112145597068107</v>
      </c>
      <c r="EL118" s="2">
        <f t="shared" si="151"/>
        <v>52.501400096911439</v>
      </c>
      <c r="EM118" s="2">
        <f t="shared" si="135"/>
        <v>52.320102741988777</v>
      </c>
      <c r="EN118" s="2">
        <f t="shared" si="135"/>
        <v>55.148211372064274</v>
      </c>
      <c r="EO118" s="2">
        <f t="shared" si="135"/>
        <v>55.160232312794029</v>
      </c>
      <c r="EQ118" s="2">
        <f t="shared" si="149"/>
        <v>45.741218507646543</v>
      </c>
      <c r="ER118" s="2">
        <f t="shared" si="149"/>
        <v>47.445903399919359</v>
      </c>
      <c r="ES118" s="2">
        <f t="shared" si="149"/>
        <v>47.229516087413415</v>
      </c>
      <c r="ET118" s="2">
        <f t="shared" si="149"/>
        <v>50.961701285144876</v>
      </c>
      <c r="EU118" s="2">
        <f t="shared" si="149"/>
        <v>52.973309569765533</v>
      </c>
      <c r="EV118" s="2">
        <f t="shared" si="149"/>
        <v>53.798335758017899</v>
      </c>
      <c r="EW118" s="2">
        <f t="shared" si="149"/>
        <v>54.4181316707012</v>
      </c>
      <c r="EX118" s="2">
        <f t="shared" si="149"/>
        <v>53.435198822606985</v>
      </c>
      <c r="EY118" s="2">
        <f t="shared" si="149"/>
        <v>54.56830657153111</v>
      </c>
      <c r="EZ118" s="2">
        <f t="shared" si="149"/>
        <v>54.093249713707209</v>
      </c>
      <c r="FA118" s="2">
        <f t="shared" si="149"/>
        <v>53.041259536878719</v>
      </c>
      <c r="FB118" s="2">
        <f t="shared" si="149"/>
        <v>52.041787000710698</v>
      </c>
      <c r="FC118" s="2">
        <f t="shared" si="149"/>
        <v>52.029084399127605</v>
      </c>
      <c r="FD118" s="2">
        <f t="shared" si="149"/>
        <v>55.009501310702539</v>
      </c>
      <c r="FE118" s="2">
        <f t="shared" si="149"/>
        <v>55.26822060699898</v>
      </c>
      <c r="FG118" s="2">
        <f t="shared" si="150"/>
        <v>0.98617356128506561</v>
      </c>
      <c r="FH118" s="2">
        <f t="shared" si="150"/>
        <v>0.98906641197338341</v>
      </c>
      <c r="FI118" s="2">
        <f t="shared" si="150"/>
        <v>0.98682685816260907</v>
      </c>
      <c r="FJ118" s="2">
        <f t="shared" si="150"/>
        <v>0.98754663826836897</v>
      </c>
      <c r="FK118" s="2">
        <f t="shared" si="150"/>
        <v>0.98632118439102034</v>
      </c>
      <c r="FL118" s="2">
        <f t="shared" si="150"/>
        <v>0.98656774512675793</v>
      </c>
      <c r="FM118" s="2">
        <f t="shared" si="150"/>
        <v>0.9855876175895385</v>
      </c>
      <c r="FN118" s="2">
        <f t="shared" si="150"/>
        <v>0.98633287652785961</v>
      </c>
      <c r="FO118" s="2">
        <f t="shared" si="150"/>
        <v>0.98668900993984343</v>
      </c>
      <c r="FP118" s="2">
        <f t="shared" si="150"/>
        <v>0.98615718019105247</v>
      </c>
      <c r="FQ118" s="2">
        <f t="shared" si="150"/>
        <v>0.98451793449149827</v>
      </c>
      <c r="FR118" s="2">
        <f t="shared" si="150"/>
        <v>0.98529226523849367</v>
      </c>
      <c r="FS118" s="2">
        <f t="shared" si="150"/>
        <v>0.98640758453887334</v>
      </c>
      <c r="FT118" s="2">
        <f t="shared" si="150"/>
        <v>0.98430114010926351</v>
      </c>
      <c r="FU118" s="2">
        <f t="shared" si="150"/>
        <v>0.98081062732130453</v>
      </c>
      <c r="FW118" s="2">
        <f t="shared" si="141"/>
        <v>1.5356470012636565E-3</v>
      </c>
      <c r="FX118" s="2">
        <f t="shared" si="141"/>
        <v>2.7374696494050382E-3</v>
      </c>
      <c r="FY118" s="2">
        <f t="shared" si="141"/>
        <v>1.6582494613825666E-3</v>
      </c>
      <c r="FZ118" s="2">
        <f t="shared" si="141"/>
        <v>1.9443671365492569E-3</v>
      </c>
      <c r="GA118" s="2">
        <f t="shared" si="141"/>
        <v>1.6950084409477041E-3</v>
      </c>
      <c r="GB118" s="2">
        <f t="shared" si="141"/>
        <v>1.8754179370163787E-3</v>
      </c>
      <c r="GC118" s="2">
        <f t="shared" si="141"/>
        <v>1.9733762812154374E-3</v>
      </c>
      <c r="GD118" s="2">
        <f t="shared" si="141"/>
        <v>2.2469789131798522E-3</v>
      </c>
      <c r="GE118" s="2">
        <f t="shared" si="141"/>
        <v>2.2632857127034794E-3</v>
      </c>
      <c r="GF118" s="2">
        <f t="shared" si="141"/>
        <v>1.7958327763236716E-3</v>
      </c>
      <c r="GG118" s="2">
        <f t="shared" si="141"/>
        <v>1.6885105026891837E-3</v>
      </c>
      <c r="GH118" s="2">
        <f t="shared" si="141"/>
        <v>1.6201925563735337E-3</v>
      </c>
      <c r="GI118" s="2">
        <f t="shared" si="141"/>
        <v>1.4488236759291125E-3</v>
      </c>
      <c r="GJ118" s="2">
        <f t="shared" si="141"/>
        <v>1.1443978839541544E-3</v>
      </c>
      <c r="GK118" s="2">
        <f t="shared" si="141"/>
        <v>1.0122727374804919E-3</v>
      </c>
      <c r="GM118" s="86">
        <f t="shared" si="142"/>
        <v>4.4827544089355377E-20</v>
      </c>
      <c r="GN118" s="86">
        <f t="shared" si="142"/>
        <v>2.7731811398401345E-23</v>
      </c>
      <c r="GO118" s="86">
        <f t="shared" si="142"/>
        <v>8.0799219737128762E-30</v>
      </c>
      <c r="GP118" s="86">
        <f t="shared" si="142"/>
        <v>1.1998507798081187E-29</v>
      </c>
      <c r="GQ118" s="86">
        <f t="shared" si="142"/>
        <v>2.1442926466719007E-34</v>
      </c>
      <c r="GR118" s="86">
        <f t="shared" si="142"/>
        <v>1.1025453332744986E-43</v>
      </c>
      <c r="GS118" s="86">
        <f t="shared" si="142"/>
        <v>1.1347165651746746E-40</v>
      </c>
      <c r="GT118" s="86">
        <f t="shared" si="142"/>
        <v>4.6253831607176083E-26</v>
      </c>
      <c r="GU118" s="86">
        <f t="shared" si="142"/>
        <v>7.325177784143331E-31</v>
      </c>
      <c r="GV118" s="86">
        <f t="shared" si="142"/>
        <v>5.35964910395903E-33</v>
      </c>
      <c r="GW118" s="86">
        <f t="shared" si="142"/>
        <v>8.3713754263655416E-29</v>
      </c>
      <c r="GX118" s="86">
        <f t="shared" si="142"/>
        <v>1.2494159951503035E-26</v>
      </c>
      <c r="GY118" s="86">
        <f t="shared" si="142"/>
        <v>3.0436569104369495E-22</v>
      </c>
      <c r="GZ118" s="86">
        <f t="shared" si="142"/>
        <v>2.7280637799583456E-21</v>
      </c>
      <c r="HA118" s="86">
        <f t="shared" si="142"/>
        <v>1.0126303542840832E-23</v>
      </c>
      <c r="HC118" s="86">
        <f t="shared" si="73"/>
        <v>0.35600103165884989</v>
      </c>
      <c r="HD118" s="86">
        <f t="shared" si="73"/>
        <v>0.2967362228273141</v>
      </c>
      <c r="HE118" s="86">
        <f t="shared" si="73"/>
        <v>0.27228065145069613</v>
      </c>
      <c r="HF118" s="86">
        <f t="shared" si="73"/>
        <v>0.11209314381558691</v>
      </c>
      <c r="HG118" s="86">
        <f t="shared" si="73"/>
        <v>0.12439333053768196</v>
      </c>
      <c r="HH118" s="86">
        <f t="shared" si="73"/>
        <v>7.7209512927655696E-2</v>
      </c>
      <c r="HI118" s="86">
        <f t="shared" si="138"/>
        <v>0.14667536060890154</v>
      </c>
      <c r="HJ118" s="86">
        <f t="shared" si="138"/>
        <v>0.16471232679926776</v>
      </c>
      <c r="HK118" s="86">
        <f t="shared" si="138"/>
        <v>8.9960725857418197E-2</v>
      </c>
      <c r="HL118" s="86">
        <f t="shared" si="138"/>
        <v>0.14082959987632648</v>
      </c>
      <c r="HM118" s="86">
        <f t="shared" si="138"/>
        <v>0.22820442229418725</v>
      </c>
      <c r="HN118" s="86">
        <f t="shared" si="138"/>
        <v>0.25842208053800186</v>
      </c>
      <c r="HO118" s="86">
        <f t="shared" si="138"/>
        <v>0.4388094506886871</v>
      </c>
      <c r="HP118" s="86">
        <f t="shared" si="138"/>
        <v>0.41952102074122</v>
      </c>
      <c r="HQ118" s="86">
        <f t="shared" si="138"/>
        <v>0.22794254789058882</v>
      </c>
      <c r="HS118" s="86">
        <f t="shared" si="143"/>
        <v>1.846569523504159E-17</v>
      </c>
      <c r="HT118" s="86">
        <f t="shared" si="143"/>
        <v>4.113524553380349E-13</v>
      </c>
      <c r="HU118" s="86">
        <f t="shared" si="143"/>
        <v>8.8903395596531493E-19</v>
      </c>
      <c r="HV118" s="86">
        <f t="shared" si="143"/>
        <v>1.0795097333174863E-17</v>
      </c>
      <c r="HW118" s="86">
        <f t="shared" si="143"/>
        <v>6.4896716712867733E-21</v>
      </c>
      <c r="HX118" s="86">
        <f t="shared" si="143"/>
        <v>5.1634694068739394E-19</v>
      </c>
      <c r="HY118" s="86">
        <f t="shared" si="143"/>
        <v>3.6789308228323733E-21</v>
      </c>
      <c r="HZ118" s="86">
        <f t="shared" si="143"/>
        <v>1.6949257288330499E-18</v>
      </c>
      <c r="IA118" s="86">
        <f t="shared" si="143"/>
        <v>2.6173531690865136E-18</v>
      </c>
      <c r="IB118" s="86">
        <f t="shared" si="143"/>
        <v>2.4245109368901287E-20</v>
      </c>
      <c r="IC118" s="86">
        <f t="shared" si="143"/>
        <v>1.3032879604221555E-21</v>
      </c>
      <c r="ID118" s="86">
        <f t="shared" si="143"/>
        <v>4.7371051504734278E-20</v>
      </c>
      <c r="IE118" s="86">
        <f t="shared" si="143"/>
        <v>1.1688551986195707E-18</v>
      </c>
      <c r="IF118" s="86">
        <f t="shared" si="143"/>
        <v>7.4945303422131539E-15</v>
      </c>
      <c r="IG118" s="86">
        <f t="shared" si="143"/>
        <v>6.4165409406183178E-11</v>
      </c>
      <c r="II118" s="86">
        <f t="shared" si="144"/>
        <v>5.7742757120134458E-87</v>
      </c>
      <c r="IJ118" s="86">
        <f t="shared" si="144"/>
        <v>1.5569263287810341E-65</v>
      </c>
      <c r="IK118" s="86">
        <f t="shared" si="144"/>
        <v>7.2053897160471135E-96</v>
      </c>
      <c r="IL118" s="86">
        <f t="shared" si="144"/>
        <v>2.2403444942054606E-94</v>
      </c>
      <c r="IM118" s="86">
        <f t="shared" si="144"/>
        <v>4.5179417874778073E-109</v>
      </c>
      <c r="IN118" s="86">
        <f t="shared" si="144"/>
        <v>9.1444367686872803E-99</v>
      </c>
      <c r="IO118" s="86">
        <f t="shared" si="144"/>
        <v>1.2253357456311318E-110</v>
      </c>
      <c r="IP118" s="86">
        <f t="shared" si="144"/>
        <v>7.1897383059458244E-96</v>
      </c>
      <c r="IQ118" s="86">
        <f t="shared" si="144"/>
        <v>3.0799147682851272E-97</v>
      </c>
      <c r="IR118" s="86">
        <f t="shared" si="144"/>
        <v>3.0440417463338584E-106</v>
      </c>
      <c r="IS118" s="86">
        <f t="shared" si="144"/>
        <v>1.6748301181372745E-111</v>
      </c>
      <c r="IT118" s="86">
        <f t="shared" si="144"/>
        <v>3.3095712155886096E-102</v>
      </c>
      <c r="IU118" s="86">
        <f t="shared" si="144"/>
        <v>4.5073311747218232E-92</v>
      </c>
      <c r="IV118" s="86">
        <f t="shared" si="144"/>
        <v>4.5641812776554475E-49</v>
      </c>
      <c r="IW118" s="86">
        <f t="shared" si="144"/>
        <v>4.4580980555169854E-34</v>
      </c>
      <c r="IY118" s="86">
        <f t="shared" si="145"/>
        <v>0.35600103165884989</v>
      </c>
      <c r="IZ118" s="86">
        <f t="shared" si="145"/>
        <v>0.29673622282772544</v>
      </c>
      <c r="JA118" s="86">
        <f t="shared" si="145"/>
        <v>0.27228065145069613</v>
      </c>
      <c r="JB118" s="86">
        <f t="shared" si="145"/>
        <v>0.11209314381558692</v>
      </c>
      <c r="JC118" s="86">
        <f t="shared" si="145"/>
        <v>0.12439333053768196</v>
      </c>
      <c r="JD118" s="86">
        <f t="shared" si="145"/>
        <v>7.7209512927655696E-2</v>
      </c>
      <c r="JE118" s="86">
        <f t="shared" si="145"/>
        <v>0.14667536060890154</v>
      </c>
      <c r="JF118" s="86">
        <f t="shared" si="145"/>
        <v>0.16471232679926776</v>
      </c>
      <c r="JG118" s="86">
        <f t="shared" si="145"/>
        <v>8.9960725857418197E-2</v>
      </c>
      <c r="JH118" s="86">
        <f t="shared" si="145"/>
        <v>0.14082959987632648</v>
      </c>
      <c r="JI118" s="86">
        <f t="shared" si="145"/>
        <v>0.22820442229418725</v>
      </c>
      <c r="JJ118" s="86">
        <f t="shared" si="145"/>
        <v>0.25842208053800186</v>
      </c>
      <c r="JK118" s="86">
        <f t="shared" si="145"/>
        <v>0.4388094506886871</v>
      </c>
      <c r="JL118" s="86">
        <f t="shared" si="145"/>
        <v>0.41952102074122749</v>
      </c>
      <c r="JM118" s="86">
        <f t="shared" si="145"/>
        <v>0.22794254795475424</v>
      </c>
    </row>
    <row r="119" spans="2:273" x14ac:dyDescent="0.25">
      <c r="B119" s="2">
        <v>92</v>
      </c>
      <c r="C119" s="37">
        <v>65.332999999999998</v>
      </c>
      <c r="D119" s="37">
        <v>58.158999999999999</v>
      </c>
      <c r="E119" s="37">
        <v>55.530999999999999</v>
      </c>
      <c r="F119" s="37">
        <v>51.438000000000002</v>
      </c>
      <c r="G119" s="37">
        <v>55.546999999999997</v>
      </c>
      <c r="H119" s="37">
        <v>54.905999999999999</v>
      </c>
      <c r="I119" s="37">
        <v>54.381</v>
      </c>
      <c r="J119" s="37">
        <v>58.683</v>
      </c>
      <c r="K119" s="37">
        <v>56.651000000000003</v>
      </c>
      <c r="L119" s="37">
        <v>54.348999999999997</v>
      </c>
      <c r="M119" s="37">
        <v>57.317</v>
      </c>
      <c r="N119" s="37">
        <v>61.048000000000002</v>
      </c>
      <c r="O119" s="37">
        <v>85.412999999999997</v>
      </c>
      <c r="P119" s="37">
        <v>80.667000000000002</v>
      </c>
      <c r="Q119" s="37">
        <v>57.817</v>
      </c>
      <c r="S119" s="4">
        <f t="shared" si="146"/>
        <v>67.994751843246547</v>
      </c>
      <c r="T119" s="4">
        <f t="shared" si="146"/>
        <v>64.718301576733467</v>
      </c>
      <c r="U119" s="4">
        <f t="shared" si="146"/>
        <v>61.149709189920799</v>
      </c>
      <c r="V119" s="4">
        <f t="shared" si="146"/>
        <v>55.335370521319959</v>
      </c>
      <c r="W119" s="4">
        <f t="shared" si="146"/>
        <v>57.219002761412199</v>
      </c>
      <c r="X119" s="4">
        <f t="shared" si="146"/>
        <v>55.980887097932147</v>
      </c>
      <c r="Y119" s="4">
        <f t="shared" si="146"/>
        <v>60.023624474503322</v>
      </c>
      <c r="Z119" s="4">
        <f t="shared" si="146"/>
        <v>60.152369150370561</v>
      </c>
      <c r="AA119" s="4">
        <f t="shared" si="146"/>
        <v>57.340189443392617</v>
      </c>
      <c r="AB119" s="4">
        <f t="shared" si="146"/>
        <v>58.8732972510902</v>
      </c>
      <c r="AC119" s="4">
        <f t="shared" si="146"/>
        <v>63.124017350407208</v>
      </c>
      <c r="AD119" s="4">
        <f t="shared" si="146"/>
        <v>64.421950271316973</v>
      </c>
      <c r="AE119" s="4">
        <f t="shared" si="146"/>
        <v>84.503898659387573</v>
      </c>
      <c r="AF119" s="4">
        <f t="shared" si="146"/>
        <v>80.813664429235175</v>
      </c>
      <c r="AG119" s="4">
        <f t="shared" si="146"/>
        <v>61.138549391921259</v>
      </c>
      <c r="AI119" s="4">
        <f t="shared" si="147"/>
        <v>-2.6617518432465488</v>
      </c>
      <c r="AJ119" s="4">
        <f t="shared" si="147"/>
        <v>-6.5593015767334677</v>
      </c>
      <c r="AK119" s="4">
        <f t="shared" si="147"/>
        <v>-5.6187091899207999</v>
      </c>
      <c r="AL119" s="4">
        <f t="shared" si="147"/>
        <v>-3.8973705213199565</v>
      </c>
      <c r="AM119" s="4">
        <f t="shared" si="147"/>
        <v>-1.6720027614122017</v>
      </c>
      <c r="AN119" s="4">
        <f t="shared" si="147"/>
        <v>-1.0748870979321481</v>
      </c>
      <c r="AO119" s="4">
        <f t="shared" si="147"/>
        <v>-5.6426244745033216</v>
      </c>
      <c r="AP119" s="4">
        <f t="shared" si="147"/>
        <v>-1.4693691503705608</v>
      </c>
      <c r="AQ119" s="4">
        <f t="shared" si="147"/>
        <v>-0.68918944339261401</v>
      </c>
      <c r="AR119" s="4">
        <f t="shared" si="147"/>
        <v>-4.5242972510902035</v>
      </c>
      <c r="AS119" s="4">
        <f t="shared" si="147"/>
        <v>-5.8070173504072073</v>
      </c>
      <c r="AT119" s="4">
        <f t="shared" si="147"/>
        <v>-3.3739502713169713</v>
      </c>
      <c r="AU119" s="4">
        <f t="shared" si="147"/>
        <v>0.90910134061242331</v>
      </c>
      <c r="AV119" s="4">
        <f t="shared" si="147"/>
        <v>-0.14666442923517309</v>
      </c>
      <c r="AW119" s="4">
        <f t="shared" si="147"/>
        <v>-3.3215493919212591</v>
      </c>
      <c r="AY119" s="2">
        <f t="shared" si="139"/>
        <v>46.422535018660668</v>
      </c>
      <c r="AZ119" s="2">
        <f t="shared" si="139"/>
        <v>47.745661480068414</v>
      </c>
      <c r="BA119" s="2">
        <f t="shared" si="139"/>
        <v>47.53755989460727</v>
      </c>
      <c r="BB119" s="2">
        <f t="shared" si="139"/>
        <v>51.615392926099553</v>
      </c>
      <c r="BC119" s="2">
        <f t="shared" si="139"/>
        <v>53.258612135684395</v>
      </c>
      <c r="BD119" s="2">
        <f t="shared" si="139"/>
        <v>54.219049783044142</v>
      </c>
      <c r="BE119" s="2">
        <f t="shared" si="139"/>
        <v>55.480216715006101</v>
      </c>
      <c r="BF119" s="2">
        <f t="shared" si="139"/>
        <v>53.5753751848519</v>
      </c>
      <c r="BG119" s="2">
        <f t="shared" si="139"/>
        <v>54.97489951088874</v>
      </c>
      <c r="BH119" s="2">
        <f t="shared" si="139"/>
        <v>53.864460623356557</v>
      </c>
      <c r="BI119" s="2">
        <f t="shared" si="139"/>
        <v>53.294646217558672</v>
      </c>
      <c r="BJ119" s="2">
        <f t="shared" si="139"/>
        <v>52.622669779928835</v>
      </c>
      <c r="BK119" s="2">
        <f t="shared" si="139"/>
        <v>52.478331586326227</v>
      </c>
      <c r="BL119" s="2">
        <f t="shared" si="139"/>
        <v>55.238300051177859</v>
      </c>
      <c r="BM119" s="2">
        <f t="shared" si="139"/>
        <v>55.314997068448115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 t="str">
        <f t="shared" si="140"/>
        <v/>
      </c>
      <c r="CK119" s="2" t="str">
        <f t="shared" si="140"/>
        <v/>
      </c>
      <c r="CL119" s="2" t="str">
        <f t="shared" si="140"/>
        <v/>
      </c>
      <c r="CM119" s="2" t="str">
        <f t="shared" si="140"/>
        <v/>
      </c>
      <c r="CN119" s="2" t="str">
        <f t="shared" si="140"/>
        <v/>
      </c>
      <c r="CO119" s="2" t="str">
        <f t="shared" si="140"/>
        <v/>
      </c>
      <c r="CP119" s="2" t="str">
        <f t="shared" si="140"/>
        <v/>
      </c>
      <c r="CQ119" s="2" t="str">
        <f t="shared" si="140"/>
        <v/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 t="str">
        <f t="shared" si="115"/>
        <v/>
      </c>
      <c r="DA119" s="2" t="str">
        <f t="shared" si="116"/>
        <v/>
      </c>
      <c r="DB119" s="2" t="str">
        <f t="shared" si="117"/>
        <v/>
      </c>
      <c r="DC119" s="2" t="str">
        <f t="shared" si="118"/>
        <v/>
      </c>
      <c r="DD119" s="2" t="str">
        <f t="shared" si="119"/>
        <v/>
      </c>
      <c r="DE119" s="2" t="str">
        <f t="shared" si="120"/>
        <v/>
      </c>
      <c r="DF119" s="2" t="str">
        <f t="shared" si="121"/>
        <v/>
      </c>
      <c r="DG119" s="2" t="str">
        <f t="shared" si="122"/>
        <v/>
      </c>
      <c r="DH119" s="2" t="str">
        <f t="shared" si="123"/>
        <v/>
      </c>
      <c r="DI119" s="2" t="str">
        <f t="shared" si="124"/>
        <v/>
      </c>
      <c r="DK119" s="2">
        <f t="shared" si="148"/>
        <v>68.542925792811843</v>
      </c>
      <c r="DL119" s="2">
        <f t="shared" si="148"/>
        <v>73.712187315992736</v>
      </c>
      <c r="DM119" s="2">
        <f t="shared" si="148"/>
        <v>67.040988583509517</v>
      </c>
      <c r="DN119" s="2">
        <f t="shared" si="148"/>
        <v>76.422149048625784</v>
      </c>
      <c r="DO119" s="2">
        <f t="shared" si="148"/>
        <v>76.700668665424189</v>
      </c>
      <c r="DP119" s="2">
        <f t="shared" si="148"/>
        <v>73.246563676633457</v>
      </c>
      <c r="DQ119" s="2">
        <f t="shared" si="148"/>
        <v>80.740152283715489</v>
      </c>
      <c r="DR119" s="2">
        <f t="shared" si="148"/>
        <v>73.914930016476248</v>
      </c>
      <c r="DS119" s="2">
        <f t="shared" si="148"/>
        <v>74.740473572938683</v>
      </c>
      <c r="DT119" s="2">
        <f t="shared" si="148"/>
        <v>75.501620718816056</v>
      </c>
      <c r="DU119" s="2">
        <f t="shared" si="148"/>
        <v>76.077993902439005</v>
      </c>
      <c r="DV119" s="2">
        <f t="shared" si="148"/>
        <v>74.200943554006983</v>
      </c>
      <c r="DW119" s="2">
        <f t="shared" si="148"/>
        <v>73.000711839323472</v>
      </c>
      <c r="DX119" s="2">
        <f t="shared" si="148"/>
        <v>69.936748499061906</v>
      </c>
      <c r="DY119" s="2">
        <f t="shared" si="148"/>
        <v>70.249569407308385</v>
      </c>
      <c r="EA119" s="2">
        <f t="shared" si="152"/>
        <v>46.140579896456757</v>
      </c>
      <c r="EB119" s="2">
        <f t="shared" si="152"/>
        <v>47.484396891907068</v>
      </c>
      <c r="EC119" s="2">
        <f t="shared" si="152"/>
        <v>47.300515215072231</v>
      </c>
      <c r="ED119" s="2">
        <f t="shared" si="152"/>
        <v>51.331223486369012</v>
      </c>
      <c r="EE119" s="2">
        <f t="shared" si="151"/>
        <v>52.962372345260093</v>
      </c>
      <c r="EF119" s="2">
        <f t="shared" si="151"/>
        <v>53.98344487454527</v>
      </c>
      <c r="EG119" s="2">
        <f t="shared" si="151"/>
        <v>55.145238467957014</v>
      </c>
      <c r="EH119" s="2">
        <f t="shared" si="151"/>
        <v>53.318340643680145</v>
      </c>
      <c r="EI119" s="2">
        <f t="shared" si="151"/>
        <v>54.73240585203154</v>
      </c>
      <c r="EJ119" s="2">
        <f t="shared" si="151"/>
        <v>53.586672971597267</v>
      </c>
      <c r="EK119" s="2">
        <f t="shared" si="151"/>
        <v>52.968018965692764</v>
      </c>
      <c r="EL119" s="2">
        <f t="shared" si="151"/>
        <v>52.329699476926734</v>
      </c>
      <c r="EM119" s="2">
        <f t="shared" si="135"/>
        <v>52.220869672943522</v>
      </c>
      <c r="EN119" s="2">
        <f t="shared" si="135"/>
        <v>55.024670075289357</v>
      </c>
      <c r="EO119" s="2">
        <f t="shared" si="135"/>
        <v>55.048402406107826</v>
      </c>
      <c r="EQ119" s="2">
        <f t="shared" si="149"/>
        <v>45.618198384835495</v>
      </c>
      <c r="ER119" s="2">
        <f t="shared" si="149"/>
        <v>47.311441444896651</v>
      </c>
      <c r="ES119" s="2">
        <f t="shared" si="149"/>
        <v>47.084044777407122</v>
      </c>
      <c r="ET119" s="2">
        <f t="shared" si="149"/>
        <v>50.807717193333048</v>
      </c>
      <c r="EU119" s="2">
        <f t="shared" si="149"/>
        <v>52.823675367909516</v>
      </c>
      <c r="EV119" s="2">
        <f t="shared" si="149"/>
        <v>53.665103614138971</v>
      </c>
      <c r="EW119" s="2">
        <f t="shared" si="149"/>
        <v>54.278598524494782</v>
      </c>
      <c r="EX119" s="2">
        <f t="shared" si="149"/>
        <v>53.317495283497003</v>
      </c>
      <c r="EY119" s="2">
        <f t="shared" si="149"/>
        <v>54.456543923497506</v>
      </c>
      <c r="EZ119" s="2">
        <f t="shared" si="149"/>
        <v>53.982040307813172</v>
      </c>
      <c r="FA119" s="2">
        <f t="shared" si="149"/>
        <v>52.899756922814959</v>
      </c>
      <c r="FB119" s="2">
        <f t="shared" si="149"/>
        <v>51.889292210063985</v>
      </c>
      <c r="FC119" s="2">
        <f t="shared" si="149"/>
        <v>51.942347143264769</v>
      </c>
      <c r="FD119" s="2">
        <f t="shared" si="149"/>
        <v>54.889584571068312</v>
      </c>
      <c r="FE119" s="2">
        <f t="shared" si="149"/>
        <v>55.147850471994779</v>
      </c>
      <c r="FG119" s="2">
        <f t="shared" si="150"/>
        <v>0.9873747784714757</v>
      </c>
      <c r="FH119" s="2">
        <f t="shared" si="150"/>
        <v>0.99001884696582365</v>
      </c>
      <c r="FI119" s="2">
        <f t="shared" si="150"/>
        <v>0.98797201028890924</v>
      </c>
      <c r="FJ119" s="2">
        <f t="shared" si="150"/>
        <v>0.98862994024803996</v>
      </c>
      <c r="FK119" s="2">
        <f t="shared" si="150"/>
        <v>0.98750973877272441</v>
      </c>
      <c r="FL119" s="2">
        <f t="shared" si="150"/>
        <v>0.98773514221110759</v>
      </c>
      <c r="FM119" s="2">
        <f t="shared" si="150"/>
        <v>0.98683906119423137</v>
      </c>
      <c r="FN119" s="2">
        <f t="shared" si="150"/>
        <v>0.98752042783222604</v>
      </c>
      <c r="FO119" s="2">
        <f t="shared" si="150"/>
        <v>0.98784599773749793</v>
      </c>
      <c r="FP119" s="2">
        <f t="shared" si="150"/>
        <v>0.98735980229745124</v>
      </c>
      <c r="FQ119" s="2">
        <f t="shared" si="150"/>
        <v>0.98586092743318698</v>
      </c>
      <c r="FR119" s="2">
        <f t="shared" si="150"/>
        <v>0.98656900513945633</v>
      </c>
      <c r="FS119" s="2">
        <f t="shared" si="150"/>
        <v>0.98758872606614356</v>
      </c>
      <c r="FT119" s="2">
        <f t="shared" si="150"/>
        <v>0.98566266503030397</v>
      </c>
      <c r="FU119" s="2">
        <f t="shared" si="150"/>
        <v>0.98246948459873551</v>
      </c>
      <c r="FW119" s="2">
        <f t="shared" si="141"/>
        <v>1.6835540244662483E-3</v>
      </c>
      <c r="FX119" s="2">
        <f t="shared" si="141"/>
        <v>3.0007832579118194E-3</v>
      </c>
      <c r="FY119" s="2">
        <f t="shared" si="141"/>
        <v>1.8179435346270484E-3</v>
      </c>
      <c r="FZ119" s="2">
        <f t="shared" si="141"/>
        <v>2.1315563139338274E-3</v>
      </c>
      <c r="GA119" s="2">
        <f t="shared" si="141"/>
        <v>1.8582359179368396E-3</v>
      </c>
      <c r="GB119" s="2">
        <f t="shared" si="141"/>
        <v>2.0559828733453652E-3</v>
      </c>
      <c r="GC119" s="2">
        <f t="shared" si="141"/>
        <v>2.1633521893096807E-3</v>
      </c>
      <c r="GD119" s="2">
        <f t="shared" si="141"/>
        <v>2.4632293956105013E-3</v>
      </c>
      <c r="GE119" s="2">
        <f t="shared" si="141"/>
        <v>2.4811016679112197E-3</v>
      </c>
      <c r="GF119" s="2">
        <f t="shared" si="141"/>
        <v>1.9687503800132674E-3</v>
      </c>
      <c r="GG119" s="2">
        <f t="shared" si="141"/>
        <v>1.8511133955525561E-3</v>
      </c>
      <c r="GH119" s="2">
        <f t="shared" si="141"/>
        <v>1.7762281636107601E-3</v>
      </c>
      <c r="GI119" s="2">
        <f t="shared" si="141"/>
        <v>1.5883815469067888E-3</v>
      </c>
      <c r="GJ119" s="2">
        <f t="shared" si="141"/>
        <v>1.2546688001841069E-3</v>
      </c>
      <c r="GK119" s="2">
        <f t="shared" si="141"/>
        <v>1.1098265970374904E-3</v>
      </c>
      <c r="GM119" s="86">
        <f t="shared" si="142"/>
        <v>1.6170417427506116E-21</v>
      </c>
      <c r="GN119" s="86">
        <f t="shared" si="142"/>
        <v>6.0111412852471744E-25</v>
      </c>
      <c r="GO119" s="86">
        <f t="shared" si="142"/>
        <v>5.6875513088608384E-32</v>
      </c>
      <c r="GP119" s="86">
        <f t="shared" si="142"/>
        <v>9.0431232564180481E-32</v>
      </c>
      <c r="GQ119" s="86">
        <f t="shared" si="142"/>
        <v>7.2354263825968067E-37</v>
      </c>
      <c r="GR119" s="86">
        <f t="shared" si="142"/>
        <v>7.5246901726904998E-47</v>
      </c>
      <c r="GS119" s="86">
        <f t="shared" si="142"/>
        <v>1.1644839669175615E-43</v>
      </c>
      <c r="GT119" s="86">
        <f t="shared" si="142"/>
        <v>6.6035240740641279E-28</v>
      </c>
      <c r="GU119" s="86">
        <f t="shared" si="142"/>
        <v>4.5327054290757811E-33</v>
      </c>
      <c r="GV119" s="86">
        <f t="shared" si="142"/>
        <v>2.0380636093314422E-35</v>
      </c>
      <c r="GW119" s="86">
        <f t="shared" si="142"/>
        <v>6.4121995246567926E-31</v>
      </c>
      <c r="GX119" s="86">
        <f t="shared" si="142"/>
        <v>1.4747140362871755E-28</v>
      </c>
      <c r="GY119" s="86">
        <f t="shared" si="142"/>
        <v>7.2174442290184235E-24</v>
      </c>
      <c r="GZ119" s="86">
        <f t="shared" si="142"/>
        <v>8.0906257923850803E-23</v>
      </c>
      <c r="HA119" s="86">
        <f t="shared" si="142"/>
        <v>2.3668235289148083E-25</v>
      </c>
      <c r="HC119" s="86">
        <f t="shared" si="73"/>
        <v>0.23098479081801224</v>
      </c>
      <c r="HD119" s="86">
        <f t="shared" si="73"/>
        <v>0.18339266338959731</v>
      </c>
      <c r="HE119" s="86">
        <f t="shared" si="73"/>
        <v>0.1515422077306196</v>
      </c>
      <c r="HF119" s="86">
        <f t="shared" si="73"/>
        <v>4.5955222699112334E-2</v>
      </c>
      <c r="HG119" s="86">
        <f t="shared" si="73"/>
        <v>5.0096869348349886E-2</v>
      </c>
      <c r="HH119" s="86">
        <f t="shared" si="73"/>
        <v>2.2700375123217723E-2</v>
      </c>
      <c r="HI119" s="86">
        <f t="shared" si="138"/>
        <v>5.934978979274072E-2</v>
      </c>
      <c r="HJ119" s="86">
        <f t="shared" si="138"/>
        <v>7.9143644257955267E-2</v>
      </c>
      <c r="HK119" s="86">
        <f t="shared" si="138"/>
        <v>3.5476872423375376E-2</v>
      </c>
      <c r="HL119" s="86">
        <f t="shared" si="138"/>
        <v>6.4059059413877253E-2</v>
      </c>
      <c r="HM119" s="86">
        <f t="shared" si="138"/>
        <v>0.1226754449369378</v>
      </c>
      <c r="HN119" s="86">
        <f t="shared" si="138"/>
        <v>0.14187522761008281</v>
      </c>
      <c r="HO119" s="86">
        <f t="shared" si="138"/>
        <v>0.31256653514284838</v>
      </c>
      <c r="HP119" s="86">
        <f t="shared" si="138"/>
        <v>0.30354129728545998</v>
      </c>
      <c r="HQ119" s="86">
        <f t="shared" si="138"/>
        <v>0.13026275238781806</v>
      </c>
      <c r="HS119" s="86">
        <f t="shared" si="143"/>
        <v>1.1851924632512383E-16</v>
      </c>
      <c r="HT119" s="86">
        <f t="shared" si="143"/>
        <v>1.8647211792623478E-12</v>
      </c>
      <c r="HU119" s="86">
        <f t="shared" si="143"/>
        <v>6.9416004066780082E-18</v>
      </c>
      <c r="HV119" s="86">
        <f t="shared" si="143"/>
        <v>8.1726618202235082E-17</v>
      </c>
      <c r="HW119" s="86">
        <f t="shared" si="143"/>
        <v>6.6812243732328115E-20</v>
      </c>
      <c r="HX119" s="86">
        <f t="shared" si="143"/>
        <v>4.3929269969567987E-18</v>
      </c>
      <c r="HY119" s="86">
        <f t="shared" si="143"/>
        <v>4.1384434319197953E-20</v>
      </c>
      <c r="HZ119" s="86">
        <f t="shared" si="143"/>
        <v>1.4391028309263583E-17</v>
      </c>
      <c r="IA119" s="86">
        <f t="shared" si="143"/>
        <v>2.2355004660590338E-17</v>
      </c>
      <c r="IB119" s="86">
        <f t="shared" si="143"/>
        <v>2.3883566464961461E-19</v>
      </c>
      <c r="IC119" s="86">
        <f t="shared" si="143"/>
        <v>1.4337717257567596E-20</v>
      </c>
      <c r="ID119" s="86">
        <f t="shared" si="143"/>
        <v>4.2364456362967117E-19</v>
      </c>
      <c r="IE119" s="86">
        <f t="shared" si="143"/>
        <v>8.3467786874729974E-18</v>
      </c>
      <c r="IF119" s="86">
        <f t="shared" si="143"/>
        <v>3.2853245411763762E-14</v>
      </c>
      <c r="IG119" s="86">
        <f t="shared" si="143"/>
        <v>1.7823139382705409E-10</v>
      </c>
      <c r="II119" s="86">
        <f t="shared" si="144"/>
        <v>1.4567662560094691E-84</v>
      </c>
      <c r="IJ119" s="86">
        <f t="shared" si="144"/>
        <v>1.4657137033337579E-63</v>
      </c>
      <c r="IK119" s="86">
        <f t="shared" si="144"/>
        <v>3.4835107505498538E-93</v>
      </c>
      <c r="IL119" s="86">
        <f t="shared" si="144"/>
        <v>1.1458392569426301E-91</v>
      </c>
      <c r="IM119" s="86">
        <f t="shared" si="144"/>
        <v>5.3235931781120144E-106</v>
      </c>
      <c r="IN119" s="86">
        <f t="shared" si="144"/>
        <v>6.0539523143191588E-96</v>
      </c>
      <c r="IO119" s="86">
        <f t="shared" si="144"/>
        <v>1.9055782570271364E-107</v>
      </c>
      <c r="IP119" s="86">
        <f t="shared" si="144"/>
        <v>4.722103842700262E-93</v>
      </c>
      <c r="IQ119" s="86">
        <f t="shared" si="144"/>
        <v>2.2401421873055368E-94</v>
      </c>
      <c r="IR119" s="86">
        <f t="shared" si="144"/>
        <v>3.169331170044893E-103</v>
      </c>
      <c r="IS119" s="86">
        <f t="shared" si="144"/>
        <v>2.3063010818055723E-108</v>
      </c>
      <c r="IT119" s="86">
        <f t="shared" si="144"/>
        <v>2.3688035411434404E-99</v>
      </c>
      <c r="IU119" s="86">
        <f t="shared" si="144"/>
        <v>1.5036111697734603E-89</v>
      </c>
      <c r="IV119" s="86">
        <f t="shared" si="144"/>
        <v>8.6503076800149529E-48</v>
      </c>
      <c r="IW119" s="86">
        <f t="shared" si="144"/>
        <v>3.2250690494622527E-33</v>
      </c>
      <c r="IY119" s="86">
        <f t="shared" si="145"/>
        <v>0.23098479081801235</v>
      </c>
      <c r="IZ119" s="86">
        <f t="shared" si="145"/>
        <v>0.18339266339146204</v>
      </c>
      <c r="JA119" s="86">
        <f t="shared" si="145"/>
        <v>0.1515422077306196</v>
      </c>
      <c r="JB119" s="86">
        <f t="shared" si="145"/>
        <v>4.5955222699112418E-2</v>
      </c>
      <c r="JC119" s="86">
        <f t="shared" si="145"/>
        <v>5.0096869348349886E-2</v>
      </c>
      <c r="JD119" s="86">
        <f t="shared" si="145"/>
        <v>2.2700375123217726E-2</v>
      </c>
      <c r="JE119" s="86">
        <f t="shared" si="145"/>
        <v>5.934978979274072E-2</v>
      </c>
      <c r="JF119" s="86">
        <f t="shared" si="145"/>
        <v>7.9143644257955281E-2</v>
      </c>
      <c r="JG119" s="86">
        <f t="shared" si="145"/>
        <v>3.5476872423375397E-2</v>
      </c>
      <c r="JH119" s="86">
        <f t="shared" si="145"/>
        <v>6.4059059413877253E-2</v>
      </c>
      <c r="JI119" s="86">
        <f t="shared" si="145"/>
        <v>0.1226754449369378</v>
      </c>
      <c r="JJ119" s="86">
        <f t="shared" si="145"/>
        <v>0.14187522761008281</v>
      </c>
      <c r="JK119" s="86">
        <f t="shared" si="145"/>
        <v>0.31256653514284838</v>
      </c>
      <c r="JL119" s="86">
        <f t="shared" si="145"/>
        <v>0.30354129728549284</v>
      </c>
      <c r="JM119" s="86">
        <f t="shared" si="145"/>
        <v>0.13026275256604947</v>
      </c>
    </row>
    <row r="120" spans="2:273" x14ac:dyDescent="0.25">
      <c r="B120" s="2">
        <v>93</v>
      </c>
      <c r="C120" s="37">
        <v>47.042000000000002</v>
      </c>
      <c r="D120" s="37">
        <v>50.238</v>
      </c>
      <c r="E120" s="37">
        <v>49.655999999999999</v>
      </c>
      <c r="F120" s="37">
        <v>48.844000000000001</v>
      </c>
      <c r="G120" s="37">
        <v>52.859000000000002</v>
      </c>
      <c r="H120" s="37">
        <v>53.390999999999998</v>
      </c>
      <c r="I120" s="37">
        <v>53.872999999999998</v>
      </c>
      <c r="J120" s="37">
        <v>54.619</v>
      </c>
      <c r="K120" s="37">
        <v>54.698</v>
      </c>
      <c r="L120" s="37">
        <v>54.286000000000001</v>
      </c>
      <c r="M120" s="37">
        <v>52.174999999999997</v>
      </c>
      <c r="N120" s="37">
        <v>53.746000000000002</v>
      </c>
      <c r="O120" s="37">
        <v>65.713999999999999</v>
      </c>
      <c r="P120" s="37">
        <v>67.063000000000002</v>
      </c>
      <c r="Q120" s="37">
        <v>57.082999999999998</v>
      </c>
      <c r="S120" s="4">
        <f t="shared" si="146"/>
        <v>57.005296109180939</v>
      </c>
      <c r="T120" s="4">
        <f t="shared" si="146"/>
        <v>55.711497881866258</v>
      </c>
      <c r="U120" s="4">
        <f t="shared" si="146"/>
        <v>52.901727450885353</v>
      </c>
      <c r="V120" s="4">
        <f t="shared" si="146"/>
        <v>52.479969014678858</v>
      </c>
      <c r="W120" s="4">
        <f t="shared" si="146"/>
        <v>54.164239717929142</v>
      </c>
      <c r="X120" s="4">
        <f t="shared" si="146"/>
        <v>54.377227806414666</v>
      </c>
      <c r="Y120" s="4">
        <f t="shared" si="146"/>
        <v>56.490161440227318</v>
      </c>
      <c r="Z120" s="4">
        <f t="shared" si="146"/>
        <v>55.695955709370011</v>
      </c>
      <c r="AA120" s="4">
        <f t="shared" si="146"/>
        <v>55.476792012490968</v>
      </c>
      <c r="AB120" s="4">
        <f t="shared" si="146"/>
        <v>55.35751420352782</v>
      </c>
      <c r="AC120" s="4">
        <f t="shared" si="146"/>
        <v>56.938834025121906</v>
      </c>
      <c r="AD120" s="4">
        <f t="shared" si="146"/>
        <v>57.13588161937556</v>
      </c>
      <c r="AE120" s="4">
        <f t="shared" si="146"/>
        <v>70.067782757027686</v>
      </c>
      <c r="AF120" s="4">
        <f t="shared" si="146"/>
        <v>69.358389391613429</v>
      </c>
      <c r="AG120" s="4">
        <f t="shared" si="146"/>
        <v>57.503191745193327</v>
      </c>
      <c r="AI120" s="4">
        <f t="shared" si="147"/>
        <v>-9.9632961091809378</v>
      </c>
      <c r="AJ120" s="4">
        <f t="shared" si="147"/>
        <v>-5.4734978818662583</v>
      </c>
      <c r="AK120" s="4">
        <f t="shared" si="147"/>
        <v>-3.2457274508853544</v>
      </c>
      <c r="AL120" s="4">
        <f t="shared" si="147"/>
        <v>-3.6359690146788566</v>
      </c>
      <c r="AM120" s="4">
        <f t="shared" si="147"/>
        <v>-1.3052397179291404</v>
      </c>
      <c r="AN120" s="4">
        <f t="shared" si="147"/>
        <v>-0.9862278064146679</v>
      </c>
      <c r="AO120" s="4">
        <f t="shared" si="147"/>
        <v>-2.6171614402273207</v>
      </c>
      <c r="AP120" s="4">
        <f t="shared" si="147"/>
        <v>-1.0769557093700115</v>
      </c>
      <c r="AQ120" s="4">
        <f t="shared" si="147"/>
        <v>-0.77879201249096752</v>
      </c>
      <c r="AR120" s="4">
        <f t="shared" si="147"/>
        <v>-1.0715142035278191</v>
      </c>
      <c r="AS120" s="4">
        <f t="shared" si="147"/>
        <v>-4.7638340251219091</v>
      </c>
      <c r="AT120" s="4">
        <f t="shared" si="147"/>
        <v>-3.3898816193755579</v>
      </c>
      <c r="AU120" s="4">
        <f t="shared" si="147"/>
        <v>-4.3537827570276875</v>
      </c>
      <c r="AV120" s="4">
        <f t="shared" si="147"/>
        <v>-2.2953893916134263</v>
      </c>
      <c r="AW120" s="4">
        <f t="shared" si="147"/>
        <v>-0.42019174519332836</v>
      </c>
      <c r="AY120" s="2">
        <f t="shared" si="139"/>
        <v>46.255300613963449</v>
      </c>
      <c r="AZ120" s="2">
        <f t="shared" si="139"/>
        <v>47.586196762832529</v>
      </c>
      <c r="BA120" s="2">
        <f t="shared" si="139"/>
        <v>47.364916505009361</v>
      </c>
      <c r="BB120" s="2">
        <f t="shared" si="139"/>
        <v>51.415985804144469</v>
      </c>
      <c r="BC120" s="2">
        <f t="shared" si="139"/>
        <v>53.081082598037256</v>
      </c>
      <c r="BD120" s="2">
        <f t="shared" si="139"/>
        <v>54.051766224853594</v>
      </c>
      <c r="BE120" s="2">
        <f t="shared" si="139"/>
        <v>55.267909490587442</v>
      </c>
      <c r="BF120" s="2">
        <f t="shared" si="139"/>
        <v>53.437786117650589</v>
      </c>
      <c r="BG120" s="2">
        <f t="shared" si="139"/>
        <v>54.831018058746963</v>
      </c>
      <c r="BH120" s="2">
        <f t="shared" si="139"/>
        <v>53.749628739509063</v>
      </c>
      <c r="BI120" s="2">
        <f t="shared" si="139"/>
        <v>53.1254851451476</v>
      </c>
      <c r="BJ120" s="2">
        <f t="shared" si="139"/>
        <v>52.42907875409005</v>
      </c>
      <c r="BK120" s="2">
        <f t="shared" si="139"/>
        <v>52.358968631675637</v>
      </c>
      <c r="BL120" s="2">
        <f t="shared" si="139"/>
        <v>55.098967757900844</v>
      </c>
      <c r="BM120" s="2">
        <f t="shared" si="139"/>
        <v>55.184292804707148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 t="str">
        <f t="shared" si="140"/>
        <v/>
      </c>
      <c r="CJ120" s="2">
        <f t="shared" si="140"/>
        <v>53.390999999999998</v>
      </c>
      <c r="CK120" s="2" t="str">
        <f t="shared" si="140"/>
        <v/>
      </c>
      <c r="CL120" s="2" t="str">
        <f t="shared" si="140"/>
        <v/>
      </c>
      <c r="CM120" s="2" t="str">
        <f t="shared" si="140"/>
        <v/>
      </c>
      <c r="CN120" s="2" t="str">
        <f t="shared" si="140"/>
        <v/>
      </c>
      <c r="CO120" s="2" t="str">
        <f t="shared" si="140"/>
        <v/>
      </c>
      <c r="CP120" s="2" t="str">
        <f t="shared" si="140"/>
        <v/>
      </c>
      <c r="CQ120" s="2" t="str">
        <f t="shared" si="140"/>
        <v/>
      </c>
      <c r="CR120" s="2" t="str">
        <f t="shared" si="140"/>
        <v/>
      </c>
      <c r="CS120" s="2" t="str">
        <f t="shared" si="140"/>
        <v/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 t="str">
        <f t="shared" si="114"/>
        <v/>
      </c>
      <c r="CZ120" s="2">
        <f t="shared" si="115"/>
        <v>53.390999999999998</v>
      </c>
      <c r="DA120" s="2" t="str">
        <f t="shared" si="116"/>
        <v/>
      </c>
      <c r="DB120" s="2" t="str">
        <f t="shared" si="117"/>
        <v/>
      </c>
      <c r="DC120" s="2" t="str">
        <f t="shared" si="118"/>
        <v/>
      </c>
      <c r="DD120" s="2" t="str">
        <f t="shared" si="119"/>
        <v/>
      </c>
      <c r="DE120" s="2" t="str">
        <f t="shared" si="120"/>
        <v/>
      </c>
      <c r="DF120" s="2" t="str">
        <f t="shared" si="121"/>
        <v/>
      </c>
      <c r="DG120" s="2" t="str">
        <f t="shared" si="122"/>
        <v/>
      </c>
      <c r="DH120" s="2" t="str">
        <f t="shared" si="123"/>
        <v/>
      </c>
      <c r="DI120" s="2" t="str">
        <f t="shared" si="124"/>
        <v/>
      </c>
      <c r="DK120" s="2">
        <f t="shared" si="148"/>
        <v>68.732732769556023</v>
      </c>
      <c r="DL120" s="2">
        <f t="shared" si="148"/>
        <v>73.925641817248717</v>
      </c>
      <c r="DM120" s="2">
        <f t="shared" si="148"/>
        <v>67.160474559548973</v>
      </c>
      <c r="DN120" s="2">
        <f t="shared" si="148"/>
        <v>76.590792811839322</v>
      </c>
      <c r="DO120" s="2">
        <f t="shared" si="148"/>
        <v>76.868531318369662</v>
      </c>
      <c r="DP120" s="2">
        <f t="shared" si="148"/>
        <v>73.332314507198248</v>
      </c>
      <c r="DQ120" s="2">
        <f t="shared" si="148"/>
        <v>80.932075952786079</v>
      </c>
      <c r="DR120" s="2">
        <f t="shared" si="148"/>
        <v>74.006111606298802</v>
      </c>
      <c r="DS120" s="2">
        <f t="shared" si="148"/>
        <v>74.825085321655081</v>
      </c>
      <c r="DT120" s="2">
        <f t="shared" si="148"/>
        <v>75.587886680761102</v>
      </c>
      <c r="DU120" s="2">
        <f t="shared" si="148"/>
        <v>76.193487804878032</v>
      </c>
      <c r="DV120" s="2">
        <f t="shared" si="148"/>
        <v>74.329118118466909</v>
      </c>
      <c r="DW120" s="2">
        <f t="shared" si="148"/>
        <v>73.10679866102889</v>
      </c>
      <c r="DX120" s="2">
        <f t="shared" si="148"/>
        <v>70.026010506566593</v>
      </c>
      <c r="DY120" s="2">
        <f t="shared" si="148"/>
        <v>70.399885249554373</v>
      </c>
      <c r="EA120" s="2">
        <f t="shared" si="152"/>
        <v>45.994110100590042</v>
      </c>
      <c r="EB120" s="2">
        <f t="shared" si="152"/>
        <v>47.344569972226232</v>
      </c>
      <c r="EC120" s="2">
        <f t="shared" si="152"/>
        <v>47.145539401281333</v>
      </c>
      <c r="ED120" s="2">
        <f t="shared" si="152"/>
        <v>51.153109497157587</v>
      </c>
      <c r="EE120" s="2">
        <f t="shared" si="151"/>
        <v>52.806960356893988</v>
      </c>
      <c r="EF120" s="2">
        <f t="shared" si="151"/>
        <v>53.834111090383345</v>
      </c>
      <c r="EG120" s="2">
        <f t="shared" si="151"/>
        <v>54.957721472559086</v>
      </c>
      <c r="EH120" s="2">
        <f t="shared" si="151"/>
        <v>53.200731815819104</v>
      </c>
      <c r="EI120" s="2">
        <f t="shared" si="151"/>
        <v>54.607387659187395</v>
      </c>
      <c r="EJ120" s="2">
        <f t="shared" si="151"/>
        <v>53.4938312633615</v>
      </c>
      <c r="EK120" s="2">
        <f t="shared" si="151"/>
        <v>52.823892334317421</v>
      </c>
      <c r="EL120" s="2">
        <f t="shared" si="151"/>
        <v>52.157998856942037</v>
      </c>
      <c r="EM120" s="2">
        <f t="shared" si="135"/>
        <v>52.12163660389826</v>
      </c>
      <c r="EN120" s="2">
        <f t="shared" si="135"/>
        <v>54.901128778514433</v>
      </c>
      <c r="EO120" s="2">
        <f t="shared" si="135"/>
        <v>54.936572499421622</v>
      </c>
      <c r="EQ120" s="2">
        <f t="shared" si="149"/>
        <v>45.495178262024446</v>
      </c>
      <c r="ER120" s="2">
        <f t="shared" si="149"/>
        <v>47.176979489873943</v>
      </c>
      <c r="ES120" s="2">
        <f t="shared" si="149"/>
        <v>46.938573467400829</v>
      </c>
      <c r="ET120" s="2">
        <f t="shared" si="149"/>
        <v>50.653733101521212</v>
      </c>
      <c r="EU120" s="2">
        <f t="shared" si="149"/>
        <v>52.674041166053492</v>
      </c>
      <c r="EV120" s="2">
        <f t="shared" si="149"/>
        <v>53.53187147026005</v>
      </c>
      <c r="EW120" s="2">
        <f t="shared" si="149"/>
        <v>54.139065378288365</v>
      </c>
      <c r="EX120" s="2">
        <f t="shared" si="149"/>
        <v>53.199791744387021</v>
      </c>
      <c r="EY120" s="2">
        <f t="shared" si="149"/>
        <v>54.344781275463895</v>
      </c>
      <c r="EZ120" s="2">
        <f t="shared" si="149"/>
        <v>53.870830901919135</v>
      </c>
      <c r="FA120" s="2">
        <f t="shared" si="149"/>
        <v>52.758254308751205</v>
      </c>
      <c r="FB120" s="2">
        <f t="shared" si="149"/>
        <v>51.736797419417279</v>
      </c>
      <c r="FC120" s="2">
        <f t="shared" si="149"/>
        <v>51.85560988740194</v>
      </c>
      <c r="FD120" s="2">
        <f t="shared" si="149"/>
        <v>54.769667831434077</v>
      </c>
      <c r="FE120" s="2">
        <f t="shared" si="149"/>
        <v>55.027480336990578</v>
      </c>
      <c r="FG120" s="2">
        <f t="shared" si="150"/>
        <v>0.98847285581228894</v>
      </c>
      <c r="FH120" s="2">
        <f t="shared" si="150"/>
        <v>0.99088907872931031</v>
      </c>
      <c r="FI120" s="2">
        <f t="shared" si="150"/>
        <v>0.9890187211611331</v>
      </c>
      <c r="FJ120" s="2">
        <f t="shared" si="150"/>
        <v>0.98961999767165287</v>
      </c>
      <c r="FK120" s="2">
        <f t="shared" si="150"/>
        <v>0.9885962135263161</v>
      </c>
      <c r="FL120" s="2">
        <f t="shared" si="150"/>
        <v>0.98880223240765552</v>
      </c>
      <c r="FM120" s="2">
        <f t="shared" si="150"/>
        <v>0.98798316541875242</v>
      </c>
      <c r="FN120" s="2">
        <f t="shared" si="150"/>
        <v>0.98860598351805529</v>
      </c>
      <c r="FO120" s="2">
        <f t="shared" si="150"/>
        <v>0.98890355142593067</v>
      </c>
      <c r="FP120" s="2">
        <f t="shared" si="150"/>
        <v>0.9884591669647147</v>
      </c>
      <c r="FQ120" s="2">
        <f t="shared" si="150"/>
        <v>0.9870889501154857</v>
      </c>
      <c r="FR120" s="2">
        <f t="shared" si="150"/>
        <v>0.98773629407737462</v>
      </c>
      <c r="FS120" s="2">
        <f t="shared" si="150"/>
        <v>0.98866840889219054</v>
      </c>
      <c r="FT120" s="2">
        <f t="shared" si="150"/>
        <v>0.98690767874321095</v>
      </c>
      <c r="FU120" s="2">
        <f t="shared" si="150"/>
        <v>0.98398728038923777</v>
      </c>
      <c r="FW120" s="2">
        <f t="shared" si="141"/>
        <v>1.8456804928852467E-3</v>
      </c>
      <c r="FX120" s="2">
        <f t="shared" si="141"/>
        <v>3.2893411159930501E-3</v>
      </c>
      <c r="FY120" s="2">
        <f t="shared" si="141"/>
        <v>1.9929858939296921E-3</v>
      </c>
      <c r="FZ120" s="2">
        <f t="shared" si="141"/>
        <v>2.3367244777096445E-3</v>
      </c>
      <c r="GA120" s="2">
        <f t="shared" si="141"/>
        <v>2.0371499485942204E-3</v>
      </c>
      <c r="GB120" s="2">
        <f t="shared" si="141"/>
        <v>2.2538933155810152E-3</v>
      </c>
      <c r="GC120" s="2">
        <f t="shared" si="141"/>
        <v>2.3715735200664492E-3</v>
      </c>
      <c r="GD120" s="2">
        <f t="shared" si="141"/>
        <v>2.7002356189838122E-3</v>
      </c>
      <c r="GE120" s="2">
        <f t="shared" si="141"/>
        <v>2.7198228312680537E-3</v>
      </c>
      <c r="GF120" s="2">
        <f t="shared" si="141"/>
        <v>2.1582819180599008E-3</v>
      </c>
      <c r="GG120" s="2">
        <f t="shared" si="141"/>
        <v>2.0293430522126681E-3</v>
      </c>
      <c r="GH120" s="2">
        <f t="shared" si="141"/>
        <v>1.9472617558062625E-3</v>
      </c>
      <c r="GI120" s="2">
        <f t="shared" si="141"/>
        <v>1.7413588802145928E-3</v>
      </c>
      <c r="GJ120" s="2">
        <f t="shared" si="141"/>
        <v>1.3755504748979438E-3</v>
      </c>
      <c r="GK120" s="2">
        <f t="shared" si="141"/>
        <v>1.2167703805967866E-3</v>
      </c>
      <c r="GM120" s="86">
        <f t="shared" si="142"/>
        <v>5.1618541607391344E-23</v>
      </c>
      <c r="GN120" s="86">
        <f t="shared" si="142"/>
        <v>1.1334913948902222E-26</v>
      </c>
      <c r="GO120" s="86">
        <f t="shared" si="142"/>
        <v>3.3436955390636933E-34</v>
      </c>
      <c r="GP120" s="86">
        <f t="shared" si="142"/>
        <v>5.7141620527265972E-34</v>
      </c>
      <c r="GQ120" s="86">
        <f t="shared" si="142"/>
        <v>1.9890467013938586E-39</v>
      </c>
      <c r="GR120" s="86">
        <f t="shared" si="142"/>
        <v>3.9485607107275798E-50</v>
      </c>
      <c r="GS120" s="86">
        <f t="shared" si="142"/>
        <v>9.2889459088219036E-47</v>
      </c>
      <c r="GT120" s="86">
        <f t="shared" si="142"/>
        <v>8.0957732175677331E-30</v>
      </c>
      <c r="GU120" s="86">
        <f t="shared" si="142"/>
        <v>2.3357134792464662E-35</v>
      </c>
      <c r="GV120" s="86">
        <f t="shared" si="142"/>
        <v>6.3142123665182109E-38</v>
      </c>
      <c r="GW120" s="86">
        <f t="shared" si="142"/>
        <v>4.1015066975195728E-33</v>
      </c>
      <c r="GX120" s="86">
        <f t="shared" si="142"/>
        <v>1.4796585994470789E-30</v>
      </c>
      <c r="GY120" s="86">
        <f t="shared" si="142"/>
        <v>1.4890463071257723E-25</v>
      </c>
      <c r="GZ120" s="86">
        <f t="shared" si="142"/>
        <v>2.1093657934904303E-24</v>
      </c>
      <c r="HA120" s="86">
        <f t="shared" si="142"/>
        <v>4.8510401630681044E-27</v>
      </c>
      <c r="HC120" s="86">
        <f t="shared" si="73"/>
        <v>0.13024498038844448</v>
      </c>
      <c r="HD120" s="86">
        <f t="shared" si="73"/>
        <v>9.8978394006194584E-2</v>
      </c>
      <c r="HE120" s="86">
        <f t="shared" si="73"/>
        <v>7.06999827750526E-2</v>
      </c>
      <c r="HF120" s="86">
        <f t="shared" si="73"/>
        <v>1.5310613805383249E-2</v>
      </c>
      <c r="HG120" s="86">
        <f t="shared" si="73"/>
        <v>1.6084326358354641E-2</v>
      </c>
      <c r="HH120" s="86">
        <f t="shared" si="73"/>
        <v>4.8912181085320611E-3</v>
      </c>
      <c r="HI120" s="86">
        <f t="shared" si="138"/>
        <v>1.8795475092362398E-2</v>
      </c>
      <c r="HJ120" s="86">
        <f t="shared" si="138"/>
        <v>3.1737687243251808E-2</v>
      </c>
      <c r="HK120" s="86">
        <f t="shared" si="138"/>
        <v>1.1420926672527778E-2</v>
      </c>
      <c r="HL120" s="86">
        <f t="shared" si="138"/>
        <v>2.4151095171740002E-2</v>
      </c>
      <c r="HM120" s="86">
        <f t="shared" si="138"/>
        <v>5.5630494011221089E-2</v>
      </c>
      <c r="HN120" s="86">
        <f t="shared" si="138"/>
        <v>6.5311832575753875E-2</v>
      </c>
      <c r="HO120" s="86">
        <f t="shared" si="138"/>
        <v>0.19517075128559833</v>
      </c>
      <c r="HP120" s="86">
        <f t="shared" si="138"/>
        <v>0.19476884476299938</v>
      </c>
      <c r="HQ120" s="86">
        <f t="shared" si="138"/>
        <v>6.4311959357909829E-2</v>
      </c>
      <c r="HS120" s="86">
        <f t="shared" si="143"/>
        <v>7.2570738558198705E-16</v>
      </c>
      <c r="HT120" s="86">
        <f t="shared" si="143"/>
        <v>8.1030253695789949E-12</v>
      </c>
      <c r="HU120" s="86">
        <f t="shared" si="143"/>
        <v>5.1385534563693499E-17</v>
      </c>
      <c r="HV120" s="86">
        <f t="shared" si="143"/>
        <v>5.8552921356178145E-16</v>
      </c>
      <c r="HW120" s="86">
        <f t="shared" si="143"/>
        <v>6.4692974023844162E-19</v>
      </c>
      <c r="HX120" s="86">
        <f t="shared" si="143"/>
        <v>3.529731960956229E-17</v>
      </c>
      <c r="HY120" s="86">
        <f t="shared" si="143"/>
        <v>4.3610267053203774E-19</v>
      </c>
      <c r="HZ120" s="86">
        <f t="shared" si="143"/>
        <v>1.1521468022055619E-16</v>
      </c>
      <c r="IA120" s="86">
        <f t="shared" si="143"/>
        <v>1.7985907259294455E-16</v>
      </c>
      <c r="IB120" s="86">
        <f t="shared" si="143"/>
        <v>2.2139958019127715E-18</v>
      </c>
      <c r="IC120" s="86">
        <f t="shared" si="143"/>
        <v>1.4815134236862742E-19</v>
      </c>
      <c r="ID120" s="86">
        <f t="shared" si="143"/>
        <v>3.5803562533730344E-18</v>
      </c>
      <c r="IE120" s="86">
        <f t="shared" si="143"/>
        <v>5.6749796191437145E-17</v>
      </c>
      <c r="IF120" s="86">
        <f t="shared" si="143"/>
        <v>1.3902603261493053E-13</v>
      </c>
      <c r="IG120" s="86">
        <f t="shared" si="143"/>
        <v>4.83615320701558E-10</v>
      </c>
      <c r="II120" s="86">
        <f t="shared" si="144"/>
        <v>3.3967343627344053E-82</v>
      </c>
      <c r="IJ120" s="86">
        <f t="shared" si="144"/>
        <v>1.285224016694692E-61</v>
      </c>
      <c r="IK120" s="86">
        <f t="shared" si="144"/>
        <v>1.5404583435856727E-90</v>
      </c>
      <c r="IL120" s="86">
        <f t="shared" si="144"/>
        <v>5.3437995114905682E-89</v>
      </c>
      <c r="IM120" s="86">
        <f t="shared" si="144"/>
        <v>5.6621481947012508E-103</v>
      </c>
      <c r="IN120" s="86">
        <f t="shared" si="144"/>
        <v>3.64261820404267E-93</v>
      </c>
      <c r="IO120" s="86">
        <f t="shared" si="144"/>
        <v>2.6571905486925234E-104</v>
      </c>
      <c r="IP120" s="86">
        <f t="shared" si="144"/>
        <v>2.8110360429077191E-90</v>
      </c>
      <c r="IQ120" s="86">
        <f t="shared" si="144"/>
        <v>1.4743293643879418E-91</v>
      </c>
      <c r="IR120" s="86">
        <f t="shared" si="144"/>
        <v>2.9811032823752642E-100</v>
      </c>
      <c r="IS120" s="86">
        <f t="shared" si="144"/>
        <v>2.8603323682917868E-105</v>
      </c>
      <c r="IT120" s="86">
        <f t="shared" si="144"/>
        <v>1.5425501105417147E-96</v>
      </c>
      <c r="IU120" s="86">
        <f t="shared" si="144"/>
        <v>4.6207761912030646E-87</v>
      </c>
      <c r="IV120" s="86">
        <f t="shared" si="144"/>
        <v>1.5753043812084048E-46</v>
      </c>
      <c r="IW120" s="86">
        <f t="shared" si="144"/>
        <v>2.2726090851618829E-32</v>
      </c>
      <c r="IY120" s="86">
        <f t="shared" si="145"/>
        <v>0.1302449803884452</v>
      </c>
      <c r="IZ120" s="86">
        <f t="shared" si="145"/>
        <v>9.8978394014297616E-2</v>
      </c>
      <c r="JA120" s="86">
        <f t="shared" si="145"/>
        <v>7.0699982775052655E-2</v>
      </c>
      <c r="JB120" s="86">
        <f t="shared" si="145"/>
        <v>1.5310613805383835E-2</v>
      </c>
      <c r="JC120" s="86">
        <f t="shared" si="145"/>
        <v>1.6084326358354641E-2</v>
      </c>
      <c r="JD120" s="86">
        <f t="shared" si="145"/>
        <v>4.8912181085320966E-3</v>
      </c>
      <c r="JE120" s="86">
        <f t="shared" si="145"/>
        <v>1.8795475092362398E-2</v>
      </c>
      <c r="JF120" s="86">
        <f t="shared" si="145"/>
        <v>3.1737687243251926E-2</v>
      </c>
      <c r="JG120" s="86">
        <f t="shared" si="145"/>
        <v>1.1420926672527958E-2</v>
      </c>
      <c r="JH120" s="86">
        <f t="shared" si="145"/>
        <v>2.4151095171740005E-2</v>
      </c>
      <c r="JI120" s="86">
        <f t="shared" si="145"/>
        <v>5.5630494011221089E-2</v>
      </c>
      <c r="JJ120" s="86">
        <f t="shared" si="145"/>
        <v>6.5311832575753875E-2</v>
      </c>
      <c r="JK120" s="86">
        <f t="shared" si="145"/>
        <v>0.19517075128559838</v>
      </c>
      <c r="JL120" s="86">
        <f t="shared" si="145"/>
        <v>0.19476884476313841</v>
      </c>
      <c r="JM120" s="86">
        <f t="shared" si="145"/>
        <v>6.4311959841525143E-2</v>
      </c>
    </row>
    <row r="121" spans="2:273" x14ac:dyDescent="0.25">
      <c r="B121" s="2">
        <v>94</v>
      </c>
      <c r="C121" s="37">
        <v>46.082999999999998</v>
      </c>
      <c r="D121" s="37">
        <v>49.713999999999999</v>
      </c>
      <c r="E121" s="37">
        <v>45.453000000000003</v>
      </c>
      <c r="F121" s="37">
        <v>48.890999999999998</v>
      </c>
      <c r="G121" s="37">
        <v>51.359000000000002</v>
      </c>
      <c r="H121" s="37">
        <v>53.125</v>
      </c>
      <c r="I121" s="37">
        <v>54.524000000000001</v>
      </c>
      <c r="J121" s="37">
        <v>53.174999999999997</v>
      </c>
      <c r="K121" s="37">
        <v>54.206000000000003</v>
      </c>
      <c r="L121" s="37">
        <v>54.174999999999997</v>
      </c>
      <c r="M121" s="37">
        <v>54.777999999999999</v>
      </c>
      <c r="N121" s="37">
        <v>52.19</v>
      </c>
      <c r="O121" s="37">
        <v>56.475999999999999</v>
      </c>
      <c r="P121" s="37">
        <v>57.667000000000002</v>
      </c>
      <c r="Q121" s="37">
        <v>53.05</v>
      </c>
      <c r="S121" s="4">
        <f t="shared" si="146"/>
        <v>50.675829813316454</v>
      </c>
      <c r="T121" s="4">
        <f t="shared" si="146"/>
        <v>50.780820189630184</v>
      </c>
      <c r="U121" s="4">
        <f t="shared" si="146"/>
        <v>49.049613770775537</v>
      </c>
      <c r="V121" s="4">
        <f t="shared" si="146"/>
        <v>51.461415400564427</v>
      </c>
      <c r="W121" s="4">
        <f t="shared" si="146"/>
        <v>53.137011007120677</v>
      </c>
      <c r="X121" s="4">
        <f t="shared" si="146"/>
        <v>53.92901350491195</v>
      </c>
      <c r="Y121" s="4">
        <f t="shared" si="146"/>
        <v>55.309516405406072</v>
      </c>
      <c r="Z121" s="4">
        <f t="shared" si="146"/>
        <v>53.9380913778962</v>
      </c>
      <c r="AA121" s="4">
        <f t="shared" si="146"/>
        <v>54.830087850717476</v>
      </c>
      <c r="AB121" s="4">
        <f t="shared" si="146"/>
        <v>54.057081406785557</v>
      </c>
      <c r="AC121" s="4">
        <f t="shared" si="146"/>
        <v>54.184365864360316</v>
      </c>
      <c r="AD121" s="4">
        <f t="shared" si="146"/>
        <v>53.78447647565585</v>
      </c>
      <c r="AE121" s="4">
        <f t="shared" si="146"/>
        <v>60.688324124926815</v>
      </c>
      <c r="AF121" s="4">
        <f t="shared" si="146"/>
        <v>61.895985539120382</v>
      </c>
      <c r="AG121" s="4">
        <f t="shared" si="146"/>
        <v>55.833787646445771</v>
      </c>
      <c r="AI121" s="4">
        <f t="shared" si="147"/>
        <v>-4.592829813316456</v>
      </c>
      <c r="AJ121" s="4">
        <f t="shared" si="147"/>
        <v>-1.0668201896301852</v>
      </c>
      <c r="AK121" s="4">
        <f t="shared" si="147"/>
        <v>-3.5966137707755337</v>
      </c>
      <c r="AL121" s="4">
        <f t="shared" si="147"/>
        <v>-2.5704154005644284</v>
      </c>
      <c r="AM121" s="4">
        <f t="shared" si="147"/>
        <v>-1.7780110071206749</v>
      </c>
      <c r="AN121" s="4">
        <f t="shared" si="147"/>
        <v>-0.80401350491194989</v>
      </c>
      <c r="AO121" s="4">
        <f t="shared" si="147"/>
        <v>-0.78551640540607082</v>
      </c>
      <c r="AP121" s="4">
        <f t="shared" si="147"/>
        <v>-0.76309137789620252</v>
      </c>
      <c r="AQ121" s="4">
        <f t="shared" si="147"/>
        <v>-0.62408785071747275</v>
      </c>
      <c r="AR121" s="4">
        <f t="shared" si="147"/>
        <v>0.11791859321444065</v>
      </c>
      <c r="AS121" s="4">
        <f t="shared" si="147"/>
        <v>0.59363413563968237</v>
      </c>
      <c r="AT121" s="4">
        <f t="shared" si="147"/>
        <v>-1.5944764756558527</v>
      </c>
      <c r="AU121" s="4">
        <f t="shared" si="147"/>
        <v>-4.2123241249268162</v>
      </c>
      <c r="AV121" s="4">
        <f t="shared" si="147"/>
        <v>-4.2289855391203801</v>
      </c>
      <c r="AW121" s="4">
        <f t="shared" si="147"/>
        <v>-2.7837876464457736</v>
      </c>
      <c r="AY121" s="2">
        <f t="shared" si="139"/>
        <v>46.089508172509312</v>
      </c>
      <c r="AZ121" s="2">
        <f t="shared" si="139"/>
        <v>47.428142216557994</v>
      </c>
      <c r="BA121" s="2">
        <f t="shared" si="139"/>
        <v>47.193527922749389</v>
      </c>
      <c r="BB121" s="2">
        <f t="shared" si="139"/>
        <v>51.21809417616538</v>
      </c>
      <c r="BC121" s="2">
        <f t="shared" si="139"/>
        <v>52.905130745960967</v>
      </c>
      <c r="BD121" s="2">
        <f t="shared" si="139"/>
        <v>53.885794986376951</v>
      </c>
      <c r="BE121" s="2">
        <f t="shared" si="139"/>
        <v>55.057330587784492</v>
      </c>
      <c r="BF121" s="2">
        <f t="shared" si="139"/>
        <v>53.301707116086376</v>
      </c>
      <c r="BG121" s="2">
        <f t="shared" si="139"/>
        <v>54.688554296404881</v>
      </c>
      <c r="BH121" s="2">
        <f t="shared" si="139"/>
        <v>53.636509552861874</v>
      </c>
      <c r="BI121" s="2">
        <f t="shared" si="139"/>
        <v>52.958176389427642</v>
      </c>
      <c r="BJ121" s="2">
        <f t="shared" si="139"/>
        <v>52.237041401509295</v>
      </c>
      <c r="BK121" s="2">
        <f t="shared" si="139"/>
        <v>52.241131855522418</v>
      </c>
      <c r="BL121" s="2">
        <f t="shared" si="139"/>
        <v>54.960743067963563</v>
      </c>
      <c r="BM121" s="2">
        <f t="shared" si="139"/>
        <v>55.05482753362331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 t="str">
        <f t="shared" si="140"/>
        <v/>
      </c>
      <c r="CH121" s="2">
        <f t="shared" si="140"/>
        <v>48.890999999999998</v>
      </c>
      <c r="CI121" s="2">
        <f t="shared" si="140"/>
        <v>51.359000000000002</v>
      </c>
      <c r="CJ121" s="2">
        <f t="shared" si="140"/>
        <v>53.125</v>
      </c>
      <c r="CK121" s="2">
        <f t="shared" si="140"/>
        <v>54.524000000000001</v>
      </c>
      <c r="CL121" s="2" t="str">
        <f t="shared" si="140"/>
        <v/>
      </c>
      <c r="CM121" s="2">
        <f t="shared" si="140"/>
        <v>54.206000000000003</v>
      </c>
      <c r="CN121" s="2">
        <f t="shared" si="140"/>
        <v>54.174999999999997</v>
      </c>
      <c r="CO121" s="2" t="str">
        <f t="shared" si="140"/>
        <v/>
      </c>
      <c r="CP121" s="2" t="str">
        <f t="shared" si="140"/>
        <v/>
      </c>
      <c r="CQ121" s="2" t="str">
        <f t="shared" si="140"/>
        <v/>
      </c>
      <c r="CR121" s="2" t="str">
        <f t="shared" si="140"/>
        <v/>
      </c>
      <c r="CS121" s="2" t="str">
        <f t="shared" si="140"/>
        <v/>
      </c>
      <c r="CU121" s="2" t="str">
        <f t="shared" si="110"/>
        <v/>
      </c>
      <c r="CV121" s="2" t="str">
        <f t="shared" si="111"/>
        <v/>
      </c>
      <c r="CW121" s="2" t="str">
        <f t="shared" si="112"/>
        <v/>
      </c>
      <c r="CX121" s="2">
        <f t="shared" si="113"/>
        <v>48.890999999999998</v>
      </c>
      <c r="CY121" s="2">
        <f t="shared" si="114"/>
        <v>51.359000000000002</v>
      </c>
      <c r="CZ121" s="2">
        <f t="shared" si="115"/>
        <v>53.125</v>
      </c>
      <c r="DA121" s="2">
        <f t="shared" si="116"/>
        <v>54.524000000000001</v>
      </c>
      <c r="DB121" s="2" t="str">
        <f t="shared" si="117"/>
        <v/>
      </c>
      <c r="DC121" s="2">
        <f t="shared" si="118"/>
        <v>54.206000000000003</v>
      </c>
      <c r="DD121" s="2">
        <f t="shared" si="119"/>
        <v>54.174999999999997</v>
      </c>
      <c r="DE121" s="2" t="str">
        <f t="shared" si="120"/>
        <v/>
      </c>
      <c r="DF121" s="2" t="str">
        <f t="shared" si="121"/>
        <v/>
      </c>
      <c r="DG121" s="2" t="str">
        <f t="shared" si="122"/>
        <v/>
      </c>
      <c r="DH121" s="2" t="str">
        <f t="shared" si="123"/>
        <v/>
      </c>
      <c r="DI121" s="2" t="str">
        <f t="shared" si="124"/>
        <v/>
      </c>
      <c r="DK121" s="2">
        <f t="shared" si="148"/>
        <v>68.922539746300203</v>
      </c>
      <c r="DL121" s="2">
        <f t="shared" si="148"/>
        <v>74.139096318504699</v>
      </c>
      <c r="DM121" s="2">
        <f t="shared" si="148"/>
        <v>67.279960535588444</v>
      </c>
      <c r="DN121" s="2">
        <f t="shared" si="148"/>
        <v>76.759436575052845</v>
      </c>
      <c r="DO121" s="2">
        <f t="shared" si="148"/>
        <v>77.036393971315135</v>
      </c>
      <c r="DP121" s="2">
        <f t="shared" si="148"/>
        <v>73.418065337763025</v>
      </c>
      <c r="DQ121" s="2">
        <f t="shared" si="148"/>
        <v>81.123999621856655</v>
      </c>
      <c r="DR121" s="2">
        <f t="shared" si="148"/>
        <v>74.097293196121342</v>
      </c>
      <c r="DS121" s="2">
        <f t="shared" si="148"/>
        <v>74.909697070371479</v>
      </c>
      <c r="DT121" s="2">
        <f t="shared" si="148"/>
        <v>75.674152642706133</v>
      </c>
      <c r="DU121" s="2">
        <f t="shared" si="148"/>
        <v>76.308981707317059</v>
      </c>
      <c r="DV121" s="2">
        <f t="shared" si="148"/>
        <v>74.457292682926834</v>
      </c>
      <c r="DW121" s="2">
        <f t="shared" si="148"/>
        <v>73.212885482734322</v>
      </c>
      <c r="DX121" s="2">
        <f t="shared" si="148"/>
        <v>70.115272514071293</v>
      </c>
      <c r="DY121" s="2">
        <f t="shared" si="148"/>
        <v>70.550201091800361</v>
      </c>
      <c r="EA121" s="2">
        <f t="shared" si="152"/>
        <v>45.847640304723335</v>
      </c>
      <c r="EB121" s="2">
        <f t="shared" si="152"/>
        <v>47.204743052545389</v>
      </c>
      <c r="EC121" s="2">
        <f t="shared" si="152"/>
        <v>46.990563587490428</v>
      </c>
      <c r="ED121" s="2">
        <f t="shared" si="152"/>
        <v>50.974995507946161</v>
      </c>
      <c r="EE121" s="2">
        <f t="shared" si="151"/>
        <v>52.651548368527884</v>
      </c>
      <c r="EF121" s="2">
        <f t="shared" si="151"/>
        <v>53.68477730622142</v>
      </c>
      <c r="EG121" s="2">
        <f t="shared" si="151"/>
        <v>54.770204477161151</v>
      </c>
      <c r="EH121" s="2">
        <f t="shared" si="151"/>
        <v>53.083122987958063</v>
      </c>
      <c r="EI121" s="2">
        <f t="shared" si="151"/>
        <v>54.482369466343243</v>
      </c>
      <c r="EJ121" s="2">
        <f t="shared" si="151"/>
        <v>53.400989555125726</v>
      </c>
      <c r="EK121" s="2">
        <f t="shared" si="151"/>
        <v>52.679765702942078</v>
      </c>
      <c r="EL121" s="2">
        <f t="shared" si="151"/>
        <v>51.986298236957339</v>
      </c>
      <c r="EM121" s="2">
        <f t="shared" si="135"/>
        <v>52.022403534852998</v>
      </c>
      <c r="EN121" s="2">
        <f t="shared" si="135"/>
        <v>54.777587481739516</v>
      </c>
      <c r="EO121" s="2">
        <f t="shared" si="135"/>
        <v>54.824742592735419</v>
      </c>
      <c r="EQ121" s="2">
        <f t="shared" si="149"/>
        <v>45.372158139213397</v>
      </c>
      <c r="ER121" s="2">
        <f t="shared" si="149"/>
        <v>47.042517534851243</v>
      </c>
      <c r="ES121" s="2">
        <f t="shared" si="149"/>
        <v>46.793102157394536</v>
      </c>
      <c r="ET121" s="2">
        <f t="shared" si="149"/>
        <v>50.499749009709383</v>
      </c>
      <c r="EU121" s="2">
        <f t="shared" si="149"/>
        <v>52.524406964197475</v>
      </c>
      <c r="EV121" s="2">
        <f t="shared" si="149"/>
        <v>53.398639326381129</v>
      </c>
      <c r="EW121" s="2">
        <f t="shared" si="149"/>
        <v>53.999532232081954</v>
      </c>
      <c r="EX121" s="2">
        <f t="shared" si="149"/>
        <v>53.082088205277039</v>
      </c>
      <c r="EY121" s="2">
        <f t="shared" si="149"/>
        <v>54.23301862743029</v>
      </c>
      <c r="EZ121" s="2">
        <f t="shared" si="149"/>
        <v>53.759621496025105</v>
      </c>
      <c r="FA121" s="2">
        <f t="shared" si="149"/>
        <v>52.616751694687444</v>
      </c>
      <c r="FB121" s="2">
        <f t="shared" si="149"/>
        <v>51.584302628770573</v>
      </c>
      <c r="FC121" s="2">
        <f t="shared" si="149"/>
        <v>51.768872631539111</v>
      </c>
      <c r="FD121" s="2">
        <f t="shared" si="149"/>
        <v>54.649751091799843</v>
      </c>
      <c r="FE121" s="2">
        <f t="shared" si="149"/>
        <v>54.907110201986377</v>
      </c>
      <c r="FG121" s="2">
        <f t="shared" si="150"/>
        <v>0.98947644589462613</v>
      </c>
      <c r="FH121" s="2">
        <f t="shared" si="150"/>
        <v>0.99168407448050688</v>
      </c>
      <c r="FI121" s="2">
        <f t="shared" si="150"/>
        <v>0.98997526843742101</v>
      </c>
      <c r="FJ121" s="2">
        <f t="shared" si="150"/>
        <v>0.99052467128389732</v>
      </c>
      <c r="FK121" s="2">
        <f t="shared" si="150"/>
        <v>0.98958917680636371</v>
      </c>
      <c r="FL121" s="2">
        <f t="shared" si="150"/>
        <v>0.98977744247551713</v>
      </c>
      <c r="FM121" s="2">
        <f t="shared" si="150"/>
        <v>0.98902891631878687</v>
      </c>
      <c r="FN121" s="2">
        <f t="shared" si="150"/>
        <v>0.98959810504543522</v>
      </c>
      <c r="FO121" s="2">
        <f t="shared" si="150"/>
        <v>0.98987002804978308</v>
      </c>
      <c r="FP121" s="2">
        <f t="shared" si="150"/>
        <v>0.98946393613869321</v>
      </c>
      <c r="FQ121" s="2">
        <f t="shared" si="150"/>
        <v>0.98821159054227015</v>
      </c>
      <c r="FR121" s="2">
        <f t="shared" si="150"/>
        <v>0.98880328519312244</v>
      </c>
      <c r="FS121" s="2">
        <f t="shared" si="150"/>
        <v>0.98965515167712537</v>
      </c>
      <c r="FT121" s="2">
        <f t="shared" si="150"/>
        <v>0.98804589017785471</v>
      </c>
      <c r="FU121" s="2">
        <f t="shared" si="150"/>
        <v>0.98537562119092881</v>
      </c>
      <c r="FW121" s="2">
        <f t="shared" si="141"/>
        <v>2.0233881169728087E-3</v>
      </c>
      <c r="FX121" s="2">
        <f t="shared" si="141"/>
        <v>3.6055465942431294E-3</v>
      </c>
      <c r="FY121" s="2">
        <f t="shared" si="141"/>
        <v>2.1848454765170579E-3</v>
      </c>
      <c r="FZ121" s="2">
        <f t="shared" si="141"/>
        <v>2.5615899477761796E-3</v>
      </c>
      <c r="GA121" s="2">
        <f t="shared" si="141"/>
        <v>2.2332515764094912E-3</v>
      </c>
      <c r="GB121" s="2">
        <f t="shared" si="141"/>
        <v>2.4708075959978199E-3</v>
      </c>
      <c r="GC121" s="2">
        <f t="shared" si="141"/>
        <v>2.5997838114168443E-3</v>
      </c>
      <c r="GD121" s="2">
        <f t="shared" si="141"/>
        <v>2.959978365270519E-3</v>
      </c>
      <c r="GE121" s="2">
        <f t="shared" si="141"/>
        <v>2.9814440901936206E-3</v>
      </c>
      <c r="GF121" s="2">
        <f t="shared" si="141"/>
        <v>2.3660163954408336E-3</v>
      </c>
      <c r="GG121" s="2">
        <f t="shared" si="141"/>
        <v>2.2246948421225082E-3</v>
      </c>
      <c r="GH121" s="2">
        <f t="shared" si="141"/>
        <v>2.134729009511629E-3</v>
      </c>
      <c r="GI121" s="2">
        <f t="shared" si="141"/>
        <v>1.9090413188346035E-3</v>
      </c>
      <c r="GJ121" s="2">
        <f t="shared" si="141"/>
        <v>1.5080609677011266E-3</v>
      </c>
      <c r="GK121" s="2">
        <f t="shared" si="141"/>
        <v>1.3340055907044559E-3</v>
      </c>
      <c r="GM121" s="86">
        <f t="shared" si="142"/>
        <v>1.4580492077597687E-24</v>
      </c>
      <c r="GN121" s="86">
        <f t="shared" si="142"/>
        <v>1.8592700953036492E-28</v>
      </c>
      <c r="GO121" s="86">
        <f t="shared" si="142"/>
        <v>1.6416630034100174E-36</v>
      </c>
      <c r="GP121" s="86">
        <f t="shared" si="142"/>
        <v>3.0269383432426504E-36</v>
      </c>
      <c r="GQ121" s="86">
        <f t="shared" si="142"/>
        <v>4.4544826464516834E-42</v>
      </c>
      <c r="GR121" s="86">
        <f t="shared" si="142"/>
        <v>1.5930068201366893E-53</v>
      </c>
      <c r="GS121" s="86">
        <f t="shared" si="142"/>
        <v>5.7591103472189404E-50</v>
      </c>
      <c r="GT121" s="86">
        <f t="shared" si="142"/>
        <v>8.5224974690463271E-32</v>
      </c>
      <c r="GU121" s="86">
        <f t="shared" si="142"/>
        <v>1.0022501273434952E-37</v>
      </c>
      <c r="GV121" s="86">
        <f t="shared" si="142"/>
        <v>1.5937200485126836E-40</v>
      </c>
      <c r="GW121" s="86">
        <f t="shared" si="142"/>
        <v>2.1906577045378104E-35</v>
      </c>
      <c r="GX121" s="86">
        <f t="shared" si="142"/>
        <v>1.2619384287087802E-32</v>
      </c>
      <c r="GY121" s="86">
        <f t="shared" si="142"/>
        <v>2.6726659195957155E-27</v>
      </c>
      <c r="GZ121" s="86">
        <f t="shared" si="142"/>
        <v>4.8342930020990393E-26</v>
      </c>
      <c r="HA121" s="86">
        <f t="shared" si="142"/>
        <v>8.7181861512249286E-29</v>
      </c>
      <c r="HC121" s="86">
        <f t="shared" si="73"/>
        <v>6.338195301296165E-2</v>
      </c>
      <c r="HD121" s="86">
        <f t="shared" si="73"/>
        <v>4.638516715406709E-2</v>
      </c>
      <c r="HE121" s="86">
        <f t="shared" si="73"/>
        <v>2.744503542225607E-2</v>
      </c>
      <c r="HF121" s="86">
        <f t="shared" si="73"/>
        <v>4.1234257534257862E-3</v>
      </c>
      <c r="HG121" s="86">
        <f t="shared" si="73"/>
        <v>4.0915670621023805E-3</v>
      </c>
      <c r="HH121" s="86">
        <f t="shared" si="73"/>
        <v>7.6616125242761225E-4</v>
      </c>
      <c r="HI121" s="86">
        <f t="shared" si="138"/>
        <v>4.6238873549358144E-3</v>
      </c>
      <c r="HJ121" s="86">
        <f t="shared" si="138"/>
        <v>1.0567290358235875E-2</v>
      </c>
      <c r="HK121" s="86">
        <f t="shared" si="138"/>
        <v>2.9881944810110387E-3</v>
      </c>
      <c r="HL121" s="86">
        <f t="shared" si="138"/>
        <v>7.5098358082020351E-3</v>
      </c>
      <c r="HM121" s="86">
        <f t="shared" si="138"/>
        <v>2.1159710660043921E-2</v>
      </c>
      <c r="HN121" s="86">
        <f t="shared" si="138"/>
        <v>2.5036587581784436E-2</v>
      </c>
      <c r="HO121" s="86">
        <f t="shared" si="138"/>
        <v>0.10597178174315811</v>
      </c>
      <c r="HP121" s="86">
        <f t="shared" si="138"/>
        <v>0.11016466671566319</v>
      </c>
      <c r="HQ121" s="86">
        <f t="shared" si="138"/>
        <v>2.7349188096709123E-2</v>
      </c>
      <c r="HS121" s="86">
        <f t="shared" si="143"/>
        <v>4.2393348746503028E-15</v>
      </c>
      <c r="HT121" s="86">
        <f t="shared" si="143"/>
        <v>3.3754572072158845E-11</v>
      </c>
      <c r="HU121" s="86">
        <f t="shared" si="143"/>
        <v>3.6064291242493249E-16</v>
      </c>
      <c r="HV121" s="86">
        <f t="shared" si="143"/>
        <v>3.9700805164897977E-15</v>
      </c>
      <c r="HW121" s="86">
        <f t="shared" si="143"/>
        <v>5.8917175193574663E-18</v>
      </c>
      <c r="HX121" s="86">
        <f t="shared" si="143"/>
        <v>2.6786840420816636E-16</v>
      </c>
      <c r="HY121" s="86">
        <f t="shared" si="143"/>
        <v>4.3052079375990578E-18</v>
      </c>
      <c r="HZ121" s="86">
        <f t="shared" si="143"/>
        <v>8.6979480586133129E-16</v>
      </c>
      <c r="IA121" s="86">
        <f t="shared" si="143"/>
        <v>1.363182580821904E-15</v>
      </c>
      <c r="IB121" s="86">
        <f t="shared" si="143"/>
        <v>1.9314055800379325E-17</v>
      </c>
      <c r="IC121" s="86">
        <f t="shared" si="143"/>
        <v>1.4379137989941027E-18</v>
      </c>
      <c r="ID121" s="86">
        <f t="shared" si="143"/>
        <v>2.8595778025060217E-17</v>
      </c>
      <c r="IE121" s="86">
        <f t="shared" si="143"/>
        <v>3.6737573310404321E-16</v>
      </c>
      <c r="IF121" s="86">
        <f t="shared" si="143"/>
        <v>5.6794925998663362E-13</v>
      </c>
      <c r="IG121" s="86">
        <f t="shared" si="143"/>
        <v>1.2819125362110172E-9</v>
      </c>
      <c r="II121" s="86">
        <f t="shared" si="144"/>
        <v>7.3200700007368665E-80</v>
      </c>
      <c r="IJ121" s="86">
        <f t="shared" si="144"/>
        <v>1.0496887007172468E-59</v>
      </c>
      <c r="IK121" s="86">
        <f t="shared" si="144"/>
        <v>6.2310117864857833E-88</v>
      </c>
      <c r="IL121" s="86">
        <f t="shared" si="144"/>
        <v>2.2724643635309916E-86</v>
      </c>
      <c r="IM121" s="86">
        <f t="shared" si="144"/>
        <v>5.4359126745331301E-100</v>
      </c>
      <c r="IN121" s="86">
        <f t="shared" si="144"/>
        <v>1.9919745652763212E-90</v>
      </c>
      <c r="IO121" s="86">
        <f t="shared" si="144"/>
        <v>3.322352957508183E-101</v>
      </c>
      <c r="IP121" s="86">
        <f t="shared" si="144"/>
        <v>1.5167319843542279E-87</v>
      </c>
      <c r="IQ121" s="86">
        <f t="shared" si="144"/>
        <v>8.7800830166606723E-89</v>
      </c>
      <c r="IR121" s="86">
        <f t="shared" si="144"/>
        <v>2.5332707363642551E-97</v>
      </c>
      <c r="IS121" s="86">
        <f t="shared" si="144"/>
        <v>3.1950302696578726E-102</v>
      </c>
      <c r="IT121" s="86">
        <f t="shared" si="144"/>
        <v>9.1391352609394559E-94</v>
      </c>
      <c r="IU121" s="86">
        <f t="shared" si="144"/>
        <v>1.308157867039301E-84</v>
      </c>
      <c r="IV121" s="86">
        <f t="shared" si="144"/>
        <v>2.7565372243533586E-45</v>
      </c>
      <c r="IW121" s="86">
        <f t="shared" si="144"/>
        <v>1.5599432886040276E-31</v>
      </c>
      <c r="IY121" s="86">
        <f t="shared" si="145"/>
        <v>6.3381953012965883E-2</v>
      </c>
      <c r="IZ121" s="86">
        <f t="shared" si="145"/>
        <v>4.6385167187821666E-2</v>
      </c>
      <c r="JA121" s="86">
        <f t="shared" si="145"/>
        <v>2.7445035422256431E-2</v>
      </c>
      <c r="JB121" s="86">
        <f t="shared" si="145"/>
        <v>4.1234257534297561E-3</v>
      </c>
      <c r="JC121" s="86">
        <f t="shared" si="145"/>
        <v>4.0915670621023865E-3</v>
      </c>
      <c r="JD121" s="86">
        <f t="shared" si="145"/>
        <v>7.6616125242788015E-4</v>
      </c>
      <c r="JE121" s="86">
        <f t="shared" si="145"/>
        <v>4.6238873549358187E-3</v>
      </c>
      <c r="JF121" s="86">
        <f t="shared" si="145"/>
        <v>1.0567290358236744E-2</v>
      </c>
      <c r="JG121" s="86">
        <f t="shared" si="145"/>
        <v>2.9881944810124018E-3</v>
      </c>
      <c r="JH121" s="86">
        <f t="shared" si="145"/>
        <v>7.5098358082020542E-3</v>
      </c>
      <c r="JI121" s="86">
        <f t="shared" si="145"/>
        <v>2.1159710660043921E-2</v>
      </c>
      <c r="JJ121" s="86">
        <f t="shared" si="145"/>
        <v>2.5036587581784463E-2</v>
      </c>
      <c r="JK121" s="86">
        <f t="shared" si="145"/>
        <v>0.10597178174315847</v>
      </c>
      <c r="JL121" s="86">
        <f t="shared" si="145"/>
        <v>0.11016466671623114</v>
      </c>
      <c r="JM121" s="86">
        <f t="shared" si="145"/>
        <v>2.7349189378621661E-2</v>
      </c>
    </row>
    <row r="122" spans="2:273" x14ac:dyDescent="0.25">
      <c r="B122" s="2">
        <v>95</v>
      </c>
      <c r="C122" s="37">
        <v>43.207999999999998</v>
      </c>
      <c r="D122" s="37">
        <v>44.444000000000003</v>
      </c>
      <c r="E122" s="37">
        <v>45.609000000000002</v>
      </c>
      <c r="F122" s="37">
        <v>51.421999999999997</v>
      </c>
      <c r="G122" s="37">
        <v>50.719000000000001</v>
      </c>
      <c r="H122" s="37">
        <v>53.25</v>
      </c>
      <c r="I122" s="37">
        <v>52.143000000000001</v>
      </c>
      <c r="J122" s="37">
        <v>51.634999999999998</v>
      </c>
      <c r="K122" s="37">
        <v>54.713999999999999</v>
      </c>
      <c r="L122" s="37">
        <v>55.667000000000002</v>
      </c>
      <c r="M122" s="37">
        <v>51.603000000000002</v>
      </c>
      <c r="N122" s="37">
        <v>51.491999999999997</v>
      </c>
      <c r="O122" s="37">
        <v>54.619</v>
      </c>
      <c r="P122" s="37">
        <v>54.936999999999998</v>
      </c>
      <c r="Q122" s="37">
        <v>53.267000000000003</v>
      </c>
      <c r="S122" s="4">
        <f t="shared" si="146"/>
        <v>47.590716485446379</v>
      </c>
      <c r="T122" s="4">
        <f t="shared" si="146"/>
        <v>48.458139527823548</v>
      </c>
      <c r="U122" s="4">
        <f t="shared" si="146"/>
        <v>47.533043312846452</v>
      </c>
      <c r="V122" s="4">
        <f t="shared" si="146"/>
        <v>51.065911190294571</v>
      </c>
      <c r="W122" s="4">
        <f t="shared" si="146"/>
        <v>52.769308279225783</v>
      </c>
      <c r="X122" s="4">
        <f t="shared" si="146"/>
        <v>53.725146482462193</v>
      </c>
      <c r="Y122" s="4">
        <f t="shared" si="146"/>
        <v>54.888038833589832</v>
      </c>
      <c r="Z122" s="4">
        <f t="shared" si="146"/>
        <v>53.313571971329281</v>
      </c>
      <c r="AA122" s="4">
        <f t="shared" si="146"/>
        <v>54.572210267002852</v>
      </c>
      <c r="AB122" s="4">
        <f t="shared" si="146"/>
        <v>53.614224038024048</v>
      </c>
      <c r="AC122" s="4">
        <f t="shared" si="146"/>
        <v>53.117767777374929</v>
      </c>
      <c r="AD122" s="4">
        <f t="shared" si="146"/>
        <v>52.463356966175404</v>
      </c>
      <c r="AE122" s="4">
        <f t="shared" si="146"/>
        <v>55.577692709680676</v>
      </c>
      <c r="AF122" s="4">
        <f t="shared" si="146"/>
        <v>57.750267421907012</v>
      </c>
      <c r="AG122" s="4">
        <f t="shared" si="146"/>
        <v>55.146444466963125</v>
      </c>
      <c r="AI122" s="4">
        <f t="shared" si="147"/>
        <v>-4.3827164854463803</v>
      </c>
      <c r="AJ122" s="4">
        <f t="shared" si="147"/>
        <v>-4.014139527823545</v>
      </c>
      <c r="AK122" s="4">
        <f t="shared" si="147"/>
        <v>-1.9240433128464502</v>
      </c>
      <c r="AL122" s="4">
        <f t="shared" si="147"/>
        <v>0.356088809705426</v>
      </c>
      <c r="AM122" s="4">
        <f t="shared" si="147"/>
        <v>-2.0503082792257814</v>
      </c>
      <c r="AN122" s="4">
        <f t="shared" si="147"/>
        <v>-0.47514648246219338</v>
      </c>
      <c r="AO122" s="4">
        <f t="shared" si="147"/>
        <v>-2.745038833589831</v>
      </c>
      <c r="AP122" s="4">
        <f t="shared" si="147"/>
        <v>-1.6785719713292835</v>
      </c>
      <c r="AQ122" s="4">
        <f t="shared" si="147"/>
        <v>0.1417897329971467</v>
      </c>
      <c r="AR122" s="4">
        <f t="shared" si="147"/>
        <v>2.0527759619759536</v>
      </c>
      <c r="AS122" s="4">
        <f t="shared" si="147"/>
        <v>-1.514767777374928</v>
      </c>
      <c r="AT122" s="4">
        <f t="shared" si="147"/>
        <v>-0.97135696617540646</v>
      </c>
      <c r="AU122" s="4">
        <f t="shared" si="147"/>
        <v>-0.9586927096806761</v>
      </c>
      <c r="AV122" s="4">
        <f t="shared" si="147"/>
        <v>-2.813267421907014</v>
      </c>
      <c r="AW122" s="4">
        <f t="shared" si="147"/>
        <v>-1.8794444669631218</v>
      </c>
      <c r="AY122" s="2">
        <f t="shared" si="139"/>
        <v>45.925067069723816</v>
      </c>
      <c r="AZ122" s="2">
        <f t="shared" si="139"/>
        <v>47.271403024717486</v>
      </c>
      <c r="BA122" s="2">
        <f t="shared" si="139"/>
        <v>47.023312022743873</v>
      </c>
      <c r="BB122" s="2">
        <f t="shared" si="139"/>
        <v>51.02161862645562</v>
      </c>
      <c r="BC122" s="2">
        <f t="shared" si="139"/>
        <v>52.730652612863238</v>
      </c>
      <c r="BD122" s="2">
        <f t="shared" si="139"/>
        <v>53.721046521475614</v>
      </c>
      <c r="BE122" s="2">
        <f t="shared" si="139"/>
        <v>54.848372362100406</v>
      </c>
      <c r="BF122" s="2">
        <f t="shared" si="139"/>
        <v>53.167029543748527</v>
      </c>
      <c r="BG122" s="2">
        <f t="shared" si="139"/>
        <v>54.547407277544664</v>
      </c>
      <c r="BH122" s="2">
        <f t="shared" si="139"/>
        <v>53.524974550583565</v>
      </c>
      <c r="BI122" s="2">
        <f t="shared" si="139"/>
        <v>52.792591105988961</v>
      </c>
      <c r="BJ122" s="2">
        <f t="shared" si="139"/>
        <v>52.04645642967246</v>
      </c>
      <c r="BK122" s="2">
        <f t="shared" si="139"/>
        <v>52.124711054416942</v>
      </c>
      <c r="BL122" s="2">
        <f t="shared" si="139"/>
        <v>54.823555077248074</v>
      </c>
      <c r="BM122" s="2">
        <f t="shared" si="139"/>
        <v>54.926531545449961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>
        <f t="shared" si="140"/>
        <v>45.609000000000002</v>
      </c>
      <c r="CH122" s="2">
        <f t="shared" si="140"/>
        <v>51.421999999999997</v>
      </c>
      <c r="CI122" s="2">
        <f t="shared" si="140"/>
        <v>50.719000000000001</v>
      </c>
      <c r="CJ122" s="2">
        <f t="shared" si="140"/>
        <v>53.25</v>
      </c>
      <c r="CK122" s="2">
        <f t="shared" si="140"/>
        <v>52.143000000000001</v>
      </c>
      <c r="CL122" s="2">
        <f t="shared" si="140"/>
        <v>51.634999999999998</v>
      </c>
      <c r="CM122" s="2">
        <f t="shared" si="140"/>
        <v>54.713999999999999</v>
      </c>
      <c r="CN122" s="2">
        <f t="shared" si="140"/>
        <v>55.667000000000002</v>
      </c>
      <c r="CO122" s="2">
        <f t="shared" si="140"/>
        <v>51.603000000000002</v>
      </c>
      <c r="CP122" s="2">
        <f t="shared" si="140"/>
        <v>51.491999999999997</v>
      </c>
      <c r="CQ122" s="2" t="str">
        <f t="shared" si="140"/>
        <v/>
      </c>
      <c r="CR122" s="2" t="str">
        <f t="shared" si="140"/>
        <v/>
      </c>
      <c r="CS122" s="2">
        <f t="shared" si="140"/>
        <v>53.267000000000003</v>
      </c>
      <c r="CU122" s="2" t="str">
        <f t="shared" si="110"/>
        <v/>
      </c>
      <c r="CV122" s="2" t="str">
        <f t="shared" si="111"/>
        <v/>
      </c>
      <c r="CW122" s="2">
        <f t="shared" si="112"/>
        <v>45.609000000000002</v>
      </c>
      <c r="CX122" s="2">
        <f t="shared" si="113"/>
        <v>51.421999999999997</v>
      </c>
      <c r="CY122" s="2">
        <f t="shared" si="114"/>
        <v>50.719000000000001</v>
      </c>
      <c r="CZ122" s="2">
        <f t="shared" si="115"/>
        <v>53.25</v>
      </c>
      <c r="DA122" s="2">
        <f t="shared" si="116"/>
        <v>52.143000000000001</v>
      </c>
      <c r="DB122" s="2">
        <f t="shared" si="117"/>
        <v>51.634999999999998</v>
      </c>
      <c r="DC122" s="2">
        <f t="shared" si="118"/>
        <v>54.713999999999999</v>
      </c>
      <c r="DD122" s="2">
        <f t="shared" si="119"/>
        <v>55.667000000000002</v>
      </c>
      <c r="DE122" s="2">
        <f t="shared" si="120"/>
        <v>51.603000000000002</v>
      </c>
      <c r="DF122" s="2">
        <f t="shared" si="121"/>
        <v>51.491999999999997</v>
      </c>
      <c r="DG122" s="2" t="str">
        <f t="shared" si="122"/>
        <v/>
      </c>
      <c r="DH122" s="2" t="str">
        <f t="shared" si="123"/>
        <v/>
      </c>
      <c r="DI122" s="2">
        <f t="shared" si="124"/>
        <v>53.267000000000003</v>
      </c>
      <c r="DK122" s="2">
        <f t="shared" si="148"/>
        <v>69.112346723044396</v>
      </c>
      <c r="DL122" s="2">
        <f t="shared" si="148"/>
        <v>74.352550819760665</v>
      </c>
      <c r="DM122" s="2">
        <f t="shared" si="148"/>
        <v>67.3994465116279</v>
      </c>
      <c r="DN122" s="2">
        <f t="shared" si="148"/>
        <v>76.928080338266369</v>
      </c>
      <c r="DO122" s="2">
        <f t="shared" si="148"/>
        <v>77.204256624260594</v>
      </c>
      <c r="DP122" s="2">
        <f t="shared" si="148"/>
        <v>73.503816168327816</v>
      </c>
      <c r="DQ122" s="2">
        <f t="shared" si="148"/>
        <v>81.31592329092723</v>
      </c>
      <c r="DR122" s="2">
        <f t="shared" si="148"/>
        <v>74.188474785943882</v>
      </c>
      <c r="DS122" s="2">
        <f t="shared" si="148"/>
        <v>74.994308819087877</v>
      </c>
      <c r="DT122" s="2">
        <f t="shared" si="148"/>
        <v>75.760418604651164</v>
      </c>
      <c r="DU122" s="2">
        <f t="shared" si="148"/>
        <v>76.424475609756087</v>
      </c>
      <c r="DV122" s="2">
        <f t="shared" si="148"/>
        <v>74.585467247386759</v>
      </c>
      <c r="DW122" s="2">
        <f t="shared" si="148"/>
        <v>73.318972304439754</v>
      </c>
      <c r="DX122" s="2">
        <f t="shared" si="148"/>
        <v>70.20453452157598</v>
      </c>
      <c r="DY122" s="2">
        <f t="shared" si="148"/>
        <v>70.700516934046348</v>
      </c>
      <c r="EA122" s="2">
        <f t="shared" si="152"/>
        <v>45.701170508856627</v>
      </c>
      <c r="EB122" s="2">
        <f t="shared" si="152"/>
        <v>47.064916132864546</v>
      </c>
      <c r="EC122" s="2">
        <f t="shared" si="152"/>
        <v>46.83558777369953</v>
      </c>
      <c r="ED122" s="2">
        <f t="shared" si="152"/>
        <v>50.796881518734736</v>
      </c>
      <c r="EE122" s="2">
        <f t="shared" si="151"/>
        <v>52.496136380161786</v>
      </c>
      <c r="EF122" s="2">
        <f t="shared" si="151"/>
        <v>53.535443522059495</v>
      </c>
      <c r="EG122" s="2">
        <f t="shared" si="151"/>
        <v>54.582687481763216</v>
      </c>
      <c r="EH122" s="2">
        <f t="shared" si="151"/>
        <v>52.965514160097015</v>
      </c>
      <c r="EI122" s="2">
        <f t="shared" si="151"/>
        <v>54.357351273499091</v>
      </c>
      <c r="EJ122" s="2">
        <f t="shared" si="151"/>
        <v>53.308147846889952</v>
      </c>
      <c r="EK122" s="2">
        <f t="shared" si="151"/>
        <v>52.535639071566727</v>
      </c>
      <c r="EL122" s="2">
        <f t="shared" si="151"/>
        <v>51.814597616972634</v>
      </c>
      <c r="EM122" s="2">
        <f t="shared" si="135"/>
        <v>51.923170465807743</v>
      </c>
      <c r="EN122" s="2">
        <f t="shared" si="135"/>
        <v>54.654046184964599</v>
      </c>
      <c r="EO122" s="2">
        <f t="shared" si="135"/>
        <v>54.712912686049215</v>
      </c>
      <c r="EQ122" s="2">
        <f t="shared" si="149"/>
        <v>45.249138016402355</v>
      </c>
      <c r="ER122" s="2">
        <f t="shared" si="149"/>
        <v>46.908055579828535</v>
      </c>
      <c r="ES122" s="2">
        <f t="shared" si="149"/>
        <v>46.647630847388243</v>
      </c>
      <c r="ET122" s="2">
        <f t="shared" si="149"/>
        <v>50.345764917897554</v>
      </c>
      <c r="EU122" s="2">
        <f t="shared" si="149"/>
        <v>52.374772762341451</v>
      </c>
      <c r="EV122" s="2">
        <f t="shared" si="149"/>
        <v>53.265407182502202</v>
      </c>
      <c r="EW122" s="2">
        <f t="shared" si="149"/>
        <v>53.859999085875536</v>
      </c>
      <c r="EX122" s="2">
        <f t="shared" si="149"/>
        <v>52.964384666167064</v>
      </c>
      <c r="EY122" s="2">
        <f t="shared" si="149"/>
        <v>54.121255979396679</v>
      </c>
      <c r="EZ122" s="2">
        <f t="shared" si="149"/>
        <v>53.648412090131067</v>
      </c>
      <c r="FA122" s="2">
        <f t="shared" si="149"/>
        <v>52.475249080623684</v>
      </c>
      <c r="FB122" s="2">
        <f t="shared" si="149"/>
        <v>51.431807838123866</v>
      </c>
      <c r="FC122" s="2">
        <f t="shared" si="149"/>
        <v>51.682135375676275</v>
      </c>
      <c r="FD122" s="2">
        <f t="shared" si="149"/>
        <v>54.529834352165608</v>
      </c>
      <c r="FE122" s="2">
        <f t="shared" si="149"/>
        <v>54.786740066982176</v>
      </c>
      <c r="FG122" s="2">
        <f t="shared" si="150"/>
        <v>0.99039350937384885</v>
      </c>
      <c r="FH122" s="2">
        <f t="shared" si="150"/>
        <v>0.99241023226808311</v>
      </c>
      <c r="FI122" s="2">
        <f t="shared" si="150"/>
        <v>0.99084926458500855</v>
      </c>
      <c r="FJ122" s="2">
        <f t="shared" si="150"/>
        <v>0.99135118676208089</v>
      </c>
      <c r="FK122" s="2">
        <f t="shared" si="150"/>
        <v>0.9904965108284195</v>
      </c>
      <c r="FL122" s="2">
        <f t="shared" si="150"/>
        <v>0.99066852330867594</v>
      </c>
      <c r="FM122" s="2">
        <f t="shared" si="150"/>
        <v>0.98998458451768134</v>
      </c>
      <c r="FN122" s="2">
        <f t="shared" si="150"/>
        <v>0.99050466841131901</v>
      </c>
      <c r="FO122" s="2">
        <f t="shared" si="150"/>
        <v>0.99075311377292752</v>
      </c>
      <c r="FP122" s="2">
        <f t="shared" si="150"/>
        <v>0.99038207917027798</v>
      </c>
      <c r="FQ122" s="2">
        <f t="shared" si="150"/>
        <v>0.9892376795546497</v>
      </c>
      <c r="FR122" s="2">
        <f t="shared" si="150"/>
        <v>0.98977840452202603</v>
      </c>
      <c r="FS122" s="2">
        <f t="shared" si="150"/>
        <v>0.99055679066291868</v>
      </c>
      <c r="FT122" s="2">
        <f t="shared" si="150"/>
        <v>0.98908624282734137</v>
      </c>
      <c r="FU122" s="2">
        <f t="shared" si="150"/>
        <v>0.98664522325663151</v>
      </c>
      <c r="FW122" s="2">
        <f t="shared" si="141"/>
        <v>2.2181679377428869E-3</v>
      </c>
      <c r="FX122" s="2">
        <f t="shared" si="141"/>
        <v>3.9520284864489356E-3</v>
      </c>
      <c r="FY122" s="2">
        <f t="shared" si="141"/>
        <v>2.3951305574915452E-3</v>
      </c>
      <c r="FZ122" s="2">
        <f t="shared" si="141"/>
        <v>2.8080335545861454E-3</v>
      </c>
      <c r="GA122" s="2">
        <f t="shared" si="141"/>
        <v>2.448184174068526E-3</v>
      </c>
      <c r="GB122" s="2">
        <f t="shared" si="141"/>
        <v>2.7085409964202009E-3</v>
      </c>
      <c r="GC122" s="2">
        <f t="shared" si="141"/>
        <v>2.8498914471425016E-3</v>
      </c>
      <c r="GD122" s="2">
        <f t="shared" si="141"/>
        <v>3.2446251600226164E-3</v>
      </c>
      <c r="GE122" s="2">
        <f t="shared" si="141"/>
        <v>3.2681483735100998E-3</v>
      </c>
      <c r="GF122" s="2">
        <f t="shared" si="141"/>
        <v>2.593693329551402E-3</v>
      </c>
      <c r="GG122" s="2">
        <f t="shared" si="141"/>
        <v>2.4388059354564146E-3</v>
      </c>
      <c r="GH122" s="2">
        <f t="shared" si="141"/>
        <v>2.3402018377927992E-3</v>
      </c>
      <c r="GI122" s="2">
        <f t="shared" si="141"/>
        <v>2.0928367211655611E-3</v>
      </c>
      <c r="GJ122" s="2">
        <f t="shared" si="141"/>
        <v>1.653315420408746E-3</v>
      </c>
      <c r="GK122" s="2">
        <f t="shared" si="141"/>
        <v>1.46251981385289E-3</v>
      </c>
      <c r="GM122" s="86">
        <f t="shared" si="142"/>
        <v>3.6441370332782532E-26</v>
      </c>
      <c r="GN122" s="86">
        <f t="shared" si="142"/>
        <v>2.6528306923538826E-30</v>
      </c>
      <c r="GO122" s="86">
        <f t="shared" si="142"/>
        <v>6.7308609802456707E-39</v>
      </c>
      <c r="GP122" s="86">
        <f t="shared" si="142"/>
        <v>1.3441450817260541E-38</v>
      </c>
      <c r="GQ122" s="86">
        <f t="shared" si="142"/>
        <v>8.1263035655596952E-45</v>
      </c>
      <c r="GR122" s="86">
        <f t="shared" si="142"/>
        <v>4.9407971339474326E-57</v>
      </c>
      <c r="GS122" s="86">
        <f t="shared" si="142"/>
        <v>2.7750519065707029E-53</v>
      </c>
      <c r="GT122" s="86">
        <f t="shared" si="142"/>
        <v>7.7032524455616835E-34</v>
      </c>
      <c r="GU122" s="86">
        <f t="shared" si="142"/>
        <v>3.5809645507469851E-40</v>
      </c>
      <c r="GV122" s="86">
        <f t="shared" si="142"/>
        <v>3.2769402711523299E-43</v>
      </c>
      <c r="GW122" s="86">
        <f t="shared" si="142"/>
        <v>9.7694544816489334E-38</v>
      </c>
      <c r="GX122" s="86">
        <f t="shared" si="142"/>
        <v>9.1476391143604945E-35</v>
      </c>
      <c r="GY122" s="86">
        <f t="shared" si="142"/>
        <v>4.1731846022409026E-29</v>
      </c>
      <c r="GZ122" s="86">
        <f t="shared" si="142"/>
        <v>9.7385871366372929E-28</v>
      </c>
      <c r="HA122" s="86">
        <f t="shared" si="142"/>
        <v>1.3737595042873871E-30</v>
      </c>
      <c r="HC122" s="86">
        <f t="shared" si="73"/>
        <v>2.64839773868671E-2</v>
      </c>
      <c r="HD122" s="86">
        <f t="shared" si="73"/>
        <v>1.879648160226511E-2</v>
      </c>
      <c r="HE122" s="86">
        <f t="shared" si="73"/>
        <v>8.8185282348004247E-3</v>
      </c>
      <c r="HF122" s="86">
        <f t="shared" si="73"/>
        <v>8.94434348213566E-4</v>
      </c>
      <c r="HG122" s="86">
        <f t="shared" si="73"/>
        <v>8.2120651867479549E-4</v>
      </c>
      <c r="HH122" s="86">
        <f t="shared" si="73"/>
        <v>8.6781349595477656E-5</v>
      </c>
      <c r="HI122" s="86">
        <f t="shared" si="138"/>
        <v>8.7923743885164952E-4</v>
      </c>
      <c r="HJ122" s="86">
        <f t="shared" si="138"/>
        <v>2.9108821781297254E-3</v>
      </c>
      <c r="HK122" s="86">
        <f t="shared" si="138"/>
        <v>6.3352474563841137E-4</v>
      </c>
      <c r="HL122" s="86">
        <f t="shared" si="138"/>
        <v>1.9195250130461209E-3</v>
      </c>
      <c r="HM122" s="86">
        <f t="shared" si="138"/>
        <v>6.7238686611897081E-3</v>
      </c>
      <c r="HN122" s="86">
        <f t="shared" si="138"/>
        <v>7.9531084818922262E-3</v>
      </c>
      <c r="HO122" s="86">
        <f t="shared" si="138"/>
        <v>4.9736221641857349E-2</v>
      </c>
      <c r="HP122" s="86">
        <f t="shared" si="138"/>
        <v>5.468415220723475E-2</v>
      </c>
      <c r="HQ122" s="86">
        <f t="shared" si="138"/>
        <v>9.999996680522252E-3</v>
      </c>
      <c r="HS122" s="86">
        <f t="shared" si="143"/>
        <v>2.3627216617706168E-14</v>
      </c>
      <c r="HT122" s="86">
        <f t="shared" si="143"/>
        <v>1.3480012072903696E-10</v>
      </c>
      <c r="HU122" s="86">
        <f t="shared" si="143"/>
        <v>2.3998583806840613E-15</v>
      </c>
      <c r="HV122" s="86">
        <f t="shared" si="143"/>
        <v>2.5476211510689115E-14</v>
      </c>
      <c r="HW122" s="86">
        <f t="shared" si="143"/>
        <v>5.0469353833736078E-17</v>
      </c>
      <c r="HX122" s="86">
        <f t="shared" si="143"/>
        <v>1.9200444172535716E-15</v>
      </c>
      <c r="HY122" s="86">
        <f t="shared" si="143"/>
        <v>3.9817312888460645E-17</v>
      </c>
      <c r="HZ122" s="86">
        <f t="shared" si="143"/>
        <v>6.1921072620788742E-15</v>
      </c>
      <c r="IA122" s="86">
        <f t="shared" si="143"/>
        <v>9.7333051279817133E-15</v>
      </c>
      <c r="IB122" s="86">
        <f t="shared" si="143"/>
        <v>1.5856490319980806E-16</v>
      </c>
      <c r="IC122" s="86">
        <f t="shared" si="143"/>
        <v>1.3109278015839378E-17</v>
      </c>
      <c r="ID122" s="86">
        <f t="shared" si="143"/>
        <v>2.158464542386411E-16</v>
      </c>
      <c r="IE122" s="86">
        <f t="shared" si="143"/>
        <v>2.2644978869285314E-15</v>
      </c>
      <c r="IF122" s="86">
        <f t="shared" si="143"/>
        <v>2.2399115721336584E-12</v>
      </c>
      <c r="IG122" s="86">
        <f t="shared" si="143"/>
        <v>3.319477736082416E-9</v>
      </c>
      <c r="II122" s="86">
        <f t="shared" si="144"/>
        <v>1.4579865479751365E-77</v>
      </c>
      <c r="IJ122" s="86">
        <f t="shared" si="144"/>
        <v>7.9854204558468671E-58</v>
      </c>
      <c r="IK122" s="86">
        <f t="shared" si="144"/>
        <v>2.3053974223465122E-85</v>
      </c>
      <c r="IL122" s="86">
        <f t="shared" si="144"/>
        <v>8.8118583588206918E-84</v>
      </c>
      <c r="IM122" s="86">
        <f t="shared" si="144"/>
        <v>4.7106563705914291E-97</v>
      </c>
      <c r="IN122" s="86">
        <f t="shared" si="144"/>
        <v>9.9003918752316793E-88</v>
      </c>
      <c r="IO122" s="86">
        <f t="shared" si="144"/>
        <v>3.7247666332680437E-98</v>
      </c>
      <c r="IP122" s="86">
        <f t="shared" si="144"/>
        <v>7.4176458127033039E-85</v>
      </c>
      <c r="IQ122" s="86">
        <f t="shared" si="144"/>
        <v>4.7314165486352929E-86</v>
      </c>
      <c r="IR122" s="86">
        <f t="shared" si="144"/>
        <v>1.9448418848823319E-94</v>
      </c>
      <c r="IS122" s="86">
        <f t="shared" si="144"/>
        <v>3.214358219217439E-99</v>
      </c>
      <c r="IT122" s="86">
        <f t="shared" si="144"/>
        <v>4.9263957267608219E-91</v>
      </c>
      <c r="IU122" s="86">
        <f t="shared" si="144"/>
        <v>3.411723603893049E-82</v>
      </c>
      <c r="IV122" s="86">
        <f t="shared" si="144"/>
        <v>4.6348105489530156E-44</v>
      </c>
      <c r="IW122" s="86">
        <f t="shared" si="144"/>
        <v>1.0430216968841932E-30</v>
      </c>
      <c r="IY122" s="86">
        <f t="shared" si="145"/>
        <v>2.6483977386890727E-2</v>
      </c>
      <c r="IZ122" s="86">
        <f t="shared" si="145"/>
        <v>1.8796481737065232E-2</v>
      </c>
      <c r="JA122" s="86">
        <f t="shared" si="145"/>
        <v>8.8185282348028238E-3</v>
      </c>
      <c r="JB122" s="86">
        <f t="shared" si="145"/>
        <v>8.9443434823904225E-4</v>
      </c>
      <c r="JC122" s="86">
        <f t="shared" si="145"/>
        <v>8.2120651867484591E-4</v>
      </c>
      <c r="JD122" s="86">
        <f t="shared" si="145"/>
        <v>8.6781349597397697E-5</v>
      </c>
      <c r="JE122" s="86">
        <f t="shared" si="145"/>
        <v>8.7923743885168931E-4</v>
      </c>
      <c r="JF122" s="86">
        <f t="shared" si="145"/>
        <v>2.9108821781359175E-3</v>
      </c>
      <c r="JG122" s="86">
        <f t="shared" si="145"/>
        <v>6.3352474564814468E-4</v>
      </c>
      <c r="JH122" s="86">
        <f t="shared" si="145"/>
        <v>1.9195250130462794E-3</v>
      </c>
      <c r="JI122" s="86">
        <f t="shared" si="145"/>
        <v>6.7238686611897211E-3</v>
      </c>
      <c r="JJ122" s="86">
        <f t="shared" si="145"/>
        <v>7.9531084818924413E-3</v>
      </c>
      <c r="JK122" s="86">
        <f t="shared" si="145"/>
        <v>4.9736221641859611E-2</v>
      </c>
      <c r="JL122" s="86">
        <f t="shared" si="145"/>
        <v>5.468415220947466E-2</v>
      </c>
      <c r="JM122" s="86">
        <f t="shared" si="145"/>
        <v>9.9999999999999881E-3</v>
      </c>
    </row>
    <row r="123" spans="2:273" x14ac:dyDescent="0.25">
      <c r="B123" s="2">
        <v>96</v>
      </c>
      <c r="C123" s="37">
        <v>42.707999999999998</v>
      </c>
      <c r="D123" s="37">
        <v>47.27</v>
      </c>
      <c r="E123" s="37">
        <v>47.078000000000003</v>
      </c>
      <c r="F123" s="37">
        <v>48.546999999999997</v>
      </c>
      <c r="G123" s="37">
        <v>51.953000000000003</v>
      </c>
      <c r="H123" s="37">
        <v>52.203000000000003</v>
      </c>
      <c r="I123" s="37">
        <v>50.238</v>
      </c>
      <c r="J123" s="37">
        <v>53.238</v>
      </c>
      <c r="K123" s="37">
        <v>53.667000000000002</v>
      </c>
      <c r="L123" s="37">
        <v>55.396999999999998</v>
      </c>
      <c r="M123" s="37">
        <v>54.396999999999998</v>
      </c>
      <c r="N123" s="37">
        <v>49.429000000000002</v>
      </c>
      <c r="O123" s="37">
        <v>50</v>
      </c>
      <c r="P123" s="37">
        <v>55.667000000000002</v>
      </c>
      <c r="Q123" s="37">
        <v>52.35</v>
      </c>
      <c r="S123" s="4">
        <f t="shared" si="146"/>
        <v>46.274614117489179</v>
      </c>
      <c r="T123" s="4">
        <f t="shared" si="146"/>
        <v>47.47493901767119</v>
      </c>
      <c r="U123" s="4">
        <f t="shared" si="146"/>
        <v>46.968362414514345</v>
      </c>
      <c r="V123" s="4">
        <f t="shared" si="146"/>
        <v>50.83286181493586</v>
      </c>
      <c r="W123" s="4">
        <f t="shared" si="146"/>
        <v>52.562549074813695</v>
      </c>
      <c r="X123" s="4">
        <f t="shared" si="146"/>
        <v>53.557713372879796</v>
      </c>
      <c r="Y123" s="4">
        <f t="shared" si="146"/>
        <v>54.645668287697745</v>
      </c>
      <c r="Z123" s="4">
        <f t="shared" si="146"/>
        <v>53.061131954058574</v>
      </c>
      <c r="AA123" s="4">
        <f t="shared" si="146"/>
        <v>54.410947809703892</v>
      </c>
      <c r="AB123" s="4">
        <f t="shared" si="146"/>
        <v>53.430219547333152</v>
      </c>
      <c r="AC123" s="4">
        <f t="shared" si="146"/>
        <v>52.699462729157673</v>
      </c>
      <c r="AD123" s="4">
        <f t="shared" si="146"/>
        <v>51.948878896436227</v>
      </c>
      <c r="AE123" s="4">
        <f t="shared" si="146"/>
        <v>53.21311769522115</v>
      </c>
      <c r="AF123" s="4">
        <f t="shared" si="146"/>
        <v>55.754572641982421</v>
      </c>
      <c r="AG123" s="4">
        <f t="shared" si="146"/>
        <v>54.851368702175918</v>
      </c>
      <c r="AI123" s="4">
        <f t="shared" si="147"/>
        <v>-3.5666141174891806</v>
      </c>
      <c r="AJ123" s="4">
        <f t="shared" si="147"/>
        <v>-0.20493901767118672</v>
      </c>
      <c r="AK123" s="4">
        <f t="shared" si="147"/>
        <v>0.1096375854856575</v>
      </c>
      <c r="AL123" s="4">
        <f t="shared" si="147"/>
        <v>-2.2858618149358634</v>
      </c>
      <c r="AM123" s="4">
        <f t="shared" si="147"/>
        <v>-0.60954907481369247</v>
      </c>
      <c r="AN123" s="4">
        <f t="shared" si="147"/>
        <v>-1.3547133728797931</v>
      </c>
      <c r="AO123" s="4">
        <f t="shared" si="147"/>
        <v>-4.4076682876977458</v>
      </c>
      <c r="AP123" s="4">
        <f t="shared" si="147"/>
        <v>0.17686804594142558</v>
      </c>
      <c r="AQ123" s="4">
        <f t="shared" si="147"/>
        <v>-0.74394780970389007</v>
      </c>
      <c r="AR123" s="4">
        <f t="shared" si="147"/>
        <v>1.9667804526668462</v>
      </c>
      <c r="AS123" s="4">
        <f t="shared" si="147"/>
        <v>1.6975372708423251</v>
      </c>
      <c r="AT123" s="4">
        <f t="shared" si="147"/>
        <v>-2.5198788964362251</v>
      </c>
      <c r="AU123" s="4">
        <f t="shared" si="147"/>
        <v>-3.2131176952211504</v>
      </c>
      <c r="AV123" s="4">
        <f t="shared" si="147"/>
        <v>-8.7572641982418986E-2</v>
      </c>
      <c r="AW123" s="4">
        <f t="shared" si="147"/>
        <v>-2.5013687021759168</v>
      </c>
      <c r="AY123" s="2">
        <f t="shared" si="139"/>
        <v>45.761891305893464</v>
      </c>
      <c r="AZ123" s="2">
        <f t="shared" si="139"/>
        <v>47.115889895221969</v>
      </c>
      <c r="BA123" s="2">
        <f t="shared" si="139"/>
        <v>46.854191212491699</v>
      </c>
      <c r="BB123" s="2">
        <f t="shared" si="139"/>
        <v>50.826465402812858</v>
      </c>
      <c r="BC123" s="2">
        <f t="shared" si="139"/>
        <v>52.55754999537114</v>
      </c>
      <c r="BD123" s="2">
        <f t="shared" si="139"/>
        <v>53.557436737763709</v>
      </c>
      <c r="BE123" s="2">
        <f t="shared" si="139"/>
        <v>54.64093288240008</v>
      </c>
      <c r="BF123" s="2">
        <f t="shared" si="139"/>
        <v>53.033651819801676</v>
      </c>
      <c r="BG123" s="2">
        <f t="shared" si="139"/>
        <v>54.407482654379358</v>
      </c>
      <c r="BH123" s="2">
        <f t="shared" si="139"/>
        <v>53.414903986418977</v>
      </c>
      <c r="BI123" s="2">
        <f t="shared" si="139"/>
        <v>52.628608301230869</v>
      </c>
      <c r="BJ123" s="2">
        <f t="shared" si="139"/>
        <v>51.857228097162633</v>
      </c>
      <c r="BK123" s="2">
        <f t="shared" si="139"/>
        <v>52.00960330864536</v>
      </c>
      <c r="BL123" s="2">
        <f t="shared" si="139"/>
        <v>54.687336502698777</v>
      </c>
      <c r="BM123" s="2">
        <f t="shared" si="139"/>
        <v>54.799337400283918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42.707999999999998</v>
      </c>
      <c r="CF123" s="2">
        <f t="shared" si="140"/>
        <v>47.27</v>
      </c>
      <c r="CG123" s="2">
        <f t="shared" si="140"/>
        <v>47.078000000000003</v>
      </c>
      <c r="CH123" s="2">
        <f t="shared" si="140"/>
        <v>48.546999999999997</v>
      </c>
      <c r="CI123" s="2">
        <f t="shared" si="140"/>
        <v>51.953000000000003</v>
      </c>
      <c r="CJ123" s="2">
        <f t="shared" si="140"/>
        <v>52.203000000000003</v>
      </c>
      <c r="CK123" s="2">
        <f t="shared" si="140"/>
        <v>50.238</v>
      </c>
      <c r="CL123" s="2">
        <f t="shared" si="140"/>
        <v>53.238</v>
      </c>
      <c r="CM123" s="2">
        <f t="shared" si="140"/>
        <v>53.667000000000002</v>
      </c>
      <c r="CN123" s="2">
        <f t="shared" si="140"/>
        <v>55.396999999999998</v>
      </c>
      <c r="CO123" s="2">
        <f t="shared" si="140"/>
        <v>54.396999999999998</v>
      </c>
      <c r="CP123" s="2">
        <f t="shared" si="140"/>
        <v>49.429000000000002</v>
      </c>
      <c r="CQ123" s="2" t="str">
        <f t="shared" si="140"/>
        <v/>
      </c>
      <c r="CR123" s="2" t="str">
        <f t="shared" si="140"/>
        <v/>
      </c>
      <c r="CS123" s="2">
        <f t="shared" si="140"/>
        <v>52.35</v>
      </c>
      <c r="CU123" s="2">
        <f t="shared" si="110"/>
        <v>42.707999999999998</v>
      </c>
      <c r="CV123" s="2">
        <f t="shared" si="111"/>
        <v>47.27</v>
      </c>
      <c r="CW123" s="2">
        <f t="shared" si="112"/>
        <v>47.078000000000003</v>
      </c>
      <c r="CX123" s="2">
        <f t="shared" si="113"/>
        <v>48.546999999999997</v>
      </c>
      <c r="CY123" s="2">
        <f t="shared" si="114"/>
        <v>51.953000000000003</v>
      </c>
      <c r="CZ123" s="2">
        <f t="shared" si="115"/>
        <v>52.203000000000003</v>
      </c>
      <c r="DA123" s="2">
        <f t="shared" si="116"/>
        <v>50.238</v>
      </c>
      <c r="DB123" s="2">
        <f t="shared" si="117"/>
        <v>53.238</v>
      </c>
      <c r="DC123" s="2">
        <f t="shared" si="118"/>
        <v>53.667000000000002</v>
      </c>
      <c r="DD123" s="2">
        <f t="shared" si="119"/>
        <v>55.396999999999998</v>
      </c>
      <c r="DE123" s="2">
        <f t="shared" si="120"/>
        <v>54.396999999999998</v>
      </c>
      <c r="DF123" s="2">
        <f t="shared" si="121"/>
        <v>49.429000000000002</v>
      </c>
      <c r="DG123" s="2" t="str">
        <f t="shared" si="122"/>
        <v/>
      </c>
      <c r="DH123" s="2" t="str">
        <f t="shared" si="123"/>
        <v/>
      </c>
      <c r="DI123" s="2">
        <f t="shared" si="124"/>
        <v>52.35</v>
      </c>
      <c r="DK123" s="2">
        <f t="shared" si="148"/>
        <v>69.30215369978859</v>
      </c>
      <c r="DL123" s="2">
        <f t="shared" si="148"/>
        <v>74.566005321016647</v>
      </c>
      <c r="DM123" s="2">
        <f t="shared" si="148"/>
        <v>67.518932487667371</v>
      </c>
      <c r="DN123" s="2">
        <f t="shared" si="148"/>
        <v>77.096724101479907</v>
      </c>
      <c r="DO123" s="2">
        <f t="shared" si="148"/>
        <v>77.372119277206053</v>
      </c>
      <c r="DP123" s="2">
        <f t="shared" si="148"/>
        <v>73.589566998892593</v>
      </c>
      <c r="DQ123" s="2">
        <f t="shared" si="148"/>
        <v>81.507846959997806</v>
      </c>
      <c r="DR123" s="2">
        <f t="shared" si="148"/>
        <v>74.279656375766422</v>
      </c>
      <c r="DS123" s="2">
        <f t="shared" si="148"/>
        <v>75.078920567804289</v>
      </c>
      <c r="DT123" s="2">
        <f t="shared" si="148"/>
        <v>75.846684566596196</v>
      </c>
      <c r="DU123" s="2">
        <f t="shared" si="148"/>
        <v>76.539969512195114</v>
      </c>
      <c r="DV123" s="2">
        <f t="shared" si="148"/>
        <v>74.713641811846699</v>
      </c>
      <c r="DW123" s="2">
        <f t="shared" si="148"/>
        <v>73.425059126145172</v>
      </c>
      <c r="DX123" s="2">
        <f t="shared" si="148"/>
        <v>70.293796529080666</v>
      </c>
      <c r="DY123" s="2">
        <f t="shared" si="148"/>
        <v>70.85083277629235</v>
      </c>
      <c r="EA123" s="2">
        <f t="shared" si="152"/>
        <v>45.55470071298992</v>
      </c>
      <c r="EB123" s="2">
        <f t="shared" si="152"/>
        <v>46.925089213183703</v>
      </c>
      <c r="EC123" s="2">
        <f t="shared" si="152"/>
        <v>46.680611959908632</v>
      </c>
      <c r="ED123" s="2">
        <f t="shared" si="152"/>
        <v>50.618767529523311</v>
      </c>
      <c r="EE123" s="2">
        <f t="shared" si="151"/>
        <v>52.340724391795675</v>
      </c>
      <c r="EF123" s="2">
        <f t="shared" si="151"/>
        <v>53.38610973789757</v>
      </c>
      <c r="EG123" s="2">
        <f t="shared" si="151"/>
        <v>54.395170486365288</v>
      </c>
      <c r="EH123" s="2">
        <f t="shared" si="151"/>
        <v>52.847905332235982</v>
      </c>
      <c r="EI123" s="2">
        <f t="shared" si="151"/>
        <v>54.232333080654946</v>
      </c>
      <c r="EJ123" s="2">
        <f t="shared" si="151"/>
        <v>53.215306138654178</v>
      </c>
      <c r="EK123" s="2">
        <f t="shared" si="151"/>
        <v>52.391512440191384</v>
      </c>
      <c r="EL123" s="2">
        <f t="shared" si="151"/>
        <v>51.642896996987936</v>
      </c>
      <c r="EM123" s="2">
        <f t="shared" si="135"/>
        <v>51.823937396762481</v>
      </c>
      <c r="EN123" s="2">
        <f t="shared" si="135"/>
        <v>54.530504888189682</v>
      </c>
      <c r="EO123" s="2">
        <f t="shared" si="135"/>
        <v>54.601082779363011</v>
      </c>
      <c r="EQ123" s="2">
        <f t="shared" si="149"/>
        <v>45.126117893591299</v>
      </c>
      <c r="ER123" s="2">
        <f t="shared" si="149"/>
        <v>46.773593624805827</v>
      </c>
      <c r="ES123" s="2">
        <f t="shared" si="149"/>
        <v>46.502159537381957</v>
      </c>
      <c r="ET123" s="2">
        <f t="shared" si="149"/>
        <v>50.191780826085719</v>
      </c>
      <c r="EU123" s="2">
        <f t="shared" si="149"/>
        <v>52.225138560485433</v>
      </c>
      <c r="EV123" s="2">
        <f t="shared" si="149"/>
        <v>53.132175038623281</v>
      </c>
      <c r="EW123" s="2">
        <f t="shared" si="149"/>
        <v>53.720465939669118</v>
      </c>
      <c r="EX123" s="2">
        <f t="shared" si="149"/>
        <v>52.846681127057082</v>
      </c>
      <c r="EY123" s="2">
        <f t="shared" si="149"/>
        <v>54.009493331363075</v>
      </c>
      <c r="EZ123" s="2">
        <f t="shared" si="149"/>
        <v>53.53720268423703</v>
      </c>
      <c r="FA123" s="2">
        <f t="shared" si="149"/>
        <v>52.33374646655993</v>
      </c>
      <c r="FB123" s="2">
        <f t="shared" si="149"/>
        <v>51.27931304747716</v>
      </c>
      <c r="FC123" s="2">
        <f t="shared" si="149"/>
        <v>51.595398119813439</v>
      </c>
      <c r="FD123" s="2">
        <f t="shared" si="149"/>
        <v>54.409917612531373</v>
      </c>
      <c r="FE123" s="2">
        <f t="shared" si="149"/>
        <v>54.666369931977975</v>
      </c>
      <c r="FG123" s="2">
        <f t="shared" si="150"/>
        <v>0.99123136458221395</v>
      </c>
      <c r="FH123" s="2">
        <f t="shared" si="150"/>
        <v>0.99307342387298458</v>
      </c>
      <c r="FI123" s="2">
        <f t="shared" si="150"/>
        <v>0.99164770513353995</v>
      </c>
      <c r="FJ123" s="2">
        <f t="shared" si="150"/>
        <v>0.99210618136912876</v>
      </c>
      <c r="FK123" s="2">
        <f t="shared" si="150"/>
        <v>0.99132546117945008</v>
      </c>
      <c r="FL123" s="2">
        <f t="shared" si="150"/>
        <v>0.99148259873786804</v>
      </c>
      <c r="FM123" s="2">
        <f t="shared" si="150"/>
        <v>0.99085777595279889</v>
      </c>
      <c r="FN123" s="2">
        <f t="shared" si="150"/>
        <v>0.99133291343613616</v>
      </c>
      <c r="FO123" s="2">
        <f t="shared" si="150"/>
        <v>0.99155987242542609</v>
      </c>
      <c r="FP123" s="2">
        <f t="shared" si="150"/>
        <v>0.99122092245685989</v>
      </c>
      <c r="FQ123" s="2">
        <f t="shared" si="150"/>
        <v>0.9901753434663646</v>
      </c>
      <c r="FR123" s="2">
        <f t="shared" si="150"/>
        <v>0.99066940228596945</v>
      </c>
      <c r="FS123" s="2">
        <f t="shared" si="150"/>
        <v>0.99138052880711458</v>
      </c>
      <c r="FT123" s="2">
        <f t="shared" si="150"/>
        <v>0.99003696773694039</v>
      </c>
      <c r="FU123" s="2">
        <f t="shared" si="150"/>
        <v>0.98780596994573322</v>
      </c>
      <c r="FW123" s="2">
        <f t="shared" si="141"/>
        <v>2.4316523937341641E-3</v>
      </c>
      <c r="FX123" s="2">
        <f t="shared" si="141"/>
        <v>4.3316614702058991E-3</v>
      </c>
      <c r="FY123" s="2">
        <f t="shared" si="141"/>
        <v>2.6256017147390362E-3</v>
      </c>
      <c r="FZ123" s="2">
        <f t="shared" si="141"/>
        <v>3.0781136625202764E-3</v>
      </c>
      <c r="GA123" s="2">
        <f t="shared" si="141"/>
        <v>2.6837466757245799E-3</v>
      </c>
      <c r="GB123" s="2">
        <f t="shared" si="141"/>
        <v>2.9690802802773216E-3</v>
      </c>
      <c r="GC123" s="2">
        <f t="shared" si="141"/>
        <v>3.1239848860683717E-3</v>
      </c>
      <c r="GD123" s="2">
        <f t="shared" si="141"/>
        <v>3.5565474167297538E-3</v>
      </c>
      <c r="GE123" s="2">
        <f t="shared" si="141"/>
        <v>3.5823239084604433E-3</v>
      </c>
      <c r="GF123" s="2">
        <f t="shared" si="141"/>
        <v>2.8432167114170776E-3</v>
      </c>
      <c r="GG123" s="2">
        <f t="shared" si="141"/>
        <v>2.6734684881813691E-3</v>
      </c>
      <c r="GH123" s="2">
        <f t="shared" si="141"/>
        <v>2.5654010774301974E-3</v>
      </c>
      <c r="GI123" s="2">
        <f t="shared" si="141"/>
        <v>2.2942865863021049E-3</v>
      </c>
      <c r="GJ123" s="2">
        <f t="shared" si="141"/>
        <v>1.8125351943496148E-3</v>
      </c>
      <c r="GK123" s="2">
        <f t="shared" si="141"/>
        <v>1.603394846262411E-3</v>
      </c>
      <c r="GM123" s="86">
        <f t="shared" si="142"/>
        <v>8.0583881671106143E-28</v>
      </c>
      <c r="GN123" s="86">
        <f t="shared" si="142"/>
        <v>3.2922974504018789E-32</v>
      </c>
      <c r="GO123" s="86">
        <f t="shared" si="142"/>
        <v>2.3044170834250145E-41</v>
      </c>
      <c r="GP123" s="86">
        <f t="shared" si="142"/>
        <v>5.0032916519528231E-41</v>
      </c>
      <c r="GQ123" s="86">
        <f t="shared" si="142"/>
        <v>1.2075521546163663E-47</v>
      </c>
      <c r="GR123" s="86">
        <f t="shared" si="142"/>
        <v>1.1780141069358027E-60</v>
      </c>
      <c r="GS123" s="86">
        <f t="shared" si="142"/>
        <v>1.0391683858171032E-56</v>
      </c>
      <c r="GT123" s="86">
        <f t="shared" si="142"/>
        <v>5.9779775438970026E-36</v>
      </c>
      <c r="GU123" s="86">
        <f t="shared" si="142"/>
        <v>1.0652842422985319E-42</v>
      </c>
      <c r="GV123" s="86">
        <f t="shared" si="142"/>
        <v>5.4886066128888674E-46</v>
      </c>
      <c r="GW123" s="86">
        <f t="shared" si="142"/>
        <v>3.63749574639121E-40</v>
      </c>
      <c r="GX123" s="86">
        <f t="shared" si="142"/>
        <v>5.6356876410987068E-37</v>
      </c>
      <c r="GY123" s="86">
        <f t="shared" si="142"/>
        <v>5.668292080205539E-31</v>
      </c>
      <c r="GZ123" s="86">
        <f t="shared" si="142"/>
        <v>1.7243015508661297E-29</v>
      </c>
      <c r="HA123" s="86">
        <f t="shared" si="142"/>
        <v>1.8978511013943112E-32</v>
      </c>
      <c r="HC123" s="86">
        <f t="shared" ref="HC123:HK153" si="153" xml:space="preserve"> _xlfn.NORM.DIST($B123, C$8, ABS(C$12), TRUE) * _xlfn.NORM.DIST(($B123 - C$8)*C$16, 0, ABS(C$12), TRUE) * 2</f>
        <v>9.4668892958488238E-3</v>
      </c>
      <c r="HD123" s="86">
        <f t="shared" si="153"/>
        <v>6.5659651857956289E-3</v>
      </c>
      <c r="HE123" s="86">
        <f t="shared" si="153"/>
        <v>2.3368144590230895E-3</v>
      </c>
      <c r="HF123" s="86">
        <f t="shared" si="153"/>
        <v>1.5587657376515011E-4</v>
      </c>
      <c r="HG123" s="86">
        <f t="shared" si="153"/>
        <v>1.2967969554402982E-4</v>
      </c>
      <c r="HH123" s="86">
        <f t="shared" si="153"/>
        <v>7.08273938339971E-6</v>
      </c>
      <c r="HI123" s="86">
        <f t="shared" si="138"/>
        <v>1.2879831770503457E-4</v>
      </c>
      <c r="HJ123" s="86">
        <f t="shared" si="138"/>
        <v>6.6174813489696001E-4</v>
      </c>
      <c r="HK123" s="86">
        <f t="shared" si="138"/>
        <v>1.0861508749639413E-4</v>
      </c>
      <c r="HL123" s="86">
        <f t="shared" si="138"/>
        <v>4.0237726956215253E-4</v>
      </c>
      <c r="HM123" s="86">
        <f t="shared" si="138"/>
        <v>1.7801557785017974E-3</v>
      </c>
      <c r="HN123" s="86">
        <f t="shared" si="138"/>
        <v>2.0864204988016079E-3</v>
      </c>
      <c r="HO123" s="86">
        <f t="shared" si="138"/>
        <v>2.0089368532797046E-2</v>
      </c>
      <c r="HP123" s="86">
        <f t="shared" si="138"/>
        <v>2.3746192101316881E-2</v>
      </c>
      <c r="HQ123" s="86">
        <f t="shared" si="138"/>
        <v>3.140865689843615E-3</v>
      </c>
      <c r="HS123" s="86">
        <f t="shared" si="143"/>
        <v>1.2563839252858855E-13</v>
      </c>
      <c r="HT123" s="86">
        <f t="shared" si="143"/>
        <v>5.1610975544484536E-10</v>
      </c>
      <c r="HU123" s="86">
        <f t="shared" si="143"/>
        <v>1.5142000849312461E-14</v>
      </c>
      <c r="HV123" s="86">
        <f t="shared" si="143"/>
        <v>1.547304683620649E-13</v>
      </c>
      <c r="HW123" s="86">
        <f t="shared" si="143"/>
        <v>4.0666173058812412E-16</v>
      </c>
      <c r="HX123" s="86">
        <f t="shared" si="143"/>
        <v>1.2999617364983202E-14</v>
      </c>
      <c r="HY123" s="86">
        <f t="shared" si="143"/>
        <v>3.450186245008233E-16</v>
      </c>
      <c r="HZ123" s="86">
        <f t="shared" si="143"/>
        <v>4.1571351536258899E-14</v>
      </c>
      <c r="IA123" s="86">
        <f t="shared" si="143"/>
        <v>6.5474711262502833E-14</v>
      </c>
      <c r="IB123" s="86">
        <f t="shared" si="143"/>
        <v>1.2251713726126479E-15</v>
      </c>
      <c r="IC123" s="86">
        <f t="shared" si="143"/>
        <v>1.1226948255126708E-16</v>
      </c>
      <c r="ID123" s="86">
        <f t="shared" si="143"/>
        <v>1.5398300874681632E-15</v>
      </c>
      <c r="IE123" s="86">
        <f t="shared" si="143"/>
        <v>1.3291204023492968E-14</v>
      </c>
      <c r="IF123" s="86">
        <f t="shared" si="143"/>
        <v>8.5285144530175231E-12</v>
      </c>
      <c r="IG123" s="86">
        <f t="shared" si="143"/>
        <v>8.3974101835524109E-9</v>
      </c>
      <c r="II123" s="86">
        <f t="shared" si="144"/>
        <v>2.6839798380475943E-75</v>
      </c>
      <c r="IJ123" s="86">
        <f t="shared" si="144"/>
        <v>5.6584095038688865E-56</v>
      </c>
      <c r="IK123" s="86">
        <f t="shared" si="144"/>
        <v>7.8021551712107248E-83</v>
      </c>
      <c r="IL123" s="86">
        <f t="shared" si="144"/>
        <v>3.1157643926180428E-81</v>
      </c>
      <c r="IM123" s="86">
        <f t="shared" si="144"/>
        <v>3.684775799738467E-94</v>
      </c>
      <c r="IN123" s="86">
        <f t="shared" si="144"/>
        <v>4.4722138716883564E-85</v>
      </c>
      <c r="IO123" s="86">
        <f t="shared" si="144"/>
        <v>3.7444308166771227E-95</v>
      </c>
      <c r="IP123" s="86">
        <f t="shared" si="144"/>
        <v>3.2880739549085083E-82</v>
      </c>
      <c r="IQ123" s="86">
        <f t="shared" si="144"/>
        <v>2.3071489757822725E-83</v>
      </c>
      <c r="IR123" s="86">
        <f t="shared" si="144"/>
        <v>1.3489261127848582E-91</v>
      </c>
      <c r="IS123" s="86">
        <f t="shared" si="144"/>
        <v>2.9125766609797661E-96</v>
      </c>
      <c r="IT123" s="86">
        <f t="shared" si="144"/>
        <v>2.4160991689897284E-88</v>
      </c>
      <c r="IU123" s="86">
        <f t="shared" si="144"/>
        <v>8.1970715284384616E-80</v>
      </c>
      <c r="IV123" s="86">
        <f t="shared" si="144"/>
        <v>7.488093208546928E-43</v>
      </c>
      <c r="IW123" s="86">
        <f t="shared" si="144"/>
        <v>6.7932959139449466E-30</v>
      </c>
      <c r="IY123" s="86">
        <f t="shared" si="145"/>
        <v>9.4668892959744629E-3</v>
      </c>
      <c r="IZ123" s="86">
        <f t="shared" si="145"/>
        <v>6.5659657019053845E-3</v>
      </c>
      <c r="JA123" s="86">
        <f t="shared" si="145"/>
        <v>2.3368144590382315E-3</v>
      </c>
      <c r="JB123" s="86">
        <f t="shared" si="145"/>
        <v>1.5587657391988058E-4</v>
      </c>
      <c r="JC123" s="86">
        <f t="shared" si="145"/>
        <v>1.2967969554443648E-4</v>
      </c>
      <c r="JD123" s="86">
        <f t="shared" si="145"/>
        <v>7.0827393963993271E-6</v>
      </c>
      <c r="JE123" s="86">
        <f t="shared" si="145"/>
        <v>1.2879831770537959E-4</v>
      </c>
      <c r="JF123" s="86">
        <f t="shared" si="145"/>
        <v>6.6174813493853136E-4</v>
      </c>
      <c r="JG123" s="86">
        <f t="shared" si="145"/>
        <v>1.0861508756186884E-4</v>
      </c>
      <c r="JH123" s="86">
        <f t="shared" si="145"/>
        <v>4.0237726956337768E-4</v>
      </c>
      <c r="JI123" s="86">
        <f t="shared" si="145"/>
        <v>1.7801557785019097E-3</v>
      </c>
      <c r="JJ123" s="86">
        <f t="shared" si="145"/>
        <v>2.0864204988031479E-3</v>
      </c>
      <c r="JK123" s="86">
        <f t="shared" si="145"/>
        <v>2.0089368532810337E-2</v>
      </c>
      <c r="JL123" s="86">
        <f t="shared" si="145"/>
        <v>2.3746192109845396E-2</v>
      </c>
      <c r="JM123" s="86">
        <f t="shared" si="145"/>
        <v>3.1408740872537985E-3</v>
      </c>
    </row>
    <row r="124" spans="2:273" x14ac:dyDescent="0.25">
      <c r="B124" s="2">
        <v>97</v>
      </c>
      <c r="C124" s="37">
        <v>41.042000000000002</v>
      </c>
      <c r="D124" s="37">
        <v>47.222000000000001</v>
      </c>
      <c r="E124" s="37">
        <v>45.984000000000002</v>
      </c>
      <c r="F124" s="37">
        <v>47.484000000000002</v>
      </c>
      <c r="G124" s="37">
        <v>50.703000000000003</v>
      </c>
      <c r="H124" s="37">
        <v>51.780999999999999</v>
      </c>
      <c r="I124" s="37">
        <v>56.475999999999999</v>
      </c>
      <c r="J124" s="37">
        <v>52.222000000000001</v>
      </c>
      <c r="K124" s="37">
        <v>54.206000000000003</v>
      </c>
      <c r="L124" s="37">
        <v>51.429000000000002</v>
      </c>
      <c r="M124" s="37">
        <v>49.920999999999999</v>
      </c>
      <c r="N124" s="37">
        <v>48.27</v>
      </c>
      <c r="O124" s="37">
        <v>52.429000000000002</v>
      </c>
      <c r="P124" s="37">
        <v>52.031999999999996</v>
      </c>
      <c r="Q124" s="37">
        <v>51</v>
      </c>
      <c r="S124" s="4">
        <f t="shared" si="146"/>
        <v>45.733227759489225</v>
      </c>
      <c r="T124" s="4">
        <f t="shared" si="146"/>
        <v>47.054111405675165</v>
      </c>
      <c r="U124" s="4">
        <f t="shared" si="146"/>
        <v>46.706879263463549</v>
      </c>
      <c r="V124" s="4">
        <f t="shared" si="146"/>
        <v>50.633277237615651</v>
      </c>
      <c r="W124" s="4">
        <f t="shared" si="146"/>
        <v>52.386230403660242</v>
      </c>
      <c r="X124" s="4">
        <f t="shared" si="146"/>
        <v>53.39490003192374</v>
      </c>
      <c r="Y124" s="4">
        <f t="shared" si="146"/>
        <v>54.435343569437045</v>
      </c>
      <c r="Z124" s="4">
        <f t="shared" si="146"/>
        <v>52.905664745726085</v>
      </c>
      <c r="AA124" s="4">
        <f t="shared" si="146"/>
        <v>54.269077432595978</v>
      </c>
      <c r="AB124" s="4">
        <f t="shared" si="146"/>
        <v>53.30830639178383</v>
      </c>
      <c r="AC124" s="4">
        <f t="shared" si="146"/>
        <v>52.478763738735708</v>
      </c>
      <c r="AD124" s="4">
        <f t="shared" si="146"/>
        <v>51.685654218787334</v>
      </c>
      <c r="AE124" s="4">
        <f t="shared" si="146"/>
        <v>52.25201317740531</v>
      </c>
      <c r="AF124" s="4">
        <f t="shared" si="146"/>
        <v>54.887226860921835</v>
      </c>
      <c r="AG124" s="4">
        <f t="shared" si="146"/>
        <v>54.68348697817801</v>
      </c>
      <c r="AI124" s="4">
        <f t="shared" si="147"/>
        <v>-4.6912277594892231</v>
      </c>
      <c r="AJ124" s="4">
        <f t="shared" si="147"/>
        <v>0.16788859432483605</v>
      </c>
      <c r="AK124" s="4">
        <f t="shared" si="147"/>
        <v>-0.72287926346354681</v>
      </c>
      <c r="AL124" s="4">
        <f t="shared" si="147"/>
        <v>-3.1492772376156495</v>
      </c>
      <c r="AM124" s="4">
        <f t="shared" si="147"/>
        <v>-1.6832304036602395</v>
      </c>
      <c r="AN124" s="4">
        <f t="shared" si="147"/>
        <v>-1.6139000319237411</v>
      </c>
      <c r="AO124" s="4">
        <f t="shared" si="147"/>
        <v>2.0406564305629544</v>
      </c>
      <c r="AP124" s="4">
        <f t="shared" si="147"/>
        <v>-0.68366474572608382</v>
      </c>
      <c r="AQ124" s="4">
        <f t="shared" si="147"/>
        <v>-6.3077432595974869E-2</v>
      </c>
      <c r="AR124" s="4">
        <f t="shared" si="147"/>
        <v>-1.8793063917838282</v>
      </c>
      <c r="AS124" s="4">
        <f t="shared" si="147"/>
        <v>-2.5577637387357086</v>
      </c>
      <c r="AT124" s="4">
        <f t="shared" si="147"/>
        <v>-3.4156542187873313</v>
      </c>
      <c r="AU124" s="4">
        <f t="shared" si="147"/>
        <v>0.17698682259469223</v>
      </c>
      <c r="AV124" s="4">
        <f t="shared" si="147"/>
        <v>-2.8552268609218387</v>
      </c>
      <c r="AW124" s="4">
        <f t="shared" si="147"/>
        <v>-3.68348697817801</v>
      </c>
      <c r="AY124" s="2">
        <f t="shared" si="139"/>
        <v>45.599899464381146</v>
      </c>
      <c r="AZ124" s="2">
        <f t="shared" si="139"/>
        <v>46.961518865605548</v>
      </c>
      <c r="BA124" s="2">
        <f t="shared" si="139"/>
        <v>46.686092319671516</v>
      </c>
      <c r="BB124" s="2">
        <f t="shared" si="139"/>
        <v>50.632546270458185</v>
      </c>
      <c r="BC124" s="2">
        <f t="shared" si="139"/>
        <v>52.385730300251311</v>
      </c>
      <c r="BD124" s="2">
        <f t="shared" si="139"/>
        <v>53.394886799146242</v>
      </c>
      <c r="BE124" s="2">
        <f t="shared" si="139"/>
        <v>54.434915898911399</v>
      </c>
      <c r="BF124" s="2">
        <f t="shared" si="139"/>
        <v>52.901479072102283</v>
      </c>
      <c r="BG124" s="2">
        <f t="shared" si="139"/>
        <v>54.26869237200993</v>
      </c>
      <c r="BH124" s="2">
        <f t="shared" si="139"/>
        <v>53.306186372085833</v>
      </c>
      <c r="BI124" s="2">
        <f t="shared" si="139"/>
        <v>52.466114522261378</v>
      </c>
      <c r="BJ124" s="2">
        <f t="shared" si="139"/>
        <v>51.669266096031414</v>
      </c>
      <c r="BK124" s="2">
        <f t="shared" si="139"/>
        <v>51.895712622799039</v>
      </c>
      <c r="BL124" s="2">
        <f t="shared" si="139"/>
        <v>54.552023632671265</v>
      </c>
      <c r="BM124" s="2">
        <f t="shared" si="139"/>
        <v>54.673180098391647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41.042000000000002</v>
      </c>
      <c r="CF124" s="2">
        <f t="shared" si="140"/>
        <v>47.222000000000001</v>
      </c>
      <c r="CG124" s="2">
        <f t="shared" si="140"/>
        <v>45.984000000000002</v>
      </c>
      <c r="CH124" s="2">
        <f t="shared" si="140"/>
        <v>47.484000000000002</v>
      </c>
      <c r="CI124" s="2">
        <f t="shared" si="140"/>
        <v>50.703000000000003</v>
      </c>
      <c r="CJ124" s="2">
        <f t="shared" si="140"/>
        <v>51.780999999999999</v>
      </c>
      <c r="CK124" s="2">
        <f t="shared" si="140"/>
        <v>56.475999999999999</v>
      </c>
      <c r="CL124" s="2">
        <f t="shared" si="140"/>
        <v>52.222000000000001</v>
      </c>
      <c r="CM124" s="2">
        <f t="shared" si="140"/>
        <v>54.206000000000003</v>
      </c>
      <c r="CN124" s="2">
        <f t="shared" si="140"/>
        <v>51.429000000000002</v>
      </c>
      <c r="CO124" s="2">
        <f t="shared" si="140"/>
        <v>49.920999999999999</v>
      </c>
      <c r="CP124" s="2">
        <f t="shared" si="140"/>
        <v>48.27</v>
      </c>
      <c r="CQ124" s="2">
        <f t="shared" si="140"/>
        <v>52.429000000000002</v>
      </c>
      <c r="CR124" s="2">
        <f t="shared" si="140"/>
        <v>52.031999999999996</v>
      </c>
      <c r="CS124" s="2">
        <f t="shared" si="140"/>
        <v>51</v>
      </c>
      <c r="CU124" s="2">
        <f t="shared" si="110"/>
        <v>41.042000000000002</v>
      </c>
      <c r="CV124" s="2">
        <f t="shared" si="111"/>
        <v>47.222000000000001</v>
      </c>
      <c r="CW124" s="2">
        <f t="shared" si="112"/>
        <v>45.984000000000002</v>
      </c>
      <c r="CX124" s="2">
        <f t="shared" si="113"/>
        <v>47.484000000000002</v>
      </c>
      <c r="CY124" s="2">
        <f t="shared" si="114"/>
        <v>50.703000000000003</v>
      </c>
      <c r="CZ124" s="2">
        <f t="shared" si="115"/>
        <v>51.780999999999999</v>
      </c>
      <c r="DA124" s="2">
        <f t="shared" si="116"/>
        <v>56.475999999999999</v>
      </c>
      <c r="DB124" s="2">
        <f t="shared" si="117"/>
        <v>52.222000000000001</v>
      </c>
      <c r="DC124" s="2">
        <f t="shared" si="118"/>
        <v>54.206000000000003</v>
      </c>
      <c r="DD124" s="2">
        <f t="shared" si="119"/>
        <v>51.429000000000002</v>
      </c>
      <c r="DE124" s="2">
        <f t="shared" si="120"/>
        <v>49.920999999999999</v>
      </c>
      <c r="DF124" s="2">
        <f t="shared" si="121"/>
        <v>48.27</v>
      </c>
      <c r="DG124" s="2">
        <f t="shared" si="122"/>
        <v>52.429000000000002</v>
      </c>
      <c r="DH124" s="2">
        <f t="shared" si="123"/>
        <v>52.031999999999996</v>
      </c>
      <c r="DI124" s="2">
        <f t="shared" si="124"/>
        <v>51</v>
      </c>
      <c r="DK124" s="2">
        <f t="shared" si="148"/>
        <v>69.49196067653277</v>
      </c>
      <c r="DL124" s="2">
        <f t="shared" si="148"/>
        <v>74.779459822272628</v>
      </c>
      <c r="DM124" s="2">
        <f t="shared" si="148"/>
        <v>67.638418463706842</v>
      </c>
      <c r="DN124" s="2">
        <f t="shared" si="148"/>
        <v>77.265367864693445</v>
      </c>
      <c r="DO124" s="2">
        <f t="shared" si="148"/>
        <v>77.539981930151527</v>
      </c>
      <c r="DP124" s="2">
        <f t="shared" si="148"/>
        <v>73.675317829457384</v>
      </c>
      <c r="DQ124" s="2">
        <f t="shared" si="148"/>
        <v>81.699770629068382</v>
      </c>
      <c r="DR124" s="2">
        <f t="shared" si="148"/>
        <v>74.370837965588962</v>
      </c>
      <c r="DS124" s="2">
        <f t="shared" si="148"/>
        <v>75.163532316520687</v>
      </c>
      <c r="DT124" s="2">
        <f t="shared" si="148"/>
        <v>75.932950528541227</v>
      </c>
      <c r="DU124" s="2">
        <f t="shared" si="148"/>
        <v>76.655463414634127</v>
      </c>
      <c r="DV124" s="2">
        <f t="shared" si="148"/>
        <v>74.841816376306625</v>
      </c>
      <c r="DW124" s="2">
        <f t="shared" si="148"/>
        <v>73.531145947850604</v>
      </c>
      <c r="DX124" s="2">
        <f t="shared" si="148"/>
        <v>70.383058536585366</v>
      </c>
      <c r="DY124" s="2">
        <f t="shared" si="148"/>
        <v>71.001148618538338</v>
      </c>
      <c r="EA124" s="2">
        <f t="shared" si="152"/>
        <v>45.408230917123213</v>
      </c>
      <c r="EB124" s="2">
        <f t="shared" si="152"/>
        <v>46.785262293502861</v>
      </c>
      <c r="EC124" s="2">
        <f t="shared" si="152"/>
        <v>46.525636146117726</v>
      </c>
      <c r="ED124" s="2">
        <f t="shared" si="152"/>
        <v>50.440653540311885</v>
      </c>
      <c r="EE124" s="2">
        <f t="shared" si="151"/>
        <v>52.185312403429577</v>
      </c>
      <c r="EF124" s="2">
        <f t="shared" si="151"/>
        <v>53.236775953735645</v>
      </c>
      <c r="EG124" s="2">
        <f t="shared" si="151"/>
        <v>54.207653490967353</v>
      </c>
      <c r="EH124" s="2">
        <f t="shared" si="151"/>
        <v>52.730296504374934</v>
      </c>
      <c r="EI124" s="2">
        <f t="shared" si="151"/>
        <v>54.107314887810801</v>
      </c>
      <c r="EJ124" s="2">
        <f t="shared" si="151"/>
        <v>53.122464430418404</v>
      </c>
      <c r="EK124" s="2">
        <f t="shared" si="151"/>
        <v>52.247385808816041</v>
      </c>
      <c r="EL124" s="2">
        <f t="shared" si="151"/>
        <v>51.471196377003238</v>
      </c>
      <c r="EM124" s="2">
        <f t="shared" si="135"/>
        <v>51.72470432771722</v>
      </c>
      <c r="EN124" s="2">
        <f t="shared" si="135"/>
        <v>54.406963591414765</v>
      </c>
      <c r="EO124" s="2">
        <f t="shared" si="135"/>
        <v>54.489252872676808</v>
      </c>
      <c r="EQ124" s="2">
        <f t="shared" si="149"/>
        <v>45.003097770780258</v>
      </c>
      <c r="ER124" s="2">
        <f t="shared" si="149"/>
        <v>46.639131669783126</v>
      </c>
      <c r="ES124" s="2">
        <f t="shared" si="149"/>
        <v>46.356688227375663</v>
      </c>
      <c r="ET124" s="2">
        <f t="shared" si="149"/>
        <v>50.03779673427389</v>
      </c>
      <c r="EU124" s="2">
        <f t="shared" si="149"/>
        <v>52.075504358629409</v>
      </c>
      <c r="EV124" s="2">
        <f t="shared" si="149"/>
        <v>52.99894289474436</v>
      </c>
      <c r="EW124" s="2">
        <f t="shared" si="149"/>
        <v>53.580932793462701</v>
      </c>
      <c r="EX124" s="2">
        <f t="shared" si="149"/>
        <v>52.728977587947099</v>
      </c>
      <c r="EY124" s="2">
        <f t="shared" si="149"/>
        <v>53.89773068332947</v>
      </c>
      <c r="EZ124" s="2">
        <f t="shared" si="149"/>
        <v>53.425993278342993</v>
      </c>
      <c r="FA124" s="2">
        <f t="shared" si="149"/>
        <v>52.192243852496176</v>
      </c>
      <c r="FB124" s="2">
        <f t="shared" si="149"/>
        <v>51.126818256830447</v>
      </c>
      <c r="FC124" s="2">
        <f t="shared" si="149"/>
        <v>51.50866086395061</v>
      </c>
      <c r="FD124" s="2">
        <f t="shared" si="149"/>
        <v>54.290000872897139</v>
      </c>
      <c r="FE124" s="2">
        <f t="shared" si="149"/>
        <v>54.545999796973774</v>
      </c>
      <c r="FG124" s="2">
        <f t="shared" si="150"/>
        <v>0.99199673457423321</v>
      </c>
      <c r="FH124" s="2">
        <f t="shared" si="150"/>
        <v>0.99367903509438771</v>
      </c>
      <c r="FI124" s="2">
        <f t="shared" si="150"/>
        <v>0.99237701432910774</v>
      </c>
      <c r="FJ124" s="2">
        <f t="shared" si="150"/>
        <v>0.99279574798398662</v>
      </c>
      <c r="FK124" s="2">
        <f t="shared" si="150"/>
        <v>0.99208268355562279</v>
      </c>
      <c r="FL124" s="2">
        <f t="shared" si="150"/>
        <v>0.99222621174579051</v>
      </c>
      <c r="FM124" s="2">
        <f t="shared" si="150"/>
        <v>0.99165548010263815</v>
      </c>
      <c r="FN124" s="2">
        <f t="shared" si="150"/>
        <v>0.99208949047704764</v>
      </c>
      <c r="FO124" s="2">
        <f t="shared" si="150"/>
        <v>0.99229679145764504</v>
      </c>
      <c r="FP124" s="2">
        <f t="shared" si="150"/>
        <v>0.9919871965215743</v>
      </c>
      <c r="FQ124" s="2">
        <f t="shared" si="150"/>
        <v>0.99103205428859309</v>
      </c>
      <c r="FR124" s="2">
        <f t="shared" si="150"/>
        <v>0.99148340169264615</v>
      </c>
      <c r="FS124" s="2">
        <f t="shared" si="150"/>
        <v>0.99213298233875891</v>
      </c>
      <c r="FT124" s="2">
        <f t="shared" si="150"/>
        <v>0.99090563410881438</v>
      </c>
      <c r="FU124" s="2">
        <f t="shared" si="150"/>
        <v>0.98886696731149282</v>
      </c>
      <c r="FW124" s="2">
        <f t="shared" si="141"/>
        <v>2.665628470060391E-3</v>
      </c>
      <c r="FX124" s="2">
        <f t="shared" si="141"/>
        <v>4.7475882863321876E-3</v>
      </c>
      <c r="FY124" s="2">
        <f t="shared" si="141"/>
        <v>2.8781859491371371E-3</v>
      </c>
      <c r="FZ124" s="2">
        <f t="shared" si="141"/>
        <v>3.3740825120399213E-3</v>
      </c>
      <c r="GA124" s="2">
        <f t="shared" si="141"/>
        <v>2.9419079861499379E-3</v>
      </c>
      <c r="GB124" s="2">
        <f t="shared" si="141"/>
        <v>3.2545995049812855E-3</v>
      </c>
      <c r="GC124" s="2">
        <f t="shared" si="141"/>
        <v>3.4243492260347124E-3</v>
      </c>
      <c r="GD124" s="2">
        <f t="shared" si="141"/>
        <v>3.8983390617209693E-3</v>
      </c>
      <c r="GE124" s="2">
        <f t="shared" si="141"/>
        <v>3.9265829666668634E-3</v>
      </c>
      <c r="GF124" s="2">
        <f t="shared" si="141"/>
        <v>3.1166702021013216E-3</v>
      </c>
      <c r="GG124" s="2">
        <f t="shared" si="141"/>
        <v>2.9306440002065189E-3</v>
      </c>
      <c r="GH124" s="2">
        <f t="shared" si="141"/>
        <v>2.8122103088973295E-3</v>
      </c>
      <c r="GI124" s="2">
        <f t="shared" si="141"/>
        <v>2.5150785083986366E-3</v>
      </c>
      <c r="GJ124" s="2">
        <f t="shared" si="141"/>
        <v>1.9870578432910823E-3</v>
      </c>
      <c r="GK124" s="2">
        <f t="shared" si="141"/>
        <v>1.7578155675999551E-3</v>
      </c>
      <c r="GM124" s="86">
        <f t="shared" si="142"/>
        <v>1.5765530614132311E-29</v>
      </c>
      <c r="GN124" s="86">
        <f t="shared" si="142"/>
        <v>3.5537835482669944E-34</v>
      </c>
      <c r="GO124" s="86">
        <f t="shared" si="142"/>
        <v>6.5876608103028534E-44</v>
      </c>
      <c r="GP124" s="86">
        <f t="shared" si="142"/>
        <v>1.5610228977111011E-43</v>
      </c>
      <c r="GQ124" s="86">
        <f t="shared" si="142"/>
        <v>1.4615413236054241E-50</v>
      </c>
      <c r="GR124" s="86">
        <f t="shared" si="142"/>
        <v>2.1590027685102946E-64</v>
      </c>
      <c r="GS124" s="86">
        <f t="shared" si="142"/>
        <v>3.0239454947333405E-60</v>
      </c>
      <c r="GT124" s="86">
        <f t="shared" si="142"/>
        <v>3.9827504939587162E-38</v>
      </c>
      <c r="GU124" s="86">
        <f t="shared" si="142"/>
        <v>2.6384464877302787E-45</v>
      </c>
      <c r="GV124" s="86">
        <f t="shared" si="142"/>
        <v>7.4880309666212302E-49</v>
      </c>
      <c r="GW124" s="86">
        <f t="shared" si="142"/>
        <v>1.1306926645870195E-42</v>
      </c>
      <c r="GX124" s="86">
        <f t="shared" si="142"/>
        <v>2.9507086197411611E-39</v>
      </c>
      <c r="GY124" s="86">
        <f t="shared" si="142"/>
        <v>6.6969128393967923E-33</v>
      </c>
      <c r="GZ124" s="86">
        <f t="shared" si="142"/>
        <v>2.6832364258815278E-31</v>
      </c>
      <c r="HA124" s="86">
        <f t="shared" si="142"/>
        <v>2.298561983686835E-34</v>
      </c>
      <c r="HC124" s="86">
        <f t="shared" si="153"/>
        <v>2.8872422013772364E-3</v>
      </c>
      <c r="HD124" s="86">
        <f t="shared" si="153"/>
        <v>1.9727652484157585E-3</v>
      </c>
      <c r="HE124" s="86">
        <f t="shared" si="153"/>
        <v>5.0938136217862958E-4</v>
      </c>
      <c r="HF124" s="86">
        <f t="shared" si="153"/>
        <v>2.1788396577532754E-5</v>
      </c>
      <c r="HG124" s="86">
        <f t="shared" si="153"/>
        <v>1.6082170204279354E-5</v>
      </c>
      <c r="HH124" s="86">
        <f t="shared" si="153"/>
        <v>4.1555791999970975E-7</v>
      </c>
      <c r="HI124" s="86">
        <f t="shared" si="138"/>
        <v>1.4503768652081559E-5</v>
      </c>
      <c r="HJ124" s="86">
        <f t="shared" si="138"/>
        <v>1.2395190136677911E-4</v>
      </c>
      <c r="HK124" s="86">
        <f t="shared" si="138"/>
        <v>1.5038860467329253E-5</v>
      </c>
      <c r="HL124" s="86">
        <f t="shared" si="138"/>
        <v>6.907049795821416E-5</v>
      </c>
      <c r="HM124" s="86">
        <f t="shared" si="138"/>
        <v>3.9195375629742172E-4</v>
      </c>
      <c r="HN124" s="86">
        <f t="shared" si="138"/>
        <v>4.5097923460116744E-4</v>
      </c>
      <c r="HO124" s="86">
        <f t="shared" si="138"/>
        <v>6.9614858505663508E-3</v>
      </c>
      <c r="HP124" s="86">
        <f t="shared" si="138"/>
        <v>9.0005884507984284E-3</v>
      </c>
      <c r="HQ124" s="86">
        <f t="shared" si="138"/>
        <v>8.4710039578529748E-4</v>
      </c>
      <c r="HS124" s="86">
        <f t="shared" si="143"/>
        <v>6.3744798276840818E-13</v>
      </c>
      <c r="HT124" s="86">
        <f t="shared" si="143"/>
        <v>1.8945745179951742E-9</v>
      </c>
      <c r="HU124" s="86">
        <f t="shared" si="143"/>
        <v>9.0591940301390127E-14</v>
      </c>
      <c r="HV124" s="86">
        <f t="shared" si="143"/>
        <v>8.894975498111732E-13</v>
      </c>
      <c r="HW124" s="86">
        <f t="shared" si="143"/>
        <v>3.0823281203129002E-15</v>
      </c>
      <c r="HX124" s="86">
        <f t="shared" si="143"/>
        <v>8.3138179058820996E-14</v>
      </c>
      <c r="HY124" s="86">
        <f t="shared" si="143"/>
        <v>2.8010961201432422E-15</v>
      </c>
      <c r="HZ124" s="86">
        <f t="shared" si="143"/>
        <v>2.6321281819960113E-13</v>
      </c>
      <c r="IA124" s="86">
        <f t="shared" si="143"/>
        <v>4.1497131414928783E-13</v>
      </c>
      <c r="IB124" s="86">
        <f t="shared" si="143"/>
        <v>8.9097132941346973E-15</v>
      </c>
      <c r="IC124" s="86">
        <f t="shared" si="143"/>
        <v>9.0323672696418976E-16</v>
      </c>
      <c r="ID124" s="86">
        <f t="shared" si="143"/>
        <v>1.0382562548288959E-14</v>
      </c>
      <c r="IE124" s="86">
        <f t="shared" si="143"/>
        <v>7.4285587699160829E-14</v>
      </c>
      <c r="IF124" s="86">
        <f t="shared" si="143"/>
        <v>3.1350993505276316E-11</v>
      </c>
      <c r="IG124" s="86">
        <f t="shared" si="143"/>
        <v>2.075377921499164E-8</v>
      </c>
      <c r="II124" s="86">
        <f t="shared" si="144"/>
        <v>4.5666252501319129E-73</v>
      </c>
      <c r="IJ124" s="86">
        <f t="shared" si="144"/>
        <v>3.7346870274688643E-54</v>
      </c>
      <c r="IK124" s="86">
        <f t="shared" si="144"/>
        <v>2.4152827583902567E-80</v>
      </c>
      <c r="IL124" s="86">
        <f t="shared" si="144"/>
        <v>1.0045966196626616E-78</v>
      </c>
      <c r="IM124" s="86">
        <f t="shared" si="144"/>
        <v>2.6017437239721726E-91</v>
      </c>
      <c r="IN124" s="86">
        <f t="shared" si="144"/>
        <v>1.8361053449439337E-82</v>
      </c>
      <c r="IO124" s="86">
        <f t="shared" si="144"/>
        <v>3.3752765544502386E-92</v>
      </c>
      <c r="IP124" s="86">
        <f t="shared" si="144"/>
        <v>1.3211097169385399E-79</v>
      </c>
      <c r="IQ124" s="86">
        <f t="shared" si="144"/>
        <v>1.0180183034682151E-80</v>
      </c>
      <c r="IR124" s="86">
        <f t="shared" si="144"/>
        <v>8.4527183540601261E-89</v>
      </c>
      <c r="IS124" s="86">
        <f t="shared" si="144"/>
        <v>2.376990021641253E-93</v>
      </c>
      <c r="IT124" s="86">
        <f t="shared" si="144"/>
        <v>1.0781136053562985E-85</v>
      </c>
      <c r="IU124" s="86">
        <f t="shared" si="144"/>
        <v>1.8143358281560366E-77</v>
      </c>
      <c r="IV124" s="86">
        <f t="shared" si="144"/>
        <v>1.1624763138327129E-41</v>
      </c>
      <c r="IW124" s="86">
        <f t="shared" si="144"/>
        <v>4.3099543059075223E-29</v>
      </c>
      <c r="IY124" s="86">
        <f t="shared" si="145"/>
        <v>2.8872422020146844E-3</v>
      </c>
      <c r="IZ124" s="86">
        <f t="shared" si="145"/>
        <v>1.9727671429902766E-3</v>
      </c>
      <c r="JA124" s="86">
        <f t="shared" si="145"/>
        <v>5.0938136226922151E-4</v>
      </c>
      <c r="JB124" s="86">
        <f t="shared" si="145"/>
        <v>2.1788397467030302E-5</v>
      </c>
      <c r="JC124" s="86">
        <f t="shared" si="145"/>
        <v>1.6082170207361683E-5</v>
      </c>
      <c r="JD124" s="86">
        <f t="shared" si="145"/>
        <v>4.1555800313788882E-7</v>
      </c>
      <c r="JE124" s="86">
        <f t="shared" si="145"/>
        <v>1.4503768654882655E-5</v>
      </c>
      <c r="JF124" s="86">
        <f t="shared" si="145"/>
        <v>1.2395190162999193E-4</v>
      </c>
      <c r="JG124" s="86">
        <f t="shared" si="145"/>
        <v>1.5038860882300567E-5</v>
      </c>
      <c r="JH124" s="86">
        <f t="shared" si="145"/>
        <v>6.9070497967123876E-5</v>
      </c>
      <c r="JI124" s="86">
        <f t="shared" si="145"/>
        <v>3.9195375629832497E-4</v>
      </c>
      <c r="JJ124" s="86">
        <f t="shared" si="145"/>
        <v>4.5097923461154997E-4</v>
      </c>
      <c r="JK124" s="86">
        <f t="shared" si="145"/>
        <v>6.961485850640636E-3</v>
      </c>
      <c r="JL124" s="86">
        <f t="shared" si="145"/>
        <v>9.0005884821494214E-3</v>
      </c>
      <c r="JM124" s="86">
        <f t="shared" si="145"/>
        <v>8.4712114956451252E-4</v>
      </c>
    </row>
    <row r="125" spans="2:273" x14ac:dyDescent="0.25">
      <c r="B125" s="2">
        <v>98</v>
      </c>
      <c r="C125" s="37">
        <v>48.292000000000002</v>
      </c>
      <c r="D125" s="37">
        <v>46.889000000000003</v>
      </c>
      <c r="E125" s="37">
        <v>45.203000000000003</v>
      </c>
      <c r="F125" s="37">
        <v>50.265999999999998</v>
      </c>
      <c r="G125" s="37">
        <v>50.921999999999997</v>
      </c>
      <c r="H125" s="37">
        <v>53.938000000000002</v>
      </c>
      <c r="I125" s="37">
        <v>47.936999999999998</v>
      </c>
      <c r="J125" s="37">
        <v>51.951999999999998</v>
      </c>
      <c r="K125" s="37">
        <v>55.302</v>
      </c>
      <c r="L125" s="37">
        <v>52.936999999999998</v>
      </c>
      <c r="M125" s="37">
        <v>49.762</v>
      </c>
      <c r="N125" s="37">
        <v>52.856999999999999</v>
      </c>
      <c r="O125" s="37">
        <v>52.524000000000001</v>
      </c>
      <c r="P125" s="37">
        <v>53.841000000000001</v>
      </c>
      <c r="Q125" s="37">
        <v>51.75</v>
      </c>
      <c r="S125" s="4">
        <f t="shared" si="146"/>
        <v>45.468228695197389</v>
      </c>
      <c r="T125" s="4">
        <f t="shared" si="146"/>
        <v>46.828519583969573</v>
      </c>
      <c r="U125" s="4">
        <f t="shared" si="146"/>
        <v>46.522015031337695</v>
      </c>
      <c r="V125" s="4">
        <f t="shared" si="146"/>
        <v>50.439844321539695</v>
      </c>
      <c r="W125" s="4">
        <f t="shared" si="146"/>
        <v>52.215144985726177</v>
      </c>
      <c r="X125" s="4">
        <f t="shared" si="146"/>
        <v>53.233323366441311</v>
      </c>
      <c r="Y125" s="4">
        <f t="shared" si="146"/>
        <v>54.230259926435707</v>
      </c>
      <c r="Z125" s="4">
        <f t="shared" si="146"/>
        <v>52.770939606351682</v>
      </c>
      <c r="AA125" s="4">
        <f t="shared" si="146"/>
        <v>54.130988337459264</v>
      </c>
      <c r="AB125" s="4">
        <f t="shared" si="146"/>
        <v>53.198954236859336</v>
      </c>
      <c r="AC125" s="4">
        <f t="shared" si="146"/>
        <v>52.306849633577009</v>
      </c>
      <c r="AD125" s="4">
        <f t="shared" si="146"/>
        <v>51.484863046375906</v>
      </c>
      <c r="AE125" s="4">
        <f t="shared" si="146"/>
        <v>51.872281734795521</v>
      </c>
      <c r="AF125" s="4">
        <f t="shared" si="146"/>
        <v>54.508011368573207</v>
      </c>
      <c r="AG125" s="4">
        <f t="shared" si="146"/>
        <v>54.549735824267138</v>
      </c>
      <c r="AI125" s="4">
        <f t="shared" si="147"/>
        <v>2.8237713048026123</v>
      </c>
      <c r="AJ125" s="4">
        <f t="shared" si="147"/>
        <v>6.0480416030429751E-2</v>
      </c>
      <c r="AK125" s="4">
        <f t="shared" si="147"/>
        <v>-1.3190150313376918</v>
      </c>
      <c r="AL125" s="4">
        <f t="shared" si="147"/>
        <v>-0.17384432153969698</v>
      </c>
      <c r="AM125" s="4">
        <f t="shared" si="147"/>
        <v>-1.2931449857261796</v>
      </c>
      <c r="AN125" s="4">
        <f t="shared" si="147"/>
        <v>0.70467663355869092</v>
      </c>
      <c r="AO125" s="4">
        <f t="shared" si="147"/>
        <v>-6.2932599264357094</v>
      </c>
      <c r="AP125" s="4">
        <f t="shared" si="147"/>
        <v>-0.81893960635168384</v>
      </c>
      <c r="AQ125" s="4">
        <f t="shared" si="147"/>
        <v>1.1710116625407352</v>
      </c>
      <c r="AR125" s="4">
        <f t="shared" si="147"/>
        <v>-0.26195423685933861</v>
      </c>
      <c r="AS125" s="4">
        <f t="shared" si="147"/>
        <v>-2.5448496335770088</v>
      </c>
      <c r="AT125" s="4">
        <f t="shared" si="147"/>
        <v>1.3721369536240928</v>
      </c>
      <c r="AU125" s="4">
        <f t="shared" si="147"/>
        <v>0.65171826520447951</v>
      </c>
      <c r="AV125" s="4">
        <f t="shared" si="147"/>
        <v>-0.6670113685732062</v>
      </c>
      <c r="AW125" s="4">
        <f t="shared" si="147"/>
        <v>-2.7997358242671382</v>
      </c>
      <c r="AY125" s="2">
        <f t="shared" si="139"/>
        <v>45.439014640269647</v>
      </c>
      <c r="AZ125" s="2">
        <f t="shared" si="139"/>
        <v>46.808211096076683</v>
      </c>
      <c r="BA125" s="2">
        <f t="shared" si="139"/>
        <v>46.518946461374107</v>
      </c>
      <c r="BB125" s="2">
        <f t="shared" si="139"/>
        <v>50.439778347495775</v>
      </c>
      <c r="BC125" s="2">
        <f t="shared" si="139"/>
        <v>52.215106368365205</v>
      </c>
      <c r="BD125" s="2">
        <f t="shared" si="139"/>
        <v>53.233322918677615</v>
      </c>
      <c r="BE125" s="2">
        <f t="shared" si="139"/>
        <v>54.230230777828645</v>
      </c>
      <c r="BF125" s="2">
        <f t="shared" si="139"/>
        <v>52.77042278907286</v>
      </c>
      <c r="BG125" s="2">
        <f t="shared" si="139"/>
        <v>54.130954362028788</v>
      </c>
      <c r="BH125" s="2">
        <f t="shared" si="139"/>
        <v>53.198717976974329</v>
      </c>
      <c r="BI125" s="2">
        <f t="shared" si="139"/>
        <v>52.305003531404616</v>
      </c>
      <c r="BJ125" s="2">
        <f t="shared" si="139"/>
        <v>51.482485408792201</v>
      </c>
      <c r="BK125" s="2">
        <f t="shared" si="139"/>
        <v>51.782949567443993</v>
      </c>
      <c r="BL125" s="2">
        <f t="shared" si="139"/>
        <v>54.417556253667101</v>
      </c>
      <c r="BM125" s="2">
        <f t="shared" si="139"/>
        <v>54.54799719797974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48.292000000000002</v>
      </c>
      <c r="CF125" s="2">
        <f t="shared" si="140"/>
        <v>46.889000000000003</v>
      </c>
      <c r="CG125" s="2">
        <f t="shared" si="140"/>
        <v>45.203000000000003</v>
      </c>
      <c r="CH125" s="2">
        <f t="shared" si="140"/>
        <v>50.265999999999998</v>
      </c>
      <c r="CI125" s="2">
        <f t="shared" si="140"/>
        <v>50.921999999999997</v>
      </c>
      <c r="CJ125" s="2">
        <f t="shared" si="140"/>
        <v>53.938000000000002</v>
      </c>
      <c r="CK125" s="2">
        <f t="shared" si="140"/>
        <v>47.936999999999998</v>
      </c>
      <c r="CL125" s="2">
        <f t="shared" si="140"/>
        <v>51.951999999999998</v>
      </c>
      <c r="CM125" s="2">
        <f t="shared" si="140"/>
        <v>55.302</v>
      </c>
      <c r="CN125" s="2">
        <f t="shared" si="140"/>
        <v>52.936999999999998</v>
      </c>
      <c r="CO125" s="2">
        <f t="shared" si="140"/>
        <v>49.762</v>
      </c>
      <c r="CP125" s="2">
        <f t="shared" si="140"/>
        <v>52.856999999999999</v>
      </c>
      <c r="CQ125" s="2">
        <f t="shared" si="140"/>
        <v>52.524000000000001</v>
      </c>
      <c r="CR125" s="2">
        <f t="shared" si="140"/>
        <v>53.841000000000001</v>
      </c>
      <c r="CS125" s="2">
        <f t="shared" si="140"/>
        <v>51.75</v>
      </c>
      <c r="CU125" s="2">
        <f t="shared" si="110"/>
        <v>48.292000000000002</v>
      </c>
      <c r="CV125" s="2">
        <f t="shared" si="111"/>
        <v>46.889000000000003</v>
      </c>
      <c r="CW125" s="2">
        <f t="shared" si="112"/>
        <v>45.203000000000003</v>
      </c>
      <c r="CX125" s="2">
        <f t="shared" si="113"/>
        <v>50.265999999999998</v>
      </c>
      <c r="CY125" s="2">
        <f t="shared" si="114"/>
        <v>50.921999999999997</v>
      </c>
      <c r="CZ125" s="2">
        <f t="shared" si="115"/>
        <v>53.938000000000002</v>
      </c>
      <c r="DA125" s="2">
        <f t="shared" si="116"/>
        <v>47.936999999999998</v>
      </c>
      <c r="DB125" s="2">
        <f t="shared" si="117"/>
        <v>51.951999999999998</v>
      </c>
      <c r="DC125" s="2">
        <f t="shared" si="118"/>
        <v>55.302</v>
      </c>
      <c r="DD125" s="2">
        <f t="shared" si="119"/>
        <v>52.936999999999998</v>
      </c>
      <c r="DE125" s="2">
        <f t="shared" si="120"/>
        <v>49.762</v>
      </c>
      <c r="DF125" s="2">
        <f t="shared" si="121"/>
        <v>52.856999999999999</v>
      </c>
      <c r="DG125" s="2">
        <f t="shared" si="122"/>
        <v>52.524000000000001</v>
      </c>
      <c r="DH125" s="2">
        <f t="shared" si="123"/>
        <v>53.841000000000001</v>
      </c>
      <c r="DI125" s="2">
        <f t="shared" si="124"/>
        <v>51.75</v>
      </c>
      <c r="DK125" s="2">
        <f t="shared" si="148"/>
        <v>69.68176765327695</v>
      </c>
      <c r="DL125" s="2">
        <f t="shared" si="148"/>
        <v>74.992914323528595</v>
      </c>
      <c r="DM125" s="2">
        <f t="shared" si="148"/>
        <v>67.757904439746298</v>
      </c>
      <c r="DN125" s="2">
        <f t="shared" si="148"/>
        <v>77.434011627906969</v>
      </c>
      <c r="DO125" s="2">
        <f t="shared" si="148"/>
        <v>77.707844583097</v>
      </c>
      <c r="DP125" s="2">
        <f t="shared" si="148"/>
        <v>73.761068660022161</v>
      </c>
      <c r="DQ125" s="2">
        <f t="shared" si="148"/>
        <v>81.891694298138958</v>
      </c>
      <c r="DR125" s="2">
        <f t="shared" si="148"/>
        <v>74.462019555411516</v>
      </c>
      <c r="DS125" s="2">
        <f t="shared" si="148"/>
        <v>75.248144065237085</v>
      </c>
      <c r="DT125" s="2">
        <f t="shared" si="148"/>
        <v>76.019216490486258</v>
      </c>
      <c r="DU125" s="2">
        <f t="shared" si="148"/>
        <v>76.770957317073155</v>
      </c>
      <c r="DV125" s="2">
        <f t="shared" si="148"/>
        <v>74.969990940766564</v>
      </c>
      <c r="DW125" s="2">
        <f t="shared" si="148"/>
        <v>73.637232769556022</v>
      </c>
      <c r="DX125" s="2">
        <f t="shared" si="148"/>
        <v>70.472320544090053</v>
      </c>
      <c r="DY125" s="2">
        <f t="shared" si="148"/>
        <v>71.151464460784325</v>
      </c>
      <c r="EA125" s="2">
        <f t="shared" si="152"/>
        <v>45.261761121256505</v>
      </c>
      <c r="EB125" s="2">
        <f t="shared" si="152"/>
        <v>46.645435373822018</v>
      </c>
      <c r="EC125" s="2">
        <f t="shared" si="152"/>
        <v>46.370660332326828</v>
      </c>
      <c r="ED125" s="2">
        <f t="shared" si="152"/>
        <v>50.26253955110046</v>
      </c>
      <c r="EE125" s="2">
        <f t="shared" si="151"/>
        <v>52.029900415063466</v>
      </c>
      <c r="EF125" s="2">
        <f t="shared" si="151"/>
        <v>53.08744216957372</v>
      </c>
      <c r="EG125" s="2">
        <f t="shared" si="151"/>
        <v>54.020136495569417</v>
      </c>
      <c r="EH125" s="2">
        <f t="shared" si="151"/>
        <v>52.612687676513893</v>
      </c>
      <c r="EI125" s="2">
        <f t="shared" si="151"/>
        <v>53.982296694966649</v>
      </c>
      <c r="EJ125" s="2">
        <f t="shared" si="151"/>
        <v>53.02962272218263</v>
      </c>
      <c r="EK125" s="2">
        <f t="shared" si="151"/>
        <v>52.103259177440698</v>
      </c>
      <c r="EL125" s="2">
        <f t="shared" si="151"/>
        <v>51.299495757018533</v>
      </c>
      <c r="EM125" s="2">
        <f t="shared" si="135"/>
        <v>51.625471258671965</v>
      </c>
      <c r="EN125" s="2">
        <f t="shared" si="135"/>
        <v>54.283422294639848</v>
      </c>
      <c r="EO125" s="2">
        <f t="shared" si="135"/>
        <v>54.377422965990604</v>
      </c>
      <c r="EQ125" s="2">
        <f t="shared" si="149"/>
        <v>44.880077647969209</v>
      </c>
      <c r="ER125" s="2">
        <f t="shared" si="149"/>
        <v>46.504669714760418</v>
      </c>
      <c r="ES125" s="2">
        <f t="shared" si="149"/>
        <v>46.21121691736937</v>
      </c>
      <c r="ET125" s="2">
        <f t="shared" si="149"/>
        <v>49.883812642462061</v>
      </c>
      <c r="EU125" s="2">
        <f t="shared" si="149"/>
        <v>51.925870156773385</v>
      </c>
      <c r="EV125" s="2">
        <f t="shared" si="149"/>
        <v>52.865710750865432</v>
      </c>
      <c r="EW125" s="2">
        <f t="shared" si="149"/>
        <v>53.441399647256283</v>
      </c>
      <c r="EX125" s="2">
        <f t="shared" si="149"/>
        <v>52.611274048837117</v>
      </c>
      <c r="EY125" s="2">
        <f t="shared" si="149"/>
        <v>53.785968035295859</v>
      </c>
      <c r="EZ125" s="2">
        <f t="shared" si="149"/>
        <v>53.314783872448956</v>
      </c>
      <c r="FA125" s="2">
        <f t="shared" si="149"/>
        <v>52.050741238432416</v>
      </c>
      <c r="FB125" s="2">
        <f t="shared" si="149"/>
        <v>50.974323466183741</v>
      </c>
      <c r="FC125" s="2">
        <f t="shared" si="149"/>
        <v>51.421923608087781</v>
      </c>
      <c r="FD125" s="2">
        <f t="shared" si="149"/>
        <v>54.170084133262904</v>
      </c>
      <c r="FE125" s="2">
        <f t="shared" si="149"/>
        <v>54.425629661969573</v>
      </c>
      <c r="FG125" s="2">
        <f t="shared" si="150"/>
        <v>0.99269579155343501</v>
      </c>
      <c r="FH125" s="2">
        <f t="shared" si="150"/>
        <v>0.99423200346736662</v>
      </c>
      <c r="FI125" s="2">
        <f t="shared" si="150"/>
        <v>0.99304308816007325</v>
      </c>
      <c r="FJ125" s="2">
        <f t="shared" si="150"/>
        <v>0.99342547650722191</v>
      </c>
      <c r="FK125" s="2">
        <f t="shared" si="150"/>
        <v>0.99277428787827027</v>
      </c>
      <c r="FL125" s="2">
        <f t="shared" si="150"/>
        <v>0.99290536805646779</v>
      </c>
      <c r="FM125" s="2">
        <f t="shared" si="150"/>
        <v>0.99238411561414186</v>
      </c>
      <c r="FN125" s="2">
        <f t="shared" si="150"/>
        <v>0.99278050451915156</v>
      </c>
      <c r="FO125" s="2">
        <f t="shared" si="150"/>
        <v>0.99296982526717659</v>
      </c>
      <c r="FP125" s="2">
        <f t="shared" si="150"/>
        <v>0.99268708047434351</v>
      </c>
      <c r="FQ125" s="2">
        <f t="shared" si="150"/>
        <v>0.99181467741359464</v>
      </c>
      <c r="FR125" s="2">
        <f t="shared" si="150"/>
        <v>0.99222694514806842</v>
      </c>
      <c r="FS125" s="2">
        <f t="shared" si="150"/>
        <v>0.99282022469090159</v>
      </c>
      <c r="FT125" s="2">
        <f t="shared" si="150"/>
        <v>0.99169919738125278</v>
      </c>
      <c r="FU125" s="2">
        <f t="shared" si="150"/>
        <v>0.98983659758440934</v>
      </c>
      <c r="FW125" s="2">
        <f t="shared" si="141"/>
        <v>2.9220520176350176E-3</v>
      </c>
      <c r="FX125" s="2">
        <f t="shared" si="141"/>
        <v>5.2032437529432206E-3</v>
      </c>
      <c r="FY125" s="2">
        <f t="shared" si="141"/>
        <v>3.15499205257657E-3</v>
      </c>
      <c r="FZ125" s="2">
        <f t="shared" si="141"/>
        <v>3.6984039820249026E-3</v>
      </c>
      <c r="GA125" s="2">
        <f t="shared" si="141"/>
        <v>3.2248226605354653E-3</v>
      </c>
      <c r="GB125" s="2">
        <f t="shared" si="141"/>
        <v>3.5674772140746503E-3</v>
      </c>
      <c r="GC125" s="2">
        <f t="shared" si="141"/>
        <v>3.7534842048464541E-3</v>
      </c>
      <c r="GD125" s="2">
        <f t="shared" si="141"/>
        <v>4.2728367482788203E-3</v>
      </c>
      <c r="GE125" s="2">
        <f t="shared" si="141"/>
        <v>4.3037822080259176E-3</v>
      </c>
      <c r="GF125" s="2">
        <f t="shared" si="141"/>
        <v>3.4163336613480533E-3</v>
      </c>
      <c r="GG125" s="2">
        <f t="shared" si="141"/>
        <v>3.2124789401588648E-3</v>
      </c>
      <c r="GH125" s="2">
        <f t="shared" si="141"/>
        <v>3.0826909002965226E-3</v>
      </c>
      <c r="GI125" s="2">
        <f t="shared" si="141"/>
        <v>2.7570597448451305E-3</v>
      </c>
      <c r="GJ125" s="2">
        <f t="shared" si="141"/>
        <v>2.1783479934375971E-3</v>
      </c>
      <c r="GK125" s="2">
        <f t="shared" si="141"/>
        <v>1.9270796275939498E-3</v>
      </c>
      <c r="GM125" s="86">
        <f t="shared" si="142"/>
        <v>2.7286832479057205E-31</v>
      </c>
      <c r="GN125" s="86">
        <f t="shared" si="142"/>
        <v>3.3363040120204873E-36</v>
      </c>
      <c r="GO125" s="86">
        <f t="shared" si="142"/>
        <v>1.5723827586440218E-46</v>
      </c>
      <c r="GP125" s="86">
        <f t="shared" si="142"/>
        <v>4.0821076411750361E-46</v>
      </c>
      <c r="GQ125" s="86">
        <f t="shared" si="142"/>
        <v>1.4407398808678673E-53</v>
      </c>
      <c r="GR125" s="86">
        <f t="shared" si="142"/>
        <v>3.0414590188809084E-68</v>
      </c>
      <c r="GS125" s="86">
        <f t="shared" si="142"/>
        <v>6.837716543969433E-64</v>
      </c>
      <c r="GT125" s="86">
        <f t="shared" si="142"/>
        <v>2.2779173764195163E-40</v>
      </c>
      <c r="GU125" s="86">
        <f t="shared" si="142"/>
        <v>5.4403351698608037E-48</v>
      </c>
      <c r="GV125" s="86">
        <f t="shared" si="142"/>
        <v>8.3207308330421708E-52</v>
      </c>
      <c r="GW125" s="86">
        <f t="shared" si="142"/>
        <v>2.9340796155725547E-45</v>
      </c>
      <c r="GX125" s="86">
        <f t="shared" si="142"/>
        <v>1.3128751894685578E-41</v>
      </c>
      <c r="GY125" s="86">
        <f t="shared" si="142"/>
        <v>6.8819583252722955E-35</v>
      </c>
      <c r="GZ125" s="86">
        <f t="shared" si="142"/>
        <v>3.6695187559109669E-33</v>
      </c>
      <c r="HA125" s="86">
        <f t="shared" si="142"/>
        <v>2.4404548565988827E-36</v>
      </c>
      <c r="HC125" s="86">
        <f t="shared" si="153"/>
        <v>7.4987695114602968E-4</v>
      </c>
      <c r="HD125" s="86">
        <f t="shared" si="153"/>
        <v>5.0898929126243903E-4</v>
      </c>
      <c r="HE125" s="86">
        <f t="shared" si="153"/>
        <v>9.1179222784119646E-5</v>
      </c>
      <c r="HF125" s="86">
        <f t="shared" si="153"/>
        <v>2.4400562410037779E-6</v>
      </c>
      <c r="HG125" s="86">
        <f t="shared" si="153"/>
        <v>1.5644211837750869E-6</v>
      </c>
      <c r="HH125" s="86">
        <f t="shared" si="153"/>
        <v>1.7500695996382032E-8</v>
      </c>
      <c r="HI125" s="86">
        <f t="shared" si="138"/>
        <v>1.2537810546642988E-6</v>
      </c>
      <c r="HJ125" s="86">
        <f t="shared" si="138"/>
        <v>1.9109104854598917E-5</v>
      </c>
      <c r="HK125" s="86">
        <f t="shared" si="138"/>
        <v>1.6802537186346859E-6</v>
      </c>
      <c r="HL125" s="86">
        <f t="shared" si="138"/>
        <v>9.6995453957518422E-6</v>
      </c>
      <c r="HM125" s="86">
        <f t="shared" si="138"/>
        <v>7.1686573129961992E-5</v>
      </c>
      <c r="HN125" s="86">
        <f t="shared" si="138"/>
        <v>8.0189538363201134E-5</v>
      </c>
      <c r="HO125" s="86">
        <f t="shared" si="138"/>
        <v>2.0649202578738612E-3</v>
      </c>
      <c r="HP125" s="86">
        <f t="shared" si="138"/>
        <v>2.9732707813361335E-3</v>
      </c>
      <c r="HQ125" s="86">
        <f t="shared" si="138"/>
        <v>1.9617959582568856E-4</v>
      </c>
      <c r="HS125" s="86">
        <f t="shared" si="143"/>
        <v>3.0860199752469479E-12</v>
      </c>
      <c r="HT125" s="86">
        <f t="shared" si="143"/>
        <v>6.6684510479010048E-9</v>
      </c>
      <c r="HU125" s="86">
        <f t="shared" si="143"/>
        <v>5.1395526038368461E-13</v>
      </c>
      <c r="HV125" s="86">
        <f t="shared" si="143"/>
        <v>4.8402304119820425E-12</v>
      </c>
      <c r="HW125" s="86">
        <f t="shared" si="143"/>
        <v>2.1977913125456048E-14</v>
      </c>
      <c r="HX125" s="86">
        <f t="shared" si="143"/>
        <v>5.0227789309928851E-13</v>
      </c>
      <c r="HY125" s="86">
        <f t="shared" si="143"/>
        <v>2.1308478073232472E-14</v>
      </c>
      <c r="HZ125" s="86">
        <f t="shared" si="143"/>
        <v>1.571818612765247E-12</v>
      </c>
      <c r="IA125" s="86">
        <f t="shared" si="143"/>
        <v>2.4781083269926572E-12</v>
      </c>
      <c r="IB125" s="86">
        <f t="shared" si="143"/>
        <v>6.0986045909966579E-14</v>
      </c>
      <c r="IC125" s="86">
        <f t="shared" si="143"/>
        <v>6.8268439407882412E-15</v>
      </c>
      <c r="ID125" s="86">
        <f t="shared" si="143"/>
        <v>6.6169944262066706E-14</v>
      </c>
      <c r="IE125" s="86">
        <f t="shared" si="143"/>
        <v>3.953765202986172E-13</v>
      </c>
      <c r="IF125" s="86">
        <f t="shared" si="143"/>
        <v>1.112704667186062E-10</v>
      </c>
      <c r="IG125" s="86">
        <f t="shared" si="143"/>
        <v>5.0111572602696508E-8</v>
      </c>
      <c r="II125" s="86">
        <f t="shared" si="144"/>
        <v>7.1813314039566837E-71</v>
      </c>
      <c r="IJ125" s="86">
        <f t="shared" si="144"/>
        <v>2.2960504876713376E-52</v>
      </c>
      <c r="IK125" s="86">
        <f t="shared" si="144"/>
        <v>6.8392614671802832E-78</v>
      </c>
      <c r="IL125" s="86">
        <f t="shared" si="144"/>
        <v>2.9536042190044471E-76</v>
      </c>
      <c r="IM125" s="86">
        <f t="shared" si="144"/>
        <v>1.6582309865347348E-88</v>
      </c>
      <c r="IN125" s="86">
        <f t="shared" si="144"/>
        <v>6.8514248830407483E-80</v>
      </c>
      <c r="IO125" s="86">
        <f t="shared" si="144"/>
        <v>2.7281814524589255E-89</v>
      </c>
      <c r="IP125" s="86">
        <f t="shared" si="144"/>
        <v>4.8112927759274814E-77</v>
      </c>
      <c r="IQ125" s="86">
        <f t="shared" si="144"/>
        <v>4.0647590697079792E-78</v>
      </c>
      <c r="IR125" s="86">
        <f t="shared" si="144"/>
        <v>4.7853351969393227E-86</v>
      </c>
      <c r="IS125" s="86">
        <f t="shared" si="144"/>
        <v>1.7472196698096491E-90</v>
      </c>
      <c r="IT125" s="86">
        <f t="shared" si="144"/>
        <v>4.3770528110151404E-83</v>
      </c>
      <c r="IU125" s="86">
        <f t="shared" si="144"/>
        <v>3.6995908105166226E-75</v>
      </c>
      <c r="IV125" s="86">
        <f t="shared" si="144"/>
        <v>1.7340962246959684E-40</v>
      </c>
      <c r="IW125" s="86">
        <f t="shared" si="144"/>
        <v>2.6636191102540228E-28</v>
      </c>
      <c r="IY125" s="86">
        <f t="shared" si="145"/>
        <v>7.4987695423204962E-4</v>
      </c>
      <c r="IZ125" s="86">
        <f t="shared" si="145"/>
        <v>5.0899595971348689E-4</v>
      </c>
      <c r="JA125" s="86">
        <f t="shared" si="145"/>
        <v>9.1179223298074911E-5</v>
      </c>
      <c r="JB125" s="86">
        <f t="shared" si="145"/>
        <v>2.4400610812341897E-6</v>
      </c>
      <c r="JC125" s="86">
        <f t="shared" si="145"/>
        <v>1.564421205753E-6</v>
      </c>
      <c r="JD125" s="86">
        <f t="shared" si="145"/>
        <v>1.7501198274275131E-8</v>
      </c>
      <c r="JE125" s="86">
        <f t="shared" si="145"/>
        <v>1.2537810759727769E-6</v>
      </c>
      <c r="JF125" s="86">
        <f t="shared" si="145"/>
        <v>1.910910642641753E-5</v>
      </c>
      <c r="JG125" s="86">
        <f t="shared" si="145"/>
        <v>1.6802561967430128E-6</v>
      </c>
      <c r="JH125" s="86">
        <f t="shared" si="145"/>
        <v>9.6995454567378874E-6</v>
      </c>
      <c r="JI125" s="86">
        <f t="shared" si="145"/>
        <v>7.1686573136788833E-5</v>
      </c>
      <c r="JJ125" s="86">
        <f t="shared" si="145"/>
        <v>8.0189538429371076E-5</v>
      </c>
      <c r="JK125" s="86">
        <f t="shared" si="145"/>
        <v>2.0649202582692376E-3</v>
      </c>
      <c r="JL125" s="86">
        <f t="shared" si="145"/>
        <v>2.9732708926066003E-3</v>
      </c>
      <c r="JM125" s="86">
        <f t="shared" si="145"/>
        <v>1.9622970739829125E-4</v>
      </c>
    </row>
    <row r="126" spans="2:273" x14ac:dyDescent="0.25">
      <c r="B126" s="2">
        <v>99</v>
      </c>
      <c r="C126" s="37">
        <v>43.25</v>
      </c>
      <c r="D126" s="37">
        <v>44.491999999999997</v>
      </c>
      <c r="E126" s="37">
        <v>46.609000000000002</v>
      </c>
      <c r="F126" s="37">
        <v>50.811999999999998</v>
      </c>
      <c r="G126" s="37">
        <v>50.688000000000002</v>
      </c>
      <c r="H126" s="37">
        <v>51.703000000000003</v>
      </c>
      <c r="I126" s="37">
        <v>52.508000000000003</v>
      </c>
      <c r="J126" s="37">
        <v>50.238</v>
      </c>
      <c r="K126" s="37">
        <v>53.73</v>
      </c>
      <c r="L126" s="37">
        <v>53.365000000000002</v>
      </c>
      <c r="M126" s="37">
        <v>51.667000000000002</v>
      </c>
      <c r="N126" s="37">
        <v>49.570999999999998</v>
      </c>
      <c r="O126" s="37">
        <v>52.651000000000003</v>
      </c>
      <c r="P126" s="37">
        <v>53.777999999999999</v>
      </c>
      <c r="Q126" s="37">
        <v>51.116999999999997</v>
      </c>
      <c r="S126" s="4">
        <f t="shared" si="146"/>
        <v>45.28454734632156</v>
      </c>
      <c r="T126" s="4">
        <f t="shared" si="146"/>
        <v>46.659675225866906</v>
      </c>
      <c r="U126" s="4">
        <f t="shared" si="146"/>
        <v>46.353055453050516</v>
      </c>
      <c r="V126" s="4">
        <f t="shared" si="146"/>
        <v>50.248088626105748</v>
      </c>
      <c r="W126" s="4">
        <f t="shared" si="146"/>
        <v>52.045598579647539</v>
      </c>
      <c r="X126" s="4">
        <f t="shared" si="146"/>
        <v>53.072676157281293</v>
      </c>
      <c r="Y126" s="4">
        <f t="shared" si="146"/>
        <v>54.026793907157675</v>
      </c>
      <c r="Z126" s="4">
        <f t="shared" si="146"/>
        <v>52.64045212427046</v>
      </c>
      <c r="AA126" s="4">
        <f t="shared" si="146"/>
        <v>53.994194619037764</v>
      </c>
      <c r="AB126" s="4">
        <f t="shared" si="146"/>
        <v>53.092423505017685</v>
      </c>
      <c r="AC126" s="4">
        <f t="shared" si="146"/>
        <v>52.145395858096684</v>
      </c>
      <c r="AD126" s="4">
        <f t="shared" si="146"/>
        <v>51.297085503866413</v>
      </c>
      <c r="AE126" s="4">
        <f t="shared" si="146"/>
        <v>51.690155653385837</v>
      </c>
      <c r="AF126" s="4">
        <f t="shared" si="146"/>
        <v>54.304808027978908</v>
      </c>
      <c r="AG126" s="4">
        <f t="shared" si="146"/>
        <v>54.42405459409737</v>
      </c>
      <c r="AI126" s="4">
        <f t="shared" si="147"/>
        <v>-2.0345473463215598</v>
      </c>
      <c r="AJ126" s="4">
        <f t="shared" si="147"/>
        <v>-2.1676752258669083</v>
      </c>
      <c r="AK126" s="4">
        <f t="shared" si="147"/>
        <v>0.2559445469494861</v>
      </c>
      <c r="AL126" s="4">
        <f t="shared" si="147"/>
        <v>0.56391137389424983</v>
      </c>
      <c r="AM126" s="4">
        <f t="shared" si="147"/>
        <v>-1.3575985796475365</v>
      </c>
      <c r="AN126" s="4">
        <f t="shared" si="147"/>
        <v>-1.3696761572812903</v>
      </c>
      <c r="AO126" s="4">
        <f t="shared" si="147"/>
        <v>-1.5187939071576722</v>
      </c>
      <c r="AP126" s="4">
        <f t="shared" si="147"/>
        <v>-2.4024521242704608</v>
      </c>
      <c r="AQ126" s="4">
        <f t="shared" si="147"/>
        <v>-0.26419461903776664</v>
      </c>
      <c r="AR126" s="4">
        <f t="shared" si="147"/>
        <v>0.27257649498231729</v>
      </c>
      <c r="AS126" s="4">
        <f t="shared" si="147"/>
        <v>-0.4783958580966825</v>
      </c>
      <c r="AT126" s="4">
        <f t="shared" si="147"/>
        <v>-1.7260855038664147</v>
      </c>
      <c r="AU126" s="4">
        <f t="shared" si="147"/>
        <v>0.96084434661416651</v>
      </c>
      <c r="AV126" s="4">
        <f t="shared" si="147"/>
        <v>-0.52680802797890891</v>
      </c>
      <c r="AW126" s="4">
        <f t="shared" si="147"/>
        <v>-3.307054594097373</v>
      </c>
      <c r="AY126" s="2">
        <f t="shared" si="139"/>
        <v>45.279164345962954</v>
      </c>
      <c r="AZ126" s="2">
        <f t="shared" si="139"/>
        <v>46.655892654822587</v>
      </c>
      <c r="BA126" s="2">
        <f t="shared" si="139"/>
        <v>46.352688899817913</v>
      </c>
      <c r="BB126" s="2">
        <f t="shared" si="139"/>
        <v>50.248083927568928</v>
      </c>
      <c r="BC126" s="2">
        <f t="shared" si="139"/>
        <v>52.045596281726425</v>
      </c>
      <c r="BD126" s="2">
        <f t="shared" si="139"/>
        <v>53.072676146104008</v>
      </c>
      <c r="BE126" s="2">
        <f t="shared" si="139"/>
        <v>54.0267924106534</v>
      </c>
      <c r="BF126" s="2">
        <f t="shared" si="139"/>
        <v>52.640400474233694</v>
      </c>
      <c r="BG126" s="2">
        <f t="shared" si="139"/>
        <v>53.994192239176797</v>
      </c>
      <c r="BH126" s="2">
        <f t="shared" si="139"/>
        <v>53.092402339494882</v>
      </c>
      <c r="BI126" s="2">
        <f t="shared" si="139"/>
        <v>52.145175971662518</v>
      </c>
      <c r="BJ126" s="2">
        <f t="shared" si="139"/>
        <v>51.296806146537996</v>
      </c>
      <c r="BK126" s="2">
        <f t="shared" si="139"/>
        <v>51.671230925757179</v>
      </c>
      <c r="BL126" s="2">
        <f t="shared" si="139"/>
        <v>54.283877558498283</v>
      </c>
      <c r="BM126" s="2">
        <f t="shared" si="139"/>
        <v>54.423728888304183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43.25</v>
      </c>
      <c r="CF126" s="2">
        <f t="shared" si="140"/>
        <v>44.491999999999997</v>
      </c>
      <c r="CG126" s="2">
        <f t="shared" si="140"/>
        <v>46.609000000000002</v>
      </c>
      <c r="CH126" s="2">
        <f t="shared" si="140"/>
        <v>50.811999999999998</v>
      </c>
      <c r="CI126" s="2">
        <f t="shared" si="140"/>
        <v>50.688000000000002</v>
      </c>
      <c r="CJ126" s="2">
        <f t="shared" si="140"/>
        <v>51.703000000000003</v>
      </c>
      <c r="CK126" s="2">
        <f t="shared" si="140"/>
        <v>52.508000000000003</v>
      </c>
      <c r="CL126" s="2">
        <f t="shared" si="140"/>
        <v>50.238</v>
      </c>
      <c r="CM126" s="2">
        <f t="shared" si="140"/>
        <v>53.73</v>
      </c>
      <c r="CN126" s="2">
        <f t="shared" si="140"/>
        <v>53.365000000000002</v>
      </c>
      <c r="CO126" s="2">
        <f t="shared" si="140"/>
        <v>51.667000000000002</v>
      </c>
      <c r="CP126" s="2">
        <f t="shared" si="140"/>
        <v>49.570999999999998</v>
      </c>
      <c r="CQ126" s="2">
        <f t="shared" si="140"/>
        <v>52.651000000000003</v>
      </c>
      <c r="CR126" s="2">
        <f t="shared" si="140"/>
        <v>53.777999999999999</v>
      </c>
      <c r="CS126" s="2">
        <f t="shared" si="140"/>
        <v>51.116999999999997</v>
      </c>
      <c r="CU126" s="2">
        <f t="shared" si="110"/>
        <v>43.25</v>
      </c>
      <c r="CV126" s="2">
        <f t="shared" si="111"/>
        <v>44.491999999999997</v>
      </c>
      <c r="CW126" s="2">
        <f t="shared" si="112"/>
        <v>46.609000000000002</v>
      </c>
      <c r="CX126" s="2">
        <f t="shared" si="113"/>
        <v>50.811999999999998</v>
      </c>
      <c r="CY126" s="2">
        <f t="shared" si="114"/>
        <v>50.688000000000002</v>
      </c>
      <c r="CZ126" s="2">
        <f t="shared" si="115"/>
        <v>51.703000000000003</v>
      </c>
      <c r="DA126" s="2">
        <f t="shared" si="116"/>
        <v>52.508000000000003</v>
      </c>
      <c r="DB126" s="2">
        <f t="shared" si="117"/>
        <v>50.238</v>
      </c>
      <c r="DC126" s="2">
        <f t="shared" si="118"/>
        <v>53.73</v>
      </c>
      <c r="DD126" s="2">
        <f t="shared" si="119"/>
        <v>53.365000000000002</v>
      </c>
      <c r="DE126" s="2">
        <f t="shared" si="120"/>
        <v>51.667000000000002</v>
      </c>
      <c r="DF126" s="2">
        <f t="shared" si="121"/>
        <v>49.570999999999998</v>
      </c>
      <c r="DG126" s="2">
        <f t="shared" si="122"/>
        <v>52.651000000000003</v>
      </c>
      <c r="DH126" s="2">
        <f t="shared" si="123"/>
        <v>53.777999999999999</v>
      </c>
      <c r="DI126" s="2">
        <f t="shared" si="124"/>
        <v>51.116999999999997</v>
      </c>
      <c r="DK126" s="2">
        <f t="shared" si="148"/>
        <v>69.871574630021144</v>
      </c>
      <c r="DL126" s="2">
        <f t="shared" si="148"/>
        <v>75.206368824784576</v>
      </c>
      <c r="DM126" s="2">
        <f t="shared" si="148"/>
        <v>67.877390415785769</v>
      </c>
      <c r="DN126" s="2">
        <f t="shared" si="148"/>
        <v>77.602655391120493</v>
      </c>
      <c r="DO126" s="2">
        <f t="shared" si="148"/>
        <v>77.875707236042459</v>
      </c>
      <c r="DP126" s="2">
        <f t="shared" si="148"/>
        <v>73.846819490586952</v>
      </c>
      <c r="DQ126" s="2">
        <f t="shared" si="148"/>
        <v>82.083617967209534</v>
      </c>
      <c r="DR126" s="2">
        <f t="shared" si="148"/>
        <v>74.553201145234056</v>
      </c>
      <c r="DS126" s="2">
        <f t="shared" si="148"/>
        <v>75.332755813953483</v>
      </c>
      <c r="DT126" s="2">
        <f t="shared" si="148"/>
        <v>76.105482452431289</v>
      </c>
      <c r="DU126" s="2">
        <f t="shared" si="148"/>
        <v>76.886451219512182</v>
      </c>
      <c r="DV126" s="2">
        <f t="shared" si="148"/>
        <v>75.09816550522649</v>
      </c>
      <c r="DW126" s="2">
        <f t="shared" si="148"/>
        <v>73.743319591261454</v>
      </c>
      <c r="DX126" s="2">
        <f t="shared" si="148"/>
        <v>70.561582551594739</v>
      </c>
      <c r="DY126" s="2">
        <f t="shared" si="148"/>
        <v>71.301780303030313</v>
      </c>
      <c r="EA126" s="2">
        <f t="shared" si="152"/>
        <v>45.115291325389798</v>
      </c>
      <c r="EB126" s="2">
        <f t="shared" si="152"/>
        <v>46.505608454141175</v>
      </c>
      <c r="EC126" s="2">
        <f t="shared" si="152"/>
        <v>46.215684518535923</v>
      </c>
      <c r="ED126" s="2">
        <f t="shared" si="152"/>
        <v>50.084425561889034</v>
      </c>
      <c r="EE126" s="2">
        <f t="shared" si="151"/>
        <v>51.874488426697368</v>
      </c>
      <c r="EF126" s="2">
        <f t="shared" si="151"/>
        <v>52.938108385411795</v>
      </c>
      <c r="EG126" s="2">
        <f t="shared" si="151"/>
        <v>53.832619500171489</v>
      </c>
      <c r="EH126" s="2">
        <f t="shared" si="151"/>
        <v>52.495078848652852</v>
      </c>
      <c r="EI126" s="2">
        <f t="shared" si="151"/>
        <v>53.857278502122504</v>
      </c>
      <c r="EJ126" s="2">
        <f t="shared" si="151"/>
        <v>52.936781013946856</v>
      </c>
      <c r="EK126" s="2">
        <f t="shared" si="151"/>
        <v>51.959132546065355</v>
      </c>
      <c r="EL126" s="2">
        <f t="shared" si="151"/>
        <v>51.127795137033836</v>
      </c>
      <c r="EM126" s="2">
        <f t="shared" si="135"/>
        <v>51.526238189626703</v>
      </c>
      <c r="EN126" s="2">
        <f t="shared" si="135"/>
        <v>54.159880997864924</v>
      </c>
      <c r="EO126" s="2">
        <f t="shared" si="135"/>
        <v>54.2655930593044</v>
      </c>
      <c r="EQ126" s="2">
        <f t="shared" si="149"/>
        <v>44.75705752515816</v>
      </c>
      <c r="ER126" s="2">
        <f t="shared" si="149"/>
        <v>46.370207759737717</v>
      </c>
      <c r="ES126" s="2">
        <f t="shared" si="149"/>
        <v>46.065745607363077</v>
      </c>
      <c r="ET126" s="2">
        <f t="shared" si="149"/>
        <v>49.729828550650232</v>
      </c>
      <c r="EU126" s="2">
        <f t="shared" si="149"/>
        <v>51.776235954917368</v>
      </c>
      <c r="EV126" s="2">
        <f t="shared" si="149"/>
        <v>52.732478606986511</v>
      </c>
      <c r="EW126" s="2">
        <f t="shared" si="149"/>
        <v>53.301866501049865</v>
      </c>
      <c r="EX126" s="2">
        <f t="shared" si="149"/>
        <v>52.493570509727135</v>
      </c>
      <c r="EY126" s="2">
        <f t="shared" si="149"/>
        <v>53.674205387262255</v>
      </c>
      <c r="EZ126" s="2">
        <f t="shared" si="149"/>
        <v>53.203574466554926</v>
      </c>
      <c r="FA126" s="2">
        <f t="shared" si="149"/>
        <v>51.909238624368655</v>
      </c>
      <c r="FB126" s="2">
        <f t="shared" si="149"/>
        <v>50.821828675537034</v>
      </c>
      <c r="FC126" s="2">
        <f t="shared" si="149"/>
        <v>51.335186352224945</v>
      </c>
      <c r="FD126" s="2">
        <f t="shared" si="149"/>
        <v>54.050167393628676</v>
      </c>
      <c r="FE126" s="2">
        <f t="shared" si="149"/>
        <v>54.305259526965372</v>
      </c>
      <c r="FG126" s="2">
        <f t="shared" si="150"/>
        <v>0.99333419867216077</v>
      </c>
      <c r="FH126" s="2">
        <f t="shared" si="150"/>
        <v>0.99473685348257423</v>
      </c>
      <c r="FI126" s="2">
        <f t="shared" si="150"/>
        <v>0.99365133476710554</v>
      </c>
      <c r="FJ126" s="2">
        <f t="shared" si="150"/>
        <v>0.99400049267516977</v>
      </c>
      <c r="FK126" s="2">
        <f t="shared" si="150"/>
        <v>0.99340587978451733</v>
      </c>
      <c r="FL126" s="2">
        <f t="shared" si="150"/>
        <v>0.99352557710316902</v>
      </c>
      <c r="FM126" s="2">
        <f t="shared" si="150"/>
        <v>0.99304957330171995</v>
      </c>
      <c r="FN126" s="2">
        <f t="shared" si="150"/>
        <v>0.99341155664150105</v>
      </c>
      <c r="FO126" s="2">
        <f t="shared" si="150"/>
        <v>0.99358443590676193</v>
      </c>
      <c r="FP126" s="2">
        <f t="shared" si="150"/>
        <v>0.99332624384580603</v>
      </c>
      <c r="FQ126" s="2">
        <f t="shared" si="150"/>
        <v>0.99252951668859324</v>
      </c>
      <c r="FR126" s="2">
        <f t="shared" si="150"/>
        <v>0.99290603784321874</v>
      </c>
      <c r="FS126" s="2">
        <f t="shared" si="150"/>
        <v>0.99344782780895702</v>
      </c>
      <c r="FT126" s="2">
        <f t="shared" si="150"/>
        <v>0.99242404470515733</v>
      </c>
      <c r="FU126" s="2">
        <f t="shared" si="150"/>
        <v>0.99072257031217648</v>
      </c>
      <c r="FW126" s="2">
        <f t="shared" si="141"/>
        <v>3.2030633359501331E-3</v>
      </c>
      <c r="FX126" s="2">
        <f t="shared" si="141"/>
        <v>5.7023807316373652E-3</v>
      </c>
      <c r="FY126" s="2">
        <f t="shared" si="141"/>
        <v>3.4583273215188118E-3</v>
      </c>
      <c r="FZ126" s="2">
        <f t="shared" si="141"/>
        <v>4.0537728784520929E-3</v>
      </c>
      <c r="GA126" s="2">
        <f t="shared" si="141"/>
        <v>3.5348479538772968E-3</v>
      </c>
      <c r="GB126" s="2">
        <f t="shared" si="141"/>
        <v>3.9103151134869353E-3</v>
      </c>
      <c r="GC126" s="2">
        <f t="shared" si="141"/>
        <v>4.1141237450789793E-3</v>
      </c>
      <c r="GD126" s="2">
        <f t="shared" si="141"/>
        <v>4.6831417724934226E-3</v>
      </c>
      <c r="GE126" s="2">
        <f t="shared" si="141"/>
        <v>4.7170447353379703E-3</v>
      </c>
      <c r="GF126" s="2">
        <f t="shared" si="141"/>
        <v>3.7447011105321663E-3</v>
      </c>
      <c r="GG126" s="2">
        <f t="shared" si="141"/>
        <v>3.5213217355123654E-3</v>
      </c>
      <c r="GH126" s="2">
        <f t="shared" si="141"/>
        <v>3.3790983716738732E-3</v>
      </c>
      <c r="GI126" s="2">
        <f t="shared" si="141"/>
        <v>3.0222519882910203E-3</v>
      </c>
      <c r="GJ126" s="2">
        <f t="shared" si="141"/>
        <v>2.3880092070346737E-3</v>
      </c>
      <c r="GK126" s="2">
        <f t="shared" si="141"/>
        <v>2.1126080153423587E-3</v>
      </c>
      <c r="GM126" s="86">
        <f t="shared" si="142"/>
        <v>4.1779217965820797E-33</v>
      </c>
      <c r="GN126" s="86">
        <f t="shared" si="142"/>
        <v>2.7239807719854471E-38</v>
      </c>
      <c r="GO126" s="86">
        <f t="shared" si="142"/>
        <v>3.1334363250943602E-49</v>
      </c>
      <c r="GP126" s="86">
        <f t="shared" si="142"/>
        <v>8.9466535427039117E-49</v>
      </c>
      <c r="GQ126" s="86">
        <f t="shared" si="142"/>
        <v>1.1566657950849717E-56</v>
      </c>
      <c r="GR126" s="86">
        <f t="shared" si="142"/>
        <v>3.2931783558310766E-72</v>
      </c>
      <c r="GS126" s="86">
        <f t="shared" si="142"/>
        <v>1.2013648978386082E-67</v>
      </c>
      <c r="GT126" s="86">
        <f t="shared" si="142"/>
        <v>1.1184017222476324E-42</v>
      </c>
      <c r="GU126" s="86">
        <f t="shared" si="142"/>
        <v>9.3384846923424073E-51</v>
      </c>
      <c r="GV126" s="86">
        <f t="shared" si="142"/>
        <v>7.5304604181659795E-55</v>
      </c>
      <c r="GW126" s="86">
        <f t="shared" si="142"/>
        <v>6.355673429432752E-48</v>
      </c>
      <c r="GX126" s="86">
        <f t="shared" si="142"/>
        <v>4.9638210766026528E-44</v>
      </c>
      <c r="GY126" s="86">
        <f t="shared" si="142"/>
        <v>6.150958051605745E-37</v>
      </c>
      <c r="GZ126" s="86">
        <f t="shared" si="142"/>
        <v>4.4100292859334076E-35</v>
      </c>
      <c r="HA126" s="86">
        <f t="shared" si="142"/>
        <v>2.2713571850260147E-38</v>
      </c>
      <c r="HC126" s="86">
        <f t="shared" si="153"/>
        <v>1.6563512194323987E-4</v>
      </c>
      <c r="HD126" s="86">
        <f t="shared" si="153"/>
        <v>1.1264232309885935E-4</v>
      </c>
      <c r="HE126" s="86">
        <f t="shared" si="153"/>
        <v>1.3386743543879118E-5</v>
      </c>
      <c r="HF126" s="86">
        <f t="shared" si="153"/>
        <v>2.1877426984691459E-7</v>
      </c>
      <c r="HG126" s="86">
        <f t="shared" si="153"/>
        <v>1.1928316215119303E-7</v>
      </c>
      <c r="HH126" s="86">
        <f t="shared" si="153"/>
        <v>5.2850398704733659E-10</v>
      </c>
      <c r="HI126" s="86">
        <f t="shared" si="138"/>
        <v>8.313188127696876E-8</v>
      </c>
      <c r="HJ126" s="86">
        <f t="shared" si="138"/>
        <v>2.4230549857971679E-6</v>
      </c>
      <c r="HK126" s="86">
        <f t="shared" si="138"/>
        <v>1.5140893306580289E-7</v>
      </c>
      <c r="HL126" s="86">
        <f t="shared" si="138"/>
        <v>1.1136645116854925E-6</v>
      </c>
      <c r="HM126" s="86">
        <f t="shared" si="138"/>
        <v>1.0883068729917715E-5</v>
      </c>
      <c r="HN126" s="86">
        <f t="shared" si="138"/>
        <v>1.1717549262415068E-5</v>
      </c>
      <c r="HO126" s="86">
        <f t="shared" si="138"/>
        <v>5.234604650460723E-4</v>
      </c>
      <c r="HP126" s="86">
        <f t="shared" si="138"/>
        <v>8.5517874123852624E-4</v>
      </c>
      <c r="HQ126" s="86">
        <f t="shared" si="138"/>
        <v>3.9019840212995669E-5</v>
      </c>
      <c r="HS126" s="86">
        <f t="shared" si="143"/>
        <v>1.4256237684307623E-11</v>
      </c>
      <c r="HT126" s="86">
        <f t="shared" si="143"/>
        <v>2.2506607829152275E-8</v>
      </c>
      <c r="HU126" s="86">
        <f t="shared" si="143"/>
        <v>2.7651146006050927E-12</v>
      </c>
      <c r="HV126" s="86">
        <f t="shared" si="143"/>
        <v>2.4932529315892942E-11</v>
      </c>
      <c r="HW126" s="86">
        <f t="shared" si="143"/>
        <v>1.4742801460380951E-13</v>
      </c>
      <c r="HX126" s="86">
        <f t="shared" si="143"/>
        <v>2.86672646806629E-12</v>
      </c>
      <c r="HY126" s="86">
        <f t="shared" si="143"/>
        <v>1.5189450380042356E-13</v>
      </c>
      <c r="HZ126" s="86">
        <f t="shared" si="143"/>
        <v>8.8533560393514543E-12</v>
      </c>
      <c r="IA126" s="86">
        <f t="shared" si="143"/>
        <v>1.3944700677758944E-11</v>
      </c>
      <c r="IB126" s="86">
        <f t="shared" si="143"/>
        <v>3.9293603140326981E-13</v>
      </c>
      <c r="IC126" s="86">
        <f t="shared" si="143"/>
        <v>4.8477518291520516E-14</v>
      </c>
      <c r="ID126" s="86">
        <f t="shared" si="143"/>
        <v>3.9862432479921018E-13</v>
      </c>
      <c r="IE126" s="86">
        <f t="shared" si="143"/>
        <v>2.0040243578865123E-12</v>
      </c>
      <c r="IF126" s="86">
        <f t="shared" si="143"/>
        <v>3.813077568847477E-10</v>
      </c>
      <c r="IG126" s="86">
        <f t="shared" si="143"/>
        <v>1.1821744771145366E-7</v>
      </c>
      <c r="II126" s="86">
        <f t="shared" si="144"/>
        <v>1.043785493852843E-68</v>
      </c>
      <c r="IJ126" s="86">
        <f t="shared" si="144"/>
        <v>1.3148626148541092E-50</v>
      </c>
      <c r="IK126" s="86">
        <f t="shared" si="144"/>
        <v>1.7715019089075454E-75</v>
      </c>
      <c r="IL126" s="86">
        <f t="shared" si="144"/>
        <v>7.918629529400186E-74</v>
      </c>
      <c r="IM126" s="86">
        <f t="shared" si="144"/>
        <v>9.5401678444609354E-86</v>
      </c>
      <c r="IN126" s="86">
        <f t="shared" si="144"/>
        <v>2.3236786699476887E-77</v>
      </c>
      <c r="IO126" s="86">
        <f t="shared" si="144"/>
        <v>1.9773392170156958E-86</v>
      </c>
      <c r="IP126" s="86">
        <f t="shared" si="144"/>
        <v>1.5882330321519982E-74</v>
      </c>
      <c r="IQ126" s="86">
        <f t="shared" si="144"/>
        <v>1.4686465001660114E-75</v>
      </c>
      <c r="IR126" s="86">
        <f t="shared" si="144"/>
        <v>2.4475951027028588E-83</v>
      </c>
      <c r="IS126" s="86">
        <f t="shared" si="144"/>
        <v>1.1567545872083729E-87</v>
      </c>
      <c r="IT126" s="86">
        <f t="shared" si="144"/>
        <v>1.6168505002025494E-80</v>
      </c>
      <c r="IU126" s="86">
        <f t="shared" si="144"/>
        <v>6.9497615646003529E-73</v>
      </c>
      <c r="IV126" s="86">
        <f t="shared" si="144"/>
        <v>2.4856569344692496E-39</v>
      </c>
      <c r="IW126" s="86">
        <f t="shared" si="144"/>
        <v>1.6035458479076804E-27</v>
      </c>
      <c r="IY126" s="86">
        <f t="shared" si="145"/>
        <v>1.6563513619947755E-4</v>
      </c>
      <c r="IZ126" s="86">
        <f t="shared" si="145"/>
        <v>1.126648297066885E-4</v>
      </c>
      <c r="JA126" s="86">
        <f t="shared" si="145"/>
        <v>1.3386746308993719E-5</v>
      </c>
      <c r="JB126" s="86">
        <f t="shared" si="145"/>
        <v>2.1879920237623048E-7</v>
      </c>
      <c r="JC126" s="86">
        <f t="shared" si="145"/>
        <v>1.1928330957920762E-7</v>
      </c>
      <c r="JD126" s="86">
        <f t="shared" si="145"/>
        <v>5.3137071351540289E-10</v>
      </c>
      <c r="JE126" s="86">
        <f t="shared" si="145"/>
        <v>8.3132033171472563E-8</v>
      </c>
      <c r="JF126" s="86">
        <f t="shared" si="145"/>
        <v>2.4230638391532075E-6</v>
      </c>
      <c r="JG126" s="86">
        <f t="shared" si="145"/>
        <v>1.5142287776648064E-7</v>
      </c>
      <c r="JH126" s="86">
        <f t="shared" si="145"/>
        <v>1.113664904621524E-6</v>
      </c>
      <c r="JI126" s="86">
        <f t="shared" si="145"/>
        <v>1.0883068778395233E-5</v>
      </c>
      <c r="JJ126" s="86">
        <f t="shared" si="145"/>
        <v>1.1717549661039393E-5</v>
      </c>
      <c r="JK126" s="86">
        <f t="shared" si="145"/>
        <v>5.2346046705009663E-4</v>
      </c>
      <c r="JL126" s="86">
        <f t="shared" si="145"/>
        <v>8.5517912254628309E-4</v>
      </c>
      <c r="JM126" s="86">
        <f t="shared" si="145"/>
        <v>3.9138057660707125E-5</v>
      </c>
    </row>
    <row r="127" spans="2:273" x14ac:dyDescent="0.25">
      <c r="B127" s="2">
        <v>100</v>
      </c>
      <c r="C127" s="37">
        <v>41.582999999999998</v>
      </c>
      <c r="D127" s="37">
        <v>44.825000000000003</v>
      </c>
      <c r="E127" s="37">
        <v>45.5</v>
      </c>
      <c r="F127" s="37">
        <v>50.828000000000003</v>
      </c>
      <c r="G127" s="37">
        <v>50.780999999999999</v>
      </c>
      <c r="H127" s="37">
        <v>51.203000000000003</v>
      </c>
      <c r="I127" s="37">
        <v>49.984000000000002</v>
      </c>
      <c r="J127" s="37">
        <v>49.317</v>
      </c>
      <c r="K127" s="37">
        <v>52.951999999999998</v>
      </c>
      <c r="L127" s="37">
        <v>51.81</v>
      </c>
      <c r="M127" s="37">
        <v>50.174999999999997</v>
      </c>
      <c r="N127" s="37">
        <v>51.286000000000001</v>
      </c>
      <c r="O127" s="37">
        <v>51.332999999999998</v>
      </c>
      <c r="P127" s="37">
        <v>53.634999999999998</v>
      </c>
      <c r="Q127" s="37">
        <v>50.95</v>
      </c>
      <c r="S127" s="4">
        <f t="shared" si="146"/>
        <v>45.121113189989849</v>
      </c>
      <c r="T127" s="4">
        <f t="shared" si="146"/>
        <v>46.505093843724168</v>
      </c>
      <c r="U127" s="4">
        <f t="shared" si="146"/>
        <v>46.18729426681287</v>
      </c>
      <c r="V127" s="4">
        <f t="shared" si="146"/>
        <v>50.057390571653151</v>
      </c>
      <c r="W127" s="4">
        <f t="shared" si="146"/>
        <v>51.8771232641636</v>
      </c>
      <c r="X127" s="4">
        <f t="shared" si="146"/>
        <v>52.912882156447687</v>
      </c>
      <c r="Y127" s="4">
        <f t="shared" si="146"/>
        <v>53.824521163343256</v>
      </c>
      <c r="Z127" s="4">
        <f t="shared" si="146"/>
        <v>52.511339488910323</v>
      </c>
      <c r="AA127" s="4">
        <f t="shared" si="146"/>
        <v>53.858335151073</v>
      </c>
      <c r="AB127" s="4">
        <f t="shared" si="146"/>
        <v>52.987151315584001</v>
      </c>
      <c r="AC127" s="4">
        <f t="shared" si="146"/>
        <v>51.98656037375509</v>
      </c>
      <c r="AD127" s="4">
        <f t="shared" si="146"/>
        <v>51.112179915703813</v>
      </c>
      <c r="AE127" s="4">
        <f t="shared" si="146"/>
        <v>51.563860776593309</v>
      </c>
      <c r="AF127" s="4">
        <f t="shared" si="146"/>
        <v>54.155080790670638</v>
      </c>
      <c r="AG127" s="4">
        <f t="shared" si="146"/>
        <v>54.300551125802173</v>
      </c>
      <c r="AI127" s="4">
        <f t="shared" si="147"/>
        <v>-3.5381131899898506</v>
      </c>
      <c r="AJ127" s="4">
        <f t="shared" si="147"/>
        <v>-1.6800938437241655</v>
      </c>
      <c r="AK127" s="4">
        <f t="shared" si="147"/>
        <v>-0.68729426681287009</v>
      </c>
      <c r="AL127" s="4">
        <f t="shared" si="147"/>
        <v>0.77060942834685164</v>
      </c>
      <c r="AM127" s="4">
        <f t="shared" si="147"/>
        <v>-1.0961232641636016</v>
      </c>
      <c r="AN127" s="4">
        <f t="shared" si="147"/>
        <v>-1.7098821564476836</v>
      </c>
      <c r="AO127" s="4">
        <f t="shared" si="147"/>
        <v>-3.8405211633432543</v>
      </c>
      <c r="AP127" s="4">
        <f t="shared" si="147"/>
        <v>-3.1943394889103232</v>
      </c>
      <c r="AQ127" s="4">
        <f t="shared" si="147"/>
        <v>-0.90633515107300155</v>
      </c>
      <c r="AR127" s="4">
        <f t="shared" si="147"/>
        <v>-1.1771513155839983</v>
      </c>
      <c r="AS127" s="4">
        <f t="shared" si="147"/>
        <v>-1.8115603737550927</v>
      </c>
      <c r="AT127" s="4">
        <f t="shared" si="147"/>
        <v>0.17382008429618878</v>
      </c>
      <c r="AU127" s="4">
        <f t="shared" si="147"/>
        <v>-0.23086077659331039</v>
      </c>
      <c r="AV127" s="4">
        <f t="shared" si="147"/>
        <v>-0.52008079067064017</v>
      </c>
      <c r="AW127" s="4">
        <f t="shared" si="147"/>
        <v>-3.3505511258021698</v>
      </c>
      <c r="AY127" s="2">
        <f t="shared" ref="AY127:BM143" si="154">IF(OR($B127 &lt; C$230, $B127 &gt; C$233), #N/A, ((1-FG127)*DK127) + (FG127 - FW127)*EA127 + (FW127*EQ127))</f>
        <v>45.120280399387141</v>
      </c>
      <c r="AZ127" s="2">
        <f t="shared" si="154"/>
        <v>46.504494299237123</v>
      </c>
      <c r="BA127" s="2">
        <f t="shared" si="154"/>
        <v>46.187258888668275</v>
      </c>
      <c r="BB127" s="2">
        <f t="shared" si="154"/>
        <v>50.057390294532325</v>
      </c>
      <c r="BC127" s="2">
        <f t="shared" si="154"/>
        <v>51.877123158794774</v>
      </c>
      <c r="BD127" s="2">
        <f t="shared" si="154"/>
        <v>52.912882153736533</v>
      </c>
      <c r="BE127" s="2">
        <f t="shared" si="154"/>
        <v>53.824521105352353</v>
      </c>
      <c r="BF127" s="2">
        <f t="shared" si="154"/>
        <v>52.511335306501373</v>
      </c>
      <c r="BG127" s="2">
        <f t="shared" si="154"/>
        <v>53.858335004137814</v>
      </c>
      <c r="BH127" s="2">
        <f t="shared" si="154"/>
        <v>52.987149792552984</v>
      </c>
      <c r="BI127" s="2">
        <f t="shared" si="154"/>
        <v>51.986539028370537</v>
      </c>
      <c r="BJ127" s="2">
        <f t="shared" si="154"/>
        <v>51.112153373736348</v>
      </c>
      <c r="BK127" s="2">
        <f t="shared" si="154"/>
        <v>51.560479348215672</v>
      </c>
      <c r="BL127" s="2">
        <f t="shared" si="154"/>
        <v>54.150934040203857</v>
      </c>
      <c r="BM127" s="2">
        <f t="shared" si="154"/>
        <v>54.300318025086987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41.582999999999998</v>
      </c>
      <c r="CF127" s="2">
        <f t="shared" si="155"/>
        <v>44.825000000000003</v>
      </c>
      <c r="CG127" s="2">
        <f t="shared" si="155"/>
        <v>45.5</v>
      </c>
      <c r="CH127" s="2">
        <f t="shared" si="155"/>
        <v>50.828000000000003</v>
      </c>
      <c r="CI127" s="2">
        <f t="shared" si="155"/>
        <v>50.780999999999999</v>
      </c>
      <c r="CJ127" s="2">
        <f t="shared" si="155"/>
        <v>51.203000000000003</v>
      </c>
      <c r="CK127" s="2">
        <f t="shared" si="155"/>
        <v>49.984000000000002</v>
      </c>
      <c r="CL127" s="2">
        <f t="shared" si="155"/>
        <v>49.317</v>
      </c>
      <c r="CM127" s="2">
        <f t="shared" si="155"/>
        <v>52.951999999999998</v>
      </c>
      <c r="CN127" s="2">
        <f t="shared" si="155"/>
        <v>51.81</v>
      </c>
      <c r="CO127" s="2">
        <f t="shared" si="155"/>
        <v>50.174999999999997</v>
      </c>
      <c r="CP127" s="2">
        <f t="shared" si="155"/>
        <v>51.286000000000001</v>
      </c>
      <c r="CQ127" s="2">
        <f t="shared" si="155"/>
        <v>51.332999999999998</v>
      </c>
      <c r="CR127" s="2">
        <f t="shared" si="155"/>
        <v>53.634999999999998</v>
      </c>
      <c r="CS127" s="2">
        <f t="shared" si="155"/>
        <v>50.95</v>
      </c>
      <c r="CU127" s="2">
        <f t="shared" si="110"/>
        <v>41.582999999999998</v>
      </c>
      <c r="CV127" s="2">
        <f t="shared" si="111"/>
        <v>44.825000000000003</v>
      </c>
      <c r="CW127" s="2">
        <f t="shared" si="112"/>
        <v>45.5</v>
      </c>
      <c r="CX127" s="2">
        <f t="shared" si="113"/>
        <v>50.828000000000003</v>
      </c>
      <c r="CY127" s="2">
        <f t="shared" si="114"/>
        <v>50.780999999999999</v>
      </c>
      <c r="CZ127" s="2">
        <f t="shared" si="115"/>
        <v>51.203000000000003</v>
      </c>
      <c r="DA127" s="2">
        <f t="shared" si="116"/>
        <v>49.984000000000002</v>
      </c>
      <c r="DB127" s="2">
        <f t="shared" si="117"/>
        <v>49.317</v>
      </c>
      <c r="DC127" s="2">
        <f t="shared" si="118"/>
        <v>52.951999999999998</v>
      </c>
      <c r="DD127" s="2">
        <f t="shared" si="119"/>
        <v>51.81</v>
      </c>
      <c r="DE127" s="2">
        <f t="shared" si="120"/>
        <v>50.174999999999997</v>
      </c>
      <c r="DF127" s="2">
        <f t="shared" si="121"/>
        <v>51.286000000000001</v>
      </c>
      <c r="DG127" s="2">
        <f t="shared" si="122"/>
        <v>51.332999999999998</v>
      </c>
      <c r="DH127" s="2">
        <f t="shared" si="123"/>
        <v>53.634999999999998</v>
      </c>
      <c r="DI127" s="2">
        <f t="shared" si="124"/>
        <v>50.95</v>
      </c>
      <c r="DK127" s="2">
        <f t="shared" si="148"/>
        <v>70.061381606765323</v>
      </c>
      <c r="DL127" s="2">
        <f t="shared" si="148"/>
        <v>75.419823326040557</v>
      </c>
      <c r="DM127" s="2">
        <f t="shared" si="148"/>
        <v>67.996876391825225</v>
      </c>
      <c r="DN127" s="2">
        <f t="shared" si="148"/>
        <v>77.771299154334031</v>
      </c>
      <c r="DO127" s="2">
        <f t="shared" si="148"/>
        <v>78.043569888987918</v>
      </c>
      <c r="DP127" s="2">
        <f t="shared" si="148"/>
        <v>73.932570321151729</v>
      </c>
      <c r="DQ127" s="2">
        <f t="shared" si="148"/>
        <v>82.27554163628011</v>
      </c>
      <c r="DR127" s="2">
        <f t="shared" si="148"/>
        <v>74.644382735056595</v>
      </c>
      <c r="DS127" s="2">
        <f t="shared" si="148"/>
        <v>75.417367562669881</v>
      </c>
      <c r="DT127" s="2">
        <f t="shared" si="148"/>
        <v>76.19174841437632</v>
      </c>
      <c r="DU127" s="2">
        <f t="shared" si="148"/>
        <v>77.001945121951209</v>
      </c>
      <c r="DV127" s="2">
        <f t="shared" si="148"/>
        <v>75.226340069686415</v>
      </c>
      <c r="DW127" s="2">
        <f t="shared" si="148"/>
        <v>73.849406412966886</v>
      </c>
      <c r="DX127" s="2">
        <f t="shared" si="148"/>
        <v>70.650844559099426</v>
      </c>
      <c r="DY127" s="2">
        <f t="shared" si="148"/>
        <v>71.4520961452763</v>
      </c>
      <c r="EA127" s="2">
        <f t="shared" si="152"/>
        <v>44.96882152952309</v>
      </c>
      <c r="EB127" s="2">
        <f t="shared" si="152"/>
        <v>46.365781534460332</v>
      </c>
      <c r="EC127" s="2">
        <f t="shared" si="152"/>
        <v>46.060708704745025</v>
      </c>
      <c r="ED127" s="2">
        <f t="shared" si="152"/>
        <v>49.906311572677609</v>
      </c>
      <c r="EE127" s="2">
        <f t="shared" si="151"/>
        <v>51.719076438331264</v>
      </c>
      <c r="EF127" s="2">
        <f t="shared" si="151"/>
        <v>52.78877460124987</v>
      </c>
      <c r="EG127" s="2">
        <f t="shared" si="151"/>
        <v>53.645102504773554</v>
      </c>
      <c r="EH127" s="2">
        <f t="shared" si="151"/>
        <v>52.377470020791812</v>
      </c>
      <c r="EI127" s="2">
        <f t="shared" si="151"/>
        <v>53.73226030927836</v>
      </c>
      <c r="EJ127" s="2">
        <f t="shared" si="151"/>
        <v>52.843939305711082</v>
      </c>
      <c r="EK127" s="2">
        <f t="shared" si="151"/>
        <v>51.815005914690012</v>
      </c>
      <c r="EL127" s="2">
        <f t="shared" si="151"/>
        <v>50.956094517049138</v>
      </c>
      <c r="EM127" s="2">
        <f t="shared" si="135"/>
        <v>51.427005120581441</v>
      </c>
      <c r="EN127" s="2">
        <f t="shared" si="135"/>
        <v>54.036339701090007</v>
      </c>
      <c r="EO127" s="2">
        <f t="shared" si="135"/>
        <v>54.153763152618197</v>
      </c>
      <c r="EQ127" s="2">
        <f t="shared" si="149"/>
        <v>44.634037402347111</v>
      </c>
      <c r="ER127" s="2">
        <f t="shared" si="149"/>
        <v>46.235745804715009</v>
      </c>
      <c r="ES127" s="2">
        <f t="shared" si="149"/>
        <v>45.920274297356784</v>
      </c>
      <c r="ET127" s="2">
        <f t="shared" si="149"/>
        <v>49.575844458838404</v>
      </c>
      <c r="EU127" s="2">
        <f t="shared" si="149"/>
        <v>51.626601753061344</v>
      </c>
      <c r="EV127" s="2">
        <f t="shared" si="149"/>
        <v>52.59924646310759</v>
      </c>
      <c r="EW127" s="2">
        <f t="shared" si="149"/>
        <v>53.162333354843447</v>
      </c>
      <c r="EX127" s="2">
        <f t="shared" si="149"/>
        <v>52.375866970617153</v>
      </c>
      <c r="EY127" s="2">
        <f t="shared" si="149"/>
        <v>53.562442739228644</v>
      </c>
      <c r="EZ127" s="2">
        <f t="shared" si="149"/>
        <v>53.092365060660889</v>
      </c>
      <c r="FA127" s="2">
        <f t="shared" si="149"/>
        <v>51.767736010304901</v>
      </c>
      <c r="FB127" s="2">
        <f t="shared" si="149"/>
        <v>50.669333884890321</v>
      </c>
      <c r="FC127" s="2">
        <f t="shared" si="149"/>
        <v>51.248449096362108</v>
      </c>
      <c r="FD127" s="2">
        <f t="shared" si="149"/>
        <v>53.930250653994442</v>
      </c>
      <c r="FE127" s="2">
        <f t="shared" si="149"/>
        <v>54.184889391961171</v>
      </c>
      <c r="FG127" s="2">
        <f t="shared" si="150"/>
        <v>0.99391714923294638</v>
      </c>
      <c r="FH127" s="2">
        <f t="shared" si="150"/>
        <v>0.99519772939621998</v>
      </c>
      <c r="FI127" s="2">
        <f t="shared" si="150"/>
        <v>0.99420671228212587</v>
      </c>
      <c r="FJ127" s="2">
        <f t="shared" si="150"/>
        <v>0.99452549434333393</v>
      </c>
      <c r="FK127" s="2">
        <f t="shared" si="150"/>
        <v>0.99398259952489743</v>
      </c>
      <c r="FL127" s="2">
        <f t="shared" si="150"/>
        <v>0.99409189041334012</v>
      </c>
      <c r="FM127" s="2">
        <f t="shared" si="150"/>
        <v>0.99365725653079817</v>
      </c>
      <c r="FN127" s="2">
        <f t="shared" si="150"/>
        <v>0.99398778289056011</v>
      </c>
      <c r="FO127" s="2">
        <f t="shared" si="150"/>
        <v>0.99414563121462174</v>
      </c>
      <c r="FP127" s="2">
        <f t="shared" si="150"/>
        <v>0.99390988582225737</v>
      </c>
      <c r="FQ127" s="2">
        <f t="shared" si="150"/>
        <v>0.993182356860972</v>
      </c>
      <c r="FR127" s="2">
        <f t="shared" si="150"/>
        <v>0.99352618871927523</v>
      </c>
      <c r="FS127" s="2">
        <f t="shared" si="150"/>
        <v>0.99402090086942552</v>
      </c>
      <c r="FT127" s="2">
        <f t="shared" si="150"/>
        <v>0.99308603779195515</v>
      </c>
      <c r="FU127" s="2">
        <f t="shared" si="150"/>
        <v>0.99153197099905788</v>
      </c>
      <c r="FW127" s="2">
        <f t="shared" ref="FW127:GK143" si="156">POWER(10,($B127-C$232)/C$229)/(1+POWER(10,($B127-C$232)/C$229))</f>
        <v>3.5110041179741681E-3</v>
      </c>
      <c r="FX127" s="2">
        <f t="shared" si="156"/>
        <v>6.2490981632058471E-3</v>
      </c>
      <c r="FY127" s="2">
        <f t="shared" si="156"/>
        <v>3.7907157188113152E-3</v>
      </c>
      <c r="FZ127" s="2">
        <f t="shared" si="156"/>
        <v>4.4431358598170665E-3</v>
      </c>
      <c r="GA127" s="2">
        <f t="shared" si="156"/>
        <v>3.8745623438165718E-3</v>
      </c>
      <c r="GB127" s="2">
        <f t="shared" si="156"/>
        <v>4.2859583407075033E-3</v>
      </c>
      <c r="GC127" s="2">
        <f t="shared" si="156"/>
        <v>4.509257153765241E-3</v>
      </c>
      <c r="GD127" s="2">
        <f t="shared" si="156"/>
        <v>5.1326438063673324E-3</v>
      </c>
      <c r="GE127" s="2">
        <f t="shared" si="156"/>
        <v>5.1697839753707718E-3</v>
      </c>
      <c r="GF127" s="2">
        <f t="shared" si="156"/>
        <v>4.1045002366833661E-3</v>
      </c>
      <c r="GG127" s="2">
        <f t="shared" si="156"/>
        <v>3.8597412317372707E-3</v>
      </c>
      <c r="GH127" s="2">
        <f t="shared" si="156"/>
        <v>3.7039001812006231E-3</v>
      </c>
      <c r="GI127" s="2">
        <f t="shared" si="156"/>
        <v>3.3128674378193009E-3</v>
      </c>
      <c r="GJ127" s="2">
        <f t="shared" si="156"/>
        <v>2.6177969113239559E-3</v>
      </c>
      <c r="GK127" s="2">
        <f t="shared" si="156"/>
        <v>2.3159565861349983E-3</v>
      </c>
      <c r="GM127" s="86">
        <f t="shared" ref="GM127:HA143" si="157" xml:space="preserve"> _xlfn.NORM.DIST($B127, C$7, ABS(C$11), TRUE) * _xlfn.NORM.DIST(($B127 - C$7)*C$15, 0, ABS(C$11), TRUE) * 2</f>
        <v>5.658613323693256E-35</v>
      </c>
      <c r="GN127" s="86">
        <f t="shared" si="157"/>
        <v>1.9341407747862114E-40</v>
      </c>
      <c r="GO127" s="86">
        <f t="shared" si="157"/>
        <v>5.2131366987610189E-52</v>
      </c>
      <c r="GP127" s="86">
        <f t="shared" si="157"/>
        <v>1.6433057145943345E-51</v>
      </c>
      <c r="GQ127" s="86">
        <f t="shared" si="157"/>
        <v>7.5623740835944436E-60</v>
      </c>
      <c r="GR127" s="86">
        <f t="shared" si="157"/>
        <v>2.7405205182874978E-76</v>
      </c>
      <c r="GS127" s="86">
        <f t="shared" si="157"/>
        <v>1.6400034039453122E-71</v>
      </c>
      <c r="GT127" s="86">
        <f t="shared" si="157"/>
        <v>4.7134958612466054E-45</v>
      </c>
      <c r="GU127" s="86">
        <f t="shared" si="157"/>
        <v>1.3343840725122419E-53</v>
      </c>
      <c r="GV127" s="86">
        <f t="shared" si="157"/>
        <v>5.5504374683556031E-58</v>
      </c>
      <c r="GW127" s="86">
        <f t="shared" si="157"/>
        <v>1.1491915724535604E-50</v>
      </c>
      <c r="GX127" s="86">
        <f t="shared" si="157"/>
        <v>1.5947177134563932E-46</v>
      </c>
      <c r="GY127" s="86">
        <f t="shared" si="157"/>
        <v>4.781305208518695E-39</v>
      </c>
      <c r="GZ127" s="86">
        <f t="shared" si="157"/>
        <v>4.6573129859608569E-37</v>
      </c>
      <c r="HA127" s="86">
        <f t="shared" si="157"/>
        <v>1.8530256381062185E-40</v>
      </c>
      <c r="HC127" s="86">
        <f t="shared" si="153"/>
        <v>3.108676969770935E-5</v>
      </c>
      <c r="HD127" s="86">
        <f t="shared" si="153"/>
        <v>2.1365213583186842E-5</v>
      </c>
      <c r="HE127" s="86">
        <f t="shared" si="153"/>
        <v>1.6108281844403771E-6</v>
      </c>
      <c r="HF127" s="86">
        <f t="shared" si="153"/>
        <v>1.5697327913470145E-8</v>
      </c>
      <c r="HG127" s="86">
        <f t="shared" si="153"/>
        <v>7.1257933828046066E-9</v>
      </c>
      <c r="HH127" s="86">
        <f t="shared" si="153"/>
        <v>1.1437896506540496E-11</v>
      </c>
      <c r="HI127" s="86">
        <f t="shared" si="138"/>
        <v>4.2257804545824743E-9</v>
      </c>
      <c r="HJ127" s="86">
        <f t="shared" si="138"/>
        <v>2.5261028800109349E-7</v>
      </c>
      <c r="HK127" s="86">
        <f t="shared" si="138"/>
        <v>1.100075693096999E-8</v>
      </c>
      <c r="HL127" s="86">
        <f t="shared" si="138"/>
        <v>1.0450981164958773E-7</v>
      </c>
      <c r="HM127" s="86">
        <f t="shared" si="138"/>
        <v>1.3708641402744652E-6</v>
      </c>
      <c r="HN127" s="86">
        <f t="shared" si="138"/>
        <v>1.4061460854541748E-6</v>
      </c>
      <c r="HO127" s="86">
        <f t="shared" si="138"/>
        <v>1.132845866682516E-4</v>
      </c>
      <c r="HP127" s="86">
        <f t="shared" si="138"/>
        <v>2.1403124447308582E-4</v>
      </c>
      <c r="HQ127" s="86">
        <f t="shared" si="138"/>
        <v>6.6670957080281928E-6</v>
      </c>
      <c r="HS127" s="86">
        <f t="shared" ref="HS127:IG143" si="158" xml:space="preserve"> _xlfn.NORM.DIST($B127, C$9, ABS(C$13), TRUE) * _xlfn.NORM.DIST(($B127 - C$9)*C$17, 0, ABS(C$13), TRUE) * 2</f>
        <v>6.2847166293742266E-11</v>
      </c>
      <c r="HT127" s="86">
        <f t="shared" si="158"/>
        <v>7.2844652805209898E-8</v>
      </c>
      <c r="HU127" s="86">
        <f t="shared" si="158"/>
        <v>1.4108395478913108E-11</v>
      </c>
      <c r="HV127" s="86">
        <f t="shared" si="158"/>
        <v>1.2158354553196828E-10</v>
      </c>
      <c r="HW127" s="86">
        <f t="shared" si="158"/>
        <v>9.3043426547536396E-13</v>
      </c>
      <c r="HX127" s="86">
        <f t="shared" si="158"/>
        <v>1.5458038869215501E-11</v>
      </c>
      <c r="HY127" s="86">
        <f t="shared" si="158"/>
        <v>1.0146718568447598E-12</v>
      </c>
      <c r="HZ127" s="86">
        <f t="shared" si="158"/>
        <v>4.7038532338374533E-11</v>
      </c>
      <c r="IA127" s="86">
        <f t="shared" si="158"/>
        <v>7.3946319018040992E-11</v>
      </c>
      <c r="IB127" s="86">
        <f t="shared" si="158"/>
        <v>2.3832242256265158E-12</v>
      </c>
      <c r="IC127" s="86">
        <f t="shared" si="158"/>
        <v>3.2343604501767112E-13</v>
      </c>
      <c r="ID127" s="86">
        <f t="shared" si="158"/>
        <v>2.2700633215527377E-12</v>
      </c>
      <c r="IE127" s="86">
        <f t="shared" si="158"/>
        <v>9.6739163188887254E-12</v>
      </c>
      <c r="IF127" s="86">
        <f t="shared" si="158"/>
        <v>1.2617003565409017E-9</v>
      </c>
      <c r="IG127" s="86">
        <f t="shared" si="158"/>
        <v>2.7248493778365496E-7</v>
      </c>
      <c r="II127" s="86">
        <f t="shared" ref="II127:IW143" si="159" xml:space="preserve"> _xlfn.NORM.DIST($B127, C$10, ABS(C$14), TRUE) * _xlfn.NORM.DIST(($B127 - C$10)*C$18, 0, ABS(C$14), TRUE) * 2</f>
        <v>1.4022246957888114E-66</v>
      </c>
      <c r="IJ127" s="86">
        <f t="shared" si="159"/>
        <v>7.0138361022778763E-49</v>
      </c>
      <c r="IK127" s="86">
        <f t="shared" si="159"/>
        <v>4.1972878853935024E-73</v>
      </c>
      <c r="IL127" s="86">
        <f t="shared" si="159"/>
        <v>1.9359258682987948E-71</v>
      </c>
      <c r="IM127" s="86">
        <f t="shared" si="159"/>
        <v>4.9545140401594525E-83</v>
      </c>
      <c r="IN127" s="86">
        <f t="shared" si="159"/>
        <v>7.1628667752517488E-75</v>
      </c>
      <c r="IO127" s="86">
        <f t="shared" si="159"/>
        <v>1.2851003191688914E-83</v>
      </c>
      <c r="IP127" s="86">
        <f t="shared" si="159"/>
        <v>4.7522617850313093E-72</v>
      </c>
      <c r="IQ127" s="86">
        <f t="shared" si="159"/>
        <v>4.8018341465871291E-73</v>
      </c>
      <c r="IR127" s="86">
        <f t="shared" si="159"/>
        <v>1.1310497852063362E-80</v>
      </c>
      <c r="IS127" s="86">
        <f t="shared" si="159"/>
        <v>6.8978237696500492E-85</v>
      </c>
      <c r="IT127" s="86">
        <f t="shared" si="159"/>
        <v>5.4341578839424498E-78</v>
      </c>
      <c r="IU127" s="86">
        <f t="shared" si="159"/>
        <v>1.2027340237172237E-70</v>
      </c>
      <c r="IV127" s="86">
        <f t="shared" si="159"/>
        <v>3.4236623254089664E-38</v>
      </c>
      <c r="IW127" s="86">
        <f t="shared" si="159"/>
        <v>9.4037923269495774E-27</v>
      </c>
      <c r="IY127" s="86">
        <f t="shared" ref="IY127:JM143" si="160">GM127+HC127+HS127+II127</f>
        <v>3.1086832544875644E-5</v>
      </c>
      <c r="IZ127" s="86">
        <f t="shared" si="160"/>
        <v>2.1438058235992052E-5</v>
      </c>
      <c r="JA127" s="86">
        <f t="shared" si="160"/>
        <v>1.6108422928358561E-6</v>
      </c>
      <c r="JB127" s="86">
        <f t="shared" si="160"/>
        <v>1.5818911459002114E-8</v>
      </c>
      <c r="JC127" s="86">
        <f t="shared" si="160"/>
        <v>7.1267238170700816E-9</v>
      </c>
      <c r="JD127" s="86">
        <f t="shared" si="160"/>
        <v>2.6895935375755997E-11</v>
      </c>
      <c r="JE127" s="86">
        <f t="shared" si="160"/>
        <v>4.2267951264393191E-9</v>
      </c>
      <c r="JF127" s="86">
        <f t="shared" si="160"/>
        <v>2.5265732653343184E-7</v>
      </c>
      <c r="JG127" s="86">
        <f t="shared" si="160"/>
        <v>1.1074703249988031E-8</v>
      </c>
      <c r="JH127" s="86">
        <f t="shared" si="160"/>
        <v>1.0451219487381336E-7</v>
      </c>
      <c r="JI127" s="86">
        <f t="shared" si="160"/>
        <v>1.3708644637105101E-6</v>
      </c>
      <c r="JJ127" s="86">
        <f t="shared" si="160"/>
        <v>1.4061483555174964E-6</v>
      </c>
      <c r="JK127" s="86">
        <f t="shared" si="160"/>
        <v>1.1328459634216792E-4</v>
      </c>
      <c r="JL127" s="86">
        <f t="shared" si="160"/>
        <v>2.1403250617344237E-4</v>
      </c>
      <c r="JM127" s="86">
        <f t="shared" si="160"/>
        <v>6.9395806458118476E-6</v>
      </c>
    </row>
    <row r="128" spans="2:273" x14ac:dyDescent="0.25">
      <c r="B128" s="2">
        <v>101</v>
      </c>
      <c r="C128" s="37">
        <v>46.667000000000002</v>
      </c>
      <c r="D128" s="37">
        <v>49.348999999999997</v>
      </c>
      <c r="E128" s="37">
        <v>43.125</v>
      </c>
      <c r="F128" s="37">
        <v>48.719000000000001</v>
      </c>
      <c r="G128" s="37">
        <v>51.625</v>
      </c>
      <c r="H128" s="37">
        <v>51.421999999999997</v>
      </c>
      <c r="I128" s="37">
        <v>50.508000000000003</v>
      </c>
      <c r="J128" s="37">
        <v>52.746000000000002</v>
      </c>
      <c r="K128" s="37">
        <v>53</v>
      </c>
      <c r="L128" s="37">
        <v>52.332999999999998</v>
      </c>
      <c r="M128" s="37">
        <v>50.302</v>
      </c>
      <c r="N128" s="37">
        <v>48.920999999999999</v>
      </c>
      <c r="O128" s="37">
        <v>52.063000000000002</v>
      </c>
      <c r="P128" s="37">
        <v>53.396999999999998</v>
      </c>
      <c r="Q128" s="37">
        <v>54</v>
      </c>
      <c r="S128" s="4">
        <f t="shared" si="146"/>
        <v>44.962406838435491</v>
      </c>
      <c r="T128" s="4">
        <f t="shared" si="146"/>
        <v>46.354038379653403</v>
      </c>
      <c r="U128" s="4">
        <f t="shared" si="146"/>
        <v>46.022602273580581</v>
      </c>
      <c r="V128" s="4">
        <f t="shared" si="146"/>
        <v>49.867629606721351</v>
      </c>
      <c r="W128" s="4">
        <f t="shared" si="146"/>
        <v>51.709614946839757</v>
      </c>
      <c r="X128" s="4">
        <f t="shared" si="146"/>
        <v>52.753881036141358</v>
      </c>
      <c r="Y128" s="4">
        <f t="shared" si="146"/>
        <v>53.623342468390014</v>
      </c>
      <c r="Z128" s="4">
        <f t="shared" si="146"/>
        <v>52.383156129615386</v>
      </c>
      <c r="AA128" s="4">
        <f t="shared" si="146"/>
        <v>53.723316834082574</v>
      </c>
      <c r="AB128" s="4">
        <f t="shared" si="146"/>
        <v>52.882877096221058</v>
      </c>
      <c r="AC128" s="4">
        <f t="shared" si="146"/>
        <v>51.829007778805135</v>
      </c>
      <c r="AD128" s="4">
        <f t="shared" si="146"/>
        <v>50.928458964198427</v>
      </c>
      <c r="AE128" s="4">
        <f t="shared" si="146"/>
        <v>51.451131889925136</v>
      </c>
      <c r="AF128" s="4">
        <f t="shared" si="146"/>
        <v>54.019379297454407</v>
      </c>
      <c r="AG128" s="4">
        <f t="shared" si="146"/>
        <v>54.178164324065364</v>
      </c>
      <c r="AI128" s="4">
        <f t="shared" si="147"/>
        <v>1.7045931615645102</v>
      </c>
      <c r="AJ128" s="4">
        <f t="shared" si="147"/>
        <v>2.9949616203465936</v>
      </c>
      <c r="AK128" s="4">
        <f t="shared" si="147"/>
        <v>-2.8976022735805813</v>
      </c>
      <c r="AL128" s="4">
        <f t="shared" si="147"/>
        <v>-1.1486296067213502</v>
      </c>
      <c r="AM128" s="4">
        <f t="shared" si="147"/>
        <v>-8.461494683975701E-2</v>
      </c>
      <c r="AN128" s="4">
        <f t="shared" si="147"/>
        <v>-1.3318810361413611</v>
      </c>
      <c r="AO128" s="4">
        <f t="shared" si="147"/>
        <v>-3.1153424683900113</v>
      </c>
      <c r="AP128" s="4">
        <f t="shared" si="147"/>
        <v>0.36284387038461574</v>
      </c>
      <c r="AQ128" s="4">
        <f t="shared" si="147"/>
        <v>-0.72331683408257419</v>
      </c>
      <c r="AR128" s="4">
        <f t="shared" si="147"/>
        <v>-0.54987709622105996</v>
      </c>
      <c r="AS128" s="4">
        <f t="shared" si="147"/>
        <v>-1.5270077788051353</v>
      </c>
      <c r="AT128" s="4">
        <f t="shared" si="147"/>
        <v>-2.0074589641984275</v>
      </c>
      <c r="AU128" s="4">
        <f t="shared" si="147"/>
        <v>0.61186811007486597</v>
      </c>
      <c r="AV128" s="4">
        <f t="shared" si="147"/>
        <v>-0.62237929745440823</v>
      </c>
      <c r="AW128" s="4">
        <f t="shared" si="147"/>
        <v>-0.17816432406536364</v>
      </c>
      <c r="AY128" s="2">
        <f t="shared" si="154"/>
        <v>44.962298799647805</v>
      </c>
      <c r="AZ128" s="2">
        <f t="shared" si="154"/>
        <v>46.353951256121924</v>
      </c>
      <c r="BA128" s="2">
        <f t="shared" si="154"/>
        <v>46.022599513443161</v>
      </c>
      <c r="BB128" s="2">
        <f t="shared" si="154"/>
        <v>49.867629533232865</v>
      </c>
      <c r="BC128" s="2">
        <f t="shared" si="154"/>
        <v>51.709614942328962</v>
      </c>
      <c r="BD128" s="2">
        <f t="shared" si="154"/>
        <v>52.753881023685096</v>
      </c>
      <c r="BE128" s="2">
        <f t="shared" si="154"/>
        <v>53.623342465480242</v>
      </c>
      <c r="BF128" s="2">
        <f t="shared" si="154"/>
        <v>52.383155808689835</v>
      </c>
      <c r="BG128" s="2">
        <f t="shared" si="154"/>
        <v>53.723316754941465</v>
      </c>
      <c r="BH128" s="2">
        <f t="shared" si="154"/>
        <v>52.882877004902511</v>
      </c>
      <c r="BI128" s="2">
        <f t="shared" si="154"/>
        <v>51.82900609133025</v>
      </c>
      <c r="BJ128" s="2">
        <f t="shared" si="154"/>
        <v>50.928456924421447</v>
      </c>
      <c r="BK128" s="2">
        <f t="shared" si="154"/>
        <v>51.45062301776408</v>
      </c>
      <c r="BL128" s="2">
        <f t="shared" si="154"/>
        <v>54.01867537540172</v>
      </c>
      <c r="BM128" s="2">
        <f t="shared" si="154"/>
        <v>54.177710134355465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46.667000000000002</v>
      </c>
      <c r="CF128" s="2">
        <f t="shared" si="155"/>
        <v>49.348999999999997</v>
      </c>
      <c r="CG128" s="2">
        <f t="shared" si="155"/>
        <v>43.125</v>
      </c>
      <c r="CH128" s="2">
        <f t="shared" si="155"/>
        <v>48.719000000000001</v>
      </c>
      <c r="CI128" s="2">
        <f t="shared" si="155"/>
        <v>51.625</v>
      </c>
      <c r="CJ128" s="2">
        <f t="shared" si="155"/>
        <v>51.421999999999997</v>
      </c>
      <c r="CK128" s="2">
        <f t="shared" si="155"/>
        <v>50.508000000000003</v>
      </c>
      <c r="CL128" s="2">
        <f t="shared" si="155"/>
        <v>52.746000000000002</v>
      </c>
      <c r="CM128" s="2">
        <f t="shared" si="155"/>
        <v>53</v>
      </c>
      <c r="CN128" s="2">
        <f t="shared" si="155"/>
        <v>52.332999999999998</v>
      </c>
      <c r="CO128" s="2">
        <f t="shared" si="155"/>
        <v>50.302</v>
      </c>
      <c r="CP128" s="2">
        <f t="shared" si="155"/>
        <v>48.920999999999999</v>
      </c>
      <c r="CQ128" s="2">
        <f t="shared" si="155"/>
        <v>52.063000000000002</v>
      </c>
      <c r="CR128" s="2">
        <f t="shared" si="155"/>
        <v>53.396999999999998</v>
      </c>
      <c r="CS128" s="2">
        <f t="shared" si="155"/>
        <v>54</v>
      </c>
      <c r="CU128" s="2">
        <f t="shared" si="110"/>
        <v>46.667000000000002</v>
      </c>
      <c r="CV128" s="2">
        <f t="shared" si="111"/>
        <v>49.348999999999997</v>
      </c>
      <c r="CW128" s="2">
        <f t="shared" si="112"/>
        <v>43.125</v>
      </c>
      <c r="CX128" s="2">
        <f t="shared" si="113"/>
        <v>48.719000000000001</v>
      </c>
      <c r="CY128" s="2">
        <f t="shared" si="114"/>
        <v>51.625</v>
      </c>
      <c r="CZ128" s="2">
        <f t="shared" si="115"/>
        <v>51.421999999999997</v>
      </c>
      <c r="DA128" s="2">
        <f t="shared" si="116"/>
        <v>50.508000000000003</v>
      </c>
      <c r="DB128" s="2">
        <f t="shared" si="117"/>
        <v>52.746000000000002</v>
      </c>
      <c r="DC128" s="2">
        <f t="shared" si="118"/>
        <v>53</v>
      </c>
      <c r="DD128" s="2">
        <f t="shared" si="119"/>
        <v>52.332999999999998</v>
      </c>
      <c r="DE128" s="2">
        <f t="shared" si="120"/>
        <v>50.302</v>
      </c>
      <c r="DF128" s="2">
        <f t="shared" si="121"/>
        <v>48.920999999999999</v>
      </c>
      <c r="DG128" s="2">
        <f t="shared" si="122"/>
        <v>52.063000000000002</v>
      </c>
      <c r="DH128" s="2">
        <f t="shared" si="123"/>
        <v>53.396999999999998</v>
      </c>
      <c r="DI128" s="2">
        <f t="shared" si="124"/>
        <v>54</v>
      </c>
      <c r="DK128" s="2">
        <f t="shared" si="148"/>
        <v>70.251188583509517</v>
      </c>
      <c r="DL128" s="2">
        <f t="shared" si="148"/>
        <v>75.633277827296524</v>
      </c>
      <c r="DM128" s="2">
        <f t="shared" si="148"/>
        <v>68.116362367864696</v>
      </c>
      <c r="DN128" s="2">
        <f t="shared" si="148"/>
        <v>77.939942917547555</v>
      </c>
      <c r="DO128" s="2">
        <f t="shared" si="148"/>
        <v>78.211432541933391</v>
      </c>
      <c r="DP128" s="2">
        <f t="shared" si="148"/>
        <v>74.01832115171652</v>
      </c>
      <c r="DQ128" s="2">
        <f t="shared" si="148"/>
        <v>82.467465305350686</v>
      </c>
      <c r="DR128" s="2">
        <f t="shared" si="148"/>
        <v>74.735564324879135</v>
      </c>
      <c r="DS128" s="2">
        <f t="shared" si="148"/>
        <v>75.501979311386279</v>
      </c>
      <c r="DT128" s="2">
        <f t="shared" si="148"/>
        <v>76.278014376321352</v>
      </c>
      <c r="DU128" s="2">
        <f t="shared" si="148"/>
        <v>77.117439024390222</v>
      </c>
      <c r="DV128" s="2">
        <f t="shared" si="148"/>
        <v>75.354514634146355</v>
      </c>
      <c r="DW128" s="2">
        <f t="shared" si="148"/>
        <v>73.955493234672304</v>
      </c>
      <c r="DX128" s="2">
        <f t="shared" si="148"/>
        <v>70.740106566604126</v>
      </c>
      <c r="DY128" s="2">
        <f t="shared" si="148"/>
        <v>71.602411987522288</v>
      </c>
      <c r="EA128" s="2">
        <f t="shared" si="152"/>
        <v>44.822351733656383</v>
      </c>
      <c r="EB128" s="2">
        <f t="shared" si="152"/>
        <v>46.225954614779489</v>
      </c>
      <c r="EC128" s="2">
        <f t="shared" si="152"/>
        <v>45.905732890954127</v>
      </c>
      <c r="ED128" s="2">
        <f t="shared" si="152"/>
        <v>49.728197583466184</v>
      </c>
      <c r="EE128" s="2">
        <f t="shared" si="151"/>
        <v>51.56366444996516</v>
      </c>
      <c r="EF128" s="2">
        <f t="shared" si="151"/>
        <v>52.639440817087944</v>
      </c>
      <c r="EG128" s="2">
        <f t="shared" si="151"/>
        <v>53.457585509375619</v>
      </c>
      <c r="EH128" s="2">
        <f t="shared" si="151"/>
        <v>52.259861192930771</v>
      </c>
      <c r="EI128" s="2">
        <f t="shared" si="151"/>
        <v>53.607242116434207</v>
      </c>
      <c r="EJ128" s="2">
        <f t="shared" si="151"/>
        <v>52.751097597475308</v>
      </c>
      <c r="EK128" s="2">
        <f t="shared" si="151"/>
        <v>51.670879283314669</v>
      </c>
      <c r="EL128" s="2">
        <f t="shared" si="151"/>
        <v>50.784393897064433</v>
      </c>
      <c r="EM128" s="2">
        <f t="shared" si="135"/>
        <v>51.327772051536186</v>
      </c>
      <c r="EN128" s="2">
        <f t="shared" si="135"/>
        <v>53.91279840431509</v>
      </c>
      <c r="EO128" s="2">
        <f t="shared" si="135"/>
        <v>54.041933245931993</v>
      </c>
      <c r="EQ128" s="2">
        <f t="shared" si="149"/>
        <v>44.511017279536063</v>
      </c>
      <c r="ER128" s="2">
        <f t="shared" si="149"/>
        <v>46.101283849692308</v>
      </c>
      <c r="ES128" s="2">
        <f t="shared" si="149"/>
        <v>45.774802987350498</v>
      </c>
      <c r="ET128" s="2">
        <f t="shared" si="149"/>
        <v>49.421860367026568</v>
      </c>
      <c r="EU128" s="2">
        <f t="shared" si="149"/>
        <v>51.476967551205327</v>
      </c>
      <c r="EV128" s="2">
        <f t="shared" si="149"/>
        <v>52.46601431922867</v>
      </c>
      <c r="EW128" s="2">
        <f t="shared" si="149"/>
        <v>53.022800208637037</v>
      </c>
      <c r="EX128" s="2">
        <f t="shared" si="149"/>
        <v>52.258163431507171</v>
      </c>
      <c r="EY128" s="2">
        <f t="shared" si="149"/>
        <v>53.450680091195039</v>
      </c>
      <c r="EZ128" s="2">
        <f t="shared" si="149"/>
        <v>52.981155654766852</v>
      </c>
      <c r="FA128" s="2">
        <f t="shared" si="149"/>
        <v>51.62623339624114</v>
      </c>
      <c r="FB128" s="2">
        <f t="shared" si="149"/>
        <v>50.516839094243615</v>
      </c>
      <c r="FC128" s="2">
        <f t="shared" si="149"/>
        <v>51.161711840499279</v>
      </c>
      <c r="FD128" s="2">
        <f t="shared" si="149"/>
        <v>53.810333914360207</v>
      </c>
      <c r="FE128" s="2">
        <f t="shared" si="149"/>
        <v>54.06451925695697</v>
      </c>
      <c r="FG128" s="2">
        <f t="shared" si="150"/>
        <v>0.99444940334854004</v>
      </c>
      <c r="FH128" s="2">
        <f t="shared" si="150"/>
        <v>0.99561842573144155</v>
      </c>
      <c r="FI128" s="2">
        <f t="shared" si="150"/>
        <v>0.99471376416545143</v>
      </c>
      <c r="FJ128" s="2">
        <f t="shared" si="150"/>
        <v>0.99500478532029213</v>
      </c>
      <c r="FK128" s="2">
        <f t="shared" si="150"/>
        <v>0.99450915832789055</v>
      </c>
      <c r="FL128" s="2">
        <f t="shared" si="150"/>
        <v>0.99460893747514756</v>
      </c>
      <c r="FM128" s="2">
        <f t="shared" si="150"/>
        <v>0.99421211903086693</v>
      </c>
      <c r="FN128" s="2">
        <f t="shared" si="150"/>
        <v>0.99451389062125251</v>
      </c>
      <c r="FO128" s="2">
        <f t="shared" si="150"/>
        <v>0.99465800043401364</v>
      </c>
      <c r="FP128" s="2">
        <f t="shared" si="150"/>
        <v>0.99444277193833253</v>
      </c>
      <c r="FQ128" s="2">
        <f t="shared" si="150"/>
        <v>0.99377850341507901</v>
      </c>
      <c r="FR128" s="2">
        <f t="shared" si="150"/>
        <v>0.99409244884990644</v>
      </c>
      <c r="FS128" s="2">
        <f t="shared" si="150"/>
        <v>0.99454412647056201</v>
      </c>
      <c r="FT128" s="2">
        <f t="shared" si="150"/>
        <v>0.99369055314783028</v>
      </c>
      <c r="FU128" s="2">
        <f t="shared" si="150"/>
        <v>0.99227130715458811</v>
      </c>
      <c r="FW128" s="2">
        <f t="shared" si="156"/>
        <v>3.8484358606826578E-3</v>
      </c>
      <c r="FX128" s="2">
        <f t="shared" si="156"/>
        <v>6.8478712881472614E-3</v>
      </c>
      <c r="FY128" s="2">
        <f t="shared" si="156"/>
        <v>4.1549175911147042E-3</v>
      </c>
      <c r="FZ128" s="2">
        <f t="shared" si="156"/>
        <v>4.8697141132215986E-3</v>
      </c>
      <c r="GA128" s="2">
        <f t="shared" si="156"/>
        <v>4.2467856353169461E-3</v>
      </c>
      <c r="GB128" s="2">
        <f t="shared" si="156"/>
        <v>4.6975174395179151E-3</v>
      </c>
      <c r="GC128" s="2">
        <f t="shared" si="156"/>
        <v>4.942152091368745E-3</v>
      </c>
      <c r="GD128" s="2">
        <f t="shared" si="156"/>
        <v>5.6250465654781173E-3</v>
      </c>
      <c r="GE128" s="2">
        <f t="shared" si="156"/>
        <v>5.6657295037443531E-3</v>
      </c>
      <c r="GF128" s="2">
        <f t="shared" si="156"/>
        <v>4.4987135485108536E-3</v>
      </c>
      <c r="GG128" s="2">
        <f t="shared" si="156"/>
        <v>4.2305467286765132E-3</v>
      </c>
      <c r="GH128" s="2">
        <f t="shared" si="156"/>
        <v>4.0597950394498285E-3</v>
      </c>
      <c r="GI128" s="2">
        <f t="shared" si="156"/>
        <v>3.6313262696876856E-3</v>
      </c>
      <c r="GJ128" s="2">
        <f t="shared" si="156"/>
        <v>2.8696324798891722E-3</v>
      </c>
      <c r="GK128" s="2">
        <f t="shared" si="156"/>
        <v>2.5388286257852903E-3</v>
      </c>
      <c r="GM128" s="86">
        <f t="shared" si="157"/>
        <v>6.7792784670602405E-37</v>
      </c>
      <c r="GN128" s="86">
        <f t="shared" si="157"/>
        <v>1.1942644183061048E-42</v>
      </c>
      <c r="GO128" s="86">
        <f t="shared" si="157"/>
        <v>7.2405981877424223E-55</v>
      </c>
      <c r="GP128" s="86">
        <f t="shared" si="157"/>
        <v>2.5295284960854281E-54</v>
      </c>
      <c r="GQ128" s="86">
        <f t="shared" si="157"/>
        <v>4.0264094892899128E-63</v>
      </c>
      <c r="GR128" s="86">
        <f t="shared" si="157"/>
        <v>1.7527374225079549E-80</v>
      </c>
      <c r="GS128" s="86">
        <f t="shared" si="157"/>
        <v>1.7394074491487677E-75</v>
      </c>
      <c r="GT128" s="86">
        <f t="shared" si="157"/>
        <v>1.7051231238436198E-47</v>
      </c>
      <c r="GU128" s="86">
        <f t="shared" si="157"/>
        <v>1.5871598801082265E-56</v>
      </c>
      <c r="GV128" s="86">
        <f t="shared" si="157"/>
        <v>3.3316501394207346E-61</v>
      </c>
      <c r="GW128" s="86">
        <f t="shared" si="157"/>
        <v>1.7343824759176638E-53</v>
      </c>
      <c r="GX128" s="86">
        <f t="shared" si="157"/>
        <v>4.3531888610469004E-49</v>
      </c>
      <c r="GY128" s="86">
        <f t="shared" si="157"/>
        <v>3.2322434792961833E-41</v>
      </c>
      <c r="GZ128" s="86">
        <f t="shared" si="157"/>
        <v>4.3218720805528525E-39</v>
      </c>
      <c r="HA128" s="86">
        <f t="shared" si="157"/>
        <v>1.3250780176284296E-42</v>
      </c>
      <c r="HC128" s="86">
        <f t="shared" si="153"/>
        <v>4.9544565758643966E-6</v>
      </c>
      <c r="HD128" s="86">
        <f t="shared" si="153"/>
        <v>3.4712744927317275E-6</v>
      </c>
      <c r="HE128" s="86">
        <f t="shared" si="153"/>
        <v>1.5878579638290572E-7</v>
      </c>
      <c r="HF128" s="86">
        <f t="shared" si="153"/>
        <v>9.0111344601777651E-10</v>
      </c>
      <c r="HG128" s="86">
        <f t="shared" si="153"/>
        <v>3.3343681610111147E-10</v>
      </c>
      <c r="HH128" s="86">
        <f t="shared" si="153"/>
        <v>1.7733336096931584E-13</v>
      </c>
      <c r="HI128" s="86">
        <f t="shared" si="138"/>
        <v>1.6463639867386205E-10</v>
      </c>
      <c r="HJ128" s="86">
        <f t="shared" si="138"/>
        <v>2.1647709639880634E-8</v>
      </c>
      <c r="HK128" s="86">
        <f t="shared" si="138"/>
        <v>6.443568865613941E-10</v>
      </c>
      <c r="HL128" s="86">
        <f t="shared" ref="HL128:HQ170" si="161" xml:space="preserve"> _xlfn.NORM.DIST($B128, L$8, ABS(L$12), TRUE) * _xlfn.NORM.DIST(($B128 - L$8)*L$16, 0, ABS(L$12), TRUE) * 2</f>
        <v>8.0146811224508021E-9</v>
      </c>
      <c r="HM128" s="86">
        <f t="shared" si="161"/>
        <v>1.4324330515534034E-7</v>
      </c>
      <c r="HN128" s="86">
        <f t="shared" si="161"/>
        <v>1.3852537211411273E-7</v>
      </c>
      <c r="HO128" s="86">
        <f t="shared" si="161"/>
        <v>2.0914489096172271E-5</v>
      </c>
      <c r="HP128" s="86">
        <f t="shared" si="161"/>
        <v>4.6596314963184988E-5</v>
      </c>
      <c r="HQ128" s="86">
        <f t="shared" si="161"/>
        <v>9.7882553786903616E-7</v>
      </c>
      <c r="HS128" s="86">
        <f t="shared" si="158"/>
        <v>2.6440238615143966E-10</v>
      </c>
      <c r="HT128" s="86">
        <f t="shared" si="158"/>
        <v>2.261109281609093E-7</v>
      </c>
      <c r="HU128" s="86">
        <f t="shared" si="158"/>
        <v>6.827247047589866E-11</v>
      </c>
      <c r="HV128" s="86">
        <f t="shared" si="158"/>
        <v>5.6133660260649419E-10</v>
      </c>
      <c r="HW128" s="86">
        <f t="shared" si="158"/>
        <v>5.5249971504298859E-12</v>
      </c>
      <c r="HX128" s="86">
        <f t="shared" si="158"/>
        <v>7.8755040321598233E-11</v>
      </c>
      <c r="HY128" s="86">
        <f t="shared" si="158"/>
        <v>6.3523524413572537E-12</v>
      </c>
      <c r="HZ128" s="86">
        <f t="shared" si="158"/>
        <v>2.3576160704813506E-10</v>
      </c>
      <c r="IA128" s="86">
        <f t="shared" si="158"/>
        <v>3.6955345797281946E-10</v>
      </c>
      <c r="IB128" s="86">
        <f t="shared" si="158"/>
        <v>1.3607840623960299E-11</v>
      </c>
      <c r="IC128" s="86">
        <f t="shared" si="158"/>
        <v>2.027645768591506E-12</v>
      </c>
      <c r="ID128" s="86">
        <f t="shared" si="158"/>
        <v>1.2221086904667024E-11</v>
      </c>
      <c r="IE128" s="86">
        <f t="shared" si="158"/>
        <v>4.4476654669301714E-11</v>
      </c>
      <c r="IF128" s="86">
        <f t="shared" si="158"/>
        <v>4.0312599559004811E-9</v>
      </c>
      <c r="IG128" s="86">
        <f t="shared" si="158"/>
        <v>6.1367231552868704E-7</v>
      </c>
      <c r="II128" s="86">
        <f t="shared" si="159"/>
        <v>1.7411154506116386E-64</v>
      </c>
      <c r="IJ128" s="86">
        <f t="shared" si="159"/>
        <v>3.4850735815667508E-47</v>
      </c>
      <c r="IK128" s="86">
        <f t="shared" si="159"/>
        <v>9.0969184911520561E-71</v>
      </c>
      <c r="IL128" s="86">
        <f t="shared" si="159"/>
        <v>4.3159104047839788E-69</v>
      </c>
      <c r="IM128" s="86">
        <f t="shared" si="159"/>
        <v>2.3226508323122384E-80</v>
      </c>
      <c r="IN128" s="86">
        <f t="shared" si="159"/>
        <v>2.0068608547982745E-72</v>
      </c>
      <c r="IO128" s="86">
        <f t="shared" si="159"/>
        <v>7.4893631309143737E-81</v>
      </c>
      <c r="IP128" s="86">
        <f t="shared" si="159"/>
        <v>1.2889158041479872E-69</v>
      </c>
      <c r="IQ128" s="86">
        <f t="shared" si="159"/>
        <v>1.4207211276381228E-70</v>
      </c>
      <c r="IR128" s="86">
        <f t="shared" si="159"/>
        <v>4.7221814853942841E-78</v>
      </c>
      <c r="IS128" s="86">
        <f t="shared" si="159"/>
        <v>3.7047922012810863E-82</v>
      </c>
      <c r="IT128" s="86">
        <f t="shared" si="159"/>
        <v>1.6617764752158773E-75</v>
      </c>
      <c r="IU128" s="86">
        <f t="shared" si="159"/>
        <v>1.9175919828380511E-68</v>
      </c>
      <c r="IV128" s="86">
        <f t="shared" si="159"/>
        <v>4.5313264620178041E-37</v>
      </c>
      <c r="IW128" s="86">
        <f t="shared" si="159"/>
        <v>5.3720464929635015E-26</v>
      </c>
      <c r="IY128" s="86">
        <f t="shared" si="160"/>
        <v>4.9547209782505479E-6</v>
      </c>
      <c r="IZ128" s="86">
        <f t="shared" si="160"/>
        <v>3.6973854208926368E-6</v>
      </c>
      <c r="JA128" s="86">
        <f t="shared" si="160"/>
        <v>1.5885406885338163E-7</v>
      </c>
      <c r="JB128" s="86">
        <f t="shared" si="160"/>
        <v>1.4624500486242707E-9</v>
      </c>
      <c r="JC128" s="86">
        <f t="shared" si="160"/>
        <v>3.3896181325154135E-10</v>
      </c>
      <c r="JD128" s="86">
        <f t="shared" si="160"/>
        <v>7.8932373682567546E-11</v>
      </c>
      <c r="JE128" s="86">
        <f t="shared" si="160"/>
        <v>1.7098875111521931E-10</v>
      </c>
      <c r="JF128" s="86">
        <f t="shared" si="160"/>
        <v>2.1883471246928768E-8</v>
      </c>
      <c r="JG128" s="86">
        <f t="shared" si="160"/>
        <v>1.0139103445342136E-9</v>
      </c>
      <c r="JH128" s="86">
        <f t="shared" si="160"/>
        <v>8.028288963074762E-9</v>
      </c>
      <c r="JI128" s="86">
        <f t="shared" si="160"/>
        <v>1.4324533280110893E-7</v>
      </c>
      <c r="JJ128" s="86">
        <f t="shared" si="160"/>
        <v>1.3853759320101741E-7</v>
      </c>
      <c r="JK128" s="86">
        <f t="shared" si="160"/>
        <v>2.091453357282694E-5</v>
      </c>
      <c r="JL128" s="86">
        <f t="shared" si="160"/>
        <v>4.660034622314089E-5</v>
      </c>
      <c r="JM128" s="86">
        <f t="shared" si="160"/>
        <v>1.5924978533977232E-6</v>
      </c>
    </row>
    <row r="129" spans="2:273" x14ac:dyDescent="0.25">
      <c r="B129" s="2">
        <v>102</v>
      </c>
      <c r="C129" s="37">
        <v>44.957999999999998</v>
      </c>
      <c r="D129" s="37">
        <v>46.475999999999999</v>
      </c>
      <c r="E129" s="37">
        <v>46.188000000000002</v>
      </c>
      <c r="F129" s="37">
        <v>52.188000000000002</v>
      </c>
      <c r="G129" s="37">
        <v>51.375</v>
      </c>
      <c r="H129" s="37">
        <v>52.811999999999998</v>
      </c>
      <c r="I129" s="37">
        <v>51.158999999999999</v>
      </c>
      <c r="J129" s="37">
        <v>50.491999999999997</v>
      </c>
      <c r="K129" s="37">
        <v>51.222000000000001</v>
      </c>
      <c r="L129" s="37">
        <v>51.619</v>
      </c>
      <c r="M129" s="37">
        <v>52.46</v>
      </c>
      <c r="N129" s="37">
        <v>49.286000000000001</v>
      </c>
      <c r="O129" s="37">
        <v>51.713999999999999</v>
      </c>
      <c r="P129" s="37">
        <v>54.317</v>
      </c>
      <c r="Q129" s="37">
        <v>49.6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44.805171335576873</v>
      </c>
      <c r="T129" s="4">
        <f t="shared" si="162"/>
        <v>46.204232883854402</v>
      </c>
      <c r="U129" s="4">
        <f t="shared" si="162"/>
        <v>45.858657723633932</v>
      </c>
      <c r="V129" s="4">
        <f t="shared" si="162"/>
        <v>49.678738600927375</v>
      </c>
      <c r="W129" s="4">
        <f t="shared" si="162"/>
        <v>51.543004187857036</v>
      </c>
      <c r="X129" s="4">
        <f t="shared" si="162"/>
        <v>52.595617096785723</v>
      </c>
      <c r="Y129" s="4">
        <f t="shared" si="162"/>
        <v>53.423187269614651</v>
      </c>
      <c r="Z129" s="4">
        <f t="shared" si="162"/>
        <v>52.255795762373232</v>
      </c>
      <c r="AA129" s="4">
        <f t="shared" si="162"/>
        <v>53.589076741764451</v>
      </c>
      <c r="AB129" s="4">
        <f t="shared" si="162"/>
        <v>52.779506561641334</v>
      </c>
      <c r="AC129" s="4">
        <f t="shared" si="162"/>
        <v>51.672496532476508</v>
      </c>
      <c r="AD129" s="4">
        <f t="shared" si="162"/>
        <v>50.745651355181451</v>
      </c>
      <c r="AE129" s="4">
        <f t="shared" si="162"/>
        <v>51.341659803634919</v>
      </c>
      <c r="AF129" s="4">
        <f t="shared" si="162"/>
        <v>53.887160794221195</v>
      </c>
      <c r="AG129" s="4">
        <f t="shared" si="162"/>
        <v>54.056818767235605</v>
      </c>
      <c r="AI129" s="4">
        <f t="shared" ref="AI129:AW145" si="163">IF(OR($B129 &lt; C$230, $B129 &gt; C$233), 0, C129-S129)</f>
        <v>0.15282866442312582</v>
      </c>
      <c r="AJ129" s="4">
        <f t="shared" si="163"/>
        <v>0.27176711614559679</v>
      </c>
      <c r="AK129" s="4">
        <f t="shared" si="163"/>
        <v>0.32934227636607005</v>
      </c>
      <c r="AL129" s="4">
        <f t="shared" si="163"/>
        <v>2.5092613990726278</v>
      </c>
      <c r="AM129" s="4">
        <f t="shared" si="163"/>
        <v>-0.16800418785703641</v>
      </c>
      <c r="AN129" s="4">
        <f t="shared" si="163"/>
        <v>0.21638290321427434</v>
      </c>
      <c r="AO129" s="4">
        <f t="shared" si="163"/>
        <v>-2.2641872696146521</v>
      </c>
      <c r="AP129" s="4">
        <f t="shared" si="163"/>
        <v>-1.7637957623732348</v>
      </c>
      <c r="AQ129" s="4">
        <f t="shared" si="163"/>
        <v>-2.3670767417644498</v>
      </c>
      <c r="AR129" s="4">
        <f t="shared" si="163"/>
        <v>-1.1605065616413341</v>
      </c>
      <c r="AS129" s="4">
        <f t="shared" si="163"/>
        <v>0.78750346752349287</v>
      </c>
      <c r="AT129" s="4">
        <f t="shared" si="163"/>
        <v>-1.4596513551814496</v>
      </c>
      <c r="AU129" s="4">
        <f t="shared" si="163"/>
        <v>0.37234019636508009</v>
      </c>
      <c r="AV129" s="4">
        <f t="shared" si="163"/>
        <v>0.42983920577880497</v>
      </c>
      <c r="AW129" s="4">
        <f t="shared" si="163"/>
        <v>-4.4568187672356032</v>
      </c>
      <c r="AY129" s="2">
        <f t="shared" si="154"/>
        <v>44.80515959431218</v>
      </c>
      <c r="AZ129" s="2">
        <f t="shared" si="154"/>
        <v>46.204203003374367</v>
      </c>
      <c r="BA129" s="2">
        <f t="shared" si="154"/>
        <v>45.858657528933435</v>
      </c>
      <c r="BB129" s="2">
        <f t="shared" si="154"/>
        <v>49.678738339861241</v>
      </c>
      <c r="BC129" s="2">
        <f t="shared" si="154"/>
        <v>51.54300418340825</v>
      </c>
      <c r="BD129" s="2">
        <f t="shared" si="154"/>
        <v>52.595617038952845</v>
      </c>
      <c r="BE129" s="2">
        <f t="shared" si="154"/>
        <v>53.423187262601566</v>
      </c>
      <c r="BF129" s="2">
        <f t="shared" si="154"/>
        <v>52.255795526079417</v>
      </c>
      <c r="BG129" s="2">
        <f t="shared" si="154"/>
        <v>53.58907640892663</v>
      </c>
      <c r="BH129" s="2">
        <f t="shared" si="154"/>
        <v>52.779506539520405</v>
      </c>
      <c r="BI129" s="2">
        <f t="shared" si="154"/>
        <v>51.67249642087917</v>
      </c>
      <c r="BJ129" s="2">
        <f t="shared" si="154"/>
        <v>50.74565121377583</v>
      </c>
      <c r="BK129" s="2">
        <f t="shared" si="154"/>
        <v>51.341595327329763</v>
      </c>
      <c r="BL129" s="2">
        <f t="shared" si="154"/>
        <v>53.887054300195558</v>
      </c>
      <c r="BM129" s="2">
        <f t="shared" si="154"/>
        <v>54.055853390040213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44.957999999999998</v>
      </c>
      <c r="CF129" s="2">
        <f t="shared" si="155"/>
        <v>46.475999999999999</v>
      </c>
      <c r="CG129" s="2">
        <f t="shared" si="155"/>
        <v>46.188000000000002</v>
      </c>
      <c r="CH129" s="2">
        <f t="shared" si="155"/>
        <v>52.188000000000002</v>
      </c>
      <c r="CI129" s="2">
        <f t="shared" si="155"/>
        <v>51.375</v>
      </c>
      <c r="CJ129" s="2">
        <f t="shared" si="155"/>
        <v>52.811999999999998</v>
      </c>
      <c r="CK129" s="2">
        <f t="shared" si="155"/>
        <v>51.158999999999999</v>
      </c>
      <c r="CL129" s="2">
        <f t="shared" si="155"/>
        <v>50.491999999999997</v>
      </c>
      <c r="CM129" s="2">
        <f t="shared" si="155"/>
        <v>51.222000000000001</v>
      </c>
      <c r="CN129" s="2">
        <f t="shared" si="155"/>
        <v>51.619</v>
      </c>
      <c r="CO129" s="2">
        <f t="shared" si="155"/>
        <v>52.46</v>
      </c>
      <c r="CP129" s="2">
        <f t="shared" si="155"/>
        <v>49.286000000000001</v>
      </c>
      <c r="CQ129" s="2">
        <f t="shared" si="155"/>
        <v>51.713999999999999</v>
      </c>
      <c r="CR129" s="2">
        <f t="shared" si="155"/>
        <v>54.317</v>
      </c>
      <c r="CS129" s="2">
        <f t="shared" si="155"/>
        <v>49.6</v>
      </c>
      <c r="CU129" s="2">
        <f t="shared" si="110"/>
        <v>44.957999999999998</v>
      </c>
      <c r="CV129" s="2">
        <f t="shared" si="111"/>
        <v>46.475999999999999</v>
      </c>
      <c r="CW129" s="2">
        <f t="shared" si="112"/>
        <v>46.188000000000002</v>
      </c>
      <c r="CX129" s="2">
        <f t="shared" si="113"/>
        <v>52.188000000000002</v>
      </c>
      <c r="CY129" s="2">
        <f t="shared" si="114"/>
        <v>51.375</v>
      </c>
      <c r="CZ129" s="2">
        <f t="shared" si="115"/>
        <v>52.811999999999998</v>
      </c>
      <c r="DA129" s="2">
        <f t="shared" si="116"/>
        <v>51.158999999999999</v>
      </c>
      <c r="DB129" s="2">
        <f t="shared" si="117"/>
        <v>50.491999999999997</v>
      </c>
      <c r="DC129" s="2">
        <f t="shared" si="118"/>
        <v>51.222000000000001</v>
      </c>
      <c r="DD129" s="2">
        <f t="shared" si="119"/>
        <v>51.619</v>
      </c>
      <c r="DE129" s="2">
        <f t="shared" si="120"/>
        <v>52.46</v>
      </c>
      <c r="DF129" s="2">
        <f t="shared" si="121"/>
        <v>49.286000000000001</v>
      </c>
      <c r="DG129" s="2">
        <f t="shared" si="122"/>
        <v>51.713999999999999</v>
      </c>
      <c r="DH129" s="2">
        <f t="shared" si="123"/>
        <v>54.317</v>
      </c>
      <c r="DI129" s="2">
        <f t="shared" si="124"/>
        <v>49.6</v>
      </c>
      <c r="DK129" s="2">
        <f t="shared" ref="DK129:DY145" si="164">BO$228*$B129+BO$229</f>
        <v>70.440995560253697</v>
      </c>
      <c r="DL129" s="2">
        <f t="shared" si="164"/>
        <v>75.846732328552505</v>
      </c>
      <c r="DM129" s="2">
        <f t="shared" si="164"/>
        <v>68.235848343904152</v>
      </c>
      <c r="DN129" s="2">
        <f t="shared" si="164"/>
        <v>78.108586680761093</v>
      </c>
      <c r="DO129" s="2">
        <f t="shared" si="164"/>
        <v>78.379295194878864</v>
      </c>
      <c r="DP129" s="2">
        <f t="shared" si="164"/>
        <v>74.104071982281297</v>
      </c>
      <c r="DQ129" s="2">
        <f t="shared" si="164"/>
        <v>82.659388974421262</v>
      </c>
      <c r="DR129" s="2">
        <f t="shared" si="164"/>
        <v>74.826745914701675</v>
      </c>
      <c r="DS129" s="2">
        <f t="shared" si="164"/>
        <v>75.586591060102677</v>
      </c>
      <c r="DT129" s="2">
        <f t="shared" si="164"/>
        <v>76.364280338266383</v>
      </c>
      <c r="DU129" s="2">
        <f t="shared" si="164"/>
        <v>77.23293292682925</v>
      </c>
      <c r="DV129" s="2">
        <f t="shared" si="164"/>
        <v>75.48268919860628</v>
      </c>
      <c r="DW129" s="2">
        <f t="shared" si="164"/>
        <v>74.061580056377736</v>
      </c>
      <c r="DX129" s="2">
        <f t="shared" si="164"/>
        <v>70.829368574108813</v>
      </c>
      <c r="DY129" s="2">
        <f t="shared" si="164"/>
        <v>71.752727829768276</v>
      </c>
      <c r="EA129" s="2">
        <f t="shared" si="152"/>
        <v>44.675881937789676</v>
      </c>
      <c r="EB129" s="2">
        <f t="shared" si="152"/>
        <v>46.086127695098646</v>
      </c>
      <c r="EC129" s="2">
        <f t="shared" si="152"/>
        <v>45.750757077163229</v>
      </c>
      <c r="ED129" s="2">
        <f t="shared" si="152"/>
        <v>49.550083594254758</v>
      </c>
      <c r="EE129" s="2">
        <f t="shared" si="151"/>
        <v>51.408252461599055</v>
      </c>
      <c r="EF129" s="2">
        <f t="shared" si="151"/>
        <v>52.490107032926019</v>
      </c>
      <c r="EG129" s="2">
        <f t="shared" si="151"/>
        <v>53.270068513977691</v>
      </c>
      <c r="EH129" s="2">
        <f t="shared" si="151"/>
        <v>52.14225236506973</v>
      </c>
      <c r="EI129" s="2">
        <f t="shared" si="151"/>
        <v>53.482223923590055</v>
      </c>
      <c r="EJ129" s="2">
        <f t="shared" si="151"/>
        <v>52.658255889239541</v>
      </c>
      <c r="EK129" s="2">
        <f t="shared" si="151"/>
        <v>51.526752651939326</v>
      </c>
      <c r="EL129" s="2">
        <f t="shared" si="151"/>
        <v>50.612693277079735</v>
      </c>
      <c r="EM129" s="2">
        <f t="shared" si="135"/>
        <v>51.228538982490925</v>
      </c>
      <c r="EN129" s="2">
        <f t="shared" si="135"/>
        <v>53.789257107540173</v>
      </c>
      <c r="EO129" s="2">
        <f t="shared" si="135"/>
        <v>53.93010333924579</v>
      </c>
      <c r="EQ129" s="2">
        <f t="shared" ref="EQ129:FE145" si="165">CU$228*$B129+CU$229</f>
        <v>44.387997156725021</v>
      </c>
      <c r="ER129" s="2">
        <f t="shared" si="165"/>
        <v>45.9668218946696</v>
      </c>
      <c r="ES129" s="2">
        <f t="shared" si="165"/>
        <v>45.629331677344197</v>
      </c>
      <c r="ET129" s="2">
        <f t="shared" si="165"/>
        <v>49.267876275214739</v>
      </c>
      <c r="EU129" s="2">
        <f t="shared" si="165"/>
        <v>51.327333349349303</v>
      </c>
      <c r="EV129" s="2">
        <f t="shared" si="165"/>
        <v>52.332782175349742</v>
      </c>
      <c r="EW129" s="2">
        <f t="shared" si="165"/>
        <v>52.883267062430619</v>
      </c>
      <c r="EX129" s="2">
        <f t="shared" si="165"/>
        <v>52.140459892397189</v>
      </c>
      <c r="EY129" s="2">
        <f t="shared" si="165"/>
        <v>53.338917443161435</v>
      </c>
      <c r="EZ129" s="2">
        <f t="shared" si="165"/>
        <v>52.869946248872814</v>
      </c>
      <c r="FA129" s="2">
        <f t="shared" si="165"/>
        <v>51.48473078217738</v>
      </c>
      <c r="FB129" s="2">
        <f t="shared" si="165"/>
        <v>50.364344303596909</v>
      </c>
      <c r="FC129" s="2">
        <f t="shared" si="165"/>
        <v>51.07497458463645</v>
      </c>
      <c r="FD129" s="2">
        <f t="shared" si="165"/>
        <v>53.690417174725972</v>
      </c>
      <c r="FE129" s="2">
        <f t="shared" si="165"/>
        <v>53.944149121952769</v>
      </c>
      <c r="FG129" s="2">
        <f t="shared" ref="FG129:FU145" si="166">POWER(10,($B129-C$231)/C$229)/(1+POWER(10,($B129-C$231)/C$229))</f>
        <v>0.99493532213910185</v>
      </c>
      <c r="FH129" s="2">
        <f t="shared" si="166"/>
        <v>0.99600241558074443</v>
      </c>
      <c r="FI129" s="2">
        <f t="shared" si="166"/>
        <v>0.99517665212869122</v>
      </c>
      <c r="FJ129" s="2">
        <f t="shared" si="166"/>
        <v>0.99544230684826762</v>
      </c>
      <c r="FK129" s="2">
        <f t="shared" si="166"/>
        <v>0.99498987231206337</v>
      </c>
      <c r="FL129" s="2">
        <f t="shared" si="166"/>
        <v>0.9950809591697487</v>
      </c>
      <c r="FM129" s="2">
        <f t="shared" si="166"/>
        <v>0.99471870020753994</v>
      </c>
      <c r="FN129" s="2">
        <f t="shared" si="166"/>
        <v>0.99499419238645248</v>
      </c>
      <c r="FO129" s="2">
        <f t="shared" si="166"/>
        <v>0.99512574740776327</v>
      </c>
      <c r="FP129" s="2">
        <f t="shared" si="166"/>
        <v>0.99492926830573414</v>
      </c>
      <c r="FQ129" s="2">
        <f t="shared" si="166"/>
        <v>0.9943228198513806</v>
      </c>
      <c r="FR129" s="2">
        <f t="shared" si="166"/>
        <v>0.99460944730525624</v>
      </c>
      <c r="FS129" s="2">
        <f t="shared" si="166"/>
        <v>0.99502179437689453</v>
      </c>
      <c r="FT129" s="2">
        <f t="shared" si="166"/>
        <v>0.99424251974085587</v>
      </c>
      <c r="FU129" s="2">
        <f t="shared" si="166"/>
        <v>0.99294655171552215</v>
      </c>
      <c r="FW129" s="2">
        <f t="shared" si="156"/>
        <v>4.2181598492916968E-3</v>
      </c>
      <c r="FX129" s="2">
        <f t="shared" si="156"/>
        <v>7.5035841624790664E-3</v>
      </c>
      <c r="FY129" s="2">
        <f t="shared" si="156"/>
        <v>4.5539510533717867E-3</v>
      </c>
      <c r="FZ129" s="2">
        <f t="shared" si="156"/>
        <v>5.337027897568826E-3</v>
      </c>
      <c r="GA129" s="2">
        <f t="shared" si="156"/>
        <v>4.6546007594743585E-3</v>
      </c>
      <c r="GB129" s="2">
        <f t="shared" si="156"/>
        <v>5.1483921558756734E-3</v>
      </c>
      <c r="GC129" s="2">
        <f t="shared" si="156"/>
        <v>5.4163794267743778E-3</v>
      </c>
      <c r="GD129" s="2">
        <f t="shared" si="156"/>
        <v>6.1643955287377849E-3</v>
      </c>
      <c r="GE129" s="2">
        <f t="shared" si="156"/>
        <v>6.2089549311154886E-3</v>
      </c>
      <c r="GF129" s="2">
        <f t="shared" si="156"/>
        <v>4.9306012987588741E-3</v>
      </c>
      <c r="GG129" s="2">
        <f t="shared" si="156"/>
        <v>4.6368097062953889E-3</v>
      </c>
      <c r="GH129" s="2">
        <f t="shared" si="156"/>
        <v>4.4497338622338728E-3</v>
      </c>
      <c r="GI129" s="2">
        <f t="shared" si="156"/>
        <v>3.9802756128789821E-3</v>
      </c>
      <c r="GJ129" s="2">
        <f t="shared" si="156"/>
        <v>3.1456185587347587E-3</v>
      </c>
      <c r="GK129" s="2">
        <f t="shared" si="156"/>
        <v>2.783088537741292E-3</v>
      </c>
      <c r="GM129" s="86">
        <f t="shared" si="157"/>
        <v>7.1839478762255749E-39</v>
      </c>
      <c r="GN129" s="86">
        <f t="shared" si="157"/>
        <v>6.4124643428848499E-45</v>
      </c>
      <c r="GO129" s="86">
        <f t="shared" si="157"/>
        <v>8.3951727387112361E-58</v>
      </c>
      <c r="GP129" s="86">
        <f t="shared" si="157"/>
        <v>3.2629271608220838E-57</v>
      </c>
      <c r="GQ129" s="86">
        <f t="shared" si="157"/>
        <v>1.7457022516092828E-66</v>
      </c>
      <c r="GR129" s="86">
        <f t="shared" si="157"/>
        <v>8.6148851391916923E-85</v>
      </c>
      <c r="GS129" s="86">
        <f t="shared" si="157"/>
        <v>1.4332663262394766E-79</v>
      </c>
      <c r="GT129" s="86">
        <f t="shared" si="157"/>
        <v>5.2944256702873169E-50</v>
      </c>
      <c r="GU129" s="86">
        <f t="shared" si="157"/>
        <v>1.5713716683868925E-59</v>
      </c>
      <c r="GV129" s="86">
        <f t="shared" si="157"/>
        <v>1.6285469763996923E-64</v>
      </c>
      <c r="GW129" s="86">
        <f t="shared" si="157"/>
        <v>2.1847451553112333E-56</v>
      </c>
      <c r="GX129" s="86">
        <f t="shared" si="157"/>
        <v>1.0096470142958011E-51</v>
      </c>
      <c r="GY129" s="86">
        <f t="shared" si="157"/>
        <v>1.9001931557379469E-43</v>
      </c>
      <c r="GZ129" s="86">
        <f t="shared" si="157"/>
        <v>3.5239788329377772E-41</v>
      </c>
      <c r="HA129" s="86">
        <f t="shared" si="157"/>
        <v>8.3051885836528474E-45</v>
      </c>
      <c r="HC129" s="86">
        <f t="shared" si="153"/>
        <v>6.7026228551992687E-7</v>
      </c>
      <c r="HD129" s="86">
        <f t="shared" si="153"/>
        <v>4.8293727858789569E-7</v>
      </c>
      <c r="HE129" s="86">
        <f t="shared" si="153"/>
        <v>1.2818580882402316E-8</v>
      </c>
      <c r="HF129" s="86">
        <f t="shared" si="153"/>
        <v>4.1380853217998292E-11</v>
      </c>
      <c r="HG129" s="86">
        <f t="shared" si="153"/>
        <v>1.221994828391838E-11</v>
      </c>
      <c r="HH129" s="86">
        <f t="shared" si="153"/>
        <v>1.9691996722326564E-15</v>
      </c>
      <c r="HI129" s="86">
        <f t="shared" si="153"/>
        <v>4.9155117280411971E-12</v>
      </c>
      <c r="HJ129" s="86">
        <f t="shared" si="153"/>
        <v>1.5247667738115854E-9</v>
      </c>
      <c r="HK129" s="86">
        <f t="shared" si="153"/>
        <v>3.0425409735682757E-11</v>
      </c>
      <c r="HL129" s="86">
        <f t="shared" si="161"/>
        <v>5.0223965660823487E-10</v>
      </c>
      <c r="HM129" s="86">
        <f t="shared" si="161"/>
        <v>1.2415170284654888E-8</v>
      </c>
      <c r="HN129" s="86">
        <f t="shared" si="161"/>
        <v>1.1200566376417787E-8</v>
      </c>
      <c r="HO129" s="86">
        <f t="shared" si="161"/>
        <v>3.2923734967317831E-6</v>
      </c>
      <c r="HP129" s="86">
        <f t="shared" si="161"/>
        <v>8.8229760262627658E-6</v>
      </c>
      <c r="HQ129" s="86">
        <f t="shared" si="161"/>
        <v>1.2349776425701135E-7</v>
      </c>
      <c r="HS129" s="86">
        <f t="shared" si="158"/>
        <v>1.0616232738073064E-9</v>
      </c>
      <c r="HT129" s="86">
        <f t="shared" si="158"/>
        <v>6.7316052369394256E-7</v>
      </c>
      <c r="HU129" s="86">
        <f t="shared" si="158"/>
        <v>3.1336208396329885E-10</v>
      </c>
      <c r="HV129" s="86">
        <f t="shared" si="158"/>
        <v>2.453844753687451E-9</v>
      </c>
      <c r="HW129" s="86">
        <f t="shared" si="158"/>
        <v>3.0870979571307808E-11</v>
      </c>
      <c r="HX129" s="86">
        <f t="shared" si="158"/>
        <v>3.791324105240369E-10</v>
      </c>
      <c r="HY129" s="86">
        <f t="shared" si="158"/>
        <v>3.727379233796083E-11</v>
      </c>
      <c r="HZ129" s="86">
        <f t="shared" si="158"/>
        <v>1.1148138712466742E-9</v>
      </c>
      <c r="IA129" s="86">
        <f t="shared" si="158"/>
        <v>1.7407234049250944E-9</v>
      </c>
      <c r="IB129" s="86">
        <f t="shared" si="158"/>
        <v>7.3152173239482366E-11</v>
      </c>
      <c r="IC129" s="86">
        <f t="shared" si="158"/>
        <v>1.1944886986502941E-11</v>
      </c>
      <c r="ID129" s="86">
        <f t="shared" si="158"/>
        <v>6.2202578690548319E-11</v>
      </c>
      <c r="IE129" s="86">
        <f t="shared" si="158"/>
        <v>1.9476802757418925E-10</v>
      </c>
      <c r="IF129" s="86">
        <f t="shared" si="158"/>
        <v>1.2437986277238841E-8</v>
      </c>
      <c r="IG129" s="86">
        <f t="shared" si="158"/>
        <v>1.3504564108196773E-6</v>
      </c>
      <c r="II129" s="86">
        <f t="shared" si="159"/>
        <v>1.9982270769700489E-62</v>
      </c>
      <c r="IJ129" s="86">
        <f t="shared" si="159"/>
        <v>1.6130746443548892E-45</v>
      </c>
      <c r="IK129" s="86">
        <f t="shared" si="159"/>
        <v>1.8035248956822143E-68</v>
      </c>
      <c r="IL129" s="86">
        <f t="shared" si="159"/>
        <v>8.7741559725357662E-67</v>
      </c>
      <c r="IM129" s="86">
        <f t="shared" si="159"/>
        <v>9.8289822072219151E-78</v>
      </c>
      <c r="IN129" s="86">
        <f t="shared" si="159"/>
        <v>5.1105941274303631E-70</v>
      </c>
      <c r="IO129" s="86">
        <f t="shared" si="159"/>
        <v>3.9138938460300686E-78</v>
      </c>
      <c r="IP129" s="86">
        <f t="shared" si="159"/>
        <v>3.1687749672339604E-67</v>
      </c>
      <c r="IQ129" s="86">
        <f t="shared" si="159"/>
        <v>3.8038811827743252E-68</v>
      </c>
      <c r="IR129" s="86">
        <f t="shared" si="159"/>
        <v>1.7812566570481914E-75</v>
      </c>
      <c r="IS129" s="86">
        <f t="shared" si="159"/>
        <v>1.7922576667185423E-79</v>
      </c>
      <c r="IT129" s="86">
        <f t="shared" si="159"/>
        <v>4.6237545201058073E-73</v>
      </c>
      <c r="IU129" s="86">
        <f t="shared" si="159"/>
        <v>2.8166529196779824E-66</v>
      </c>
      <c r="IV129" s="86">
        <f t="shared" si="159"/>
        <v>5.7629859344014673E-36</v>
      </c>
      <c r="IW129" s="86">
        <f t="shared" si="159"/>
        <v>2.9894713450283119E-25</v>
      </c>
      <c r="IY129" s="86">
        <f t="shared" si="160"/>
        <v>6.7132390879373419E-7</v>
      </c>
      <c r="IZ129" s="86">
        <f t="shared" si="160"/>
        <v>1.1560978022818383E-6</v>
      </c>
      <c r="JA129" s="86">
        <f t="shared" si="160"/>
        <v>1.3131942966365615E-8</v>
      </c>
      <c r="JB129" s="86">
        <f t="shared" si="160"/>
        <v>2.4952256069054495E-9</v>
      </c>
      <c r="JC129" s="86">
        <f t="shared" si="160"/>
        <v>4.3090927855226186E-11</v>
      </c>
      <c r="JD129" s="86">
        <f t="shared" si="160"/>
        <v>3.7913437972370915E-10</v>
      </c>
      <c r="JE129" s="86">
        <f t="shared" si="160"/>
        <v>4.2189304066002025E-11</v>
      </c>
      <c r="JF129" s="86">
        <f t="shared" si="160"/>
        <v>2.6395806450582595E-9</v>
      </c>
      <c r="JG129" s="86">
        <f t="shared" si="160"/>
        <v>1.7711488146607772E-9</v>
      </c>
      <c r="JH129" s="86">
        <f t="shared" si="160"/>
        <v>5.7539182984771719E-10</v>
      </c>
      <c r="JI129" s="86">
        <f t="shared" si="160"/>
        <v>1.2427115171641391E-8</v>
      </c>
      <c r="JJ129" s="86">
        <f t="shared" si="160"/>
        <v>1.1262768955108335E-8</v>
      </c>
      <c r="JK129" s="86">
        <f t="shared" si="160"/>
        <v>3.2925682647593571E-6</v>
      </c>
      <c r="JL129" s="86">
        <f t="shared" si="160"/>
        <v>8.8354140125400044E-6</v>
      </c>
      <c r="JM129" s="86">
        <f t="shared" si="160"/>
        <v>1.4739541750766886E-6</v>
      </c>
    </row>
    <row r="130" spans="2:273" x14ac:dyDescent="0.25">
      <c r="B130" s="2">
        <v>103</v>
      </c>
      <c r="C130" s="37">
        <v>44.667000000000002</v>
      </c>
      <c r="D130" s="37">
        <v>46.555999999999997</v>
      </c>
      <c r="E130" s="37">
        <v>43.719000000000001</v>
      </c>
      <c r="F130" s="37">
        <v>50.125</v>
      </c>
      <c r="G130" s="37">
        <v>50.953000000000003</v>
      </c>
      <c r="H130" s="37">
        <v>52.905999999999999</v>
      </c>
      <c r="I130" s="37">
        <v>51</v>
      </c>
      <c r="J130" s="37">
        <v>53.984000000000002</v>
      </c>
      <c r="K130" s="37">
        <v>50.841000000000001</v>
      </c>
      <c r="L130" s="37">
        <v>50.54</v>
      </c>
      <c r="M130" s="37">
        <v>50.889000000000003</v>
      </c>
      <c r="N130" s="37">
        <v>51.110999999999997</v>
      </c>
      <c r="O130" s="37">
        <v>50.524000000000001</v>
      </c>
      <c r="P130" s="37">
        <v>54.302</v>
      </c>
      <c r="Q130" s="37">
        <v>53.417000000000002</v>
      </c>
      <c r="S130" s="4">
        <f t="shared" si="162"/>
        <v>44.64880780990697</v>
      </c>
      <c r="T130" s="4">
        <f t="shared" si="162"/>
        <v>46.055251133063969</v>
      </c>
      <c r="U130" s="4">
        <f t="shared" si="162"/>
        <v>45.695383296026343</v>
      </c>
      <c r="V130" s="4">
        <f t="shared" si="162"/>
        <v>49.49065887318536</v>
      </c>
      <c r="W130" s="4">
        <f t="shared" si="162"/>
        <v>51.3772278466651</v>
      </c>
      <c r="X130" s="4">
        <f t="shared" si="162"/>
        <v>52.438038733895723</v>
      </c>
      <c r="Y130" s="4">
        <f t="shared" si="162"/>
        <v>53.223991343580636</v>
      </c>
      <c r="Z130" s="4">
        <f t="shared" si="162"/>
        <v>52.129193669611041</v>
      </c>
      <c r="AA130" s="4">
        <f t="shared" si="162"/>
        <v>53.455558856348595</v>
      </c>
      <c r="AB130" s="4">
        <f t="shared" si="162"/>
        <v>52.676966517868998</v>
      </c>
      <c r="AC130" s="4">
        <f t="shared" si="162"/>
        <v>51.51693484317412</v>
      </c>
      <c r="AD130" s="4">
        <f t="shared" si="162"/>
        <v>50.563675125812253</v>
      </c>
      <c r="AE130" s="4">
        <f t="shared" si="162"/>
        <v>51.233341650729102</v>
      </c>
      <c r="AF130" s="4">
        <f t="shared" si="162"/>
        <v>53.756053134940025</v>
      </c>
      <c r="AG130" s="4">
        <f t="shared" si="162"/>
        <v>53.936712434974595</v>
      </c>
      <c r="AI130" s="4">
        <f t="shared" si="163"/>
        <v>1.8192190093031968E-2</v>
      </c>
      <c r="AJ130" s="4">
        <f t="shared" si="163"/>
        <v>0.50074886693602849</v>
      </c>
      <c r="AK130" s="4">
        <f t="shared" si="163"/>
        <v>-1.9763832960263414</v>
      </c>
      <c r="AL130" s="4">
        <f t="shared" si="163"/>
        <v>0.63434112681463972</v>
      </c>
      <c r="AM130" s="4">
        <f t="shared" si="163"/>
        <v>-0.42422784666509727</v>
      </c>
      <c r="AN130" s="4">
        <f t="shared" si="163"/>
        <v>0.46796126610427535</v>
      </c>
      <c r="AO130" s="4">
        <f t="shared" si="163"/>
        <v>-2.2239913435806358</v>
      </c>
      <c r="AP130" s="4">
        <f t="shared" si="163"/>
        <v>1.8548063303889606</v>
      </c>
      <c r="AQ130" s="4">
        <f t="shared" si="163"/>
        <v>-2.6145588563485944</v>
      </c>
      <c r="AR130" s="4">
        <f t="shared" si="163"/>
        <v>-2.1369665178689985</v>
      </c>
      <c r="AS130" s="4">
        <f t="shared" si="163"/>
        <v>-0.62793484317411696</v>
      </c>
      <c r="AT130" s="4">
        <f t="shared" si="163"/>
        <v>0.54732487418774411</v>
      </c>
      <c r="AU130" s="4">
        <f t="shared" si="163"/>
        <v>-0.70934165072910105</v>
      </c>
      <c r="AV130" s="4">
        <f t="shared" si="163"/>
        <v>0.54594686505997458</v>
      </c>
      <c r="AW130" s="4">
        <f t="shared" si="163"/>
        <v>-0.51971243497459341</v>
      </c>
      <c r="AY130" s="2">
        <f t="shared" si="154"/>
        <v>44.648806741882339</v>
      </c>
      <c r="AZ130" s="2">
        <f t="shared" si="154"/>
        <v>46.055193055217117</v>
      </c>
      <c r="BA130" s="2">
        <f t="shared" si="154"/>
        <v>45.695383196084428</v>
      </c>
      <c r="BB130" s="2">
        <f t="shared" si="154"/>
        <v>49.490657834794725</v>
      </c>
      <c r="BC130" s="2">
        <f t="shared" si="154"/>
        <v>51.377227824619411</v>
      </c>
      <c r="BD130" s="2">
        <f t="shared" si="154"/>
        <v>52.438038480440738</v>
      </c>
      <c r="BE130" s="2">
        <f t="shared" si="154"/>
        <v>53.223991306636769</v>
      </c>
      <c r="BF130" s="2">
        <f t="shared" si="154"/>
        <v>52.129192716440848</v>
      </c>
      <c r="BG130" s="2">
        <f t="shared" si="154"/>
        <v>53.455557436783963</v>
      </c>
      <c r="BH130" s="2">
        <f t="shared" si="154"/>
        <v>52.67696642964065</v>
      </c>
      <c r="BI130" s="2">
        <f t="shared" si="154"/>
        <v>51.516934820655209</v>
      </c>
      <c r="BJ130" s="2">
        <f t="shared" si="154"/>
        <v>50.563675048464638</v>
      </c>
      <c r="BK130" s="2">
        <f t="shared" si="154"/>
        <v>51.23333457109198</v>
      </c>
      <c r="BL130" s="2">
        <f t="shared" si="154"/>
        <v>53.75602648126285</v>
      </c>
      <c r="BM130" s="2">
        <f t="shared" si="154"/>
        <v>53.934698569961967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44.667000000000002</v>
      </c>
      <c r="CF130" s="2">
        <f t="shared" si="155"/>
        <v>46.555999999999997</v>
      </c>
      <c r="CG130" s="2">
        <f t="shared" si="155"/>
        <v>43.719000000000001</v>
      </c>
      <c r="CH130" s="2">
        <f t="shared" si="155"/>
        <v>50.125</v>
      </c>
      <c r="CI130" s="2">
        <f t="shared" si="155"/>
        <v>50.953000000000003</v>
      </c>
      <c r="CJ130" s="2">
        <f t="shared" si="155"/>
        <v>52.905999999999999</v>
      </c>
      <c r="CK130" s="2">
        <f t="shared" si="155"/>
        <v>51</v>
      </c>
      <c r="CL130" s="2">
        <f t="shared" si="155"/>
        <v>53.984000000000002</v>
      </c>
      <c r="CM130" s="2">
        <f t="shared" si="155"/>
        <v>50.841000000000001</v>
      </c>
      <c r="CN130" s="2">
        <f t="shared" si="155"/>
        <v>50.54</v>
      </c>
      <c r="CO130" s="2">
        <f t="shared" si="155"/>
        <v>50.889000000000003</v>
      </c>
      <c r="CP130" s="2">
        <f t="shared" si="155"/>
        <v>51.110999999999997</v>
      </c>
      <c r="CQ130" s="2">
        <f t="shared" si="155"/>
        <v>50.524000000000001</v>
      </c>
      <c r="CR130" s="2">
        <f t="shared" si="155"/>
        <v>54.302</v>
      </c>
      <c r="CS130" s="2">
        <f t="shared" si="155"/>
        <v>53.417000000000002</v>
      </c>
      <c r="CU130" s="2">
        <f t="shared" si="110"/>
        <v>44.667000000000002</v>
      </c>
      <c r="CV130" s="2">
        <f t="shared" si="111"/>
        <v>46.555999999999997</v>
      </c>
      <c r="CW130" s="2">
        <f t="shared" si="112"/>
        <v>43.719000000000001</v>
      </c>
      <c r="CX130" s="2">
        <f t="shared" si="113"/>
        <v>50.125</v>
      </c>
      <c r="CY130" s="2">
        <f t="shared" si="114"/>
        <v>50.953000000000003</v>
      </c>
      <c r="CZ130" s="2">
        <f t="shared" si="115"/>
        <v>52.905999999999999</v>
      </c>
      <c r="DA130" s="2">
        <f t="shared" si="116"/>
        <v>51</v>
      </c>
      <c r="DB130" s="2">
        <f t="shared" si="117"/>
        <v>53.984000000000002</v>
      </c>
      <c r="DC130" s="2">
        <f t="shared" si="118"/>
        <v>50.841000000000001</v>
      </c>
      <c r="DD130" s="2">
        <f t="shared" si="119"/>
        <v>50.54</v>
      </c>
      <c r="DE130" s="2">
        <f t="shared" si="120"/>
        <v>50.889000000000003</v>
      </c>
      <c r="DF130" s="2">
        <f t="shared" si="121"/>
        <v>51.110999999999997</v>
      </c>
      <c r="DG130" s="2">
        <f t="shared" si="122"/>
        <v>50.524000000000001</v>
      </c>
      <c r="DH130" s="2">
        <f t="shared" si="123"/>
        <v>54.302</v>
      </c>
      <c r="DI130" s="2">
        <f t="shared" si="124"/>
        <v>53.417000000000002</v>
      </c>
      <c r="DK130" s="2">
        <f t="shared" si="164"/>
        <v>70.630802536997891</v>
      </c>
      <c r="DL130" s="2">
        <f t="shared" si="164"/>
        <v>76.060186829808472</v>
      </c>
      <c r="DM130" s="2">
        <f t="shared" si="164"/>
        <v>68.355334319943623</v>
      </c>
      <c r="DN130" s="2">
        <f t="shared" si="164"/>
        <v>78.277230443974616</v>
      </c>
      <c r="DO130" s="2">
        <f t="shared" si="164"/>
        <v>78.547157847824323</v>
      </c>
      <c r="DP130" s="2">
        <f t="shared" si="164"/>
        <v>74.189822812846089</v>
      </c>
      <c r="DQ130" s="2">
        <f t="shared" si="164"/>
        <v>82.851312643491852</v>
      </c>
      <c r="DR130" s="2">
        <f t="shared" si="164"/>
        <v>74.917927504524229</v>
      </c>
      <c r="DS130" s="2">
        <f t="shared" si="164"/>
        <v>75.671202808819075</v>
      </c>
      <c r="DT130" s="2">
        <f t="shared" si="164"/>
        <v>76.450546300211414</v>
      </c>
      <c r="DU130" s="2">
        <f t="shared" si="164"/>
        <v>77.348426829268277</v>
      </c>
      <c r="DV130" s="2">
        <f t="shared" si="164"/>
        <v>75.610863763066206</v>
      </c>
      <c r="DW130" s="2">
        <f t="shared" si="164"/>
        <v>74.167666878083153</v>
      </c>
      <c r="DX130" s="2">
        <f t="shared" si="164"/>
        <v>70.918630581613499</v>
      </c>
      <c r="DY130" s="2">
        <f t="shared" si="164"/>
        <v>71.903043672014263</v>
      </c>
      <c r="EA130" s="2">
        <f t="shared" si="152"/>
        <v>44.529412141922968</v>
      </c>
      <c r="EB130" s="2">
        <f t="shared" si="152"/>
        <v>45.946300775417804</v>
      </c>
      <c r="EC130" s="2">
        <f t="shared" si="152"/>
        <v>45.595781263372324</v>
      </c>
      <c r="ED130" s="2">
        <f t="shared" si="152"/>
        <v>49.371969605043333</v>
      </c>
      <c r="EE130" s="2">
        <f t="shared" si="151"/>
        <v>51.252840473232951</v>
      </c>
      <c r="EF130" s="2">
        <f t="shared" si="151"/>
        <v>52.340773248764094</v>
      </c>
      <c r="EG130" s="2">
        <f t="shared" si="151"/>
        <v>53.082551518579756</v>
      </c>
      <c r="EH130" s="2">
        <f t="shared" si="151"/>
        <v>52.024643537208689</v>
      </c>
      <c r="EI130" s="2">
        <f t="shared" si="151"/>
        <v>53.35720573074591</v>
      </c>
      <c r="EJ130" s="2">
        <f t="shared" si="151"/>
        <v>52.565414181003767</v>
      </c>
      <c r="EK130" s="2">
        <f t="shared" si="151"/>
        <v>51.382626020563983</v>
      </c>
      <c r="EL130" s="2">
        <f t="shared" si="151"/>
        <v>50.440992657095038</v>
      </c>
      <c r="EM130" s="2">
        <f t="shared" si="135"/>
        <v>51.129305913445663</v>
      </c>
      <c r="EN130" s="2">
        <f t="shared" si="135"/>
        <v>53.665715810765249</v>
      </c>
      <c r="EO130" s="2">
        <f t="shared" si="135"/>
        <v>53.818273432559593</v>
      </c>
      <c r="EQ130" s="2">
        <f t="shared" si="165"/>
        <v>44.264977033913972</v>
      </c>
      <c r="ER130" s="2">
        <f t="shared" si="165"/>
        <v>45.832359939646892</v>
      </c>
      <c r="ES130" s="2">
        <f t="shared" si="165"/>
        <v>45.483860367337911</v>
      </c>
      <c r="ET130" s="2">
        <f t="shared" si="165"/>
        <v>49.113892183402911</v>
      </c>
      <c r="EU130" s="2">
        <f t="shared" si="165"/>
        <v>51.177699147493286</v>
      </c>
      <c r="EV130" s="2">
        <f t="shared" si="165"/>
        <v>52.199550031470821</v>
      </c>
      <c r="EW130" s="2">
        <f t="shared" si="165"/>
        <v>52.743733916224201</v>
      </c>
      <c r="EX130" s="2">
        <f t="shared" si="165"/>
        <v>52.022756353287214</v>
      </c>
      <c r="EY130" s="2">
        <f t="shared" si="165"/>
        <v>53.227154795127824</v>
      </c>
      <c r="EZ130" s="2">
        <f t="shared" si="165"/>
        <v>52.758736842978777</v>
      </c>
      <c r="FA130" s="2">
        <f t="shared" si="165"/>
        <v>51.343228168113626</v>
      </c>
      <c r="FB130" s="2">
        <f t="shared" si="165"/>
        <v>50.211849512950202</v>
      </c>
      <c r="FC130" s="2">
        <f t="shared" si="165"/>
        <v>50.988237328773614</v>
      </c>
      <c r="FD130" s="2">
        <f t="shared" si="165"/>
        <v>53.570500435091738</v>
      </c>
      <c r="FE130" s="2">
        <f t="shared" si="165"/>
        <v>53.823778986948568</v>
      </c>
      <c r="FG130" s="2">
        <f t="shared" si="166"/>
        <v>0.99537889956081582</v>
      </c>
      <c r="FH130" s="2">
        <f t="shared" si="166"/>
        <v>0.99635287682434814</v>
      </c>
      <c r="FI130" s="2">
        <f t="shared" si="166"/>
        <v>0.9955991867439794</v>
      </c>
      <c r="FJ130" s="2">
        <f t="shared" si="166"/>
        <v>0.99584166683681463</v>
      </c>
      <c r="FK130" s="2">
        <f t="shared" si="166"/>
        <v>0.99542869404155987</v>
      </c>
      <c r="FL130" s="2">
        <f t="shared" si="166"/>
        <v>0.99551183886746986</v>
      </c>
      <c r="FM130" s="2">
        <f t="shared" si="166"/>
        <v>0.995181158041332</v>
      </c>
      <c r="FN130" s="2">
        <f t="shared" si="166"/>
        <v>0.99543263747078337</v>
      </c>
      <c r="FO130" s="2">
        <f t="shared" si="166"/>
        <v>0.99555272144709461</v>
      </c>
      <c r="FP130" s="2">
        <f t="shared" si="166"/>
        <v>0.99537337347206334</v>
      </c>
      <c r="FQ130" s="2">
        <f t="shared" si="166"/>
        <v>0.99481976248179793</v>
      </c>
      <c r="FR130" s="2">
        <f t="shared" si="166"/>
        <v>0.99508142458174964</v>
      </c>
      <c r="FS130" s="2">
        <f t="shared" si="166"/>
        <v>0.99545783291421097</v>
      </c>
      <c r="FT130" s="2">
        <f t="shared" si="166"/>
        <v>0.99474645417174001</v>
      </c>
      <c r="FU130" s="2">
        <f t="shared" si="166"/>
        <v>0.99356318384785913</v>
      </c>
      <c r="FW130" s="2">
        <f t="shared" si="156"/>
        <v>4.6232388272261097E-3</v>
      </c>
      <c r="FX130" s="2">
        <f t="shared" si="156"/>
        <v>8.2215645712249742E-3</v>
      </c>
      <c r="FY130" s="2">
        <f t="shared" si="156"/>
        <v>4.9911151550293652E-3</v>
      </c>
      <c r="FZ130" s="2">
        <f t="shared" si="156"/>
        <v>5.8489230714876732E-3</v>
      </c>
      <c r="GA130" s="2">
        <f t="shared" si="156"/>
        <v>5.1013773818040491E-3</v>
      </c>
      <c r="GB130" s="2">
        <f t="shared" si="156"/>
        <v>5.6422971722917218E-3</v>
      </c>
      <c r="GC130" s="2">
        <f t="shared" si="156"/>
        <v>5.9358400959572278E-3</v>
      </c>
      <c r="GD130" s="2">
        <f t="shared" si="156"/>
        <v>6.7551078260011353E-3</v>
      </c>
      <c r="GE130" s="2">
        <f t="shared" si="156"/>
        <v>6.8039079661721827E-3</v>
      </c>
      <c r="GF130" s="2">
        <f t="shared" si="156"/>
        <v>5.403726289581412E-3</v>
      </c>
      <c r="GG130" s="2">
        <f t="shared" si="156"/>
        <v>5.0818873550432285E-3</v>
      </c>
      <c r="GH130" s="2">
        <f t="shared" si="156"/>
        <v>4.8769424759753663E-3</v>
      </c>
      <c r="GI130" s="2">
        <f t="shared" si="156"/>
        <v>4.3626101390660532E-3</v>
      </c>
      <c r="GJ130" s="2">
        <f t="shared" si="156"/>
        <v>3.4480557346538254E-3</v>
      </c>
      <c r="GK130" s="2">
        <f t="shared" si="156"/>
        <v>3.0507767435544071E-3</v>
      </c>
      <c r="GM130" s="86">
        <f t="shared" si="157"/>
        <v>6.7333754325272569E-41</v>
      </c>
      <c r="GN130" s="86">
        <f t="shared" si="157"/>
        <v>2.9939609366021951E-47</v>
      </c>
      <c r="GO130" s="86">
        <f t="shared" si="157"/>
        <v>8.1254732169641151E-61</v>
      </c>
      <c r="GP130" s="86">
        <f t="shared" si="157"/>
        <v>3.5270049659664671E-60</v>
      </c>
      <c r="GQ130" s="86">
        <f t="shared" si="157"/>
        <v>6.1630972975426181E-70</v>
      </c>
      <c r="GR130" s="86">
        <f t="shared" si="157"/>
        <v>3.253981242384262E-89</v>
      </c>
      <c r="GS130" s="86">
        <f t="shared" si="157"/>
        <v>9.1749776068592304E-84</v>
      </c>
      <c r="GT130" s="86">
        <f t="shared" si="157"/>
        <v>1.4109670363845363E-52</v>
      </c>
      <c r="GU130" s="86">
        <f t="shared" si="157"/>
        <v>1.294910709771017E-62</v>
      </c>
      <c r="GV130" s="86">
        <f t="shared" si="157"/>
        <v>6.4823642770499328E-68</v>
      </c>
      <c r="GW130" s="86">
        <f t="shared" si="157"/>
        <v>2.2969068671289236E-59</v>
      </c>
      <c r="GX130" s="86">
        <f t="shared" si="157"/>
        <v>1.9895444875703466E-54</v>
      </c>
      <c r="GY130" s="86">
        <f t="shared" si="157"/>
        <v>9.7142863491969665E-46</v>
      </c>
      <c r="GZ130" s="86">
        <f t="shared" si="157"/>
        <v>2.5246620134515431E-43</v>
      </c>
      <c r="HA130" s="86">
        <f t="shared" si="157"/>
        <v>4.5623726582696733E-47</v>
      </c>
      <c r="HC130" s="86">
        <f t="shared" si="153"/>
        <v>7.695190530786053E-8</v>
      </c>
      <c r="HD130" s="86">
        <f t="shared" si="153"/>
        <v>5.7519385132559453E-8</v>
      </c>
      <c r="HE130" s="86">
        <f t="shared" si="153"/>
        <v>8.4735894933304317E-10</v>
      </c>
      <c r="HF130" s="86">
        <f t="shared" si="153"/>
        <v>1.5200477190294558E-12</v>
      </c>
      <c r="HG130" s="86">
        <f t="shared" si="153"/>
        <v>3.5073373897149887E-13</v>
      </c>
      <c r="HH130" s="86">
        <f t="shared" si="153"/>
        <v>1.5660033428626413E-17</v>
      </c>
      <c r="HI130" s="86">
        <f t="shared" si="153"/>
        <v>1.1246314610067335E-13</v>
      </c>
      <c r="HJ130" s="86">
        <f t="shared" si="153"/>
        <v>8.8269338523504026E-11</v>
      </c>
      <c r="HK130" s="86">
        <f t="shared" si="153"/>
        <v>1.1580897370326448E-12</v>
      </c>
      <c r="HL130" s="86">
        <f t="shared" si="161"/>
        <v>2.5717087189729074E-11</v>
      </c>
      <c r="HM130" s="86">
        <f t="shared" si="161"/>
        <v>8.9252452903946903E-10</v>
      </c>
      <c r="HN130" s="86">
        <f t="shared" si="161"/>
        <v>7.4321863394817622E-10</v>
      </c>
      <c r="HO130" s="86">
        <f t="shared" si="161"/>
        <v>4.418063853243966E-7</v>
      </c>
      <c r="HP130" s="86">
        <f t="shared" si="161"/>
        <v>1.4529535229847013E-6</v>
      </c>
      <c r="HQ130" s="86">
        <f t="shared" si="161"/>
        <v>1.3391446306922604E-8</v>
      </c>
      <c r="HS130" s="86">
        <f t="shared" si="158"/>
        <v>4.0684577589921398E-9</v>
      </c>
      <c r="HT130" s="86">
        <f t="shared" si="158"/>
        <v>1.9223373967416111E-6</v>
      </c>
      <c r="HU130" s="86">
        <f t="shared" si="158"/>
        <v>1.3643074387151414E-9</v>
      </c>
      <c r="HV130" s="86">
        <f t="shared" si="158"/>
        <v>1.015744750963276E-8</v>
      </c>
      <c r="HW130" s="86">
        <f t="shared" si="158"/>
        <v>1.6232116207939923E-10</v>
      </c>
      <c r="HX130" s="86">
        <f t="shared" si="158"/>
        <v>1.7247576534719655E-9</v>
      </c>
      <c r="HY130" s="86">
        <f t="shared" si="158"/>
        <v>2.050079697254121E-10</v>
      </c>
      <c r="HZ130" s="86">
        <f t="shared" si="158"/>
        <v>4.9737257116375724E-9</v>
      </c>
      <c r="IA130" s="86">
        <f t="shared" si="158"/>
        <v>7.7288792290314393E-9</v>
      </c>
      <c r="IB130" s="86">
        <f t="shared" si="158"/>
        <v>3.7026668932978466E-10</v>
      </c>
      <c r="IC130" s="86">
        <f t="shared" si="158"/>
        <v>6.6129001560280752E-11</v>
      </c>
      <c r="ID130" s="86">
        <f t="shared" si="158"/>
        <v>2.9934046563176222E-10</v>
      </c>
      <c r="IE130" s="86">
        <f t="shared" si="158"/>
        <v>8.1243119210246883E-10</v>
      </c>
      <c r="IF130" s="86">
        <f t="shared" si="158"/>
        <v>3.7060088665361199E-8</v>
      </c>
      <c r="IG130" s="86">
        <f t="shared" si="158"/>
        <v>2.9039744797793947E-6</v>
      </c>
      <c r="II130" s="86">
        <f t="shared" si="159"/>
        <v>2.1196947054178866E-60</v>
      </c>
      <c r="IJ130" s="86">
        <f t="shared" si="159"/>
        <v>6.954861744488453E-44</v>
      </c>
      <c r="IK130" s="86">
        <f t="shared" si="159"/>
        <v>3.2708177686946949E-66</v>
      </c>
      <c r="IL130" s="86">
        <f t="shared" si="159"/>
        <v>1.6266419391866517E-64</v>
      </c>
      <c r="IM130" s="86">
        <f t="shared" si="159"/>
        <v>3.7547331327771007E-75</v>
      </c>
      <c r="IN130" s="86">
        <f t="shared" si="159"/>
        <v>1.1829152566367698E-67</v>
      </c>
      <c r="IO130" s="86">
        <f t="shared" si="159"/>
        <v>1.8341464502280793E-75</v>
      </c>
      <c r="IP130" s="86">
        <f t="shared" si="159"/>
        <v>7.0616428363675422E-65</v>
      </c>
      <c r="IQ130" s="86">
        <f t="shared" si="159"/>
        <v>9.2165064935266039E-66</v>
      </c>
      <c r="IR130" s="86">
        <f t="shared" si="159"/>
        <v>6.0706819011144935E-73</v>
      </c>
      <c r="IS130" s="86">
        <f t="shared" si="159"/>
        <v>7.8095500470188041E-77</v>
      </c>
      <c r="IT130" s="86">
        <f t="shared" si="159"/>
        <v>1.1705845092334508E-70</v>
      </c>
      <c r="IU130" s="86">
        <f t="shared" si="159"/>
        <v>3.8115775987930008E-64</v>
      </c>
      <c r="IV130" s="86">
        <f t="shared" si="159"/>
        <v>7.0430500427279209E-35</v>
      </c>
      <c r="IW130" s="86">
        <f t="shared" si="159"/>
        <v>1.6205777245622835E-24</v>
      </c>
      <c r="IY130" s="86">
        <f t="shared" si="160"/>
        <v>8.1020363066852671E-8</v>
      </c>
      <c r="IZ130" s="86">
        <f t="shared" si="160"/>
        <v>1.9798567818741707E-6</v>
      </c>
      <c r="JA130" s="86">
        <f t="shared" si="160"/>
        <v>2.2116663880481845E-9</v>
      </c>
      <c r="JB130" s="86">
        <f t="shared" si="160"/>
        <v>1.015896755735179E-8</v>
      </c>
      <c r="JC130" s="86">
        <f t="shared" si="160"/>
        <v>1.6267189581837073E-10</v>
      </c>
      <c r="JD130" s="86">
        <f t="shared" si="160"/>
        <v>1.724757669131999E-9</v>
      </c>
      <c r="JE130" s="86">
        <f t="shared" si="160"/>
        <v>2.0512043287151277E-10</v>
      </c>
      <c r="JF130" s="86">
        <f t="shared" si="160"/>
        <v>5.0619950501610762E-9</v>
      </c>
      <c r="JG130" s="86">
        <f t="shared" si="160"/>
        <v>7.7300373187684724E-9</v>
      </c>
      <c r="JH130" s="86">
        <f t="shared" si="160"/>
        <v>3.9598377651951375E-10</v>
      </c>
      <c r="JI130" s="86">
        <f t="shared" si="160"/>
        <v>9.5865353059974979E-10</v>
      </c>
      <c r="JJ130" s="86">
        <f t="shared" si="160"/>
        <v>1.0425590995799385E-9</v>
      </c>
      <c r="JK130" s="86">
        <f t="shared" si="160"/>
        <v>4.4261881651649906E-7</v>
      </c>
      <c r="JL130" s="86">
        <f t="shared" si="160"/>
        <v>1.4900136116500625E-6</v>
      </c>
      <c r="JM130" s="86">
        <f t="shared" si="160"/>
        <v>2.9173659260863174E-6</v>
      </c>
    </row>
    <row r="131" spans="2:273" x14ac:dyDescent="0.25">
      <c r="B131" s="2">
        <v>104</v>
      </c>
      <c r="C131" s="37">
        <v>45.25</v>
      </c>
      <c r="D131" s="37">
        <v>46.81</v>
      </c>
      <c r="E131" s="37">
        <v>44.811999999999998</v>
      </c>
      <c r="F131" s="37">
        <v>52.046999999999997</v>
      </c>
      <c r="G131" s="37">
        <v>50.625</v>
      </c>
      <c r="H131" s="37">
        <v>52.094000000000001</v>
      </c>
      <c r="I131" s="37">
        <v>52.365000000000002</v>
      </c>
      <c r="J131" s="37">
        <v>53.381</v>
      </c>
      <c r="K131" s="37">
        <v>53</v>
      </c>
      <c r="L131" s="37">
        <v>52.746000000000002</v>
      </c>
      <c r="M131" s="37">
        <v>50.286000000000001</v>
      </c>
      <c r="N131" s="37">
        <v>47.746000000000002</v>
      </c>
      <c r="O131" s="37">
        <v>49.603000000000002</v>
      </c>
      <c r="P131" s="37">
        <v>53.110999999999997</v>
      </c>
      <c r="Q131" s="37">
        <v>51.716999999999999</v>
      </c>
      <c r="S131" s="4">
        <f t="shared" si="162"/>
        <v>44.493188053764598</v>
      </c>
      <c r="T131" s="4">
        <f t="shared" si="162"/>
        <v>45.90701923586677</v>
      </c>
      <c r="U131" s="4">
        <f t="shared" si="162"/>
        <v>45.532730483633628</v>
      </c>
      <c r="V131" s="4">
        <f t="shared" si="162"/>
        <v>49.303337292014319</v>
      </c>
      <c r="W131" s="4">
        <f t="shared" si="162"/>
        <v>51.212227089896587</v>
      </c>
      <c r="X131" s="4">
        <f t="shared" si="162"/>
        <v>52.281098479845021</v>
      </c>
      <c r="Y131" s="4">
        <f t="shared" si="162"/>
        <v>53.02569550127032</v>
      </c>
      <c r="Z131" s="4">
        <f t="shared" si="162"/>
        <v>52.003293904171876</v>
      </c>
      <c r="AA131" s="4">
        <f t="shared" si="162"/>
        <v>53.322713312035752</v>
      </c>
      <c r="AB131" s="4">
        <f t="shared" si="162"/>
        <v>52.575190176629327</v>
      </c>
      <c r="AC131" s="4">
        <f t="shared" si="162"/>
        <v>51.362251403909276</v>
      </c>
      <c r="AD131" s="4">
        <f t="shared" si="162"/>
        <v>50.382471750395169</v>
      </c>
      <c r="AE131" s="4">
        <f t="shared" si="162"/>
        <v>51.125785126832447</v>
      </c>
      <c r="AF131" s="4">
        <f t="shared" si="162"/>
        <v>53.625590987210273</v>
      </c>
      <c r="AG131" s="4">
        <f t="shared" si="162"/>
        <v>53.818301577777937</v>
      </c>
      <c r="AI131" s="4">
        <f t="shared" si="163"/>
        <v>0.75681194623540193</v>
      </c>
      <c r="AJ131" s="4">
        <f t="shared" si="163"/>
        <v>0.90298076413323258</v>
      </c>
      <c r="AK131" s="4">
        <f t="shared" si="163"/>
        <v>-0.72073048363363057</v>
      </c>
      <c r="AL131" s="4">
        <f t="shared" si="163"/>
        <v>2.7436627079856777</v>
      </c>
      <c r="AM131" s="4">
        <f t="shared" si="163"/>
        <v>-0.58722708989658656</v>
      </c>
      <c r="AN131" s="4">
        <f t="shared" si="163"/>
        <v>-0.18709847984501948</v>
      </c>
      <c r="AO131" s="4">
        <f t="shared" si="163"/>
        <v>-0.66069550127031818</v>
      </c>
      <c r="AP131" s="4">
        <f t="shared" si="163"/>
        <v>1.377706095828124</v>
      </c>
      <c r="AQ131" s="4">
        <f t="shared" si="163"/>
        <v>-0.32271331203575215</v>
      </c>
      <c r="AR131" s="4">
        <f t="shared" si="163"/>
        <v>0.17080982337067496</v>
      </c>
      <c r="AS131" s="4">
        <f t="shared" si="163"/>
        <v>-1.076251403909275</v>
      </c>
      <c r="AT131" s="4">
        <f t="shared" si="163"/>
        <v>-2.6364717503951667</v>
      </c>
      <c r="AU131" s="4">
        <f t="shared" si="163"/>
        <v>-1.5227851268324457</v>
      </c>
      <c r="AV131" s="4">
        <f t="shared" si="163"/>
        <v>-0.5145909872102763</v>
      </c>
      <c r="AW131" s="4">
        <f t="shared" si="163"/>
        <v>-2.1013015777779387</v>
      </c>
      <c r="AY131" s="2">
        <f t="shared" si="154"/>
        <v>44.493187972503627</v>
      </c>
      <c r="AZ131" s="2">
        <f t="shared" si="154"/>
        <v>45.906868752629812</v>
      </c>
      <c r="BA131" s="2">
        <f t="shared" si="154"/>
        <v>45.532730120372257</v>
      </c>
      <c r="BB131" s="2">
        <f t="shared" si="154"/>
        <v>49.303333380387535</v>
      </c>
      <c r="BC131" s="2">
        <f t="shared" si="154"/>
        <v>51.212226984874476</v>
      </c>
      <c r="BD131" s="2">
        <f t="shared" si="154"/>
        <v>52.281097431529844</v>
      </c>
      <c r="BE131" s="2">
        <f t="shared" si="154"/>
        <v>53.0256953181458</v>
      </c>
      <c r="BF131" s="2">
        <f t="shared" si="154"/>
        <v>52.003290052500482</v>
      </c>
      <c r="BG131" s="2">
        <f t="shared" si="154"/>
        <v>53.322707609834566</v>
      </c>
      <c r="BH131" s="2">
        <f t="shared" si="154"/>
        <v>52.575189772669589</v>
      </c>
      <c r="BI131" s="2">
        <f t="shared" si="154"/>
        <v>51.362251319216057</v>
      </c>
      <c r="BJ131" s="2">
        <f t="shared" si="154"/>
        <v>50.38247143854236</v>
      </c>
      <c r="BK131" s="2">
        <f t="shared" si="154"/>
        <v>51.125783650526735</v>
      </c>
      <c r="BL131" s="2">
        <f t="shared" si="154"/>
        <v>53.625550384320469</v>
      </c>
      <c r="BM131" s="2">
        <f t="shared" si="154"/>
        <v>53.814198994201597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45.25</v>
      </c>
      <c r="CF131" s="2">
        <f t="shared" si="155"/>
        <v>46.81</v>
      </c>
      <c r="CG131" s="2">
        <f t="shared" si="155"/>
        <v>44.811999999999998</v>
      </c>
      <c r="CH131" s="2">
        <f t="shared" si="155"/>
        <v>52.046999999999997</v>
      </c>
      <c r="CI131" s="2">
        <f t="shared" si="155"/>
        <v>50.625</v>
      </c>
      <c r="CJ131" s="2">
        <f t="shared" si="155"/>
        <v>52.094000000000001</v>
      </c>
      <c r="CK131" s="2">
        <f t="shared" si="155"/>
        <v>52.365000000000002</v>
      </c>
      <c r="CL131" s="2">
        <f t="shared" si="155"/>
        <v>53.381</v>
      </c>
      <c r="CM131" s="2">
        <f t="shared" si="155"/>
        <v>53</v>
      </c>
      <c r="CN131" s="2">
        <f t="shared" si="155"/>
        <v>52.746000000000002</v>
      </c>
      <c r="CO131" s="2">
        <f t="shared" si="155"/>
        <v>50.286000000000001</v>
      </c>
      <c r="CP131" s="2">
        <f t="shared" si="155"/>
        <v>47.746000000000002</v>
      </c>
      <c r="CQ131" s="2">
        <f t="shared" si="155"/>
        <v>49.603000000000002</v>
      </c>
      <c r="CR131" s="2">
        <f t="shared" si="155"/>
        <v>53.110999999999997</v>
      </c>
      <c r="CS131" s="2">
        <f t="shared" si="155"/>
        <v>51.716999999999999</v>
      </c>
      <c r="CU131" s="2">
        <f t="shared" si="110"/>
        <v>45.25</v>
      </c>
      <c r="CV131" s="2">
        <f t="shared" si="111"/>
        <v>46.81</v>
      </c>
      <c r="CW131" s="2">
        <f t="shared" si="112"/>
        <v>44.811999999999998</v>
      </c>
      <c r="CX131" s="2">
        <f t="shared" si="113"/>
        <v>52.046999999999997</v>
      </c>
      <c r="CY131" s="2">
        <f t="shared" si="114"/>
        <v>50.625</v>
      </c>
      <c r="CZ131" s="2">
        <f t="shared" si="115"/>
        <v>52.094000000000001</v>
      </c>
      <c r="DA131" s="2">
        <f t="shared" si="116"/>
        <v>52.365000000000002</v>
      </c>
      <c r="DB131" s="2">
        <f t="shared" si="117"/>
        <v>53.381</v>
      </c>
      <c r="DC131" s="2">
        <f t="shared" si="118"/>
        <v>53</v>
      </c>
      <c r="DD131" s="2">
        <f t="shared" si="119"/>
        <v>52.746000000000002</v>
      </c>
      <c r="DE131" s="2">
        <f t="shared" si="120"/>
        <v>50.286000000000001</v>
      </c>
      <c r="DF131" s="2">
        <f t="shared" si="121"/>
        <v>47.746000000000002</v>
      </c>
      <c r="DG131" s="2">
        <f t="shared" si="122"/>
        <v>49.603000000000002</v>
      </c>
      <c r="DH131" s="2">
        <f t="shared" si="123"/>
        <v>53.110999999999997</v>
      </c>
      <c r="DI131" s="2">
        <f t="shared" si="124"/>
        <v>51.716999999999999</v>
      </c>
      <c r="DK131" s="2">
        <f t="shared" si="164"/>
        <v>70.82060951374207</v>
      </c>
      <c r="DL131" s="2">
        <f t="shared" si="164"/>
        <v>76.273641331064454</v>
      </c>
      <c r="DM131" s="2">
        <f t="shared" si="164"/>
        <v>68.474820295983079</v>
      </c>
      <c r="DN131" s="2">
        <f t="shared" si="164"/>
        <v>78.445874207188155</v>
      </c>
      <c r="DO131" s="2">
        <f t="shared" si="164"/>
        <v>78.715020500769782</v>
      </c>
      <c r="DP131" s="2">
        <f t="shared" si="164"/>
        <v>74.275573643410866</v>
      </c>
      <c r="DQ131" s="2">
        <f t="shared" si="164"/>
        <v>83.043236312562428</v>
      </c>
      <c r="DR131" s="2">
        <f t="shared" si="164"/>
        <v>75.009109094346769</v>
      </c>
      <c r="DS131" s="2">
        <f t="shared" si="164"/>
        <v>75.755814557535473</v>
      </c>
      <c r="DT131" s="2">
        <f t="shared" si="164"/>
        <v>76.536812262156445</v>
      </c>
      <c r="DU131" s="2">
        <f t="shared" si="164"/>
        <v>77.463920731707304</v>
      </c>
      <c r="DV131" s="2">
        <f t="shared" si="164"/>
        <v>75.739038327526146</v>
      </c>
      <c r="DW131" s="2">
        <f t="shared" si="164"/>
        <v>74.273753699788585</v>
      </c>
      <c r="DX131" s="2">
        <f t="shared" si="164"/>
        <v>71.0078925891182</v>
      </c>
      <c r="DY131" s="2">
        <f t="shared" si="164"/>
        <v>72.053359514260251</v>
      </c>
      <c r="EA131" s="2">
        <f t="shared" si="152"/>
        <v>44.382942346056261</v>
      </c>
      <c r="EB131" s="2">
        <f t="shared" si="152"/>
        <v>45.806473855736961</v>
      </c>
      <c r="EC131" s="2">
        <f t="shared" si="152"/>
        <v>45.440805449581426</v>
      </c>
      <c r="ED131" s="2">
        <f t="shared" si="152"/>
        <v>49.193855615831907</v>
      </c>
      <c r="EE131" s="2">
        <f t="shared" si="151"/>
        <v>51.097428484866846</v>
      </c>
      <c r="EF131" s="2">
        <f t="shared" si="151"/>
        <v>52.191439464602169</v>
      </c>
      <c r="EG131" s="2">
        <f t="shared" si="151"/>
        <v>52.89503452318182</v>
      </c>
      <c r="EH131" s="2">
        <f t="shared" si="151"/>
        <v>51.907034709347649</v>
      </c>
      <c r="EI131" s="2">
        <f t="shared" si="151"/>
        <v>53.232187537901765</v>
      </c>
      <c r="EJ131" s="2">
        <f t="shared" si="151"/>
        <v>52.472572472767993</v>
      </c>
      <c r="EK131" s="2">
        <f t="shared" si="151"/>
        <v>51.23849938918864</v>
      </c>
      <c r="EL131" s="2">
        <f t="shared" si="151"/>
        <v>50.269292037110333</v>
      </c>
      <c r="EM131" s="2">
        <f t="shared" si="135"/>
        <v>51.030072844400408</v>
      </c>
      <c r="EN131" s="2">
        <f t="shared" si="135"/>
        <v>53.542174513990332</v>
      </c>
      <c r="EO131" s="2">
        <f t="shared" si="135"/>
        <v>53.706443525873382</v>
      </c>
      <c r="EQ131" s="2">
        <f t="shared" si="165"/>
        <v>44.141956911102923</v>
      </c>
      <c r="ER131" s="2">
        <f t="shared" si="165"/>
        <v>45.697897984624191</v>
      </c>
      <c r="ES131" s="2">
        <f t="shared" si="165"/>
        <v>45.338389057331618</v>
      </c>
      <c r="ET131" s="2">
        <f t="shared" si="165"/>
        <v>48.959908091591075</v>
      </c>
      <c r="EU131" s="2">
        <f t="shared" si="165"/>
        <v>51.028064945637261</v>
      </c>
      <c r="EV131" s="2">
        <f t="shared" si="165"/>
        <v>52.0663178875919</v>
      </c>
      <c r="EW131" s="2">
        <f t="shared" si="165"/>
        <v>52.604200770017783</v>
      </c>
      <c r="EX131" s="2">
        <f t="shared" si="165"/>
        <v>51.905052814177232</v>
      </c>
      <c r="EY131" s="2">
        <f t="shared" si="165"/>
        <v>53.115392147094219</v>
      </c>
      <c r="EZ131" s="2">
        <f t="shared" si="165"/>
        <v>52.647527437084747</v>
      </c>
      <c r="FA131" s="2">
        <f t="shared" si="165"/>
        <v>51.201725554049872</v>
      </c>
      <c r="FB131" s="2">
        <f t="shared" si="165"/>
        <v>50.059354722303496</v>
      </c>
      <c r="FC131" s="2">
        <f t="shared" si="165"/>
        <v>50.901500072910778</v>
      </c>
      <c r="FD131" s="2">
        <f t="shared" si="165"/>
        <v>53.45058369545751</v>
      </c>
      <c r="FE131" s="2">
        <f t="shared" si="165"/>
        <v>53.703408851944367</v>
      </c>
      <c r="FG131" s="2">
        <f t="shared" si="166"/>
        <v>0.99578379197107236</v>
      </c>
      <c r="FH131" s="2">
        <f t="shared" si="166"/>
        <v>0.99667271638171384</v>
      </c>
      <c r="FI131" s="2">
        <f t="shared" si="166"/>
        <v>0.99598485584889307</v>
      </c>
      <c r="FJ131" s="2">
        <f t="shared" si="166"/>
        <v>0.99620616696261111</v>
      </c>
      <c r="FK131" s="2">
        <f t="shared" si="166"/>
        <v>0.99582924183112465</v>
      </c>
      <c r="FL131" s="2">
        <f t="shared" si="166"/>
        <v>0.99590513129567759</v>
      </c>
      <c r="FM131" s="2">
        <f t="shared" si="166"/>
        <v>0.99560329967385219</v>
      </c>
      <c r="FN131" s="2">
        <f t="shared" si="166"/>
        <v>0.99583284117498483</v>
      </c>
      <c r="FO131" s="2">
        <f t="shared" si="166"/>
        <v>0.99594244598329207</v>
      </c>
      <c r="FP131" s="2">
        <f t="shared" si="166"/>
        <v>0.99577874801479993</v>
      </c>
      <c r="FQ131" s="2">
        <f t="shared" si="166"/>
        <v>0.9952734128320736</v>
      </c>
      <c r="FR131" s="2">
        <f t="shared" si="166"/>
        <v>0.99551226369591295</v>
      </c>
      <c r="FS131" s="2">
        <f t="shared" si="166"/>
        <v>0.99585583812176914</v>
      </c>
      <c r="FT131" s="2">
        <f t="shared" si="166"/>
        <v>0.99520649343677636</v>
      </c>
      <c r="FU131" s="2">
        <f t="shared" si="166"/>
        <v>0.99412622716929189</v>
      </c>
      <c r="FW131" s="2">
        <f t="shared" si="156"/>
        <v>5.0670204669782046E-3</v>
      </c>
      <c r="FX131" s="2">
        <f t="shared" si="156"/>
        <v>9.007621429726562E-3</v>
      </c>
      <c r="FY131" s="2">
        <f t="shared" si="156"/>
        <v>5.470014944918688E-3</v>
      </c>
      <c r="FZ131" s="2">
        <f t="shared" si="156"/>
        <v>6.4095997230404602E-3</v>
      </c>
      <c r="GA131" s="2">
        <f t="shared" si="156"/>
        <v>5.5907974372361967E-3</v>
      </c>
      <c r="GB131" s="2">
        <f t="shared" si="156"/>
        <v>6.183289898216344E-3</v>
      </c>
      <c r="GC131" s="2">
        <f t="shared" si="156"/>
        <v>6.5047940810964633E-3</v>
      </c>
      <c r="GD131" s="2">
        <f t="shared" si="156"/>
        <v>7.4020044049226668E-3</v>
      </c>
      <c r="GE131" s="2">
        <f t="shared" si="156"/>
        <v>7.455442766367921E-3</v>
      </c>
      <c r="GF131" s="2">
        <f t="shared" si="156"/>
        <v>5.9219806785932253E-3</v>
      </c>
      <c r="GG131" s="2">
        <f t="shared" si="156"/>
        <v>5.5694480280073918E-3</v>
      </c>
      <c r="GH131" s="2">
        <f t="shared" si="156"/>
        <v>5.3449461920838832E-3</v>
      </c>
      <c r="GI131" s="2">
        <f t="shared" si="156"/>
        <v>4.7814943802823107E-3</v>
      </c>
      <c r="GJ131" s="2">
        <f t="shared" si="156"/>
        <v>3.7794606484497883E-3</v>
      </c>
      <c r="GK131" s="2">
        <f t="shared" si="156"/>
        <v>3.3441258925402265E-3</v>
      </c>
      <c r="GM131" s="86">
        <f t="shared" si="157"/>
        <v>5.5818388923299306E-43</v>
      </c>
      <c r="GN131" s="86">
        <f t="shared" si="157"/>
        <v>1.2154848997786858E-49</v>
      </c>
      <c r="GO131" s="86">
        <f t="shared" si="157"/>
        <v>6.5647265825648342E-64</v>
      </c>
      <c r="GP131" s="86">
        <f t="shared" si="157"/>
        <v>3.194633506269991E-63</v>
      </c>
      <c r="GQ131" s="86">
        <f t="shared" si="157"/>
        <v>1.7716984900212513E-73</v>
      </c>
      <c r="GR131" s="86">
        <f t="shared" si="157"/>
        <v>9.4449304292914228E-94</v>
      </c>
      <c r="GS131" s="86">
        <f t="shared" si="157"/>
        <v>4.5626843621196323E-88</v>
      </c>
      <c r="GT131" s="86">
        <f t="shared" si="157"/>
        <v>3.2272700032349801E-55</v>
      </c>
      <c r="GU131" s="86">
        <f t="shared" si="157"/>
        <v>8.8815499889033363E-66</v>
      </c>
      <c r="GV131" s="86">
        <f t="shared" si="157"/>
        <v>2.1010844771887438E-71</v>
      </c>
      <c r="GW131" s="86">
        <f t="shared" si="157"/>
        <v>2.0153809315281795E-62</v>
      </c>
      <c r="GX131" s="86">
        <f t="shared" si="157"/>
        <v>3.3307699128273249E-57</v>
      </c>
      <c r="GY131" s="86">
        <f t="shared" si="157"/>
        <v>4.318451567210264E-48</v>
      </c>
      <c r="GZ131" s="86">
        <f t="shared" si="157"/>
        <v>1.589156384484575E-45</v>
      </c>
      <c r="HA131" s="86">
        <f t="shared" si="157"/>
        <v>2.1966024895149036E-49</v>
      </c>
      <c r="HC131" s="86">
        <f t="shared" si="153"/>
        <v>7.4965653282204177E-9</v>
      </c>
      <c r="HD131" s="86">
        <f t="shared" si="153"/>
        <v>5.8640978867417343E-9</v>
      </c>
      <c r="HE131" s="86">
        <f t="shared" si="153"/>
        <v>4.586288516265515E-11</v>
      </c>
      <c r="HF131" s="86">
        <f t="shared" si="153"/>
        <v>4.4662079257523769E-14</v>
      </c>
      <c r="HG131" s="86">
        <f t="shared" si="153"/>
        <v>7.8836279403693954E-15</v>
      </c>
      <c r="HH131" s="86">
        <f t="shared" si="153"/>
        <v>8.918028087254173E-20</v>
      </c>
      <c r="HI131" s="86">
        <f t="shared" si="153"/>
        <v>1.9716806007185411E-15</v>
      </c>
      <c r="HJ131" s="86">
        <f t="shared" si="153"/>
        <v>4.1997871932571918E-12</v>
      </c>
      <c r="HK131" s="86">
        <f t="shared" si="153"/>
        <v>3.5533487768430971E-14</v>
      </c>
      <c r="HL131" s="86">
        <f t="shared" si="161"/>
        <v>1.0760094371681445E-12</v>
      </c>
      <c r="HM131" s="86">
        <f t="shared" si="161"/>
        <v>5.3220508952776241E-11</v>
      </c>
      <c r="HN131" s="86">
        <f t="shared" si="161"/>
        <v>4.0470655420898176E-11</v>
      </c>
      <c r="HO131" s="86">
        <f t="shared" si="161"/>
        <v>5.0529628729769432E-8</v>
      </c>
      <c r="HP131" s="86">
        <f t="shared" si="161"/>
        <v>2.0809986669806464E-7</v>
      </c>
      <c r="HQ131" s="86">
        <f t="shared" si="161"/>
        <v>1.2479645080817881E-9</v>
      </c>
      <c r="HS131" s="86">
        <f t="shared" si="158"/>
        <v>1.4882475197108206E-8</v>
      </c>
      <c r="HT131" s="86">
        <f t="shared" si="158"/>
        <v>5.2662241500142812E-6</v>
      </c>
      <c r="HU131" s="86">
        <f t="shared" si="158"/>
        <v>5.6347975232494162E-9</v>
      </c>
      <c r="HV131" s="86">
        <f t="shared" si="158"/>
        <v>3.9817914944317466E-8</v>
      </c>
      <c r="HW131" s="86">
        <f t="shared" si="158"/>
        <v>8.0323779700958464E-10</v>
      </c>
      <c r="HX131" s="86">
        <f t="shared" si="158"/>
        <v>7.4153144727432994E-9</v>
      </c>
      <c r="HY131" s="86">
        <f t="shared" si="158"/>
        <v>1.0570078925977772E-9</v>
      </c>
      <c r="HZ131" s="86">
        <f t="shared" si="158"/>
        <v>2.0939001885178749E-8</v>
      </c>
      <c r="IA131" s="86">
        <f t="shared" si="158"/>
        <v>3.235076649111568E-8</v>
      </c>
      <c r="IB131" s="86">
        <f t="shared" si="158"/>
        <v>1.7647808549314163E-9</v>
      </c>
      <c r="IC131" s="86">
        <f t="shared" si="158"/>
        <v>3.4407959211407228E-10</v>
      </c>
      <c r="ID131" s="86">
        <f t="shared" si="158"/>
        <v>1.3621215699283753E-9</v>
      </c>
      <c r="IE131" s="86">
        <f t="shared" si="158"/>
        <v>3.2282641667824183E-9</v>
      </c>
      <c r="IF131" s="86">
        <f t="shared" si="158"/>
        <v>1.0664347329187151E-7</v>
      </c>
      <c r="IG131" s="86">
        <f t="shared" si="158"/>
        <v>6.1022891574758567E-6</v>
      </c>
      <c r="II131" s="86">
        <f t="shared" si="159"/>
        <v>2.0783423400766665E-58</v>
      </c>
      <c r="IJ131" s="86">
        <f t="shared" si="159"/>
        <v>2.7933136940573485E-42</v>
      </c>
      <c r="IK131" s="86">
        <f t="shared" si="159"/>
        <v>5.4262676137359509E-64</v>
      </c>
      <c r="IL131" s="86">
        <f t="shared" si="159"/>
        <v>2.7500269752065455E-62</v>
      </c>
      <c r="IM131" s="86">
        <f t="shared" si="159"/>
        <v>1.2947915710331954E-72</v>
      </c>
      <c r="IN131" s="86">
        <f t="shared" si="159"/>
        <v>2.4886772998355327E-65</v>
      </c>
      <c r="IO131" s="86">
        <f t="shared" si="159"/>
        <v>7.7076954556956129E-73</v>
      </c>
      <c r="IP131" s="86">
        <f t="shared" si="159"/>
        <v>1.4265030463054946E-62</v>
      </c>
      <c r="IQ131" s="86">
        <f t="shared" si="159"/>
        <v>2.0208409851084086E-63</v>
      </c>
      <c r="IR131" s="86">
        <f t="shared" si="159"/>
        <v>1.869304720034436E-70</v>
      </c>
      <c r="IS131" s="86">
        <f t="shared" si="159"/>
        <v>3.0651017987061623E-74</v>
      </c>
      <c r="IT131" s="86">
        <f t="shared" si="159"/>
        <v>2.6965026897416251E-68</v>
      </c>
      <c r="IU131" s="86">
        <f t="shared" si="159"/>
        <v>4.7519785236345104E-62</v>
      </c>
      <c r="IV131" s="86">
        <f t="shared" si="159"/>
        <v>8.2711972042796892E-34</v>
      </c>
      <c r="IW131" s="86">
        <f t="shared" si="159"/>
        <v>8.5579401222768969E-24</v>
      </c>
      <c r="IY131" s="86">
        <f t="shared" si="160"/>
        <v>2.2379040525328624E-8</v>
      </c>
      <c r="IZ131" s="86">
        <f t="shared" si="160"/>
        <v>5.272088247901023E-6</v>
      </c>
      <c r="JA131" s="86">
        <f t="shared" si="160"/>
        <v>5.680660408412071E-9</v>
      </c>
      <c r="JB131" s="86">
        <f t="shared" si="160"/>
        <v>3.9817959606396727E-8</v>
      </c>
      <c r="JC131" s="86">
        <f t="shared" si="160"/>
        <v>8.0324568063752504E-10</v>
      </c>
      <c r="JD131" s="86">
        <f t="shared" si="160"/>
        <v>7.4153144728324794E-9</v>
      </c>
      <c r="JE131" s="86">
        <f t="shared" si="160"/>
        <v>1.0570098642783779E-9</v>
      </c>
      <c r="JF131" s="86">
        <f t="shared" si="160"/>
        <v>2.0943201672372006E-8</v>
      </c>
      <c r="JG131" s="86">
        <f t="shared" si="160"/>
        <v>3.2350802024603448E-8</v>
      </c>
      <c r="JH131" s="86">
        <f t="shared" si="160"/>
        <v>1.7658568643685844E-9</v>
      </c>
      <c r="JI131" s="86">
        <f t="shared" si="160"/>
        <v>3.9730010106684854E-10</v>
      </c>
      <c r="JJ131" s="86">
        <f t="shared" si="160"/>
        <v>1.4025922253492734E-9</v>
      </c>
      <c r="JK131" s="86">
        <f t="shared" si="160"/>
        <v>5.3757892896551853E-8</v>
      </c>
      <c r="JL131" s="86">
        <f t="shared" si="160"/>
        <v>3.1474333998993615E-7</v>
      </c>
      <c r="JM131" s="86">
        <f t="shared" si="160"/>
        <v>6.1035371219839384E-6</v>
      </c>
    </row>
    <row r="132" spans="2:273" x14ac:dyDescent="0.25">
      <c r="B132" s="2">
        <v>105</v>
      </c>
      <c r="C132" s="37">
        <v>42.082999999999998</v>
      </c>
      <c r="D132" s="37">
        <v>45.619</v>
      </c>
      <c r="E132" s="37">
        <v>46.609000000000002</v>
      </c>
      <c r="F132" s="37">
        <v>47.469000000000001</v>
      </c>
      <c r="G132" s="37">
        <v>50.234000000000002</v>
      </c>
      <c r="H132" s="37">
        <v>50.530999999999999</v>
      </c>
      <c r="I132" s="37">
        <v>53.872999999999998</v>
      </c>
      <c r="J132" s="37">
        <v>51.634999999999998</v>
      </c>
      <c r="K132" s="37">
        <v>52.158999999999999</v>
      </c>
      <c r="L132" s="37">
        <v>52.365000000000002</v>
      </c>
      <c r="M132" s="37">
        <v>52.889000000000003</v>
      </c>
      <c r="N132" s="37">
        <v>49.365000000000002</v>
      </c>
      <c r="O132" s="37">
        <v>48.603000000000002</v>
      </c>
      <c r="P132" s="37">
        <v>51.777999999999999</v>
      </c>
      <c r="Q132" s="37">
        <v>53.9</v>
      </c>
      <c r="S132" s="4">
        <f t="shared" si="162"/>
        <v>44.338254654670848</v>
      </c>
      <c r="T132" s="4">
        <f t="shared" si="162"/>
        <v>45.75955983110817</v>
      </c>
      <c r="U132" s="4">
        <f t="shared" si="162"/>
        <v>45.370656461634432</v>
      </c>
      <c r="V132" s="4">
        <f t="shared" si="162"/>
        <v>49.116728340024274</v>
      </c>
      <c r="W132" s="4">
        <f t="shared" si="162"/>
        <v>51.047947218136557</v>
      </c>
      <c r="X132" s="4">
        <f t="shared" si="162"/>
        <v>52.12475368370233</v>
      </c>
      <c r="Y132" s="4">
        <f t="shared" si="162"/>
        <v>52.828245655755978</v>
      </c>
      <c r="Z132" s="4">
        <f t="shared" si="162"/>
        <v>51.878049011430711</v>
      </c>
      <c r="AA132" s="4">
        <f t="shared" si="162"/>
        <v>53.190500320891047</v>
      </c>
      <c r="AB132" s="4">
        <f t="shared" si="162"/>
        <v>52.474116084049179</v>
      </c>
      <c r="AC132" s="4">
        <f t="shared" si="162"/>
        <v>51.208381259407865</v>
      </c>
      <c r="AD132" s="4">
        <f t="shared" si="162"/>
        <v>50.201988703805753</v>
      </c>
      <c r="AE132" s="4">
        <f t="shared" si="162"/>
        <v>51.018892994947372</v>
      </c>
      <c r="AF132" s="4">
        <f t="shared" si="162"/>
        <v>53.49569278519828</v>
      </c>
      <c r="AG132" s="4">
        <f t="shared" si="162"/>
        <v>53.702470556868597</v>
      </c>
      <c r="AI132" s="4">
        <f t="shared" si="163"/>
        <v>-2.2552546546708498</v>
      </c>
      <c r="AJ132" s="4">
        <f t="shared" si="163"/>
        <v>-0.14055983110817039</v>
      </c>
      <c r="AK132" s="4">
        <f t="shared" si="163"/>
        <v>1.2383435383655694</v>
      </c>
      <c r="AL132" s="4">
        <f t="shared" si="163"/>
        <v>-1.6477283400242726</v>
      </c>
      <c r="AM132" s="4">
        <f t="shared" si="163"/>
        <v>-0.8139472181365548</v>
      </c>
      <c r="AN132" s="4">
        <f t="shared" si="163"/>
        <v>-1.5937536837023316</v>
      </c>
      <c r="AO132" s="4">
        <f t="shared" si="163"/>
        <v>1.0447543442440193</v>
      </c>
      <c r="AP132" s="4">
        <f t="shared" si="163"/>
        <v>-0.24304901143071334</v>
      </c>
      <c r="AQ132" s="4">
        <f t="shared" si="163"/>
        <v>-1.0315003208910483</v>
      </c>
      <c r="AR132" s="4">
        <f t="shared" si="163"/>
        <v>-0.10911608404917672</v>
      </c>
      <c r="AS132" s="4">
        <f t="shared" si="163"/>
        <v>1.6806187405921378</v>
      </c>
      <c r="AT132" s="4">
        <f t="shared" si="163"/>
        <v>-0.8369887038057513</v>
      </c>
      <c r="AU132" s="4">
        <f t="shared" si="163"/>
        <v>-2.4158929949473702</v>
      </c>
      <c r="AV132" s="4">
        <f t="shared" si="163"/>
        <v>-1.7176927851982811</v>
      </c>
      <c r="AW132" s="4">
        <f t="shared" si="163"/>
        <v>0.19752944313140119</v>
      </c>
      <c r="AY132" s="2">
        <f t="shared" si="154"/>
        <v>44.338254649502282</v>
      </c>
      <c r="AZ132" s="2">
        <f t="shared" si="154"/>
        <v>45.759181060310468</v>
      </c>
      <c r="BA132" s="2">
        <f t="shared" si="154"/>
        <v>45.370655093352212</v>
      </c>
      <c r="BB132" s="2">
        <f t="shared" si="154"/>
        <v>49.11671440577058</v>
      </c>
      <c r="BC132" s="2">
        <f t="shared" si="154"/>
        <v>51.047946747869737</v>
      </c>
      <c r="BD132" s="2">
        <f t="shared" si="154"/>
        <v>52.124749591588099</v>
      </c>
      <c r="BE132" s="2">
        <f t="shared" si="154"/>
        <v>52.82824480603599</v>
      </c>
      <c r="BF132" s="2">
        <f t="shared" si="154"/>
        <v>51.878034337501539</v>
      </c>
      <c r="BG132" s="2">
        <f t="shared" si="154"/>
        <v>53.190478761404037</v>
      </c>
      <c r="BH132" s="2">
        <f t="shared" si="154"/>
        <v>52.474114341864386</v>
      </c>
      <c r="BI132" s="2">
        <f t="shared" si="154"/>
        <v>51.208380862169399</v>
      </c>
      <c r="BJ132" s="2">
        <f t="shared" si="154"/>
        <v>50.201987413286538</v>
      </c>
      <c r="BK132" s="2">
        <f t="shared" si="154"/>
        <v>51.018889795934918</v>
      </c>
      <c r="BL132" s="2">
        <f t="shared" si="154"/>
        <v>53.495587141790438</v>
      </c>
      <c r="BM132" s="2">
        <f t="shared" si="154"/>
        <v>53.694310449279122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42.082999999999998</v>
      </c>
      <c r="CF132" s="2">
        <f t="shared" si="155"/>
        <v>45.619</v>
      </c>
      <c r="CG132" s="2">
        <f t="shared" si="155"/>
        <v>46.609000000000002</v>
      </c>
      <c r="CH132" s="2">
        <f t="shared" si="155"/>
        <v>47.469000000000001</v>
      </c>
      <c r="CI132" s="2">
        <f t="shared" si="155"/>
        <v>50.234000000000002</v>
      </c>
      <c r="CJ132" s="2">
        <f t="shared" si="155"/>
        <v>50.530999999999999</v>
      </c>
      <c r="CK132" s="2">
        <f t="shared" si="155"/>
        <v>53.872999999999998</v>
      </c>
      <c r="CL132" s="2">
        <f t="shared" si="155"/>
        <v>51.634999999999998</v>
      </c>
      <c r="CM132" s="2">
        <f t="shared" si="155"/>
        <v>52.158999999999999</v>
      </c>
      <c r="CN132" s="2">
        <f t="shared" si="155"/>
        <v>52.365000000000002</v>
      </c>
      <c r="CO132" s="2">
        <f t="shared" si="155"/>
        <v>52.889000000000003</v>
      </c>
      <c r="CP132" s="2">
        <f t="shared" si="155"/>
        <v>49.365000000000002</v>
      </c>
      <c r="CQ132" s="2">
        <f t="shared" si="155"/>
        <v>48.603000000000002</v>
      </c>
      <c r="CR132" s="2">
        <f t="shared" si="155"/>
        <v>51.777999999999999</v>
      </c>
      <c r="CS132" s="2">
        <f t="shared" si="155"/>
        <v>53.9</v>
      </c>
      <c r="CU132" s="2">
        <f t="shared" si="110"/>
        <v>42.082999999999998</v>
      </c>
      <c r="CV132" s="2">
        <f t="shared" si="111"/>
        <v>45.619</v>
      </c>
      <c r="CW132" s="2">
        <f t="shared" si="112"/>
        <v>46.609000000000002</v>
      </c>
      <c r="CX132" s="2">
        <f t="shared" si="113"/>
        <v>47.469000000000001</v>
      </c>
      <c r="CY132" s="2">
        <f t="shared" si="114"/>
        <v>50.234000000000002</v>
      </c>
      <c r="CZ132" s="2">
        <f t="shared" si="115"/>
        <v>50.530999999999999</v>
      </c>
      <c r="DA132" s="2">
        <f t="shared" si="116"/>
        <v>53.872999999999998</v>
      </c>
      <c r="DB132" s="2">
        <f t="shared" si="117"/>
        <v>51.634999999999998</v>
      </c>
      <c r="DC132" s="2">
        <f t="shared" si="118"/>
        <v>52.158999999999999</v>
      </c>
      <c r="DD132" s="2">
        <f t="shared" si="119"/>
        <v>52.365000000000002</v>
      </c>
      <c r="DE132" s="2">
        <f t="shared" si="120"/>
        <v>52.889000000000003</v>
      </c>
      <c r="DF132" s="2">
        <f t="shared" si="121"/>
        <v>49.365000000000002</v>
      </c>
      <c r="DG132" s="2">
        <f t="shared" si="122"/>
        <v>48.603000000000002</v>
      </c>
      <c r="DH132" s="2">
        <f t="shared" si="123"/>
        <v>51.777999999999999</v>
      </c>
      <c r="DI132" s="2">
        <f t="shared" si="124"/>
        <v>53.9</v>
      </c>
      <c r="DK132" s="2">
        <f t="shared" si="164"/>
        <v>71.01041649048625</v>
      </c>
      <c r="DL132" s="2">
        <f t="shared" si="164"/>
        <v>76.487095832320421</v>
      </c>
      <c r="DM132" s="2">
        <f t="shared" si="164"/>
        <v>68.59430627202255</v>
      </c>
      <c r="DN132" s="2">
        <f t="shared" si="164"/>
        <v>78.614517970401678</v>
      </c>
      <c r="DO132" s="2">
        <f t="shared" si="164"/>
        <v>78.882883153715255</v>
      </c>
      <c r="DP132" s="2">
        <f t="shared" si="164"/>
        <v>74.361324473975657</v>
      </c>
      <c r="DQ132" s="2">
        <f t="shared" si="164"/>
        <v>83.235159981633004</v>
      </c>
      <c r="DR132" s="2">
        <f t="shared" si="164"/>
        <v>75.100290684169309</v>
      </c>
      <c r="DS132" s="2">
        <f t="shared" si="164"/>
        <v>75.840426306251885</v>
      </c>
      <c r="DT132" s="2">
        <f t="shared" si="164"/>
        <v>76.623078224101477</v>
      </c>
      <c r="DU132" s="2">
        <f t="shared" si="164"/>
        <v>77.579414634146332</v>
      </c>
      <c r="DV132" s="2">
        <f t="shared" si="164"/>
        <v>75.867212891986071</v>
      </c>
      <c r="DW132" s="2">
        <f t="shared" si="164"/>
        <v>74.379840521494003</v>
      </c>
      <c r="DX132" s="2">
        <f t="shared" si="164"/>
        <v>71.097154596622886</v>
      </c>
      <c r="DY132" s="2">
        <f t="shared" si="164"/>
        <v>72.203675356506238</v>
      </c>
      <c r="EA132" s="2">
        <f t="shared" si="152"/>
        <v>44.236472550189553</v>
      </c>
      <c r="EB132" s="2">
        <f t="shared" si="152"/>
        <v>45.666646936056118</v>
      </c>
      <c r="EC132" s="2">
        <f t="shared" si="152"/>
        <v>45.28582963579052</v>
      </c>
      <c r="ED132" s="2">
        <f t="shared" si="152"/>
        <v>49.015741626620482</v>
      </c>
      <c r="EE132" s="2">
        <f t="shared" si="151"/>
        <v>50.942016496500742</v>
      </c>
      <c r="EF132" s="2">
        <f t="shared" si="151"/>
        <v>52.042105680440244</v>
      </c>
      <c r="EG132" s="2">
        <f t="shared" si="151"/>
        <v>52.707517527783892</v>
      </c>
      <c r="EH132" s="2">
        <f t="shared" si="151"/>
        <v>51.789425881486608</v>
      </c>
      <c r="EI132" s="2">
        <f t="shared" si="151"/>
        <v>53.107169345057613</v>
      </c>
      <c r="EJ132" s="2">
        <f t="shared" si="151"/>
        <v>52.379730764532219</v>
      </c>
      <c r="EK132" s="2">
        <f t="shared" si="151"/>
        <v>51.094372757813289</v>
      </c>
      <c r="EL132" s="2">
        <f t="shared" si="151"/>
        <v>50.097591417125635</v>
      </c>
      <c r="EM132" s="2">
        <f t="shared" si="135"/>
        <v>50.930839775355146</v>
      </c>
      <c r="EN132" s="2">
        <f t="shared" si="135"/>
        <v>53.418633217215415</v>
      </c>
      <c r="EO132" s="2">
        <f t="shared" si="135"/>
        <v>53.594613619187186</v>
      </c>
      <c r="EQ132" s="2">
        <f t="shared" si="165"/>
        <v>44.018936788291875</v>
      </c>
      <c r="ER132" s="2">
        <f t="shared" si="165"/>
        <v>45.563436029601483</v>
      </c>
      <c r="ES132" s="2">
        <f t="shared" si="165"/>
        <v>45.192917747325325</v>
      </c>
      <c r="ET132" s="2">
        <f t="shared" si="165"/>
        <v>48.805923999779246</v>
      </c>
      <c r="EU132" s="2">
        <f t="shared" si="165"/>
        <v>50.878430743781237</v>
      </c>
      <c r="EV132" s="2">
        <f t="shared" si="165"/>
        <v>51.933085743712972</v>
      </c>
      <c r="EW132" s="2">
        <f t="shared" si="165"/>
        <v>52.464667623811366</v>
      </c>
      <c r="EX132" s="2">
        <f t="shared" si="165"/>
        <v>51.78734927506725</v>
      </c>
      <c r="EY132" s="2">
        <f t="shared" si="165"/>
        <v>53.003629499060608</v>
      </c>
      <c r="EZ132" s="2">
        <f t="shared" si="165"/>
        <v>52.53631803119071</v>
      </c>
      <c r="FA132" s="2">
        <f t="shared" si="165"/>
        <v>51.060222939986112</v>
      </c>
      <c r="FB132" s="2">
        <f t="shared" si="165"/>
        <v>49.906859931656783</v>
      </c>
      <c r="FC132" s="2">
        <f t="shared" si="165"/>
        <v>50.814762817047949</v>
      </c>
      <c r="FD132" s="2">
        <f t="shared" si="165"/>
        <v>53.330666955823276</v>
      </c>
      <c r="FE132" s="2">
        <f t="shared" si="165"/>
        <v>53.583038716940166</v>
      </c>
      <c r="FG132" s="2">
        <f t="shared" si="166"/>
        <v>0.99615334554243851</v>
      </c>
      <c r="FH132" s="2">
        <f t="shared" si="166"/>
        <v>0.99696459261379367</v>
      </c>
      <c r="FI132" s="2">
        <f t="shared" si="166"/>
        <v>0.99633685086171841</v>
      </c>
      <c r="FJ132" s="2">
        <f t="shared" si="166"/>
        <v>0.99653882775188074</v>
      </c>
      <c r="FK132" s="2">
        <f t="shared" si="166"/>
        <v>0.99619482691348638</v>
      </c>
      <c r="FL132" s="2">
        <f t="shared" si="166"/>
        <v>0.99626408929212196</v>
      </c>
      <c r="FM132" s="2">
        <f t="shared" si="166"/>
        <v>0.99598860979082948</v>
      </c>
      <c r="FN132" s="2">
        <f t="shared" si="166"/>
        <v>0.99619811196372443</v>
      </c>
      <c r="FO132" s="2">
        <f t="shared" si="166"/>
        <v>0.99629814511640113</v>
      </c>
      <c r="FP132" s="2">
        <f t="shared" si="166"/>
        <v>0.99614874198257319</v>
      </c>
      <c r="FQ132" s="2">
        <f t="shared" si="166"/>
        <v>0.99568750775402814</v>
      </c>
      <c r="FR132" s="2">
        <f t="shared" si="166"/>
        <v>0.99590551905000324</v>
      </c>
      <c r="FS132" s="2">
        <f t="shared" si="166"/>
        <v>0.99621910077490394</v>
      </c>
      <c r="FT132" s="2">
        <f t="shared" si="166"/>
        <v>0.99562642538430191</v>
      </c>
      <c r="FU132" s="2">
        <f t="shared" si="166"/>
        <v>0.99464028545810401</v>
      </c>
      <c r="FW132" s="2">
        <f t="shared" si="156"/>
        <v>5.5531627589966671E-3</v>
      </c>
      <c r="FX132" s="2">
        <f t="shared" si="156"/>
        <v>9.8680847456460424E-3</v>
      </c>
      <c r="FY132" s="2">
        <f t="shared" si="156"/>
        <v>5.9945885524541704E-3</v>
      </c>
      <c r="FZ132" s="2">
        <f t="shared" si="156"/>
        <v>7.0236430154599142E-3</v>
      </c>
      <c r="GA132" s="2">
        <f t="shared" si="156"/>
        <v>6.1268827094010147E-3</v>
      </c>
      <c r="GB132" s="2">
        <f t="shared" si="156"/>
        <v>6.775800432084993E-3</v>
      </c>
      <c r="GC132" s="2">
        <f t="shared" si="156"/>
        <v>7.127891623680444E-3</v>
      </c>
      <c r="GD132" s="2">
        <f t="shared" si="156"/>
        <v>8.1103445808910005E-3</v>
      </c>
      <c r="GE132" s="2">
        <f t="shared" si="156"/>
        <v>8.1688546794705785E-3</v>
      </c>
      <c r="GF132" s="2">
        <f t="shared" si="156"/>
        <v>6.4896149024137361E-3</v>
      </c>
      <c r="GG132" s="2">
        <f t="shared" si="156"/>
        <v>6.1034987324623483E-3</v>
      </c>
      <c r="GH132" s="2">
        <f t="shared" si="156"/>
        <v>5.8575963679661242E-3</v>
      </c>
      <c r="GI132" s="2">
        <f t="shared" si="156"/>
        <v>5.2403868903323266E-3</v>
      </c>
      <c r="GJ132" s="2">
        <f t="shared" si="156"/>
        <v>4.1425856602233151E-3</v>
      </c>
      <c r="GK132" s="2">
        <f t="shared" si="156"/>
        <v>3.6655784815578592E-3</v>
      </c>
      <c r="GM132" s="86">
        <f t="shared" si="157"/>
        <v>4.0924415026094282E-45</v>
      </c>
      <c r="GN132" s="86">
        <f t="shared" si="157"/>
        <v>4.2906368426638089E-52</v>
      </c>
      <c r="GO132" s="86">
        <f t="shared" si="157"/>
        <v>4.4271041268420491E-67</v>
      </c>
      <c r="GP132" s="86">
        <f t="shared" si="157"/>
        <v>2.4245921497093487E-66</v>
      </c>
      <c r="GQ132" s="86">
        <f t="shared" si="157"/>
        <v>4.1469510516175653E-77</v>
      </c>
      <c r="GR132" s="86">
        <f t="shared" si="157"/>
        <v>2.1066235880450566E-98</v>
      </c>
      <c r="GS132" s="86">
        <f t="shared" si="157"/>
        <v>1.7626212123459557E-92</v>
      </c>
      <c r="GT132" s="86">
        <f t="shared" si="157"/>
        <v>6.3352053972449185E-58</v>
      </c>
      <c r="GU132" s="86">
        <f t="shared" si="157"/>
        <v>5.070048952253103E-69</v>
      </c>
      <c r="GV132" s="86">
        <f t="shared" si="157"/>
        <v>5.5451886229702413E-75</v>
      </c>
      <c r="GW132" s="86">
        <f t="shared" si="157"/>
        <v>1.4758005010874199E-65</v>
      </c>
      <c r="GX132" s="86">
        <f t="shared" si="157"/>
        <v>4.7372733083807492E-60</v>
      </c>
      <c r="GY132" s="86">
        <f t="shared" si="157"/>
        <v>1.6693015747873179E-50</v>
      </c>
      <c r="GZ132" s="86">
        <f t="shared" si="157"/>
        <v>8.7883919463810852E-48</v>
      </c>
      <c r="HA132" s="86">
        <f t="shared" si="157"/>
        <v>9.2687008081424038E-52</v>
      </c>
      <c r="HC132" s="86">
        <f t="shared" si="153"/>
        <v>6.1964774479612553E-10</v>
      </c>
      <c r="HD132" s="86">
        <f t="shared" si="153"/>
        <v>5.1170528990891893E-10</v>
      </c>
      <c r="HE132" s="86">
        <f t="shared" si="153"/>
        <v>2.0323916010053844E-12</v>
      </c>
      <c r="HF132" s="86">
        <f t="shared" si="153"/>
        <v>1.0496272027284734E-15</v>
      </c>
      <c r="HG132" s="86">
        <f t="shared" si="153"/>
        <v>1.3877261868677968E-16</v>
      </c>
      <c r="HH132" s="86">
        <f t="shared" si="153"/>
        <v>3.6366051773197778E-22</v>
      </c>
      <c r="HI132" s="86">
        <f t="shared" si="153"/>
        <v>2.648706456161299E-17</v>
      </c>
      <c r="HJ132" s="86">
        <f t="shared" si="153"/>
        <v>1.6423014377512299E-13</v>
      </c>
      <c r="HK132" s="86">
        <f t="shared" si="153"/>
        <v>8.788486374396496E-16</v>
      </c>
      <c r="HL132" s="86">
        <f t="shared" si="161"/>
        <v>3.6786577170630492E-14</v>
      </c>
      <c r="HM132" s="86">
        <f t="shared" si="161"/>
        <v>2.6322764590053252E-12</v>
      </c>
      <c r="HN132" s="86">
        <f t="shared" si="161"/>
        <v>1.808440621277427E-12</v>
      </c>
      <c r="HO132" s="86">
        <f t="shared" si="161"/>
        <v>4.925121006880533E-9</v>
      </c>
      <c r="HP132" s="86">
        <f t="shared" si="161"/>
        <v>2.5923622337440105E-8</v>
      </c>
      <c r="HQ132" s="86">
        <f t="shared" si="161"/>
        <v>9.9941049286434161E-11</v>
      </c>
      <c r="HS132" s="86">
        <f t="shared" si="158"/>
        <v>5.1968624380410179E-8</v>
      </c>
      <c r="HT132" s="86">
        <f t="shared" si="158"/>
        <v>1.3841317100390688E-5</v>
      </c>
      <c r="HU132" s="86">
        <f t="shared" si="158"/>
        <v>2.2079209206478263E-8</v>
      </c>
      <c r="HV132" s="86">
        <f t="shared" si="158"/>
        <v>1.4783459647381789E-7</v>
      </c>
      <c r="HW132" s="86">
        <f t="shared" si="158"/>
        <v>3.7410992122543362E-9</v>
      </c>
      <c r="HX132" s="86">
        <f t="shared" si="158"/>
        <v>3.0132785660656553E-8</v>
      </c>
      <c r="HY132" s="86">
        <f t="shared" si="158"/>
        <v>5.1094336381743544E-9</v>
      </c>
      <c r="HZ132" s="86">
        <f t="shared" si="158"/>
        <v>8.3190578993249401E-8</v>
      </c>
      <c r="IA132" s="86">
        <f t="shared" si="158"/>
        <v>1.2766922115879495E-7</v>
      </c>
      <c r="IB132" s="86">
        <f t="shared" si="158"/>
        <v>7.9213489969407377E-9</v>
      </c>
      <c r="IC132" s="86">
        <f t="shared" si="158"/>
        <v>1.6827663257282269E-9</v>
      </c>
      <c r="ID132" s="86">
        <f t="shared" si="158"/>
        <v>5.8613568416508996E-9</v>
      </c>
      <c r="IE132" s="86">
        <f t="shared" si="158"/>
        <v>1.2220758719702203E-8</v>
      </c>
      <c r="IF132" s="86">
        <f t="shared" si="158"/>
        <v>2.9638758964697473E-7</v>
      </c>
      <c r="IG132" s="86">
        <f t="shared" si="158"/>
        <v>1.2531459362722096E-5</v>
      </c>
      <c r="II132" s="86">
        <f t="shared" si="159"/>
        <v>1.8835642933914834E-56</v>
      </c>
      <c r="IJ132" s="86">
        <f t="shared" si="159"/>
        <v>1.0450908948021122E-40</v>
      </c>
      <c r="IK132" s="86">
        <f t="shared" si="159"/>
        <v>8.2349550066129924E-62</v>
      </c>
      <c r="IL132" s="86">
        <f t="shared" si="159"/>
        <v>4.2397988832996776E-60</v>
      </c>
      <c r="IM132" s="86">
        <f t="shared" si="159"/>
        <v>4.0306538435712006E-70</v>
      </c>
      <c r="IN132" s="86">
        <f t="shared" si="159"/>
        <v>4.7590590923378087E-63</v>
      </c>
      <c r="IO132" s="86">
        <f t="shared" si="159"/>
        <v>2.9045955486623861E-70</v>
      </c>
      <c r="IP132" s="86">
        <f t="shared" si="159"/>
        <v>2.6121472421265017E-60</v>
      </c>
      <c r="IQ132" s="86">
        <f t="shared" si="159"/>
        <v>4.0098652860230908E-61</v>
      </c>
      <c r="IR132" s="86">
        <f t="shared" si="159"/>
        <v>5.2006678325448076E-68</v>
      </c>
      <c r="IS132" s="86">
        <f t="shared" si="159"/>
        <v>1.0835817943144956E-71</v>
      </c>
      <c r="IT132" s="86">
        <f t="shared" si="159"/>
        <v>5.6518871904379964E-66</v>
      </c>
      <c r="IU132" s="86">
        <f t="shared" si="159"/>
        <v>5.4581644483775732E-60</v>
      </c>
      <c r="IV132" s="86">
        <f t="shared" si="159"/>
        <v>9.334131256996232E-33</v>
      </c>
      <c r="IW132" s="86">
        <f t="shared" si="159"/>
        <v>4.402463259902168E-23</v>
      </c>
      <c r="IY132" s="86">
        <f t="shared" si="160"/>
        <v>5.2588272125206307E-8</v>
      </c>
      <c r="IZ132" s="86">
        <f t="shared" si="160"/>
        <v>1.3841828805680597E-5</v>
      </c>
      <c r="JA132" s="86">
        <f t="shared" si="160"/>
        <v>2.2081241598079269E-8</v>
      </c>
      <c r="JB132" s="86">
        <f t="shared" si="160"/>
        <v>1.478345975234451E-7</v>
      </c>
      <c r="JC132" s="86">
        <f t="shared" si="160"/>
        <v>3.7410993510269551E-9</v>
      </c>
      <c r="JD132" s="86">
        <f t="shared" si="160"/>
        <v>3.0132785660656916E-8</v>
      </c>
      <c r="JE132" s="86">
        <f t="shared" si="160"/>
        <v>5.1094336646614187E-9</v>
      </c>
      <c r="JF132" s="86">
        <f t="shared" si="160"/>
        <v>8.3190743223393175E-8</v>
      </c>
      <c r="JG132" s="86">
        <f t="shared" si="160"/>
        <v>1.2766922203764359E-7</v>
      </c>
      <c r="JH132" s="86">
        <f t="shared" si="160"/>
        <v>7.9213857835179076E-9</v>
      </c>
      <c r="JI132" s="86">
        <f t="shared" si="160"/>
        <v>1.6853986021872322E-9</v>
      </c>
      <c r="JJ132" s="86">
        <f t="shared" si="160"/>
        <v>5.8631652822721768E-9</v>
      </c>
      <c r="JK132" s="86">
        <f t="shared" si="160"/>
        <v>1.7145879726582736E-8</v>
      </c>
      <c r="JL132" s="86">
        <f t="shared" si="160"/>
        <v>3.2231121198441484E-7</v>
      </c>
      <c r="JM132" s="86">
        <f t="shared" si="160"/>
        <v>1.2531559303771383E-5</v>
      </c>
    </row>
    <row r="133" spans="2:273" x14ac:dyDescent="0.25">
      <c r="B133" s="2">
        <v>106</v>
      </c>
      <c r="C133" s="37">
        <v>42.875</v>
      </c>
      <c r="D133" s="37">
        <v>43.348999999999997</v>
      </c>
      <c r="E133" s="37">
        <v>44.703000000000003</v>
      </c>
      <c r="F133" s="37">
        <v>50.203000000000003</v>
      </c>
      <c r="G133" s="37">
        <v>53.188000000000002</v>
      </c>
      <c r="H133" s="37">
        <v>49.219000000000001</v>
      </c>
      <c r="I133" s="37">
        <v>51.302</v>
      </c>
      <c r="J133" s="37">
        <v>51.396999999999998</v>
      </c>
      <c r="K133" s="37">
        <v>54.570999999999998</v>
      </c>
      <c r="L133" s="37">
        <v>52.683</v>
      </c>
      <c r="M133" s="37">
        <v>50.079000000000001</v>
      </c>
      <c r="N133" s="37">
        <v>48.110999999999997</v>
      </c>
      <c r="O133" s="37">
        <v>50.048000000000002</v>
      </c>
      <c r="P133" s="37">
        <v>52.063000000000002</v>
      </c>
      <c r="Q133" s="37">
        <v>52.267000000000003</v>
      </c>
      <c r="S133" s="4">
        <f t="shared" si="162"/>
        <v>44.183961634233455</v>
      </c>
      <c r="T133" s="4">
        <f t="shared" si="162"/>
        <v>45.612997961375449</v>
      </c>
      <c r="U133" s="4">
        <f t="shared" si="162"/>
        <v>45.209122826378845</v>
      </c>
      <c r="V133" s="4">
        <f t="shared" si="162"/>
        <v>48.930801179531031</v>
      </c>
      <c r="W133" s="4">
        <f t="shared" si="162"/>
        <v>50.884337934936227</v>
      </c>
      <c r="X133" s="4">
        <f t="shared" si="162"/>
        <v>51.968969174866245</v>
      </c>
      <c r="Y133" s="4">
        <f t="shared" si="162"/>
        <v>52.631593644555231</v>
      </c>
      <c r="Z133" s="4">
        <f t="shared" si="162"/>
        <v>51.753428907698215</v>
      </c>
      <c r="AA133" s="4">
        <f t="shared" si="162"/>
        <v>53.05890328866267</v>
      </c>
      <c r="AB133" s="4">
        <f t="shared" si="162"/>
        <v>52.373689280991378</v>
      </c>
      <c r="AC133" s="4">
        <f t="shared" si="162"/>
        <v>51.055264769759958</v>
      </c>
      <c r="AD133" s="4">
        <f t="shared" si="162"/>
        <v>50.022178890367577</v>
      </c>
      <c r="AE133" s="4">
        <f t="shared" si="162"/>
        <v>50.912615258349035</v>
      </c>
      <c r="AF133" s="4">
        <f t="shared" si="162"/>
        <v>53.366373929750928</v>
      </c>
      <c r="AG133" s="4">
        <f t="shared" si="162"/>
        <v>53.590837955399053</v>
      </c>
      <c r="AI133" s="4">
        <f t="shared" si="163"/>
        <v>-1.3089616342334551</v>
      </c>
      <c r="AJ133" s="4">
        <f t="shared" si="163"/>
        <v>-2.263997961375452</v>
      </c>
      <c r="AK133" s="4">
        <f t="shared" si="163"/>
        <v>-0.50612282637884221</v>
      </c>
      <c r="AL133" s="4">
        <f t="shared" si="163"/>
        <v>1.2721988204689723</v>
      </c>
      <c r="AM133" s="4">
        <f t="shared" si="163"/>
        <v>2.3036620650637758</v>
      </c>
      <c r="AN133" s="4">
        <f t="shared" si="163"/>
        <v>-2.7499691748662443</v>
      </c>
      <c r="AO133" s="4">
        <f t="shared" si="163"/>
        <v>-1.3295936445552314</v>
      </c>
      <c r="AP133" s="4">
        <f t="shared" si="163"/>
        <v>-0.35642890769821634</v>
      </c>
      <c r="AQ133" s="4">
        <f t="shared" si="163"/>
        <v>1.5120967113373283</v>
      </c>
      <c r="AR133" s="4">
        <f t="shared" si="163"/>
        <v>0.3093107190086215</v>
      </c>
      <c r="AS133" s="4">
        <f t="shared" si="163"/>
        <v>-0.97626476975995757</v>
      </c>
      <c r="AT133" s="4">
        <f t="shared" si="163"/>
        <v>-1.9111788903675802</v>
      </c>
      <c r="AU133" s="4">
        <f t="shared" si="163"/>
        <v>-0.86461525834903341</v>
      </c>
      <c r="AV133" s="4">
        <f t="shared" si="163"/>
        <v>-1.3033739297509257</v>
      </c>
      <c r="AW133" s="4">
        <f t="shared" si="163"/>
        <v>-1.3238379553990498</v>
      </c>
      <c r="AY133" s="2">
        <f t="shared" si="154"/>
        <v>44.183961633958766</v>
      </c>
      <c r="AZ133" s="2">
        <f t="shared" si="154"/>
        <v>45.612084371210429</v>
      </c>
      <c r="BA133" s="2">
        <f t="shared" si="154"/>
        <v>45.209117938754595</v>
      </c>
      <c r="BB133" s="2">
        <f t="shared" si="154"/>
        <v>48.930754240388133</v>
      </c>
      <c r="BC133" s="2">
        <f t="shared" si="154"/>
        <v>50.884335955807977</v>
      </c>
      <c r="BD133" s="2">
        <f t="shared" si="154"/>
        <v>51.968954099479525</v>
      </c>
      <c r="BE133" s="2">
        <f t="shared" si="154"/>
        <v>52.631589953730348</v>
      </c>
      <c r="BF133" s="2">
        <f t="shared" si="154"/>
        <v>51.753376234242886</v>
      </c>
      <c r="BG133" s="2">
        <f t="shared" si="154"/>
        <v>53.058826562905729</v>
      </c>
      <c r="BH133" s="2">
        <f t="shared" si="154"/>
        <v>52.373682215381073</v>
      </c>
      <c r="BI133" s="2">
        <f t="shared" si="154"/>
        <v>51.055263016046517</v>
      </c>
      <c r="BJ133" s="2">
        <f t="shared" si="154"/>
        <v>50.022173842916359</v>
      </c>
      <c r="BK133" s="2">
        <f t="shared" si="154"/>
        <v>50.912604303905113</v>
      </c>
      <c r="BL133" s="2">
        <f t="shared" si="154"/>
        <v>53.366100421167403</v>
      </c>
      <c r="BM133" s="2">
        <f t="shared" si="154"/>
        <v>53.574991101060242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42.875</v>
      </c>
      <c r="CF133" s="2">
        <f t="shared" si="155"/>
        <v>43.348999999999997</v>
      </c>
      <c r="CG133" s="2">
        <f t="shared" si="155"/>
        <v>44.703000000000003</v>
      </c>
      <c r="CH133" s="2">
        <f t="shared" si="155"/>
        <v>50.203000000000003</v>
      </c>
      <c r="CI133" s="2">
        <f t="shared" si="155"/>
        <v>53.188000000000002</v>
      </c>
      <c r="CJ133" s="2">
        <f t="shared" si="155"/>
        <v>49.219000000000001</v>
      </c>
      <c r="CK133" s="2">
        <f t="shared" si="155"/>
        <v>51.302</v>
      </c>
      <c r="CL133" s="2">
        <f t="shared" si="155"/>
        <v>51.396999999999998</v>
      </c>
      <c r="CM133" s="2">
        <f t="shared" si="155"/>
        <v>54.570999999999998</v>
      </c>
      <c r="CN133" s="2">
        <f t="shared" si="155"/>
        <v>52.683</v>
      </c>
      <c r="CO133" s="2">
        <f t="shared" si="155"/>
        <v>50.079000000000001</v>
      </c>
      <c r="CP133" s="2">
        <f t="shared" si="155"/>
        <v>48.110999999999997</v>
      </c>
      <c r="CQ133" s="2">
        <f t="shared" si="155"/>
        <v>50.048000000000002</v>
      </c>
      <c r="CR133" s="2">
        <f t="shared" si="155"/>
        <v>52.063000000000002</v>
      </c>
      <c r="CS133" s="2">
        <f t="shared" si="155"/>
        <v>52.267000000000003</v>
      </c>
      <c r="CU133" s="2">
        <f t="shared" si="110"/>
        <v>42.875</v>
      </c>
      <c r="CV133" s="2">
        <f t="shared" si="111"/>
        <v>43.348999999999997</v>
      </c>
      <c r="CW133" s="2">
        <f t="shared" si="112"/>
        <v>44.703000000000003</v>
      </c>
      <c r="CX133" s="2">
        <f t="shared" si="113"/>
        <v>50.203000000000003</v>
      </c>
      <c r="CY133" s="2">
        <f t="shared" si="114"/>
        <v>53.188000000000002</v>
      </c>
      <c r="CZ133" s="2">
        <f t="shared" si="115"/>
        <v>49.219000000000001</v>
      </c>
      <c r="DA133" s="2">
        <f t="shared" si="116"/>
        <v>51.302</v>
      </c>
      <c r="DB133" s="2">
        <f t="shared" si="117"/>
        <v>51.396999999999998</v>
      </c>
      <c r="DC133" s="2">
        <f t="shared" si="118"/>
        <v>54.570999999999998</v>
      </c>
      <c r="DD133" s="2">
        <f t="shared" si="119"/>
        <v>52.683</v>
      </c>
      <c r="DE133" s="2">
        <f t="shared" si="120"/>
        <v>50.079000000000001</v>
      </c>
      <c r="DF133" s="2">
        <f t="shared" si="121"/>
        <v>48.110999999999997</v>
      </c>
      <c r="DG133" s="2">
        <f t="shared" si="122"/>
        <v>50.048000000000002</v>
      </c>
      <c r="DH133" s="2">
        <f t="shared" si="123"/>
        <v>52.063000000000002</v>
      </c>
      <c r="DI133" s="2">
        <f t="shared" si="124"/>
        <v>52.267000000000003</v>
      </c>
      <c r="DK133" s="2">
        <f t="shared" si="164"/>
        <v>71.200223467230444</v>
      </c>
      <c r="DL133" s="2">
        <f t="shared" si="164"/>
        <v>76.700550333576402</v>
      </c>
      <c r="DM133" s="2">
        <f t="shared" si="164"/>
        <v>68.71379224806202</v>
      </c>
      <c r="DN133" s="2">
        <f t="shared" si="164"/>
        <v>78.783161733615216</v>
      </c>
      <c r="DO133" s="2">
        <f t="shared" si="164"/>
        <v>79.050745806660728</v>
      </c>
      <c r="DP133" s="2">
        <f t="shared" si="164"/>
        <v>74.447075304540434</v>
      </c>
      <c r="DQ133" s="2">
        <f t="shared" si="164"/>
        <v>83.42708365070358</v>
      </c>
      <c r="DR133" s="2">
        <f t="shared" si="164"/>
        <v>75.191472273991849</v>
      </c>
      <c r="DS133" s="2">
        <f t="shared" si="164"/>
        <v>75.925038054968283</v>
      </c>
      <c r="DT133" s="2">
        <f t="shared" si="164"/>
        <v>76.709344186046508</v>
      </c>
      <c r="DU133" s="2">
        <f t="shared" si="164"/>
        <v>77.694908536585345</v>
      </c>
      <c r="DV133" s="2">
        <f t="shared" si="164"/>
        <v>75.995387456445997</v>
      </c>
      <c r="DW133" s="2">
        <f t="shared" si="164"/>
        <v>74.485927343199435</v>
      </c>
      <c r="DX133" s="2">
        <f t="shared" si="164"/>
        <v>71.186416604127572</v>
      </c>
      <c r="DY133" s="2">
        <f t="shared" si="164"/>
        <v>72.35399119875224</v>
      </c>
      <c r="EA133" s="2">
        <f t="shared" si="152"/>
        <v>44.090002754322846</v>
      </c>
      <c r="EB133" s="2">
        <f t="shared" si="152"/>
        <v>45.526820016375275</v>
      </c>
      <c r="EC133" s="2">
        <f t="shared" si="152"/>
        <v>45.130853821999622</v>
      </c>
      <c r="ED133" s="2">
        <f t="shared" si="152"/>
        <v>48.837627637409064</v>
      </c>
      <c r="EE133" s="2">
        <f t="shared" si="151"/>
        <v>50.786604508134637</v>
      </c>
      <c r="EF133" s="2">
        <f t="shared" si="151"/>
        <v>51.892771896278319</v>
      </c>
      <c r="EG133" s="2">
        <f t="shared" si="151"/>
        <v>52.52000053238595</v>
      </c>
      <c r="EH133" s="2">
        <f t="shared" si="151"/>
        <v>51.671817053625567</v>
      </c>
      <c r="EI133" s="2">
        <f t="shared" si="151"/>
        <v>52.982151152213468</v>
      </c>
      <c r="EJ133" s="2">
        <f t="shared" si="151"/>
        <v>52.286889056296445</v>
      </c>
      <c r="EK133" s="2">
        <f t="shared" si="151"/>
        <v>50.950246126437946</v>
      </c>
      <c r="EL133" s="2">
        <f t="shared" si="151"/>
        <v>49.925890797140937</v>
      </c>
      <c r="EM133" s="2">
        <f t="shared" si="135"/>
        <v>50.831606706309884</v>
      </c>
      <c r="EN133" s="2">
        <f t="shared" si="135"/>
        <v>53.295091920440498</v>
      </c>
      <c r="EO133" s="2">
        <f t="shared" si="135"/>
        <v>53.482783712500975</v>
      </c>
      <c r="EQ133" s="2">
        <f t="shared" si="165"/>
        <v>43.895916665480826</v>
      </c>
      <c r="ER133" s="2">
        <f t="shared" si="165"/>
        <v>45.428974074578782</v>
      </c>
      <c r="ES133" s="2">
        <f t="shared" si="165"/>
        <v>45.047446437319032</v>
      </c>
      <c r="ET133" s="2">
        <f t="shared" si="165"/>
        <v>48.651939907967417</v>
      </c>
      <c r="EU133" s="2">
        <f t="shared" si="165"/>
        <v>50.72879654192522</v>
      </c>
      <c r="EV133" s="2">
        <f t="shared" si="165"/>
        <v>51.799853599834051</v>
      </c>
      <c r="EW133" s="2">
        <f t="shared" si="165"/>
        <v>52.325134477604948</v>
      </c>
      <c r="EX133" s="2">
        <f t="shared" si="165"/>
        <v>51.669645735957268</v>
      </c>
      <c r="EY133" s="2">
        <f t="shared" si="165"/>
        <v>52.891866851027004</v>
      </c>
      <c r="EZ133" s="2">
        <f t="shared" si="165"/>
        <v>52.425108625296673</v>
      </c>
      <c r="FA133" s="2">
        <f t="shared" si="165"/>
        <v>50.918720325922351</v>
      </c>
      <c r="FB133" s="2">
        <f t="shared" si="165"/>
        <v>49.754365141010076</v>
      </c>
      <c r="FC133" s="2">
        <f t="shared" si="165"/>
        <v>50.72802556118512</v>
      </c>
      <c r="FD133" s="2">
        <f t="shared" si="165"/>
        <v>53.210750216189041</v>
      </c>
      <c r="FE133" s="2">
        <f t="shared" si="165"/>
        <v>53.462668581935965</v>
      </c>
      <c r="FG133" s="2">
        <f t="shared" si="166"/>
        <v>0.99649062164157187</v>
      </c>
      <c r="FH133" s="2">
        <f t="shared" si="166"/>
        <v>0.99723093599214008</v>
      </c>
      <c r="FI133" s="2">
        <f t="shared" si="166"/>
        <v>0.99665809112426995</v>
      </c>
      <c r="FJ133" s="2">
        <f t="shared" si="166"/>
        <v>0.99684241176310384</v>
      </c>
      <c r="FK133" s="2">
        <f t="shared" si="166"/>
        <v>0.99652847858555194</v>
      </c>
      <c r="FL133" s="2">
        <f t="shared" si="166"/>
        <v>0.99659168856061464</v>
      </c>
      <c r="FM133" s="2">
        <f t="shared" si="166"/>
        <v>0.99634027691667204</v>
      </c>
      <c r="FN133" s="2">
        <f t="shared" si="166"/>
        <v>0.99653147659332442</v>
      </c>
      <c r="FO133" s="2">
        <f t="shared" si="166"/>
        <v>0.99662276817800322</v>
      </c>
      <c r="FP133" s="2">
        <f t="shared" si="166"/>
        <v>0.99648642029985013</v>
      </c>
      <c r="FQ133" s="2">
        <f t="shared" si="166"/>
        <v>0.99606546735850099</v>
      </c>
      <c r="FR133" s="2">
        <f t="shared" si="166"/>
        <v>0.99626444318322871</v>
      </c>
      <c r="FS133" s="2">
        <f t="shared" si="166"/>
        <v>0.99655063139463618</v>
      </c>
      <c r="FT133" s="2">
        <f t="shared" si="166"/>
        <v>0.99600971697446938</v>
      </c>
      <c r="FU133" s="2">
        <f t="shared" si="166"/>
        <v>0.9951095759336761</v>
      </c>
      <c r="FW133" s="2">
        <f t="shared" si="156"/>
        <v>6.0856614362227246E-3</v>
      </c>
      <c r="FX133" s="2">
        <f t="shared" si="156"/>
        <v>1.0809848191105323E-2</v>
      </c>
      <c r="FY133" s="2">
        <f t="shared" si="156"/>
        <v>6.5691364016927352E-3</v>
      </c>
      <c r="FZ133" s="2">
        <f t="shared" si="156"/>
        <v>7.6960563575240023E-3</v>
      </c>
      <c r="GA133" s="2">
        <f t="shared" si="156"/>
        <v>6.7140245701479877E-3</v>
      </c>
      <c r="GB133" s="2">
        <f t="shared" si="156"/>
        <v>7.4246638062262305E-3</v>
      </c>
      <c r="GC133" s="2">
        <f t="shared" si="156"/>
        <v>7.8102067789929275E-3</v>
      </c>
      <c r="GD133" s="2">
        <f t="shared" si="156"/>
        <v>8.8858630623088169E-3</v>
      </c>
      <c r="GE133" s="2">
        <f t="shared" si="156"/>
        <v>8.9499174670891798E-3</v>
      </c>
      <c r="GF133" s="2">
        <f t="shared" si="156"/>
        <v>7.1112688313656946E-3</v>
      </c>
      <c r="GG133" s="2">
        <f t="shared" si="156"/>
        <v>6.688414776873125E-3</v>
      </c>
      <c r="GH133" s="2">
        <f t="shared" si="156"/>
        <v>6.4190990716972256E-3</v>
      </c>
      <c r="GI133" s="2">
        <f t="shared" si="156"/>
        <v>5.7430663674541849E-3</v>
      </c>
      <c r="GJ133" s="2">
        <f t="shared" si="156"/>
        <v>4.5404401780336136E-3</v>
      </c>
      <c r="GK133" s="2">
        <f t="shared" si="156"/>
        <v>4.0178059906208615E-3</v>
      </c>
      <c r="GM133" s="86">
        <f t="shared" si="157"/>
        <v>2.6535987716425452E-47</v>
      </c>
      <c r="GN133" s="86">
        <f t="shared" si="157"/>
        <v>1.3168916372865366E-54</v>
      </c>
      <c r="GO133" s="86">
        <f t="shared" si="157"/>
        <v>2.491982960070793E-70</v>
      </c>
      <c r="GP133" s="86">
        <f t="shared" si="157"/>
        <v>1.5418650478435773E-69</v>
      </c>
      <c r="GQ133" s="86">
        <f t="shared" si="157"/>
        <v>7.9032118882188948E-81</v>
      </c>
      <c r="GR133" s="86">
        <f t="shared" si="157"/>
        <v>3.6104957853453396E-103</v>
      </c>
      <c r="GS133" s="86">
        <f t="shared" si="157"/>
        <v>5.2894141272846025E-97</v>
      </c>
      <c r="GT133" s="86">
        <f t="shared" si="157"/>
        <v>1.0672853348898518E-60</v>
      </c>
      <c r="GU133" s="86">
        <f t="shared" si="157"/>
        <v>2.4087811374102002E-72</v>
      </c>
      <c r="GV133" s="86">
        <f t="shared" si="157"/>
        <v>1.1916223701272151E-78</v>
      </c>
      <c r="GW133" s="86">
        <f t="shared" si="157"/>
        <v>9.0186499154911317E-69</v>
      </c>
      <c r="GX133" s="86">
        <f t="shared" si="157"/>
        <v>5.723899655090534E-63</v>
      </c>
      <c r="GY133" s="86">
        <f t="shared" si="157"/>
        <v>5.6107089110340905E-53</v>
      </c>
      <c r="GZ133" s="86">
        <f t="shared" si="157"/>
        <v>4.2699081107175505E-50</v>
      </c>
      <c r="HA133" s="86">
        <f t="shared" si="157"/>
        <v>3.4275281566504236E-54</v>
      </c>
      <c r="HC133" s="86">
        <f t="shared" si="153"/>
        <v>4.3456500993221753E-11</v>
      </c>
      <c r="HD133" s="86">
        <f t="shared" si="153"/>
        <v>3.8216839497411629E-11</v>
      </c>
      <c r="HE133" s="86">
        <f t="shared" si="153"/>
        <v>7.3739189968599212E-14</v>
      </c>
      <c r="HF133" s="86">
        <f t="shared" si="153"/>
        <v>1.9730320962717079E-17</v>
      </c>
      <c r="HG133" s="86">
        <f t="shared" si="153"/>
        <v>1.9129073001615472E-18</v>
      </c>
      <c r="HH133" s="86">
        <f t="shared" si="153"/>
        <v>1.0618252494198363E-24</v>
      </c>
      <c r="HI133" s="86">
        <f t="shared" si="153"/>
        <v>2.7263500095025114E-19</v>
      </c>
      <c r="HJ133" s="86">
        <f t="shared" si="153"/>
        <v>5.2781162559982425E-15</v>
      </c>
      <c r="HK133" s="86">
        <f t="shared" si="153"/>
        <v>1.7520826171188458E-17</v>
      </c>
      <c r="HL133" s="86">
        <f t="shared" si="161"/>
        <v>1.0276142396003757E-15</v>
      </c>
      <c r="HM133" s="86">
        <f t="shared" si="161"/>
        <v>1.079873885879692E-13</v>
      </c>
      <c r="HN133" s="86">
        <f t="shared" si="161"/>
        <v>6.6313862157331728E-14</v>
      </c>
      <c r="HO133" s="86">
        <f t="shared" si="161"/>
        <v>4.0910108278672078E-10</v>
      </c>
      <c r="HP133" s="86">
        <f t="shared" si="161"/>
        <v>2.8089404292997081E-9</v>
      </c>
      <c r="HQ133" s="86">
        <f t="shared" si="161"/>
        <v>6.876867234099809E-12</v>
      </c>
      <c r="HS133" s="86">
        <f t="shared" si="158"/>
        <v>1.7324716966968584E-7</v>
      </c>
      <c r="HT133" s="86">
        <f t="shared" si="158"/>
        <v>3.4907506032233501E-5</v>
      </c>
      <c r="HU133" s="86">
        <f t="shared" si="158"/>
        <v>8.2086313491607621E-8</v>
      </c>
      <c r="HV133" s="86">
        <f t="shared" si="158"/>
        <v>5.1991184536344656E-7</v>
      </c>
      <c r="HW133" s="86">
        <f t="shared" si="158"/>
        <v>1.6401620128354878E-8</v>
      </c>
      <c r="HX133" s="86">
        <f t="shared" si="158"/>
        <v>1.157459652871634E-7</v>
      </c>
      <c r="HY133" s="86">
        <f t="shared" si="158"/>
        <v>2.3158279624925368E-8</v>
      </c>
      <c r="HZ133" s="86">
        <f t="shared" si="158"/>
        <v>3.1195449599063816E-7</v>
      </c>
      <c r="IA133" s="86">
        <f t="shared" si="158"/>
        <v>4.7509416607401805E-7</v>
      </c>
      <c r="IB133" s="86">
        <f t="shared" si="158"/>
        <v>3.3487903484448994E-8</v>
      </c>
      <c r="IC133" s="86">
        <f t="shared" si="158"/>
        <v>7.7362761186820636E-9</v>
      </c>
      <c r="ID133" s="86">
        <f t="shared" si="158"/>
        <v>2.3853645727965151E-8</v>
      </c>
      <c r="IE133" s="86">
        <f t="shared" si="158"/>
        <v>4.4076817772009951E-8</v>
      </c>
      <c r="IF133" s="86">
        <f t="shared" si="158"/>
        <v>7.9563243848951039E-7</v>
      </c>
      <c r="IG133" s="86">
        <f t="shared" si="158"/>
        <v>2.5150244306536608E-5</v>
      </c>
      <c r="II133" s="86">
        <f t="shared" si="159"/>
        <v>1.5778580484686281E-54</v>
      </c>
      <c r="IJ133" s="86">
        <f t="shared" si="159"/>
        <v>3.6424859026211698E-39</v>
      </c>
      <c r="IK133" s="86">
        <f t="shared" si="159"/>
        <v>1.1432498742114042E-59</v>
      </c>
      <c r="IL133" s="86">
        <f t="shared" si="159"/>
        <v>5.9610406433252303E-58</v>
      </c>
      <c r="IM133" s="86">
        <f t="shared" si="159"/>
        <v>1.1326893673451844E-67</v>
      </c>
      <c r="IN133" s="86">
        <f t="shared" si="159"/>
        <v>8.2721095158018821E-61</v>
      </c>
      <c r="IO133" s="86">
        <f t="shared" si="159"/>
        <v>9.8157313333246934E-68</v>
      </c>
      <c r="IP133" s="86">
        <f t="shared" si="159"/>
        <v>4.335970230960853E-58</v>
      </c>
      <c r="IQ133" s="86">
        <f t="shared" si="159"/>
        <v>7.2005385314433436E-59</v>
      </c>
      <c r="IR133" s="86">
        <f t="shared" si="159"/>
        <v>1.3073127961623245E-65</v>
      </c>
      <c r="IS133" s="86">
        <f t="shared" si="159"/>
        <v>3.4504936186825049E-69</v>
      </c>
      <c r="IT133" s="86">
        <f t="shared" si="159"/>
        <v>1.0779170720097178E-63</v>
      </c>
      <c r="IU133" s="86">
        <f t="shared" si="159"/>
        <v>5.7759788513228272E-58</v>
      </c>
      <c r="IV133" s="86">
        <f t="shared" si="159"/>
        <v>1.0122343462479192E-31</v>
      </c>
      <c r="IW133" s="86">
        <f t="shared" si="159"/>
        <v>2.2062397936934555E-22</v>
      </c>
      <c r="IY133" s="86">
        <f t="shared" si="160"/>
        <v>1.7329062617067905E-7</v>
      </c>
      <c r="IZ133" s="86">
        <f t="shared" si="160"/>
        <v>3.4907544249072997E-5</v>
      </c>
      <c r="JA133" s="86">
        <f t="shared" si="160"/>
        <v>8.2086387230797591E-8</v>
      </c>
      <c r="JB133" s="86">
        <f t="shared" si="160"/>
        <v>5.1991184538317692E-7</v>
      </c>
      <c r="JC133" s="86">
        <f t="shared" si="160"/>
        <v>1.6401620130267786E-8</v>
      </c>
      <c r="JD133" s="86">
        <f t="shared" si="160"/>
        <v>1.157459652871634E-7</v>
      </c>
      <c r="JE133" s="86">
        <f t="shared" si="160"/>
        <v>2.3158279625198004E-8</v>
      </c>
      <c r="JF133" s="86">
        <f t="shared" si="160"/>
        <v>3.119545012687544E-7</v>
      </c>
      <c r="JG133" s="86">
        <f t="shared" si="160"/>
        <v>4.7509416609153888E-7</v>
      </c>
      <c r="JH133" s="86">
        <f t="shared" si="160"/>
        <v>3.3487904512063231E-8</v>
      </c>
      <c r="JI133" s="86">
        <f t="shared" si="160"/>
        <v>7.736384106070651E-9</v>
      </c>
      <c r="JJ133" s="86">
        <f t="shared" si="160"/>
        <v>2.3853712041827308E-8</v>
      </c>
      <c r="JK133" s="86">
        <f t="shared" si="160"/>
        <v>4.4485918854796672E-8</v>
      </c>
      <c r="JL133" s="86">
        <f t="shared" si="160"/>
        <v>7.9844137891881011E-7</v>
      </c>
      <c r="JM133" s="86">
        <f t="shared" si="160"/>
        <v>2.5150251183403841E-5</v>
      </c>
    </row>
    <row r="134" spans="2:273" x14ac:dyDescent="0.25">
      <c r="B134" s="2">
        <v>107</v>
      </c>
      <c r="C134" s="37">
        <v>39.667000000000002</v>
      </c>
      <c r="D134" s="37">
        <v>44.444000000000003</v>
      </c>
      <c r="E134" s="37">
        <v>46.140999999999998</v>
      </c>
      <c r="F134" s="37">
        <v>50.155999999999999</v>
      </c>
      <c r="G134" s="37">
        <v>52.5</v>
      </c>
      <c r="H134" s="37">
        <v>52.530999999999999</v>
      </c>
      <c r="I134" s="37">
        <v>51.54</v>
      </c>
      <c r="J134" s="37">
        <v>52.570999999999998</v>
      </c>
      <c r="K134" s="37">
        <v>53.381</v>
      </c>
      <c r="L134" s="37">
        <v>51.936999999999998</v>
      </c>
      <c r="M134" s="37">
        <v>51.968000000000004</v>
      </c>
      <c r="N134" s="37">
        <v>51.46</v>
      </c>
      <c r="O134" s="37">
        <v>50.222000000000001</v>
      </c>
      <c r="P134" s="37">
        <v>54.81</v>
      </c>
      <c r="Q134" s="37">
        <v>54</v>
      </c>
      <c r="S134" s="4">
        <f t="shared" si="162"/>
        <v>44.030267154205561</v>
      </c>
      <c r="T134" s="4">
        <f t="shared" si="162"/>
        <v>45.467647022161316</v>
      </c>
      <c r="U134" s="4">
        <f t="shared" si="162"/>
        <v>45.048097905581784</v>
      </c>
      <c r="V134" s="4">
        <f t="shared" si="162"/>
        <v>48.745559481994256</v>
      </c>
      <c r="W134" s="4">
        <f t="shared" si="162"/>
        <v>50.721354838010917</v>
      </c>
      <c r="X134" s="4">
        <f t="shared" si="162"/>
        <v>51.813725782741372</v>
      </c>
      <c r="Y134" s="4">
        <f t="shared" si="162"/>
        <v>52.43570052328964</v>
      </c>
      <c r="Z134" s="4">
        <f t="shared" si="162"/>
        <v>51.62944815663657</v>
      </c>
      <c r="AA134" s="4">
        <f t="shared" si="162"/>
        <v>52.92796732551124</v>
      </c>
      <c r="AB134" s="4">
        <f t="shared" si="162"/>
        <v>52.273866368415732</v>
      </c>
      <c r="AC134" s="4">
        <f t="shared" si="162"/>
        <v>50.90284895192498</v>
      </c>
      <c r="AD134" s="4">
        <f t="shared" si="162"/>
        <v>49.843003911344439</v>
      </c>
      <c r="AE134" s="4">
        <f t="shared" si="162"/>
        <v>50.80691848486466</v>
      </c>
      <c r="AF134" s="4">
        <f t="shared" si="162"/>
        <v>53.237740202424703</v>
      </c>
      <c r="AG134" s="4">
        <f t="shared" si="162"/>
        <v>53.486248246099862</v>
      </c>
      <c r="AI134" s="4">
        <f t="shared" si="163"/>
        <v>-4.363267154205559</v>
      </c>
      <c r="AJ134" s="4">
        <f t="shared" si="163"/>
        <v>-1.0236470221613132</v>
      </c>
      <c r="AK134" s="4">
        <f t="shared" si="163"/>
        <v>1.0929020944182142</v>
      </c>
      <c r="AL134" s="4">
        <f t="shared" si="163"/>
        <v>1.4104405180057427</v>
      </c>
      <c r="AM134" s="4">
        <f t="shared" si="163"/>
        <v>1.7786451619890826</v>
      </c>
      <c r="AN134" s="4">
        <f t="shared" si="163"/>
        <v>0.71727421725862683</v>
      </c>
      <c r="AO134" s="4">
        <f t="shared" si="163"/>
        <v>-0.89570052328964067</v>
      </c>
      <c r="AP134" s="4">
        <f t="shared" si="163"/>
        <v>0.94155184336342757</v>
      </c>
      <c r="AQ134" s="4">
        <f t="shared" si="163"/>
        <v>0.45303267448876028</v>
      </c>
      <c r="AR134" s="4">
        <f t="shared" si="163"/>
        <v>-0.33686636841573403</v>
      </c>
      <c r="AS134" s="4">
        <f t="shared" si="163"/>
        <v>1.0651510480750233</v>
      </c>
      <c r="AT134" s="4">
        <f t="shared" si="163"/>
        <v>1.6169960886555614</v>
      </c>
      <c r="AU134" s="4">
        <f t="shared" si="163"/>
        <v>-0.58491848486465869</v>
      </c>
      <c r="AV134" s="4">
        <f t="shared" si="163"/>
        <v>1.572259797575299</v>
      </c>
      <c r="AW134" s="4">
        <f t="shared" si="163"/>
        <v>0.51375175390013794</v>
      </c>
      <c r="AY134" s="2">
        <f t="shared" si="154"/>
        <v>44.030267154193368</v>
      </c>
      <c r="AZ134" s="2">
        <f t="shared" si="154"/>
        <v>45.465536319448795</v>
      </c>
      <c r="BA134" s="2">
        <f t="shared" si="154"/>
        <v>45.048081364245874</v>
      </c>
      <c r="BB134" s="2">
        <f t="shared" si="154"/>
        <v>48.745409957717293</v>
      </c>
      <c r="BC134" s="2">
        <f t="shared" si="154"/>
        <v>50.721347009675895</v>
      </c>
      <c r="BD134" s="2">
        <f t="shared" si="154"/>
        <v>51.813673367931685</v>
      </c>
      <c r="BE134" s="2">
        <f t="shared" si="154"/>
        <v>52.43568551644826</v>
      </c>
      <c r="BF134" s="2">
        <f t="shared" si="154"/>
        <v>51.629270007753888</v>
      </c>
      <c r="BG134" s="2">
        <f t="shared" si="154"/>
        <v>52.927710315049097</v>
      </c>
      <c r="BH134" s="2">
        <f t="shared" si="154"/>
        <v>52.273839422078048</v>
      </c>
      <c r="BI134" s="2">
        <f t="shared" si="154"/>
        <v>50.90284168479883</v>
      </c>
      <c r="BJ134" s="2">
        <f t="shared" si="154"/>
        <v>49.842985267818548</v>
      </c>
      <c r="BK134" s="2">
        <f t="shared" si="154"/>
        <v>50.806882290957951</v>
      </c>
      <c r="BL134" s="2">
        <f t="shared" si="154"/>
        <v>53.237056295312328</v>
      </c>
      <c r="BM134" s="2">
        <f t="shared" si="154"/>
        <v>53.456201398860422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39.667000000000002</v>
      </c>
      <c r="CF134" s="2">
        <f t="shared" si="155"/>
        <v>44.444000000000003</v>
      </c>
      <c r="CG134" s="2">
        <f t="shared" si="155"/>
        <v>46.140999999999998</v>
      </c>
      <c r="CH134" s="2">
        <f t="shared" si="155"/>
        <v>50.155999999999999</v>
      </c>
      <c r="CI134" s="2">
        <f t="shared" si="155"/>
        <v>52.5</v>
      </c>
      <c r="CJ134" s="2">
        <f t="shared" si="155"/>
        <v>52.530999999999999</v>
      </c>
      <c r="CK134" s="2">
        <f t="shared" si="155"/>
        <v>51.54</v>
      </c>
      <c r="CL134" s="2">
        <f t="shared" si="155"/>
        <v>52.570999999999998</v>
      </c>
      <c r="CM134" s="2">
        <f t="shared" si="155"/>
        <v>53.381</v>
      </c>
      <c r="CN134" s="2">
        <f t="shared" si="155"/>
        <v>51.936999999999998</v>
      </c>
      <c r="CO134" s="2">
        <f t="shared" si="155"/>
        <v>51.968000000000004</v>
      </c>
      <c r="CP134" s="2">
        <f t="shared" si="155"/>
        <v>51.46</v>
      </c>
      <c r="CQ134" s="2">
        <f t="shared" si="155"/>
        <v>50.222000000000001</v>
      </c>
      <c r="CR134" s="2">
        <f t="shared" si="155"/>
        <v>54.81</v>
      </c>
      <c r="CS134" s="2">
        <f t="shared" si="155"/>
        <v>54</v>
      </c>
      <c r="CU134" s="2">
        <f t="shared" si="110"/>
        <v>39.667000000000002</v>
      </c>
      <c r="CV134" s="2">
        <f t="shared" si="111"/>
        <v>44.444000000000003</v>
      </c>
      <c r="CW134" s="2">
        <f t="shared" si="112"/>
        <v>46.140999999999998</v>
      </c>
      <c r="CX134" s="2">
        <f t="shared" si="113"/>
        <v>50.155999999999999</v>
      </c>
      <c r="CY134" s="2">
        <f t="shared" si="114"/>
        <v>52.5</v>
      </c>
      <c r="CZ134" s="2">
        <f t="shared" si="115"/>
        <v>52.530999999999999</v>
      </c>
      <c r="DA134" s="2">
        <f t="shared" si="116"/>
        <v>51.54</v>
      </c>
      <c r="DB134" s="2">
        <f t="shared" si="117"/>
        <v>52.570999999999998</v>
      </c>
      <c r="DC134" s="2">
        <f t="shared" si="118"/>
        <v>53.381</v>
      </c>
      <c r="DD134" s="2">
        <f t="shared" si="119"/>
        <v>51.936999999999998</v>
      </c>
      <c r="DE134" s="2">
        <f t="shared" si="120"/>
        <v>51.968000000000004</v>
      </c>
      <c r="DF134" s="2">
        <f t="shared" si="121"/>
        <v>51.46</v>
      </c>
      <c r="DG134" s="2">
        <f t="shared" si="122"/>
        <v>50.222000000000001</v>
      </c>
      <c r="DH134" s="2">
        <f t="shared" si="123"/>
        <v>54.81</v>
      </c>
      <c r="DI134" s="2">
        <f t="shared" si="124"/>
        <v>54</v>
      </c>
      <c r="DK134" s="2">
        <f t="shared" si="164"/>
        <v>71.390030443974624</v>
      </c>
      <c r="DL134" s="2">
        <f t="shared" si="164"/>
        <v>76.914004834832383</v>
      </c>
      <c r="DM134" s="2">
        <f t="shared" si="164"/>
        <v>68.833278224101477</v>
      </c>
      <c r="DN134" s="2">
        <f t="shared" si="164"/>
        <v>78.95180549682874</v>
      </c>
      <c r="DO134" s="2">
        <f t="shared" si="164"/>
        <v>79.218608459606187</v>
      </c>
      <c r="DP134" s="2">
        <f t="shared" si="164"/>
        <v>74.532826135105225</v>
      </c>
      <c r="DQ134" s="2">
        <f t="shared" si="164"/>
        <v>83.619007319774155</v>
      </c>
      <c r="DR134" s="2">
        <f t="shared" si="164"/>
        <v>75.282653863814389</v>
      </c>
      <c r="DS134" s="2">
        <f t="shared" si="164"/>
        <v>76.009649803684681</v>
      </c>
      <c r="DT134" s="2">
        <f t="shared" si="164"/>
        <v>76.795610147991539</v>
      </c>
      <c r="DU134" s="2">
        <f t="shared" si="164"/>
        <v>77.810402439024372</v>
      </c>
      <c r="DV134" s="2">
        <f t="shared" si="164"/>
        <v>76.123562020905936</v>
      </c>
      <c r="DW134" s="2">
        <f t="shared" si="164"/>
        <v>74.592014164904867</v>
      </c>
      <c r="DX134" s="2">
        <f t="shared" si="164"/>
        <v>71.275678611632259</v>
      </c>
      <c r="DY134" s="2">
        <f t="shared" si="164"/>
        <v>72.504307040998228</v>
      </c>
      <c r="EA134" s="2">
        <f t="shared" si="152"/>
        <v>43.943532958456139</v>
      </c>
      <c r="EB134" s="2">
        <f t="shared" si="152"/>
        <v>45.386993096694432</v>
      </c>
      <c r="EC134" s="2">
        <f t="shared" si="152"/>
        <v>44.975878008208724</v>
      </c>
      <c r="ED134" s="2">
        <f t="shared" si="152"/>
        <v>48.659513648197638</v>
      </c>
      <c r="EE134" s="2">
        <f t="shared" si="151"/>
        <v>50.631192519768533</v>
      </c>
      <c r="EF134" s="2">
        <f t="shared" si="151"/>
        <v>51.743438112116394</v>
      </c>
      <c r="EG134" s="2">
        <f t="shared" si="151"/>
        <v>52.332483536988022</v>
      </c>
      <c r="EH134" s="2">
        <f t="shared" si="151"/>
        <v>51.554208225764526</v>
      </c>
      <c r="EI134" s="2">
        <f t="shared" si="151"/>
        <v>52.857132959369324</v>
      </c>
      <c r="EJ134" s="2">
        <f t="shared" si="151"/>
        <v>52.194047348060671</v>
      </c>
      <c r="EK134" s="2">
        <f t="shared" si="151"/>
        <v>50.806119495062603</v>
      </c>
      <c r="EL134" s="2">
        <f t="shared" si="151"/>
        <v>49.754190177156232</v>
      </c>
      <c r="EM134" s="2">
        <f t="shared" si="135"/>
        <v>50.732373637264629</v>
      </c>
      <c r="EN134" s="2">
        <f t="shared" si="135"/>
        <v>53.171550623665581</v>
      </c>
      <c r="EO134" s="2">
        <f t="shared" si="135"/>
        <v>53.370953805814779</v>
      </c>
      <c r="EQ134" s="2">
        <f t="shared" si="165"/>
        <v>43.772896542669784</v>
      </c>
      <c r="ER134" s="2">
        <f t="shared" si="165"/>
        <v>45.294512119556074</v>
      </c>
      <c r="ES134" s="2">
        <f t="shared" si="165"/>
        <v>44.901975127312738</v>
      </c>
      <c r="ET134" s="2">
        <f t="shared" si="165"/>
        <v>48.497955816155581</v>
      </c>
      <c r="EU134" s="2">
        <f t="shared" si="165"/>
        <v>50.579162340069203</v>
      </c>
      <c r="EV134" s="2">
        <f t="shared" si="165"/>
        <v>51.666621455955131</v>
      </c>
      <c r="EW134" s="2">
        <f t="shared" si="165"/>
        <v>52.18560133139853</v>
      </c>
      <c r="EX134" s="2">
        <f t="shared" si="165"/>
        <v>51.551942196847286</v>
      </c>
      <c r="EY134" s="2">
        <f t="shared" si="165"/>
        <v>52.7801042029934</v>
      </c>
      <c r="EZ134" s="2">
        <f t="shared" si="165"/>
        <v>52.313899219402636</v>
      </c>
      <c r="FA134" s="2">
        <f t="shared" si="165"/>
        <v>50.777217711858597</v>
      </c>
      <c r="FB134" s="2">
        <f t="shared" si="165"/>
        <v>49.60187035036337</v>
      </c>
      <c r="FC134" s="2">
        <f t="shared" si="165"/>
        <v>50.641288305322284</v>
      </c>
      <c r="FD134" s="2">
        <f t="shared" si="165"/>
        <v>53.090833476554806</v>
      </c>
      <c r="FE134" s="2">
        <f t="shared" si="165"/>
        <v>53.342298446931764</v>
      </c>
      <c r="FG134" s="2">
        <f t="shared" si="166"/>
        <v>0.99679842029069876</v>
      </c>
      <c r="FH134" s="2">
        <f t="shared" si="166"/>
        <v>0.99747396814831824</v>
      </c>
      <c r="FI134" s="2">
        <f t="shared" si="166"/>
        <v>0.9969512463898389</v>
      </c>
      <c r="FJ134" s="2">
        <f t="shared" si="166"/>
        <v>0.9971194449869355</v>
      </c>
      <c r="FK134" s="2">
        <f t="shared" si="166"/>
        <v>0.99683296745106409</v>
      </c>
      <c r="FL134" s="2">
        <f t="shared" si="166"/>
        <v>0.99689065054669601</v>
      </c>
      <c r="FM134" s="2">
        <f t="shared" si="166"/>
        <v>0.99666121773778082</v>
      </c>
      <c r="FN134" s="2">
        <f t="shared" si="166"/>
        <v>0.99683570333705918</v>
      </c>
      <c r="FO134" s="2">
        <f t="shared" si="166"/>
        <v>0.99691901242569037</v>
      </c>
      <c r="FP134" s="2">
        <f t="shared" si="166"/>
        <v>0.99679458625265327</v>
      </c>
      <c r="FQ134" s="2">
        <f t="shared" si="166"/>
        <v>0.99641042088441534</v>
      </c>
      <c r="FR134" s="2">
        <f t="shared" si="166"/>
        <v>0.99659201152542487</v>
      </c>
      <c r="FS134" s="2">
        <f t="shared" si="166"/>
        <v>0.99685318336194473</v>
      </c>
      <c r="FT134" s="2">
        <f t="shared" si="166"/>
        <v>0.99635954045725084</v>
      </c>
      <c r="FU134" s="2">
        <f t="shared" si="166"/>
        <v>0.99553796020751695</v>
      </c>
      <c r="FW134" s="2">
        <f t="shared" si="156"/>
        <v>6.6688795504177816E-3</v>
      </c>
      <c r="FX134" s="2">
        <f t="shared" si="156"/>
        <v>1.1840414303577497E-2</v>
      </c>
      <c r="FY134" s="2">
        <f t="shared" si="156"/>
        <v>7.1983526712901631E-3</v>
      </c>
      <c r="FZ134" s="2">
        <f t="shared" si="156"/>
        <v>8.4322969980081559E-3</v>
      </c>
      <c r="GA134" s="2">
        <f t="shared" si="156"/>
        <v>7.3570159910811882E-3</v>
      </c>
      <c r="GB134" s="2">
        <f t="shared" si="156"/>
        <v>8.1351546181437102E-3</v>
      </c>
      <c r="GC134" s="2">
        <f t="shared" si="156"/>
        <v>8.5572734095585041E-3</v>
      </c>
      <c r="GD134" s="2">
        <f t="shared" si="156"/>
        <v>9.734809527022872E-3</v>
      </c>
      <c r="GE134" s="2">
        <f t="shared" si="156"/>
        <v>9.8049230844492949E-3</v>
      </c>
      <c r="GF134" s="2">
        <f t="shared" si="156"/>
        <v>7.7920052629181398E-3</v>
      </c>
      <c r="GG134" s="2">
        <f t="shared" si="156"/>
        <v>7.328971685367793E-3</v>
      </c>
      <c r="GH134" s="2">
        <f t="shared" si="156"/>
        <v>7.0340459645325043E-3</v>
      </c>
      <c r="GI134" s="2">
        <f t="shared" si="156"/>
        <v>6.2936598555625046E-3</v>
      </c>
      <c r="GJ134" s="2">
        <f t="shared" si="156"/>
        <v>4.9763137645537922E-3</v>
      </c>
      <c r="GK134" s="2">
        <f t="shared" si="156"/>
        <v>4.4037296443572007E-3</v>
      </c>
      <c r="GM134" s="86">
        <f t="shared" si="157"/>
        <v>1.5216802420667992E-49</v>
      </c>
      <c r="GN134" s="86">
        <f t="shared" si="157"/>
        <v>3.5141683819007922E-57</v>
      </c>
      <c r="GO134" s="86">
        <f t="shared" si="157"/>
        <v>1.170794411932554E-73</v>
      </c>
      <c r="GP134" s="86">
        <f t="shared" si="157"/>
        <v>8.2154667636068302E-73</v>
      </c>
      <c r="GQ134" s="86">
        <f t="shared" si="157"/>
        <v>1.2263153237386456E-84</v>
      </c>
      <c r="GR134" s="86">
        <f t="shared" si="157"/>
        <v>4.7547380924260022E-108</v>
      </c>
      <c r="GS134" s="86">
        <f t="shared" si="157"/>
        <v>1.2329740487845157E-101</v>
      </c>
      <c r="GT134" s="86">
        <f t="shared" si="157"/>
        <v>1.5430612314678338E-63</v>
      </c>
      <c r="GU134" s="86">
        <f t="shared" si="157"/>
        <v>9.5242887112672025E-76</v>
      </c>
      <c r="GV134" s="86">
        <f t="shared" si="157"/>
        <v>2.084962207869918E-82</v>
      </c>
      <c r="GW134" s="86">
        <f t="shared" si="157"/>
        <v>4.5992426614325292E-72</v>
      </c>
      <c r="GX134" s="86">
        <f t="shared" si="157"/>
        <v>5.8752070980177758E-66</v>
      </c>
      <c r="GY134" s="86">
        <f t="shared" si="157"/>
        <v>1.6396998527781135E-55</v>
      </c>
      <c r="GZ134" s="86">
        <f t="shared" si="157"/>
        <v>1.8225599233827954E-52</v>
      </c>
      <c r="HA134" s="86">
        <f t="shared" si="157"/>
        <v>1.1107769940086646E-56</v>
      </c>
      <c r="HC134" s="86">
        <f t="shared" si="153"/>
        <v>2.5857550464089182E-12</v>
      </c>
      <c r="HD134" s="86">
        <f t="shared" si="153"/>
        <v>2.4428611702651526E-12</v>
      </c>
      <c r="HE134" s="86">
        <f t="shared" si="153"/>
        <v>2.1904192480228183E-15</v>
      </c>
      <c r="HF134" s="86">
        <f t="shared" si="153"/>
        <v>2.9663288057763675E-19</v>
      </c>
      <c r="HG134" s="86">
        <f t="shared" si="153"/>
        <v>2.064771739565099E-20</v>
      </c>
      <c r="HH134" s="86">
        <f t="shared" si="153"/>
        <v>2.2198013398150059E-27</v>
      </c>
      <c r="HI134" s="86">
        <f t="shared" si="153"/>
        <v>2.1500595198762844E-21</v>
      </c>
      <c r="HJ134" s="86">
        <f t="shared" si="153"/>
        <v>1.3940872985857584E-16</v>
      </c>
      <c r="HK134" s="86">
        <f t="shared" si="153"/>
        <v>2.8153640740298733E-19</v>
      </c>
      <c r="HL134" s="86">
        <f t="shared" si="161"/>
        <v>2.3454043274930867E-17</v>
      </c>
      <c r="HM134" s="86">
        <f t="shared" si="161"/>
        <v>3.6744236000485288E-15</v>
      </c>
      <c r="HN134" s="86">
        <f t="shared" si="161"/>
        <v>1.995411430049772E-15</v>
      </c>
      <c r="HO134" s="86">
        <f t="shared" si="161"/>
        <v>2.8959009921432259E-11</v>
      </c>
      <c r="HP134" s="86">
        <f t="shared" si="161"/>
        <v>2.6474238468155835E-10</v>
      </c>
      <c r="HQ134" s="86">
        <f t="shared" si="161"/>
        <v>4.06506060852249E-13</v>
      </c>
      <c r="HS134" s="86">
        <f t="shared" si="158"/>
        <v>5.514320805739359E-7</v>
      </c>
      <c r="HT134" s="86">
        <f t="shared" si="158"/>
        <v>8.4485970794667245E-5</v>
      </c>
      <c r="HU134" s="86">
        <f t="shared" si="158"/>
        <v>2.8959264464158457E-7</v>
      </c>
      <c r="HV134" s="86">
        <f t="shared" si="158"/>
        <v>1.7321990934664694E-6</v>
      </c>
      <c r="HW134" s="86">
        <f t="shared" si="158"/>
        <v>6.7695248370874592E-8</v>
      </c>
      <c r="HX134" s="86">
        <f t="shared" si="158"/>
        <v>4.2032324052531035E-7</v>
      </c>
      <c r="HY134" s="86">
        <f t="shared" si="158"/>
        <v>9.8432104263559858E-8</v>
      </c>
      <c r="HZ134" s="86">
        <f t="shared" si="158"/>
        <v>1.1042529376122657E-6</v>
      </c>
      <c r="IA134" s="86">
        <f t="shared" si="158"/>
        <v>1.6673631928695251E-6</v>
      </c>
      <c r="IB134" s="86">
        <f t="shared" si="158"/>
        <v>1.333554754506886E-7</v>
      </c>
      <c r="IC134" s="86">
        <f t="shared" si="158"/>
        <v>3.3437489807059355E-8</v>
      </c>
      <c r="ID134" s="86">
        <f t="shared" si="158"/>
        <v>9.1819028741092769E-8</v>
      </c>
      <c r="IE134" s="86">
        <f t="shared" si="158"/>
        <v>1.5147649921609251E-7</v>
      </c>
      <c r="IF134" s="86">
        <f t="shared" si="158"/>
        <v>2.0631136278276255E-6</v>
      </c>
      <c r="IG134" s="86">
        <f t="shared" si="158"/>
        <v>4.9333182729057895E-5</v>
      </c>
      <c r="II134" s="86">
        <f t="shared" si="159"/>
        <v>1.2217554627153916E-52</v>
      </c>
      <c r="IJ134" s="86">
        <f t="shared" si="159"/>
        <v>1.1826543915846154E-37</v>
      </c>
      <c r="IK134" s="86">
        <f t="shared" si="159"/>
        <v>1.4519310984550605E-57</v>
      </c>
      <c r="IL134" s="86">
        <f t="shared" si="159"/>
        <v>7.6431597240008414E-56</v>
      </c>
      <c r="IM134" s="86">
        <f t="shared" si="159"/>
        <v>2.8734981666069856E-65</v>
      </c>
      <c r="IN134" s="86">
        <f t="shared" si="159"/>
        <v>1.3069516256671694E-58</v>
      </c>
      <c r="IO134" s="86">
        <f t="shared" si="159"/>
        <v>2.974685936240075E-65</v>
      </c>
      <c r="IP134" s="86">
        <f t="shared" si="159"/>
        <v>6.5244609774220365E-56</v>
      </c>
      <c r="IQ134" s="86">
        <f t="shared" si="159"/>
        <v>1.1701560473584118E-56</v>
      </c>
      <c r="IR134" s="86">
        <f t="shared" si="159"/>
        <v>2.9692485946537929E-63</v>
      </c>
      <c r="IS134" s="86">
        <f t="shared" si="159"/>
        <v>9.8971141248749906E-67</v>
      </c>
      <c r="IT134" s="86">
        <f t="shared" si="159"/>
        <v>1.870602038697633E-61</v>
      </c>
      <c r="IU134" s="86">
        <f t="shared" si="159"/>
        <v>5.63139538886092E-56</v>
      </c>
      <c r="IV134" s="86">
        <f t="shared" si="159"/>
        <v>1.0548574268969168E-30</v>
      </c>
      <c r="IW134" s="86">
        <f t="shared" si="159"/>
        <v>1.077069378272268E-21</v>
      </c>
      <c r="IY134" s="86">
        <f t="shared" si="160"/>
        <v>5.514346663289823E-7</v>
      </c>
      <c r="IZ134" s="86">
        <f t="shared" si="160"/>
        <v>8.4485973237528411E-5</v>
      </c>
      <c r="JA134" s="86">
        <f t="shared" si="160"/>
        <v>2.8959264683200383E-7</v>
      </c>
      <c r="JB134" s="86">
        <f t="shared" si="160"/>
        <v>1.7321990934667661E-6</v>
      </c>
      <c r="JC134" s="86">
        <f t="shared" si="160"/>
        <v>6.7695248370895238E-8</v>
      </c>
      <c r="JD134" s="86">
        <f t="shared" si="160"/>
        <v>4.2032324052531035E-7</v>
      </c>
      <c r="JE134" s="86">
        <f t="shared" si="160"/>
        <v>9.8432104263562002E-8</v>
      </c>
      <c r="JF134" s="86">
        <f t="shared" si="160"/>
        <v>1.1042529377516744E-6</v>
      </c>
      <c r="JG134" s="86">
        <f t="shared" si="160"/>
        <v>1.6673631928698067E-6</v>
      </c>
      <c r="JH134" s="86">
        <f t="shared" si="160"/>
        <v>1.3335547547414265E-7</v>
      </c>
      <c r="JI134" s="86">
        <f t="shared" si="160"/>
        <v>3.3437493481482954E-8</v>
      </c>
      <c r="JJ134" s="86">
        <f t="shared" si="160"/>
        <v>9.18190307365042E-8</v>
      </c>
      <c r="JK134" s="86">
        <f t="shared" si="160"/>
        <v>1.5150545822601393E-7</v>
      </c>
      <c r="JL134" s="86">
        <f t="shared" si="160"/>
        <v>2.0633783702123072E-6</v>
      </c>
      <c r="JM134" s="86">
        <f t="shared" si="160"/>
        <v>4.9333183135563955E-5</v>
      </c>
    </row>
    <row r="135" spans="2:273" x14ac:dyDescent="0.25">
      <c r="B135" s="2">
        <v>108</v>
      </c>
      <c r="C135" s="37">
        <v>49.957999999999998</v>
      </c>
      <c r="D135" s="37">
        <v>45.793999999999997</v>
      </c>
      <c r="E135" s="37">
        <v>45.296999999999997</v>
      </c>
      <c r="F135" s="37">
        <v>47.155999999999999</v>
      </c>
      <c r="G135" s="37">
        <v>49.078000000000003</v>
      </c>
      <c r="H135" s="37">
        <v>52.703000000000003</v>
      </c>
      <c r="I135" s="37">
        <v>53.73</v>
      </c>
      <c r="J135" s="37">
        <v>52.19</v>
      </c>
      <c r="K135" s="37">
        <v>51.936999999999998</v>
      </c>
      <c r="L135" s="37">
        <v>51.174999999999997</v>
      </c>
      <c r="M135" s="37">
        <v>50.063000000000002</v>
      </c>
      <c r="N135" s="37">
        <v>46.570999999999998</v>
      </c>
      <c r="O135" s="37">
        <v>50.634999999999998</v>
      </c>
      <c r="P135" s="37">
        <v>52.667000000000002</v>
      </c>
      <c r="Q135" s="37">
        <v>54.616999999999997</v>
      </c>
      <c r="S135" s="4">
        <f t="shared" si="162"/>
        <v>43.877132681760536</v>
      </c>
      <c r="T135" s="4">
        <f t="shared" si="162"/>
        <v>45.324168475081159</v>
      </c>
      <c r="U135" s="4">
        <f t="shared" si="162"/>
        <v>44.887563858151331</v>
      </c>
      <c r="V135" s="4">
        <f t="shared" si="162"/>
        <v>48.5610926459333</v>
      </c>
      <c r="W135" s="4">
        <f t="shared" si="162"/>
        <v>50.558964779619124</v>
      </c>
      <c r="X135" s="4">
        <f t="shared" si="162"/>
        <v>51.659044919910464</v>
      </c>
      <c r="Y135" s="4">
        <f t="shared" si="162"/>
        <v>52.240547849974561</v>
      </c>
      <c r="Z135" s="4">
        <f t="shared" si="162"/>
        <v>51.506240983400808</v>
      </c>
      <c r="AA135" s="4">
        <f t="shared" si="162"/>
        <v>52.797903094439185</v>
      </c>
      <c r="AB135" s="4">
        <f t="shared" si="162"/>
        <v>52.174632240499463</v>
      </c>
      <c r="AC135" s="4">
        <f t="shared" si="162"/>
        <v>50.75109310487079</v>
      </c>
      <c r="AD135" s="4">
        <f t="shared" si="162"/>
        <v>49.664444768981738</v>
      </c>
      <c r="AE135" s="4">
        <f t="shared" si="162"/>
        <v>50.701796280654072</v>
      </c>
      <c r="AF135" s="4">
        <f t="shared" si="162"/>
        <v>53.11007308247077</v>
      </c>
      <c r="AG135" s="4">
        <f t="shared" si="162"/>
        <v>53.393528125989555</v>
      </c>
      <c r="AI135" s="4">
        <f t="shared" si="163"/>
        <v>6.0808673182394628</v>
      </c>
      <c r="AJ135" s="4">
        <f t="shared" si="163"/>
        <v>0.46983152491883828</v>
      </c>
      <c r="AK135" s="4">
        <f t="shared" si="163"/>
        <v>0.40943614184866561</v>
      </c>
      <c r="AL135" s="4">
        <f t="shared" si="163"/>
        <v>-1.4050926459333013</v>
      </c>
      <c r="AM135" s="4">
        <f t="shared" si="163"/>
        <v>-1.4809647796191214</v>
      </c>
      <c r="AN135" s="4">
        <f t="shared" si="163"/>
        <v>1.043955080089539</v>
      </c>
      <c r="AO135" s="4">
        <f t="shared" si="163"/>
        <v>1.4894521500254356</v>
      </c>
      <c r="AP135" s="4">
        <f t="shared" si="163"/>
        <v>0.68375901659918981</v>
      </c>
      <c r="AQ135" s="4">
        <f t="shared" si="163"/>
        <v>-0.86090309443918756</v>
      </c>
      <c r="AR135" s="4">
        <f t="shared" si="163"/>
        <v>-0.99963224049946575</v>
      </c>
      <c r="AS135" s="4">
        <f t="shared" si="163"/>
        <v>-0.6880931048707879</v>
      </c>
      <c r="AT135" s="4">
        <f t="shared" si="163"/>
        <v>-3.0934447689817404</v>
      </c>
      <c r="AU135" s="4">
        <f t="shared" si="163"/>
        <v>-6.679628065407428E-2</v>
      </c>
      <c r="AV135" s="4">
        <f t="shared" si="163"/>
        <v>-0.44307308247076804</v>
      </c>
      <c r="AW135" s="4">
        <f t="shared" si="163"/>
        <v>1.2234718740104427</v>
      </c>
      <c r="AY135" s="2">
        <f t="shared" si="154"/>
        <v>43.877132681760081</v>
      </c>
      <c r="AZ135" s="2">
        <f t="shared" si="154"/>
        <v>45.319497602211804</v>
      </c>
      <c r="BA135" s="2">
        <f t="shared" si="154"/>
        <v>44.887510819756457</v>
      </c>
      <c r="BB135" s="2">
        <f t="shared" si="154"/>
        <v>48.560642230380175</v>
      </c>
      <c r="BC135" s="2">
        <f t="shared" si="154"/>
        <v>50.558935677089764</v>
      </c>
      <c r="BD135" s="2">
        <f t="shared" si="154"/>
        <v>51.658872929432746</v>
      </c>
      <c r="BE135" s="2">
        <f t="shared" si="154"/>
        <v>52.24049073192208</v>
      </c>
      <c r="BF135" s="2">
        <f t="shared" si="154"/>
        <v>51.505673281584926</v>
      </c>
      <c r="BG135" s="2">
        <f t="shared" si="154"/>
        <v>52.797092754427453</v>
      </c>
      <c r="BH135" s="2">
        <f t="shared" si="154"/>
        <v>52.174535603287211</v>
      </c>
      <c r="BI135" s="2">
        <f t="shared" si="154"/>
        <v>50.751064839504551</v>
      </c>
      <c r="BJ135" s="2">
        <f t="shared" si="154"/>
        <v>49.664379736619459</v>
      </c>
      <c r="BK135" s="2">
        <f t="shared" si="154"/>
        <v>50.701682463456379</v>
      </c>
      <c r="BL135" s="2">
        <f t="shared" si="154"/>
        <v>53.108423115661218</v>
      </c>
      <c r="BM135" s="2">
        <f t="shared" si="154"/>
        <v>53.337903972819738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49.957999999999998</v>
      </c>
      <c r="CF135" s="2">
        <f t="shared" si="155"/>
        <v>45.793999999999997</v>
      </c>
      <c r="CG135" s="2">
        <f t="shared" si="155"/>
        <v>45.296999999999997</v>
      </c>
      <c r="CH135" s="2">
        <f t="shared" si="155"/>
        <v>47.155999999999999</v>
      </c>
      <c r="CI135" s="2">
        <f t="shared" si="155"/>
        <v>49.078000000000003</v>
      </c>
      <c r="CJ135" s="2">
        <f t="shared" si="155"/>
        <v>52.703000000000003</v>
      </c>
      <c r="CK135" s="2">
        <f t="shared" si="155"/>
        <v>53.73</v>
      </c>
      <c r="CL135" s="2">
        <f t="shared" si="155"/>
        <v>52.19</v>
      </c>
      <c r="CM135" s="2">
        <f t="shared" si="155"/>
        <v>51.936999999999998</v>
      </c>
      <c r="CN135" s="2">
        <f t="shared" si="155"/>
        <v>51.174999999999997</v>
      </c>
      <c r="CO135" s="2">
        <f t="shared" si="155"/>
        <v>50.063000000000002</v>
      </c>
      <c r="CP135" s="2">
        <f t="shared" si="155"/>
        <v>46.570999999999998</v>
      </c>
      <c r="CQ135" s="2">
        <f t="shared" si="155"/>
        <v>50.634999999999998</v>
      </c>
      <c r="CR135" s="2">
        <f t="shared" si="155"/>
        <v>52.667000000000002</v>
      </c>
      <c r="CS135" s="2">
        <f t="shared" si="155"/>
        <v>54.616999999999997</v>
      </c>
      <c r="CU135" s="2">
        <f t="shared" si="110"/>
        <v>49.957999999999998</v>
      </c>
      <c r="CV135" s="2">
        <f t="shared" si="111"/>
        <v>45.793999999999997</v>
      </c>
      <c r="CW135" s="2">
        <f t="shared" si="112"/>
        <v>45.296999999999997</v>
      </c>
      <c r="CX135" s="2">
        <f t="shared" si="113"/>
        <v>47.155999999999999</v>
      </c>
      <c r="CY135" s="2">
        <f t="shared" si="114"/>
        <v>49.078000000000003</v>
      </c>
      <c r="CZ135" s="2">
        <f t="shared" si="115"/>
        <v>52.703000000000003</v>
      </c>
      <c r="DA135" s="2">
        <f t="shared" si="116"/>
        <v>53.73</v>
      </c>
      <c r="DB135" s="2">
        <f t="shared" si="117"/>
        <v>52.19</v>
      </c>
      <c r="DC135" s="2">
        <f t="shared" si="118"/>
        <v>51.936999999999998</v>
      </c>
      <c r="DD135" s="2">
        <f t="shared" si="119"/>
        <v>51.174999999999997</v>
      </c>
      <c r="DE135" s="2">
        <f t="shared" si="120"/>
        <v>50.063000000000002</v>
      </c>
      <c r="DF135" s="2">
        <f t="shared" si="121"/>
        <v>46.570999999999998</v>
      </c>
      <c r="DG135" s="2">
        <f t="shared" si="122"/>
        <v>50.634999999999998</v>
      </c>
      <c r="DH135" s="2">
        <f t="shared" si="123"/>
        <v>52.667000000000002</v>
      </c>
      <c r="DI135" s="2">
        <f t="shared" si="124"/>
        <v>54.616999999999997</v>
      </c>
      <c r="DK135" s="2">
        <f t="shared" si="164"/>
        <v>71.579837420718817</v>
      </c>
      <c r="DL135" s="2">
        <f t="shared" si="164"/>
        <v>77.12745933608835</v>
      </c>
      <c r="DM135" s="2">
        <f t="shared" si="164"/>
        <v>68.952764200140948</v>
      </c>
      <c r="DN135" s="2">
        <f t="shared" si="164"/>
        <v>79.120449260042278</v>
      </c>
      <c r="DO135" s="2">
        <f t="shared" si="164"/>
        <v>79.386471112551661</v>
      </c>
      <c r="DP135" s="2">
        <f t="shared" si="164"/>
        <v>74.618576965670002</v>
      </c>
      <c r="DQ135" s="2">
        <f t="shared" si="164"/>
        <v>83.810930988844731</v>
      </c>
      <c r="DR135" s="2">
        <f t="shared" si="164"/>
        <v>75.373835453636943</v>
      </c>
      <c r="DS135" s="2">
        <f t="shared" si="164"/>
        <v>76.094261552401079</v>
      </c>
      <c r="DT135" s="2">
        <f t="shared" si="164"/>
        <v>76.88187610993657</v>
      </c>
      <c r="DU135" s="2">
        <f t="shared" si="164"/>
        <v>77.9258963414634</v>
      </c>
      <c r="DV135" s="2">
        <f t="shared" si="164"/>
        <v>76.251736585365862</v>
      </c>
      <c r="DW135" s="2">
        <f t="shared" si="164"/>
        <v>74.698100986610285</v>
      </c>
      <c r="DX135" s="2">
        <f t="shared" si="164"/>
        <v>71.364940619136959</v>
      </c>
      <c r="DY135" s="2">
        <f t="shared" si="164"/>
        <v>72.654622883244215</v>
      </c>
      <c r="EA135" s="2">
        <f t="shared" si="152"/>
        <v>43.797063162589431</v>
      </c>
      <c r="EB135" s="2">
        <f t="shared" si="152"/>
        <v>45.24716617701359</v>
      </c>
      <c r="EC135" s="2">
        <f t="shared" si="152"/>
        <v>44.820902194417826</v>
      </c>
      <c r="ED135" s="2">
        <f t="shared" si="152"/>
        <v>48.481399658986213</v>
      </c>
      <c r="EE135" s="2">
        <f t="shared" si="151"/>
        <v>50.475780531402428</v>
      </c>
      <c r="EF135" s="2">
        <f t="shared" si="151"/>
        <v>51.594104327954469</v>
      </c>
      <c r="EG135" s="2">
        <f t="shared" si="151"/>
        <v>52.144966541590094</v>
      </c>
      <c r="EH135" s="2">
        <f t="shared" si="151"/>
        <v>51.436599397903478</v>
      </c>
      <c r="EI135" s="2">
        <f t="shared" si="151"/>
        <v>52.732114766525171</v>
      </c>
      <c r="EJ135" s="2">
        <f t="shared" si="151"/>
        <v>52.101205639824897</v>
      </c>
      <c r="EK135" s="2">
        <f t="shared" si="151"/>
        <v>50.66199286368726</v>
      </c>
      <c r="EL135" s="2">
        <f t="shared" si="151"/>
        <v>49.582489557171534</v>
      </c>
      <c r="EM135" s="2">
        <f t="shared" si="135"/>
        <v>50.633140568219368</v>
      </c>
      <c r="EN135" s="2">
        <f t="shared" si="135"/>
        <v>53.048009326890664</v>
      </c>
      <c r="EO135" s="2">
        <f t="shared" si="135"/>
        <v>53.259123899128568</v>
      </c>
      <c r="EQ135" s="2">
        <f t="shared" si="165"/>
        <v>43.649876419858735</v>
      </c>
      <c r="ER135" s="2">
        <f t="shared" si="165"/>
        <v>45.160050164533374</v>
      </c>
      <c r="ES135" s="2">
        <f t="shared" si="165"/>
        <v>44.756503817306452</v>
      </c>
      <c r="ET135" s="2">
        <f t="shared" si="165"/>
        <v>48.34397172434376</v>
      </c>
      <c r="EU135" s="2">
        <f t="shared" si="165"/>
        <v>50.429528138213179</v>
      </c>
      <c r="EV135" s="2">
        <f t="shared" si="165"/>
        <v>51.53338931207621</v>
      </c>
      <c r="EW135" s="2">
        <f t="shared" si="165"/>
        <v>52.046068185192112</v>
      </c>
      <c r="EX135" s="2">
        <f t="shared" si="165"/>
        <v>51.434238657737311</v>
      </c>
      <c r="EY135" s="2">
        <f t="shared" si="165"/>
        <v>52.668341554959795</v>
      </c>
      <c r="EZ135" s="2">
        <f t="shared" si="165"/>
        <v>52.202689813508599</v>
      </c>
      <c r="FA135" s="2">
        <f t="shared" si="165"/>
        <v>50.635715097794836</v>
      </c>
      <c r="FB135" s="2">
        <f t="shared" si="165"/>
        <v>49.449375559716657</v>
      </c>
      <c r="FC135" s="2">
        <f t="shared" si="165"/>
        <v>50.554551049459455</v>
      </c>
      <c r="FD135" s="2">
        <f t="shared" si="165"/>
        <v>52.970916736920572</v>
      </c>
      <c r="FE135" s="2">
        <f t="shared" si="165"/>
        <v>53.221928311927563</v>
      </c>
      <c r="FG135" s="2">
        <f t="shared" si="166"/>
        <v>0.99707930182878834</v>
      </c>
      <c r="FH135" s="2">
        <f t="shared" si="166"/>
        <v>0.99769571941341861</v>
      </c>
      <c r="FI135" s="2">
        <f t="shared" si="166"/>
        <v>0.99721875757250356</v>
      </c>
      <c r="FJ135" s="2">
        <f t="shared" si="166"/>
        <v>0.99737223657806717</v>
      </c>
      <c r="FK135" s="2">
        <f t="shared" si="166"/>
        <v>0.99711082687669039</v>
      </c>
      <c r="FL135" s="2">
        <f t="shared" si="166"/>
        <v>0.99716346354993279</v>
      </c>
      <c r="FM135" s="2">
        <f t="shared" si="166"/>
        <v>0.9969540995721865</v>
      </c>
      <c r="FN135" s="2">
        <f t="shared" si="166"/>
        <v>0.99711332342497749</v>
      </c>
      <c r="FO135" s="2">
        <f t="shared" si="166"/>
        <v>0.99718934398570269</v>
      </c>
      <c r="FP135" s="2">
        <f t="shared" si="166"/>
        <v>0.99707580317245681</v>
      </c>
      <c r="FQ135" s="2">
        <f t="shared" si="166"/>
        <v>0.99672523062142659</v>
      </c>
      <c r="FR135" s="2">
        <f t="shared" si="166"/>
        <v>0.99689094527084099</v>
      </c>
      <c r="FS135" s="2">
        <f t="shared" si="166"/>
        <v>0.99712927425356324</v>
      </c>
      <c r="FT135" s="2">
        <f t="shared" si="166"/>
        <v>0.99667879758596567</v>
      </c>
      <c r="FU135" s="2">
        <f t="shared" si="166"/>
        <v>0.99592897301308769</v>
      </c>
      <c r="FW135" s="2">
        <f t="shared" si="156"/>
        <v>7.307579312471447E-3</v>
      </c>
      <c r="FX135" s="2">
        <f t="shared" si="156"/>
        <v>1.2967942294455356E-2</v>
      </c>
      <c r="FY135" s="2">
        <f t="shared" si="156"/>
        <v>7.8873591068784246E-3</v>
      </c>
      <c r="FZ135" s="2">
        <f t="shared" si="156"/>
        <v>9.238314130123727E-3</v>
      </c>
      <c r="GA135" s="2">
        <f t="shared" si="156"/>
        <v>8.0610859315597E-3</v>
      </c>
      <c r="GB135" s="2">
        <f t="shared" si="156"/>
        <v>8.9130241399740847E-3</v>
      </c>
      <c r="GC135" s="2">
        <f t="shared" si="156"/>
        <v>9.3751237008050277E-3</v>
      </c>
      <c r="GD135" s="2">
        <f t="shared" si="156"/>
        <v>1.0663990803278412E-2</v>
      </c>
      <c r="GE135" s="2">
        <f t="shared" si="156"/>
        <v>1.074072406773802E-2</v>
      </c>
      <c r="GF135" s="2">
        <f t="shared" si="156"/>
        <v>8.5373458517541186E-3</v>
      </c>
      <c r="GG135" s="2">
        <f t="shared" si="156"/>
        <v>8.0303794845070393E-3</v>
      </c>
      <c r="GH135" s="2">
        <f t="shared" si="156"/>
        <v>7.7074475097498223E-3</v>
      </c>
      <c r="GI135" s="2">
        <f t="shared" si="156"/>
        <v>6.8966731390840419E-3</v>
      </c>
      <c r="GJ135" s="2">
        <f t="shared" si="156"/>
        <v>5.453801138575679E-3</v>
      </c>
      <c r="GK135" s="2">
        <f t="shared" si="156"/>
        <v>4.8265429129382776E-3</v>
      </c>
      <c r="GM135" s="86">
        <f t="shared" si="157"/>
        <v>7.7167691144061545E-52</v>
      </c>
      <c r="GN135" s="86">
        <f t="shared" si="157"/>
        <v>8.1532029182121923E-60</v>
      </c>
      <c r="GO135" s="86">
        <f t="shared" si="157"/>
        <v>4.5910842806443069E-77</v>
      </c>
      <c r="GP135" s="86">
        <f t="shared" si="157"/>
        <v>3.6676282934263568E-76</v>
      </c>
      <c r="GQ135" s="86">
        <f t="shared" si="157"/>
        <v>1.549221387494134E-88</v>
      </c>
      <c r="GR135" s="86">
        <f t="shared" si="157"/>
        <v>4.8112193018816305E-113</v>
      </c>
      <c r="GS135" s="86">
        <f t="shared" si="157"/>
        <v>2.2324754713596495E-106</v>
      </c>
      <c r="GT135" s="86">
        <f t="shared" si="157"/>
        <v>1.9145101225912897E-66</v>
      </c>
      <c r="GU135" s="86">
        <f t="shared" si="157"/>
        <v>3.1340562990448539E-79</v>
      </c>
      <c r="GV135" s="86">
        <f t="shared" si="157"/>
        <v>2.9701848583246041E-86</v>
      </c>
      <c r="GW135" s="86">
        <f t="shared" si="157"/>
        <v>1.957268666685625E-75</v>
      </c>
      <c r="GX135" s="86">
        <f t="shared" si="157"/>
        <v>5.1228378198364884E-69</v>
      </c>
      <c r="GY135" s="86">
        <f t="shared" si="157"/>
        <v>4.1664195911557073E-58</v>
      </c>
      <c r="GZ135" s="86">
        <f t="shared" si="157"/>
        <v>6.834204129210269E-55</v>
      </c>
      <c r="HA135" s="86">
        <f t="shared" si="157"/>
        <v>3.1546125931489656E-59</v>
      </c>
      <c r="HC135" s="86">
        <f t="shared" si="153"/>
        <v>1.3053882388536884E-13</v>
      </c>
      <c r="HD135" s="86">
        <f t="shared" si="153"/>
        <v>1.3364355478658591E-13</v>
      </c>
      <c r="HE135" s="86">
        <f t="shared" si="153"/>
        <v>5.3270018082028575E-17</v>
      </c>
      <c r="HF135" s="86">
        <f t="shared" si="153"/>
        <v>3.5667035388151412E-21</v>
      </c>
      <c r="HG135" s="86">
        <f t="shared" si="153"/>
        <v>1.7450405080269727E-22</v>
      </c>
      <c r="HH135" s="86">
        <f t="shared" si="153"/>
        <v>3.3223728327465889E-30</v>
      </c>
      <c r="HI135" s="86">
        <f t="shared" si="153"/>
        <v>1.2989789670000818E-23</v>
      </c>
      <c r="HJ135" s="86">
        <f t="shared" si="153"/>
        <v>3.0259505750479716E-18</v>
      </c>
      <c r="HK135" s="86">
        <f t="shared" si="153"/>
        <v>3.6460396242634061E-21</v>
      </c>
      <c r="HL135" s="86">
        <f t="shared" si="161"/>
        <v>4.3734361065112633E-19</v>
      </c>
      <c r="HM135" s="86">
        <f t="shared" si="161"/>
        <v>1.0369439767895345E-16</v>
      </c>
      <c r="HN135" s="86">
        <f t="shared" si="161"/>
        <v>4.9269019019137137E-17</v>
      </c>
      <c r="HO135" s="86">
        <f t="shared" si="161"/>
        <v>1.7469293441317636E-12</v>
      </c>
      <c r="HP135" s="86">
        <f t="shared" si="161"/>
        <v>2.1703927709930703E-11</v>
      </c>
      <c r="HQ135" s="86">
        <f t="shared" si="161"/>
        <v>2.0639139977995843E-14</v>
      </c>
      <c r="HS135" s="86">
        <f t="shared" si="158"/>
        <v>1.6759666187076079E-6</v>
      </c>
      <c r="HT135" s="86">
        <f t="shared" si="158"/>
        <v>1.9626488299082364E-4</v>
      </c>
      <c r="HU135" s="86">
        <f t="shared" si="158"/>
        <v>9.6958653829433154E-7</v>
      </c>
      <c r="HV135" s="86">
        <f t="shared" si="158"/>
        <v>5.4682153807931853E-6</v>
      </c>
      <c r="HW135" s="86">
        <f t="shared" si="158"/>
        <v>2.6306974657510775E-7</v>
      </c>
      <c r="HX135" s="86">
        <f t="shared" si="158"/>
        <v>1.4432190058812707E-6</v>
      </c>
      <c r="HY135" s="86">
        <f t="shared" si="158"/>
        <v>3.9240004221285984E-7</v>
      </c>
      <c r="HZ135" s="86">
        <f t="shared" si="158"/>
        <v>3.6904107880734899E-6</v>
      </c>
      <c r="IA135" s="86">
        <f t="shared" si="158"/>
        <v>5.5196415555342971E-6</v>
      </c>
      <c r="IB135" s="86">
        <f t="shared" si="158"/>
        <v>5.0029673223403171E-7</v>
      </c>
      <c r="IC135" s="86">
        <f t="shared" si="158"/>
        <v>1.3588920615504826E-7</v>
      </c>
      <c r="ID135" s="86">
        <f t="shared" si="158"/>
        <v>3.3433678837218772E-7</v>
      </c>
      <c r="IE135" s="86">
        <f t="shared" si="158"/>
        <v>4.9607509253577763E-7</v>
      </c>
      <c r="IF135" s="86">
        <f t="shared" si="158"/>
        <v>5.1680467714244963E-6</v>
      </c>
      <c r="IG135" s="86">
        <f t="shared" si="158"/>
        <v>9.4584325133750694E-5</v>
      </c>
      <c r="II135" s="86">
        <f t="shared" si="159"/>
        <v>8.7444912783133382E-51</v>
      </c>
      <c r="IJ135" s="86">
        <f t="shared" si="159"/>
        <v>3.5771822461669271E-36</v>
      </c>
      <c r="IK135" s="86">
        <f t="shared" si="159"/>
        <v>1.6868677868228212E-55</v>
      </c>
      <c r="IL135" s="86">
        <f t="shared" si="159"/>
        <v>8.9372442457272101E-54</v>
      </c>
      <c r="IM135" s="86">
        <f t="shared" si="159"/>
        <v>6.5808377301954357E-63</v>
      </c>
      <c r="IN135" s="86">
        <f t="shared" si="159"/>
        <v>1.876966439842393E-56</v>
      </c>
      <c r="IO135" s="86">
        <f t="shared" si="159"/>
        <v>8.0843842402990431E-63</v>
      </c>
      <c r="IP135" s="86">
        <f t="shared" si="159"/>
        <v>8.8997757689398317E-54</v>
      </c>
      <c r="IQ135" s="86">
        <f t="shared" si="159"/>
        <v>1.7209672144314774E-54</v>
      </c>
      <c r="IR135" s="86">
        <f t="shared" si="159"/>
        <v>6.0934860739229177E-61</v>
      </c>
      <c r="IS135" s="86">
        <f t="shared" si="159"/>
        <v>2.5571082826617328E-64</v>
      </c>
      <c r="IT135" s="86">
        <f t="shared" si="159"/>
        <v>2.9538393001227186E-59</v>
      </c>
      <c r="IU135" s="86">
        <f t="shared" si="159"/>
        <v>5.0585117132547774E-54</v>
      </c>
      <c r="IV135" s="86">
        <f t="shared" si="159"/>
        <v>1.056370042464202E-29</v>
      </c>
      <c r="IW135" s="86">
        <f t="shared" si="159"/>
        <v>5.1223861914616226E-21</v>
      </c>
      <c r="IY135" s="86">
        <f t="shared" si="160"/>
        <v>1.6759667492464319E-6</v>
      </c>
      <c r="IZ135" s="86">
        <f t="shared" si="160"/>
        <v>1.9626488312446719E-4</v>
      </c>
      <c r="JA135" s="86">
        <f t="shared" si="160"/>
        <v>9.6958653834760165E-7</v>
      </c>
      <c r="JB135" s="86">
        <f t="shared" si="160"/>
        <v>5.4682153807931887E-6</v>
      </c>
      <c r="JC135" s="86">
        <f t="shared" si="160"/>
        <v>2.6306974657510791E-7</v>
      </c>
      <c r="JD135" s="86">
        <f t="shared" si="160"/>
        <v>1.4432190058812707E-6</v>
      </c>
      <c r="JE135" s="86">
        <f t="shared" si="160"/>
        <v>3.9240004221285984E-7</v>
      </c>
      <c r="JF135" s="86">
        <f t="shared" si="160"/>
        <v>3.6904107880765159E-6</v>
      </c>
      <c r="JG135" s="86">
        <f t="shared" si="160"/>
        <v>5.5196415555343005E-6</v>
      </c>
      <c r="JH135" s="86">
        <f t="shared" si="160"/>
        <v>5.002967322344691E-7</v>
      </c>
      <c r="JI135" s="86">
        <f t="shared" si="160"/>
        <v>1.3588920625874266E-7</v>
      </c>
      <c r="JJ135" s="86">
        <f t="shared" si="160"/>
        <v>3.3433678842145671E-7</v>
      </c>
      <c r="JK135" s="86">
        <f t="shared" si="160"/>
        <v>4.9607683946512173E-7</v>
      </c>
      <c r="JL135" s="86">
        <f t="shared" si="160"/>
        <v>5.1680684753522063E-6</v>
      </c>
      <c r="JM135" s="86">
        <f t="shared" si="160"/>
        <v>9.4584325154389837E-5</v>
      </c>
    </row>
    <row r="136" spans="2:273" x14ac:dyDescent="0.25">
      <c r="B136" s="2">
        <v>109</v>
      </c>
      <c r="C136" s="37">
        <v>43</v>
      </c>
      <c r="D136" s="37">
        <v>45.587000000000003</v>
      </c>
      <c r="E136" s="37">
        <v>45.734000000000002</v>
      </c>
      <c r="F136" s="37">
        <v>47.688000000000002</v>
      </c>
      <c r="G136" s="37">
        <v>51.390999999999998</v>
      </c>
      <c r="H136" s="37">
        <v>52.390999999999998</v>
      </c>
      <c r="I136" s="37">
        <v>52.381</v>
      </c>
      <c r="J136" s="37">
        <v>51.54</v>
      </c>
      <c r="K136" s="37">
        <v>53.698</v>
      </c>
      <c r="L136" s="37">
        <v>53.841000000000001</v>
      </c>
      <c r="M136" s="37">
        <v>52.984000000000002</v>
      </c>
      <c r="N136" s="37">
        <v>53.825000000000003</v>
      </c>
      <c r="O136" s="37">
        <v>51.508000000000003</v>
      </c>
      <c r="P136" s="37">
        <v>51.348999999999997</v>
      </c>
      <c r="Q136" s="37">
        <v>52.582999999999998</v>
      </c>
      <c r="S136" s="4">
        <f t="shared" si="162"/>
        <v>43.724522815307395</v>
      </c>
      <c r="T136" s="4">
        <f t="shared" si="162"/>
        <v>45.183832451206108</v>
      </c>
      <c r="U136" s="4">
        <f t="shared" si="162"/>
        <v>44.727535485952473</v>
      </c>
      <c r="V136" s="4">
        <f t="shared" si="162"/>
        <v>48.377698237515176</v>
      </c>
      <c r="W136" s="4">
        <f t="shared" si="162"/>
        <v>50.397162593731387</v>
      </c>
      <c r="X136" s="4">
        <f t="shared" si="162"/>
        <v>51.505053916825048</v>
      </c>
      <c r="Y136" s="4">
        <f t="shared" si="162"/>
        <v>52.046172751899405</v>
      </c>
      <c r="Z136" s="4">
        <f t="shared" si="162"/>
        <v>51.384251332423105</v>
      </c>
      <c r="AA136" s="4">
        <f t="shared" si="162"/>
        <v>52.669344740114546</v>
      </c>
      <c r="AB136" s="4">
        <f t="shared" si="162"/>
        <v>52.07604958907185</v>
      </c>
      <c r="AC136" s="4">
        <f t="shared" si="162"/>
        <v>50.599987450852247</v>
      </c>
      <c r="AD136" s="4">
        <f t="shared" si="162"/>
        <v>49.486532882362098</v>
      </c>
      <c r="AE136" s="4">
        <f t="shared" si="162"/>
        <v>50.597307467497849</v>
      </c>
      <c r="AF136" s="4">
        <f t="shared" si="162"/>
        <v>52.984011925882427</v>
      </c>
      <c r="AG136" s="4">
        <f t="shared" si="162"/>
        <v>53.320602992635592</v>
      </c>
      <c r="AI136" s="4">
        <f t="shared" si="163"/>
        <v>-0.72452281530739526</v>
      </c>
      <c r="AJ136" s="4">
        <f t="shared" si="163"/>
        <v>0.40316754879389549</v>
      </c>
      <c r="AK136" s="4">
        <f t="shared" si="163"/>
        <v>1.0064645140475292</v>
      </c>
      <c r="AL136" s="4">
        <f t="shared" si="163"/>
        <v>-0.68969823751517367</v>
      </c>
      <c r="AM136" s="4">
        <f t="shared" si="163"/>
        <v>0.99383740626861083</v>
      </c>
      <c r="AN136" s="4">
        <f t="shared" si="163"/>
        <v>0.88594608317495016</v>
      </c>
      <c r="AO136" s="4">
        <f t="shared" si="163"/>
        <v>0.33482724810059494</v>
      </c>
      <c r="AP136" s="4">
        <f t="shared" si="163"/>
        <v>0.15574866757689421</v>
      </c>
      <c r="AQ136" s="4">
        <f t="shared" si="163"/>
        <v>1.0286552598854541</v>
      </c>
      <c r="AR136" s="4">
        <f t="shared" si="163"/>
        <v>1.7649504109281509</v>
      </c>
      <c r="AS136" s="4">
        <f t="shared" si="163"/>
        <v>2.3840125491477551</v>
      </c>
      <c r="AT136" s="4">
        <f t="shared" si="163"/>
        <v>4.3384671176379044</v>
      </c>
      <c r="AU136" s="4">
        <f t="shared" si="163"/>
        <v>0.91069253250215354</v>
      </c>
      <c r="AV136" s="4">
        <f t="shared" si="163"/>
        <v>-1.6350119258824307</v>
      </c>
      <c r="AW136" s="4">
        <f t="shared" si="163"/>
        <v>-0.73760299263559403</v>
      </c>
      <c r="AY136" s="2">
        <f t="shared" si="154"/>
        <v>43.724522815307381</v>
      </c>
      <c r="AZ136" s="2">
        <f t="shared" si="154"/>
        <v>45.173931811075704</v>
      </c>
      <c r="BA136" s="2">
        <f t="shared" si="154"/>
        <v>44.727374363094277</v>
      </c>
      <c r="BB136" s="2">
        <f t="shared" si="154"/>
        <v>48.376415197659952</v>
      </c>
      <c r="BC136" s="2">
        <f t="shared" si="154"/>
        <v>50.397060908487489</v>
      </c>
      <c r="BD136" s="2">
        <f t="shared" si="154"/>
        <v>51.50452129417819</v>
      </c>
      <c r="BE136" s="2">
        <f t="shared" si="154"/>
        <v>52.04596924659343</v>
      </c>
      <c r="BF136" s="2">
        <f t="shared" si="154"/>
        <v>51.38254680754892</v>
      </c>
      <c r="BG136" s="2">
        <f t="shared" si="154"/>
        <v>52.666939875610943</v>
      </c>
      <c r="BH136" s="2">
        <f t="shared" si="154"/>
        <v>52.075723689630493</v>
      </c>
      <c r="BI136" s="2">
        <f t="shared" si="154"/>
        <v>50.599884261632845</v>
      </c>
      <c r="BJ136" s="2">
        <f t="shared" si="154"/>
        <v>49.486318654205206</v>
      </c>
      <c r="BK136" s="2">
        <f t="shared" si="154"/>
        <v>50.596966903740594</v>
      </c>
      <c r="BL136" s="2">
        <f t="shared" si="154"/>
        <v>52.9801713891368</v>
      </c>
      <c r="BM136" s="2">
        <f t="shared" si="154"/>
        <v>53.220063526273272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43</v>
      </c>
      <c r="CF136" s="2">
        <f t="shared" si="155"/>
        <v>45.587000000000003</v>
      </c>
      <c r="CG136" s="2">
        <f t="shared" si="155"/>
        <v>45.734000000000002</v>
      </c>
      <c r="CH136" s="2">
        <f t="shared" si="155"/>
        <v>47.688000000000002</v>
      </c>
      <c r="CI136" s="2">
        <f t="shared" si="155"/>
        <v>51.390999999999998</v>
      </c>
      <c r="CJ136" s="2">
        <f t="shared" si="155"/>
        <v>52.390999999999998</v>
      </c>
      <c r="CK136" s="2">
        <f t="shared" si="155"/>
        <v>52.381</v>
      </c>
      <c r="CL136" s="2">
        <f t="shared" si="155"/>
        <v>51.54</v>
      </c>
      <c r="CM136" s="2">
        <f t="shared" si="155"/>
        <v>53.698</v>
      </c>
      <c r="CN136" s="2">
        <f t="shared" si="155"/>
        <v>53.841000000000001</v>
      </c>
      <c r="CO136" s="2">
        <f t="shared" si="155"/>
        <v>52.984000000000002</v>
      </c>
      <c r="CP136" s="2">
        <f t="shared" si="155"/>
        <v>53.825000000000003</v>
      </c>
      <c r="CQ136" s="2">
        <f t="shared" si="155"/>
        <v>51.508000000000003</v>
      </c>
      <c r="CR136" s="2">
        <f t="shared" si="155"/>
        <v>51.348999999999997</v>
      </c>
      <c r="CS136" s="2">
        <f t="shared" si="155"/>
        <v>52.582999999999998</v>
      </c>
      <c r="CU136" s="2">
        <f t="shared" si="110"/>
        <v>43</v>
      </c>
      <c r="CV136" s="2">
        <f t="shared" si="111"/>
        <v>45.587000000000003</v>
      </c>
      <c r="CW136" s="2">
        <f t="shared" si="112"/>
        <v>45.734000000000002</v>
      </c>
      <c r="CX136" s="2">
        <f t="shared" si="113"/>
        <v>47.688000000000002</v>
      </c>
      <c r="CY136" s="2">
        <f t="shared" si="114"/>
        <v>51.390999999999998</v>
      </c>
      <c r="CZ136" s="2">
        <f t="shared" si="115"/>
        <v>52.390999999999998</v>
      </c>
      <c r="DA136" s="2">
        <f t="shared" si="116"/>
        <v>52.381</v>
      </c>
      <c r="DB136" s="2">
        <f t="shared" si="117"/>
        <v>51.54</v>
      </c>
      <c r="DC136" s="2">
        <f t="shared" si="118"/>
        <v>53.698</v>
      </c>
      <c r="DD136" s="2">
        <f t="shared" si="119"/>
        <v>53.841000000000001</v>
      </c>
      <c r="DE136" s="2">
        <f t="shared" si="120"/>
        <v>52.984000000000002</v>
      </c>
      <c r="DF136" s="2">
        <f t="shared" si="121"/>
        <v>53.825000000000003</v>
      </c>
      <c r="DG136" s="2">
        <f t="shared" si="122"/>
        <v>51.508000000000003</v>
      </c>
      <c r="DH136" s="2">
        <f t="shared" si="123"/>
        <v>51.348999999999997</v>
      </c>
      <c r="DI136" s="2">
        <f t="shared" si="124"/>
        <v>52.582999999999998</v>
      </c>
      <c r="DK136" s="2">
        <f t="shared" si="164"/>
        <v>71.769644397462997</v>
      </c>
      <c r="DL136" s="2">
        <f t="shared" si="164"/>
        <v>77.340913837344331</v>
      </c>
      <c r="DM136" s="2">
        <f t="shared" si="164"/>
        <v>69.072250176180404</v>
      </c>
      <c r="DN136" s="2">
        <f t="shared" si="164"/>
        <v>79.289093023255802</v>
      </c>
      <c r="DO136" s="2">
        <f t="shared" si="164"/>
        <v>79.55433376549712</v>
      </c>
      <c r="DP136" s="2">
        <f t="shared" si="164"/>
        <v>74.704327796234793</v>
      </c>
      <c r="DQ136" s="2">
        <f t="shared" si="164"/>
        <v>84.002854657915321</v>
      </c>
      <c r="DR136" s="2">
        <f t="shared" si="164"/>
        <v>75.465017043459483</v>
      </c>
      <c r="DS136" s="2">
        <f t="shared" si="164"/>
        <v>76.178873301117477</v>
      </c>
      <c r="DT136" s="2">
        <f t="shared" si="164"/>
        <v>76.968142071881601</v>
      </c>
      <c r="DU136" s="2">
        <f t="shared" si="164"/>
        <v>78.041390243902427</v>
      </c>
      <c r="DV136" s="2">
        <f t="shared" si="164"/>
        <v>76.379911149825787</v>
      </c>
      <c r="DW136" s="2">
        <f t="shared" si="164"/>
        <v>74.804187808315717</v>
      </c>
      <c r="DX136" s="2">
        <f t="shared" si="164"/>
        <v>71.454202626641646</v>
      </c>
      <c r="DY136" s="2">
        <f t="shared" si="164"/>
        <v>72.804938725490203</v>
      </c>
      <c r="EA136" s="2">
        <f t="shared" si="152"/>
        <v>43.650593366722724</v>
      </c>
      <c r="EB136" s="2">
        <f t="shared" si="152"/>
        <v>45.107339257332747</v>
      </c>
      <c r="EC136" s="2">
        <f t="shared" si="152"/>
        <v>44.665926380626921</v>
      </c>
      <c r="ED136" s="2">
        <f t="shared" si="152"/>
        <v>48.303285669774787</v>
      </c>
      <c r="EE136" s="2">
        <f t="shared" si="151"/>
        <v>50.320368543036324</v>
      </c>
      <c r="EF136" s="2">
        <f t="shared" si="151"/>
        <v>51.444770543792544</v>
      </c>
      <c r="EG136" s="2">
        <f t="shared" si="151"/>
        <v>51.957449546192152</v>
      </c>
      <c r="EH136" s="2">
        <f t="shared" si="151"/>
        <v>51.318990570042445</v>
      </c>
      <c r="EI136" s="2">
        <f t="shared" si="151"/>
        <v>52.607096573681019</v>
      </c>
      <c r="EJ136" s="2">
        <f t="shared" si="151"/>
        <v>52.008363931589123</v>
      </c>
      <c r="EK136" s="2">
        <f t="shared" si="151"/>
        <v>50.517866232311917</v>
      </c>
      <c r="EL136" s="2">
        <f t="shared" si="151"/>
        <v>49.410788937186837</v>
      </c>
      <c r="EM136" s="2">
        <f t="shared" si="135"/>
        <v>50.533907499174106</v>
      </c>
      <c r="EN136" s="2">
        <f t="shared" si="135"/>
        <v>52.92446803011574</v>
      </c>
      <c r="EO136" s="2">
        <f t="shared" si="135"/>
        <v>53.147293992442371</v>
      </c>
      <c r="EQ136" s="2">
        <f t="shared" si="165"/>
        <v>43.526856297047686</v>
      </c>
      <c r="ER136" s="2">
        <f t="shared" si="165"/>
        <v>45.025588209510666</v>
      </c>
      <c r="ES136" s="2">
        <f t="shared" si="165"/>
        <v>44.611032507300152</v>
      </c>
      <c r="ET136" s="2">
        <f t="shared" si="165"/>
        <v>48.189987632531924</v>
      </c>
      <c r="EU136" s="2">
        <f t="shared" si="165"/>
        <v>50.279893936357155</v>
      </c>
      <c r="EV136" s="2">
        <f t="shared" si="165"/>
        <v>51.400157168197282</v>
      </c>
      <c r="EW136" s="2">
        <f t="shared" si="165"/>
        <v>51.906535038985695</v>
      </c>
      <c r="EX136" s="2">
        <f t="shared" si="165"/>
        <v>51.316535118627328</v>
      </c>
      <c r="EY136" s="2">
        <f t="shared" si="165"/>
        <v>52.556578906926184</v>
      </c>
      <c r="EZ136" s="2">
        <f t="shared" si="165"/>
        <v>52.091480407614569</v>
      </c>
      <c r="FA136" s="2">
        <f t="shared" si="165"/>
        <v>50.494212483731083</v>
      </c>
      <c r="FB136" s="2">
        <f t="shared" si="165"/>
        <v>49.296880769069958</v>
      </c>
      <c r="FC136" s="2">
        <f t="shared" si="165"/>
        <v>50.467813793596619</v>
      </c>
      <c r="FD136" s="2">
        <f t="shared" si="165"/>
        <v>52.850999997286337</v>
      </c>
      <c r="FE136" s="2">
        <f t="shared" si="165"/>
        <v>53.101558176923362</v>
      </c>
      <c r="FG136" s="2">
        <f t="shared" si="166"/>
        <v>0.99733560688756662</v>
      </c>
      <c r="FH136" s="2">
        <f t="shared" si="166"/>
        <v>0.99789804495313039</v>
      </c>
      <c r="FI136" s="2">
        <f t="shared" si="166"/>
        <v>0.99746285587139893</v>
      </c>
      <c r="FJ136" s="2">
        <f t="shared" si="166"/>
        <v>0.99760289703049543</v>
      </c>
      <c r="FK136" s="2">
        <f t="shared" si="166"/>
        <v>0.99736437277637158</v>
      </c>
      <c r="FL136" s="2">
        <f t="shared" si="166"/>
        <v>0.99741240218710425</v>
      </c>
      <c r="FM136" s="2">
        <f t="shared" si="166"/>
        <v>0.99722136110172177</v>
      </c>
      <c r="FN136" s="2">
        <f t="shared" si="166"/>
        <v>0.9973666508130492</v>
      </c>
      <c r="FO136" s="2">
        <f t="shared" si="166"/>
        <v>0.99743601715767949</v>
      </c>
      <c r="FP136" s="2">
        <f t="shared" si="166"/>
        <v>0.99733241443344123</v>
      </c>
      <c r="FQ136" s="2">
        <f t="shared" si="166"/>
        <v>0.99701251400356106</v>
      </c>
      <c r="FR136" s="2">
        <f t="shared" si="166"/>
        <v>0.99716373248867807</v>
      </c>
      <c r="FS136" s="2">
        <f t="shared" si="166"/>
        <v>0.99738120551393361</v>
      </c>
      <c r="FT136" s="2">
        <f t="shared" si="166"/>
        <v>0.99697014198386491</v>
      </c>
      <c r="FU136" s="2">
        <f t="shared" si="166"/>
        <v>0.9962858488284716</v>
      </c>
      <c r="FW136" s="2">
        <f t="shared" si="156"/>
        <v>8.0069563018037148E-3</v>
      </c>
      <c r="FX136" s="2">
        <f t="shared" si="156"/>
        <v>1.4201298394002172E-2</v>
      </c>
      <c r="FY136" s="2">
        <f t="shared" si="156"/>
        <v>8.6417412821344353E-3</v>
      </c>
      <c r="FZ136" s="2">
        <f t="shared" si="156"/>
        <v>1.0120589572985476E-2</v>
      </c>
      <c r="GA136" s="2">
        <f t="shared" si="156"/>
        <v>8.8319361963433898E-3</v>
      </c>
      <c r="GB136" s="2">
        <f t="shared" si="156"/>
        <v>9.7645399812786669E-3</v>
      </c>
      <c r="GC136" s="2">
        <f t="shared" si="156"/>
        <v>1.0270329262372722E-2</v>
      </c>
      <c r="GD136" s="2">
        <f t="shared" si="156"/>
        <v>1.1680815678935193E-2</v>
      </c>
      <c r="GE136" s="2">
        <f t="shared" si="156"/>
        <v>1.1764778550077265E-2</v>
      </c>
      <c r="GF136" s="2">
        <f t="shared" si="156"/>
        <v>9.3533095601506539E-3</v>
      </c>
      <c r="GG136" s="2">
        <f t="shared" si="156"/>
        <v>8.7983194560921924E-3</v>
      </c>
      <c r="GH136" s="2">
        <f t="shared" si="156"/>
        <v>8.4447686070803097E-3</v>
      </c>
      <c r="GI136" s="2">
        <f t="shared" si="156"/>
        <v>7.557023441376487E-3</v>
      </c>
      <c r="GJ136" s="2">
        <f t="shared" si="156"/>
        <v>5.9768291890259792E-3</v>
      </c>
      <c r="GK136" s="2">
        <f t="shared" si="156"/>
        <v>5.2897358687267314E-3</v>
      </c>
      <c r="GM136" s="86">
        <f t="shared" si="157"/>
        <v>3.4606758140446472E-54</v>
      </c>
      <c r="GN136" s="86">
        <f t="shared" si="157"/>
        <v>1.6445864641439505E-62</v>
      </c>
      <c r="GO136" s="86">
        <f t="shared" si="157"/>
        <v>1.5025830709418792E-80</v>
      </c>
      <c r="GP136" s="86">
        <f t="shared" si="157"/>
        <v>1.3718141618678593E-79</v>
      </c>
      <c r="GQ136" s="86">
        <f t="shared" si="157"/>
        <v>1.593409219855101E-92</v>
      </c>
      <c r="GR136" s="86">
        <f t="shared" si="157"/>
        <v>3.7406077980482627E-118</v>
      </c>
      <c r="GS136" s="86">
        <f t="shared" si="157"/>
        <v>3.1397511004548783E-111</v>
      </c>
      <c r="GT136" s="86">
        <f t="shared" si="157"/>
        <v>2.0384210234302589E-69</v>
      </c>
      <c r="GU136" s="86">
        <f t="shared" si="157"/>
        <v>8.5824207510013367E-83</v>
      </c>
      <c r="GV136" s="86">
        <f t="shared" si="157"/>
        <v>3.4449571648991748E-90</v>
      </c>
      <c r="GW136" s="86">
        <f t="shared" si="157"/>
        <v>6.9506123828420862E-79</v>
      </c>
      <c r="GX136" s="86">
        <f t="shared" si="157"/>
        <v>3.7944052094295699E-72</v>
      </c>
      <c r="GY136" s="86">
        <f t="shared" si="157"/>
        <v>9.2045549081426256E-61</v>
      </c>
      <c r="GZ136" s="86">
        <f t="shared" si="157"/>
        <v>2.2512635437703046E-57</v>
      </c>
      <c r="HA136" s="86">
        <f t="shared" si="157"/>
        <v>7.8510691802922092E-62</v>
      </c>
      <c r="HC136" s="86">
        <f t="shared" si="153"/>
        <v>5.5912161622223695E-15</v>
      </c>
      <c r="HD136" s="86">
        <f t="shared" si="153"/>
        <v>6.2574575077998103E-15</v>
      </c>
      <c r="HE136" s="86">
        <f t="shared" si="153"/>
        <v>1.060590678691489E-18</v>
      </c>
      <c r="HF136" s="86">
        <f t="shared" si="153"/>
        <v>3.4296313827402139E-23</v>
      </c>
      <c r="HG136" s="86">
        <f t="shared" si="153"/>
        <v>1.1546615481148982E-24</v>
      </c>
      <c r="HH136" s="86">
        <f t="shared" si="153"/>
        <v>3.5597482104445833E-33</v>
      </c>
      <c r="HI136" s="86">
        <f t="shared" si="153"/>
        <v>6.0116112344315986E-26</v>
      </c>
      <c r="HJ136" s="86">
        <f t="shared" si="153"/>
        <v>5.3971276908949809E-20</v>
      </c>
      <c r="HK136" s="86">
        <f t="shared" si="153"/>
        <v>3.8051871950145449E-23</v>
      </c>
      <c r="HL136" s="86">
        <f t="shared" si="161"/>
        <v>6.662058233398784E-21</v>
      </c>
      <c r="HM136" s="86">
        <f t="shared" si="161"/>
        <v>2.4268189144494889E-18</v>
      </c>
      <c r="HN136" s="86">
        <f t="shared" si="161"/>
        <v>9.9817408039561303E-19</v>
      </c>
      <c r="HO136" s="86">
        <f t="shared" si="161"/>
        <v>8.9805441667028071E-14</v>
      </c>
      <c r="HP136" s="86">
        <f t="shared" si="161"/>
        <v>1.5476574622666287E-12</v>
      </c>
      <c r="HQ136" s="86">
        <f t="shared" si="161"/>
        <v>8.9987548591694348E-16</v>
      </c>
      <c r="HS136" s="86">
        <f t="shared" si="158"/>
        <v>4.8644941525629717E-6</v>
      </c>
      <c r="HT136" s="86">
        <f t="shared" si="158"/>
        <v>4.3769146118986585E-4</v>
      </c>
      <c r="HU136" s="86">
        <f t="shared" si="158"/>
        <v>3.081247817709158E-6</v>
      </c>
      <c r="HV136" s="86">
        <f t="shared" si="158"/>
        <v>1.6358604950734903E-5</v>
      </c>
      <c r="HW136" s="86">
        <f t="shared" si="158"/>
        <v>9.6269575345648772E-7</v>
      </c>
      <c r="HX136" s="86">
        <f t="shared" si="158"/>
        <v>4.6861897585449154E-6</v>
      </c>
      <c r="HY136" s="86">
        <f t="shared" si="158"/>
        <v>1.4674251684841928E-6</v>
      </c>
      <c r="HZ136" s="86">
        <f t="shared" si="158"/>
        <v>1.164626847328139E-5</v>
      </c>
      <c r="IA136" s="86">
        <f t="shared" si="158"/>
        <v>1.7238681206423955E-5</v>
      </c>
      <c r="IB136" s="86">
        <f t="shared" si="158"/>
        <v>1.7685013202219171E-6</v>
      </c>
      <c r="IC136" s="86">
        <f t="shared" si="158"/>
        <v>5.1933604504504578E-7</v>
      </c>
      <c r="ID136" s="86">
        <f t="shared" si="158"/>
        <v>1.1517742026920377E-6</v>
      </c>
      <c r="IE136" s="86">
        <f t="shared" si="158"/>
        <v>1.54833744763569E-6</v>
      </c>
      <c r="IF136" s="86">
        <f t="shared" si="158"/>
        <v>1.250719947720154E-5</v>
      </c>
      <c r="IG136" s="86">
        <f t="shared" si="158"/>
        <v>1.7726023867904793E-4</v>
      </c>
      <c r="II136" s="86">
        <f t="shared" si="159"/>
        <v>5.785274937042659E-49</v>
      </c>
      <c r="IJ136" s="86">
        <f t="shared" si="159"/>
        <v>1.0079873093163468E-34</v>
      </c>
      <c r="IK136" s="86">
        <f t="shared" si="159"/>
        <v>1.7928825854304794E-53</v>
      </c>
      <c r="IL136" s="86">
        <f t="shared" si="159"/>
        <v>9.5306014115829123E-52</v>
      </c>
      <c r="IM136" s="86">
        <f t="shared" si="159"/>
        <v>1.3605900122370362E-60</v>
      </c>
      <c r="IN136" s="86">
        <f t="shared" si="159"/>
        <v>2.4502662726016304E-54</v>
      </c>
      <c r="IO136" s="86">
        <f t="shared" si="159"/>
        <v>1.9703636817222957E-60</v>
      </c>
      <c r="IP136" s="86">
        <f t="shared" si="159"/>
        <v>1.1005159085035808E-51</v>
      </c>
      <c r="IQ136" s="86">
        <f t="shared" si="159"/>
        <v>2.2906472478036059E-52</v>
      </c>
      <c r="IR136" s="86">
        <f t="shared" si="159"/>
        <v>1.1299082611868948E-58</v>
      </c>
      <c r="IS136" s="86">
        <f t="shared" si="159"/>
        <v>5.951254515491638E-62</v>
      </c>
      <c r="IT136" s="86">
        <f t="shared" si="159"/>
        <v>4.244311449219093E-57</v>
      </c>
      <c r="IU136" s="86">
        <f t="shared" si="159"/>
        <v>4.186498502382962E-52</v>
      </c>
      <c r="IV136" s="86">
        <f t="shared" si="159"/>
        <v>1.0166051296026877E-28</v>
      </c>
      <c r="IW136" s="86">
        <f t="shared" si="159"/>
        <v>2.3732445441795302E-20</v>
      </c>
      <c r="IY136" s="86">
        <f t="shared" si="160"/>
        <v>4.8644941581541879E-6</v>
      </c>
      <c r="IZ136" s="86">
        <f t="shared" si="160"/>
        <v>4.3769146119612332E-4</v>
      </c>
      <c r="JA136" s="86">
        <f t="shared" si="160"/>
        <v>3.0812478177102184E-6</v>
      </c>
      <c r="JB136" s="86">
        <f t="shared" si="160"/>
        <v>1.6358604950734903E-5</v>
      </c>
      <c r="JC136" s="86">
        <f t="shared" si="160"/>
        <v>9.6269575345648772E-7</v>
      </c>
      <c r="JD136" s="86">
        <f t="shared" si="160"/>
        <v>4.6861897585449154E-6</v>
      </c>
      <c r="JE136" s="86">
        <f t="shared" si="160"/>
        <v>1.4674251684841928E-6</v>
      </c>
      <c r="JF136" s="86">
        <f t="shared" si="160"/>
        <v>1.1646268473281445E-5</v>
      </c>
      <c r="JG136" s="86">
        <f t="shared" si="160"/>
        <v>1.7238681206423955E-5</v>
      </c>
      <c r="JH136" s="86">
        <f t="shared" si="160"/>
        <v>1.7685013202219237E-6</v>
      </c>
      <c r="JI136" s="86">
        <f t="shared" si="160"/>
        <v>5.1933604504747264E-7</v>
      </c>
      <c r="JJ136" s="86">
        <f t="shared" si="160"/>
        <v>1.1517742026930359E-6</v>
      </c>
      <c r="JK136" s="86">
        <f t="shared" si="160"/>
        <v>1.5483375374411318E-6</v>
      </c>
      <c r="JL136" s="86">
        <f t="shared" si="160"/>
        <v>1.2507201024859003E-5</v>
      </c>
      <c r="JM136" s="86">
        <f t="shared" si="160"/>
        <v>1.7726023867994784E-4</v>
      </c>
    </row>
    <row r="137" spans="2:273" x14ac:dyDescent="0.25">
      <c r="B137" s="2">
        <v>110</v>
      </c>
      <c r="C137" s="37">
        <v>43.957999999999998</v>
      </c>
      <c r="D137" s="37">
        <v>44.015999999999998</v>
      </c>
      <c r="E137" s="37">
        <v>45.796999999999997</v>
      </c>
      <c r="F137" s="37">
        <v>50.311999999999998</v>
      </c>
      <c r="G137" s="37">
        <v>50.811999999999998</v>
      </c>
      <c r="H137" s="37">
        <v>53.171999999999997</v>
      </c>
      <c r="I137" s="37">
        <v>53.110999999999997</v>
      </c>
      <c r="J137" s="37">
        <v>53.158999999999999</v>
      </c>
      <c r="K137" s="37">
        <v>52.762</v>
      </c>
      <c r="L137" s="37">
        <v>51.508000000000003</v>
      </c>
      <c r="M137" s="37">
        <v>53.667000000000002</v>
      </c>
      <c r="N137" s="37">
        <v>52.825000000000003</v>
      </c>
      <c r="O137" s="37">
        <v>48.905000000000001</v>
      </c>
      <c r="P137" s="37">
        <v>52.634999999999998</v>
      </c>
      <c r="Q137" s="37">
        <v>52.4</v>
      </c>
      <c r="S137" s="4">
        <f t="shared" si="162"/>
        <v>43.572405173464773</v>
      </c>
      <c r="T137" s="4">
        <f t="shared" si="162"/>
        <v>45.048906382299407</v>
      </c>
      <c r="U137" s="4">
        <f t="shared" si="162"/>
        <v>44.568106269538376</v>
      </c>
      <c r="V137" s="4">
        <f t="shared" si="162"/>
        <v>48.19615249137793</v>
      </c>
      <c r="W137" s="4">
        <f t="shared" si="162"/>
        <v>50.236018588836231</v>
      </c>
      <c r="X137" s="4">
        <f t="shared" si="162"/>
        <v>51.352146501666809</v>
      </c>
      <c r="Y137" s="4">
        <f t="shared" si="162"/>
        <v>51.852767787967842</v>
      </c>
      <c r="Z137" s="4">
        <f t="shared" si="162"/>
        <v>51.264676304637881</v>
      </c>
      <c r="AA137" s="4">
        <f t="shared" si="162"/>
        <v>52.543938470715439</v>
      </c>
      <c r="AB137" s="4">
        <f t="shared" si="162"/>
        <v>51.978393108358816</v>
      </c>
      <c r="AC137" s="4">
        <f t="shared" si="162"/>
        <v>50.44960889152695</v>
      </c>
      <c r="AD137" s="4">
        <f t="shared" si="162"/>
        <v>49.309433092958486</v>
      </c>
      <c r="AE137" s="4">
        <f t="shared" si="162"/>
        <v>50.493670500751193</v>
      </c>
      <c r="AF137" s="4">
        <f t="shared" si="162"/>
        <v>52.860898417427336</v>
      </c>
      <c r="AG137" s="4">
        <f t="shared" si="162"/>
        <v>53.280073189387977</v>
      </c>
      <c r="AI137" s="4">
        <f t="shared" si="163"/>
        <v>0.38559482653522537</v>
      </c>
      <c r="AJ137" s="4">
        <f t="shared" si="163"/>
        <v>-1.0329063822994087</v>
      </c>
      <c r="AK137" s="4">
        <f t="shared" si="163"/>
        <v>1.2288937304616212</v>
      </c>
      <c r="AL137" s="4">
        <f t="shared" si="163"/>
        <v>2.1158475086220676</v>
      </c>
      <c r="AM137" s="4">
        <f t="shared" si="163"/>
        <v>0.57598141116376667</v>
      </c>
      <c r="AN137" s="4">
        <f t="shared" si="163"/>
        <v>1.8198534983331882</v>
      </c>
      <c r="AO137" s="4">
        <f t="shared" si="163"/>
        <v>1.258232212032155</v>
      </c>
      <c r="AP137" s="4">
        <f t="shared" si="163"/>
        <v>1.8943236953621181</v>
      </c>
      <c r="AQ137" s="4">
        <f t="shared" si="163"/>
        <v>0.21806152928456157</v>
      </c>
      <c r="AR137" s="4">
        <f t="shared" si="163"/>
        <v>-0.47039310835881309</v>
      </c>
      <c r="AS137" s="4">
        <f t="shared" si="163"/>
        <v>3.217391108473052</v>
      </c>
      <c r="AT137" s="4">
        <f t="shared" si="163"/>
        <v>3.5155669070415172</v>
      </c>
      <c r="AU137" s="4">
        <f t="shared" si="163"/>
        <v>-1.5886705007511921</v>
      </c>
      <c r="AV137" s="4">
        <f t="shared" si="163"/>
        <v>-0.22589841742733796</v>
      </c>
      <c r="AW137" s="4">
        <f t="shared" si="163"/>
        <v>-0.88007318938797852</v>
      </c>
      <c r="AY137" s="2">
        <f t="shared" si="154"/>
        <v>43.572405173464773</v>
      </c>
      <c r="AZ137" s="2">
        <f t="shared" si="154"/>
        <v>45.02880527305166</v>
      </c>
      <c r="BA137" s="2">
        <f t="shared" si="154"/>
        <v>44.567642533410734</v>
      </c>
      <c r="BB137" s="2">
        <f t="shared" si="154"/>
        <v>48.192696346265954</v>
      </c>
      <c r="BC137" s="2">
        <f t="shared" si="154"/>
        <v>50.235684662249497</v>
      </c>
      <c r="BD137" s="2">
        <f t="shared" si="154"/>
        <v>51.350589820463682</v>
      </c>
      <c r="BE137" s="2">
        <f t="shared" si="154"/>
        <v>51.85208905908992</v>
      </c>
      <c r="BF137" s="2">
        <f t="shared" si="154"/>
        <v>51.259854248637275</v>
      </c>
      <c r="BG137" s="2">
        <f t="shared" si="154"/>
        <v>52.53722076876597</v>
      </c>
      <c r="BH137" s="2">
        <f t="shared" si="154"/>
        <v>51.977359591859681</v>
      </c>
      <c r="BI137" s="2">
        <f t="shared" si="154"/>
        <v>50.449255300017043</v>
      </c>
      <c r="BJ137" s="2">
        <f t="shared" si="154"/>
        <v>49.308766640593802</v>
      </c>
      <c r="BK137" s="2">
        <f t="shared" si="154"/>
        <v>50.492700872350127</v>
      </c>
      <c r="BL137" s="2">
        <f t="shared" si="154"/>
        <v>52.852273659381353</v>
      </c>
      <c r="BM137" s="2">
        <f t="shared" si="154"/>
        <v>53.102646724535923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43.957999999999998</v>
      </c>
      <c r="CF137" s="2">
        <f t="shared" si="155"/>
        <v>44.015999999999998</v>
      </c>
      <c r="CG137" s="2">
        <f t="shared" si="155"/>
        <v>45.796999999999997</v>
      </c>
      <c r="CH137" s="2">
        <f t="shared" si="155"/>
        <v>50.311999999999998</v>
      </c>
      <c r="CI137" s="2">
        <f t="shared" si="155"/>
        <v>50.811999999999998</v>
      </c>
      <c r="CJ137" s="2">
        <f t="shared" si="155"/>
        <v>53.171999999999997</v>
      </c>
      <c r="CK137" s="2">
        <f t="shared" si="155"/>
        <v>53.110999999999997</v>
      </c>
      <c r="CL137" s="2">
        <f t="shared" si="155"/>
        <v>53.158999999999999</v>
      </c>
      <c r="CM137" s="2">
        <f t="shared" si="155"/>
        <v>52.762</v>
      </c>
      <c r="CN137" s="2">
        <f t="shared" si="155"/>
        <v>51.508000000000003</v>
      </c>
      <c r="CO137" s="2">
        <f t="shared" si="155"/>
        <v>53.667000000000002</v>
      </c>
      <c r="CP137" s="2">
        <f t="shared" si="155"/>
        <v>52.825000000000003</v>
      </c>
      <c r="CQ137" s="2">
        <f t="shared" si="155"/>
        <v>48.905000000000001</v>
      </c>
      <c r="CR137" s="2">
        <f t="shared" si="155"/>
        <v>52.634999999999998</v>
      </c>
      <c r="CS137" s="2">
        <f t="shared" si="155"/>
        <v>52.4</v>
      </c>
      <c r="CU137" s="2">
        <f t="shared" si="110"/>
        <v>43.957999999999998</v>
      </c>
      <c r="CV137" s="2">
        <f t="shared" si="111"/>
        <v>44.015999999999998</v>
      </c>
      <c r="CW137" s="2">
        <f t="shared" si="112"/>
        <v>45.796999999999997</v>
      </c>
      <c r="CX137" s="2">
        <f t="shared" si="113"/>
        <v>50.311999999999998</v>
      </c>
      <c r="CY137" s="2">
        <f t="shared" si="114"/>
        <v>50.811999999999998</v>
      </c>
      <c r="CZ137" s="2">
        <f t="shared" si="115"/>
        <v>53.171999999999997</v>
      </c>
      <c r="DA137" s="2">
        <f t="shared" si="116"/>
        <v>53.110999999999997</v>
      </c>
      <c r="DB137" s="2">
        <f t="shared" si="117"/>
        <v>53.158999999999999</v>
      </c>
      <c r="DC137" s="2">
        <f t="shared" si="118"/>
        <v>52.762</v>
      </c>
      <c r="DD137" s="2">
        <f t="shared" si="119"/>
        <v>51.508000000000003</v>
      </c>
      <c r="DE137" s="2">
        <f t="shared" si="120"/>
        <v>53.667000000000002</v>
      </c>
      <c r="DF137" s="2">
        <f t="shared" si="121"/>
        <v>52.825000000000003</v>
      </c>
      <c r="DG137" s="2">
        <f t="shared" si="122"/>
        <v>48.905000000000001</v>
      </c>
      <c r="DH137" s="2">
        <f t="shared" si="123"/>
        <v>52.634999999999998</v>
      </c>
      <c r="DI137" s="2">
        <f t="shared" si="124"/>
        <v>52.4</v>
      </c>
      <c r="DK137" s="2">
        <f t="shared" si="164"/>
        <v>71.959451374207191</v>
      </c>
      <c r="DL137" s="2">
        <f t="shared" si="164"/>
        <v>77.554368338600312</v>
      </c>
      <c r="DM137" s="2">
        <f t="shared" si="164"/>
        <v>69.191736152219875</v>
      </c>
      <c r="DN137" s="2">
        <f t="shared" si="164"/>
        <v>79.45773678646934</v>
      </c>
      <c r="DO137" s="2">
        <f t="shared" si="164"/>
        <v>79.722196418442593</v>
      </c>
      <c r="DP137" s="2">
        <f t="shared" si="164"/>
        <v>74.79007862679957</v>
      </c>
      <c r="DQ137" s="2">
        <f t="shared" si="164"/>
        <v>84.194778326985897</v>
      </c>
      <c r="DR137" s="2">
        <f t="shared" si="164"/>
        <v>75.556198633282023</v>
      </c>
      <c r="DS137" s="2">
        <f t="shared" si="164"/>
        <v>76.263485049833875</v>
      </c>
      <c r="DT137" s="2">
        <f t="shared" si="164"/>
        <v>77.054408033826633</v>
      </c>
      <c r="DU137" s="2">
        <f t="shared" si="164"/>
        <v>78.156884146341454</v>
      </c>
      <c r="DV137" s="2">
        <f t="shared" si="164"/>
        <v>76.508085714285727</v>
      </c>
      <c r="DW137" s="2">
        <f t="shared" si="164"/>
        <v>74.910274630021149</v>
      </c>
      <c r="DX137" s="2">
        <f t="shared" si="164"/>
        <v>71.543464634146332</v>
      </c>
      <c r="DY137" s="2">
        <f t="shared" si="164"/>
        <v>72.955254567736191</v>
      </c>
      <c r="EA137" s="2">
        <f t="shared" si="152"/>
        <v>43.504123570856009</v>
      </c>
      <c r="EB137" s="2">
        <f t="shared" si="152"/>
        <v>44.967512337651904</v>
      </c>
      <c r="EC137" s="2">
        <f t="shared" si="152"/>
        <v>44.510950566836023</v>
      </c>
      <c r="ED137" s="2">
        <f t="shared" si="152"/>
        <v>48.125171680563362</v>
      </c>
      <c r="EE137" s="2">
        <f t="shared" si="151"/>
        <v>50.164956554670219</v>
      </c>
      <c r="EF137" s="2">
        <f t="shared" si="151"/>
        <v>51.295436759630618</v>
      </c>
      <c r="EG137" s="2">
        <f t="shared" si="151"/>
        <v>51.769932550794223</v>
      </c>
      <c r="EH137" s="2">
        <f t="shared" si="151"/>
        <v>51.201381742181397</v>
      </c>
      <c r="EI137" s="2">
        <f t="shared" si="151"/>
        <v>52.482078380836874</v>
      </c>
      <c r="EJ137" s="2">
        <f t="shared" si="151"/>
        <v>51.915522223353349</v>
      </c>
      <c r="EK137" s="2">
        <f t="shared" si="151"/>
        <v>50.373739600936574</v>
      </c>
      <c r="EL137" s="2">
        <f t="shared" si="151"/>
        <v>49.239088317202132</v>
      </c>
      <c r="EM137" s="2">
        <f t="shared" si="135"/>
        <v>50.434674430128851</v>
      </c>
      <c r="EN137" s="2">
        <f t="shared" si="135"/>
        <v>52.800926733340823</v>
      </c>
      <c r="EO137" s="2">
        <f t="shared" si="135"/>
        <v>53.035464085756161</v>
      </c>
      <c r="EQ137" s="2">
        <f t="shared" si="165"/>
        <v>43.403836174236638</v>
      </c>
      <c r="ER137" s="2">
        <f t="shared" si="165"/>
        <v>44.891126254487958</v>
      </c>
      <c r="ES137" s="2">
        <f t="shared" si="165"/>
        <v>44.465561197293866</v>
      </c>
      <c r="ET137" s="2">
        <f t="shared" si="165"/>
        <v>48.036003540720095</v>
      </c>
      <c r="EU137" s="2">
        <f t="shared" si="165"/>
        <v>50.130259734501138</v>
      </c>
      <c r="EV137" s="2">
        <f t="shared" si="165"/>
        <v>51.266925024318361</v>
      </c>
      <c r="EW137" s="2">
        <f t="shared" si="165"/>
        <v>51.767001892779277</v>
      </c>
      <c r="EX137" s="2">
        <f t="shared" si="165"/>
        <v>51.198831579517346</v>
      </c>
      <c r="EY137" s="2">
        <f t="shared" si="165"/>
        <v>52.444816258892573</v>
      </c>
      <c r="EZ137" s="2">
        <f t="shared" si="165"/>
        <v>51.980271001720531</v>
      </c>
      <c r="FA137" s="2">
        <f t="shared" si="165"/>
        <v>50.352709869667322</v>
      </c>
      <c r="FB137" s="2">
        <f t="shared" si="165"/>
        <v>49.144385978423244</v>
      </c>
      <c r="FC137" s="2">
        <f t="shared" si="165"/>
        <v>50.38107653773379</v>
      </c>
      <c r="FD137" s="2">
        <f t="shared" si="165"/>
        <v>52.731083257652102</v>
      </c>
      <c r="FE137" s="2">
        <f t="shared" si="165"/>
        <v>52.981188041919161</v>
      </c>
      <c r="FG137" s="2">
        <f t="shared" si="166"/>
        <v>0.99756947479438352</v>
      </c>
      <c r="FH137" s="2">
        <f t="shared" si="166"/>
        <v>0.99808263959902821</v>
      </c>
      <c r="FI137" s="2">
        <f t="shared" si="166"/>
        <v>0.99768558037993527</v>
      </c>
      <c r="FJ137" s="2">
        <f t="shared" si="166"/>
        <v>0.99781335490359135</v>
      </c>
      <c r="FK137" s="2">
        <f t="shared" si="166"/>
        <v>0.99759572183550937</v>
      </c>
      <c r="FL137" s="2">
        <f t="shared" si="166"/>
        <v>0.99763954531710219</v>
      </c>
      <c r="FM137" s="2">
        <f t="shared" si="166"/>
        <v>0.99746523148029431</v>
      </c>
      <c r="FN137" s="2">
        <f t="shared" si="166"/>
        <v>0.99759780039318613</v>
      </c>
      <c r="FO137" s="2">
        <f t="shared" si="166"/>
        <v>0.99766109219196875</v>
      </c>
      <c r="FP137" s="2">
        <f t="shared" si="166"/>
        <v>0.99756656187516279</v>
      </c>
      <c r="FQ137" s="2">
        <f t="shared" si="166"/>
        <v>0.99727466398959808</v>
      </c>
      <c r="FR137" s="2">
        <f t="shared" si="166"/>
        <v>0.99741264758462866</v>
      </c>
      <c r="FS137" s="2">
        <f t="shared" si="166"/>
        <v>0.99761108057464032</v>
      </c>
      <c r="FT137" s="2">
        <f t="shared" si="166"/>
        <v>0.99723599977986621</v>
      </c>
      <c r="FU137" s="2">
        <f t="shared" si="166"/>
        <v>0.99661154650886707</v>
      </c>
      <c r="FW137" s="2">
        <f t="shared" si="156"/>
        <v>8.7726761390262611E-3</v>
      </c>
      <c r="FX137" s="2">
        <f t="shared" si="156"/>
        <v>1.5550108598766014E-2</v>
      </c>
      <c r="FY137" s="2">
        <f t="shared" si="156"/>
        <v>9.4675873899485972E-3</v>
      </c>
      <c r="FZ137" s="2">
        <f t="shared" si="156"/>
        <v>1.1086181071810787E-2</v>
      </c>
      <c r="GA137" s="2">
        <f t="shared" si="156"/>
        <v>9.6757808399598241E-3</v>
      </c>
      <c r="GB137" s="2">
        <f t="shared" si="156"/>
        <v>1.0696528357675769E-2</v>
      </c>
      <c r="GC137" s="2">
        <f t="shared" si="156"/>
        <v>1.1250044851999248E-2</v>
      </c>
      <c r="GD137" s="2">
        <f t="shared" si="156"/>
        <v>1.2793342324412456E-2</v>
      </c>
      <c r="GE137" s="2">
        <f t="shared" si="156"/>
        <v>1.2885197888168332E-2</v>
      </c>
      <c r="GF137" s="2">
        <f t="shared" si="156"/>
        <v>1.0246453692684685E-2</v>
      </c>
      <c r="GG137" s="2">
        <f t="shared" si="156"/>
        <v>9.6389834338698605E-3</v>
      </c>
      <c r="GH137" s="2">
        <f t="shared" si="156"/>
        <v>9.2519667383763396E-3</v>
      </c>
      <c r="GI137" s="2">
        <f t="shared" si="156"/>
        <v>8.2800745283187187E-3</v>
      </c>
      <c r="GJ137" s="2">
        <f t="shared" si="156"/>
        <v>6.5496861181067959E-3</v>
      </c>
      <c r="GK137" s="2">
        <f t="shared" si="156"/>
        <v>5.7971215162196292E-3</v>
      </c>
      <c r="GM137" s="86">
        <f t="shared" si="157"/>
        <v>1.372428323654532E-56</v>
      </c>
      <c r="GN137" s="86">
        <f t="shared" si="157"/>
        <v>2.8840196936983425E-65</v>
      </c>
      <c r="GO137" s="86">
        <f t="shared" si="157"/>
        <v>4.1043136898619728E-84</v>
      </c>
      <c r="GP137" s="86">
        <f t="shared" si="157"/>
        <v>4.2988521925596478E-83</v>
      </c>
      <c r="GQ137" s="86">
        <f t="shared" si="157"/>
        <v>1.3342403176106287E-96</v>
      </c>
      <c r="GR137" s="86">
        <f t="shared" si="157"/>
        <v>2.2344878983969832E-123</v>
      </c>
      <c r="GS137" s="86">
        <f t="shared" si="157"/>
        <v>3.4298061784212263E-116</v>
      </c>
      <c r="GT137" s="86">
        <f t="shared" si="157"/>
        <v>1.8624400813072307E-72</v>
      </c>
      <c r="GU137" s="86">
        <f t="shared" si="157"/>
        <v>1.9558339178204559E-86</v>
      </c>
      <c r="GV137" s="86">
        <f t="shared" si="157"/>
        <v>3.2530386820350041E-94</v>
      </c>
      <c r="GW137" s="86">
        <f t="shared" si="157"/>
        <v>2.0596531700177661E-82</v>
      </c>
      <c r="GX137" s="86">
        <f t="shared" si="157"/>
        <v>2.3873307187949316E-75</v>
      </c>
      <c r="GY137" s="86">
        <f t="shared" si="157"/>
        <v>1.767964520159203E-63</v>
      </c>
      <c r="GZ137" s="86">
        <f t="shared" si="157"/>
        <v>6.5145901561507369E-60</v>
      </c>
      <c r="HA137" s="86">
        <f t="shared" si="157"/>
        <v>1.7122457940841239E-64</v>
      </c>
      <c r="HC137" s="86">
        <f t="shared" si="153"/>
        <v>2.0317825230203333E-16</v>
      </c>
      <c r="HD137" s="86">
        <f t="shared" si="153"/>
        <v>2.5075005941087594E-16</v>
      </c>
      <c r="HE137" s="86">
        <f t="shared" si="153"/>
        <v>1.7286149522352017E-20</v>
      </c>
      <c r="HF137" s="86">
        <f t="shared" si="153"/>
        <v>2.6370927861822063E-25</v>
      </c>
      <c r="HG137" s="86">
        <f t="shared" si="153"/>
        <v>5.9810151476356583E-27</v>
      </c>
      <c r="HH137" s="86">
        <f t="shared" si="153"/>
        <v>2.7301451075119864E-36</v>
      </c>
      <c r="HI137" s="86">
        <f t="shared" si="153"/>
        <v>2.130915057602609E-28</v>
      </c>
      <c r="HJ137" s="86">
        <f t="shared" si="153"/>
        <v>7.9096018416819723E-22</v>
      </c>
      <c r="HK137" s="86">
        <f t="shared" si="153"/>
        <v>3.2000375304019046E-25</v>
      </c>
      <c r="HL137" s="86">
        <f t="shared" si="161"/>
        <v>8.2895758075405388E-23</v>
      </c>
      <c r="HM137" s="86">
        <f t="shared" si="161"/>
        <v>4.709714101262014E-20</v>
      </c>
      <c r="HN137" s="86">
        <f t="shared" si="161"/>
        <v>1.6592048338999043E-20</v>
      </c>
      <c r="HO137" s="86">
        <f t="shared" si="161"/>
        <v>3.9342139941373299E-15</v>
      </c>
      <c r="HP137" s="86">
        <f t="shared" si="161"/>
        <v>9.5986407226366275E-14</v>
      </c>
      <c r="HQ137" s="86">
        <f t="shared" si="161"/>
        <v>3.3686877530147503E-17</v>
      </c>
      <c r="HS137" s="86">
        <f t="shared" si="158"/>
        <v>1.3485475029912797E-5</v>
      </c>
      <c r="HT137" s="86">
        <f t="shared" si="158"/>
        <v>9.3722473217121315E-4</v>
      </c>
      <c r="HU137" s="86">
        <f t="shared" si="158"/>
        <v>9.2955112549436317E-6</v>
      </c>
      <c r="HV137" s="86">
        <f t="shared" si="158"/>
        <v>4.6385473904171348E-5</v>
      </c>
      <c r="HW137" s="86">
        <f t="shared" si="158"/>
        <v>3.3180628016548392E-6</v>
      </c>
      <c r="HX137" s="86">
        <f t="shared" si="158"/>
        <v>1.4392030627634577E-5</v>
      </c>
      <c r="HY137" s="86">
        <f t="shared" si="158"/>
        <v>5.1487243202895595E-6</v>
      </c>
      <c r="HZ137" s="86">
        <f t="shared" si="158"/>
        <v>3.4712968125281401E-5</v>
      </c>
      <c r="IA137" s="86">
        <f t="shared" si="158"/>
        <v>5.0804564175443291E-5</v>
      </c>
      <c r="IB137" s="86">
        <f t="shared" si="158"/>
        <v>5.891410228503237E-6</v>
      </c>
      <c r="IC137" s="86">
        <f t="shared" si="158"/>
        <v>1.8667854305201127E-6</v>
      </c>
      <c r="ID137" s="86">
        <f t="shared" si="158"/>
        <v>3.7544579043730909E-6</v>
      </c>
      <c r="IE137" s="86">
        <f t="shared" si="158"/>
        <v>4.6063202632492502E-6</v>
      </c>
      <c r="IF137" s="86">
        <f t="shared" si="158"/>
        <v>2.9245935887819582E-5</v>
      </c>
      <c r="IG137" s="86">
        <f t="shared" si="158"/>
        <v>3.2474850236629166E-4</v>
      </c>
      <c r="II137" s="86">
        <f t="shared" si="159"/>
        <v>3.5380033766510219E-47</v>
      </c>
      <c r="IJ137" s="86">
        <f t="shared" si="159"/>
        <v>2.6461097024794825E-33</v>
      </c>
      <c r="IK137" s="86">
        <f t="shared" si="159"/>
        <v>1.7432686144130095E-51</v>
      </c>
      <c r="IL137" s="86">
        <f t="shared" si="159"/>
        <v>9.268927538221622E-50</v>
      </c>
      <c r="IM137" s="86">
        <f t="shared" si="159"/>
        <v>2.5395409589138656E-58</v>
      </c>
      <c r="IN137" s="86">
        <f t="shared" si="159"/>
        <v>2.907610400529533E-52</v>
      </c>
      <c r="IO137" s="86">
        <f t="shared" si="159"/>
        <v>4.3067145145752523E-58</v>
      </c>
      <c r="IP137" s="86">
        <f t="shared" si="159"/>
        <v>1.2336830062369326E-49</v>
      </c>
      <c r="IQ137" s="86">
        <f t="shared" si="159"/>
        <v>2.7593566531534541E-50</v>
      </c>
      <c r="IR137" s="86">
        <f t="shared" si="159"/>
        <v>1.8931493047629389E-56</v>
      </c>
      <c r="IS137" s="86">
        <f t="shared" si="159"/>
        <v>1.247650061955034E-59</v>
      </c>
      <c r="IT137" s="86">
        <f t="shared" si="159"/>
        <v>5.549429905454298E-55</v>
      </c>
      <c r="IU137" s="86">
        <f t="shared" si="159"/>
        <v>3.192316729675315E-50</v>
      </c>
      <c r="IV137" s="86">
        <f t="shared" si="159"/>
        <v>9.4017118905321791E-28</v>
      </c>
      <c r="IW137" s="86">
        <f t="shared" si="159"/>
        <v>1.0711696190869171E-19</v>
      </c>
      <c r="IY137" s="86">
        <f t="shared" si="160"/>
        <v>1.3485475030115975E-5</v>
      </c>
      <c r="IZ137" s="86">
        <f t="shared" si="160"/>
        <v>9.3722473217146393E-4</v>
      </c>
      <c r="JA137" s="86">
        <f t="shared" si="160"/>
        <v>9.2955112549436486E-6</v>
      </c>
      <c r="JB137" s="86">
        <f t="shared" si="160"/>
        <v>4.6385473904171348E-5</v>
      </c>
      <c r="JC137" s="86">
        <f t="shared" si="160"/>
        <v>3.3180628016548392E-6</v>
      </c>
      <c r="JD137" s="86">
        <f t="shared" si="160"/>
        <v>1.4392030627634577E-5</v>
      </c>
      <c r="JE137" s="86">
        <f t="shared" si="160"/>
        <v>5.1487243202895595E-6</v>
      </c>
      <c r="JF137" s="86">
        <f t="shared" si="160"/>
        <v>3.4712968125281401E-5</v>
      </c>
      <c r="JG137" s="86">
        <f t="shared" si="160"/>
        <v>5.0804564175443291E-5</v>
      </c>
      <c r="JH137" s="86">
        <f t="shared" si="160"/>
        <v>5.891410228503237E-6</v>
      </c>
      <c r="JI137" s="86">
        <f t="shared" si="160"/>
        <v>1.8667854305201597E-6</v>
      </c>
      <c r="JJ137" s="86">
        <f t="shared" si="160"/>
        <v>3.7544579043731074E-6</v>
      </c>
      <c r="JK137" s="86">
        <f t="shared" si="160"/>
        <v>4.6063202671834641E-6</v>
      </c>
      <c r="JL137" s="86">
        <f t="shared" si="160"/>
        <v>2.924593598380599E-5</v>
      </c>
      <c r="JM137" s="86">
        <f t="shared" si="160"/>
        <v>3.2474850236632543E-4</v>
      </c>
    </row>
    <row r="138" spans="2:273" x14ac:dyDescent="0.25">
      <c r="B138" s="2">
        <v>111</v>
      </c>
      <c r="C138" s="37">
        <v>47.457999999999998</v>
      </c>
      <c r="D138" s="37">
        <v>45.73</v>
      </c>
      <c r="E138" s="37">
        <v>45.140999999999998</v>
      </c>
      <c r="F138" s="37">
        <v>48.578000000000003</v>
      </c>
      <c r="G138" s="37">
        <v>52.719000000000001</v>
      </c>
      <c r="H138" s="37">
        <v>52.078000000000003</v>
      </c>
      <c r="I138" s="37">
        <v>53.634999999999998</v>
      </c>
      <c r="J138" s="37">
        <v>51.667000000000002</v>
      </c>
      <c r="K138" s="37">
        <v>54.332999999999998</v>
      </c>
      <c r="L138" s="37">
        <v>50.762</v>
      </c>
      <c r="M138" s="37">
        <v>50.713999999999999</v>
      </c>
      <c r="N138" s="37">
        <v>50.015999999999998</v>
      </c>
      <c r="O138" s="37">
        <v>50.603000000000002</v>
      </c>
      <c r="P138" s="37">
        <v>52.634999999999998</v>
      </c>
      <c r="Q138" s="37">
        <v>55.05</v>
      </c>
      <c r="S138" s="4">
        <f t="shared" si="162"/>
        <v>43.420750297745592</v>
      </c>
      <c r="T138" s="4">
        <f t="shared" si="162"/>
        <v>44.923176485684209</v>
      </c>
      <c r="U138" s="4">
        <f t="shared" si="162"/>
        <v>44.409552770341989</v>
      </c>
      <c r="V138" s="4">
        <f t="shared" si="162"/>
        <v>48.018260174187269</v>
      </c>
      <c r="W138" s="4">
        <f t="shared" si="162"/>
        <v>50.075802386113288</v>
      </c>
      <c r="X138" s="4">
        <f t="shared" si="162"/>
        <v>51.20134642458634</v>
      </c>
      <c r="Y138" s="4">
        <f t="shared" si="162"/>
        <v>51.660941503031182</v>
      </c>
      <c r="Z138" s="4">
        <f t="shared" si="162"/>
        <v>51.150415044272691</v>
      </c>
      <c r="AA138" s="4">
        <f t="shared" si="162"/>
        <v>52.425570184860135</v>
      </c>
      <c r="AB138" s="4">
        <f t="shared" si="162"/>
        <v>51.882483997873592</v>
      </c>
      <c r="AC138" s="4">
        <f t="shared" si="162"/>
        <v>50.300273894602604</v>
      </c>
      <c r="AD138" s="4">
        <f t="shared" si="162"/>
        <v>49.133649376698493</v>
      </c>
      <c r="AE138" s="4">
        <f t="shared" si="162"/>
        <v>50.391479435480541</v>
      </c>
      <c r="AF138" s="4">
        <f t="shared" si="162"/>
        <v>52.743391418673056</v>
      </c>
      <c r="AG138" s="4">
        <f t="shared" si="162"/>
        <v>53.291331545143429</v>
      </c>
      <c r="AI138" s="4">
        <f t="shared" si="163"/>
        <v>4.0372497022544067</v>
      </c>
      <c r="AJ138" s="4">
        <f t="shared" si="163"/>
        <v>0.8068235143157878</v>
      </c>
      <c r="AK138" s="4">
        <f t="shared" si="163"/>
        <v>0.73144722965800923</v>
      </c>
      <c r="AL138" s="4">
        <f t="shared" si="163"/>
        <v>0.55973982581273418</v>
      </c>
      <c r="AM138" s="4">
        <f t="shared" si="163"/>
        <v>2.6431976138867128</v>
      </c>
      <c r="AN138" s="4">
        <f t="shared" si="163"/>
        <v>0.87665357541366262</v>
      </c>
      <c r="AO138" s="4">
        <f t="shared" si="163"/>
        <v>1.9740584969688157</v>
      </c>
      <c r="AP138" s="4">
        <f t="shared" si="163"/>
        <v>0.51658495572731056</v>
      </c>
      <c r="AQ138" s="4">
        <f t="shared" si="163"/>
        <v>1.9074298151398636</v>
      </c>
      <c r="AR138" s="4">
        <f t="shared" si="163"/>
        <v>-1.1204839978735919</v>
      </c>
      <c r="AS138" s="4">
        <f t="shared" si="163"/>
        <v>0.41372610539739441</v>
      </c>
      <c r="AT138" s="4">
        <f t="shared" si="163"/>
        <v>0.88235062330150527</v>
      </c>
      <c r="AU138" s="4">
        <f t="shared" si="163"/>
        <v>0.21152056451946066</v>
      </c>
      <c r="AV138" s="4">
        <f t="shared" si="163"/>
        <v>-0.10839141867305813</v>
      </c>
      <c r="AW138" s="4">
        <f t="shared" si="163"/>
        <v>1.7586684548565685</v>
      </c>
      <c r="AY138" s="2">
        <f t="shared" si="154"/>
        <v>43.420750297745592</v>
      </c>
      <c r="AZ138" s="2">
        <f t="shared" si="154"/>
        <v>44.884086901534708</v>
      </c>
      <c r="BA138" s="2">
        <f t="shared" si="154"/>
        <v>44.408288232958533</v>
      </c>
      <c r="BB138" s="2">
        <f t="shared" si="154"/>
        <v>48.009456405051608</v>
      </c>
      <c r="BC138" s="2">
        <f t="shared" si="154"/>
        <v>50.074771739166955</v>
      </c>
      <c r="BD138" s="2">
        <f t="shared" si="154"/>
        <v>51.197052597817866</v>
      </c>
      <c r="BE138" s="2">
        <f t="shared" si="154"/>
        <v>51.658822482569519</v>
      </c>
      <c r="BF138" s="2">
        <f t="shared" si="154"/>
        <v>51.137561974747143</v>
      </c>
      <c r="BG138" s="2">
        <f t="shared" si="154"/>
        <v>52.407907472738657</v>
      </c>
      <c r="BH138" s="2">
        <f t="shared" si="154"/>
        <v>51.879401904625944</v>
      </c>
      <c r="BI138" s="2">
        <f t="shared" si="154"/>
        <v>50.299136641530815</v>
      </c>
      <c r="BJ138" s="2">
        <f t="shared" si="154"/>
        <v>49.131691401397667</v>
      </c>
      <c r="BK138" s="2">
        <f t="shared" si="154"/>
        <v>50.388852626124645</v>
      </c>
      <c r="BL138" s="2">
        <f t="shared" si="154"/>
        <v>52.724704392786414</v>
      </c>
      <c r="BM138" s="2">
        <f t="shared" si="154"/>
        <v>52.985622081254547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47.457999999999998</v>
      </c>
      <c r="CF138" s="2">
        <f t="shared" si="155"/>
        <v>45.73</v>
      </c>
      <c r="CG138" s="2">
        <f t="shared" si="155"/>
        <v>45.140999999999998</v>
      </c>
      <c r="CH138" s="2">
        <f t="shared" si="155"/>
        <v>48.578000000000003</v>
      </c>
      <c r="CI138" s="2">
        <f t="shared" si="155"/>
        <v>52.719000000000001</v>
      </c>
      <c r="CJ138" s="2">
        <f t="shared" si="155"/>
        <v>52.078000000000003</v>
      </c>
      <c r="CK138" s="2">
        <f t="shared" si="155"/>
        <v>53.634999999999998</v>
      </c>
      <c r="CL138" s="2">
        <f t="shared" si="155"/>
        <v>51.667000000000002</v>
      </c>
      <c r="CM138" s="2">
        <f t="shared" si="155"/>
        <v>54.332999999999998</v>
      </c>
      <c r="CN138" s="2">
        <f t="shared" si="155"/>
        <v>50.762</v>
      </c>
      <c r="CO138" s="2">
        <f t="shared" si="155"/>
        <v>50.713999999999999</v>
      </c>
      <c r="CP138" s="2">
        <f t="shared" si="155"/>
        <v>50.015999999999998</v>
      </c>
      <c r="CQ138" s="2">
        <f t="shared" si="155"/>
        <v>50.603000000000002</v>
      </c>
      <c r="CR138" s="2">
        <f t="shared" si="155"/>
        <v>52.634999999999998</v>
      </c>
      <c r="CS138" s="2">
        <f t="shared" si="155"/>
        <v>55.05</v>
      </c>
      <c r="CU138" s="2">
        <f t="shared" si="110"/>
        <v>47.457999999999998</v>
      </c>
      <c r="CV138" s="2">
        <f t="shared" si="111"/>
        <v>45.73</v>
      </c>
      <c r="CW138" s="2">
        <f t="shared" si="112"/>
        <v>45.140999999999998</v>
      </c>
      <c r="CX138" s="2">
        <f t="shared" si="113"/>
        <v>48.578000000000003</v>
      </c>
      <c r="CY138" s="2">
        <f t="shared" si="114"/>
        <v>52.719000000000001</v>
      </c>
      <c r="CZ138" s="2">
        <f t="shared" si="115"/>
        <v>52.078000000000003</v>
      </c>
      <c r="DA138" s="2">
        <f t="shared" si="116"/>
        <v>53.634999999999998</v>
      </c>
      <c r="DB138" s="2">
        <f t="shared" si="117"/>
        <v>51.667000000000002</v>
      </c>
      <c r="DC138" s="2">
        <f t="shared" si="118"/>
        <v>54.332999999999998</v>
      </c>
      <c r="DD138" s="2">
        <f t="shared" si="119"/>
        <v>50.762</v>
      </c>
      <c r="DE138" s="2">
        <f t="shared" si="120"/>
        <v>50.713999999999999</v>
      </c>
      <c r="DF138" s="2">
        <f t="shared" si="121"/>
        <v>50.015999999999998</v>
      </c>
      <c r="DG138" s="2">
        <f t="shared" si="122"/>
        <v>50.603000000000002</v>
      </c>
      <c r="DH138" s="2">
        <f t="shared" si="123"/>
        <v>52.634999999999998</v>
      </c>
      <c r="DI138" s="2">
        <f t="shared" si="124"/>
        <v>55.05</v>
      </c>
      <c r="DK138" s="2">
        <f t="shared" si="164"/>
        <v>72.149258350951371</v>
      </c>
      <c r="DL138" s="2">
        <f t="shared" si="164"/>
        <v>77.767822839856279</v>
      </c>
      <c r="DM138" s="2">
        <f t="shared" si="164"/>
        <v>69.311222128259331</v>
      </c>
      <c r="DN138" s="2">
        <f t="shared" si="164"/>
        <v>79.626380549682864</v>
      </c>
      <c r="DO138" s="2">
        <f t="shared" si="164"/>
        <v>79.890059071388052</v>
      </c>
      <c r="DP138" s="2">
        <f t="shared" si="164"/>
        <v>74.875829457364361</v>
      </c>
      <c r="DQ138" s="2">
        <f t="shared" si="164"/>
        <v>84.386701996056473</v>
      </c>
      <c r="DR138" s="2">
        <f t="shared" si="164"/>
        <v>75.647380223104562</v>
      </c>
      <c r="DS138" s="2">
        <f t="shared" si="164"/>
        <v>76.348096798550273</v>
      </c>
      <c r="DT138" s="2">
        <f t="shared" si="164"/>
        <v>77.140673995771664</v>
      </c>
      <c r="DU138" s="2">
        <f t="shared" si="164"/>
        <v>78.272378048780467</v>
      </c>
      <c r="DV138" s="2">
        <f t="shared" si="164"/>
        <v>76.636260278745652</v>
      </c>
      <c r="DW138" s="2">
        <f t="shared" si="164"/>
        <v>75.016361451726567</v>
      </c>
      <c r="DX138" s="2">
        <f t="shared" si="164"/>
        <v>71.632726641651033</v>
      </c>
      <c r="DY138" s="2">
        <f t="shared" si="164"/>
        <v>73.105570409982178</v>
      </c>
      <c r="EA138" s="2">
        <f t="shared" si="152"/>
        <v>43.357653774989302</v>
      </c>
      <c r="EB138" s="2">
        <f t="shared" si="152"/>
        <v>44.827685417971061</v>
      </c>
      <c r="EC138" s="2">
        <f t="shared" si="152"/>
        <v>44.355974753045118</v>
      </c>
      <c r="ED138" s="2">
        <f t="shared" si="152"/>
        <v>47.947057691351944</v>
      </c>
      <c r="EE138" s="2">
        <f t="shared" si="151"/>
        <v>50.009544566304115</v>
      </c>
      <c r="EF138" s="2">
        <f t="shared" si="151"/>
        <v>51.146102975468693</v>
      </c>
      <c r="EG138" s="2">
        <f t="shared" si="151"/>
        <v>51.582415555396295</v>
      </c>
      <c r="EH138" s="2">
        <f t="shared" si="151"/>
        <v>51.083772914320363</v>
      </c>
      <c r="EI138" s="2">
        <f t="shared" si="151"/>
        <v>52.35706018799273</v>
      </c>
      <c r="EJ138" s="2">
        <f t="shared" si="151"/>
        <v>51.822680515117582</v>
      </c>
      <c r="EK138" s="2">
        <f t="shared" si="151"/>
        <v>50.229612969561231</v>
      </c>
      <c r="EL138" s="2">
        <f t="shared" si="151"/>
        <v>49.067387697217434</v>
      </c>
      <c r="EM138" s="2">
        <f t="shared" si="135"/>
        <v>50.335441361083589</v>
      </c>
      <c r="EN138" s="2">
        <f t="shared" si="135"/>
        <v>52.677385436565906</v>
      </c>
      <c r="EO138" s="2">
        <f t="shared" si="135"/>
        <v>52.923634179069964</v>
      </c>
      <c r="EQ138" s="2">
        <f t="shared" si="165"/>
        <v>43.280816051425589</v>
      </c>
      <c r="ER138" s="2">
        <f t="shared" si="165"/>
        <v>44.756664299465257</v>
      </c>
      <c r="ES138" s="2">
        <f t="shared" si="165"/>
        <v>44.320089887287573</v>
      </c>
      <c r="ET138" s="2">
        <f t="shared" si="165"/>
        <v>47.882019448908267</v>
      </c>
      <c r="EU138" s="2">
        <f t="shared" si="165"/>
        <v>49.980625532645114</v>
      </c>
      <c r="EV138" s="2">
        <f t="shared" si="165"/>
        <v>51.13369288043944</v>
      </c>
      <c r="EW138" s="2">
        <f t="shared" si="165"/>
        <v>51.627468746572859</v>
      </c>
      <c r="EX138" s="2">
        <f t="shared" si="165"/>
        <v>51.081128040407364</v>
      </c>
      <c r="EY138" s="2">
        <f t="shared" si="165"/>
        <v>52.333053610858968</v>
      </c>
      <c r="EZ138" s="2">
        <f t="shared" si="165"/>
        <v>51.869061595826494</v>
      </c>
      <c r="FA138" s="2">
        <f t="shared" si="165"/>
        <v>50.211207255603568</v>
      </c>
      <c r="FB138" s="2">
        <f t="shared" si="165"/>
        <v>48.991891187776538</v>
      </c>
      <c r="FC138" s="2">
        <f t="shared" si="165"/>
        <v>50.294339281870954</v>
      </c>
      <c r="FD138" s="2">
        <f t="shared" si="165"/>
        <v>52.611166518017875</v>
      </c>
      <c r="FE138" s="2">
        <f t="shared" si="165"/>
        <v>52.86081790691496</v>
      </c>
      <c r="FG138" s="2">
        <f t="shared" si="166"/>
        <v>0.99778286050998077</v>
      </c>
      <c r="FH138" s="2">
        <f t="shared" si="166"/>
        <v>0.99825105147162085</v>
      </c>
      <c r="FI138" s="2">
        <f t="shared" si="166"/>
        <v>0.99788879428564481</v>
      </c>
      <c r="FJ138" s="2">
        <f t="shared" si="166"/>
        <v>0.99800537220173491</v>
      </c>
      <c r="FK138" s="2">
        <f t="shared" si="166"/>
        <v>0.99780680828253399</v>
      </c>
      <c r="FL138" s="2">
        <f t="shared" si="166"/>
        <v>0.9978467925341995</v>
      </c>
      <c r="FM138" s="2">
        <f t="shared" si="166"/>
        <v>0.99768774792820902</v>
      </c>
      <c r="FN138" s="2">
        <f t="shared" si="166"/>
        <v>0.99780870475163153</v>
      </c>
      <c r="FO138" s="2">
        <f t="shared" si="166"/>
        <v>0.99786645164569598</v>
      </c>
      <c r="FP138" s="2">
        <f t="shared" si="166"/>
        <v>0.99778020275874513</v>
      </c>
      <c r="FQ138" s="2">
        <f t="shared" si="166"/>
        <v>0.9975138678430655</v>
      </c>
      <c r="FR138" s="2">
        <f t="shared" si="166"/>
        <v>0.99763976922424658</v>
      </c>
      <c r="FS138" s="2">
        <f t="shared" si="166"/>
        <v>0.99782082152855567</v>
      </c>
      <c r="FT138" s="2">
        <f t="shared" si="166"/>
        <v>0.99747858862681738</v>
      </c>
      <c r="FU138" s="2">
        <f t="shared" si="166"/>
        <v>0.99690877204654071</v>
      </c>
      <c r="FW138" s="2">
        <f t="shared" si="156"/>
        <v>9.6109137003131274E-3</v>
      </c>
      <c r="FX138" s="2">
        <f t="shared" si="156"/>
        <v>1.7024813610408744E-2</v>
      </c>
      <c r="FY138" s="2">
        <f t="shared" si="156"/>
        <v>1.0371529624614788E-2</v>
      </c>
      <c r="FZ138" s="2">
        <f t="shared" si="156"/>
        <v>1.2142768225423418E-2</v>
      </c>
      <c r="GA138" s="2">
        <f t="shared" si="156"/>
        <v>1.059938817287152E-2</v>
      </c>
      <c r="GB138" s="2">
        <f t="shared" si="156"/>
        <v>1.1716418987919652E-2</v>
      </c>
      <c r="GC138" s="2">
        <f t="shared" si="156"/>
        <v>1.2322054724387967E-2</v>
      </c>
      <c r="GD138" s="2">
        <f t="shared" si="156"/>
        <v>1.4010328266294645E-2</v>
      </c>
      <c r="GE138" s="2">
        <f t="shared" si="156"/>
        <v>1.4110796832232066E-2</v>
      </c>
      <c r="GF138" s="2">
        <f t="shared" si="156"/>
        <v>1.1223917552964209E-2</v>
      </c>
      <c r="GG138" s="2">
        <f t="shared" si="156"/>
        <v>1.055911570026496E-2</v>
      </c>
      <c r="GH138" s="2">
        <f t="shared" si="156"/>
        <v>1.0135532691204222E-2</v>
      </c>
      <c r="GI138" s="2">
        <f t="shared" si="156"/>
        <v>9.0716743060726152E-3</v>
      </c>
      <c r="GJ138" s="2">
        <f t="shared" si="156"/>
        <v>7.1770528267539714E-3</v>
      </c>
      <c r="GK138" s="2">
        <f t="shared" si="156"/>
        <v>6.3528642124856573E-3</v>
      </c>
      <c r="GM138" s="86">
        <f t="shared" si="157"/>
        <v>4.812962077396753E-59</v>
      </c>
      <c r="GN138" s="86">
        <f t="shared" si="157"/>
        <v>4.3968703751839021E-68</v>
      </c>
      <c r="GO138" s="86">
        <f t="shared" si="157"/>
        <v>9.3564753433866937E-88</v>
      </c>
      <c r="GP138" s="86">
        <f t="shared" si="157"/>
        <v>1.1286206274463595E-86</v>
      </c>
      <c r="GQ138" s="86">
        <f t="shared" si="157"/>
        <v>9.0954601487931881E-101</v>
      </c>
      <c r="GR138" s="86">
        <f t="shared" si="157"/>
        <v>1.0255423641150486E-128</v>
      </c>
      <c r="GS138" s="86">
        <f t="shared" si="157"/>
        <v>2.9100501299693407E-121</v>
      </c>
      <c r="GT138" s="86">
        <f t="shared" si="157"/>
        <v>1.4602055888964349E-75</v>
      </c>
      <c r="GU138" s="86">
        <f t="shared" si="157"/>
        <v>3.7090638755844069E-90</v>
      </c>
      <c r="GV138" s="86">
        <f t="shared" si="157"/>
        <v>2.5008654436591994E-98</v>
      </c>
      <c r="GW138" s="86">
        <f t="shared" si="157"/>
        <v>5.0927699740176664E-86</v>
      </c>
      <c r="GX138" s="86">
        <f t="shared" si="157"/>
        <v>1.275874559526245E-78</v>
      </c>
      <c r="GY138" s="86">
        <f t="shared" si="157"/>
        <v>2.9523356896960678E-66</v>
      </c>
      <c r="GZ138" s="86">
        <f t="shared" si="157"/>
        <v>1.6560024032595537E-62</v>
      </c>
      <c r="HA138" s="86">
        <f t="shared" si="157"/>
        <v>3.2722722164027868E-67</v>
      </c>
      <c r="HC138" s="86">
        <f t="shared" si="153"/>
        <v>6.2637909602132767E-18</v>
      </c>
      <c r="HD138" s="86">
        <f t="shared" si="153"/>
        <v>8.5993582441147308E-18</v>
      </c>
      <c r="HE138" s="86">
        <f t="shared" si="153"/>
        <v>2.3062400666328554E-22</v>
      </c>
      <c r="HF138" s="86">
        <f t="shared" si="153"/>
        <v>1.6212946471410161E-27</v>
      </c>
      <c r="HG138" s="86">
        <f t="shared" si="153"/>
        <v>2.4250369437353132E-29</v>
      </c>
      <c r="HH138" s="86">
        <f t="shared" si="153"/>
        <v>1.4986612865494293E-39</v>
      </c>
      <c r="HI138" s="86">
        <f t="shared" si="153"/>
        <v>5.7846166171673263E-31</v>
      </c>
      <c r="HJ138" s="86">
        <f t="shared" si="153"/>
        <v>9.5234770252194561E-24</v>
      </c>
      <c r="HK138" s="86">
        <f t="shared" si="153"/>
        <v>2.1682665703155602E-27</v>
      </c>
      <c r="HL138" s="86">
        <f t="shared" si="161"/>
        <v>8.4245904092342829E-25</v>
      </c>
      <c r="HM138" s="86">
        <f t="shared" si="161"/>
        <v>7.5784652306794863E-22</v>
      </c>
      <c r="HN138" s="86">
        <f t="shared" si="161"/>
        <v>2.2626620313465397E-22</v>
      </c>
      <c r="HO138" s="86">
        <f t="shared" si="161"/>
        <v>1.4686817043373615E-16</v>
      </c>
      <c r="HP138" s="86">
        <f t="shared" si="161"/>
        <v>5.1773887125446757E-15</v>
      </c>
      <c r="HQ138" s="86">
        <f t="shared" si="161"/>
        <v>1.0825628559967904E-18</v>
      </c>
      <c r="HS138" s="86">
        <f t="shared" si="158"/>
        <v>3.5712055221326257E-5</v>
      </c>
      <c r="HT138" s="86">
        <f t="shared" si="158"/>
        <v>1.9273404986310434E-3</v>
      </c>
      <c r="HU138" s="86">
        <f t="shared" si="158"/>
        <v>2.66256385900343E-5</v>
      </c>
      <c r="HV138" s="86">
        <f t="shared" si="158"/>
        <v>1.246939831473979E-4</v>
      </c>
      <c r="HW138" s="86">
        <f t="shared" si="158"/>
        <v>1.0773047385339054E-5</v>
      </c>
      <c r="HX138" s="86">
        <f t="shared" si="158"/>
        <v>4.1814238774247454E-5</v>
      </c>
      <c r="HY138" s="86">
        <f t="shared" si="158"/>
        <v>1.695325090027718E-5</v>
      </c>
      <c r="HZ138" s="86">
        <f t="shared" si="158"/>
        <v>9.7743493036345002E-5</v>
      </c>
      <c r="IA138" s="86">
        <f t="shared" si="158"/>
        <v>1.4132283012905926E-4</v>
      </c>
      <c r="IB138" s="86">
        <f t="shared" si="158"/>
        <v>1.8499249759938853E-5</v>
      </c>
      <c r="IC138" s="86">
        <f t="shared" si="158"/>
        <v>6.3125058933466154E-6</v>
      </c>
      <c r="ID138" s="86">
        <f t="shared" si="158"/>
        <v>1.1582351028006909E-5</v>
      </c>
      <c r="IE138" s="86">
        <f t="shared" si="158"/>
        <v>1.3063916409150689E-5</v>
      </c>
      <c r="IF138" s="86">
        <f t="shared" si="158"/>
        <v>6.6082797468169471E-5</v>
      </c>
      <c r="IG138" s="86">
        <f t="shared" si="158"/>
        <v>5.8164900686375799E-4</v>
      </c>
      <c r="II138" s="86">
        <f t="shared" si="159"/>
        <v>2.0000607104257697E-45</v>
      </c>
      <c r="IJ138" s="86">
        <f t="shared" si="159"/>
        <v>6.47154424474408E-32</v>
      </c>
      <c r="IK138" s="86">
        <f t="shared" si="159"/>
        <v>1.5506888554544719E-49</v>
      </c>
      <c r="IL138" s="86">
        <f t="shared" si="159"/>
        <v>8.2212540718812944E-48</v>
      </c>
      <c r="IM138" s="86">
        <f t="shared" si="159"/>
        <v>4.2792865753438318E-56</v>
      </c>
      <c r="IN138" s="86">
        <f t="shared" si="159"/>
        <v>3.1364044348858461E-50</v>
      </c>
      <c r="IO138" s="86">
        <f t="shared" si="159"/>
        <v>8.4421495405339263E-56</v>
      </c>
      <c r="IP138" s="86">
        <f t="shared" si="159"/>
        <v>1.2537427825751293E-47</v>
      </c>
      <c r="IQ138" s="86">
        <f t="shared" si="159"/>
        <v>3.0083552383835404E-48</v>
      </c>
      <c r="IR138" s="86">
        <f t="shared" si="159"/>
        <v>2.8661404100914011E-54</v>
      </c>
      <c r="IS138" s="86">
        <f t="shared" si="159"/>
        <v>2.3561789663319296E-57</v>
      </c>
      <c r="IT138" s="86">
        <f t="shared" si="159"/>
        <v>6.6026214970927119E-53</v>
      </c>
      <c r="IU138" s="86">
        <f t="shared" si="159"/>
        <v>2.2428156521349215E-48</v>
      </c>
      <c r="IV138" s="86">
        <f t="shared" si="159"/>
        <v>8.3557367695746805E-27</v>
      </c>
      <c r="IW138" s="86">
        <f t="shared" si="159"/>
        <v>4.7100317412345966E-19</v>
      </c>
      <c r="IY138" s="86">
        <f t="shared" si="160"/>
        <v>3.5712055221332518E-5</v>
      </c>
      <c r="IZ138" s="86">
        <f t="shared" si="160"/>
        <v>1.9273404986310521E-3</v>
      </c>
      <c r="JA138" s="86">
        <f t="shared" si="160"/>
        <v>2.66256385900343E-5</v>
      </c>
      <c r="JB138" s="86">
        <f t="shared" si="160"/>
        <v>1.246939831473979E-4</v>
      </c>
      <c r="JC138" s="86">
        <f t="shared" si="160"/>
        <v>1.0773047385339054E-5</v>
      </c>
      <c r="JD138" s="86">
        <f t="shared" si="160"/>
        <v>4.1814238774247454E-5</v>
      </c>
      <c r="JE138" s="86">
        <f t="shared" si="160"/>
        <v>1.695325090027718E-5</v>
      </c>
      <c r="JF138" s="86">
        <f t="shared" si="160"/>
        <v>9.7743493036345002E-5</v>
      </c>
      <c r="JG138" s="86">
        <f t="shared" si="160"/>
        <v>1.4132283012905926E-4</v>
      </c>
      <c r="JH138" s="86">
        <f t="shared" si="160"/>
        <v>1.8499249759938853E-5</v>
      </c>
      <c r="JI138" s="86">
        <f t="shared" si="160"/>
        <v>6.3125058933466163E-6</v>
      </c>
      <c r="JJ138" s="86">
        <f t="shared" si="160"/>
        <v>1.1582351028006909E-5</v>
      </c>
      <c r="JK138" s="86">
        <f t="shared" si="160"/>
        <v>1.3063916409297558E-5</v>
      </c>
      <c r="JL138" s="86">
        <f t="shared" si="160"/>
        <v>6.6082797473346862E-5</v>
      </c>
      <c r="JM138" s="86">
        <f t="shared" si="160"/>
        <v>5.8164900686375951E-4</v>
      </c>
    </row>
    <row r="139" spans="2:273" x14ac:dyDescent="0.25">
      <c r="B139" s="2">
        <v>112</v>
      </c>
      <c r="C139" s="37">
        <v>44</v>
      </c>
      <c r="D139" s="37">
        <v>45.905000000000001</v>
      </c>
      <c r="E139" s="37">
        <v>48.359000000000002</v>
      </c>
      <c r="F139" s="37">
        <v>49.234000000000002</v>
      </c>
      <c r="G139" s="37">
        <v>49.594000000000001</v>
      </c>
      <c r="H139" s="37">
        <v>52.061999999999998</v>
      </c>
      <c r="I139" s="37">
        <v>50.444000000000003</v>
      </c>
      <c r="J139" s="37">
        <v>53</v>
      </c>
      <c r="K139" s="37">
        <v>53.570999999999998</v>
      </c>
      <c r="L139" s="37">
        <v>52.81</v>
      </c>
      <c r="M139" s="37">
        <v>50.825000000000003</v>
      </c>
      <c r="N139" s="37">
        <v>50.889000000000003</v>
      </c>
      <c r="O139" s="37">
        <v>49.238</v>
      </c>
      <c r="P139" s="37">
        <v>53.570999999999998</v>
      </c>
      <c r="Q139" s="37">
        <v>53.616999999999997</v>
      </c>
      <c r="S139" s="4">
        <f t="shared" si="162"/>
        <v>43.269531566314633</v>
      </c>
      <c r="T139" s="4">
        <f t="shared" si="162"/>
        <v>44.81255427600297</v>
      </c>
      <c r="U139" s="4">
        <f t="shared" si="162"/>
        <v>44.252553543447185</v>
      </c>
      <c r="V139" s="4">
        <f t="shared" si="162"/>
        <v>47.847875775440251</v>
      </c>
      <c r="W139" s="4">
        <f t="shared" si="162"/>
        <v>49.917279375139245</v>
      </c>
      <c r="X139" s="4">
        <f t="shared" si="162"/>
        <v>51.055064081996306</v>
      </c>
      <c r="Y139" s="4">
        <f t="shared" si="162"/>
        <v>51.47233899987252</v>
      </c>
      <c r="Z139" s="4">
        <f t="shared" si="162"/>
        <v>51.047918354229552</v>
      </c>
      <c r="AA139" s="4">
        <f t="shared" si="162"/>
        <v>52.322686735670999</v>
      </c>
      <c r="AB139" s="4">
        <f t="shared" si="162"/>
        <v>51.790454703991344</v>
      </c>
      <c r="AC139" s="4">
        <f t="shared" si="162"/>
        <v>50.152923303855538</v>
      </c>
      <c r="AD139" s="4">
        <f t="shared" si="162"/>
        <v>48.960495998810941</v>
      </c>
      <c r="AE139" s="4">
        <f t="shared" si="162"/>
        <v>50.292164489913048</v>
      </c>
      <c r="AF139" s="4">
        <f t="shared" si="162"/>
        <v>52.636503421140283</v>
      </c>
      <c r="AG139" s="4">
        <f t="shared" si="162"/>
        <v>53.383249781385153</v>
      </c>
      <c r="AI139" s="4">
        <f t="shared" si="163"/>
        <v>0.73046843368536685</v>
      </c>
      <c r="AJ139" s="4">
        <f t="shared" si="163"/>
        <v>1.0924457239970309</v>
      </c>
      <c r="AK139" s="4">
        <f t="shared" si="163"/>
        <v>4.1064464565528169</v>
      </c>
      <c r="AL139" s="4">
        <f t="shared" si="163"/>
        <v>1.3861242245597509</v>
      </c>
      <c r="AM139" s="4">
        <f t="shared" si="163"/>
        <v>-0.32327937513924354</v>
      </c>
      <c r="AN139" s="4">
        <f t="shared" si="163"/>
        <v>1.0069359180036912</v>
      </c>
      <c r="AO139" s="4">
        <f t="shared" si="163"/>
        <v>-1.028338999872517</v>
      </c>
      <c r="AP139" s="4">
        <f t="shared" si="163"/>
        <v>1.9520816457704484</v>
      </c>
      <c r="AQ139" s="4">
        <f t="shared" si="163"/>
        <v>1.2483132643289991</v>
      </c>
      <c r="AR139" s="4">
        <f t="shared" si="163"/>
        <v>1.0195452960086584</v>
      </c>
      <c r="AS139" s="4">
        <f t="shared" si="163"/>
        <v>0.6720766961444653</v>
      </c>
      <c r="AT139" s="4">
        <f t="shared" si="163"/>
        <v>1.9285040011890615</v>
      </c>
      <c r="AU139" s="4">
        <f t="shared" si="163"/>
        <v>-1.0541644899130489</v>
      </c>
      <c r="AV139" s="4">
        <f t="shared" si="163"/>
        <v>0.93449657885971504</v>
      </c>
      <c r="AW139" s="4">
        <f t="shared" si="163"/>
        <v>0.23375021861484413</v>
      </c>
      <c r="AY139" s="2">
        <f t="shared" si="154"/>
        <v>43.269531566314633</v>
      </c>
      <c r="AZ139" s="2">
        <f t="shared" si="154"/>
        <v>44.739748057241215</v>
      </c>
      <c r="BA139" s="2">
        <f t="shared" si="154"/>
        <v>44.249286617475647</v>
      </c>
      <c r="BB139" s="2">
        <f t="shared" si="154"/>
        <v>47.826669254267422</v>
      </c>
      <c r="BC139" s="2">
        <f t="shared" si="154"/>
        <v>49.914289626540459</v>
      </c>
      <c r="BD139" s="2">
        <f t="shared" si="154"/>
        <v>51.043886343084026</v>
      </c>
      <c r="BE139" s="2">
        <f t="shared" si="154"/>
        <v>51.466146127326773</v>
      </c>
      <c r="BF139" s="2">
        <f t="shared" si="154"/>
        <v>51.015638870791371</v>
      </c>
      <c r="BG139" s="2">
        <f t="shared" si="154"/>
        <v>52.27897484346979</v>
      </c>
      <c r="BH139" s="2">
        <f t="shared" si="154"/>
        <v>51.781811622040422</v>
      </c>
      <c r="BI139" s="2">
        <f t="shared" si="154"/>
        <v>50.149490095335821</v>
      </c>
      <c r="BJ139" s="2">
        <f t="shared" si="154"/>
        <v>48.955063610477829</v>
      </c>
      <c r="BK139" s="2">
        <f t="shared" si="154"/>
        <v>50.285393251924056</v>
      </c>
      <c r="BL139" s="2">
        <f t="shared" si="154"/>
        <v>52.597439869675995</v>
      </c>
      <c r="BM139" s="2">
        <f t="shared" si="154"/>
        <v>52.86895984324785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44</v>
      </c>
      <c r="CF139" s="2">
        <f t="shared" si="155"/>
        <v>45.905000000000001</v>
      </c>
      <c r="CG139" s="2">
        <f t="shared" si="155"/>
        <v>48.359000000000002</v>
      </c>
      <c r="CH139" s="2">
        <f t="shared" si="155"/>
        <v>49.234000000000002</v>
      </c>
      <c r="CI139" s="2">
        <f t="shared" si="155"/>
        <v>49.594000000000001</v>
      </c>
      <c r="CJ139" s="2">
        <f t="shared" si="155"/>
        <v>52.061999999999998</v>
      </c>
      <c r="CK139" s="2">
        <f t="shared" si="155"/>
        <v>50.444000000000003</v>
      </c>
      <c r="CL139" s="2">
        <f t="shared" si="155"/>
        <v>53</v>
      </c>
      <c r="CM139" s="2">
        <f t="shared" si="155"/>
        <v>53.570999999999998</v>
      </c>
      <c r="CN139" s="2">
        <f t="shared" si="155"/>
        <v>52.81</v>
      </c>
      <c r="CO139" s="2">
        <f t="shared" si="155"/>
        <v>50.825000000000003</v>
      </c>
      <c r="CP139" s="2">
        <f t="shared" si="155"/>
        <v>50.889000000000003</v>
      </c>
      <c r="CQ139" s="2">
        <f t="shared" si="155"/>
        <v>49.238</v>
      </c>
      <c r="CR139" s="2">
        <f t="shared" si="155"/>
        <v>53.570999999999998</v>
      </c>
      <c r="CS139" s="2">
        <f t="shared" si="155"/>
        <v>53.616999999999997</v>
      </c>
      <c r="CU139" s="2">
        <f t="shared" si="110"/>
        <v>44</v>
      </c>
      <c r="CV139" s="2">
        <f t="shared" si="111"/>
        <v>45.905000000000001</v>
      </c>
      <c r="CW139" s="2">
        <f t="shared" si="112"/>
        <v>48.359000000000002</v>
      </c>
      <c r="CX139" s="2">
        <f t="shared" si="113"/>
        <v>49.234000000000002</v>
      </c>
      <c r="CY139" s="2">
        <f t="shared" si="114"/>
        <v>49.594000000000001</v>
      </c>
      <c r="CZ139" s="2">
        <f t="shared" si="115"/>
        <v>52.061999999999998</v>
      </c>
      <c r="DA139" s="2">
        <f t="shared" si="116"/>
        <v>50.444000000000003</v>
      </c>
      <c r="DB139" s="2">
        <f t="shared" si="117"/>
        <v>53</v>
      </c>
      <c r="DC139" s="2">
        <f t="shared" si="118"/>
        <v>53.570999999999998</v>
      </c>
      <c r="DD139" s="2">
        <f t="shared" si="119"/>
        <v>52.81</v>
      </c>
      <c r="DE139" s="2">
        <f t="shared" si="120"/>
        <v>50.825000000000003</v>
      </c>
      <c r="DF139" s="2">
        <f t="shared" si="121"/>
        <v>50.889000000000003</v>
      </c>
      <c r="DG139" s="2">
        <f t="shared" si="122"/>
        <v>49.238</v>
      </c>
      <c r="DH139" s="2">
        <f t="shared" si="123"/>
        <v>53.570999999999998</v>
      </c>
      <c r="DI139" s="2">
        <f t="shared" si="124"/>
        <v>53.616999999999997</v>
      </c>
      <c r="DK139" s="2">
        <f t="shared" si="164"/>
        <v>72.33906532769555</v>
      </c>
      <c r="DL139" s="2">
        <f t="shared" si="164"/>
        <v>77.981277341112261</v>
      </c>
      <c r="DM139" s="2">
        <f t="shared" si="164"/>
        <v>69.430708104298802</v>
      </c>
      <c r="DN139" s="2">
        <f t="shared" si="164"/>
        <v>79.795024312896402</v>
      </c>
      <c r="DO139" s="2">
        <f t="shared" si="164"/>
        <v>80.057921724333525</v>
      </c>
      <c r="DP139" s="2">
        <f t="shared" si="164"/>
        <v>74.961580287929138</v>
      </c>
      <c r="DQ139" s="2">
        <f t="shared" si="164"/>
        <v>84.578625665127049</v>
      </c>
      <c r="DR139" s="2">
        <f t="shared" si="164"/>
        <v>75.738561812927102</v>
      </c>
      <c r="DS139" s="2">
        <f t="shared" si="164"/>
        <v>76.432708547266685</v>
      </c>
      <c r="DT139" s="2">
        <f t="shared" si="164"/>
        <v>77.226939957716695</v>
      </c>
      <c r="DU139" s="2">
        <f t="shared" si="164"/>
        <v>78.387871951219495</v>
      </c>
      <c r="DV139" s="2">
        <f t="shared" si="164"/>
        <v>76.764434843205578</v>
      </c>
      <c r="DW139" s="2">
        <f t="shared" si="164"/>
        <v>75.122448273431999</v>
      </c>
      <c r="DX139" s="2">
        <f t="shared" si="164"/>
        <v>71.721988649155719</v>
      </c>
      <c r="DY139" s="2">
        <f t="shared" si="164"/>
        <v>73.255886252228166</v>
      </c>
      <c r="EA139" s="2">
        <f t="shared" si="152"/>
        <v>43.211183979122595</v>
      </c>
      <c r="EB139" s="2">
        <f t="shared" si="152"/>
        <v>44.687858498290225</v>
      </c>
      <c r="EC139" s="2">
        <f t="shared" si="152"/>
        <v>44.20099893925422</v>
      </c>
      <c r="ED139" s="2">
        <f t="shared" si="152"/>
        <v>47.768943702140518</v>
      </c>
      <c r="EE139" s="2">
        <f t="shared" si="151"/>
        <v>49.85413257793801</v>
      </c>
      <c r="EF139" s="2">
        <f t="shared" si="151"/>
        <v>50.996769191306768</v>
      </c>
      <c r="EG139" s="2">
        <f t="shared" si="151"/>
        <v>51.394898559998353</v>
      </c>
      <c r="EH139" s="2">
        <f t="shared" si="151"/>
        <v>50.966164086459315</v>
      </c>
      <c r="EI139" s="2">
        <f t="shared" si="151"/>
        <v>52.232041995148577</v>
      </c>
      <c r="EJ139" s="2">
        <f t="shared" si="151"/>
        <v>51.729838806881808</v>
      </c>
      <c r="EK139" s="2">
        <f t="shared" si="151"/>
        <v>50.085486338185888</v>
      </c>
      <c r="EL139" s="2">
        <f t="shared" si="151"/>
        <v>48.895687077232736</v>
      </c>
      <c r="EM139" s="2">
        <f t="shared" si="135"/>
        <v>50.236208292038327</v>
      </c>
      <c r="EN139" s="2">
        <f t="shared" si="135"/>
        <v>52.553844139790982</v>
      </c>
      <c r="EO139" s="2">
        <f t="shared" si="135"/>
        <v>52.811804272383753</v>
      </c>
      <c r="EQ139" s="2">
        <f t="shared" si="165"/>
        <v>43.157795928614547</v>
      </c>
      <c r="ER139" s="2">
        <f t="shared" si="165"/>
        <v>44.622202344442549</v>
      </c>
      <c r="ES139" s="2">
        <f t="shared" si="165"/>
        <v>44.174618577281279</v>
      </c>
      <c r="ET139" s="2">
        <f t="shared" si="165"/>
        <v>47.728035357096431</v>
      </c>
      <c r="EU139" s="2">
        <f t="shared" si="165"/>
        <v>49.830991330789089</v>
      </c>
      <c r="EV139" s="2">
        <f t="shared" si="165"/>
        <v>51.000460736560512</v>
      </c>
      <c r="EW139" s="2">
        <f t="shared" si="165"/>
        <v>51.487935600366448</v>
      </c>
      <c r="EX139" s="2">
        <f t="shared" si="165"/>
        <v>50.963424501297382</v>
      </c>
      <c r="EY139" s="2">
        <f t="shared" si="165"/>
        <v>52.221290962825364</v>
      </c>
      <c r="EZ139" s="2">
        <f t="shared" si="165"/>
        <v>51.757852189932464</v>
      </c>
      <c r="FA139" s="2">
        <f t="shared" si="165"/>
        <v>50.069704641539808</v>
      </c>
      <c r="FB139" s="2">
        <f t="shared" si="165"/>
        <v>48.839396397129832</v>
      </c>
      <c r="FC139" s="2">
        <f t="shared" si="165"/>
        <v>50.207602026008125</v>
      </c>
      <c r="FD139" s="2">
        <f t="shared" si="165"/>
        <v>52.49124977838364</v>
      </c>
      <c r="FE139" s="2">
        <f t="shared" si="165"/>
        <v>52.740447771910759</v>
      </c>
      <c r="FG139" s="2">
        <f t="shared" si="166"/>
        <v>0.99797755020465162</v>
      </c>
      <c r="FH139" s="2">
        <f t="shared" si="166"/>
        <v>0.99840469448544922</v>
      </c>
      <c r="FI139" s="2">
        <f t="shared" si="166"/>
        <v>0.99807419976154699</v>
      </c>
      <c r="FJ139" s="2">
        <f t="shared" si="166"/>
        <v>0.99818055850528353</v>
      </c>
      <c r="FK139" s="2">
        <f t="shared" si="166"/>
        <v>0.99799939931076942</v>
      </c>
      <c r="FL139" s="2">
        <f t="shared" si="166"/>
        <v>0.99803587933163196</v>
      </c>
      <c r="FM139" s="2">
        <f t="shared" si="166"/>
        <v>0.99789077191817155</v>
      </c>
      <c r="FN139" s="2">
        <f t="shared" si="166"/>
        <v>0.99800112957859388</v>
      </c>
      <c r="FO139" s="2">
        <f t="shared" si="166"/>
        <v>0.9980538154190487</v>
      </c>
      <c r="FP139" s="2">
        <f t="shared" si="166"/>
        <v>0.99797512536014388</v>
      </c>
      <c r="FQ139" s="2">
        <f t="shared" si="166"/>
        <v>0.99773212442093973</v>
      </c>
      <c r="FR139" s="2">
        <f t="shared" si="166"/>
        <v>0.99784699682478939</v>
      </c>
      <c r="FS139" s="2">
        <f t="shared" si="166"/>
        <v>0.99801218446128093</v>
      </c>
      <c r="FT139" s="2">
        <f t="shared" si="166"/>
        <v>0.99769993521200673</v>
      </c>
      <c r="FU139" s="2">
        <f t="shared" si="166"/>
        <v>0.9971799995747701</v>
      </c>
      <c r="FW139" s="2">
        <f t="shared" si="156"/>
        <v>1.0528394930409701E-2</v>
      </c>
      <c r="FX139" s="2">
        <f t="shared" si="156"/>
        <v>1.8636725660954253E-2</v>
      </c>
      <c r="FY139" s="2">
        <f t="shared" si="156"/>
        <v>1.1360788188668083E-2</v>
      </c>
      <c r="FZ139" s="2">
        <f t="shared" si="156"/>
        <v>1.3298701007201357E-2</v>
      </c>
      <c r="GA139" s="2">
        <f t="shared" si="156"/>
        <v>1.1610125395409265E-2</v>
      </c>
      <c r="GB139" s="2">
        <f t="shared" si="156"/>
        <v>1.2832292603446184E-2</v>
      </c>
      <c r="GC139" s="2">
        <f t="shared" si="156"/>
        <v>1.3494821563379838E-2</v>
      </c>
      <c r="GD139" s="2">
        <f t="shared" si="156"/>
        <v>1.5341282787882462E-2</v>
      </c>
      <c r="GE139" s="2">
        <f t="shared" si="156"/>
        <v>1.5451146110183675E-2</v>
      </c>
      <c r="GF139" s="2">
        <f t="shared" si="156"/>
        <v>1.2293468725785506E-2</v>
      </c>
      <c r="GG139" s="2">
        <f t="shared" si="156"/>
        <v>1.1566057510483898E-2</v>
      </c>
      <c r="GH139" s="2">
        <f t="shared" si="156"/>
        <v>1.1102533901594099E-2</v>
      </c>
      <c r="GI139" s="2">
        <f t="shared" si="156"/>
        <v>9.9381949843005083E-3</v>
      </c>
      <c r="GJ139" s="2">
        <f t="shared" si="156"/>
        <v>7.8640366492027762E-3</v>
      </c>
      <c r="GK139" s="2">
        <f t="shared" si="156"/>
        <v>6.9615102927292477E-3</v>
      </c>
      <c r="GM139" s="86">
        <f t="shared" si="157"/>
        <v>1.4925210740704776E-61</v>
      </c>
      <c r="GN139" s="86">
        <f t="shared" si="157"/>
        <v>5.8275294120980004E-71</v>
      </c>
      <c r="GO139" s="86">
        <f t="shared" si="157"/>
        <v>1.7801028824925668E-91</v>
      </c>
      <c r="GP139" s="86">
        <f t="shared" si="157"/>
        <v>2.4824083795145454E-90</v>
      </c>
      <c r="GQ139" s="86">
        <f t="shared" si="157"/>
        <v>5.0476672891106328E-105</v>
      </c>
      <c r="GR139" s="86">
        <f t="shared" si="157"/>
        <v>3.6162670124022218E-134</v>
      </c>
      <c r="GS139" s="86">
        <f t="shared" si="157"/>
        <v>1.9176934514149686E-126</v>
      </c>
      <c r="GT139" s="86">
        <f t="shared" si="157"/>
        <v>9.8238248719567926E-79</v>
      </c>
      <c r="GU139" s="86">
        <f t="shared" si="157"/>
        <v>5.8532676322858065E-94</v>
      </c>
      <c r="GV139" s="86">
        <f t="shared" si="157"/>
        <v>1.5652306741526125E-102</v>
      </c>
      <c r="GW139" s="86">
        <f t="shared" si="157"/>
        <v>1.0507371959671966E-89</v>
      </c>
      <c r="GX139" s="86">
        <f t="shared" si="157"/>
        <v>5.7919018975519866E-82</v>
      </c>
      <c r="GY139" s="86">
        <f t="shared" si="157"/>
        <v>4.2861803345269362E-69</v>
      </c>
      <c r="GZ139" s="86">
        <f t="shared" si="157"/>
        <v>3.6977644615974875E-65</v>
      </c>
      <c r="HA139" s="86">
        <f t="shared" si="157"/>
        <v>5.479876276608729E-70</v>
      </c>
      <c r="HC139" s="86">
        <f t="shared" si="153"/>
        <v>1.6381962172744477E-19</v>
      </c>
      <c r="HD139" s="86">
        <f t="shared" si="153"/>
        <v>2.5238135325078037E-19</v>
      </c>
      <c r="HE139" s="86">
        <f t="shared" si="153"/>
        <v>2.5184437541360986E-24</v>
      </c>
      <c r="HF139" s="86">
        <f t="shared" si="153"/>
        <v>7.9692214476581332E-30</v>
      </c>
      <c r="HG139" s="86">
        <f t="shared" si="153"/>
        <v>7.6954886918348917E-32</v>
      </c>
      <c r="HH139" s="86">
        <f t="shared" si="153"/>
        <v>5.887443891257781E-43</v>
      </c>
      <c r="HI139" s="86">
        <f t="shared" si="153"/>
        <v>1.2024371581403066E-33</v>
      </c>
      <c r="HJ139" s="86">
        <f t="shared" si="153"/>
        <v>9.4197882650611629E-26</v>
      </c>
      <c r="HK139" s="86">
        <f t="shared" si="153"/>
        <v>1.1835927947817989E-29</v>
      </c>
      <c r="HL139" s="86">
        <f t="shared" si="161"/>
        <v>6.9921525103569649E-27</v>
      </c>
      <c r="HM139" s="86">
        <f t="shared" si="161"/>
        <v>1.0109963895630207E-23</v>
      </c>
      <c r="HN139" s="86">
        <f t="shared" si="161"/>
        <v>2.531196636280686E-24</v>
      </c>
      <c r="HO139" s="86">
        <f t="shared" si="161"/>
        <v>4.6718850944338342E-18</v>
      </c>
      <c r="HP139" s="86">
        <f t="shared" si="161"/>
        <v>2.4285063616076758E-16</v>
      </c>
      <c r="HQ139" s="86">
        <f t="shared" si="161"/>
        <v>2.986016400184746E-20</v>
      </c>
      <c r="HS139" s="86">
        <f t="shared" si="158"/>
        <v>9.0355521857863507E-5</v>
      </c>
      <c r="HT139" s="86">
        <f t="shared" si="158"/>
        <v>3.8071738382419134E-3</v>
      </c>
      <c r="HU139" s="86">
        <f t="shared" si="158"/>
        <v>7.2425160424021952E-5</v>
      </c>
      <c r="HV139" s="86">
        <f t="shared" si="158"/>
        <v>3.1786393376905724E-4</v>
      </c>
      <c r="HW139" s="86">
        <f t="shared" si="158"/>
        <v>3.2956608284261686E-5</v>
      </c>
      <c r="HX139" s="86">
        <f t="shared" si="158"/>
        <v>1.1495360689161205E-4</v>
      </c>
      <c r="HY139" s="86">
        <f t="shared" si="158"/>
        <v>5.2398824352089881E-5</v>
      </c>
      <c r="HZ139" s="86">
        <f t="shared" si="158"/>
        <v>2.6006767596979067E-4</v>
      </c>
      <c r="IA139" s="86">
        <f t="shared" si="158"/>
        <v>3.711523092191663E-4</v>
      </c>
      <c r="IB139" s="86">
        <f t="shared" si="158"/>
        <v>5.4765351705161707E-5</v>
      </c>
      <c r="IC139" s="86">
        <f t="shared" si="158"/>
        <v>2.0084448195913454E-5</v>
      </c>
      <c r="ID139" s="86">
        <f t="shared" si="158"/>
        <v>3.3821882349463967E-5</v>
      </c>
      <c r="IE139" s="86">
        <f t="shared" si="158"/>
        <v>3.5325708098141427E-5</v>
      </c>
      <c r="IF139" s="86">
        <f t="shared" si="158"/>
        <v>1.4430425498138276E-4</v>
      </c>
      <c r="IG139" s="86">
        <f t="shared" si="158"/>
        <v>1.0185685913475214E-3</v>
      </c>
      <c r="II139" s="86">
        <f t="shared" si="159"/>
        <v>1.04516549032948E-43</v>
      </c>
      <c r="IJ139" s="86">
        <f t="shared" si="159"/>
        <v>1.4745665375992063E-30</v>
      </c>
      <c r="IK139" s="86">
        <f t="shared" si="159"/>
        <v>1.2619423482397698E-47</v>
      </c>
      <c r="IL139" s="86">
        <f t="shared" si="159"/>
        <v>6.650485965057307E-46</v>
      </c>
      <c r="IM139" s="86">
        <f t="shared" si="159"/>
        <v>6.5100221552190374E-54</v>
      </c>
      <c r="IN139" s="86">
        <f t="shared" si="159"/>
        <v>3.0754451588167109E-48</v>
      </c>
      <c r="IO139" s="86">
        <f t="shared" si="159"/>
        <v>1.4841394922577504E-53</v>
      </c>
      <c r="IP139" s="86">
        <f t="shared" si="159"/>
        <v>1.1550984625494718E-45</v>
      </c>
      <c r="IQ139" s="86">
        <f t="shared" si="159"/>
        <v>2.9684531098440685E-46</v>
      </c>
      <c r="IR139" s="86">
        <f t="shared" si="159"/>
        <v>3.9209198307688289E-52</v>
      </c>
      <c r="IS139" s="86">
        <f t="shared" si="159"/>
        <v>4.0083136699313112E-55</v>
      </c>
      <c r="IT139" s="86">
        <f t="shared" si="159"/>
        <v>7.1485484387126303E-51</v>
      </c>
      <c r="IU139" s="86">
        <f t="shared" si="159"/>
        <v>1.4518434803040484E-46</v>
      </c>
      <c r="IV139" s="86">
        <f t="shared" si="159"/>
        <v>7.1365897509971225E-26</v>
      </c>
      <c r="IW139" s="86">
        <f t="shared" si="159"/>
        <v>2.0176401754190034E-18</v>
      </c>
      <c r="IY139" s="86">
        <f t="shared" si="160"/>
        <v>9.0355521857863669E-5</v>
      </c>
      <c r="IZ139" s="86">
        <f t="shared" si="160"/>
        <v>3.8071738382419139E-3</v>
      </c>
      <c r="JA139" s="86">
        <f t="shared" si="160"/>
        <v>7.2425160424021952E-5</v>
      </c>
      <c r="JB139" s="86">
        <f t="shared" si="160"/>
        <v>3.1786393376905724E-4</v>
      </c>
      <c r="JC139" s="86">
        <f t="shared" si="160"/>
        <v>3.2956608284261686E-5</v>
      </c>
      <c r="JD139" s="86">
        <f t="shared" si="160"/>
        <v>1.1495360689161205E-4</v>
      </c>
      <c r="JE139" s="86">
        <f t="shared" si="160"/>
        <v>5.2398824352089881E-5</v>
      </c>
      <c r="JF139" s="86">
        <f t="shared" si="160"/>
        <v>2.6006767596979067E-4</v>
      </c>
      <c r="JG139" s="86">
        <f t="shared" si="160"/>
        <v>3.711523092191663E-4</v>
      </c>
      <c r="JH139" s="86">
        <f t="shared" si="160"/>
        <v>5.4765351705161707E-5</v>
      </c>
      <c r="JI139" s="86">
        <f t="shared" si="160"/>
        <v>2.0084448195913454E-5</v>
      </c>
      <c r="JJ139" s="86">
        <f t="shared" si="160"/>
        <v>3.3821882349463967E-5</v>
      </c>
      <c r="JK139" s="86">
        <f t="shared" si="160"/>
        <v>3.5325708098146095E-5</v>
      </c>
      <c r="JL139" s="86">
        <f t="shared" si="160"/>
        <v>1.4430425498162562E-4</v>
      </c>
      <c r="JM139" s="86">
        <f t="shared" si="160"/>
        <v>1.0185685913475233E-3</v>
      </c>
    </row>
    <row r="140" spans="2:273" x14ac:dyDescent="0.25">
      <c r="B140" s="2">
        <v>113</v>
      </c>
      <c r="C140" s="37">
        <v>43.792000000000002</v>
      </c>
      <c r="D140" s="37">
        <v>41.936999999999998</v>
      </c>
      <c r="E140" s="37">
        <v>44.780999999999999</v>
      </c>
      <c r="F140" s="37">
        <v>47.094000000000001</v>
      </c>
      <c r="G140" s="37">
        <v>50.890999999999998</v>
      </c>
      <c r="H140" s="37">
        <v>49.640999999999998</v>
      </c>
      <c r="I140" s="37">
        <v>52.158999999999999</v>
      </c>
      <c r="J140" s="37">
        <v>51.73</v>
      </c>
      <c r="K140" s="37">
        <v>52.936999999999998</v>
      </c>
      <c r="L140" s="37">
        <v>49.920999999999999</v>
      </c>
      <c r="M140" s="37">
        <v>50.27</v>
      </c>
      <c r="N140" s="37">
        <v>50.286000000000001</v>
      </c>
      <c r="O140" s="37">
        <v>52.031999999999996</v>
      </c>
      <c r="P140" s="37">
        <v>53.555999999999997</v>
      </c>
      <c r="Q140" s="37">
        <v>55.2</v>
      </c>
      <c r="S140" s="4">
        <f t="shared" si="162"/>
        <v>43.118725119347978</v>
      </c>
      <c r="T140" s="4">
        <f t="shared" si="162"/>
        <v>44.725630184477637</v>
      </c>
      <c r="U140" s="4">
        <f t="shared" si="162"/>
        <v>44.098611375887792</v>
      </c>
      <c r="V140" s="4">
        <f t="shared" si="162"/>
        <v>47.692616813374165</v>
      </c>
      <c r="W140" s="4">
        <f t="shared" si="162"/>
        <v>49.76235961881649</v>
      </c>
      <c r="X140" s="4">
        <f t="shared" si="162"/>
        <v>50.918532002411375</v>
      </c>
      <c r="Y140" s="4">
        <f t="shared" si="162"/>
        <v>51.290982995805706</v>
      </c>
      <c r="Z140" s="4">
        <f t="shared" si="162"/>
        <v>50.970437845809521</v>
      </c>
      <c r="AA140" s="4">
        <f t="shared" si="162"/>
        <v>52.252222966154001</v>
      </c>
      <c r="AB140" s="4">
        <f t="shared" si="162"/>
        <v>51.707344035255645</v>
      </c>
      <c r="AC140" s="4">
        <f t="shared" si="162"/>
        <v>50.010008555784722</v>
      </c>
      <c r="AD140" s="4">
        <f t="shared" si="162"/>
        <v>48.793090569780077</v>
      </c>
      <c r="AE140" s="4">
        <f t="shared" si="162"/>
        <v>50.198904762194601</v>
      </c>
      <c r="AF140" s="4">
        <f t="shared" si="162"/>
        <v>52.549242716731442</v>
      </c>
      <c r="AG140" s="4">
        <f t="shared" si="162"/>
        <v>53.597357816904271</v>
      </c>
      <c r="AI140" s="4">
        <f t="shared" si="163"/>
        <v>0.67327488065202346</v>
      </c>
      <c r="AJ140" s="4">
        <f t="shared" si="163"/>
        <v>-2.7886301844776398</v>
      </c>
      <c r="AK140" s="4">
        <f t="shared" si="163"/>
        <v>0.6823886241122068</v>
      </c>
      <c r="AL140" s="4">
        <f t="shared" si="163"/>
        <v>-0.59861681337416428</v>
      </c>
      <c r="AM140" s="4">
        <f t="shared" si="163"/>
        <v>1.1286403811835086</v>
      </c>
      <c r="AN140" s="4">
        <f t="shared" si="163"/>
        <v>-1.2775320024113768</v>
      </c>
      <c r="AO140" s="4">
        <f t="shared" si="163"/>
        <v>0.86801700419429295</v>
      </c>
      <c r="AP140" s="4">
        <f t="shared" si="163"/>
        <v>0.75956215419047624</v>
      </c>
      <c r="AQ140" s="4">
        <f t="shared" si="163"/>
        <v>0.68477703384599664</v>
      </c>
      <c r="AR140" s="4">
        <f t="shared" si="163"/>
        <v>-1.7863440352556452</v>
      </c>
      <c r="AS140" s="4">
        <f t="shared" si="163"/>
        <v>0.25999144421528086</v>
      </c>
      <c r="AT140" s="4">
        <f t="shared" si="163"/>
        <v>1.4929094302199246</v>
      </c>
      <c r="AU140" s="4">
        <f t="shared" si="163"/>
        <v>1.8330952378053951</v>
      </c>
      <c r="AV140" s="4">
        <f t="shared" si="163"/>
        <v>1.0067572832685556</v>
      </c>
      <c r="AW140" s="4">
        <f t="shared" si="163"/>
        <v>1.6026421830957318</v>
      </c>
      <c r="AY140" s="2">
        <f t="shared" si="154"/>
        <v>43.118725119347978</v>
      </c>
      <c r="AZ140" s="2">
        <f t="shared" si="154"/>
        <v>44.595762419136129</v>
      </c>
      <c r="BA140" s="2">
        <f t="shared" si="154"/>
        <v>44.09061499544012</v>
      </c>
      <c r="BB140" s="2">
        <f t="shared" si="154"/>
        <v>47.644311849823204</v>
      </c>
      <c r="BC140" s="2">
        <f t="shared" si="154"/>
        <v>49.754208352080461</v>
      </c>
      <c r="BD140" s="2">
        <f t="shared" si="154"/>
        <v>50.891070309586951</v>
      </c>
      <c r="BE140" s="2">
        <f t="shared" si="154"/>
        <v>51.274040904870503</v>
      </c>
      <c r="BF140" s="2">
        <f t="shared" si="154"/>
        <v>50.894056156716374</v>
      </c>
      <c r="BG140" s="2">
        <f t="shared" si="154"/>
        <v>52.150400437548583</v>
      </c>
      <c r="BH140" s="2">
        <f t="shared" si="154"/>
        <v>51.684551863865011</v>
      </c>
      <c r="BI140" s="2">
        <f t="shared" si="154"/>
        <v>50.000280390470159</v>
      </c>
      <c r="BJ140" s="2">
        <f t="shared" si="154"/>
        <v>48.778856805274735</v>
      </c>
      <c r="BK140" s="2">
        <f t="shared" si="154"/>
        <v>50.182296515672704</v>
      </c>
      <c r="BL140" s="2">
        <f t="shared" si="154"/>
        <v>52.470458080901018</v>
      </c>
      <c r="BM140" s="2">
        <f t="shared" si="154"/>
        <v>52.752631874554027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43.792000000000002</v>
      </c>
      <c r="CF140" s="2">
        <f t="shared" si="155"/>
        <v>41.936999999999998</v>
      </c>
      <c r="CG140" s="2">
        <f t="shared" si="155"/>
        <v>44.780999999999999</v>
      </c>
      <c r="CH140" s="2">
        <f t="shared" si="155"/>
        <v>47.094000000000001</v>
      </c>
      <c r="CI140" s="2">
        <f t="shared" si="155"/>
        <v>50.890999999999998</v>
      </c>
      <c r="CJ140" s="2">
        <f t="shared" si="155"/>
        <v>49.640999999999998</v>
      </c>
      <c r="CK140" s="2">
        <f t="shared" si="155"/>
        <v>52.158999999999999</v>
      </c>
      <c r="CL140" s="2">
        <f t="shared" si="155"/>
        <v>51.73</v>
      </c>
      <c r="CM140" s="2">
        <f t="shared" si="155"/>
        <v>52.936999999999998</v>
      </c>
      <c r="CN140" s="2">
        <f t="shared" si="155"/>
        <v>49.920999999999999</v>
      </c>
      <c r="CO140" s="2">
        <f t="shared" si="155"/>
        <v>50.27</v>
      </c>
      <c r="CP140" s="2">
        <f t="shared" si="155"/>
        <v>50.286000000000001</v>
      </c>
      <c r="CQ140" s="2">
        <f t="shared" si="155"/>
        <v>52.031999999999996</v>
      </c>
      <c r="CR140" s="2">
        <f t="shared" si="155"/>
        <v>53.555999999999997</v>
      </c>
      <c r="CS140" s="2">
        <f t="shared" si="155"/>
        <v>55.2</v>
      </c>
      <c r="CU140" s="2">
        <f t="shared" si="110"/>
        <v>43.792000000000002</v>
      </c>
      <c r="CV140" s="2">
        <f t="shared" si="111"/>
        <v>41.936999999999998</v>
      </c>
      <c r="CW140" s="2">
        <f t="shared" si="112"/>
        <v>44.780999999999999</v>
      </c>
      <c r="CX140" s="2">
        <f t="shared" si="113"/>
        <v>47.094000000000001</v>
      </c>
      <c r="CY140" s="2">
        <f t="shared" si="114"/>
        <v>50.890999999999998</v>
      </c>
      <c r="CZ140" s="2">
        <f t="shared" si="115"/>
        <v>49.640999999999998</v>
      </c>
      <c r="DA140" s="2">
        <f t="shared" si="116"/>
        <v>52.158999999999999</v>
      </c>
      <c r="DB140" s="2">
        <f t="shared" si="117"/>
        <v>51.73</v>
      </c>
      <c r="DC140" s="2">
        <f t="shared" si="118"/>
        <v>52.936999999999998</v>
      </c>
      <c r="DD140" s="2">
        <f t="shared" si="119"/>
        <v>49.920999999999999</v>
      </c>
      <c r="DE140" s="2">
        <f t="shared" si="120"/>
        <v>50.27</v>
      </c>
      <c r="DF140" s="2">
        <f t="shared" si="121"/>
        <v>50.286000000000001</v>
      </c>
      <c r="DG140" s="2">
        <f t="shared" si="122"/>
        <v>52.031999999999996</v>
      </c>
      <c r="DH140" s="2">
        <f t="shared" si="123"/>
        <v>53.555999999999997</v>
      </c>
      <c r="DI140" s="2">
        <f t="shared" si="124"/>
        <v>55.2</v>
      </c>
      <c r="DK140" s="2">
        <f t="shared" si="164"/>
        <v>72.528872304439744</v>
      </c>
      <c r="DL140" s="2">
        <f t="shared" si="164"/>
        <v>78.194731842368242</v>
      </c>
      <c r="DM140" s="2">
        <f t="shared" si="164"/>
        <v>69.550194080338258</v>
      </c>
      <c r="DN140" s="2">
        <f t="shared" si="164"/>
        <v>79.963668076109926</v>
      </c>
      <c r="DO140" s="2">
        <f t="shared" si="164"/>
        <v>80.225784377278984</v>
      </c>
      <c r="DP140" s="2">
        <f t="shared" si="164"/>
        <v>75.047331118493929</v>
      </c>
      <c r="DQ140" s="2">
        <f t="shared" si="164"/>
        <v>84.770549334197625</v>
      </c>
      <c r="DR140" s="2">
        <f t="shared" si="164"/>
        <v>75.829743402749656</v>
      </c>
      <c r="DS140" s="2">
        <f t="shared" si="164"/>
        <v>76.517320295983083</v>
      </c>
      <c r="DT140" s="2">
        <f t="shared" si="164"/>
        <v>77.313205919661726</v>
      </c>
      <c r="DU140" s="2">
        <f t="shared" si="164"/>
        <v>78.503365853658522</v>
      </c>
      <c r="DV140" s="2">
        <f t="shared" si="164"/>
        <v>76.892609407665518</v>
      </c>
      <c r="DW140" s="2">
        <f t="shared" si="164"/>
        <v>75.228535095137417</v>
      </c>
      <c r="DX140" s="2">
        <f t="shared" si="164"/>
        <v>71.811250656660405</v>
      </c>
      <c r="DY140" s="2">
        <f t="shared" si="164"/>
        <v>73.406202094474168</v>
      </c>
      <c r="EA140" s="2">
        <f t="shared" si="152"/>
        <v>43.064714183255887</v>
      </c>
      <c r="EB140" s="2">
        <f t="shared" si="152"/>
        <v>44.548031578609383</v>
      </c>
      <c r="EC140" s="2">
        <f t="shared" si="152"/>
        <v>44.046023125463321</v>
      </c>
      <c r="ED140" s="2">
        <f t="shared" si="152"/>
        <v>47.590829712929093</v>
      </c>
      <c r="EE140" s="2">
        <f t="shared" si="151"/>
        <v>49.698720589571906</v>
      </c>
      <c r="EF140" s="2">
        <f t="shared" si="151"/>
        <v>50.847435407144843</v>
      </c>
      <c r="EG140" s="2">
        <f t="shared" si="151"/>
        <v>51.207381564600425</v>
      </c>
      <c r="EH140" s="2">
        <f t="shared" si="151"/>
        <v>50.848555258598275</v>
      </c>
      <c r="EI140" s="2">
        <f t="shared" si="151"/>
        <v>52.107023802304433</v>
      </c>
      <c r="EJ140" s="2">
        <f t="shared" si="151"/>
        <v>51.636997098646034</v>
      </c>
      <c r="EK140" s="2">
        <f t="shared" si="151"/>
        <v>49.941359706810545</v>
      </c>
      <c r="EL140" s="2">
        <f t="shared" si="151"/>
        <v>48.723986457248031</v>
      </c>
      <c r="EM140" s="2">
        <f t="shared" si="135"/>
        <v>50.136975222993073</v>
      </c>
      <c r="EN140" s="2">
        <f t="shared" si="135"/>
        <v>52.430302843016065</v>
      </c>
      <c r="EO140" s="2">
        <f t="shared" si="135"/>
        <v>52.699974365697557</v>
      </c>
      <c r="EQ140" s="2">
        <f t="shared" si="165"/>
        <v>43.034775805803498</v>
      </c>
      <c r="ER140" s="2">
        <f t="shared" si="165"/>
        <v>44.487740389419848</v>
      </c>
      <c r="ES140" s="2">
        <f t="shared" si="165"/>
        <v>44.029147267274986</v>
      </c>
      <c r="ET140" s="2">
        <f t="shared" si="165"/>
        <v>47.574051265284602</v>
      </c>
      <c r="EU140" s="2">
        <f t="shared" si="165"/>
        <v>49.681357128933072</v>
      </c>
      <c r="EV140" s="2">
        <f t="shared" si="165"/>
        <v>50.867228592681592</v>
      </c>
      <c r="EW140" s="2">
        <f t="shared" si="165"/>
        <v>51.348402454160031</v>
      </c>
      <c r="EX140" s="2">
        <f t="shared" si="165"/>
        <v>50.8457209621874</v>
      </c>
      <c r="EY140" s="2">
        <f t="shared" si="165"/>
        <v>52.10952831479176</v>
      </c>
      <c r="EZ140" s="2">
        <f t="shared" si="165"/>
        <v>51.64664278403842</v>
      </c>
      <c r="FA140" s="2">
        <f t="shared" si="165"/>
        <v>49.928202027476047</v>
      </c>
      <c r="FB140" s="2">
        <f t="shared" si="165"/>
        <v>48.686901606483119</v>
      </c>
      <c r="FC140" s="2">
        <f t="shared" si="165"/>
        <v>50.120864770145289</v>
      </c>
      <c r="FD140" s="2">
        <f t="shared" si="165"/>
        <v>52.371333038749405</v>
      </c>
      <c r="FE140" s="2">
        <f t="shared" si="165"/>
        <v>52.620077636906558</v>
      </c>
      <c r="FG140" s="2">
        <f t="shared" si="166"/>
        <v>0.99815517557133004</v>
      </c>
      <c r="FH140" s="2">
        <f t="shared" si="166"/>
        <v>0.99854485982121044</v>
      </c>
      <c r="FI140" s="2">
        <f t="shared" si="166"/>
        <v>0.99824335164482947</v>
      </c>
      <c r="FJ140" s="2">
        <f t="shared" si="166"/>
        <v>0.99834038394543523</v>
      </c>
      <c r="FK140" s="2">
        <f t="shared" si="166"/>
        <v>0.99817510924853481</v>
      </c>
      <c r="FL140" s="2">
        <f t="shared" si="166"/>
        <v>0.99820839103240255</v>
      </c>
      <c r="FM140" s="2">
        <f t="shared" si="166"/>
        <v>0.99807600405381369</v>
      </c>
      <c r="FN140" s="2">
        <f t="shared" si="166"/>
        <v>0.99817668782701452</v>
      </c>
      <c r="FO140" s="2">
        <f t="shared" si="166"/>
        <v>0.99822475456816939</v>
      </c>
      <c r="FP140" s="2">
        <f t="shared" si="166"/>
        <v>0.99815296329908954</v>
      </c>
      <c r="FQ140" s="2">
        <f t="shared" si="166"/>
        <v>0.99793126007570254</v>
      </c>
      <c r="FR140" s="2">
        <f t="shared" si="166"/>
        <v>0.99803606571747927</v>
      </c>
      <c r="FS140" s="2">
        <f t="shared" si="166"/>
        <v>0.9981867735374601</v>
      </c>
      <c r="FT140" s="2">
        <f t="shared" si="166"/>
        <v>0.99790189136528795</v>
      </c>
      <c r="FU140" s="2">
        <f t="shared" si="166"/>
        <v>0.99742749072983916</v>
      </c>
      <c r="FW140" s="2">
        <f t="shared" si="156"/>
        <v>1.1532441282665073E-2</v>
      </c>
      <c r="FX140" s="2">
        <f t="shared" si="156"/>
        <v>2.0398086806187883E-2</v>
      </c>
      <c r="FY140" s="2">
        <f t="shared" si="156"/>
        <v>1.2443217922523521E-2</v>
      </c>
      <c r="FZ140" s="2">
        <f t="shared" si="156"/>
        <v>1.4563050792149292E-2</v>
      </c>
      <c r="GA140" s="2">
        <f t="shared" si="156"/>
        <v>1.2716005847790658E-2</v>
      </c>
      <c r="GB140" s="2">
        <f t="shared" si="156"/>
        <v>1.4052931005495789E-2</v>
      </c>
      <c r="GC140" s="2">
        <f t="shared" si="156"/>
        <v>1.4777537900337959E-2</v>
      </c>
      <c r="GD140" s="2">
        <f t="shared" si="156"/>
        <v>1.6796521558148883E-2</v>
      </c>
      <c r="GE140" s="2">
        <f t="shared" si="156"/>
        <v>1.6916627220946823E-2</v>
      </c>
      <c r="GF140" s="2">
        <f t="shared" si="156"/>
        <v>1.3463551944295327E-2</v>
      </c>
      <c r="GG140" s="2">
        <f t="shared" si="156"/>
        <v>1.2667794234071144E-2</v>
      </c>
      <c r="GH140" s="2">
        <f t="shared" si="156"/>
        <v>1.2160660423911481E-2</v>
      </c>
      <c r="GI140" s="2">
        <f t="shared" si="156"/>
        <v>1.0886575852172191E-2</v>
      </c>
      <c r="GJ140" s="2">
        <f t="shared" si="156"/>
        <v>8.6162075333306807E-3</v>
      </c>
      <c r="GK140" s="2">
        <f t="shared" si="156"/>
        <v>7.6280210102804011E-3</v>
      </c>
      <c r="GM140" s="86">
        <f t="shared" si="157"/>
        <v>4.0926589537820715E-64</v>
      </c>
      <c r="GN140" s="86">
        <f t="shared" si="157"/>
        <v>6.7144835692783776E-74</v>
      </c>
      <c r="GO140" s="86">
        <f t="shared" si="157"/>
        <v>2.8263827029687375E-95</v>
      </c>
      <c r="GP140" s="86">
        <f t="shared" si="157"/>
        <v>4.5742542284254972E-94</v>
      </c>
      <c r="GQ140" s="86">
        <f t="shared" si="157"/>
        <v>2.2804694620088294E-109</v>
      </c>
      <c r="GR140" s="86">
        <f t="shared" si="157"/>
        <v>9.7969456281158779E-140</v>
      </c>
      <c r="GS140" s="86">
        <f t="shared" si="157"/>
        <v>9.8151636910217553E-132</v>
      </c>
      <c r="GT140" s="86">
        <f t="shared" si="157"/>
        <v>5.6711908620861669E-82</v>
      </c>
      <c r="GU140" s="86">
        <f t="shared" si="157"/>
        <v>7.6864579771602224E-98</v>
      </c>
      <c r="GV140" s="86">
        <f t="shared" si="157"/>
        <v>7.9752640609191208E-107</v>
      </c>
      <c r="GW140" s="86">
        <f t="shared" si="157"/>
        <v>1.808864007591084E-93</v>
      </c>
      <c r="GX140" s="86">
        <f t="shared" si="157"/>
        <v>2.2332847050080058E-85</v>
      </c>
      <c r="GY140" s="86">
        <f t="shared" si="157"/>
        <v>5.4097759186144463E-72</v>
      </c>
      <c r="GZ140" s="86">
        <f t="shared" si="157"/>
        <v>7.2529350425770347E-68</v>
      </c>
      <c r="HA140" s="86">
        <f t="shared" si="157"/>
        <v>8.041231556724247E-73</v>
      </c>
      <c r="HC140" s="86">
        <f t="shared" si="153"/>
        <v>3.6344460603709701E-21</v>
      </c>
      <c r="HD140" s="86">
        <f t="shared" si="153"/>
        <v>6.3386258571176926E-21</v>
      </c>
      <c r="HE140" s="86">
        <f t="shared" si="153"/>
        <v>2.2508372879607531E-26</v>
      </c>
      <c r="HF140" s="86">
        <f t="shared" si="153"/>
        <v>3.1314489252155631E-32</v>
      </c>
      <c r="HG140" s="86">
        <f t="shared" si="153"/>
        <v>1.9110850955154988E-34</v>
      </c>
      <c r="HH140" s="86">
        <f t="shared" si="153"/>
        <v>1.6550446182248921E-46</v>
      </c>
      <c r="HI140" s="86">
        <f t="shared" si="153"/>
        <v>1.9137132269941488E-36</v>
      </c>
      <c r="HJ140" s="86">
        <f t="shared" si="153"/>
        <v>7.6532618723370682E-28</v>
      </c>
      <c r="HK140" s="86">
        <f t="shared" si="153"/>
        <v>5.2044901092106377E-32</v>
      </c>
      <c r="HL140" s="86">
        <f t="shared" si="161"/>
        <v>4.7388378330901993E-29</v>
      </c>
      <c r="HM140" s="86">
        <f t="shared" si="161"/>
        <v>1.118024187453634E-25</v>
      </c>
      <c r="HN140" s="86">
        <f t="shared" si="161"/>
        <v>2.3226126782927622E-26</v>
      </c>
      <c r="HO140" s="86">
        <f t="shared" si="161"/>
        <v>1.2662705101641429E-19</v>
      </c>
      <c r="HP140" s="86">
        <f t="shared" si="161"/>
        <v>9.9049532301482161E-18</v>
      </c>
      <c r="HQ140" s="86">
        <f t="shared" si="161"/>
        <v>7.0683320018698252E-22</v>
      </c>
      <c r="HS140" s="86">
        <f t="shared" si="158"/>
        <v>2.1845672183526085E-4</v>
      </c>
      <c r="HT140" s="86">
        <f t="shared" si="158"/>
        <v>7.2253388791673314E-3</v>
      </c>
      <c r="HU140" s="86">
        <f t="shared" si="158"/>
        <v>1.8712616577937181E-4</v>
      </c>
      <c r="HV140" s="86">
        <f t="shared" si="158"/>
        <v>7.6857522015559175E-4</v>
      </c>
      <c r="HW140" s="86">
        <f t="shared" si="158"/>
        <v>9.5016751693369021E-5</v>
      </c>
      <c r="HX140" s="86">
        <f t="shared" si="158"/>
        <v>2.9910673018404142E-4</v>
      </c>
      <c r="HY140" s="86">
        <f t="shared" si="158"/>
        <v>1.5206367607657764E-4</v>
      </c>
      <c r="HZ140" s="86">
        <f t="shared" si="158"/>
        <v>6.5405273382451961E-4</v>
      </c>
      <c r="IA140" s="86">
        <f t="shared" si="158"/>
        <v>9.2056907382995798E-4</v>
      </c>
      <c r="IB140" s="86">
        <f t="shared" si="158"/>
        <v>1.5289150076383705E-4</v>
      </c>
      <c r="IC140" s="86">
        <f t="shared" si="158"/>
        <v>6.014089486695507E-5</v>
      </c>
      <c r="ID140" s="86">
        <f t="shared" si="158"/>
        <v>9.3506728054162201E-5</v>
      </c>
      <c r="IE140" s="86">
        <f t="shared" si="158"/>
        <v>9.1092386421278373E-5</v>
      </c>
      <c r="IF140" s="86">
        <f t="shared" si="158"/>
        <v>3.0457440157083794E-4</v>
      </c>
      <c r="IG140" s="86">
        <f t="shared" si="158"/>
        <v>1.7441182683182446E-3</v>
      </c>
      <c r="II140" s="86">
        <f t="shared" si="159"/>
        <v>5.048827277261312E-42</v>
      </c>
      <c r="IJ140" s="86">
        <f t="shared" si="159"/>
        <v>3.130306550014651E-29</v>
      </c>
      <c r="IK140" s="86">
        <f t="shared" si="159"/>
        <v>9.3954126367728786E-46</v>
      </c>
      <c r="IL140" s="86">
        <f t="shared" si="159"/>
        <v>4.9066288036294639E-44</v>
      </c>
      <c r="IM140" s="86">
        <f t="shared" si="159"/>
        <v>8.9411968608068649E-52</v>
      </c>
      <c r="IN140" s="86">
        <f t="shared" si="159"/>
        <v>2.7413949609135936E-46</v>
      </c>
      <c r="IO140" s="86">
        <f t="shared" si="159"/>
        <v>2.340017222770406E-51</v>
      </c>
      <c r="IP140" s="86">
        <f t="shared" si="159"/>
        <v>9.6481461968337183E-44</v>
      </c>
      <c r="IQ140" s="86">
        <f t="shared" si="159"/>
        <v>2.6510610391253572E-44</v>
      </c>
      <c r="IR140" s="86">
        <f t="shared" si="159"/>
        <v>4.8468969700983221E-50</v>
      </c>
      <c r="IS140" s="86">
        <f t="shared" si="159"/>
        <v>6.1427127424560852E-53</v>
      </c>
      <c r="IT140" s="86">
        <f t="shared" si="159"/>
        <v>7.0430322329051004E-49</v>
      </c>
      <c r="IU140" s="86">
        <f t="shared" si="159"/>
        <v>8.6594644505786602E-45</v>
      </c>
      <c r="IV140" s="86">
        <f t="shared" si="159"/>
        <v>5.8577408524563838E-25</v>
      </c>
      <c r="IW140" s="86">
        <f t="shared" si="159"/>
        <v>8.4202035162769013E-18</v>
      </c>
      <c r="IY140" s="86">
        <f t="shared" si="160"/>
        <v>2.1845672183526085E-4</v>
      </c>
      <c r="IZ140" s="86">
        <f t="shared" si="160"/>
        <v>7.2253388791673314E-3</v>
      </c>
      <c r="JA140" s="86">
        <f t="shared" si="160"/>
        <v>1.8712616577937181E-4</v>
      </c>
      <c r="JB140" s="86">
        <f t="shared" si="160"/>
        <v>7.6857522015559175E-4</v>
      </c>
      <c r="JC140" s="86">
        <f t="shared" si="160"/>
        <v>9.5016751693369021E-5</v>
      </c>
      <c r="JD140" s="86">
        <f t="shared" si="160"/>
        <v>2.9910673018404142E-4</v>
      </c>
      <c r="JE140" s="86">
        <f t="shared" si="160"/>
        <v>1.5206367607657764E-4</v>
      </c>
      <c r="JF140" s="86">
        <f t="shared" si="160"/>
        <v>6.5405273382451961E-4</v>
      </c>
      <c r="JG140" s="86">
        <f t="shared" si="160"/>
        <v>9.2056907382995798E-4</v>
      </c>
      <c r="JH140" s="86">
        <f t="shared" si="160"/>
        <v>1.5289150076383705E-4</v>
      </c>
      <c r="JI140" s="86">
        <f t="shared" si="160"/>
        <v>6.014089486695507E-5</v>
      </c>
      <c r="JJ140" s="86">
        <f t="shared" si="160"/>
        <v>9.3506728054162201E-5</v>
      </c>
      <c r="JK140" s="86">
        <f t="shared" si="160"/>
        <v>9.1092386421278495E-5</v>
      </c>
      <c r="JL140" s="86">
        <f t="shared" si="160"/>
        <v>3.0457440157084786E-4</v>
      </c>
      <c r="JM140" s="86">
        <f t="shared" si="160"/>
        <v>1.744118268318253E-3</v>
      </c>
    </row>
    <row r="141" spans="2:273" x14ac:dyDescent="0.25">
      <c r="B141" s="2">
        <v>114</v>
      </c>
      <c r="C141" s="37">
        <v>45.207999999999998</v>
      </c>
      <c r="D141" s="37">
        <v>44.905000000000001</v>
      </c>
      <c r="E141" s="37">
        <v>44.859000000000002</v>
      </c>
      <c r="F141" s="37">
        <v>47</v>
      </c>
      <c r="G141" s="37">
        <v>51.765999999999998</v>
      </c>
      <c r="H141" s="37">
        <v>51.484000000000002</v>
      </c>
      <c r="I141" s="37">
        <v>52.81</v>
      </c>
      <c r="J141" s="37">
        <v>52.46</v>
      </c>
      <c r="K141" s="37">
        <v>53.444000000000003</v>
      </c>
      <c r="L141" s="37">
        <v>53.634999999999998</v>
      </c>
      <c r="M141" s="37">
        <v>49.73</v>
      </c>
      <c r="N141" s="37">
        <v>49.508000000000003</v>
      </c>
      <c r="O141" s="37">
        <v>48.127000000000002</v>
      </c>
      <c r="P141" s="37">
        <v>53.286000000000001</v>
      </c>
      <c r="Q141" s="37">
        <v>52.716999999999999</v>
      </c>
      <c r="S141" s="4">
        <f t="shared" si="162"/>
        <v>42.968309796607493</v>
      </c>
      <c r="T141" s="4">
        <f t="shared" si="162"/>
        <v>44.673911666385024</v>
      </c>
      <c r="U141" s="4">
        <f t="shared" si="162"/>
        <v>43.950796288013549</v>
      </c>
      <c r="V141" s="4">
        <f t="shared" si="162"/>
        <v>47.566410693138664</v>
      </c>
      <c r="W141" s="4">
        <f t="shared" si="162"/>
        <v>49.615387566834364</v>
      </c>
      <c r="X141" s="4">
        <f t="shared" si="162"/>
        <v>50.802260199599303</v>
      </c>
      <c r="Y141" s="4">
        <f t="shared" si="162"/>
        <v>51.125878945265249</v>
      </c>
      <c r="Z141" s="4">
        <f t="shared" si="162"/>
        <v>50.943076685866252</v>
      </c>
      <c r="AA141" s="4">
        <f t="shared" si="162"/>
        <v>52.245407971231302</v>
      </c>
      <c r="AB141" s="4">
        <f t="shared" si="162"/>
        <v>51.644106793743056</v>
      </c>
      <c r="AC141" s="4">
        <f t="shared" si="162"/>
        <v>49.877348122157962</v>
      </c>
      <c r="AD141" s="4">
        <f t="shared" si="162"/>
        <v>48.638267638847829</v>
      </c>
      <c r="AE141" s="4">
        <f t="shared" si="162"/>
        <v>50.11829975109783</v>
      </c>
      <c r="AF141" s="4">
        <f t="shared" si="162"/>
        <v>52.497041259535827</v>
      </c>
      <c r="AG141" s="4">
        <f t="shared" si="162"/>
        <v>53.991277744777264</v>
      </c>
      <c r="AI141" s="4">
        <f t="shared" si="163"/>
        <v>2.2396902033925059</v>
      </c>
      <c r="AJ141" s="4">
        <f t="shared" si="163"/>
        <v>0.23108833361497716</v>
      </c>
      <c r="AK141" s="4">
        <f t="shared" si="163"/>
        <v>0.90820371198645233</v>
      </c>
      <c r="AL141" s="4">
        <f t="shared" si="163"/>
        <v>-0.5664106931386641</v>
      </c>
      <c r="AM141" s="4">
        <f t="shared" si="163"/>
        <v>2.1506124331656338</v>
      </c>
      <c r="AN141" s="4">
        <f t="shared" si="163"/>
        <v>0.68173980040069893</v>
      </c>
      <c r="AO141" s="4">
        <f t="shared" si="163"/>
        <v>1.6841210547347529</v>
      </c>
      <c r="AP141" s="4">
        <f t="shared" si="163"/>
        <v>1.5169233141337486</v>
      </c>
      <c r="AQ141" s="4">
        <f t="shared" si="163"/>
        <v>1.1985920287687009</v>
      </c>
      <c r="AR141" s="4">
        <f t="shared" si="163"/>
        <v>1.990893206256942</v>
      </c>
      <c r="AS141" s="4">
        <f t="shared" si="163"/>
        <v>-0.14734812215796467</v>
      </c>
      <c r="AT141" s="4">
        <f t="shared" si="163"/>
        <v>0.86973236115217389</v>
      </c>
      <c r="AU141" s="4">
        <f t="shared" si="163"/>
        <v>-1.9912997510978272</v>
      </c>
      <c r="AV141" s="4">
        <f t="shared" si="163"/>
        <v>0.78895874046417447</v>
      </c>
      <c r="AW141" s="4">
        <f t="shared" si="163"/>
        <v>-1.2742777447772653</v>
      </c>
      <c r="AY141" s="2">
        <f t="shared" si="154"/>
        <v>42.968309796607493</v>
      </c>
      <c r="AZ141" s="2">
        <f t="shared" si="154"/>
        <v>44.452105865280231</v>
      </c>
      <c r="BA141" s="2">
        <f t="shared" si="154"/>
        <v>43.932252736366983</v>
      </c>
      <c r="BB141" s="2">
        <f t="shared" si="154"/>
        <v>47.462364162932438</v>
      </c>
      <c r="BC141" s="2">
        <f t="shared" si="154"/>
        <v>49.594500347687521</v>
      </c>
      <c r="BD141" s="2">
        <f t="shared" si="154"/>
        <v>50.738586209455917</v>
      </c>
      <c r="BE141" s="2">
        <f t="shared" si="154"/>
        <v>51.082492054499944</v>
      </c>
      <c r="BF141" s="2">
        <f t="shared" si="154"/>
        <v>50.772787218920612</v>
      </c>
      <c r="BG141" s="2">
        <f t="shared" si="154"/>
        <v>52.022164410656622</v>
      </c>
      <c r="BH141" s="2">
        <f t="shared" si="154"/>
        <v>51.587587611171323</v>
      </c>
      <c r="BI141" s="2">
        <f t="shared" si="154"/>
        <v>49.851474986470329</v>
      </c>
      <c r="BJ141" s="2">
        <f t="shared" si="154"/>
        <v>48.603047295201975</v>
      </c>
      <c r="BK141" s="2">
        <f t="shared" si="154"/>
        <v>50.079538726409304</v>
      </c>
      <c r="BL141" s="2">
        <f t="shared" si="154"/>
        <v>52.343738630021143</v>
      </c>
      <c r="BM141" s="2">
        <f t="shared" si="154"/>
        <v>52.636611540233126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45.207999999999998</v>
      </c>
      <c r="CF141" s="2" t="str">
        <f t="shared" si="155"/>
        <v/>
      </c>
      <c r="CG141" s="2">
        <f t="shared" si="155"/>
        <v>44.859000000000002</v>
      </c>
      <c r="CH141" s="2">
        <f t="shared" si="155"/>
        <v>47</v>
      </c>
      <c r="CI141" s="2">
        <f t="shared" si="155"/>
        <v>51.765999999999998</v>
      </c>
      <c r="CJ141" s="2">
        <f t="shared" si="155"/>
        <v>51.484000000000002</v>
      </c>
      <c r="CK141" s="2">
        <f t="shared" si="155"/>
        <v>52.81</v>
      </c>
      <c r="CL141" s="2">
        <f t="shared" si="155"/>
        <v>52.46</v>
      </c>
      <c r="CM141" s="2">
        <f t="shared" si="155"/>
        <v>53.444000000000003</v>
      </c>
      <c r="CN141" s="2">
        <f t="shared" si="155"/>
        <v>53.634999999999998</v>
      </c>
      <c r="CO141" s="2">
        <f t="shared" si="155"/>
        <v>49.73</v>
      </c>
      <c r="CP141" s="2">
        <f t="shared" si="155"/>
        <v>49.508000000000003</v>
      </c>
      <c r="CQ141" s="2">
        <f t="shared" si="155"/>
        <v>48.127000000000002</v>
      </c>
      <c r="CR141" s="2">
        <f t="shared" si="155"/>
        <v>53.286000000000001</v>
      </c>
      <c r="CS141" s="2">
        <f t="shared" si="155"/>
        <v>52.716999999999999</v>
      </c>
      <c r="CU141" s="2">
        <f t="shared" si="110"/>
        <v>45.207999999999998</v>
      </c>
      <c r="CV141" s="2" t="str">
        <f t="shared" si="111"/>
        <v/>
      </c>
      <c r="CW141" s="2">
        <f t="shared" si="112"/>
        <v>44.859000000000002</v>
      </c>
      <c r="CX141" s="2">
        <f t="shared" si="113"/>
        <v>47</v>
      </c>
      <c r="CY141" s="2">
        <f t="shared" si="114"/>
        <v>51.765999999999998</v>
      </c>
      <c r="CZ141" s="2">
        <f t="shared" si="115"/>
        <v>51.484000000000002</v>
      </c>
      <c r="DA141" s="2">
        <f t="shared" si="116"/>
        <v>52.81</v>
      </c>
      <c r="DB141" s="2">
        <f t="shared" si="117"/>
        <v>52.46</v>
      </c>
      <c r="DC141" s="2">
        <f t="shared" si="118"/>
        <v>53.444000000000003</v>
      </c>
      <c r="DD141" s="2">
        <f t="shared" si="119"/>
        <v>53.634999999999998</v>
      </c>
      <c r="DE141" s="2">
        <f t="shared" si="120"/>
        <v>49.73</v>
      </c>
      <c r="DF141" s="2">
        <f t="shared" si="121"/>
        <v>49.508000000000003</v>
      </c>
      <c r="DG141" s="2">
        <f t="shared" si="122"/>
        <v>48.127000000000002</v>
      </c>
      <c r="DH141" s="2">
        <f t="shared" si="123"/>
        <v>53.286000000000001</v>
      </c>
      <c r="DI141" s="2">
        <f t="shared" si="124"/>
        <v>52.716999999999999</v>
      </c>
      <c r="DK141" s="2">
        <f t="shared" si="164"/>
        <v>72.718679281183938</v>
      </c>
      <c r="DL141" s="2">
        <f t="shared" si="164"/>
        <v>78.408186343624209</v>
      </c>
      <c r="DM141" s="2">
        <f t="shared" si="164"/>
        <v>69.669680056377729</v>
      </c>
      <c r="DN141" s="2">
        <f t="shared" si="164"/>
        <v>80.132311839323449</v>
      </c>
      <c r="DO141" s="2">
        <f t="shared" si="164"/>
        <v>80.393647030224457</v>
      </c>
      <c r="DP141" s="2">
        <f t="shared" si="164"/>
        <v>75.133081949058706</v>
      </c>
      <c r="DQ141" s="2">
        <f t="shared" si="164"/>
        <v>84.962473003268201</v>
      </c>
      <c r="DR141" s="2">
        <f t="shared" si="164"/>
        <v>75.920924992572196</v>
      </c>
      <c r="DS141" s="2">
        <f t="shared" si="164"/>
        <v>76.601932044699481</v>
      </c>
      <c r="DT141" s="2">
        <f t="shared" si="164"/>
        <v>77.399471881606758</v>
      </c>
      <c r="DU141" s="2">
        <f t="shared" si="164"/>
        <v>78.61885975609755</v>
      </c>
      <c r="DV141" s="2">
        <f t="shared" si="164"/>
        <v>77.020783972125443</v>
      </c>
      <c r="DW141" s="2">
        <f t="shared" si="164"/>
        <v>75.334621916842849</v>
      </c>
      <c r="DX141" s="2">
        <f t="shared" si="164"/>
        <v>71.900512664165106</v>
      </c>
      <c r="DY141" s="2">
        <f t="shared" si="164"/>
        <v>73.556517936720155</v>
      </c>
      <c r="EA141" s="2">
        <f t="shared" si="152"/>
        <v>42.91824438738918</v>
      </c>
      <c r="EB141" s="2">
        <f t="shared" si="152"/>
        <v>44.40820465892854</v>
      </c>
      <c r="EC141" s="2">
        <f t="shared" si="152"/>
        <v>43.891047311672423</v>
      </c>
      <c r="ED141" s="2">
        <f t="shared" si="152"/>
        <v>47.412715723717668</v>
      </c>
      <c r="EE141" s="2">
        <f t="shared" si="151"/>
        <v>49.543308601205808</v>
      </c>
      <c r="EF141" s="2">
        <f t="shared" si="151"/>
        <v>50.698101622982918</v>
      </c>
      <c r="EG141" s="2">
        <f t="shared" si="151"/>
        <v>51.01986456920249</v>
      </c>
      <c r="EH141" s="2">
        <f t="shared" si="151"/>
        <v>50.730946430737234</v>
      </c>
      <c r="EI141" s="2">
        <f t="shared" si="151"/>
        <v>51.982005609460288</v>
      </c>
      <c r="EJ141" s="2">
        <f t="shared" si="151"/>
        <v>51.544155390410261</v>
      </c>
      <c r="EK141" s="2">
        <f t="shared" si="151"/>
        <v>49.797233075435201</v>
      </c>
      <c r="EL141" s="2">
        <f t="shared" si="151"/>
        <v>48.552285837263334</v>
      </c>
      <c r="EM141" s="2">
        <f t="shared" si="135"/>
        <v>50.037742153947811</v>
      </c>
      <c r="EN141" s="2">
        <f t="shared" si="135"/>
        <v>52.306761546241148</v>
      </c>
      <c r="EO141" s="2">
        <f t="shared" si="135"/>
        <v>52.588144459011353</v>
      </c>
      <c r="EQ141" s="2">
        <f t="shared" si="165"/>
        <v>42.91175568299245</v>
      </c>
      <c r="ER141" s="2">
        <f t="shared" si="165"/>
        <v>44.35327843439714</v>
      </c>
      <c r="ES141" s="2">
        <f t="shared" si="165"/>
        <v>43.883675957268693</v>
      </c>
      <c r="ET141" s="2">
        <f t="shared" si="165"/>
        <v>47.420067173472773</v>
      </c>
      <c r="EU141" s="2">
        <f t="shared" si="165"/>
        <v>49.531722927077055</v>
      </c>
      <c r="EV141" s="2">
        <f t="shared" si="165"/>
        <v>50.733996448802671</v>
      </c>
      <c r="EW141" s="2">
        <f t="shared" si="165"/>
        <v>51.208869307953613</v>
      </c>
      <c r="EX141" s="2">
        <f t="shared" si="165"/>
        <v>50.728017423077418</v>
      </c>
      <c r="EY141" s="2">
        <f t="shared" si="165"/>
        <v>51.997765666758148</v>
      </c>
      <c r="EZ141" s="2">
        <f t="shared" si="165"/>
        <v>51.53543337814439</v>
      </c>
      <c r="FA141" s="2">
        <f t="shared" si="165"/>
        <v>49.786699413412293</v>
      </c>
      <c r="FB141" s="2">
        <f t="shared" si="165"/>
        <v>48.534406815836419</v>
      </c>
      <c r="FC141" s="2">
        <f t="shared" si="165"/>
        <v>50.03412751428246</v>
      </c>
      <c r="FD141" s="2">
        <f t="shared" si="165"/>
        <v>52.251416299115171</v>
      </c>
      <c r="FE141" s="2">
        <f t="shared" si="165"/>
        <v>52.499707501902357</v>
      </c>
      <c r="FG141" s="2">
        <f t="shared" si="166"/>
        <v>0.99831722696896441</v>
      </c>
      <c r="FH141" s="2">
        <f t="shared" si="166"/>
        <v>0.99867272644461758</v>
      </c>
      <c r="FI141" s="2">
        <f t="shared" si="166"/>
        <v>0.99839766999338497</v>
      </c>
      <c r="FJ141" s="2">
        <f t="shared" si="166"/>
        <v>0.99848619111024473</v>
      </c>
      <c r="FK141" s="2">
        <f t="shared" si="166"/>
        <v>0.99833541257021197</v>
      </c>
      <c r="FL141" s="2">
        <f t="shared" si="166"/>
        <v>0.9983657755789811</v>
      </c>
      <c r="FM141" s="2">
        <f t="shared" si="166"/>
        <v>0.99824499773648445</v>
      </c>
      <c r="FN141" s="2">
        <f t="shared" si="166"/>
        <v>0.99833685271314831</v>
      </c>
      <c r="FO141" s="2">
        <f t="shared" si="166"/>
        <v>0.9983807039858017</v>
      </c>
      <c r="FP141" s="2">
        <f t="shared" si="166"/>
        <v>0.99831520869713164</v>
      </c>
      <c r="FQ141" s="2">
        <f t="shared" si="166"/>
        <v>0.99811294327054301</v>
      </c>
      <c r="FR141" s="2">
        <f t="shared" si="166"/>
        <v>0.99820856107708233</v>
      </c>
      <c r="FS141" s="2">
        <f t="shared" si="166"/>
        <v>0.99834605393433162</v>
      </c>
      <c r="FT141" s="2">
        <f t="shared" si="166"/>
        <v>0.99808614886537339</v>
      </c>
      <c r="FU141" s="2">
        <f t="shared" si="166"/>
        <v>0.99765331248167088</v>
      </c>
      <c r="FW141" s="2">
        <f t="shared" si="156"/>
        <v>1.2631016777509371E-2</v>
      </c>
      <c r="FX141" s="2">
        <f t="shared" si="156"/>
        <v>2.2322128133681764E-2</v>
      </c>
      <c r="FY141" s="2">
        <f t="shared" si="156"/>
        <v>1.3627357509852334E-2</v>
      </c>
      <c r="FZ141" s="2">
        <f t="shared" si="156"/>
        <v>1.5945663736352259E-2</v>
      </c>
      <c r="GA141" s="2">
        <f t="shared" si="156"/>
        <v>1.3925738816747706E-2</v>
      </c>
      <c r="GB141" s="2">
        <f t="shared" si="156"/>
        <v>1.5387869543837916E-2</v>
      </c>
      <c r="GC141" s="2">
        <f t="shared" si="156"/>
        <v>1.6180179852944926E-2</v>
      </c>
      <c r="GD141" s="2">
        <f t="shared" si="156"/>
        <v>1.8387223199274581E-2</v>
      </c>
      <c r="GE141" s="2">
        <f t="shared" si="156"/>
        <v>1.8518489139127861E-2</v>
      </c>
      <c r="GF141" s="2">
        <f t="shared" si="156"/>
        <v>1.4743340446638291E-2</v>
      </c>
      <c r="GG141" s="2">
        <f t="shared" si="156"/>
        <v>1.3873005056665839E-2</v>
      </c>
      <c r="GH141" s="2">
        <f t="shared" si="156"/>
        <v>1.3318273493217627E-2</v>
      </c>
      <c r="GI141" s="2">
        <f t="shared" si="156"/>
        <v>1.1924368683034103E-2</v>
      </c>
      <c r="GJ141" s="2">
        <f t="shared" si="156"/>
        <v>9.4396367487495671E-3</v>
      </c>
      <c r="GK141" s="2">
        <f t="shared" si="156"/>
        <v>8.3578078915175526E-3</v>
      </c>
      <c r="GM141" s="86">
        <f t="shared" si="157"/>
        <v>9.9233879730684107E-67</v>
      </c>
      <c r="GN141" s="86">
        <f t="shared" si="157"/>
        <v>6.7254372137371705E-77</v>
      </c>
      <c r="GO141" s="86">
        <f t="shared" si="157"/>
        <v>3.7450902877074768E-99</v>
      </c>
      <c r="GP141" s="86">
        <f t="shared" si="157"/>
        <v>7.061252092666293E-98</v>
      </c>
      <c r="GQ141" s="86">
        <f t="shared" si="157"/>
        <v>8.3872160846564869E-114</v>
      </c>
      <c r="GR141" s="86">
        <f t="shared" si="157"/>
        <v>2.0390916382241309E-145</v>
      </c>
      <c r="GS141" s="86">
        <f t="shared" si="157"/>
        <v>3.9016460919434716E-137</v>
      </c>
      <c r="GT141" s="86">
        <f t="shared" si="157"/>
        <v>2.8092317395499931E-85</v>
      </c>
      <c r="GU141" s="86">
        <f t="shared" si="157"/>
        <v>8.3992495713620584E-102</v>
      </c>
      <c r="GV141" s="86">
        <f t="shared" si="157"/>
        <v>3.3081314348990386E-111</v>
      </c>
      <c r="GW141" s="86">
        <f t="shared" si="157"/>
        <v>2.5982544639405063E-97</v>
      </c>
      <c r="GX141" s="86">
        <f t="shared" si="157"/>
        <v>7.314236487526508E-89</v>
      </c>
      <c r="GY141" s="86">
        <f t="shared" si="157"/>
        <v>5.9358699391455078E-75</v>
      </c>
      <c r="GZ141" s="86">
        <f t="shared" si="157"/>
        <v>1.2496170076311358E-70</v>
      </c>
      <c r="HA141" s="86">
        <f t="shared" si="157"/>
        <v>1.0339458295286198E-75</v>
      </c>
      <c r="HC141" s="86">
        <f t="shared" si="153"/>
        <v>6.83952141143358E-23</v>
      </c>
      <c r="HD141" s="86">
        <f t="shared" si="153"/>
        <v>1.3622496133562549E-22</v>
      </c>
      <c r="HE141" s="86">
        <f t="shared" si="153"/>
        <v>1.6462698021461019E-28</v>
      </c>
      <c r="HF141" s="86">
        <f t="shared" si="153"/>
        <v>9.8357794894114225E-35</v>
      </c>
      <c r="HG141" s="86">
        <f t="shared" si="153"/>
        <v>3.7136676968086532E-37</v>
      </c>
      <c r="HH141" s="86">
        <f t="shared" si="153"/>
        <v>3.3289508522665957E-50</v>
      </c>
      <c r="HI141" s="86">
        <f t="shared" si="153"/>
        <v>2.3316726829383879E-39</v>
      </c>
      <c r="HJ141" s="86">
        <f t="shared" si="153"/>
        <v>5.1070221078352217E-30</v>
      </c>
      <c r="HK141" s="86">
        <f t="shared" si="153"/>
        <v>1.8433008691643618E-34</v>
      </c>
      <c r="HL141" s="86">
        <f t="shared" si="161"/>
        <v>2.6223239502916206E-31</v>
      </c>
      <c r="HM141" s="86">
        <f t="shared" si="161"/>
        <v>1.0247989955982133E-27</v>
      </c>
      <c r="HN141" s="86">
        <f t="shared" si="161"/>
        <v>1.7479533199209958E-28</v>
      </c>
      <c r="HO141" s="86">
        <f t="shared" si="161"/>
        <v>2.9241635857801088E-21</v>
      </c>
      <c r="HP141" s="86">
        <f t="shared" si="161"/>
        <v>3.5124143844747876E-19</v>
      </c>
      <c r="HQ141" s="86">
        <f t="shared" si="161"/>
        <v>1.4357286934835657E-23</v>
      </c>
      <c r="HS141" s="86">
        <f t="shared" si="158"/>
        <v>5.0481901126965404E-4</v>
      </c>
      <c r="HT141" s="86">
        <f t="shared" si="158"/>
        <v>1.3175810135908746E-2</v>
      </c>
      <c r="HU141" s="86">
        <f t="shared" si="158"/>
        <v>4.5934564776416246E-4</v>
      </c>
      <c r="HV141" s="86">
        <f t="shared" si="158"/>
        <v>1.7632320371908311E-3</v>
      </c>
      <c r="HW141" s="86">
        <f t="shared" si="158"/>
        <v>2.582434600781079E-4</v>
      </c>
      <c r="HX141" s="86">
        <f t="shared" si="158"/>
        <v>7.3681308474735476E-4</v>
      </c>
      <c r="HY141" s="86">
        <f t="shared" si="158"/>
        <v>4.1447816496404641E-4</v>
      </c>
      <c r="HZ141" s="86">
        <f t="shared" si="158"/>
        <v>1.5552709771507836E-3</v>
      </c>
      <c r="IA141" s="86">
        <f t="shared" si="158"/>
        <v>2.1571074757387042E-3</v>
      </c>
      <c r="IB141" s="86">
        <f t="shared" si="158"/>
        <v>4.0263339760648924E-4</v>
      </c>
      <c r="IC141" s="86">
        <f t="shared" si="158"/>
        <v>1.6953004326194786E-4</v>
      </c>
      <c r="ID141" s="86">
        <f t="shared" si="158"/>
        <v>2.4481408781440976E-4</v>
      </c>
      <c r="IE141" s="86">
        <f t="shared" si="158"/>
        <v>2.2404309889240658E-4</v>
      </c>
      <c r="IF141" s="86">
        <f t="shared" si="158"/>
        <v>6.2143111886552634E-4</v>
      </c>
      <c r="IG141" s="86">
        <f t="shared" si="158"/>
        <v>2.9205369289244665E-3</v>
      </c>
      <c r="II141" s="86">
        <f t="shared" si="159"/>
        <v>2.2545846947386415E-40</v>
      </c>
      <c r="IJ141" s="86">
        <f t="shared" si="159"/>
        <v>6.1913555827168571E-28</v>
      </c>
      <c r="IK141" s="86">
        <f t="shared" si="159"/>
        <v>6.3997222901214886E-44</v>
      </c>
      <c r="IL141" s="86">
        <f t="shared" si="159"/>
        <v>3.3016863728154971E-42</v>
      </c>
      <c r="IM141" s="86">
        <f t="shared" si="159"/>
        <v>1.1087114576260808E-49</v>
      </c>
      <c r="IN141" s="86">
        <f t="shared" si="159"/>
        <v>2.2214217687590787E-44</v>
      </c>
      <c r="IO141" s="86">
        <f t="shared" si="159"/>
        <v>3.3089825353347133E-49</v>
      </c>
      <c r="IP141" s="86">
        <f t="shared" si="159"/>
        <v>7.3062114624216643E-42</v>
      </c>
      <c r="IQ141" s="86">
        <f t="shared" si="159"/>
        <v>2.1429249356797468E-42</v>
      </c>
      <c r="IR141" s="86">
        <f t="shared" si="159"/>
        <v>5.4141816967216288E-48</v>
      </c>
      <c r="IS141" s="86">
        <f t="shared" si="159"/>
        <v>8.4803031261271479E-51</v>
      </c>
      <c r="IT141" s="86">
        <f t="shared" si="159"/>
        <v>6.3146484596218919E-47</v>
      </c>
      <c r="IU141" s="86">
        <f t="shared" si="159"/>
        <v>4.7589820108416258E-43</v>
      </c>
      <c r="IV141" s="86">
        <f t="shared" si="159"/>
        <v>4.6207085584142392E-24</v>
      </c>
      <c r="IW141" s="86">
        <f t="shared" si="159"/>
        <v>3.4234610024286981E-17</v>
      </c>
      <c r="IY141" s="86">
        <f t="shared" si="160"/>
        <v>5.0481901126965404E-4</v>
      </c>
      <c r="IZ141" s="86">
        <f t="shared" si="160"/>
        <v>1.3175810135908746E-2</v>
      </c>
      <c r="JA141" s="86">
        <f t="shared" si="160"/>
        <v>4.5934564776416246E-4</v>
      </c>
      <c r="JB141" s="86">
        <f t="shared" si="160"/>
        <v>1.7632320371908311E-3</v>
      </c>
      <c r="JC141" s="86">
        <f t="shared" si="160"/>
        <v>2.582434600781079E-4</v>
      </c>
      <c r="JD141" s="86">
        <f t="shared" si="160"/>
        <v>7.3681308474735476E-4</v>
      </c>
      <c r="JE141" s="86">
        <f t="shared" si="160"/>
        <v>4.1447816496404641E-4</v>
      </c>
      <c r="JF141" s="86">
        <f t="shared" si="160"/>
        <v>1.5552709771507836E-3</v>
      </c>
      <c r="JG141" s="86">
        <f t="shared" si="160"/>
        <v>2.1571074757387042E-3</v>
      </c>
      <c r="JH141" s="86">
        <f t="shared" si="160"/>
        <v>4.0263339760648924E-4</v>
      </c>
      <c r="JI141" s="86">
        <f t="shared" si="160"/>
        <v>1.6953004326194786E-4</v>
      </c>
      <c r="JJ141" s="86">
        <f t="shared" si="160"/>
        <v>2.4481408781440976E-4</v>
      </c>
      <c r="JK141" s="86">
        <f t="shared" si="160"/>
        <v>2.2404309889240658E-4</v>
      </c>
      <c r="JL141" s="86">
        <f t="shared" si="160"/>
        <v>6.2143111886552667E-4</v>
      </c>
      <c r="JM141" s="86">
        <f t="shared" si="160"/>
        <v>2.9205369289245007E-3</v>
      </c>
    </row>
    <row r="142" spans="2:273" x14ac:dyDescent="0.25">
      <c r="B142" s="2">
        <v>115</v>
      </c>
      <c r="C142" s="37">
        <v>42.542000000000002</v>
      </c>
      <c r="D142" s="37">
        <v>45.968000000000004</v>
      </c>
      <c r="E142" s="37">
        <v>43.828000000000003</v>
      </c>
      <c r="F142" s="37">
        <v>47.25</v>
      </c>
      <c r="G142" s="37">
        <v>50.561999999999998</v>
      </c>
      <c r="H142" s="37">
        <v>51.984000000000002</v>
      </c>
      <c r="I142" s="37">
        <v>53.348999999999997</v>
      </c>
      <c r="J142" s="37">
        <v>51.127000000000002</v>
      </c>
      <c r="K142" s="37">
        <v>51.920999999999999</v>
      </c>
      <c r="L142" s="37">
        <v>53.143000000000001</v>
      </c>
      <c r="M142" s="37">
        <v>49.603000000000002</v>
      </c>
      <c r="N142" s="37">
        <v>49.19</v>
      </c>
      <c r="O142" s="37">
        <v>47.302</v>
      </c>
      <c r="P142" s="37">
        <v>52.920999999999999</v>
      </c>
      <c r="Q142" s="37">
        <v>56.216999999999999</v>
      </c>
      <c r="S142" s="4">
        <f t="shared" si="162"/>
        <v>42.818267087758692</v>
      </c>
      <c r="T142" s="4">
        <f t="shared" si="162"/>
        <v>44.671343799088987</v>
      </c>
      <c r="U142" s="4">
        <f t="shared" si="162"/>
        <v>43.814922382115462</v>
      </c>
      <c r="V142" s="4">
        <f t="shared" si="162"/>
        <v>47.492720431550481</v>
      </c>
      <c r="W142" s="4">
        <f t="shared" si="162"/>
        <v>49.485443912330879</v>
      </c>
      <c r="X142" s="4">
        <f t="shared" si="162"/>
        <v>50.725749955323096</v>
      </c>
      <c r="Y142" s="4">
        <f t="shared" si="162"/>
        <v>50.995496092789459</v>
      </c>
      <c r="Z142" s="4">
        <f t="shared" si="162"/>
        <v>51.009492561311461</v>
      </c>
      <c r="AA142" s="4">
        <f t="shared" si="162"/>
        <v>52.35490052661789</v>
      </c>
      <c r="AB142" s="4">
        <f t="shared" si="162"/>
        <v>51.622679306430989</v>
      </c>
      <c r="AC142" s="4">
        <f t="shared" si="162"/>
        <v>49.767632102601937</v>
      </c>
      <c r="AD142" s="4">
        <f t="shared" si="162"/>
        <v>48.509916078778126</v>
      </c>
      <c r="AE142" s="4">
        <f t="shared" si="162"/>
        <v>50.063174421011269</v>
      </c>
      <c r="AF142" s="4">
        <f t="shared" si="162"/>
        <v>52.505066039073952</v>
      </c>
      <c r="AG142" s="4">
        <f t="shared" si="162"/>
        <v>54.641955401572766</v>
      </c>
      <c r="AI142" s="4">
        <f t="shared" si="163"/>
        <v>-0.27626708775868991</v>
      </c>
      <c r="AJ142" s="4">
        <f t="shared" si="163"/>
        <v>1.2966562009110163</v>
      </c>
      <c r="AK142" s="4">
        <f t="shared" si="163"/>
        <v>1.3077617884540871E-2</v>
      </c>
      <c r="AL142" s="4">
        <f t="shared" si="163"/>
        <v>-0.24272043155048095</v>
      </c>
      <c r="AM142" s="4">
        <f t="shared" si="163"/>
        <v>1.0765560876691183</v>
      </c>
      <c r="AN142" s="4">
        <f t="shared" si="163"/>
        <v>1.258250044676906</v>
      </c>
      <c r="AO142" s="4">
        <f t="shared" si="163"/>
        <v>2.3535039072105377</v>
      </c>
      <c r="AP142" s="4">
        <f t="shared" si="163"/>
        <v>0.1175074386885413</v>
      </c>
      <c r="AQ142" s="4">
        <f t="shared" si="163"/>
        <v>-0.43390052661789014</v>
      </c>
      <c r="AR142" s="4">
        <f t="shared" si="163"/>
        <v>1.5203206935690119</v>
      </c>
      <c r="AS142" s="4">
        <f t="shared" si="163"/>
        <v>-0.16463210260193506</v>
      </c>
      <c r="AT142" s="4">
        <f t="shared" si="163"/>
        <v>0.68008392122187189</v>
      </c>
      <c r="AU142" s="4">
        <f t="shared" si="163"/>
        <v>-2.761174421011269</v>
      </c>
      <c r="AV142" s="4">
        <f t="shared" si="163"/>
        <v>0.41593396092604706</v>
      </c>
      <c r="AW142" s="4">
        <f t="shared" si="163"/>
        <v>1.5750445984272332</v>
      </c>
      <c r="AY142" s="2">
        <f t="shared" si="154"/>
        <v>42.818267087758692</v>
      </c>
      <c r="AZ142" s="2">
        <f t="shared" si="154"/>
        <v>44.308756363463623</v>
      </c>
      <c r="BA142" s="2">
        <f t="shared" si="154"/>
        <v>43.774181188253337</v>
      </c>
      <c r="BB142" s="2">
        <f t="shared" si="154"/>
        <v>47.280809135413357</v>
      </c>
      <c r="BC142" s="2">
        <f t="shared" si="154"/>
        <v>49.43514032311392</v>
      </c>
      <c r="BD142" s="2">
        <f t="shared" si="154"/>
        <v>50.58641814911369</v>
      </c>
      <c r="BE142" s="2">
        <f t="shared" si="154"/>
        <v>50.891489193212315</v>
      </c>
      <c r="BF142" s="2">
        <f t="shared" si="154"/>
        <v>50.651807452546912</v>
      </c>
      <c r="BG142" s="2">
        <f t="shared" si="154"/>
        <v>51.894249430597696</v>
      </c>
      <c r="BH142" s="2">
        <f t="shared" si="154"/>
        <v>51.490885450325891</v>
      </c>
      <c r="BI142" s="2">
        <f t="shared" si="154"/>
        <v>49.703043896660986</v>
      </c>
      <c r="BJ142" s="2">
        <f t="shared" si="154"/>
        <v>48.42761408340165</v>
      </c>
      <c r="BK142" s="2">
        <f t="shared" si="154"/>
        <v>49.977098615008927</v>
      </c>
      <c r="BL142" s="2">
        <f t="shared" si="154"/>
        <v>52.217262641184028</v>
      </c>
      <c r="BM142" s="2">
        <f t="shared" si="154"/>
        <v>52.520873590323355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>
        <f t="shared" si="155"/>
        <v>42.542000000000002</v>
      </c>
      <c r="CF142" s="2" t="str">
        <f t="shared" si="155"/>
        <v/>
      </c>
      <c r="CG142" s="2">
        <f t="shared" si="155"/>
        <v>43.828000000000003</v>
      </c>
      <c r="CH142" s="2">
        <f t="shared" si="155"/>
        <v>47.25</v>
      </c>
      <c r="CI142" s="2">
        <f t="shared" si="155"/>
        <v>50.561999999999998</v>
      </c>
      <c r="CJ142" s="2">
        <f t="shared" si="155"/>
        <v>51.984000000000002</v>
      </c>
      <c r="CK142" s="2">
        <f t="shared" si="155"/>
        <v>53.348999999999997</v>
      </c>
      <c r="CL142" s="2">
        <f t="shared" si="155"/>
        <v>51.127000000000002</v>
      </c>
      <c r="CM142" s="2">
        <f t="shared" si="155"/>
        <v>51.920999999999999</v>
      </c>
      <c r="CN142" s="2">
        <f t="shared" si="155"/>
        <v>53.143000000000001</v>
      </c>
      <c r="CO142" s="2">
        <f t="shared" si="155"/>
        <v>49.603000000000002</v>
      </c>
      <c r="CP142" s="2">
        <f t="shared" si="155"/>
        <v>49.19</v>
      </c>
      <c r="CQ142" s="2">
        <f t="shared" si="155"/>
        <v>47.302</v>
      </c>
      <c r="CR142" s="2">
        <f t="shared" si="155"/>
        <v>52.920999999999999</v>
      </c>
      <c r="CS142" s="2">
        <f t="shared" si="155"/>
        <v>56.216999999999999</v>
      </c>
      <c r="CU142" s="2">
        <f t="shared" si="110"/>
        <v>42.542000000000002</v>
      </c>
      <c r="CV142" s="2" t="str">
        <f t="shared" si="111"/>
        <v/>
      </c>
      <c r="CW142" s="2">
        <f t="shared" si="112"/>
        <v>43.828000000000003</v>
      </c>
      <c r="CX142" s="2">
        <f t="shared" si="113"/>
        <v>47.25</v>
      </c>
      <c r="CY142" s="2">
        <f t="shared" si="114"/>
        <v>50.561999999999998</v>
      </c>
      <c r="CZ142" s="2">
        <f t="shared" si="115"/>
        <v>51.984000000000002</v>
      </c>
      <c r="DA142" s="2">
        <f t="shared" si="116"/>
        <v>53.348999999999997</v>
      </c>
      <c r="DB142" s="2">
        <f t="shared" si="117"/>
        <v>51.127000000000002</v>
      </c>
      <c r="DC142" s="2">
        <f t="shared" si="118"/>
        <v>51.920999999999999</v>
      </c>
      <c r="DD142" s="2">
        <f t="shared" si="119"/>
        <v>53.143000000000001</v>
      </c>
      <c r="DE142" s="2">
        <f t="shared" si="120"/>
        <v>49.603000000000002</v>
      </c>
      <c r="DF142" s="2">
        <f t="shared" si="121"/>
        <v>49.19</v>
      </c>
      <c r="DG142" s="2">
        <f t="shared" si="122"/>
        <v>47.302</v>
      </c>
      <c r="DH142" s="2">
        <f t="shared" si="123"/>
        <v>52.920999999999999</v>
      </c>
      <c r="DI142" s="2">
        <f t="shared" si="124"/>
        <v>56.216999999999999</v>
      </c>
      <c r="DK142" s="2">
        <f t="shared" si="164"/>
        <v>72.908486257928118</v>
      </c>
      <c r="DL142" s="2">
        <f t="shared" si="164"/>
        <v>78.62164084488019</v>
      </c>
      <c r="DM142" s="2">
        <f t="shared" si="164"/>
        <v>69.789166032417199</v>
      </c>
      <c r="DN142" s="2">
        <f t="shared" si="164"/>
        <v>80.300955602536987</v>
      </c>
      <c r="DO142" s="2">
        <f t="shared" si="164"/>
        <v>80.561509683169916</v>
      </c>
      <c r="DP142" s="2">
        <f t="shared" si="164"/>
        <v>75.218832779623497</v>
      </c>
      <c r="DQ142" s="2">
        <f t="shared" si="164"/>
        <v>85.154396672338777</v>
      </c>
      <c r="DR142" s="2">
        <f t="shared" si="164"/>
        <v>76.012106582394736</v>
      </c>
      <c r="DS142" s="2">
        <f t="shared" si="164"/>
        <v>76.686543793415879</v>
      </c>
      <c r="DT142" s="2">
        <f t="shared" si="164"/>
        <v>77.485737843551789</v>
      </c>
      <c r="DU142" s="2">
        <f t="shared" si="164"/>
        <v>78.734353658536577</v>
      </c>
      <c r="DV142" s="2">
        <f t="shared" si="164"/>
        <v>77.148958536585383</v>
      </c>
      <c r="DW142" s="2">
        <f t="shared" si="164"/>
        <v>75.440708738548267</v>
      </c>
      <c r="DX142" s="2">
        <f t="shared" si="164"/>
        <v>71.989774671669792</v>
      </c>
      <c r="DY142" s="2">
        <f t="shared" si="164"/>
        <v>73.706833778966143</v>
      </c>
      <c r="EA142" s="2">
        <f t="shared" si="152"/>
        <v>42.771774591522473</v>
      </c>
      <c r="EB142" s="2">
        <f t="shared" si="152"/>
        <v>44.268377739247697</v>
      </c>
      <c r="EC142" s="2">
        <f t="shared" si="152"/>
        <v>43.736071497881518</v>
      </c>
      <c r="ED142" s="2">
        <f t="shared" si="152"/>
        <v>47.234601734506242</v>
      </c>
      <c r="EE142" s="2">
        <f t="shared" si="151"/>
        <v>49.387896612839697</v>
      </c>
      <c r="EF142" s="2">
        <f t="shared" si="151"/>
        <v>50.548767838820993</v>
      </c>
      <c r="EG142" s="2">
        <f t="shared" si="151"/>
        <v>50.832347573804554</v>
      </c>
      <c r="EH142" s="2">
        <f t="shared" si="151"/>
        <v>50.613337602876193</v>
      </c>
      <c r="EI142" s="2">
        <f t="shared" si="151"/>
        <v>51.856987416616136</v>
      </c>
      <c r="EJ142" s="2">
        <f t="shared" si="151"/>
        <v>51.451313682174487</v>
      </c>
      <c r="EK142" s="2">
        <f t="shared" si="151"/>
        <v>49.653106444059858</v>
      </c>
      <c r="EL142" s="2">
        <f t="shared" si="151"/>
        <v>48.380585217278636</v>
      </c>
      <c r="EM142" s="2">
        <f t="shared" si="135"/>
        <v>49.938509084902556</v>
      </c>
      <c r="EN142" s="2">
        <f t="shared" si="135"/>
        <v>52.183220249466231</v>
      </c>
      <c r="EO142" s="2">
        <f t="shared" si="135"/>
        <v>52.47631455232515</v>
      </c>
      <c r="EQ142" s="2">
        <f t="shared" si="165"/>
        <v>42.788735560181401</v>
      </c>
      <c r="ER142" s="2">
        <f t="shared" si="165"/>
        <v>44.218816479374439</v>
      </c>
      <c r="ES142" s="2">
        <f t="shared" si="165"/>
        <v>43.738204647262407</v>
      </c>
      <c r="ET142" s="2">
        <f t="shared" si="165"/>
        <v>47.266083081660938</v>
      </c>
      <c r="EU142" s="2">
        <f t="shared" si="165"/>
        <v>49.382088725221031</v>
      </c>
      <c r="EV142" s="2">
        <f t="shared" si="165"/>
        <v>50.600764304923743</v>
      </c>
      <c r="EW142" s="2">
        <f t="shared" si="165"/>
        <v>51.069336161747195</v>
      </c>
      <c r="EX142" s="2">
        <f t="shared" si="165"/>
        <v>50.610313883967443</v>
      </c>
      <c r="EY142" s="2">
        <f t="shared" si="165"/>
        <v>51.886003018724544</v>
      </c>
      <c r="EZ142" s="2">
        <f t="shared" si="165"/>
        <v>51.424223972250353</v>
      </c>
      <c r="FA142" s="2">
        <f t="shared" si="165"/>
        <v>49.64519679934854</v>
      </c>
      <c r="FB142" s="2">
        <f t="shared" si="165"/>
        <v>48.381912025189706</v>
      </c>
      <c r="FC142" s="2">
        <f t="shared" si="165"/>
        <v>49.947390258419624</v>
      </c>
      <c r="FD142" s="2">
        <f t="shared" si="165"/>
        <v>52.131499559480936</v>
      </c>
      <c r="FE142" s="2">
        <f t="shared" si="165"/>
        <v>52.379337366898156</v>
      </c>
      <c r="FG142" s="2">
        <f t="shared" si="166"/>
        <v>0.99846506548423331</v>
      </c>
      <c r="FH142" s="2">
        <f t="shared" si="166"/>
        <v>0.99878937074653273</v>
      </c>
      <c r="FI142" s="2">
        <f t="shared" si="166"/>
        <v>0.99853845160543564</v>
      </c>
      <c r="FJ142" s="2">
        <f t="shared" si="166"/>
        <v>0.99861920596375764</v>
      </c>
      <c r="FK142" s="2">
        <f t="shared" si="166"/>
        <v>0.99848165583571158</v>
      </c>
      <c r="FL142" s="2">
        <f t="shared" si="166"/>
        <v>0.99850935526826978</v>
      </c>
      <c r="FM142" s="2">
        <f t="shared" si="166"/>
        <v>0.99839917171079251</v>
      </c>
      <c r="FN142" s="2">
        <f t="shared" si="166"/>
        <v>0.99848296964634142</v>
      </c>
      <c r="FO142" s="2">
        <f t="shared" si="166"/>
        <v>0.9985229740355317</v>
      </c>
      <c r="FP142" s="2">
        <f t="shared" si="166"/>
        <v>0.99846322425291179</v>
      </c>
      <c r="FQ142" s="2">
        <f t="shared" si="166"/>
        <v>0.99827869800234637</v>
      </c>
      <c r="FR142" s="2">
        <f t="shared" si="166"/>
        <v>0.99836593071047663</v>
      </c>
      <c r="FS142" s="2">
        <f t="shared" si="166"/>
        <v>0.9984913637095777</v>
      </c>
      <c r="FT142" s="2">
        <f t="shared" si="166"/>
        <v>0.99825425303973991</v>
      </c>
      <c r="FU142" s="2">
        <f t="shared" si="166"/>
        <v>0.9978593535394602</v>
      </c>
      <c r="FW142" s="2">
        <f t="shared" si="156"/>
        <v>1.3832777623809528E-2</v>
      </c>
      <c r="FX142" s="2">
        <f t="shared" si="156"/>
        <v>2.4423129171926315E-2</v>
      </c>
      <c r="FY142" s="2">
        <f t="shared" si="156"/>
        <v>1.4922481154888893E-2</v>
      </c>
      <c r="FZ142" s="2">
        <f t="shared" si="156"/>
        <v>1.7457216273517991E-2</v>
      </c>
      <c r="GA142" s="2">
        <f t="shared" si="156"/>
        <v>1.5248781779509375E-2</v>
      </c>
      <c r="GB142" s="2">
        <f t="shared" si="156"/>
        <v>1.6847451815783909E-2</v>
      </c>
      <c r="GC142" s="2">
        <f t="shared" si="156"/>
        <v>1.7713562934410863E-2</v>
      </c>
      <c r="GD142" s="2">
        <f t="shared" si="156"/>
        <v>2.0125487392711798E-2</v>
      </c>
      <c r="GE142" s="2">
        <f t="shared" si="156"/>
        <v>2.0268906521445928E-2</v>
      </c>
      <c r="GF142" s="2">
        <f t="shared" si="156"/>
        <v>1.6142789658227109E-2</v>
      </c>
      <c r="GG142" s="2">
        <f t="shared" si="156"/>
        <v>1.5191115125467067E-2</v>
      </c>
      <c r="GH142" s="2">
        <f t="shared" si="156"/>
        <v>1.4584456591832979E-2</v>
      </c>
      <c r="GI142" s="2">
        <f t="shared" si="156"/>
        <v>1.3059785743165738E-2</v>
      </c>
      <c r="GJ142" s="2">
        <f t="shared" si="156"/>
        <v>1.0340938184333001E-2</v>
      </c>
      <c r="GK142" s="2">
        <f t="shared" si="156"/>
        <v>9.1567705931640368E-3</v>
      </c>
      <c r="GM142" s="86">
        <f t="shared" si="157"/>
        <v>2.1275337217379519E-69</v>
      </c>
      <c r="GN142" s="86">
        <f t="shared" si="157"/>
        <v>5.8560000818146884E-80</v>
      </c>
      <c r="GO142" s="86">
        <f t="shared" si="157"/>
        <v>4.1412547861284947E-103</v>
      </c>
      <c r="GP142" s="86">
        <f t="shared" si="157"/>
        <v>9.1316749665284573E-102</v>
      </c>
      <c r="GQ142" s="86">
        <f t="shared" si="157"/>
        <v>2.5111023205793656E-118</v>
      </c>
      <c r="GR142" s="86">
        <f t="shared" si="157"/>
        <v>3.2605553837595652E-151</v>
      </c>
      <c r="GS142" s="86">
        <f t="shared" si="157"/>
        <v>1.2045447425720046E-142</v>
      </c>
      <c r="GT142" s="86">
        <f t="shared" si="157"/>
        <v>1.1940253747655614E-88</v>
      </c>
      <c r="GU142" s="86">
        <f t="shared" si="157"/>
        <v>7.6371980312969452E-106</v>
      </c>
      <c r="GV142" s="86">
        <f t="shared" si="157"/>
        <v>1.1170796214793538E-115</v>
      </c>
      <c r="GW142" s="86">
        <f t="shared" si="157"/>
        <v>3.1139673396033461E-101</v>
      </c>
      <c r="GX142" s="86">
        <f t="shared" si="157"/>
        <v>2.03464528037237E-92</v>
      </c>
      <c r="GY142" s="86">
        <f t="shared" si="157"/>
        <v>5.6621104390304844E-78</v>
      </c>
      <c r="GZ142" s="86">
        <f t="shared" si="157"/>
        <v>1.8911302747108282E-73</v>
      </c>
      <c r="HA142" s="86">
        <f t="shared" si="157"/>
        <v>1.164902903458566E-78</v>
      </c>
      <c r="HC142" s="86">
        <f t="shared" si="153"/>
        <v>1.0916855128757339E-24</v>
      </c>
      <c r="HD142" s="86">
        <f t="shared" si="153"/>
        <v>2.5050511100908957E-24</v>
      </c>
      <c r="HE142" s="86">
        <f t="shared" si="153"/>
        <v>9.852888856454014E-31</v>
      </c>
      <c r="HF142" s="86">
        <f t="shared" si="153"/>
        <v>2.4692559267215127E-37</v>
      </c>
      <c r="HG142" s="86">
        <f t="shared" si="153"/>
        <v>5.6462600515174616E-40</v>
      </c>
      <c r="HH142" s="86">
        <f t="shared" si="153"/>
        <v>4.7904552808031568E-54</v>
      </c>
      <c r="HI142" s="86">
        <f t="shared" si="153"/>
        <v>2.1746390582681765E-42</v>
      </c>
      <c r="HJ142" s="86">
        <f t="shared" si="153"/>
        <v>2.7987379128228481E-32</v>
      </c>
      <c r="HK142" s="86">
        <f t="shared" si="153"/>
        <v>5.2579293396408216E-37</v>
      </c>
      <c r="HL142" s="86">
        <f t="shared" si="161"/>
        <v>1.184707914282663E-33</v>
      </c>
      <c r="HM142" s="86">
        <f t="shared" si="161"/>
        <v>7.7851459726870865E-30</v>
      </c>
      <c r="HN142" s="86">
        <f t="shared" si="161"/>
        <v>1.0788048542976488E-30</v>
      </c>
      <c r="HO142" s="86">
        <f t="shared" si="161"/>
        <v>5.7528857139331512E-23</v>
      </c>
      <c r="HP142" s="86">
        <f t="shared" si="161"/>
        <v>1.0828156087363913E-20</v>
      </c>
      <c r="HQ142" s="86">
        <f t="shared" si="161"/>
        <v>2.5021251962689906E-25</v>
      </c>
      <c r="HS142" s="86">
        <f t="shared" si="158"/>
        <v>1.1152271657456532E-3</v>
      </c>
      <c r="HT142" s="86">
        <f t="shared" si="158"/>
        <v>2.3085968021708269E-2</v>
      </c>
      <c r="HU142" s="86">
        <f t="shared" si="158"/>
        <v>1.0715707097624367E-3</v>
      </c>
      <c r="HV142" s="86">
        <f t="shared" si="158"/>
        <v>3.8392310864820822E-3</v>
      </c>
      <c r="HW142" s="86">
        <f t="shared" si="158"/>
        <v>6.6185535829510684E-4</v>
      </c>
      <c r="HX142" s="86">
        <f t="shared" si="158"/>
        <v>1.718901178691502E-3</v>
      </c>
      <c r="HY142" s="86">
        <f t="shared" si="158"/>
        <v>1.0614619287885453E-3</v>
      </c>
      <c r="HZ142" s="86">
        <f t="shared" si="158"/>
        <v>3.4979460185696398E-3</v>
      </c>
      <c r="IA142" s="86">
        <f t="shared" si="158"/>
        <v>4.7769206576351083E-3</v>
      </c>
      <c r="IB142" s="86">
        <f t="shared" si="158"/>
        <v>1.0005153546925394E-3</v>
      </c>
      <c r="IC142" s="86">
        <f t="shared" si="158"/>
        <v>4.5000850408829092E-4</v>
      </c>
      <c r="ID142" s="86">
        <f t="shared" si="158"/>
        <v>6.0714989948103986E-4</v>
      </c>
      <c r="IE142" s="86">
        <f t="shared" si="158"/>
        <v>5.2569494158783868E-4</v>
      </c>
      <c r="IF142" s="86">
        <f t="shared" si="158"/>
        <v>1.2258761628935993E-3</v>
      </c>
      <c r="IG142" s="86">
        <f t="shared" si="158"/>
        <v>4.782991927815252E-3</v>
      </c>
      <c r="II142" s="86">
        <f t="shared" si="159"/>
        <v>9.3072340536619191E-39</v>
      </c>
      <c r="IJ142" s="86">
        <f t="shared" si="159"/>
        <v>1.1409643120226485E-26</v>
      </c>
      <c r="IK142" s="86">
        <f t="shared" si="159"/>
        <v>3.988257785702409E-42</v>
      </c>
      <c r="IL142" s="86">
        <f t="shared" si="159"/>
        <v>2.026376028124293E-40</v>
      </c>
      <c r="IM142" s="86">
        <f t="shared" si="159"/>
        <v>1.2412497576638295E-47</v>
      </c>
      <c r="IN142" s="86">
        <f t="shared" si="159"/>
        <v>1.6364202503751614E-42</v>
      </c>
      <c r="IO142" s="86">
        <f t="shared" si="159"/>
        <v>4.1967198265428397E-47</v>
      </c>
      <c r="IP142" s="86">
        <f t="shared" si="159"/>
        <v>5.016189028167636E-40</v>
      </c>
      <c r="IQ142" s="86">
        <f t="shared" si="159"/>
        <v>1.5678400330323843E-40</v>
      </c>
      <c r="IR142" s="86">
        <f t="shared" si="159"/>
        <v>5.4651674218607622E-46</v>
      </c>
      <c r="IS142" s="86">
        <f t="shared" si="159"/>
        <v>1.0546862182916886E-48</v>
      </c>
      <c r="IT142" s="86">
        <f t="shared" si="159"/>
        <v>5.1522172992467063E-45</v>
      </c>
      <c r="IU142" s="86">
        <f t="shared" si="159"/>
        <v>2.4098836698543339E-41</v>
      </c>
      <c r="IV142" s="86">
        <f t="shared" si="159"/>
        <v>3.5029333151204355E-23</v>
      </c>
      <c r="IW142" s="86">
        <f t="shared" si="159"/>
        <v>1.3560549998567406E-16</v>
      </c>
      <c r="IY142" s="86">
        <f t="shared" si="160"/>
        <v>1.1152271657456532E-3</v>
      </c>
      <c r="IZ142" s="86">
        <f t="shared" si="160"/>
        <v>2.3085968021708269E-2</v>
      </c>
      <c r="JA142" s="86">
        <f t="shared" si="160"/>
        <v>1.0715707097624367E-3</v>
      </c>
      <c r="JB142" s="86">
        <f t="shared" si="160"/>
        <v>3.8392310864820822E-3</v>
      </c>
      <c r="JC142" s="86">
        <f t="shared" si="160"/>
        <v>6.6185535829510684E-4</v>
      </c>
      <c r="JD142" s="86">
        <f t="shared" si="160"/>
        <v>1.718901178691502E-3</v>
      </c>
      <c r="JE142" s="86">
        <f t="shared" si="160"/>
        <v>1.0614619287885453E-3</v>
      </c>
      <c r="JF142" s="86">
        <f t="shared" si="160"/>
        <v>3.4979460185696398E-3</v>
      </c>
      <c r="JG142" s="86">
        <f t="shared" si="160"/>
        <v>4.7769206576351083E-3</v>
      </c>
      <c r="JH142" s="86">
        <f t="shared" si="160"/>
        <v>1.0005153546925394E-3</v>
      </c>
      <c r="JI142" s="86">
        <f t="shared" si="160"/>
        <v>4.5000850408829092E-4</v>
      </c>
      <c r="JJ142" s="86">
        <f t="shared" si="160"/>
        <v>6.0714989948103986E-4</v>
      </c>
      <c r="JK142" s="86">
        <f t="shared" si="160"/>
        <v>5.2569494158783868E-4</v>
      </c>
      <c r="JL142" s="86">
        <f t="shared" si="160"/>
        <v>1.2258761628935993E-3</v>
      </c>
      <c r="JM142" s="86">
        <f t="shared" si="160"/>
        <v>4.7829919278153873E-3</v>
      </c>
    </row>
    <row r="143" spans="2:273" x14ac:dyDescent="0.25">
      <c r="B143" s="2">
        <v>116</v>
      </c>
      <c r="C143" s="37">
        <v>41.707999999999998</v>
      </c>
      <c r="D143" s="37">
        <v>44.508000000000003</v>
      </c>
      <c r="E143" s="37">
        <v>44.780999999999999</v>
      </c>
      <c r="F143" s="37">
        <v>45.25</v>
      </c>
      <c r="G143" s="37">
        <v>50.311999999999998</v>
      </c>
      <c r="H143" s="37">
        <v>52.421999999999997</v>
      </c>
      <c r="I143" s="37">
        <v>50.54</v>
      </c>
      <c r="J143" s="37">
        <v>49.936999999999998</v>
      </c>
      <c r="K143" s="37">
        <v>54.713999999999999</v>
      </c>
      <c r="L143" s="37">
        <v>51.079000000000001</v>
      </c>
      <c r="M143" s="37">
        <v>50.698</v>
      </c>
      <c r="N143" s="37">
        <v>50.444000000000003</v>
      </c>
      <c r="O143" s="37">
        <v>52.73</v>
      </c>
      <c r="P143" s="37">
        <v>53.713999999999999</v>
      </c>
      <c r="Q143" s="37">
        <v>58.366999999999997</v>
      </c>
      <c r="S143" s="4">
        <f t="shared" si="162"/>
        <v>42.668581095871971</v>
      </c>
      <c r="T143" s="4">
        <f t="shared" si="162"/>
        <v>44.732601601890153</v>
      </c>
      <c r="U143" s="4">
        <f t="shared" si="162"/>
        <v>43.701185246523536</v>
      </c>
      <c r="V143" s="4">
        <f t="shared" si="162"/>
        <v>47.507681567556276</v>
      </c>
      <c r="W143" s="4">
        <f t="shared" si="162"/>
        <v>49.389965499721889</v>
      </c>
      <c r="X143" s="4">
        <f t="shared" si="162"/>
        <v>50.722271677707404</v>
      </c>
      <c r="Y143" s="4">
        <f t="shared" si="162"/>
        <v>50.934405880322565</v>
      </c>
      <c r="Z143" s="4">
        <f t="shared" si="162"/>
        <v>51.238829545752488</v>
      </c>
      <c r="AA143" s="4">
        <f t="shared" si="162"/>
        <v>52.661053377608958</v>
      </c>
      <c r="AB143" s="4">
        <f t="shared" si="162"/>
        <v>51.683395325632546</v>
      </c>
      <c r="AC143" s="4">
        <f t="shared" si="162"/>
        <v>49.706294259972687</v>
      </c>
      <c r="AD143" s="4">
        <f t="shared" si="162"/>
        <v>48.434158928430307</v>
      </c>
      <c r="AE143" s="4">
        <f t="shared" si="162"/>
        <v>50.056833953217129</v>
      </c>
      <c r="AF143" s="4">
        <f t="shared" si="162"/>
        <v>52.612303832079121</v>
      </c>
      <c r="AG143" s="4">
        <f t="shared" si="162"/>
        <v>55.647977750026094</v>
      </c>
      <c r="AI143" s="4">
        <f t="shared" si="163"/>
        <v>-0.96058109587197293</v>
      </c>
      <c r="AJ143" s="4">
        <f t="shared" si="163"/>
        <v>-0.22460160189014999</v>
      </c>
      <c r="AK143" s="4">
        <f t="shared" si="163"/>
        <v>1.0798147534764624</v>
      </c>
      <c r="AL143" s="4">
        <f t="shared" si="163"/>
        <v>-2.2576815675562756</v>
      </c>
      <c r="AM143" s="4">
        <f t="shared" si="163"/>
        <v>0.92203450027810874</v>
      </c>
      <c r="AN143" s="4">
        <f t="shared" si="163"/>
        <v>1.699728322292593</v>
      </c>
      <c r="AO143" s="4">
        <f t="shared" si="163"/>
        <v>-0.39440588032256585</v>
      </c>
      <c r="AP143" s="4">
        <f t="shared" si="163"/>
        <v>-1.30182954575249</v>
      </c>
      <c r="AQ143" s="4">
        <f t="shared" si="163"/>
        <v>2.0529466223910404</v>
      </c>
      <c r="AR143" s="4">
        <f t="shared" si="163"/>
        <v>-0.60439532563254517</v>
      </c>
      <c r="AS143" s="4">
        <f t="shared" si="163"/>
        <v>0.99170574002731371</v>
      </c>
      <c r="AT143" s="4">
        <f t="shared" si="163"/>
        <v>2.0098410715696957</v>
      </c>
      <c r="AU143" s="4">
        <f t="shared" si="163"/>
        <v>2.6731660467828675</v>
      </c>
      <c r="AV143" s="4">
        <f t="shared" si="163"/>
        <v>1.1016961679208777</v>
      </c>
      <c r="AW143" s="4">
        <f t="shared" si="163"/>
        <v>2.7190222499739036</v>
      </c>
      <c r="AY143" s="2">
        <f t="shared" si="154"/>
        <v>42.668581095871971</v>
      </c>
      <c r="AZ143" s="2">
        <f t="shared" si="154"/>
        <v>44.165693871432921</v>
      </c>
      <c r="BA143" s="2">
        <f t="shared" si="154"/>
        <v>43.616383604221461</v>
      </c>
      <c r="BB143" s="2">
        <f t="shared" si="154"/>
        <v>47.099632650816488</v>
      </c>
      <c r="BC143" s="2">
        <f t="shared" si="154"/>
        <v>49.276105149443033</v>
      </c>
      <c r="BD143" s="2">
        <f t="shared" si="154"/>
        <v>50.434552577877774</v>
      </c>
      <c r="BE143" s="2">
        <f t="shared" si="154"/>
        <v>50.701026389559068</v>
      </c>
      <c r="BF143" s="2">
        <f t="shared" si="154"/>
        <v>50.53109411411247</v>
      </c>
      <c r="BG143" s="2">
        <f t="shared" si="154"/>
        <v>51.766640604548229</v>
      </c>
      <c r="BH143" s="2">
        <f t="shared" si="154"/>
        <v>51.394413324200229</v>
      </c>
      <c r="BI143" s="2">
        <f t="shared" si="154"/>
        <v>49.554959523702721</v>
      </c>
      <c r="BJ143" s="2">
        <f t="shared" si="154"/>
        <v>48.252538802079485</v>
      </c>
      <c r="BK143" s="2">
        <f t="shared" si="154"/>
        <v>49.874957227232564</v>
      </c>
      <c r="BL143" s="2">
        <f t="shared" si="154"/>
        <v>52.091012672757529</v>
      </c>
      <c r="BM143" s="2">
        <f t="shared" si="154"/>
        <v>52.4053940442246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>
        <f t="shared" si="155"/>
        <v>41.707999999999998</v>
      </c>
      <c r="CF143" s="2" t="str">
        <f t="shared" si="155"/>
        <v/>
      </c>
      <c r="CG143" s="2">
        <f t="shared" si="155"/>
        <v>44.780999999999999</v>
      </c>
      <c r="CH143" s="2">
        <f t="shared" si="155"/>
        <v>45.25</v>
      </c>
      <c r="CI143" s="2">
        <f t="shared" si="155"/>
        <v>50.311999999999998</v>
      </c>
      <c r="CJ143" s="2">
        <f t="shared" si="155"/>
        <v>52.421999999999997</v>
      </c>
      <c r="CK143" s="2">
        <f t="shared" si="155"/>
        <v>50.54</v>
      </c>
      <c r="CL143" s="2">
        <f t="shared" si="155"/>
        <v>49.936999999999998</v>
      </c>
      <c r="CM143" s="2" t="str">
        <f t="shared" si="155"/>
        <v/>
      </c>
      <c r="CN143" s="2">
        <f t="shared" si="155"/>
        <v>51.079000000000001</v>
      </c>
      <c r="CO143" s="2">
        <f t="shared" si="155"/>
        <v>50.698</v>
      </c>
      <c r="CP143" s="2">
        <f t="shared" si="155"/>
        <v>50.444000000000003</v>
      </c>
      <c r="CQ143" s="2">
        <f t="shared" si="155"/>
        <v>52.73</v>
      </c>
      <c r="CR143" s="2">
        <f t="shared" si="155"/>
        <v>53.713999999999999</v>
      </c>
      <c r="CS143" s="2">
        <f t="shared" si="155"/>
        <v>58.366999999999997</v>
      </c>
      <c r="CU143" s="2">
        <f t="shared" si="110"/>
        <v>41.707999999999998</v>
      </c>
      <c r="CV143" s="2" t="str">
        <f t="shared" si="111"/>
        <v/>
      </c>
      <c r="CW143" s="2">
        <f t="shared" si="112"/>
        <v>44.780999999999999</v>
      </c>
      <c r="CX143" s="2">
        <f t="shared" si="113"/>
        <v>45.25</v>
      </c>
      <c r="CY143" s="2">
        <f t="shared" si="114"/>
        <v>50.311999999999998</v>
      </c>
      <c r="CZ143" s="2">
        <f t="shared" si="115"/>
        <v>52.421999999999997</v>
      </c>
      <c r="DA143" s="2">
        <f t="shared" si="116"/>
        <v>50.54</v>
      </c>
      <c r="DB143" s="2">
        <f t="shared" si="117"/>
        <v>49.936999999999998</v>
      </c>
      <c r="DC143" s="2" t="str">
        <f t="shared" si="118"/>
        <v/>
      </c>
      <c r="DD143" s="2">
        <f t="shared" si="119"/>
        <v>51.079000000000001</v>
      </c>
      <c r="DE143" s="2">
        <f t="shared" si="120"/>
        <v>50.698</v>
      </c>
      <c r="DF143" s="2">
        <f t="shared" si="121"/>
        <v>50.444000000000003</v>
      </c>
      <c r="DG143" s="2">
        <f t="shared" si="122"/>
        <v>52.73</v>
      </c>
      <c r="DH143" s="2">
        <f t="shared" si="123"/>
        <v>53.713999999999999</v>
      </c>
      <c r="DI143" s="2">
        <f t="shared" si="124"/>
        <v>58.366999999999997</v>
      </c>
      <c r="DK143" s="2">
        <f t="shared" si="164"/>
        <v>73.098293234672298</v>
      </c>
      <c r="DL143" s="2">
        <f t="shared" si="164"/>
        <v>78.835095346136171</v>
      </c>
      <c r="DM143" s="2">
        <f t="shared" si="164"/>
        <v>69.908652008456656</v>
      </c>
      <c r="DN143" s="2">
        <f t="shared" si="164"/>
        <v>80.469599365750526</v>
      </c>
      <c r="DO143" s="2">
        <f t="shared" si="164"/>
        <v>80.729372336115389</v>
      </c>
      <c r="DP143" s="2">
        <f t="shared" si="164"/>
        <v>75.304583610188274</v>
      </c>
      <c r="DQ143" s="2">
        <f t="shared" si="164"/>
        <v>85.346320341409353</v>
      </c>
      <c r="DR143" s="2">
        <f t="shared" si="164"/>
        <v>76.103288172217276</v>
      </c>
      <c r="DS143" s="2">
        <f t="shared" si="164"/>
        <v>76.771155542132277</v>
      </c>
      <c r="DT143" s="2">
        <f t="shared" si="164"/>
        <v>77.57200380549682</v>
      </c>
      <c r="DU143" s="2">
        <f t="shared" si="164"/>
        <v>78.84984756097559</v>
      </c>
      <c r="DV143" s="2">
        <f t="shared" si="164"/>
        <v>77.277133101045308</v>
      </c>
      <c r="DW143" s="2">
        <f t="shared" si="164"/>
        <v>75.546795560253699</v>
      </c>
      <c r="DX143" s="2">
        <f t="shared" si="164"/>
        <v>72.079036679174479</v>
      </c>
      <c r="DY143" s="2">
        <f t="shared" si="164"/>
        <v>73.85714962121213</v>
      </c>
      <c r="EA143" s="2">
        <f t="shared" si="152"/>
        <v>42.625304795655765</v>
      </c>
      <c r="EB143" s="2">
        <f t="shared" si="152"/>
        <v>44.128550819566854</v>
      </c>
      <c r="EC143" s="2">
        <f t="shared" si="152"/>
        <v>43.581095684090613</v>
      </c>
      <c r="ED143" s="2">
        <f t="shared" si="152"/>
        <v>47.056487745294817</v>
      </c>
      <c r="EE143" s="2">
        <f t="shared" si="151"/>
        <v>49.232484624473599</v>
      </c>
      <c r="EF143" s="2">
        <f t="shared" si="151"/>
        <v>50.399434054659068</v>
      </c>
      <c r="EG143" s="2">
        <f t="shared" si="151"/>
        <v>50.644830578406626</v>
      </c>
      <c r="EH143" s="2">
        <f t="shared" si="151"/>
        <v>50.495728775015152</v>
      </c>
      <c r="EI143" s="2">
        <f t="shared" si="151"/>
        <v>51.731969223771983</v>
      </c>
      <c r="EJ143" s="2">
        <f t="shared" si="151"/>
        <v>51.358471973938713</v>
      </c>
      <c r="EK143" s="2">
        <f t="shared" si="151"/>
        <v>49.508979812684515</v>
      </c>
      <c r="EL143" s="2">
        <f t="shared" si="151"/>
        <v>48.208884597293931</v>
      </c>
      <c r="EM143" s="2">
        <f t="shared" si="135"/>
        <v>49.839276015857294</v>
      </c>
      <c r="EN143" s="2">
        <f t="shared" si="135"/>
        <v>52.059678952691314</v>
      </c>
      <c r="EO143" s="2">
        <f t="shared" si="135"/>
        <v>52.364484645638946</v>
      </c>
      <c r="EQ143" s="2">
        <f t="shared" si="165"/>
        <v>42.665715437370352</v>
      </c>
      <c r="ER143" s="2">
        <f t="shared" si="165"/>
        <v>44.084354524351731</v>
      </c>
      <c r="ES143" s="2">
        <f t="shared" si="165"/>
        <v>43.592733337256107</v>
      </c>
      <c r="ET143" s="2">
        <f t="shared" si="165"/>
        <v>47.112098989849109</v>
      </c>
      <c r="EU143" s="2">
        <f t="shared" si="165"/>
        <v>49.232454523365007</v>
      </c>
      <c r="EV143" s="2">
        <f t="shared" si="165"/>
        <v>50.467532161044822</v>
      </c>
      <c r="EW143" s="2">
        <f t="shared" si="165"/>
        <v>50.929803015540777</v>
      </c>
      <c r="EX143" s="2">
        <f t="shared" si="165"/>
        <v>50.492610344857461</v>
      </c>
      <c r="EY143" s="2">
        <f t="shared" si="165"/>
        <v>51.774240370690933</v>
      </c>
      <c r="EZ143" s="2">
        <f t="shared" si="165"/>
        <v>51.313014566356316</v>
      </c>
      <c r="FA143" s="2">
        <f t="shared" si="165"/>
        <v>49.503694185284779</v>
      </c>
      <c r="FB143" s="2">
        <f t="shared" si="165"/>
        <v>48.229417234543</v>
      </c>
      <c r="FC143" s="2">
        <f t="shared" si="165"/>
        <v>49.860653002556795</v>
      </c>
      <c r="FD143" s="2">
        <f t="shared" si="165"/>
        <v>52.011582819846709</v>
      </c>
      <c r="FE143" s="2">
        <f t="shared" si="165"/>
        <v>52.258967231893962</v>
      </c>
      <c r="FG143" s="2">
        <f t="shared" si="166"/>
        <v>0.9985999339943652</v>
      </c>
      <c r="FH143" s="2">
        <f t="shared" si="166"/>
        <v>0.99889577537390284</v>
      </c>
      <c r="FI143" s="2">
        <f t="shared" si="166"/>
        <v>0.99866688058220177</v>
      </c>
      <c r="FJ143" s="2">
        <f t="shared" si="166"/>
        <v>0.9987405478550061</v>
      </c>
      <c r="FK143" s="2">
        <f t="shared" si="166"/>
        <v>0.99861506864047378</v>
      </c>
      <c r="FL143" s="2">
        <f t="shared" si="166"/>
        <v>0.99864033751291448</v>
      </c>
      <c r="FM143" s="2">
        <f t="shared" si="166"/>
        <v>0.99853982157407817</v>
      </c>
      <c r="FN143" s="2">
        <f t="shared" si="166"/>
        <v>0.998616267170091</v>
      </c>
      <c r="FO143" s="2">
        <f t="shared" si="166"/>
        <v>0.99865276122017821</v>
      </c>
      <c r="FP143" s="2">
        <f t="shared" si="166"/>
        <v>0.99859825431749449</v>
      </c>
      <c r="FQ143" s="2">
        <f t="shared" si="166"/>
        <v>0.99842991612183984</v>
      </c>
      <c r="FR143" s="2">
        <f t="shared" si="166"/>
        <v>0.99850949679057044</v>
      </c>
      <c r="FS143" s="2">
        <f t="shared" si="166"/>
        <v>0.99862392468524175</v>
      </c>
      <c r="FT143" s="2">
        <f t="shared" si="166"/>
        <v>0.99840761524832855</v>
      </c>
      <c r="FU143" s="2">
        <f t="shared" si="166"/>
        <v>0.99804733943394519</v>
      </c>
      <c r="FW143" s="2">
        <f t="shared" si="156"/>
        <v>1.5147124288711023E-2</v>
      </c>
      <c r="FX143" s="2">
        <f t="shared" si="156"/>
        <v>2.6716476599576964E-2</v>
      </c>
      <c r="FY143" s="2">
        <f t="shared" si="156"/>
        <v>1.633865255759551E-2</v>
      </c>
      <c r="FZ143" s="2">
        <f t="shared" si="156"/>
        <v>1.9109272394271477E-2</v>
      </c>
      <c r="GA143" s="2">
        <f t="shared" si="156"/>
        <v>1.6695394892073858E-2</v>
      </c>
      <c r="GB143" s="2">
        <f t="shared" si="156"/>
        <v>1.8442886292297442E-2</v>
      </c>
      <c r="GC143" s="2">
        <f t="shared" si="156"/>
        <v>1.9389399580993127E-2</v>
      </c>
      <c r="GD143" s="2">
        <f t="shared" si="156"/>
        <v>2.2024393991919855E-2</v>
      </c>
      <c r="GE143" s="2">
        <f t="shared" si="156"/>
        <v>2.2181038871693776E-2</v>
      </c>
      <c r="GF143" s="2">
        <f t="shared" si="156"/>
        <v>1.7672692951994851E-2</v>
      </c>
      <c r="GG143" s="2">
        <f t="shared" si="156"/>
        <v>1.6632349948736257E-2</v>
      </c>
      <c r="GH143" s="2">
        <f t="shared" si="156"/>
        <v>1.5969068865167302E-2</v>
      </c>
      <c r="GI143" s="2">
        <f t="shared" si="156"/>
        <v>1.4301750328937006E-2</v>
      </c>
      <c r="GJ143" s="2">
        <f t="shared" si="156"/>
        <v>1.1327312269809434E-2</v>
      </c>
      <c r="GK143" s="2">
        <f t="shared" si="156"/>
        <v>1.0031337331098251E-2</v>
      </c>
      <c r="GM143" s="86">
        <f t="shared" si="157"/>
        <v>4.0331850968605228E-72</v>
      </c>
      <c r="GN143" s="86">
        <f t="shared" si="157"/>
        <v>4.4324878832072932E-83</v>
      </c>
      <c r="GO143" s="86">
        <f t="shared" si="157"/>
        <v>3.8214943683915554E-107</v>
      </c>
      <c r="GP143" s="86">
        <f t="shared" si="157"/>
        <v>9.8928141168041927E-106</v>
      </c>
      <c r="GQ143" s="86">
        <f t="shared" si="157"/>
        <v>6.1200838309872096E-123</v>
      </c>
      <c r="GR143" s="86">
        <f t="shared" si="157"/>
        <v>4.0054246948428111E-157</v>
      </c>
      <c r="GS143" s="86">
        <f t="shared" si="157"/>
        <v>2.8881246207228299E-148</v>
      </c>
      <c r="GT143" s="86">
        <f t="shared" si="157"/>
        <v>4.3545739119367426E-92</v>
      </c>
      <c r="GU143" s="86">
        <f t="shared" si="157"/>
        <v>5.778303404297243E-110</v>
      </c>
      <c r="GV143" s="86">
        <f t="shared" si="157"/>
        <v>3.0707349945106135E-120</v>
      </c>
      <c r="GW143" s="86">
        <f t="shared" si="157"/>
        <v>3.1138386933317159E-105</v>
      </c>
      <c r="GX143" s="86">
        <f t="shared" si="157"/>
        <v>4.8072468032602705E-96</v>
      </c>
      <c r="GY143" s="86">
        <f t="shared" si="157"/>
        <v>4.6952009192691023E-81</v>
      </c>
      <c r="GZ143" s="86">
        <f t="shared" si="157"/>
        <v>2.5138568769708159E-76</v>
      </c>
      <c r="HA143" s="86">
        <f t="shared" si="157"/>
        <v>1.1499847795100975E-81</v>
      </c>
      <c r="HC143" s="86">
        <f t="shared" si="153"/>
        <v>1.4778202837823558E-26</v>
      </c>
      <c r="HD143" s="86">
        <f t="shared" si="153"/>
        <v>3.9413752164094422E-26</v>
      </c>
      <c r="HE143" s="86">
        <f t="shared" si="153"/>
        <v>4.8249527552929755E-33</v>
      </c>
      <c r="HF143" s="86">
        <f t="shared" si="153"/>
        <v>4.9542634399022148E-40</v>
      </c>
      <c r="HG143" s="86">
        <f t="shared" si="153"/>
        <v>6.7160206559046201E-43</v>
      </c>
      <c r="HH143" s="86">
        <f t="shared" si="153"/>
        <v>4.9314803589955405E-58</v>
      </c>
      <c r="HI143" s="86">
        <f t="shared" si="153"/>
        <v>1.5523572095797892E-45</v>
      </c>
      <c r="HJ143" s="86">
        <f t="shared" si="153"/>
        <v>1.2594761606286656E-34</v>
      </c>
      <c r="HK143" s="86">
        <f t="shared" si="153"/>
        <v>1.2077993500594631E-39</v>
      </c>
      <c r="HL143" s="86">
        <f t="shared" si="161"/>
        <v>4.369244031338072E-36</v>
      </c>
      <c r="HM143" s="86">
        <f t="shared" si="161"/>
        <v>4.9010907583445059E-32</v>
      </c>
      <c r="HN143" s="86">
        <f t="shared" si="161"/>
        <v>5.4597816601054983E-33</v>
      </c>
      <c r="HO143" s="86">
        <f t="shared" si="161"/>
        <v>9.6415125857741008E-25</v>
      </c>
      <c r="HP143" s="86">
        <f t="shared" si="161"/>
        <v>2.9017178332778795E-22</v>
      </c>
      <c r="HQ143" s="86">
        <f t="shared" si="161"/>
        <v>3.7409542324633424E-27</v>
      </c>
      <c r="HS143" s="86">
        <f t="shared" si="158"/>
        <v>2.3558786506734548E-3</v>
      </c>
      <c r="HT143" s="86">
        <f t="shared" si="158"/>
        <v>3.885462621259024E-2</v>
      </c>
      <c r="HU143" s="86">
        <f t="shared" si="158"/>
        <v>2.3763121194844351E-3</v>
      </c>
      <c r="HV143" s="86">
        <f t="shared" si="158"/>
        <v>7.9361860584227246E-3</v>
      </c>
      <c r="HW143" s="86">
        <f t="shared" si="158"/>
        <v>1.6001080473277824E-3</v>
      </c>
      <c r="HX143" s="86">
        <f t="shared" si="158"/>
        <v>3.7988118526315093E-3</v>
      </c>
      <c r="HY143" s="86">
        <f t="shared" si="158"/>
        <v>2.5550673398678394E-3</v>
      </c>
      <c r="HZ143" s="86">
        <f t="shared" si="158"/>
        <v>7.4433854707912066E-3</v>
      </c>
      <c r="IA143" s="86">
        <f t="shared" si="158"/>
        <v>1.000025175125268E-2</v>
      </c>
      <c r="IB143" s="86">
        <f t="shared" si="158"/>
        <v>2.3468014730227168E-3</v>
      </c>
      <c r="IC143" s="86">
        <f t="shared" si="158"/>
        <v>1.1252229250495592E-3</v>
      </c>
      <c r="ID143" s="86">
        <f t="shared" si="158"/>
        <v>1.4267624381797044E-3</v>
      </c>
      <c r="IE143" s="86">
        <f t="shared" si="158"/>
        <v>1.1770447780454474E-3</v>
      </c>
      <c r="IF143" s="86">
        <f t="shared" si="158"/>
        <v>2.3384638105897314E-3</v>
      </c>
      <c r="IG143" s="86">
        <f t="shared" si="158"/>
        <v>7.6619730038155328E-3</v>
      </c>
      <c r="II143" s="86">
        <f t="shared" si="159"/>
        <v>3.5518995426477226E-37</v>
      </c>
      <c r="IJ143" s="86">
        <f t="shared" si="159"/>
        <v>1.9591047192352117E-25</v>
      </c>
      <c r="IK143" s="86">
        <f t="shared" si="159"/>
        <v>2.2740004196817399E-40</v>
      </c>
      <c r="IL143" s="86">
        <f t="shared" si="159"/>
        <v>1.1343452942031047E-38</v>
      </c>
      <c r="IM143" s="86">
        <f t="shared" si="159"/>
        <v>1.2546603583499873E-45</v>
      </c>
      <c r="IN143" s="86">
        <f t="shared" si="159"/>
        <v>1.0959033702285875E-40</v>
      </c>
      <c r="IO143" s="86">
        <f t="shared" si="159"/>
        <v>4.773920188008531E-45</v>
      </c>
      <c r="IP143" s="86">
        <f t="shared" si="159"/>
        <v>3.1224775288695989E-38</v>
      </c>
      <c r="IQ143" s="86">
        <f t="shared" si="159"/>
        <v>1.0382803733926227E-38</v>
      </c>
      <c r="IR143" s="86">
        <f t="shared" si="159"/>
        <v>4.9852238571336593E-44</v>
      </c>
      <c r="IS143" s="86">
        <f t="shared" si="159"/>
        <v>1.1816924857339714E-46</v>
      </c>
      <c r="IT143" s="86">
        <f t="shared" si="159"/>
        <v>3.8256299138701991E-43</v>
      </c>
      <c r="IU143" s="86">
        <f t="shared" si="159"/>
        <v>1.1244618295378299E-39</v>
      </c>
      <c r="IV143" s="86">
        <f t="shared" si="159"/>
        <v>2.5521502338873376E-22</v>
      </c>
      <c r="IW143" s="86">
        <f t="shared" si="159"/>
        <v>5.2331577105349136E-16</v>
      </c>
      <c r="IY143" s="86">
        <f t="shared" si="160"/>
        <v>2.3558786506734548E-3</v>
      </c>
      <c r="IZ143" s="86">
        <f t="shared" si="160"/>
        <v>3.885462621259024E-2</v>
      </c>
      <c r="JA143" s="86">
        <f t="shared" si="160"/>
        <v>2.3763121194844351E-3</v>
      </c>
      <c r="JB143" s="86">
        <f t="shared" si="160"/>
        <v>7.9361860584227246E-3</v>
      </c>
      <c r="JC143" s="86">
        <f t="shared" si="160"/>
        <v>1.6001080473277824E-3</v>
      </c>
      <c r="JD143" s="86">
        <f t="shared" si="160"/>
        <v>3.7988118526315093E-3</v>
      </c>
      <c r="JE143" s="86">
        <f t="shared" si="160"/>
        <v>2.5550673398678394E-3</v>
      </c>
      <c r="JF143" s="86">
        <f t="shared" si="160"/>
        <v>7.4433854707912066E-3</v>
      </c>
      <c r="JG143" s="86">
        <f t="shared" si="160"/>
        <v>1.000025175125268E-2</v>
      </c>
      <c r="JH143" s="86">
        <f t="shared" si="160"/>
        <v>2.3468014730227168E-3</v>
      </c>
      <c r="JI143" s="86">
        <f t="shared" si="160"/>
        <v>1.1252229250495592E-3</v>
      </c>
      <c r="JJ143" s="86">
        <f t="shared" si="160"/>
        <v>1.4267624381797044E-3</v>
      </c>
      <c r="JK143" s="86">
        <f t="shared" si="160"/>
        <v>1.1770447780454474E-3</v>
      </c>
      <c r="JL143" s="86">
        <f t="shared" si="160"/>
        <v>2.3384638105897314E-3</v>
      </c>
      <c r="JM143" s="86">
        <f t="shared" si="160"/>
        <v>7.6619730038160559E-3</v>
      </c>
    </row>
    <row r="144" spans="2:273" x14ac:dyDescent="0.25">
      <c r="B144" s="2">
        <v>117</v>
      </c>
      <c r="C144" s="37">
        <v>46.875</v>
      </c>
      <c r="D144" s="37">
        <v>43.54</v>
      </c>
      <c r="E144" s="37">
        <v>40.265999999999998</v>
      </c>
      <c r="F144" s="37">
        <v>49.046999999999997</v>
      </c>
      <c r="G144" s="37">
        <v>50.390999999999998</v>
      </c>
      <c r="H144" s="37">
        <v>50.046999999999997</v>
      </c>
      <c r="I144" s="37">
        <v>53.222000000000001</v>
      </c>
      <c r="J144" s="37">
        <v>53.222000000000001</v>
      </c>
      <c r="K144" s="37">
        <v>53.570999999999998</v>
      </c>
      <c r="L144" s="37">
        <v>49.984000000000002</v>
      </c>
      <c r="M144" s="37">
        <v>49.048000000000002</v>
      </c>
      <c r="N144" s="37">
        <v>49.174999999999997</v>
      </c>
      <c r="O144" s="37">
        <v>50.302</v>
      </c>
      <c r="P144" s="37">
        <v>53.603000000000002</v>
      </c>
      <c r="Q144" s="37">
        <v>56.017000000000003</v>
      </c>
      <c r="S144" s="4">
        <f t="shared" si="162"/>
        <v>42.519238514460334</v>
      </c>
      <c r="T144" s="4">
        <f t="shared" si="162"/>
        <v>44.869652509512918</v>
      </c>
      <c r="U144" s="4">
        <f t="shared" si="162"/>
        <v>43.626059198936879</v>
      </c>
      <c r="V144" s="4">
        <f t="shared" si="162"/>
        <v>47.661438558567035</v>
      </c>
      <c r="W144" s="4">
        <f t="shared" si="162"/>
        <v>49.359575859283616</v>
      </c>
      <c r="X144" s="4">
        <f t="shared" si="162"/>
        <v>50.843582265838194</v>
      </c>
      <c r="Y144" s="4">
        <f t="shared" si="162"/>
        <v>51.001236297221737</v>
      </c>
      <c r="Z144" s="4">
        <f t="shared" si="162"/>
        <v>51.729362715889138</v>
      </c>
      <c r="AA144" s="4">
        <f t="shared" si="162"/>
        <v>53.272664119981194</v>
      </c>
      <c r="AB144" s="4">
        <f t="shared" si="162"/>
        <v>51.893920032921116</v>
      </c>
      <c r="AC144" s="4">
        <f t="shared" si="162"/>
        <v>49.740001496411523</v>
      </c>
      <c r="AD144" s="4">
        <f t="shared" si="162"/>
        <v>48.456279870876855</v>
      </c>
      <c r="AE144" s="4">
        <f t="shared" si="162"/>
        <v>50.138752894875957</v>
      </c>
      <c r="AF144" s="4">
        <f t="shared" si="162"/>
        <v>52.87593927653451</v>
      </c>
      <c r="AG144" s="4">
        <f t="shared" si="162"/>
        <v>57.130018911612247</v>
      </c>
      <c r="AI144" s="4">
        <f t="shared" si="163"/>
        <v>4.3557614855396665</v>
      </c>
      <c r="AJ144" s="4">
        <f t="shared" si="163"/>
        <v>-1.3296525095129184</v>
      </c>
      <c r="AK144" s="4">
        <f t="shared" si="163"/>
        <v>-3.3600591989368809</v>
      </c>
      <c r="AL144" s="4">
        <f t="shared" si="163"/>
        <v>1.3855614414329622</v>
      </c>
      <c r="AM144" s="4">
        <f t="shared" si="163"/>
        <v>1.031424140716382</v>
      </c>
      <c r="AN144" s="4">
        <f t="shared" si="163"/>
        <v>-0.79658226583819669</v>
      </c>
      <c r="AO144" s="4">
        <f t="shared" si="163"/>
        <v>2.2207637027782638</v>
      </c>
      <c r="AP144" s="4">
        <f t="shared" si="163"/>
        <v>1.492637284110863</v>
      </c>
      <c r="AQ144" s="4">
        <f t="shared" si="163"/>
        <v>0.29833588001880429</v>
      </c>
      <c r="AR144" s="4">
        <f t="shared" si="163"/>
        <v>-1.9099200329211143</v>
      </c>
      <c r="AS144" s="4">
        <f t="shared" si="163"/>
        <v>-0.69200149641152109</v>
      </c>
      <c r="AT144" s="4">
        <f t="shared" si="163"/>
        <v>0.71872012912314176</v>
      </c>
      <c r="AU144" s="4">
        <f t="shared" si="163"/>
        <v>0.16324710512404295</v>
      </c>
      <c r="AV144" s="4">
        <f t="shared" si="163"/>
        <v>0.72706072346549178</v>
      </c>
      <c r="AW144" s="4">
        <f t="shared" si="163"/>
        <v>-1.1130189116122438</v>
      </c>
      <c r="AY144" s="2">
        <f t="shared" ref="AY144:BM160" si="167">IF(OR($B144 &lt; C$230, $B144 &gt; C$233), #N/A, ((1-FG144)*DK144) + (FG144 - FW144)*EA144 + (FW144*EQ144))</f>
        <v>42.519238514460334</v>
      </c>
      <c r="AZ144" s="2">
        <f t="shared" si="167"/>
        <v>44.022900246462221</v>
      </c>
      <c r="BA144" s="2">
        <f t="shared" si="167"/>
        <v>43.458845078356134</v>
      </c>
      <c r="BB144" s="2">
        <f t="shared" si="167"/>
        <v>46.91882352143395</v>
      </c>
      <c r="BC144" s="2">
        <f t="shared" si="167"/>
        <v>49.117373752267333</v>
      </c>
      <c r="BD144" s="2">
        <f t="shared" si="167"/>
        <v>50.28297824955181</v>
      </c>
      <c r="BE144" s="2">
        <f t="shared" si="167"/>
        <v>50.511102261818905</v>
      </c>
      <c r="BF144" s="2">
        <f t="shared" si="167"/>
        <v>50.410626183938589</v>
      </c>
      <c r="BG144" s="2">
        <f t="shared" si="167"/>
        <v>51.639325420092625</v>
      </c>
      <c r="BH144" s="2">
        <f t="shared" si="167"/>
        <v>51.298140289566597</v>
      </c>
      <c r="BI144" s="2">
        <f t="shared" si="167"/>
        <v>49.407196506956431</v>
      </c>
      <c r="BJ144" s="2">
        <f t="shared" si="167"/>
        <v>48.077805661559182</v>
      </c>
      <c r="BK144" s="2">
        <f t="shared" si="167"/>
        <v>49.773097830751617</v>
      </c>
      <c r="BL144" s="2">
        <f t="shared" si="167"/>
        <v>51.964972636726962</v>
      </c>
      <c r="BM144" s="2">
        <f t="shared" si="167"/>
        <v>52.290150075678042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>
        <f t="shared" ref="CE144:CS160" si="168">IF(AND(IY144 &lt; $CS$22, $B144 &gt; C$231, $B144 &lt; C$232), C144, "")</f>
        <v>46.875</v>
      </c>
      <c r="CF144" s="2" t="str">
        <f t="shared" si="168"/>
        <v/>
      </c>
      <c r="CG144" s="2">
        <f t="shared" si="168"/>
        <v>40.265999999999998</v>
      </c>
      <c r="CH144" s="2" t="str">
        <f t="shared" si="168"/>
        <v/>
      </c>
      <c r="CI144" s="2">
        <f t="shared" si="168"/>
        <v>50.390999999999998</v>
      </c>
      <c r="CJ144" s="2">
        <f t="shared" si="168"/>
        <v>50.046999999999997</v>
      </c>
      <c r="CK144" s="2">
        <f t="shared" si="168"/>
        <v>53.222000000000001</v>
      </c>
      <c r="CL144" s="2" t="str">
        <f t="shared" si="168"/>
        <v/>
      </c>
      <c r="CM144" s="2" t="str">
        <f t="shared" si="168"/>
        <v/>
      </c>
      <c r="CN144" s="2">
        <f t="shared" si="168"/>
        <v>49.984000000000002</v>
      </c>
      <c r="CO144" s="2">
        <f t="shared" si="168"/>
        <v>49.048000000000002</v>
      </c>
      <c r="CP144" s="2">
        <f t="shared" si="168"/>
        <v>49.174999999999997</v>
      </c>
      <c r="CQ144" s="2">
        <f t="shared" si="168"/>
        <v>50.302</v>
      </c>
      <c r="CR144" s="2">
        <f t="shared" si="168"/>
        <v>53.603000000000002</v>
      </c>
      <c r="CS144" s="2" t="str">
        <f t="shared" si="168"/>
        <v/>
      </c>
      <c r="CU144" s="2">
        <f t="shared" si="110"/>
        <v>46.875</v>
      </c>
      <c r="CV144" s="2" t="str">
        <f t="shared" si="111"/>
        <v/>
      </c>
      <c r="CW144" s="2">
        <f t="shared" si="112"/>
        <v>40.265999999999998</v>
      </c>
      <c r="CX144" s="2" t="str">
        <f t="shared" si="113"/>
        <v/>
      </c>
      <c r="CY144" s="2">
        <f t="shared" si="114"/>
        <v>50.390999999999998</v>
      </c>
      <c r="CZ144" s="2">
        <f t="shared" si="115"/>
        <v>50.046999999999997</v>
      </c>
      <c r="DA144" s="2">
        <f t="shared" si="116"/>
        <v>53.222000000000001</v>
      </c>
      <c r="DB144" s="2" t="str">
        <f t="shared" si="117"/>
        <v/>
      </c>
      <c r="DC144" s="2" t="str">
        <f t="shared" si="118"/>
        <v/>
      </c>
      <c r="DD144" s="2">
        <f t="shared" si="119"/>
        <v>49.984000000000002</v>
      </c>
      <c r="DE144" s="2">
        <f t="shared" si="120"/>
        <v>49.048000000000002</v>
      </c>
      <c r="DF144" s="2">
        <f t="shared" si="121"/>
        <v>49.174999999999997</v>
      </c>
      <c r="DG144" s="2">
        <f t="shared" si="122"/>
        <v>50.302</v>
      </c>
      <c r="DH144" s="2">
        <f t="shared" si="123"/>
        <v>53.603000000000002</v>
      </c>
      <c r="DI144" s="2" t="str">
        <f t="shared" si="124"/>
        <v/>
      </c>
      <c r="DK144" s="2">
        <f t="shared" si="164"/>
        <v>73.288100211416491</v>
      </c>
      <c r="DL144" s="2">
        <f t="shared" si="164"/>
        <v>79.048549847392138</v>
      </c>
      <c r="DM144" s="2">
        <f t="shared" si="164"/>
        <v>70.028137984496126</v>
      </c>
      <c r="DN144" s="2">
        <f t="shared" si="164"/>
        <v>80.638243128964049</v>
      </c>
      <c r="DO144" s="2">
        <f t="shared" si="164"/>
        <v>80.897234989060848</v>
      </c>
      <c r="DP144" s="2">
        <f t="shared" si="164"/>
        <v>75.390334440753065</v>
      </c>
      <c r="DQ144" s="2">
        <f t="shared" si="164"/>
        <v>85.538244010479929</v>
      </c>
      <c r="DR144" s="2">
        <f t="shared" si="164"/>
        <v>76.194469762039816</v>
      </c>
      <c r="DS144" s="2">
        <f t="shared" si="164"/>
        <v>76.855767290848675</v>
      </c>
      <c r="DT144" s="2">
        <f t="shared" si="164"/>
        <v>77.658269767441851</v>
      </c>
      <c r="DU144" s="2">
        <f t="shared" si="164"/>
        <v>78.965341463414617</v>
      </c>
      <c r="DV144" s="2">
        <f t="shared" si="164"/>
        <v>77.405307665505234</v>
      </c>
      <c r="DW144" s="2">
        <f t="shared" si="164"/>
        <v>75.652882381959131</v>
      </c>
      <c r="DX144" s="2">
        <f t="shared" si="164"/>
        <v>72.168298686679165</v>
      </c>
      <c r="DY144" s="2">
        <f t="shared" si="164"/>
        <v>74.007465463458118</v>
      </c>
      <c r="EA144" s="2">
        <f t="shared" si="152"/>
        <v>42.478834999789058</v>
      </c>
      <c r="EB144" s="2">
        <f t="shared" si="152"/>
        <v>43.988723899886011</v>
      </c>
      <c r="EC144" s="2">
        <f t="shared" si="152"/>
        <v>43.426119870299715</v>
      </c>
      <c r="ED144" s="2">
        <f t="shared" si="152"/>
        <v>46.878373756083391</v>
      </c>
      <c r="EE144" s="2">
        <f t="shared" si="151"/>
        <v>49.077072636107488</v>
      </c>
      <c r="EF144" s="2">
        <f t="shared" si="151"/>
        <v>50.250100270497143</v>
      </c>
      <c r="EG144" s="2">
        <f t="shared" si="151"/>
        <v>50.457313583008691</v>
      </c>
      <c r="EH144" s="2">
        <f t="shared" si="151"/>
        <v>50.378119947154111</v>
      </c>
      <c r="EI144" s="2">
        <f t="shared" si="151"/>
        <v>51.606951030927839</v>
      </c>
      <c r="EJ144" s="2">
        <f t="shared" si="151"/>
        <v>51.265630265702939</v>
      </c>
      <c r="EK144" s="2">
        <f t="shared" si="151"/>
        <v>49.364853181309172</v>
      </c>
      <c r="EL144" s="2">
        <f t="shared" si="151"/>
        <v>48.037183977309233</v>
      </c>
      <c r="EM144" s="2">
        <f t="shared" si="135"/>
        <v>49.740042946812032</v>
      </c>
      <c r="EN144" s="2">
        <f t="shared" si="135"/>
        <v>51.936137655916397</v>
      </c>
      <c r="EO144" s="2">
        <f t="shared" si="135"/>
        <v>52.252654738952742</v>
      </c>
      <c r="EQ144" s="2">
        <f t="shared" si="165"/>
        <v>42.54269531455931</v>
      </c>
      <c r="ER144" s="2">
        <f t="shared" si="165"/>
        <v>43.949892569329023</v>
      </c>
      <c r="ES144" s="2">
        <f t="shared" si="165"/>
        <v>43.44726202724982</v>
      </c>
      <c r="ET144" s="2">
        <f t="shared" si="165"/>
        <v>46.95811489803728</v>
      </c>
      <c r="EU144" s="2">
        <f t="shared" si="165"/>
        <v>49.08282032150899</v>
      </c>
      <c r="EV144" s="2">
        <f t="shared" si="165"/>
        <v>50.334300017165901</v>
      </c>
      <c r="EW144" s="2">
        <f t="shared" si="165"/>
        <v>50.790269869334367</v>
      </c>
      <c r="EX144" s="2">
        <f t="shared" si="165"/>
        <v>50.374906805747479</v>
      </c>
      <c r="EY144" s="2">
        <f t="shared" si="165"/>
        <v>51.662477722657329</v>
      </c>
      <c r="EZ144" s="2">
        <f t="shared" si="165"/>
        <v>51.201805160462285</v>
      </c>
      <c r="FA144" s="2">
        <f t="shared" si="165"/>
        <v>49.362191571221018</v>
      </c>
      <c r="FB144" s="2">
        <f t="shared" si="165"/>
        <v>48.076922443896294</v>
      </c>
      <c r="FC144" s="2">
        <f t="shared" si="165"/>
        <v>49.773915746693959</v>
      </c>
      <c r="FD144" s="2">
        <f t="shared" si="165"/>
        <v>51.891666080212474</v>
      </c>
      <c r="FE144" s="2">
        <f t="shared" si="165"/>
        <v>52.138597096889754</v>
      </c>
      <c r="FG144" s="2">
        <f t="shared" si="166"/>
        <v>0.99872296730858212</v>
      </c>
      <c r="FH144" s="2">
        <f t="shared" si="166"/>
        <v>0.99899283731619271</v>
      </c>
      <c r="FI144" s="2">
        <f t="shared" si="166"/>
        <v>0.99878403800839932</v>
      </c>
      <c r="FJ144" s="2">
        <f t="shared" si="166"/>
        <v>0.99885123868852699</v>
      </c>
      <c r="FK144" s="2">
        <f t="shared" si="166"/>
        <v>0.99873677365291458</v>
      </c>
      <c r="FL144" s="2">
        <f t="shared" si="166"/>
        <v>0.99875982470484526</v>
      </c>
      <c r="FM144" s="2">
        <f t="shared" si="166"/>
        <v>0.99866813032971813</v>
      </c>
      <c r="FN144" s="2">
        <f t="shared" si="166"/>
        <v>0.99873786699125144</v>
      </c>
      <c r="FO144" s="2">
        <f t="shared" si="166"/>
        <v>0.99877115795970561</v>
      </c>
      <c r="FP144" s="2">
        <f t="shared" si="166"/>
        <v>0.99872143504734578</v>
      </c>
      <c r="FQ144" s="2">
        <f t="shared" si="166"/>
        <v>0.99856786863495262</v>
      </c>
      <c r="FR144" s="2">
        <f t="shared" si="166"/>
        <v>0.99864046661664951</v>
      </c>
      <c r="FS144" s="2">
        <f t="shared" si="166"/>
        <v>0.99874485242426347</v>
      </c>
      <c r="FT144" s="2">
        <f t="shared" si="166"/>
        <v>0.99854752433591221</v>
      </c>
      <c r="FU144" s="2">
        <f t="shared" si="166"/>
        <v>0.99821884637289071</v>
      </c>
      <c r="FW144" s="2">
        <f t="shared" ref="FW144:GK160" si="169">POWER(10,($B144-C$232)/C$229)/(1+POWER(10,($B144-C$232)/C$229))</f>
        <v>1.6584255828871221E-2</v>
      </c>
      <c r="FX144" s="2">
        <f t="shared" si="169"/>
        <v>2.9218721136287904E-2</v>
      </c>
      <c r="FY144" s="2">
        <f t="shared" si="169"/>
        <v>1.7886780926603212E-2</v>
      </c>
      <c r="FZ144" s="2">
        <f t="shared" si="169"/>
        <v>2.091434225477385E-2</v>
      </c>
      <c r="GA144" s="2">
        <f t="shared" si="169"/>
        <v>1.8276697438593476E-2</v>
      </c>
      <c r="GB144" s="2">
        <f t="shared" si="169"/>
        <v>2.0186304467109055E-2</v>
      </c>
      <c r="GC144" s="2">
        <f t="shared" si="169"/>
        <v>2.122035792315782E-2</v>
      </c>
      <c r="GD144" s="2">
        <f t="shared" si="169"/>
        <v>2.4098062453784239E-2</v>
      </c>
      <c r="GE144" s="2">
        <f t="shared" si="169"/>
        <v>2.4269089962842744E-2</v>
      </c>
      <c r="GF144" s="2">
        <f t="shared" si="169"/>
        <v>1.9344739137380874E-2</v>
      </c>
      <c r="GG144" s="2">
        <f t="shared" si="169"/>
        <v>1.8207791770280979E-2</v>
      </c>
      <c r="GH144" s="2">
        <f t="shared" si="169"/>
        <v>1.7482800650066636E-2</v>
      </c>
      <c r="GI144" s="2">
        <f t="shared" si="169"/>
        <v>1.5659949693007141E-2</v>
      </c>
      <c r="GJ144" s="2">
        <f t="shared" si="169"/>
        <v>1.2406592520868297E-2</v>
      </c>
      <c r="GK144" s="2">
        <f t="shared" si="169"/>
        <v>1.0988507925161005E-2</v>
      </c>
      <c r="GM144" s="86">
        <f t="shared" ref="GM144:HA160" si="170" xml:space="preserve"> _xlfn.NORM.DIST($B144, C$7, ABS(C$11), TRUE) * _xlfn.NORM.DIST(($B144 - C$7)*C$15, 0, ABS(C$11), TRUE) * 2</f>
        <v>6.760341230706597E-75</v>
      </c>
      <c r="GN144" s="86">
        <f t="shared" si="170"/>
        <v>2.9164439696035776E-86</v>
      </c>
      <c r="GO144" s="86">
        <f t="shared" si="170"/>
        <v>2.9427934009477653E-111</v>
      </c>
      <c r="GP144" s="86">
        <f t="shared" si="170"/>
        <v>8.9780840824101921E-110</v>
      </c>
      <c r="GQ144" s="86">
        <f t="shared" si="170"/>
        <v>1.2142006718053853E-127</v>
      </c>
      <c r="GR144" s="86">
        <f t="shared" si="170"/>
        <v>3.7800839732575457E-163</v>
      </c>
      <c r="GS144" s="86">
        <f t="shared" si="170"/>
        <v>5.3779954489404574E-154</v>
      </c>
      <c r="GT144" s="86">
        <f t="shared" si="170"/>
        <v>1.3626292246863109E-95</v>
      </c>
      <c r="GU144" s="86">
        <f t="shared" si="170"/>
        <v>3.6377522213936989E-114</v>
      </c>
      <c r="GV144" s="86">
        <f t="shared" si="170"/>
        <v>6.8714900463280574E-125</v>
      </c>
      <c r="GW144" s="86">
        <f t="shared" si="170"/>
        <v>2.5978934268079466E-109</v>
      </c>
      <c r="GX144" s="86">
        <f t="shared" si="170"/>
        <v>9.6468545687613626E-100</v>
      </c>
      <c r="GY144" s="86">
        <f t="shared" si="170"/>
        <v>3.3845843223142059E-84</v>
      </c>
      <c r="GZ144" s="86">
        <f t="shared" si="170"/>
        <v>2.9351332077655094E-79</v>
      </c>
      <c r="HA144" s="86">
        <f t="shared" si="170"/>
        <v>9.9471559437456727E-85</v>
      </c>
      <c r="HC144" s="86">
        <f t="shared" si="153"/>
        <v>1.6965454765666508E-28</v>
      </c>
      <c r="HD144" s="86">
        <f t="shared" si="153"/>
        <v>5.3054522786551962E-28</v>
      </c>
      <c r="HE144" s="86">
        <f t="shared" si="153"/>
        <v>1.9330901322664306E-35</v>
      </c>
      <c r="HF144" s="86">
        <f t="shared" si="153"/>
        <v>7.9434993113374769E-43</v>
      </c>
      <c r="HG144" s="86">
        <f t="shared" si="153"/>
        <v>6.2491077619118739E-46</v>
      </c>
      <c r="HH144" s="86">
        <f t="shared" si="153"/>
        <v>3.6313742759862081E-62</v>
      </c>
      <c r="HI144" s="86">
        <f t="shared" si="153"/>
        <v>8.4808721330616711E-49</v>
      </c>
      <c r="HJ144" s="86">
        <f t="shared" si="153"/>
        <v>4.6538611893308393E-37</v>
      </c>
      <c r="HK144" s="86">
        <f t="shared" si="153"/>
        <v>2.2340880765691195E-42</v>
      </c>
      <c r="HL144" s="86">
        <f t="shared" si="161"/>
        <v>1.3153274651855395E-38</v>
      </c>
      <c r="HM144" s="86">
        <f t="shared" si="161"/>
        <v>2.5566834150744701E-34</v>
      </c>
      <c r="HN144" s="86">
        <f t="shared" si="161"/>
        <v>2.2656264396584763E-35</v>
      </c>
      <c r="HO144" s="86">
        <f t="shared" si="161"/>
        <v>1.3764036693182397E-26</v>
      </c>
      <c r="HP144" s="86">
        <f t="shared" si="161"/>
        <v>6.7587477762846877E-24</v>
      </c>
      <c r="HQ144" s="86">
        <f t="shared" si="161"/>
        <v>4.7979126599409116E-29</v>
      </c>
      <c r="HS144" s="86">
        <f t="shared" ref="HS144:IG160" si="171" xml:space="preserve"> _xlfn.NORM.DIST($B144, C$9, ABS(C$13), TRUE) * _xlfn.NORM.DIST(($B144 - C$9)*C$17, 0, ABS(C$13), TRUE) * 2</f>
        <v>4.7600192522370167E-3</v>
      </c>
      <c r="HT144" s="86">
        <f t="shared" si="171"/>
        <v>6.2770083179826894E-2</v>
      </c>
      <c r="HU144" s="86">
        <f t="shared" si="171"/>
        <v>5.0108671368729344E-3</v>
      </c>
      <c r="HV144" s="86">
        <f t="shared" si="171"/>
        <v>1.5576937869699235E-2</v>
      </c>
      <c r="HW144" s="86">
        <f t="shared" si="171"/>
        <v>3.650430180335118E-3</v>
      </c>
      <c r="HX144" s="86">
        <f t="shared" si="171"/>
        <v>7.9556567451850753E-3</v>
      </c>
      <c r="HY144" s="86">
        <f t="shared" si="171"/>
        <v>5.7831388722696768E-3</v>
      </c>
      <c r="HZ144" s="86">
        <f t="shared" si="171"/>
        <v>1.4988684499489011E-2</v>
      </c>
      <c r="IA144" s="86">
        <f t="shared" si="171"/>
        <v>1.9792736379777198E-2</v>
      </c>
      <c r="IB144" s="86">
        <f t="shared" si="171"/>
        <v>5.1978039977047521E-3</v>
      </c>
      <c r="IC144" s="86">
        <f t="shared" si="171"/>
        <v>2.651302609980373E-3</v>
      </c>
      <c r="ID144" s="86">
        <f t="shared" si="171"/>
        <v>3.1779120502577899E-3</v>
      </c>
      <c r="IE144" s="86">
        <f t="shared" si="171"/>
        <v>2.515477767589442E-3</v>
      </c>
      <c r="IF144" s="86">
        <f t="shared" si="171"/>
        <v>4.3144975561509469E-3</v>
      </c>
      <c r="IG144" s="86">
        <f t="shared" si="171"/>
        <v>1.2007284460584614E-2</v>
      </c>
      <c r="II144" s="86">
        <f t="shared" ref="II144:IW160" si="172" xml:space="preserve"> _xlfn.NORM.DIST($B144, C$10, ABS(C$14), TRUE) * _xlfn.NORM.DIST(($B144 - C$10)*C$18, 0, ABS(C$14), TRUE) * 2</f>
        <v>1.2531270203200078E-35</v>
      </c>
      <c r="IJ144" s="86">
        <f t="shared" si="172"/>
        <v>3.1344057911467759E-24</v>
      </c>
      <c r="IK144" s="86">
        <f t="shared" si="172"/>
        <v>1.1862931887833774E-38</v>
      </c>
      <c r="IL144" s="86">
        <f t="shared" si="172"/>
        <v>5.7919067851212102E-37</v>
      </c>
      <c r="IM144" s="86">
        <f t="shared" si="172"/>
        <v>1.1450611992583679E-43</v>
      </c>
      <c r="IN144" s="86">
        <f t="shared" si="172"/>
        <v>6.6722618559116347E-39</v>
      </c>
      <c r="IO144" s="86">
        <f t="shared" si="172"/>
        <v>4.8707995882758957E-43</v>
      </c>
      <c r="IP144" s="86">
        <f t="shared" si="172"/>
        <v>1.7622995774131887E-36</v>
      </c>
      <c r="IQ144" s="86">
        <f t="shared" si="172"/>
        <v>6.223818704225734E-37</v>
      </c>
      <c r="IR144" s="86">
        <f t="shared" si="172"/>
        <v>4.1094712792367891E-42</v>
      </c>
      <c r="IS144" s="86">
        <f t="shared" si="172"/>
        <v>1.1927903983946665E-44</v>
      </c>
      <c r="IT144" s="86">
        <f t="shared" si="172"/>
        <v>2.585141782631056E-41</v>
      </c>
      <c r="IU144" s="86">
        <f t="shared" si="172"/>
        <v>4.8346840686821466E-38</v>
      </c>
      <c r="IV144" s="86">
        <f t="shared" si="172"/>
        <v>1.787056310655039E-21</v>
      </c>
      <c r="IW144" s="86">
        <f t="shared" si="172"/>
        <v>1.9675723806303954E-15</v>
      </c>
      <c r="IY144" s="86">
        <f t="shared" ref="IY144:JM160" si="173">GM144+HC144+HS144+II144</f>
        <v>4.7600192522370167E-3</v>
      </c>
      <c r="IZ144" s="86">
        <f t="shared" si="173"/>
        <v>6.2770083179826894E-2</v>
      </c>
      <c r="JA144" s="86">
        <f t="shared" si="173"/>
        <v>5.0108671368729344E-3</v>
      </c>
      <c r="JB144" s="86">
        <f t="shared" si="173"/>
        <v>1.5576937869699235E-2</v>
      </c>
      <c r="JC144" s="86">
        <f t="shared" si="173"/>
        <v>3.650430180335118E-3</v>
      </c>
      <c r="JD144" s="86">
        <f t="shared" si="173"/>
        <v>7.9556567451850753E-3</v>
      </c>
      <c r="JE144" s="86">
        <f t="shared" si="173"/>
        <v>5.7831388722696768E-3</v>
      </c>
      <c r="JF144" s="86">
        <f t="shared" si="173"/>
        <v>1.4988684499489011E-2</v>
      </c>
      <c r="JG144" s="86">
        <f t="shared" si="173"/>
        <v>1.9792736379777198E-2</v>
      </c>
      <c r="JH144" s="86">
        <f t="shared" si="173"/>
        <v>5.1978039977047521E-3</v>
      </c>
      <c r="JI144" s="86">
        <f t="shared" si="173"/>
        <v>2.651302609980373E-3</v>
      </c>
      <c r="JJ144" s="86">
        <f t="shared" si="173"/>
        <v>3.1779120502577899E-3</v>
      </c>
      <c r="JK144" s="86">
        <f t="shared" si="173"/>
        <v>2.515477767589442E-3</v>
      </c>
      <c r="JL144" s="86">
        <f t="shared" si="173"/>
        <v>4.3144975561509469E-3</v>
      </c>
      <c r="JM144" s="86">
        <f t="shared" si="173"/>
        <v>1.2007284460586581E-2</v>
      </c>
    </row>
    <row r="145" spans="2:273" x14ac:dyDescent="0.25">
      <c r="B145" s="2">
        <v>118</v>
      </c>
      <c r="C145" s="37">
        <v>43</v>
      </c>
      <c r="D145" s="37">
        <v>44.713999999999999</v>
      </c>
      <c r="E145" s="37">
        <v>44.953000000000003</v>
      </c>
      <c r="F145" s="37">
        <v>50.109000000000002</v>
      </c>
      <c r="G145" s="37">
        <v>48.561999999999998</v>
      </c>
      <c r="H145" s="37">
        <v>50.609000000000002</v>
      </c>
      <c r="I145" s="37">
        <v>50.872999999999998</v>
      </c>
      <c r="J145" s="37">
        <v>54.206000000000003</v>
      </c>
      <c r="K145" s="37">
        <v>53.302</v>
      </c>
      <c r="L145" s="37">
        <v>53.444000000000003</v>
      </c>
      <c r="M145" s="37">
        <v>49.381</v>
      </c>
      <c r="N145" s="37">
        <v>49.619</v>
      </c>
      <c r="O145" s="37">
        <v>52.619</v>
      </c>
      <c r="P145" s="37">
        <v>54.920999999999999</v>
      </c>
      <c r="Q145" s="37">
        <v>57.317</v>
      </c>
      <c r="S145" s="4">
        <f t="shared" si="162"/>
        <v>42.370228618313945</v>
      </c>
      <c r="T145" s="4">
        <f t="shared" si="162"/>
        <v>45.086370214283534</v>
      </c>
      <c r="U145" s="4">
        <f t="shared" si="162"/>
        <v>43.613845672656595</v>
      </c>
      <c r="V145" s="4">
        <f t="shared" si="162"/>
        <v>48.014859799147949</v>
      </c>
      <c r="W145" s="4">
        <f t="shared" si="162"/>
        <v>49.443044911681319</v>
      </c>
      <c r="X145" s="4">
        <f t="shared" si="162"/>
        <v>51.161995048747166</v>
      </c>
      <c r="Y145" s="4">
        <f t="shared" si="162"/>
        <v>51.284879839896895</v>
      </c>
      <c r="Z145" s="4">
        <f t="shared" si="162"/>
        <v>52.602748445496381</v>
      </c>
      <c r="AA145" s="4">
        <f t="shared" si="162"/>
        <v>54.314924203583246</v>
      </c>
      <c r="AB145" s="4">
        <f t="shared" si="162"/>
        <v>52.356668375573406</v>
      </c>
      <c r="AC145" s="4">
        <f t="shared" si="162"/>
        <v>49.94658184997602</v>
      </c>
      <c r="AD145" s="4">
        <f t="shared" si="162"/>
        <v>48.648096934937278</v>
      </c>
      <c r="AE145" s="4">
        <f t="shared" si="162"/>
        <v>50.370919854849745</v>
      </c>
      <c r="AF145" s="4">
        <f t="shared" si="162"/>
        <v>53.375019221046983</v>
      </c>
      <c r="AG145" s="4">
        <f t="shared" si="162"/>
        <v>59.228291504267588</v>
      </c>
      <c r="AI145" s="4">
        <f t="shared" si="163"/>
        <v>0.62977138168605507</v>
      </c>
      <c r="AJ145" s="4">
        <f t="shared" si="163"/>
        <v>-0.37237021428353501</v>
      </c>
      <c r="AK145" s="4">
        <f t="shared" si="163"/>
        <v>1.3391543273434081</v>
      </c>
      <c r="AL145" s="4">
        <f t="shared" si="163"/>
        <v>2.0941402008520527</v>
      </c>
      <c r="AM145" s="4">
        <f t="shared" si="163"/>
        <v>-0.88104491168132171</v>
      </c>
      <c r="AN145" s="4">
        <f t="shared" si="163"/>
        <v>-0.55299504874716376</v>
      </c>
      <c r="AO145" s="4">
        <f t="shared" si="163"/>
        <v>-0.41187983989689769</v>
      </c>
      <c r="AP145" s="4">
        <f t="shared" si="163"/>
        <v>1.6032515545036219</v>
      </c>
      <c r="AQ145" s="4">
        <f t="shared" si="163"/>
        <v>-1.0129242035832462</v>
      </c>
      <c r="AR145" s="4">
        <f t="shared" si="163"/>
        <v>1.0873316244265965</v>
      </c>
      <c r="AS145" s="4">
        <f t="shared" si="163"/>
        <v>-0.56558184997602012</v>
      </c>
      <c r="AT145" s="4">
        <f t="shared" si="163"/>
        <v>0.97090306506272128</v>
      </c>
      <c r="AU145" s="4">
        <f t="shared" si="163"/>
        <v>2.2480801451502543</v>
      </c>
      <c r="AV145" s="4">
        <f t="shared" si="163"/>
        <v>1.545980778953016</v>
      </c>
      <c r="AW145" s="4">
        <f t="shared" si="163"/>
        <v>-1.911291504267588</v>
      </c>
      <c r="AY145" s="2">
        <f t="shared" si="167"/>
        <v>42.370228618313945</v>
      </c>
      <c r="AZ145" s="2">
        <f t="shared" si="167"/>
        <v>43.880359163958445</v>
      </c>
      <c r="BA145" s="2">
        <f t="shared" si="167"/>
        <v>43.301552490680741</v>
      </c>
      <c r="BB145" s="2">
        <f t="shared" si="167"/>
        <v>46.738373491111588</v>
      </c>
      <c r="BC145" s="2">
        <f t="shared" si="167"/>
        <v>48.958927014396352</v>
      </c>
      <c r="BD145" s="2">
        <f t="shared" si="167"/>
        <v>50.131686196805362</v>
      </c>
      <c r="BE145" s="2">
        <f t="shared" si="167"/>
        <v>50.321720100558423</v>
      </c>
      <c r="BF145" s="2">
        <f t="shared" si="167"/>
        <v>50.29038423784754</v>
      </c>
      <c r="BG145" s="2">
        <f t="shared" si="167"/>
        <v>51.512293699522679</v>
      </c>
      <c r="BH145" s="2">
        <f t="shared" si="167"/>
        <v>51.20203627972657</v>
      </c>
      <c r="BI145" s="2">
        <f t="shared" si="167"/>
        <v>49.25973158119853</v>
      </c>
      <c r="BJ145" s="2">
        <f t="shared" si="167"/>
        <v>47.903401413112348</v>
      </c>
      <c r="BK145" s="2">
        <f t="shared" si="167"/>
        <v>49.671505835782988</v>
      </c>
      <c r="BL145" s="2">
        <f t="shared" si="167"/>
        <v>51.83912772383502</v>
      </c>
      <c r="BM145" s="2">
        <f t="shared" si="167"/>
        <v>52.175119898424001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>
        <f t="shared" si="168"/>
        <v>43</v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>
        <f t="shared" si="168"/>
        <v>48.561999999999998</v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>
        <f t="shared" si="168"/>
        <v>49.381</v>
      </c>
      <c r="CP145" s="2">
        <f t="shared" si="168"/>
        <v>49.619</v>
      </c>
      <c r="CQ145" s="2">
        <f t="shared" si="168"/>
        <v>52.619</v>
      </c>
      <c r="CR145" s="2">
        <f t="shared" si="168"/>
        <v>54.920999999999999</v>
      </c>
      <c r="CS145" s="2" t="str">
        <f t="shared" si="168"/>
        <v/>
      </c>
      <c r="CU145" s="2">
        <f t="shared" si="110"/>
        <v>43</v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>
        <f t="shared" si="114"/>
        <v>48.561999999999998</v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>
        <f t="shared" si="120"/>
        <v>49.381</v>
      </c>
      <c r="DF145" s="2">
        <f t="shared" si="121"/>
        <v>49.619</v>
      </c>
      <c r="DG145" s="2">
        <f t="shared" si="122"/>
        <v>52.619</v>
      </c>
      <c r="DH145" s="2">
        <f t="shared" si="123"/>
        <v>54.920999999999999</v>
      </c>
      <c r="DI145" s="2" t="str">
        <f t="shared" si="124"/>
        <v/>
      </c>
      <c r="DK145" s="2">
        <f t="shared" si="164"/>
        <v>73.477907188160671</v>
      </c>
      <c r="DL145" s="2">
        <f t="shared" si="164"/>
        <v>79.262004348648119</v>
      </c>
      <c r="DM145" s="2">
        <f t="shared" si="164"/>
        <v>70.147623960535583</v>
      </c>
      <c r="DN145" s="2">
        <f t="shared" si="164"/>
        <v>80.806886892177573</v>
      </c>
      <c r="DO145" s="2">
        <f t="shared" si="164"/>
        <v>81.065097642006322</v>
      </c>
      <c r="DP145" s="2">
        <f t="shared" si="164"/>
        <v>75.476085271317842</v>
      </c>
      <c r="DQ145" s="2">
        <f t="shared" si="164"/>
        <v>85.730167679550505</v>
      </c>
      <c r="DR145" s="2">
        <f t="shared" si="164"/>
        <v>76.28565135186237</v>
      </c>
      <c r="DS145" s="2">
        <f t="shared" si="164"/>
        <v>76.940379039565073</v>
      </c>
      <c r="DT145" s="2">
        <f t="shared" si="164"/>
        <v>77.744535729386882</v>
      </c>
      <c r="DU145" s="2">
        <f t="shared" si="164"/>
        <v>79.080835365853645</v>
      </c>
      <c r="DV145" s="2">
        <f t="shared" si="164"/>
        <v>77.533482229965159</v>
      </c>
      <c r="DW145" s="2">
        <f t="shared" si="164"/>
        <v>75.758969203664549</v>
      </c>
      <c r="DX145" s="2">
        <f t="shared" si="164"/>
        <v>72.257560694183866</v>
      </c>
      <c r="DY145" s="2">
        <f t="shared" si="164"/>
        <v>74.157781305704106</v>
      </c>
      <c r="EA145" s="2">
        <f t="shared" si="152"/>
        <v>42.33236520392235</v>
      </c>
      <c r="EB145" s="2">
        <f t="shared" si="152"/>
        <v>43.848896980205168</v>
      </c>
      <c r="EC145" s="2">
        <f t="shared" si="152"/>
        <v>43.271144056508817</v>
      </c>
      <c r="ED145" s="2">
        <f t="shared" si="152"/>
        <v>46.700259766871966</v>
      </c>
      <c r="EE145" s="2">
        <f t="shared" si="151"/>
        <v>48.92166064774139</v>
      </c>
      <c r="EF145" s="2">
        <f t="shared" si="151"/>
        <v>50.100766486335218</v>
      </c>
      <c r="EG145" s="2">
        <f t="shared" si="151"/>
        <v>50.269796587610756</v>
      </c>
      <c r="EH145" s="2">
        <f t="shared" si="151"/>
        <v>50.260511119293071</v>
      </c>
      <c r="EI145" s="2">
        <f t="shared" si="151"/>
        <v>51.481932838083694</v>
      </c>
      <c r="EJ145" s="2">
        <f t="shared" si="151"/>
        <v>51.172788557467165</v>
      </c>
      <c r="EK145" s="2">
        <f t="shared" si="151"/>
        <v>49.220726549933829</v>
      </c>
      <c r="EL145" s="2">
        <f t="shared" si="151"/>
        <v>47.865483357324536</v>
      </c>
      <c r="EM145" s="2">
        <f t="shared" si="135"/>
        <v>49.640809877766777</v>
      </c>
      <c r="EN145" s="2">
        <f t="shared" si="135"/>
        <v>51.812596359141473</v>
      </c>
      <c r="EO145" s="2">
        <f t="shared" si="135"/>
        <v>52.140824832266539</v>
      </c>
      <c r="EQ145" s="2">
        <f t="shared" si="165"/>
        <v>42.419675191748262</v>
      </c>
      <c r="ER145" s="2">
        <f t="shared" si="165"/>
        <v>43.815430614306322</v>
      </c>
      <c r="ES145" s="2">
        <f t="shared" si="165"/>
        <v>43.301790717243527</v>
      </c>
      <c r="ET145" s="2">
        <f t="shared" si="165"/>
        <v>46.804130806225444</v>
      </c>
      <c r="EU145" s="2">
        <f t="shared" si="165"/>
        <v>48.933186119652966</v>
      </c>
      <c r="EV145" s="2">
        <f t="shared" si="165"/>
        <v>50.201067873286974</v>
      </c>
      <c r="EW145" s="2">
        <f t="shared" si="165"/>
        <v>50.650736723127949</v>
      </c>
      <c r="EX145" s="2">
        <f t="shared" si="165"/>
        <v>50.257203266637497</v>
      </c>
      <c r="EY145" s="2">
        <f t="shared" si="165"/>
        <v>51.550715074623724</v>
      </c>
      <c r="EZ145" s="2">
        <f t="shared" si="165"/>
        <v>51.090595754568248</v>
      </c>
      <c r="FA145" s="2">
        <f t="shared" si="165"/>
        <v>49.220688957157265</v>
      </c>
      <c r="FB145" s="2">
        <f t="shared" si="165"/>
        <v>47.92442765324958</v>
      </c>
      <c r="FC145" s="2">
        <f t="shared" si="165"/>
        <v>49.68717849083113</v>
      </c>
      <c r="FD145" s="2">
        <f t="shared" si="165"/>
        <v>51.771749340578239</v>
      </c>
      <c r="FE145" s="2">
        <f t="shared" si="165"/>
        <v>52.01822696188556</v>
      </c>
      <c r="FG145" s="2">
        <f t="shared" si="166"/>
        <v>0.9988352014605868</v>
      </c>
      <c r="FH145" s="2">
        <f t="shared" si="166"/>
        <v>0.9990813753074046</v>
      </c>
      <c r="FI145" s="2">
        <f t="shared" si="166"/>
        <v>0.9988909108203281</v>
      </c>
      <c r="FJ145" s="2">
        <f t="shared" si="166"/>
        <v>0.99895221132315049</v>
      </c>
      <c r="FK145" s="2">
        <f t="shared" si="166"/>
        <v>0.99884779581114214</v>
      </c>
      <c r="FL145" s="2">
        <f t="shared" si="166"/>
        <v>0.99886882325186721</v>
      </c>
      <c r="FM145" s="2">
        <f t="shared" si="166"/>
        <v>0.99878517805899558</v>
      </c>
      <c r="FN145" s="2">
        <f t="shared" si="166"/>
        <v>0.99884879316916131</v>
      </c>
      <c r="FO145" s="2">
        <f t="shared" si="166"/>
        <v>0.99887916154898471</v>
      </c>
      <c r="FP145" s="2">
        <f t="shared" si="166"/>
        <v>0.99883380370744257</v>
      </c>
      <c r="FQ145" s="2">
        <f t="shared" si="166"/>
        <v>0.99869371606419588</v>
      </c>
      <c r="FR145" s="2">
        <f t="shared" si="166"/>
        <v>0.99875994247702748</v>
      </c>
      <c r="FS145" s="2">
        <f t="shared" si="166"/>
        <v>0.99885516537110841</v>
      </c>
      <c r="FT145" s="2">
        <f t="shared" si="166"/>
        <v>0.99867515713273136</v>
      </c>
      <c r="FU145" s="2">
        <f t="shared" si="166"/>
        <v>0.99837531396112733</v>
      </c>
      <c r="FW145" s="2">
        <f t="shared" si="169"/>
        <v>1.8155226207162155E-2</v>
      </c>
      <c r="FX145" s="2">
        <f t="shared" si="169"/>
        <v>3.1947631246763433E-2</v>
      </c>
      <c r="FY145" s="2">
        <f t="shared" si="169"/>
        <v>1.957867866567467E-2</v>
      </c>
      <c r="FZ145" s="2">
        <f t="shared" si="169"/>
        <v>2.2885941519402101E-2</v>
      </c>
      <c r="GA145" s="2">
        <f t="shared" si="169"/>
        <v>2.0004725849812929E-2</v>
      </c>
      <c r="GB145" s="2">
        <f t="shared" si="169"/>
        <v>2.209081999216574E-2</v>
      </c>
      <c r="GC145" s="2">
        <f t="shared" si="169"/>
        <v>2.3220121179956421E-2</v>
      </c>
      <c r="GD145" s="2">
        <f t="shared" si="169"/>
        <v>2.6361710717526809E-2</v>
      </c>
      <c r="GE145" s="2">
        <f t="shared" si="169"/>
        <v>2.654836662945553E-2</v>
      </c>
      <c r="GF145" s="2">
        <f t="shared" si="169"/>
        <v>2.1171571206786293E-2</v>
      </c>
      <c r="GG145" s="2">
        <f t="shared" si="169"/>
        <v>1.9929437531819361E-2</v>
      </c>
      <c r="GH145" s="2">
        <f t="shared" si="169"/>
        <v>1.9137230779580593E-2</v>
      </c>
      <c r="GI145" s="2">
        <f t="shared" si="169"/>
        <v>1.7144890141856498E-2</v>
      </c>
      <c r="GJ145" s="2">
        <f t="shared" si="169"/>
        <v>1.3587294662351066E-2</v>
      </c>
      <c r="GK145" s="2">
        <f t="shared" si="169"/>
        <v>1.2035899472134067E-2</v>
      </c>
      <c r="GM145" s="86">
        <f t="shared" si="170"/>
        <v>1.001917002023106E-77</v>
      </c>
      <c r="GN145" s="86">
        <f t="shared" si="170"/>
        <v>1.6680663877811951E-89</v>
      </c>
      <c r="GO145" s="86">
        <f t="shared" si="170"/>
        <v>1.8910613290953838E-115</v>
      </c>
      <c r="GP145" s="86">
        <f t="shared" si="170"/>
        <v>6.8255238640492773E-114</v>
      </c>
      <c r="GQ145" s="86">
        <f t="shared" si="170"/>
        <v>1.9609106292511079E-132</v>
      </c>
      <c r="GR145" s="86">
        <f t="shared" si="170"/>
        <v>2.740591423468507E-169</v>
      </c>
      <c r="GS145" s="86">
        <f t="shared" si="170"/>
        <v>7.777327370736446E-160</v>
      </c>
      <c r="GT145" s="86">
        <f t="shared" si="170"/>
        <v>3.65850622408898E-99</v>
      </c>
      <c r="GU145" s="86">
        <f t="shared" si="170"/>
        <v>1.9055768777979706E-118</v>
      </c>
      <c r="GV145" s="86">
        <f t="shared" si="170"/>
        <v>1.2517101660506998E-129</v>
      </c>
      <c r="GW145" s="86">
        <f t="shared" si="170"/>
        <v>1.8083544327399736E-113</v>
      </c>
      <c r="GX145" s="86">
        <f t="shared" si="170"/>
        <v>1.6441846527630975E-103</v>
      </c>
      <c r="GY145" s="86">
        <f t="shared" si="170"/>
        <v>2.1209264132004098E-87</v>
      </c>
      <c r="GZ145" s="86">
        <f t="shared" si="170"/>
        <v>3.010074146744341E-82</v>
      </c>
      <c r="HA145" s="86">
        <f t="shared" si="170"/>
        <v>7.5388412924216845E-88</v>
      </c>
      <c r="HC145" s="86">
        <f t="shared" si="153"/>
        <v>1.6515707834504396E-30</v>
      </c>
      <c r="HD145" s="86">
        <f t="shared" si="153"/>
        <v>6.1095962497179825E-30</v>
      </c>
      <c r="HE145" s="86">
        <f t="shared" si="153"/>
        <v>6.3358551858161028E-38</v>
      </c>
      <c r="HF145" s="86">
        <f t="shared" si="153"/>
        <v>1.0177262533037162E-45</v>
      </c>
      <c r="HG145" s="86">
        <f t="shared" si="153"/>
        <v>4.548240629292854E-49</v>
      </c>
      <c r="HH145" s="86">
        <f t="shared" si="153"/>
        <v>1.9125939644131369E-66</v>
      </c>
      <c r="HI145" s="86">
        <f t="shared" si="153"/>
        <v>3.5456563502997639E-52</v>
      </c>
      <c r="HJ145" s="86">
        <f t="shared" si="153"/>
        <v>1.4118804467184708E-39</v>
      </c>
      <c r="HK145" s="86">
        <f t="shared" si="153"/>
        <v>3.3273464014591907E-45</v>
      </c>
      <c r="HL145" s="86">
        <f t="shared" si="161"/>
        <v>3.231911683026606E-41</v>
      </c>
      <c r="HM145" s="86">
        <f t="shared" si="161"/>
        <v>1.1050520908399083E-36</v>
      </c>
      <c r="HN145" s="86">
        <f t="shared" si="161"/>
        <v>7.708070659636696E-38</v>
      </c>
      <c r="HO145" s="86">
        <f t="shared" si="161"/>
        <v>1.6736086154171362E-28</v>
      </c>
      <c r="HP145" s="86">
        <f t="shared" si="161"/>
        <v>1.3681971360568397E-25</v>
      </c>
      <c r="HQ145" s="86">
        <f t="shared" si="161"/>
        <v>5.278160883823068E-31</v>
      </c>
      <c r="HS145" s="86">
        <f t="shared" si="171"/>
        <v>9.2006422308916948E-3</v>
      </c>
      <c r="HT145" s="86">
        <f t="shared" si="171"/>
        <v>9.7212440645216475E-2</v>
      </c>
      <c r="HU145" s="86">
        <f t="shared" si="171"/>
        <v>1.0049675082045481E-2</v>
      </c>
      <c r="HV145" s="86">
        <f t="shared" si="171"/>
        <v>2.9027108179533488E-2</v>
      </c>
      <c r="HW145" s="86">
        <f t="shared" si="171"/>
        <v>7.8612408856062535E-3</v>
      </c>
      <c r="HX145" s="86">
        <f t="shared" si="171"/>
        <v>1.5790991250373768E-2</v>
      </c>
      <c r="HY145" s="86">
        <f t="shared" si="171"/>
        <v>1.2311670771389879E-2</v>
      </c>
      <c r="HZ145" s="86">
        <f t="shared" si="171"/>
        <v>2.8559360006368273E-2</v>
      </c>
      <c r="IA145" s="86">
        <f t="shared" si="171"/>
        <v>3.702530465963725E-2</v>
      </c>
      <c r="IB145" s="86">
        <f t="shared" si="171"/>
        <v>1.087370941417936E-2</v>
      </c>
      <c r="IC145" s="86">
        <f t="shared" si="171"/>
        <v>5.88898305548526E-3</v>
      </c>
      <c r="ID145" s="86">
        <f t="shared" si="171"/>
        <v>6.7111663593014603E-3</v>
      </c>
      <c r="IE145" s="86">
        <f t="shared" si="171"/>
        <v>5.1324695018382235E-3</v>
      </c>
      <c r="IF145" s="86">
        <f t="shared" si="171"/>
        <v>7.7008630116235646E-3</v>
      </c>
      <c r="IG145" s="86">
        <f t="shared" si="171"/>
        <v>1.8410995207969936E-2</v>
      </c>
      <c r="II145" s="86">
        <f t="shared" si="172"/>
        <v>4.0872656865349225E-34</v>
      </c>
      <c r="IJ145" s="86">
        <f t="shared" si="172"/>
        <v>4.6728131989215092E-23</v>
      </c>
      <c r="IK145" s="86">
        <f t="shared" si="172"/>
        <v>5.6623571671253122E-37</v>
      </c>
      <c r="IL145" s="86">
        <f t="shared" si="172"/>
        <v>2.6974887920287573E-35</v>
      </c>
      <c r="IM145" s="86">
        <f t="shared" si="172"/>
        <v>9.4357521710339372E-42</v>
      </c>
      <c r="IN145" s="86">
        <f t="shared" si="172"/>
        <v>3.6932421734872855E-37</v>
      </c>
      <c r="IO145" s="86">
        <f t="shared" si="172"/>
        <v>4.4575504695818594E-41</v>
      </c>
      <c r="IP145" s="86">
        <f t="shared" si="172"/>
        <v>9.0183516457461646E-35</v>
      </c>
      <c r="IQ145" s="86">
        <f t="shared" si="172"/>
        <v>3.3770751245002991E-35</v>
      </c>
      <c r="IR145" s="86">
        <f t="shared" si="172"/>
        <v>3.0613819644237462E-40</v>
      </c>
      <c r="IS145" s="86">
        <f t="shared" si="172"/>
        <v>1.0847059437174932E-42</v>
      </c>
      <c r="IT145" s="86">
        <f t="shared" si="172"/>
        <v>1.5898195610998362E-39</v>
      </c>
      <c r="IU145" s="86">
        <f t="shared" si="172"/>
        <v>1.9154678543290825E-36</v>
      </c>
      <c r="IV145" s="86">
        <f t="shared" si="172"/>
        <v>1.2026377265115192E-20</v>
      </c>
      <c r="IW145" s="86">
        <f t="shared" si="172"/>
        <v>7.2074905938181268E-15</v>
      </c>
      <c r="IY145" s="86">
        <f t="shared" si="173"/>
        <v>9.2006422308916948E-3</v>
      </c>
      <c r="IZ145" s="86">
        <f t="shared" si="173"/>
        <v>9.7212440645216475E-2</v>
      </c>
      <c r="JA145" s="86">
        <f t="shared" si="173"/>
        <v>1.0049675082045481E-2</v>
      </c>
      <c r="JB145" s="86">
        <f t="shared" si="173"/>
        <v>2.9027108179533488E-2</v>
      </c>
      <c r="JC145" s="86">
        <f t="shared" si="173"/>
        <v>7.8612408856062535E-3</v>
      </c>
      <c r="JD145" s="86">
        <f t="shared" si="173"/>
        <v>1.5790991250373768E-2</v>
      </c>
      <c r="JE145" s="86">
        <f t="shared" si="173"/>
        <v>1.2311670771389879E-2</v>
      </c>
      <c r="JF145" s="86">
        <f t="shared" si="173"/>
        <v>2.8559360006368273E-2</v>
      </c>
      <c r="JG145" s="86">
        <f t="shared" si="173"/>
        <v>3.702530465963725E-2</v>
      </c>
      <c r="JH145" s="86">
        <f t="shared" si="173"/>
        <v>1.087370941417936E-2</v>
      </c>
      <c r="JI145" s="86">
        <f t="shared" si="173"/>
        <v>5.88898305548526E-3</v>
      </c>
      <c r="JJ145" s="86">
        <f t="shared" si="173"/>
        <v>6.7111663593014603E-3</v>
      </c>
      <c r="JK145" s="86">
        <f t="shared" si="173"/>
        <v>5.1324695018382235E-3</v>
      </c>
      <c r="JL145" s="86">
        <f t="shared" si="173"/>
        <v>7.7008630116235646E-3</v>
      </c>
      <c r="JM145" s="86">
        <f t="shared" si="173"/>
        <v>1.8410995207977142E-2</v>
      </c>
    </row>
    <row r="146" spans="2:273" x14ac:dyDescent="0.25">
      <c r="B146" s="2">
        <v>119</v>
      </c>
      <c r="C146" s="37">
        <v>41.667000000000002</v>
      </c>
      <c r="D146" s="37">
        <v>44.73</v>
      </c>
      <c r="E146" s="37">
        <v>45.311999999999998</v>
      </c>
      <c r="F146" s="37">
        <v>48.188000000000002</v>
      </c>
      <c r="G146" s="37">
        <v>49.125</v>
      </c>
      <c r="H146" s="37">
        <v>51.984000000000002</v>
      </c>
      <c r="I146" s="37">
        <v>51.667000000000002</v>
      </c>
      <c r="J146" s="37">
        <v>51.651000000000003</v>
      </c>
      <c r="K146" s="37">
        <v>55.19</v>
      </c>
      <c r="L146" s="37">
        <v>54.302</v>
      </c>
      <c r="M146" s="37">
        <v>51.143000000000001</v>
      </c>
      <c r="N146" s="37">
        <v>48.206000000000003</v>
      </c>
      <c r="O146" s="37">
        <v>51.698</v>
      </c>
      <c r="P146" s="37">
        <v>53.889000000000003</v>
      </c>
      <c r="Q146" s="37">
        <v>63.332999999999998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42.221543268289267</v>
      </c>
      <c r="T146" s="4">
        <f t="shared" si="174"/>
        <v>45.371752254903342</v>
      </c>
      <c r="U146" s="4">
        <f t="shared" si="174"/>
        <v>43.696699850114385</v>
      </c>
      <c r="V146" s="4">
        <f t="shared" si="174"/>
        <v>48.627996209958766</v>
      </c>
      <c r="W146" s="4">
        <f t="shared" si="174"/>
        <v>49.709686376942159</v>
      </c>
      <c r="X146" s="4">
        <f t="shared" si="174"/>
        <v>51.765475780378836</v>
      </c>
      <c r="Y146" s="4">
        <f t="shared" si="174"/>
        <v>51.902706374930375</v>
      </c>
      <c r="Z146" s="4">
        <f t="shared" si="174"/>
        <v>53.980714227163539</v>
      </c>
      <c r="AA146" s="4">
        <f t="shared" si="174"/>
        <v>55.895947085271196</v>
      </c>
      <c r="AB146" s="4">
        <f t="shared" si="174"/>
        <v>53.208493051496568</v>
      </c>
      <c r="AC146" s="4">
        <f t="shared" si="174"/>
        <v>50.442505349936333</v>
      </c>
      <c r="AD146" s="4">
        <f t="shared" si="174"/>
        <v>49.112479110148939</v>
      </c>
      <c r="AE146" s="4">
        <f t="shared" si="174"/>
        <v>50.842775890070278</v>
      </c>
      <c r="AF146" s="4">
        <f t="shared" si="174"/>
        <v>54.211788037720936</v>
      </c>
      <c r="AG146" s="4">
        <f t="shared" si="174"/>
        <v>62.095876874017577</v>
      </c>
      <c r="AI146" s="4">
        <f t="shared" ref="AI146:AW162" si="175">IF(OR($B146 &lt; C$230, $B146 &gt; C$233), 0, C146-S146)</f>
        <v>-0.55454326828926526</v>
      </c>
      <c r="AJ146" s="4">
        <f t="shared" si="175"/>
        <v>-0.64175225490334498</v>
      </c>
      <c r="AK146" s="4">
        <f t="shared" si="175"/>
        <v>1.6153001498856128</v>
      </c>
      <c r="AL146" s="4">
        <f t="shared" si="175"/>
        <v>-0.43999620995876398</v>
      </c>
      <c r="AM146" s="4">
        <f t="shared" si="175"/>
        <v>-0.58468637694215886</v>
      </c>
      <c r="AN146" s="4">
        <f t="shared" si="175"/>
        <v>0.21852421962116608</v>
      </c>
      <c r="AO146" s="4">
        <f t="shared" si="175"/>
        <v>-0.23570637493037339</v>
      </c>
      <c r="AP146" s="4">
        <f t="shared" si="175"/>
        <v>-2.3297142271635352</v>
      </c>
      <c r="AQ146" s="4">
        <f t="shared" si="175"/>
        <v>-0.7059470852711982</v>
      </c>
      <c r="AR146" s="4">
        <f t="shared" si="175"/>
        <v>1.0935069485034319</v>
      </c>
      <c r="AS146" s="4">
        <f t="shared" si="175"/>
        <v>0.70049465006366773</v>
      </c>
      <c r="AT146" s="4">
        <f t="shared" si="175"/>
        <v>-0.90647911014893623</v>
      </c>
      <c r="AU146" s="4">
        <f t="shared" si="175"/>
        <v>0.85522410992972198</v>
      </c>
      <c r="AV146" s="4">
        <f t="shared" si="175"/>
        <v>-0.32278803772093312</v>
      </c>
      <c r="AW146" s="4">
        <f t="shared" si="175"/>
        <v>1.2371231259824214</v>
      </c>
      <c r="AY146" s="2">
        <f t="shared" si="167"/>
        <v>42.221543268289267</v>
      </c>
      <c r="AZ146" s="2">
        <f t="shared" si="167"/>
        <v>43.738056044728488</v>
      </c>
      <c r="BA146" s="2">
        <f t="shared" si="167"/>
        <v>43.144494461161813</v>
      </c>
      <c r="BB146" s="2">
        <f t="shared" si="167"/>
        <v>46.558277253626272</v>
      </c>
      <c r="BC146" s="2">
        <f t="shared" si="167"/>
        <v>48.800747687879095</v>
      </c>
      <c r="BD146" s="2">
        <f t="shared" si="167"/>
        <v>49.980669718044048</v>
      </c>
      <c r="BE146" s="2">
        <f t="shared" si="167"/>
        <v>50.132888015292799</v>
      </c>
      <c r="BF146" s="2">
        <f t="shared" si="167"/>
        <v>50.170350327604588</v>
      </c>
      <c r="BG146" s="2">
        <f t="shared" si="167"/>
        <v>51.385537566775206</v>
      </c>
      <c r="BH146" s="2">
        <f t="shared" si="167"/>
        <v>51.106071871531164</v>
      </c>
      <c r="BI146" s="2">
        <f t="shared" si="167"/>
        <v>49.11254344620486</v>
      </c>
      <c r="BJ146" s="2">
        <f t="shared" si="167"/>
        <v>47.729315325529704</v>
      </c>
      <c r="BK146" s="2">
        <f t="shared" si="167"/>
        <v>49.570168728955728</v>
      </c>
      <c r="BL146" s="2">
        <f t="shared" si="167"/>
        <v>51.71346433441299</v>
      </c>
      <c r="BM146" s="2">
        <f t="shared" si="167"/>
        <v>52.060282652551628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73.667714164904865</v>
      </c>
      <c r="DL146" s="2">
        <f t="shared" si="176"/>
        <v>79.475458849904086</v>
      </c>
      <c r="DM146" s="2">
        <f t="shared" si="176"/>
        <v>70.267109936575054</v>
      </c>
      <c r="DN146" s="2">
        <f t="shared" si="176"/>
        <v>80.975530655391111</v>
      </c>
      <c r="DO146" s="2">
        <f t="shared" si="176"/>
        <v>81.232960294951781</v>
      </c>
      <c r="DP146" s="2">
        <f t="shared" si="176"/>
        <v>75.561836101882633</v>
      </c>
      <c r="DQ146" s="2">
        <f t="shared" si="176"/>
        <v>85.922091348621095</v>
      </c>
      <c r="DR146" s="2">
        <f t="shared" si="176"/>
        <v>76.37683294168491</v>
      </c>
      <c r="DS146" s="2">
        <f t="shared" si="176"/>
        <v>77.024990788281485</v>
      </c>
      <c r="DT146" s="2">
        <f t="shared" si="176"/>
        <v>77.830801691331914</v>
      </c>
      <c r="DU146" s="2">
        <f t="shared" si="176"/>
        <v>79.196329268292672</v>
      </c>
      <c r="DV146" s="2">
        <f t="shared" si="176"/>
        <v>77.661656794425099</v>
      </c>
      <c r="DW146" s="2">
        <f t="shared" si="176"/>
        <v>75.865056025369981</v>
      </c>
      <c r="DX146" s="2">
        <f t="shared" si="176"/>
        <v>72.346822701688552</v>
      </c>
      <c r="DY146" s="2">
        <f t="shared" si="176"/>
        <v>74.308097147950093</v>
      </c>
      <c r="EA146" s="2">
        <f t="shared" si="152"/>
        <v>42.185895408055643</v>
      </c>
      <c r="EB146" s="2">
        <f t="shared" si="152"/>
        <v>43.709070060524326</v>
      </c>
      <c r="EC146" s="2">
        <f t="shared" si="152"/>
        <v>43.116168242717919</v>
      </c>
      <c r="ED146" s="2">
        <f t="shared" si="152"/>
        <v>46.52214577766054</v>
      </c>
      <c r="EE146" s="2">
        <f t="shared" si="151"/>
        <v>48.766248659375279</v>
      </c>
      <c r="EF146" s="2">
        <f t="shared" si="151"/>
        <v>49.951432702173292</v>
      </c>
      <c r="EG146" s="2">
        <f t="shared" si="151"/>
        <v>50.082279592212828</v>
      </c>
      <c r="EH146" s="2">
        <f t="shared" si="151"/>
        <v>50.14290229143203</v>
      </c>
      <c r="EI146" s="2">
        <f t="shared" si="151"/>
        <v>51.356914645239542</v>
      </c>
      <c r="EJ146" s="2">
        <f t="shared" si="151"/>
        <v>51.079946849231391</v>
      </c>
      <c r="EK146" s="2">
        <f t="shared" si="151"/>
        <v>49.076599918558486</v>
      </c>
      <c r="EL146" s="2">
        <f t="shared" si="151"/>
        <v>47.693782737339831</v>
      </c>
      <c r="EM146" s="2">
        <f t="shared" si="135"/>
        <v>49.541576808721516</v>
      </c>
      <c r="EN146" s="2">
        <f t="shared" si="135"/>
        <v>51.689055062366556</v>
      </c>
      <c r="EO146" s="2">
        <f t="shared" si="135"/>
        <v>52.028994925580335</v>
      </c>
      <c r="EQ146" s="2">
        <f t="shared" ref="EQ146:FE162" si="177">CU$228*$B146+CU$229</f>
        <v>42.296655068937213</v>
      </c>
      <c r="ER146" s="2">
        <f t="shared" si="177"/>
        <v>43.680968659283614</v>
      </c>
      <c r="ES146" s="2">
        <f t="shared" si="177"/>
        <v>43.156319407237234</v>
      </c>
      <c r="ET146" s="2">
        <f t="shared" si="177"/>
        <v>46.650146714413623</v>
      </c>
      <c r="EU146" s="2">
        <f t="shared" si="177"/>
        <v>48.783551917796942</v>
      </c>
      <c r="EV146" s="2">
        <f t="shared" si="177"/>
        <v>50.067835729408053</v>
      </c>
      <c r="EW146" s="2">
        <f t="shared" si="177"/>
        <v>50.511203576921531</v>
      </c>
      <c r="EX146" s="2">
        <f t="shared" si="177"/>
        <v>50.139499727527514</v>
      </c>
      <c r="EY146" s="2">
        <f t="shared" si="177"/>
        <v>51.438952426590113</v>
      </c>
      <c r="EZ146" s="2">
        <f t="shared" si="177"/>
        <v>50.979386348674211</v>
      </c>
      <c r="FA146" s="2">
        <f t="shared" si="177"/>
        <v>49.079186343093504</v>
      </c>
      <c r="FB146" s="2">
        <f t="shared" si="177"/>
        <v>47.771932862602874</v>
      </c>
      <c r="FC146" s="2">
        <f t="shared" si="177"/>
        <v>49.600441234968294</v>
      </c>
      <c r="FD146" s="2">
        <f t="shared" si="177"/>
        <v>51.651832600944005</v>
      </c>
      <c r="FE146" s="2">
        <f t="shared" si="177"/>
        <v>51.897856826881352</v>
      </c>
      <c r="FG146" s="2">
        <f t="shared" ref="FG146:FU162" si="178">POWER(10,($B146-C$231)/C$229)/(1+POWER(10,($B146-C$231)/C$229))</f>
        <v>0.99893758221956719</v>
      </c>
      <c r="FH146" s="2">
        <f t="shared" si="178"/>
        <v>0.99916213659937914</v>
      </c>
      <c r="FI146" s="2">
        <f t="shared" si="178"/>
        <v>0.99898839992647492</v>
      </c>
      <c r="FJ146" s="2">
        <f t="shared" si="178"/>
        <v>0.99904431726110032</v>
      </c>
      <c r="FK146" s="2">
        <f t="shared" si="178"/>
        <v>0.99894907074584782</v>
      </c>
      <c r="FL146" s="2">
        <f t="shared" si="178"/>
        <v>0.99896825185324889</v>
      </c>
      <c r="FM146" s="2">
        <f t="shared" si="178"/>
        <v>0.99889195078124704</v>
      </c>
      <c r="FN146" s="2">
        <f t="shared" si="178"/>
        <v>0.99894998053155359</v>
      </c>
      <c r="FO146" s="2">
        <f t="shared" si="178"/>
        <v>0.99897768236087059</v>
      </c>
      <c r="FP146" s="2">
        <f t="shared" si="178"/>
        <v>0.99893630719205129</v>
      </c>
      <c r="FQ146" s="2">
        <f t="shared" si="178"/>
        <v>0.99880851794372016</v>
      </c>
      <c r="FR146" s="2">
        <f t="shared" si="178"/>
        <v>0.99886893068481819</v>
      </c>
      <c r="FS146" s="2">
        <f t="shared" si="178"/>
        <v>0.99895579322305994</v>
      </c>
      <c r="FT146" s="2">
        <f t="shared" si="178"/>
        <v>0.99879158807784041</v>
      </c>
      <c r="FU146" s="2">
        <f t="shared" si="178"/>
        <v>0.99851805687117234</v>
      </c>
      <c r="FW146" s="2">
        <f t="shared" si="169"/>
        <v>1.9872002211511031E-2</v>
      </c>
      <c r="FX146" s="2">
        <f t="shared" si="169"/>
        <v>3.4922242005882523E-2</v>
      </c>
      <c r="FY146" s="2">
        <f t="shared" si="169"/>
        <v>2.1427120244501725E-2</v>
      </c>
      <c r="FZ146" s="2">
        <f t="shared" si="169"/>
        <v>2.5038650674889699E-2</v>
      </c>
      <c r="GA146" s="2">
        <f t="shared" si="169"/>
        <v>2.1892492768219481E-2</v>
      </c>
      <c r="GB146" s="2">
        <f t="shared" si="169"/>
        <v>2.4170588105755279E-2</v>
      </c>
      <c r="GC146" s="2">
        <f t="shared" si="169"/>
        <v>2.5403446884488149E-2</v>
      </c>
      <c r="GD146" s="2">
        <f t="shared" si="169"/>
        <v>2.8831712447013443E-2</v>
      </c>
      <c r="GE146" s="2">
        <f t="shared" si="169"/>
        <v>2.903533582822947E-2</v>
      </c>
      <c r="GF146" s="2">
        <f t="shared" si="169"/>
        <v>2.316684572310472E-2</v>
      </c>
      <c r="GG146" s="2">
        <f t="shared" si="169"/>
        <v>2.1810257906789719E-2</v>
      </c>
      <c r="GH146" s="2">
        <f t="shared" si="169"/>
        <v>2.0944885208614809E-2</v>
      </c>
      <c r="GI146" s="2">
        <f t="shared" si="169"/>
        <v>1.8767953991586702E-2</v>
      </c>
      <c r="GJ146" s="2">
        <f t="shared" si="169"/>
        <v>1.4878668227760329E-2</v>
      </c>
      <c r="GK146" s="2">
        <f t="shared" si="169"/>
        <v>1.3181794617605925E-2</v>
      </c>
      <c r="GM146" s="86">
        <f t="shared" si="170"/>
        <v>1.3129003854343078E-80</v>
      </c>
      <c r="GN146" s="86">
        <f t="shared" si="170"/>
        <v>8.2931778950785723E-93</v>
      </c>
      <c r="GO146" s="86">
        <f t="shared" si="170"/>
        <v>1.0140633466512658E-119</v>
      </c>
      <c r="GP146" s="86">
        <f t="shared" si="170"/>
        <v>4.3468156262639622E-118</v>
      </c>
      <c r="GQ146" s="86">
        <f t="shared" si="170"/>
        <v>2.5778271018646615E-137</v>
      </c>
      <c r="GR146" s="86">
        <f t="shared" si="170"/>
        <v>1.5264111035982286E-175</v>
      </c>
      <c r="GS146" s="86">
        <f t="shared" si="170"/>
        <v>8.734540237452881E-166</v>
      </c>
      <c r="GT146" s="86">
        <f t="shared" si="170"/>
        <v>8.4278815741999754E-103</v>
      </c>
      <c r="GU146" s="86">
        <f t="shared" si="170"/>
        <v>8.3056733313719098E-123</v>
      </c>
      <c r="GV146" s="86">
        <f t="shared" si="170"/>
        <v>1.8560733996973199E-134</v>
      </c>
      <c r="GW146" s="86">
        <f t="shared" si="170"/>
        <v>1.0502119695320064E-117</v>
      </c>
      <c r="GX146" s="86">
        <f t="shared" si="170"/>
        <v>2.3800455849332105E-107</v>
      </c>
      <c r="GY146" s="86">
        <f t="shared" si="170"/>
        <v>1.1553381230867659E-90</v>
      </c>
      <c r="GZ146" s="86">
        <f t="shared" si="170"/>
        <v>2.7113335906154121E-85</v>
      </c>
      <c r="HA146" s="86">
        <f t="shared" si="170"/>
        <v>5.0061491625124621E-91</v>
      </c>
      <c r="HC146" s="86">
        <f t="shared" si="153"/>
        <v>1.3632819472784046E-32</v>
      </c>
      <c r="HD146" s="86">
        <f t="shared" si="153"/>
        <v>6.0185316143890956E-32</v>
      </c>
      <c r="HE146" s="86">
        <f t="shared" si="153"/>
        <v>1.6987098292719516E-40</v>
      </c>
      <c r="HF146" s="86">
        <f t="shared" si="153"/>
        <v>1.0418507545746352E-48</v>
      </c>
      <c r="HG146" s="86">
        <f t="shared" si="153"/>
        <v>2.5891415846337725E-52</v>
      </c>
      <c r="HH146" s="86">
        <f t="shared" si="153"/>
        <v>7.2044403698754783E-71</v>
      </c>
      <c r="HI146" s="86">
        <f t="shared" si="153"/>
        <v>1.1342953587361576E-55</v>
      </c>
      <c r="HJ146" s="86">
        <f t="shared" si="153"/>
        <v>3.5165065918335381E-42</v>
      </c>
      <c r="HK146" s="86">
        <f t="shared" si="153"/>
        <v>3.9898582650240843E-48</v>
      </c>
      <c r="HL146" s="86">
        <f t="shared" si="161"/>
        <v>6.4811391390655128E-44</v>
      </c>
      <c r="HM146" s="86">
        <f t="shared" si="161"/>
        <v>3.9570950402318375E-39</v>
      </c>
      <c r="HN146" s="86">
        <f t="shared" si="161"/>
        <v>2.1498773002819625E-40</v>
      </c>
      <c r="HO146" s="86">
        <f t="shared" si="161"/>
        <v>1.733151867043052E-30</v>
      </c>
      <c r="HP146" s="86">
        <f t="shared" si="161"/>
        <v>2.4069452677217946E-27</v>
      </c>
      <c r="HQ146" s="86">
        <f t="shared" si="161"/>
        <v>4.9801271001037178E-33</v>
      </c>
      <c r="HS146" s="86">
        <f t="shared" si="171"/>
        <v>1.7014523788989652E-2</v>
      </c>
      <c r="HT146" s="86">
        <f t="shared" si="171"/>
        <v>0.14404461596390516</v>
      </c>
      <c r="HU146" s="86">
        <f t="shared" si="171"/>
        <v>1.9171522106493484E-2</v>
      </c>
      <c r="HV146" s="86">
        <f t="shared" si="171"/>
        <v>5.132151817895915E-2</v>
      </c>
      <c r="HW146" s="86">
        <f t="shared" si="171"/>
        <v>1.5983605385943036E-2</v>
      </c>
      <c r="HX146" s="86">
        <f t="shared" si="171"/>
        <v>2.9702376757802147E-2</v>
      </c>
      <c r="HY146" s="86">
        <f t="shared" si="171"/>
        <v>2.4653020413583363E-2</v>
      </c>
      <c r="HZ146" s="86">
        <f t="shared" si="171"/>
        <v>5.1455626095120152E-2</v>
      </c>
      <c r="IA146" s="86">
        <f t="shared" si="171"/>
        <v>6.5393552257381526E-2</v>
      </c>
      <c r="IB146" s="86">
        <f t="shared" si="171"/>
        <v>2.1487259397700909E-2</v>
      </c>
      <c r="IC146" s="86">
        <f t="shared" si="171"/>
        <v>1.2333906624015062E-2</v>
      </c>
      <c r="ID146" s="86">
        <f t="shared" si="171"/>
        <v>1.3440345525416638E-2</v>
      </c>
      <c r="IE146" s="86">
        <f t="shared" si="171"/>
        <v>1.0000000326111678E-2</v>
      </c>
      <c r="IF146" s="86">
        <f t="shared" si="171"/>
        <v>1.3300252523727163E-2</v>
      </c>
      <c r="IG146" s="86">
        <f t="shared" si="171"/>
        <v>2.7625445661189747E-2</v>
      </c>
      <c r="II146" s="86">
        <f t="shared" si="172"/>
        <v>1.2324904690399003E-32</v>
      </c>
      <c r="IJ146" s="86">
        <f t="shared" si="172"/>
        <v>6.4914532926763593E-22</v>
      </c>
      <c r="IK146" s="86">
        <f t="shared" si="172"/>
        <v>2.4729561225619501E-35</v>
      </c>
      <c r="IL146" s="86">
        <f t="shared" si="172"/>
        <v>1.1459641495143104E-33</v>
      </c>
      <c r="IM146" s="86">
        <f t="shared" si="172"/>
        <v>7.0206951229277319E-40</v>
      </c>
      <c r="IN146" s="86">
        <f t="shared" si="172"/>
        <v>1.8586071175708641E-35</v>
      </c>
      <c r="IO146" s="86">
        <f t="shared" si="172"/>
        <v>3.6591055671671947E-39</v>
      </c>
      <c r="IP146" s="86">
        <f t="shared" si="172"/>
        <v>4.1846054795216544E-33</v>
      </c>
      <c r="IQ146" s="86">
        <f t="shared" si="172"/>
        <v>1.658742650191551E-33</v>
      </c>
      <c r="IR146" s="86">
        <f t="shared" si="172"/>
        <v>2.0610583186979257E-38</v>
      </c>
      <c r="IS146" s="86">
        <f t="shared" si="172"/>
        <v>8.8870693771620911E-41</v>
      </c>
      <c r="IT146" s="86">
        <f t="shared" si="172"/>
        <v>8.8982259791920113E-38</v>
      </c>
      <c r="IU146" s="86">
        <f t="shared" si="172"/>
        <v>6.9931724110867839E-35</v>
      </c>
      <c r="IV146" s="86">
        <f t="shared" si="172"/>
        <v>7.7786343894071084E-20</v>
      </c>
      <c r="IW146" s="86">
        <f t="shared" si="172"/>
        <v>2.5723518041576154E-14</v>
      </c>
      <c r="IY146" s="86">
        <f t="shared" si="173"/>
        <v>1.7014523788989652E-2</v>
      </c>
      <c r="IZ146" s="86">
        <f t="shared" si="173"/>
        <v>0.14404461596390516</v>
      </c>
      <c r="JA146" s="86">
        <f t="shared" si="173"/>
        <v>1.9171522106493484E-2</v>
      </c>
      <c r="JB146" s="86">
        <f t="shared" si="173"/>
        <v>5.132151817895915E-2</v>
      </c>
      <c r="JC146" s="86">
        <f t="shared" si="173"/>
        <v>1.5983605385943036E-2</v>
      </c>
      <c r="JD146" s="86">
        <f t="shared" si="173"/>
        <v>2.9702376757802147E-2</v>
      </c>
      <c r="JE146" s="86">
        <f t="shared" si="173"/>
        <v>2.4653020413583363E-2</v>
      </c>
      <c r="JF146" s="86">
        <f t="shared" si="173"/>
        <v>5.1455626095120152E-2</v>
      </c>
      <c r="JG146" s="86">
        <f t="shared" si="173"/>
        <v>6.5393552257381526E-2</v>
      </c>
      <c r="JH146" s="86">
        <f t="shared" si="173"/>
        <v>2.1487259397700909E-2</v>
      </c>
      <c r="JI146" s="86">
        <f t="shared" si="173"/>
        <v>1.2333906624015062E-2</v>
      </c>
      <c r="JJ146" s="86">
        <f t="shared" si="173"/>
        <v>1.3440345525416638E-2</v>
      </c>
      <c r="JK146" s="86">
        <f t="shared" si="173"/>
        <v>1.0000000326111678E-2</v>
      </c>
      <c r="JL146" s="86">
        <f t="shared" si="173"/>
        <v>1.3300252523727163E-2</v>
      </c>
      <c r="JM146" s="86">
        <f t="shared" si="173"/>
        <v>2.762544566121547E-2</v>
      </c>
    </row>
    <row r="147" spans="2:273" x14ac:dyDescent="0.25">
      <c r="B147" s="2">
        <v>120</v>
      </c>
      <c r="C147" s="37">
        <v>41.042000000000002</v>
      </c>
      <c r="D147" s="37">
        <v>45.683</v>
      </c>
      <c r="E147" s="37">
        <v>44.594000000000001</v>
      </c>
      <c r="F147" s="37">
        <v>49.75</v>
      </c>
      <c r="G147" s="37">
        <v>50.530999999999999</v>
      </c>
      <c r="H147" s="37">
        <v>50.219000000000001</v>
      </c>
      <c r="I147" s="37">
        <v>53.110999999999997</v>
      </c>
      <c r="J147" s="37">
        <v>55.951999999999998</v>
      </c>
      <c r="K147" s="37">
        <v>57.381</v>
      </c>
      <c r="L147" s="37">
        <v>57.127000000000002</v>
      </c>
      <c r="M147" s="37">
        <v>50.365000000000002</v>
      </c>
      <c r="N147" s="37">
        <v>50.381</v>
      </c>
      <c r="O147" s="37">
        <v>52</v>
      </c>
      <c r="P147" s="37">
        <v>55.889000000000003</v>
      </c>
      <c r="Q147" s="37">
        <v>64.283000000000001</v>
      </c>
      <c r="S147" s="4">
        <f t="shared" si="174"/>
        <v>42.073176930090263</v>
      </c>
      <c r="T147" s="4">
        <f t="shared" si="174"/>
        <v>45.693667634042491</v>
      </c>
      <c r="U147" s="4">
        <f t="shared" si="174"/>
        <v>43.911379363276147</v>
      </c>
      <c r="V147" s="4">
        <f t="shared" si="174"/>
        <v>49.537102374201858</v>
      </c>
      <c r="W147" s="4">
        <f t="shared" si="174"/>
        <v>50.244521470378949</v>
      </c>
      <c r="X147" s="4">
        <f t="shared" si="174"/>
        <v>52.740157793141705</v>
      </c>
      <c r="Y147" s="4">
        <f t="shared" si="174"/>
        <v>52.981378551306996</v>
      </c>
      <c r="Z147" s="4">
        <f t="shared" si="174"/>
        <v>55.936766155347314</v>
      </c>
      <c r="AA147" s="4">
        <f t="shared" si="174"/>
        <v>58.046415858821312</v>
      </c>
      <c r="AB147" s="4">
        <f t="shared" si="174"/>
        <v>54.603119988616712</v>
      </c>
      <c r="AC147" s="4">
        <f t="shared" si="174"/>
        <v>51.38025062081028</v>
      </c>
      <c r="AD147" s="4">
        <f t="shared" si="174"/>
        <v>49.979153302456169</v>
      </c>
      <c r="AE147" s="4">
        <f t="shared" si="174"/>
        <v>51.670982165929331</v>
      </c>
      <c r="AF147" s="4">
        <f t="shared" si="174"/>
        <v>55.508538848139771</v>
      </c>
      <c r="AG147" s="4">
        <f t="shared" si="174"/>
        <v>65.887034559069946</v>
      </c>
      <c r="AI147" s="4">
        <f t="shared" si="175"/>
        <v>-1.0311769300902611</v>
      </c>
      <c r="AJ147" s="4">
        <f t="shared" si="175"/>
        <v>-1.0667634042491159E-2</v>
      </c>
      <c r="AK147" s="4">
        <f t="shared" si="175"/>
        <v>0.68262063672385409</v>
      </c>
      <c r="AL147" s="4">
        <f t="shared" si="175"/>
        <v>0.21289762579814209</v>
      </c>
      <c r="AM147" s="4">
        <f t="shared" si="175"/>
        <v>0.28647852962104992</v>
      </c>
      <c r="AN147" s="4">
        <f t="shared" si="175"/>
        <v>-2.521157793141704</v>
      </c>
      <c r="AO147" s="4">
        <f t="shared" si="175"/>
        <v>0.12962144869300118</v>
      </c>
      <c r="AP147" s="4">
        <f t="shared" si="175"/>
        <v>1.523384465268407E-2</v>
      </c>
      <c r="AQ147" s="4">
        <f t="shared" si="175"/>
        <v>-0.66541585882131216</v>
      </c>
      <c r="AR147" s="4">
        <f t="shared" si="175"/>
        <v>2.5238800113832909</v>
      </c>
      <c r="AS147" s="4">
        <f t="shared" si="175"/>
        <v>-1.0152506208102778</v>
      </c>
      <c r="AT147" s="4">
        <f t="shared" si="175"/>
        <v>0.40184669754383151</v>
      </c>
      <c r="AU147" s="4">
        <f t="shared" si="175"/>
        <v>0.32901783407066887</v>
      </c>
      <c r="AV147" s="4">
        <f t="shared" si="175"/>
        <v>0.38046115186023144</v>
      </c>
      <c r="AW147" s="4">
        <f t="shared" si="175"/>
        <v>-1.6040345590699445</v>
      </c>
      <c r="AY147" s="2">
        <f t="shared" si="167"/>
        <v>42.073176930090263</v>
      </c>
      <c r="AZ147" s="2">
        <f t="shared" si="167"/>
        <v>43.595977990463901</v>
      </c>
      <c r="BA147" s="2">
        <f t="shared" si="167"/>
        <v>42.987661312571454</v>
      </c>
      <c r="BB147" s="2">
        <f t="shared" si="167"/>
        <v>46.378532486197244</v>
      </c>
      <c r="BC147" s="2">
        <f t="shared" si="167"/>
        <v>48.642820315079796</v>
      </c>
      <c r="BD147" s="2">
        <f t="shared" si="167"/>
        <v>49.829924376355713</v>
      </c>
      <c r="BE147" s="2">
        <f t="shared" si="167"/>
        <v>49.944619104522609</v>
      </c>
      <c r="BF147" s="2">
        <f t="shared" si="167"/>
        <v>50.050507869597517</v>
      </c>
      <c r="BG147" s="2">
        <f t="shared" si="167"/>
        <v>51.259051426252213</v>
      </c>
      <c r="BH147" s="2">
        <f t="shared" si="167"/>
        <v>51.010218056093912</v>
      </c>
      <c r="BI147" s="2">
        <f t="shared" si="167"/>
        <v>48.965612646707385</v>
      </c>
      <c r="BJ147" s="2">
        <f t="shared" si="167"/>
        <v>47.55553917529263</v>
      </c>
      <c r="BK147" s="2">
        <f t="shared" si="167"/>
        <v>49.46907602000551</v>
      </c>
      <c r="BL147" s="2">
        <f t="shared" si="167"/>
        <v>51.587970014830177</v>
      </c>
      <c r="BM147" s="2">
        <f t="shared" si="167"/>
        <v>51.945618291502129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73.857521141649045</v>
      </c>
      <c r="DL147" s="2">
        <f t="shared" si="176"/>
        <v>79.688913351160068</v>
      </c>
      <c r="DM147" s="2">
        <f t="shared" si="176"/>
        <v>70.38659591261451</v>
      </c>
      <c r="DN147" s="2">
        <f t="shared" si="176"/>
        <v>81.144174418604649</v>
      </c>
      <c r="DO147" s="2">
        <f t="shared" si="176"/>
        <v>81.400822947897254</v>
      </c>
      <c r="DP147" s="2">
        <f t="shared" si="176"/>
        <v>75.64758693244741</v>
      </c>
      <c r="DQ147" s="2">
        <f t="shared" si="176"/>
        <v>86.114015017691671</v>
      </c>
      <c r="DR147" s="2">
        <f t="shared" si="176"/>
        <v>76.46801453150745</v>
      </c>
      <c r="DS147" s="2">
        <f t="shared" si="176"/>
        <v>77.109602536997883</v>
      </c>
      <c r="DT147" s="2">
        <f t="shared" si="176"/>
        <v>77.917067653276945</v>
      </c>
      <c r="DU147" s="2">
        <f t="shared" si="176"/>
        <v>79.311823170731685</v>
      </c>
      <c r="DV147" s="2">
        <f t="shared" si="176"/>
        <v>77.789831358885024</v>
      </c>
      <c r="DW147" s="2">
        <f t="shared" si="176"/>
        <v>75.971142847075413</v>
      </c>
      <c r="DX147" s="2">
        <f t="shared" si="176"/>
        <v>72.436084709193238</v>
      </c>
      <c r="DY147" s="2">
        <f t="shared" si="176"/>
        <v>74.458412990196081</v>
      </c>
      <c r="EA147" s="2">
        <f t="shared" si="152"/>
        <v>42.039425612188936</v>
      </c>
      <c r="EB147" s="2">
        <f t="shared" si="152"/>
        <v>43.569243140843483</v>
      </c>
      <c r="EC147" s="2">
        <f t="shared" si="152"/>
        <v>42.961192428927021</v>
      </c>
      <c r="ED147" s="2">
        <f t="shared" si="152"/>
        <v>46.344031788449115</v>
      </c>
      <c r="EE147" s="2">
        <f t="shared" si="151"/>
        <v>48.610836671009181</v>
      </c>
      <c r="EF147" s="2">
        <f t="shared" si="151"/>
        <v>49.802098918011367</v>
      </c>
      <c r="EG147" s="2">
        <f t="shared" si="151"/>
        <v>49.894762596814893</v>
      </c>
      <c r="EH147" s="2">
        <f t="shared" si="151"/>
        <v>50.025293463570989</v>
      </c>
      <c r="EI147" s="2">
        <f t="shared" si="151"/>
        <v>51.231896452395397</v>
      </c>
      <c r="EJ147" s="2">
        <f t="shared" si="151"/>
        <v>50.987105140995624</v>
      </c>
      <c r="EK147" s="2">
        <f t="shared" si="151"/>
        <v>48.932473287183143</v>
      </c>
      <c r="EL147" s="2">
        <f t="shared" ref="EL147:EO210" si="179">CP$228*$B147+CP$229</f>
        <v>47.522082117355133</v>
      </c>
      <c r="EM147" s="2">
        <f t="shared" si="135"/>
        <v>49.442343739676261</v>
      </c>
      <c r="EN147" s="2">
        <f t="shared" si="135"/>
        <v>51.565513765591639</v>
      </c>
      <c r="EO147" s="2">
        <f t="shared" si="135"/>
        <v>51.917165018894131</v>
      </c>
      <c r="EQ147" s="2">
        <f t="shared" si="177"/>
        <v>42.173634946126164</v>
      </c>
      <c r="ER147" s="2">
        <f t="shared" si="177"/>
        <v>43.546506704260906</v>
      </c>
      <c r="ES147" s="2">
        <f t="shared" si="177"/>
        <v>43.010848097230948</v>
      </c>
      <c r="ET147" s="2">
        <f t="shared" si="177"/>
        <v>46.496162622601787</v>
      </c>
      <c r="EU147" s="2">
        <f t="shared" si="177"/>
        <v>48.633917715940925</v>
      </c>
      <c r="EV147" s="2">
        <f t="shared" si="177"/>
        <v>49.934603585529132</v>
      </c>
      <c r="EW147" s="2">
        <f t="shared" si="177"/>
        <v>50.371670430715113</v>
      </c>
      <c r="EX147" s="2">
        <f t="shared" si="177"/>
        <v>50.021796188417539</v>
      </c>
      <c r="EY147" s="2">
        <f t="shared" si="177"/>
        <v>51.327189778556509</v>
      </c>
      <c r="EZ147" s="2">
        <f t="shared" si="177"/>
        <v>50.868176942780174</v>
      </c>
      <c r="FA147" s="2">
        <f t="shared" si="177"/>
        <v>48.937683729029743</v>
      </c>
      <c r="FB147" s="2">
        <f t="shared" si="177"/>
        <v>47.619438071956168</v>
      </c>
      <c r="FC147" s="2">
        <f t="shared" si="177"/>
        <v>49.513703979105465</v>
      </c>
      <c r="FD147" s="2">
        <f t="shared" si="177"/>
        <v>51.53191586130977</v>
      </c>
      <c r="FE147" s="2">
        <f t="shared" si="177"/>
        <v>51.777486691877158</v>
      </c>
      <c r="FG147" s="2">
        <f t="shared" si="178"/>
        <v>0.99903097288245579</v>
      </c>
      <c r="FH147" s="2">
        <f t="shared" si="178"/>
        <v>0.99923580315792881</v>
      </c>
      <c r="FI147" s="2">
        <f t="shared" si="178"/>
        <v>0.9990773276409316</v>
      </c>
      <c r="FJ147" s="2">
        <f t="shared" si="178"/>
        <v>0.99912833368496001</v>
      </c>
      <c r="FK147" s="2">
        <f t="shared" si="178"/>
        <v>0.99904145249156173</v>
      </c>
      <c r="FL147" s="2">
        <f t="shared" si="178"/>
        <v>0.99905894907557768</v>
      </c>
      <c r="FM147" s="2">
        <f t="shared" si="178"/>
        <v>0.99898934856716126</v>
      </c>
      <c r="FN147" s="2">
        <f t="shared" si="178"/>
        <v>0.99904228237939352</v>
      </c>
      <c r="FO147" s="2">
        <f t="shared" si="178"/>
        <v>0.99906755135541658</v>
      </c>
      <c r="FP147" s="2">
        <f t="shared" si="178"/>
        <v>0.99902980982597256</v>
      </c>
      <c r="FQ147" s="2">
        <f t="shared" si="178"/>
        <v>0.99891324151672567</v>
      </c>
      <c r="FR147" s="2">
        <f t="shared" si="178"/>
        <v>0.99896834985277083</v>
      </c>
      <c r="FS147" s="2">
        <f t="shared" si="178"/>
        <v>0.99904758459404297</v>
      </c>
      <c r="FT147" s="2">
        <f t="shared" si="178"/>
        <v>0.998897798034589</v>
      </c>
      <c r="FU147" s="2">
        <f t="shared" si="178"/>
        <v>0.99864827554518176</v>
      </c>
      <c r="FW147" s="2">
        <f t="shared" si="169"/>
        <v>2.1747522463935267E-2</v>
      </c>
      <c r="FX147" s="2">
        <f t="shared" si="169"/>
        <v>3.8162897154373807E-2</v>
      </c>
      <c r="FY147" s="2">
        <f t="shared" si="169"/>
        <v>2.344590161623461E-2</v>
      </c>
      <c r="FZ147" s="2">
        <f t="shared" si="169"/>
        <v>2.7388173357774381E-2</v>
      </c>
      <c r="GA147" s="2">
        <f t="shared" si="169"/>
        <v>2.3954046483140923E-2</v>
      </c>
      <c r="GB147" s="2">
        <f t="shared" si="169"/>
        <v>2.6440864475488136E-2</v>
      </c>
      <c r="GC147" s="2">
        <f t="shared" si="169"/>
        <v>2.778622494797648E-2</v>
      </c>
      <c r="GD147" s="2">
        <f t="shared" si="169"/>
        <v>3.1525651307461572E-2</v>
      </c>
      <c r="GE147" s="2">
        <f t="shared" si="169"/>
        <v>3.1747678616987539E-2</v>
      </c>
      <c r="GF147" s="2">
        <f t="shared" si="169"/>
        <v>2.5345292060928389E-2</v>
      </c>
      <c r="GG147" s="2">
        <f t="shared" si="169"/>
        <v>2.3864256735811176E-2</v>
      </c>
      <c r="GH147" s="2">
        <f t="shared" si="169"/>
        <v>2.2919296362707672E-2</v>
      </c>
      <c r="GI147" s="2">
        <f t="shared" si="169"/>
        <v>2.0541457954043114E-2</v>
      </c>
      <c r="GJ147" s="2">
        <f t="shared" si="169"/>
        <v>1.6290750463525072E-2</v>
      </c>
      <c r="GK147" s="2">
        <f t="shared" si="169"/>
        <v>1.4435192345135066E-2</v>
      </c>
      <c r="GM147" s="86">
        <f t="shared" si="170"/>
        <v>1.5211192117179599E-83</v>
      </c>
      <c r="GN147" s="86">
        <f t="shared" si="170"/>
        <v>3.5840266703721393E-96</v>
      </c>
      <c r="GO147" s="86">
        <f t="shared" si="170"/>
        <v>4.5376692072941763E-124</v>
      </c>
      <c r="GP147" s="86">
        <f t="shared" si="170"/>
        <v>2.3189109179542439E-122</v>
      </c>
      <c r="GQ147" s="86">
        <f t="shared" si="170"/>
        <v>2.7585009626739458E-142</v>
      </c>
      <c r="GR147" s="86">
        <f t="shared" si="170"/>
        <v>6.5309719663548533E-182</v>
      </c>
      <c r="GS147" s="86">
        <f t="shared" si="170"/>
        <v>7.6180535382820951E-172</v>
      </c>
      <c r="GT147" s="86">
        <f t="shared" si="170"/>
        <v>1.6657749740346257E-106</v>
      </c>
      <c r="GU147" s="86">
        <f t="shared" si="170"/>
        <v>3.0121247266091228E-127</v>
      </c>
      <c r="GV147" s="86">
        <f t="shared" si="170"/>
        <v>2.2403690780149786E-139</v>
      </c>
      <c r="GW147" s="86">
        <f t="shared" si="170"/>
        <v>5.0885735091516356E-122</v>
      </c>
      <c r="GX147" s="86">
        <f t="shared" si="170"/>
        <v>2.92606772547271E-111</v>
      </c>
      <c r="GY147" s="86">
        <f t="shared" si="170"/>
        <v>5.4707932449260413E-94</v>
      </c>
      <c r="GZ147" s="86">
        <f t="shared" si="170"/>
        <v>2.1450611617021391E-88</v>
      </c>
      <c r="HA147" s="86">
        <f t="shared" si="170"/>
        <v>2.9126710021349747E-94</v>
      </c>
      <c r="HC147" s="86">
        <f t="shared" si="153"/>
        <v>9.5411644995730239E-35</v>
      </c>
      <c r="HD147" s="86">
        <f t="shared" si="153"/>
        <v>5.0714232186370628E-34</v>
      </c>
      <c r="HE147" s="86">
        <f t="shared" si="153"/>
        <v>3.7253149090014474E-43</v>
      </c>
      <c r="HF147" s="86">
        <f t="shared" si="153"/>
        <v>8.5213214372622242E-52</v>
      </c>
      <c r="HG147" s="86">
        <f t="shared" si="153"/>
        <v>1.1527241163990367E-55</v>
      </c>
      <c r="HH147" s="86">
        <f t="shared" si="153"/>
        <v>1.9407683545065041E-75</v>
      </c>
      <c r="HI147" s="86">
        <f t="shared" si="153"/>
        <v>2.776502971386814E-59</v>
      </c>
      <c r="HJ147" s="86">
        <f t="shared" si="153"/>
        <v>7.1899281535217524E-45</v>
      </c>
      <c r="HK147" s="86">
        <f t="shared" si="153"/>
        <v>3.8516843624809584E-51</v>
      </c>
      <c r="HL147" s="86">
        <f t="shared" si="161"/>
        <v>1.0606702256180545E-46</v>
      </c>
      <c r="HM147" s="86">
        <f t="shared" si="161"/>
        <v>1.1738897661254208E-41</v>
      </c>
      <c r="HN147" s="86">
        <f t="shared" si="161"/>
        <v>4.9154249232674098E-43</v>
      </c>
      <c r="HO147" s="86">
        <f t="shared" si="161"/>
        <v>1.5284900923463468E-32</v>
      </c>
      <c r="HP147" s="86">
        <f t="shared" si="161"/>
        <v>3.6794707379935791E-29</v>
      </c>
      <c r="HQ147" s="86">
        <f t="shared" si="161"/>
        <v>4.0299154247445598E-35</v>
      </c>
      <c r="HS147" s="86">
        <f t="shared" si="171"/>
        <v>3.0098883117332071E-2</v>
      </c>
      <c r="HT147" s="86">
        <f t="shared" si="171"/>
        <v>0.20366527184420419</v>
      </c>
      <c r="HU147" s="86">
        <f t="shared" si="171"/>
        <v>3.4779194302087008E-2</v>
      </c>
      <c r="HV147" s="86">
        <f t="shared" si="171"/>
        <v>8.5968248820127297E-2</v>
      </c>
      <c r="HW147" s="86">
        <f t="shared" si="171"/>
        <v>3.0678266657287154E-2</v>
      </c>
      <c r="HX147" s="86">
        <f t="shared" si="171"/>
        <v>5.290776864359456E-2</v>
      </c>
      <c r="HY147" s="86">
        <f t="shared" si="171"/>
        <v>4.6405697469386858E-2</v>
      </c>
      <c r="HZ147" s="86">
        <f t="shared" si="171"/>
        <v>8.7523968483220818E-2</v>
      </c>
      <c r="IA147" s="86">
        <f t="shared" si="171"/>
        <v>0.10881404081560593</v>
      </c>
      <c r="IB147" s="86">
        <f t="shared" si="171"/>
        <v>4.0092264104424138E-2</v>
      </c>
      <c r="IC147" s="86">
        <f t="shared" si="171"/>
        <v>2.4358248026442271E-2</v>
      </c>
      <c r="ID147" s="86">
        <f t="shared" si="171"/>
        <v>2.5524851261325074E-2</v>
      </c>
      <c r="IE147" s="86">
        <f t="shared" si="171"/>
        <v>1.8606832404974839E-2</v>
      </c>
      <c r="IF147" s="86">
        <f t="shared" si="171"/>
        <v>2.2232835383129881E-2</v>
      </c>
      <c r="IG147" s="86">
        <f t="shared" si="171"/>
        <v>4.0571191159536731E-2</v>
      </c>
      <c r="II147" s="86">
        <f t="shared" si="172"/>
        <v>3.4360337211646796E-31</v>
      </c>
      <c r="IJ147" s="86">
        <f t="shared" si="172"/>
        <v>8.4035271402041139E-21</v>
      </c>
      <c r="IK147" s="86">
        <f t="shared" si="172"/>
        <v>9.8823538597899961E-34</v>
      </c>
      <c r="IL147" s="86">
        <f t="shared" si="172"/>
        <v>4.4408698812040586E-32</v>
      </c>
      <c r="IM147" s="86">
        <f t="shared" si="172"/>
        <v>4.7168347105451845E-38</v>
      </c>
      <c r="IN147" s="86">
        <f t="shared" si="172"/>
        <v>8.5040252565676194E-34</v>
      </c>
      <c r="IO147" s="86">
        <f t="shared" si="172"/>
        <v>2.6943182635140303E-37</v>
      </c>
      <c r="IP147" s="86">
        <f t="shared" si="172"/>
        <v>1.7606607709523927E-31</v>
      </c>
      <c r="IQ147" s="86">
        <f t="shared" si="172"/>
        <v>7.3754035826049012E-32</v>
      </c>
      <c r="IR147" s="86">
        <f t="shared" si="172"/>
        <v>1.2540530814196342E-36</v>
      </c>
      <c r="IS147" s="86">
        <f t="shared" si="172"/>
        <v>6.5601680230256902E-39</v>
      </c>
      <c r="IT147" s="86">
        <f t="shared" si="172"/>
        <v>4.5327515967969872E-36</v>
      </c>
      <c r="IU147" s="86">
        <f t="shared" si="172"/>
        <v>2.3527513680602642E-33</v>
      </c>
      <c r="IV147" s="86">
        <f t="shared" si="172"/>
        <v>4.8356143824217359E-19</v>
      </c>
      <c r="IW147" s="86">
        <f t="shared" si="172"/>
        <v>8.9449180780646714E-14</v>
      </c>
      <c r="IY147" s="86">
        <f t="shared" si="173"/>
        <v>3.0098883117332071E-2</v>
      </c>
      <c r="IZ147" s="86">
        <f t="shared" si="173"/>
        <v>0.20366527184420419</v>
      </c>
      <c r="JA147" s="86">
        <f t="shared" si="173"/>
        <v>3.4779194302087008E-2</v>
      </c>
      <c r="JB147" s="86">
        <f t="shared" si="173"/>
        <v>8.5968248820127297E-2</v>
      </c>
      <c r="JC147" s="86">
        <f t="shared" si="173"/>
        <v>3.0678266657287154E-2</v>
      </c>
      <c r="JD147" s="86">
        <f t="shared" si="173"/>
        <v>5.290776864359456E-2</v>
      </c>
      <c r="JE147" s="86">
        <f t="shared" si="173"/>
        <v>4.6405697469386858E-2</v>
      </c>
      <c r="JF147" s="86">
        <f t="shared" si="173"/>
        <v>8.7523968483220818E-2</v>
      </c>
      <c r="JG147" s="86">
        <f t="shared" si="173"/>
        <v>0.10881404081560593</v>
      </c>
      <c r="JH147" s="86">
        <f t="shared" si="173"/>
        <v>4.0092264104424138E-2</v>
      </c>
      <c r="JI147" s="86">
        <f t="shared" si="173"/>
        <v>2.4358248026442271E-2</v>
      </c>
      <c r="JJ147" s="86">
        <f t="shared" si="173"/>
        <v>2.5524851261325074E-2</v>
      </c>
      <c r="JK147" s="86">
        <f t="shared" si="173"/>
        <v>1.8606832404974839E-2</v>
      </c>
      <c r="JL147" s="86">
        <f t="shared" si="173"/>
        <v>2.2232835383129881E-2</v>
      </c>
      <c r="JM147" s="86">
        <f t="shared" si="173"/>
        <v>4.057119115962618E-2</v>
      </c>
    </row>
    <row r="148" spans="2:273" x14ac:dyDescent="0.25">
      <c r="B148" s="2">
        <v>121</v>
      </c>
      <c r="C148" s="37">
        <v>42.167000000000002</v>
      </c>
      <c r="D148" s="37">
        <v>46.222000000000001</v>
      </c>
      <c r="E148" s="37">
        <v>42.405999999999999</v>
      </c>
      <c r="F148" s="37">
        <v>52.484000000000002</v>
      </c>
      <c r="G148" s="37">
        <v>53.421999999999997</v>
      </c>
      <c r="H148" s="37">
        <v>53.530999999999999</v>
      </c>
      <c r="I148" s="37">
        <v>54.491999999999997</v>
      </c>
      <c r="J148" s="37">
        <v>60.429000000000002</v>
      </c>
      <c r="K148" s="37">
        <v>59.348999999999997</v>
      </c>
      <c r="L148" s="37">
        <v>56.872999999999998</v>
      </c>
      <c r="M148" s="37">
        <v>54.905000000000001</v>
      </c>
      <c r="N148" s="37">
        <v>49.667000000000002</v>
      </c>
      <c r="O148" s="37">
        <v>52.793999999999997</v>
      </c>
      <c r="P148" s="37">
        <v>59.158999999999999</v>
      </c>
      <c r="Q148" s="37">
        <v>68.783000000000001</v>
      </c>
      <c r="S148" s="4">
        <f t="shared" si="174"/>
        <v>41.925126706936034</v>
      </c>
      <c r="T148" s="4">
        <f t="shared" si="174"/>
        <v>45.996666087082104</v>
      </c>
      <c r="U148" s="4">
        <f t="shared" si="174"/>
        <v>44.290677131196581</v>
      </c>
      <c r="V148" s="4">
        <f t="shared" si="174"/>
        <v>50.720517490933737</v>
      </c>
      <c r="W148" s="4">
        <f t="shared" si="174"/>
        <v>51.130042981509774</v>
      </c>
      <c r="X148" s="4">
        <f t="shared" si="174"/>
        <v>54.135429148395978</v>
      </c>
      <c r="Y148" s="4">
        <f t="shared" si="174"/>
        <v>54.610266968501222</v>
      </c>
      <c r="Z148" s="4">
        <f t="shared" si="174"/>
        <v>58.423262125975398</v>
      </c>
      <c r="AA148" s="4">
        <f t="shared" si="174"/>
        <v>60.639707870649936</v>
      </c>
      <c r="AB148" s="4">
        <f t="shared" si="174"/>
        <v>56.665519042036884</v>
      </c>
      <c r="AC148" s="4">
        <f t="shared" si="174"/>
        <v>52.924221747579963</v>
      </c>
      <c r="AD148" s="4">
        <f t="shared" si="174"/>
        <v>51.383740880623378</v>
      </c>
      <c r="AE148" s="4">
        <f t="shared" si="174"/>
        <v>52.98853951026954</v>
      </c>
      <c r="AF148" s="4">
        <f t="shared" si="174"/>
        <v>57.397516102188334</v>
      </c>
      <c r="AG148" s="4">
        <f t="shared" si="174"/>
        <v>70.740028576195641</v>
      </c>
      <c r="AI148" s="4">
        <f t="shared" si="175"/>
        <v>0.24187329306396776</v>
      </c>
      <c r="AJ148" s="4">
        <f t="shared" si="175"/>
        <v>0.22533391291789684</v>
      </c>
      <c r="AK148" s="4">
        <f t="shared" si="175"/>
        <v>-1.8846771311965824</v>
      </c>
      <c r="AL148" s="4">
        <f t="shared" si="175"/>
        <v>1.7634825090662645</v>
      </c>
      <c r="AM148" s="4">
        <f t="shared" si="175"/>
        <v>2.2919570184902227</v>
      </c>
      <c r="AN148" s="4">
        <f t="shared" si="175"/>
        <v>-0.60442914839597961</v>
      </c>
      <c r="AO148" s="4">
        <f t="shared" si="175"/>
        <v>-0.11826696850122431</v>
      </c>
      <c r="AP148" s="4">
        <f t="shared" si="175"/>
        <v>2.0057378740246037</v>
      </c>
      <c r="AQ148" s="4">
        <f t="shared" si="175"/>
        <v>-1.2907078706499391</v>
      </c>
      <c r="AR148" s="4">
        <f t="shared" si="175"/>
        <v>0.20748095796311361</v>
      </c>
      <c r="AS148" s="4">
        <f t="shared" si="175"/>
        <v>1.9807782524200377</v>
      </c>
      <c r="AT148" s="4">
        <f t="shared" si="175"/>
        <v>-1.7167408806233766</v>
      </c>
      <c r="AU148" s="4">
        <f t="shared" si="175"/>
        <v>-0.19453951026954286</v>
      </c>
      <c r="AV148" s="4">
        <f t="shared" si="175"/>
        <v>1.7614838978116651</v>
      </c>
      <c r="AW148" s="4">
        <f t="shared" si="175"/>
        <v>-1.9570285761956399</v>
      </c>
      <c r="AY148" s="2">
        <f t="shared" si="167"/>
        <v>41.925126706936034</v>
      </c>
      <c r="AZ148" s="2">
        <f t="shared" si="167"/>
        <v>43.45411372691747</v>
      </c>
      <c r="BA148" s="2">
        <f t="shared" si="167"/>
        <v>42.83104504196784</v>
      </c>
      <c r="BB148" s="2">
        <f t="shared" si="167"/>
        <v>46.199139897465784</v>
      </c>
      <c r="BC148" s="2">
        <f t="shared" si="167"/>
        <v>48.485131158496706</v>
      </c>
      <c r="BD148" s="2">
        <f t="shared" si="167"/>
        <v>49.679448009973726</v>
      </c>
      <c r="BE148" s="2">
        <f t="shared" si="167"/>
        <v>49.756931647892763</v>
      </c>
      <c r="BF148" s="2">
        <f t="shared" si="167"/>
        <v>49.930841541264009</v>
      </c>
      <c r="BG148" s="2">
        <f t="shared" si="167"/>
        <v>51.132831952607553</v>
      </c>
      <c r="BH148" s="2">
        <f t="shared" si="167"/>
        <v>50.914446012673196</v>
      </c>
      <c r="BI148" s="2">
        <f t="shared" si="167"/>
        <v>48.818921462216728</v>
      </c>
      <c r="BJ148" s="2">
        <f t="shared" si="167"/>
        <v>47.382067250077561</v>
      </c>
      <c r="BK148" s="2">
        <f t="shared" si="167"/>
        <v>49.368219200857133</v>
      </c>
      <c r="BL148" s="2">
        <f t="shared" si="167"/>
        <v>51.462633399468743</v>
      </c>
      <c r="BM148" s="2">
        <f t="shared" si="167"/>
        <v>51.831107469651172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74.047328118393239</v>
      </c>
      <c r="DL148" s="2">
        <f t="shared" si="176"/>
        <v>79.902367852416035</v>
      </c>
      <c r="DM148" s="2">
        <f t="shared" si="176"/>
        <v>70.506081888653981</v>
      </c>
      <c r="DN148" s="2">
        <f t="shared" si="176"/>
        <v>81.312818181818173</v>
      </c>
      <c r="DO148" s="2">
        <f t="shared" si="176"/>
        <v>81.568685600842713</v>
      </c>
      <c r="DP148" s="2">
        <f t="shared" si="176"/>
        <v>75.733337763012202</v>
      </c>
      <c r="DQ148" s="2">
        <f t="shared" si="176"/>
        <v>86.305938686762246</v>
      </c>
      <c r="DR148" s="2">
        <f t="shared" si="176"/>
        <v>76.55919612132999</v>
      </c>
      <c r="DS148" s="2">
        <f t="shared" si="176"/>
        <v>77.194214285714281</v>
      </c>
      <c r="DT148" s="2">
        <f t="shared" si="176"/>
        <v>78.003333615221976</v>
      </c>
      <c r="DU148" s="2">
        <f t="shared" si="176"/>
        <v>79.427317073170713</v>
      </c>
      <c r="DV148" s="2">
        <f t="shared" si="176"/>
        <v>77.918005923344964</v>
      </c>
      <c r="DW148" s="2">
        <f t="shared" si="176"/>
        <v>76.077229668780831</v>
      </c>
      <c r="DX148" s="2">
        <f t="shared" si="176"/>
        <v>72.525346716697939</v>
      </c>
      <c r="DY148" s="2">
        <f t="shared" si="176"/>
        <v>74.608728832442068</v>
      </c>
      <c r="EA148" s="2">
        <f t="shared" si="152"/>
        <v>41.892955816322228</v>
      </c>
      <c r="EB148" s="2">
        <f t="shared" si="152"/>
        <v>43.42941622116264</v>
      </c>
      <c r="EC148" s="2">
        <f t="shared" si="152"/>
        <v>42.806216615136115</v>
      </c>
      <c r="ED148" s="2">
        <f t="shared" si="152"/>
        <v>46.16591779923769</v>
      </c>
      <c r="EE148" s="2">
        <f t="shared" si="152"/>
        <v>48.45542468264307</v>
      </c>
      <c r="EF148" s="2">
        <f t="shared" si="152"/>
        <v>49.652765133849442</v>
      </c>
      <c r="EG148" s="2">
        <f t="shared" si="152"/>
        <v>49.707245601416957</v>
      </c>
      <c r="EH148" s="2">
        <f t="shared" si="152"/>
        <v>49.907684635709948</v>
      </c>
      <c r="EI148" s="2">
        <f t="shared" si="152"/>
        <v>51.106878259551252</v>
      </c>
      <c r="EJ148" s="2">
        <f t="shared" si="152"/>
        <v>50.89426343275985</v>
      </c>
      <c r="EK148" s="2">
        <f t="shared" si="152"/>
        <v>48.7883466558078</v>
      </c>
      <c r="EL148" s="2">
        <f t="shared" si="179"/>
        <v>47.350381497370435</v>
      </c>
      <c r="EM148" s="2">
        <f t="shared" si="135"/>
        <v>49.343110670630999</v>
      </c>
      <c r="EN148" s="2">
        <f t="shared" si="135"/>
        <v>51.441972468816722</v>
      </c>
      <c r="EO148" s="2">
        <f t="shared" si="135"/>
        <v>51.805335112207928</v>
      </c>
      <c r="EQ148" s="2">
        <f t="shared" si="177"/>
        <v>42.050614823315115</v>
      </c>
      <c r="ER148" s="2">
        <f t="shared" si="177"/>
        <v>43.412044749238206</v>
      </c>
      <c r="ES148" s="2">
        <f t="shared" si="177"/>
        <v>42.865376787224648</v>
      </c>
      <c r="ET148" s="2">
        <f t="shared" si="177"/>
        <v>46.342178530789958</v>
      </c>
      <c r="EU148" s="2">
        <f t="shared" si="177"/>
        <v>48.484283514084908</v>
      </c>
      <c r="EV148" s="2">
        <f t="shared" si="177"/>
        <v>49.801371441650204</v>
      </c>
      <c r="EW148" s="2">
        <f t="shared" si="177"/>
        <v>50.232137284508696</v>
      </c>
      <c r="EX148" s="2">
        <f t="shared" si="177"/>
        <v>49.904092649307557</v>
      </c>
      <c r="EY148" s="2">
        <f t="shared" si="177"/>
        <v>51.215427130522897</v>
      </c>
      <c r="EZ148" s="2">
        <f t="shared" si="177"/>
        <v>50.756967536886137</v>
      </c>
      <c r="FA148" s="2">
        <f t="shared" si="177"/>
        <v>48.796181114965989</v>
      </c>
      <c r="FB148" s="2">
        <f t="shared" si="177"/>
        <v>47.466943281309455</v>
      </c>
      <c r="FC148" s="2">
        <f t="shared" si="177"/>
        <v>49.426966723242629</v>
      </c>
      <c r="FD148" s="2">
        <f t="shared" si="177"/>
        <v>51.411999121675535</v>
      </c>
      <c r="FE148" s="2">
        <f t="shared" si="177"/>
        <v>51.65711655687295</v>
      </c>
      <c r="FG148" s="2">
        <f t="shared" si="178"/>
        <v>0.99911616140565962</v>
      </c>
      <c r="FH148" s="2">
        <f t="shared" si="178"/>
        <v>0.99930299732944594</v>
      </c>
      <c r="FI148" s="2">
        <f t="shared" si="178"/>
        <v>0.99915844448553104</v>
      </c>
      <c r="FJ148" s="2">
        <f t="shared" si="178"/>
        <v>0.9992049698958092</v>
      </c>
      <c r="FK148" s="2">
        <f t="shared" si="178"/>
        <v>0.99912572054397186</v>
      </c>
      <c r="FL148" s="2">
        <f t="shared" si="178"/>
        <v>0.99914168028571082</v>
      </c>
      <c r="FM148" s="2">
        <f t="shared" si="178"/>
        <v>0.99907819296548583</v>
      </c>
      <c r="FN148" s="2">
        <f t="shared" si="178"/>
        <v>0.99912647753830175</v>
      </c>
      <c r="FO148" s="2">
        <f t="shared" si="178"/>
        <v>0.99914952695161829</v>
      </c>
      <c r="FP148" s="2">
        <f t="shared" si="178"/>
        <v>0.99911510050452623</v>
      </c>
      <c r="FQ148" s="2">
        <f t="shared" si="178"/>
        <v>0.99900876969910968</v>
      </c>
      <c r="FR148" s="2">
        <f t="shared" si="178"/>
        <v>0.99905903846843302</v>
      </c>
      <c r="FS148" s="2">
        <f t="shared" si="178"/>
        <v>0.99913131402837418</v>
      </c>
      <c r="FT148" s="2">
        <f t="shared" si="178"/>
        <v>0.99899468236284583</v>
      </c>
      <c r="FU148" s="2">
        <f t="shared" si="178"/>
        <v>0.99876706600378906</v>
      </c>
      <c r="FW148" s="2">
        <f t="shared" si="169"/>
        <v>2.3795756855280927E-2</v>
      </c>
      <c r="FX148" s="2">
        <f t="shared" si="169"/>
        <v>4.1691282022245736E-2</v>
      </c>
      <c r="FY148" s="2">
        <f t="shared" si="169"/>
        <v>2.5649899369483784E-2</v>
      </c>
      <c r="FZ148" s="2">
        <f t="shared" si="169"/>
        <v>2.9951392510714124E-2</v>
      </c>
      <c r="GA148" s="2">
        <f t="shared" si="169"/>
        <v>2.6204529877711678E-2</v>
      </c>
      <c r="GB148" s="2">
        <f t="shared" si="169"/>
        <v>2.8918062364383941E-2</v>
      </c>
      <c r="GC148" s="2">
        <f t="shared" si="169"/>
        <v>3.038553333854118E-2</v>
      </c>
      <c r="GD148" s="2">
        <f t="shared" si="169"/>
        <v>3.4462370668905624E-2</v>
      </c>
      <c r="GE148" s="2">
        <f t="shared" si="169"/>
        <v>3.4704339421085098E-2</v>
      </c>
      <c r="GF148" s="2">
        <f t="shared" si="169"/>
        <v>2.7722770514449619E-2</v>
      </c>
      <c r="GG148" s="2">
        <f t="shared" si="169"/>
        <v>2.6106530013863278E-2</v>
      </c>
      <c r="GH148" s="2">
        <f t="shared" si="169"/>
        <v>2.5075062444398569E-2</v>
      </c>
      <c r="GI148" s="2">
        <f t="shared" si="169"/>
        <v>2.2478712388234047E-2</v>
      </c>
      <c r="GJ148" s="2">
        <f t="shared" si="169"/>
        <v>1.7834422280999317E-2</v>
      </c>
      <c r="GK148" s="2">
        <f t="shared" si="169"/>
        <v>1.5805861136047612E-2</v>
      </c>
      <c r="GM148" s="86">
        <f t="shared" si="170"/>
        <v>1.5581921325315871E-86</v>
      </c>
      <c r="GN148" s="86">
        <f t="shared" si="170"/>
        <v>1.3463532151718837E-99</v>
      </c>
      <c r="GO148" s="86">
        <f t="shared" si="170"/>
        <v>1.6943525587975186E-128</v>
      </c>
      <c r="GP148" s="86">
        <f t="shared" si="170"/>
        <v>1.0362618520111689E-126</v>
      </c>
      <c r="GQ148" s="86">
        <f t="shared" si="170"/>
        <v>2.4027625743900135E-147</v>
      </c>
      <c r="GR148" s="86">
        <f t="shared" si="170"/>
        <v>2.1466349061387304E-188</v>
      </c>
      <c r="GS148" s="86">
        <f t="shared" si="170"/>
        <v>5.1598509913237289E-178</v>
      </c>
      <c r="GT148" s="86">
        <f t="shared" si="170"/>
        <v>2.8248315421127994E-110</v>
      </c>
      <c r="GU148" s="86">
        <f t="shared" si="170"/>
        <v>9.0889934252161802E-132</v>
      </c>
      <c r="GV148" s="86">
        <f t="shared" si="170"/>
        <v>2.2012627502845391E-144</v>
      </c>
      <c r="GW148" s="86">
        <f t="shared" si="170"/>
        <v>2.0570062442409733E-126</v>
      </c>
      <c r="GX148" s="86">
        <f t="shared" si="170"/>
        <v>3.0552219074382008E-115</v>
      </c>
      <c r="GY148" s="86">
        <f t="shared" si="170"/>
        <v>2.2518732520671647E-97</v>
      </c>
      <c r="GZ148" s="86">
        <f t="shared" si="170"/>
        <v>1.4905351965152848E-91</v>
      </c>
      <c r="HA148" s="86">
        <f t="shared" si="170"/>
        <v>1.4847821953526827E-97</v>
      </c>
      <c r="HC148" s="86">
        <f t="shared" si="153"/>
        <v>5.66130210387709E-37</v>
      </c>
      <c r="HD148" s="86">
        <f t="shared" si="153"/>
        <v>3.655147739625924E-36</v>
      </c>
      <c r="HE148" s="86">
        <f t="shared" si="153"/>
        <v>6.6820223390896846E-46</v>
      </c>
      <c r="HF148" s="86">
        <f t="shared" si="153"/>
        <v>5.5681261086916126E-55</v>
      </c>
      <c r="HG148" s="86">
        <f t="shared" si="153"/>
        <v>4.0135156837690271E-59</v>
      </c>
      <c r="HH148" s="86">
        <f t="shared" si="153"/>
        <v>3.738659199600878E-80</v>
      </c>
      <c r="HI148" s="86">
        <f t="shared" si="153"/>
        <v>5.199773081337136E-63</v>
      </c>
      <c r="HJ148" s="86">
        <f t="shared" si="153"/>
        <v>1.20673048581706E-47</v>
      </c>
      <c r="HK148" s="86">
        <f t="shared" si="153"/>
        <v>2.9933125572148878E-54</v>
      </c>
      <c r="HL148" s="86">
        <f t="shared" si="161"/>
        <v>1.4165109486216121E-49</v>
      </c>
      <c r="HM148" s="86">
        <f t="shared" si="161"/>
        <v>2.884742429361221E-44</v>
      </c>
      <c r="HN148" s="86">
        <f t="shared" si="161"/>
        <v>9.2121104039319144E-46</v>
      </c>
      <c r="HO148" s="86">
        <f t="shared" si="161"/>
        <v>1.1478954136592176E-34</v>
      </c>
      <c r="HP148" s="86">
        <f t="shared" si="161"/>
        <v>4.8873707458646269E-31</v>
      </c>
      <c r="HQ148" s="86">
        <f t="shared" si="161"/>
        <v>2.7965461134093138E-37</v>
      </c>
      <c r="HS148" s="86">
        <f t="shared" si="171"/>
        <v>5.0906106441279041E-2</v>
      </c>
      <c r="HT148" s="86">
        <f t="shared" si="171"/>
        <v>0.27387484666376632</v>
      </c>
      <c r="HU148" s="86">
        <f t="shared" si="171"/>
        <v>5.9949440657261377E-2</v>
      </c>
      <c r="HV148" s="86">
        <f t="shared" si="171"/>
        <v>0.13608820267320931</v>
      </c>
      <c r="HW148" s="86">
        <f t="shared" si="171"/>
        <v>5.5540558977522615E-2</v>
      </c>
      <c r="HX148" s="86">
        <f t="shared" si="171"/>
        <v>8.9106127264795179E-2</v>
      </c>
      <c r="HY148" s="86">
        <f t="shared" si="171"/>
        <v>8.1983015063724421E-2</v>
      </c>
      <c r="HZ148" s="86">
        <f t="shared" si="171"/>
        <v>0.14015569703271549</v>
      </c>
      <c r="IA148" s="86">
        <f t="shared" si="171"/>
        <v>0.16999331849012131</v>
      </c>
      <c r="IB148" s="86">
        <f t="shared" si="171"/>
        <v>7.0549894191126297E-2</v>
      </c>
      <c r="IC148" s="86">
        <f t="shared" si="171"/>
        <v>4.5336024208494315E-2</v>
      </c>
      <c r="ID148" s="86">
        <f t="shared" si="171"/>
        <v>4.5944226720516942E-2</v>
      </c>
      <c r="IE148" s="86">
        <f t="shared" si="171"/>
        <v>3.3056335990398672E-2</v>
      </c>
      <c r="IF148" s="86">
        <f t="shared" si="171"/>
        <v>3.597753111680816E-2</v>
      </c>
      <c r="IG148" s="86">
        <f t="shared" si="171"/>
        <v>5.832859449252991E-2</v>
      </c>
      <c r="II148" s="86">
        <f t="shared" si="172"/>
        <v>8.8565656414226466E-30</v>
      </c>
      <c r="IJ148" s="86">
        <f t="shared" si="172"/>
        <v>1.0138052458770613E-19</v>
      </c>
      <c r="IK148" s="86">
        <f t="shared" si="172"/>
        <v>3.6136070066719093E-32</v>
      </c>
      <c r="IL148" s="86">
        <f t="shared" si="172"/>
        <v>1.5698709554145705E-30</v>
      </c>
      <c r="IM148" s="86">
        <f t="shared" si="172"/>
        <v>2.8615422239676554E-36</v>
      </c>
      <c r="IN148" s="86">
        <f t="shared" si="172"/>
        <v>3.5377858438259101E-32</v>
      </c>
      <c r="IO148" s="86">
        <f t="shared" si="172"/>
        <v>1.7796381586186396E-35</v>
      </c>
      <c r="IP148" s="86">
        <f t="shared" si="172"/>
        <v>6.7174684490479462E-30</v>
      </c>
      <c r="IQ148" s="86">
        <f t="shared" si="172"/>
        <v>2.9687671138271629E-30</v>
      </c>
      <c r="IR148" s="86">
        <f t="shared" si="172"/>
        <v>6.8961544270719947E-35</v>
      </c>
      <c r="IS148" s="86">
        <f t="shared" si="172"/>
        <v>4.3630800388908017E-37</v>
      </c>
      <c r="IT148" s="86">
        <f t="shared" si="172"/>
        <v>2.1015263330339277E-34</v>
      </c>
      <c r="IU148" s="86">
        <f t="shared" si="172"/>
        <v>7.2944201288373973E-32</v>
      </c>
      <c r="IV148" s="86">
        <f t="shared" si="172"/>
        <v>2.8892693448835095E-18</v>
      </c>
      <c r="IW148" s="86">
        <f t="shared" si="172"/>
        <v>3.0306047746052925E-13</v>
      </c>
      <c r="IY148" s="86">
        <f t="shared" si="173"/>
        <v>5.0906106441279041E-2</v>
      </c>
      <c r="IZ148" s="86">
        <f t="shared" si="173"/>
        <v>0.27387484666376632</v>
      </c>
      <c r="JA148" s="86">
        <f t="shared" si="173"/>
        <v>5.9949440657261377E-2</v>
      </c>
      <c r="JB148" s="86">
        <f t="shared" si="173"/>
        <v>0.13608820267320931</v>
      </c>
      <c r="JC148" s="86">
        <f t="shared" si="173"/>
        <v>5.5540558977522615E-2</v>
      </c>
      <c r="JD148" s="86">
        <f t="shared" si="173"/>
        <v>8.9106127264795179E-2</v>
      </c>
      <c r="JE148" s="86">
        <f t="shared" si="173"/>
        <v>8.1983015063724421E-2</v>
      </c>
      <c r="JF148" s="86">
        <f t="shared" si="173"/>
        <v>0.14015569703271549</v>
      </c>
      <c r="JG148" s="86">
        <f t="shared" si="173"/>
        <v>0.16999331849012131</v>
      </c>
      <c r="JH148" s="86">
        <f t="shared" si="173"/>
        <v>7.0549894191126297E-2</v>
      </c>
      <c r="JI148" s="86">
        <f t="shared" si="173"/>
        <v>4.5336024208494315E-2</v>
      </c>
      <c r="JJ148" s="86">
        <f t="shared" si="173"/>
        <v>4.5944226720516942E-2</v>
      </c>
      <c r="JK148" s="86">
        <f t="shared" si="173"/>
        <v>3.3056335990398672E-2</v>
      </c>
      <c r="JL148" s="86">
        <f t="shared" si="173"/>
        <v>3.597753111680816E-2</v>
      </c>
      <c r="JM148" s="86">
        <f t="shared" si="173"/>
        <v>5.8328594492832973E-2</v>
      </c>
    </row>
    <row r="149" spans="2:273" x14ac:dyDescent="0.25">
      <c r="B149" s="2">
        <v>122</v>
      </c>
      <c r="C149" s="37">
        <v>46.332999999999998</v>
      </c>
      <c r="D149" s="37">
        <v>45.031999999999996</v>
      </c>
      <c r="E149" s="37">
        <v>44.25</v>
      </c>
      <c r="F149" s="37">
        <v>50.796999999999997</v>
      </c>
      <c r="G149" s="37">
        <v>54.875</v>
      </c>
      <c r="H149" s="37">
        <v>56.984000000000002</v>
      </c>
      <c r="I149" s="37">
        <v>55.031999999999996</v>
      </c>
      <c r="J149" s="37">
        <v>59.634999999999998</v>
      </c>
      <c r="K149" s="37">
        <v>61.634999999999998</v>
      </c>
      <c r="L149" s="37">
        <v>61.412999999999997</v>
      </c>
      <c r="M149" s="37">
        <v>55.762</v>
      </c>
      <c r="N149" s="37">
        <v>54.713999999999999</v>
      </c>
      <c r="O149" s="37">
        <v>54.81</v>
      </c>
      <c r="P149" s="37">
        <v>61.015999999999998</v>
      </c>
      <c r="Q149" s="37">
        <v>78.55</v>
      </c>
      <c r="S149" s="4">
        <f t="shared" si="174"/>
        <v>41.777392385834482</v>
      </c>
      <c r="T149" s="4">
        <f t="shared" si="174"/>
        <v>46.208003638829396</v>
      </c>
      <c r="U149" s="4">
        <f t="shared" si="174"/>
        <v>44.848162420672232</v>
      </c>
      <c r="V149" s="4">
        <f t="shared" si="174"/>
        <v>52.062167199124168</v>
      </c>
      <c r="W149" s="4">
        <f t="shared" si="174"/>
        <v>52.409305166601996</v>
      </c>
      <c r="X149" s="4">
        <f t="shared" si="174"/>
        <v>55.912404912976122</v>
      </c>
      <c r="Y149" s="4">
        <f t="shared" si="174"/>
        <v>56.764561601917613</v>
      </c>
      <c r="Z149" s="4">
        <f t="shared" si="174"/>
        <v>61.193841533213984</v>
      </c>
      <c r="AA149" s="4">
        <f t="shared" si="174"/>
        <v>63.32563469527841</v>
      </c>
      <c r="AB149" s="4">
        <f t="shared" si="174"/>
        <v>59.412543330359988</v>
      </c>
      <c r="AC149" s="4">
        <f t="shared" si="174"/>
        <v>55.193222694808952</v>
      </c>
      <c r="AD149" s="4">
        <f t="shared" si="174"/>
        <v>53.422051443419313</v>
      </c>
      <c r="AE149" s="4">
        <f t="shared" si="174"/>
        <v>54.916960855965158</v>
      </c>
      <c r="AF149" s="4">
        <f t="shared" si="174"/>
        <v>60.001368178725052</v>
      </c>
      <c r="AG149" s="4">
        <f t="shared" si="174"/>
        <v>76.75442720381271</v>
      </c>
      <c r="AI149" s="4">
        <f t="shared" si="175"/>
        <v>4.5556076141655168</v>
      </c>
      <c r="AJ149" s="4">
        <f t="shared" si="175"/>
        <v>-1.1760036388293997</v>
      </c>
      <c r="AK149" s="4">
        <f t="shared" si="175"/>
        <v>-0.59816242067223158</v>
      </c>
      <c r="AL149" s="4">
        <f t="shared" si="175"/>
        <v>-1.2651671991241713</v>
      </c>
      <c r="AM149" s="4">
        <f t="shared" si="175"/>
        <v>2.465694833398004</v>
      </c>
      <c r="AN149" s="4">
        <f t="shared" si="175"/>
        <v>1.07159508702388</v>
      </c>
      <c r="AO149" s="4">
        <f t="shared" si="175"/>
        <v>-1.7325616019176167</v>
      </c>
      <c r="AP149" s="4">
        <f t="shared" si="175"/>
        <v>-1.558841533213986</v>
      </c>
      <c r="AQ149" s="4">
        <f t="shared" si="175"/>
        <v>-1.6906346952784119</v>
      </c>
      <c r="AR149" s="4">
        <f t="shared" si="175"/>
        <v>2.000456669640009</v>
      </c>
      <c r="AS149" s="4">
        <f t="shared" si="175"/>
        <v>0.5687773051910483</v>
      </c>
      <c r="AT149" s="4">
        <f t="shared" si="175"/>
        <v>1.2919485565806852</v>
      </c>
      <c r="AU149" s="4">
        <f t="shared" si="175"/>
        <v>-0.10696085596515559</v>
      </c>
      <c r="AV149" s="4">
        <f t="shared" si="175"/>
        <v>1.0146318212749463</v>
      </c>
      <c r="AW149" s="4">
        <f t="shared" si="175"/>
        <v>1.7955727961872867</v>
      </c>
      <c r="AY149" s="2">
        <f t="shared" si="167"/>
        <v>41.777392385834482</v>
      </c>
      <c r="AZ149" s="2">
        <f t="shared" si="167"/>
        <v>43.312453554151418</v>
      </c>
      <c r="BA149" s="2">
        <f t="shared" si="167"/>
        <v>42.674639300471583</v>
      </c>
      <c r="BB149" s="2">
        <f t="shared" si="167"/>
        <v>46.020103288991052</v>
      </c>
      <c r="BC149" s="2">
        <f t="shared" si="167"/>
        <v>48.327668138960618</v>
      </c>
      <c r="BD149" s="2">
        <f t="shared" si="167"/>
        <v>49.52924075352157</v>
      </c>
      <c r="BE149" s="2">
        <f t="shared" si="167"/>
        <v>49.569849318577774</v>
      </c>
      <c r="BF149" s="2">
        <f t="shared" si="167"/>
        <v>49.811337184797779</v>
      </c>
      <c r="BG149" s="2">
        <f t="shared" si="167"/>
        <v>51.00687809038827</v>
      </c>
      <c r="BH149" s="2">
        <f t="shared" si="167"/>
        <v>50.81872688541528</v>
      </c>
      <c r="BI149" s="2">
        <f t="shared" si="167"/>
        <v>48.672453806192273</v>
      </c>
      <c r="BJ149" s="2">
        <f t="shared" si="167"/>
        <v>47.208896365171846</v>
      </c>
      <c r="BK149" s="2">
        <f t="shared" si="167"/>
        <v>49.26759171660315</v>
      </c>
      <c r="BL149" s="2">
        <f t="shared" si="167"/>
        <v>51.337444158115119</v>
      </c>
      <c r="BM149" s="2">
        <f t="shared" si="167"/>
        <v>51.716731430377244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74.237135095137418</v>
      </c>
      <c r="DL149" s="2">
        <f t="shared" si="176"/>
        <v>80.115822353672016</v>
      </c>
      <c r="DM149" s="2">
        <f t="shared" si="176"/>
        <v>70.625567864693437</v>
      </c>
      <c r="DN149" s="2">
        <f t="shared" si="176"/>
        <v>81.481461945031697</v>
      </c>
      <c r="DO149" s="2">
        <f t="shared" si="176"/>
        <v>81.736548253788186</v>
      </c>
      <c r="DP149" s="2">
        <f t="shared" si="176"/>
        <v>75.819088593576978</v>
      </c>
      <c r="DQ149" s="2">
        <f t="shared" si="176"/>
        <v>86.497862355832822</v>
      </c>
      <c r="DR149" s="2">
        <f t="shared" si="176"/>
        <v>76.65037771115253</v>
      </c>
      <c r="DS149" s="2">
        <f t="shared" si="176"/>
        <v>77.278826034430679</v>
      </c>
      <c r="DT149" s="2">
        <f t="shared" si="176"/>
        <v>78.089599577167007</v>
      </c>
      <c r="DU149" s="2">
        <f t="shared" si="176"/>
        <v>79.54281097560974</v>
      </c>
      <c r="DV149" s="2">
        <f t="shared" si="176"/>
        <v>78.046180487804889</v>
      </c>
      <c r="DW149" s="2">
        <f t="shared" si="176"/>
        <v>76.183316490486263</v>
      </c>
      <c r="DX149" s="2">
        <f t="shared" si="176"/>
        <v>72.614608724202625</v>
      </c>
      <c r="DY149" s="2">
        <f t="shared" si="176"/>
        <v>74.759044674688056</v>
      </c>
      <c r="EA149" s="2">
        <f t="shared" si="152"/>
        <v>41.746486020455521</v>
      </c>
      <c r="EB149" s="2">
        <f t="shared" si="152"/>
        <v>43.289589301481797</v>
      </c>
      <c r="EC149" s="2">
        <f t="shared" si="152"/>
        <v>42.65124080134521</v>
      </c>
      <c r="ED149" s="2">
        <f t="shared" si="152"/>
        <v>45.987803810026264</v>
      </c>
      <c r="EE149" s="2">
        <f t="shared" si="152"/>
        <v>48.300012694276973</v>
      </c>
      <c r="EF149" s="2">
        <f t="shared" si="152"/>
        <v>49.503431349687517</v>
      </c>
      <c r="EG149" s="2">
        <f t="shared" si="152"/>
        <v>49.519728606019029</v>
      </c>
      <c r="EH149" s="2">
        <f t="shared" si="152"/>
        <v>49.790075807848908</v>
      </c>
      <c r="EI149" s="2">
        <f t="shared" si="152"/>
        <v>50.9818600667071</v>
      </c>
      <c r="EJ149" s="2">
        <f t="shared" si="152"/>
        <v>50.801421724524076</v>
      </c>
      <c r="EK149" s="2">
        <f t="shared" si="152"/>
        <v>48.644220024432457</v>
      </c>
      <c r="EL149" s="2">
        <f t="shared" si="179"/>
        <v>47.17868087738573</v>
      </c>
      <c r="EM149" s="2">
        <f t="shared" si="135"/>
        <v>49.243877601585737</v>
      </c>
      <c r="EN149" s="2">
        <f t="shared" si="135"/>
        <v>51.318431172041798</v>
      </c>
      <c r="EO149" s="2">
        <f t="shared" si="135"/>
        <v>51.693505205521724</v>
      </c>
      <c r="EQ149" s="2">
        <f t="shared" si="177"/>
        <v>41.927594700504073</v>
      </c>
      <c r="ER149" s="2">
        <f t="shared" si="177"/>
        <v>43.277582794215505</v>
      </c>
      <c r="ES149" s="2">
        <f t="shared" si="177"/>
        <v>42.719905477218362</v>
      </c>
      <c r="ET149" s="2">
        <f t="shared" si="177"/>
        <v>46.18819443897813</v>
      </c>
      <c r="EU149" s="2">
        <f t="shared" si="177"/>
        <v>48.334649312228883</v>
      </c>
      <c r="EV149" s="2">
        <f t="shared" si="177"/>
        <v>49.668139297771283</v>
      </c>
      <c r="EW149" s="2">
        <f t="shared" si="177"/>
        <v>50.092604138302278</v>
      </c>
      <c r="EX149" s="2">
        <f t="shared" si="177"/>
        <v>49.786389110197575</v>
      </c>
      <c r="EY149" s="2">
        <f t="shared" si="177"/>
        <v>51.103664482489293</v>
      </c>
      <c r="EZ149" s="2">
        <f t="shared" si="177"/>
        <v>50.645758130992107</v>
      </c>
      <c r="FA149" s="2">
        <f t="shared" si="177"/>
        <v>48.654678500902236</v>
      </c>
      <c r="FB149" s="2">
        <f t="shared" si="177"/>
        <v>47.314448490662755</v>
      </c>
      <c r="FC149" s="2">
        <f t="shared" si="177"/>
        <v>49.3402294673798</v>
      </c>
      <c r="FD149" s="2">
        <f t="shared" si="177"/>
        <v>51.292082382041301</v>
      </c>
      <c r="FE149" s="2">
        <f t="shared" si="177"/>
        <v>51.536746421868756</v>
      </c>
      <c r="FG149" s="2">
        <f t="shared" si="178"/>
        <v>0.99919386693018974</v>
      </c>
      <c r="FH149" s="2">
        <f t="shared" si="178"/>
        <v>0.9993642870219569</v>
      </c>
      <c r="FI149" s="2">
        <f t="shared" si="178"/>
        <v>0.99923243541244355</v>
      </c>
      <c r="FJ149" s="2">
        <f t="shared" si="178"/>
        <v>0.99927487320182073</v>
      </c>
      <c r="FK149" s="2">
        <f t="shared" si="178"/>
        <v>0.99920258631674164</v>
      </c>
      <c r="FL149" s="2">
        <f t="shared" si="178"/>
        <v>0.99921714399343331</v>
      </c>
      <c r="FM149" s="2">
        <f t="shared" si="178"/>
        <v>0.99915923379899985</v>
      </c>
      <c r="FN149" s="2">
        <f t="shared" si="178"/>
        <v>0.99920327680996102</v>
      </c>
      <c r="FO149" s="2">
        <f t="shared" si="178"/>
        <v>0.99922430131389395</v>
      </c>
      <c r="FP149" s="2">
        <f t="shared" si="178"/>
        <v>0.99919289922625887</v>
      </c>
      <c r="FQ149" s="2">
        <f t="shared" si="178"/>
        <v>0.99909590836865814</v>
      </c>
      <c r="FR149" s="2">
        <f t="shared" si="178"/>
        <v>0.99914176182646619</v>
      </c>
      <c r="FS149" s="2">
        <f t="shared" si="178"/>
        <v>0.999207688417585</v>
      </c>
      <c r="FT149" s="2">
        <f t="shared" si="178"/>
        <v>0.99908305830795796</v>
      </c>
      <c r="FU149" s="2">
        <f t="shared" si="178"/>
        <v>0.99887542883233615</v>
      </c>
      <c r="FW149" s="2">
        <f t="shared" si="169"/>
        <v>2.6031765561933481E-2</v>
      </c>
      <c r="FX149" s="2">
        <f t="shared" si="169"/>
        <v>4.55304446136486E-2</v>
      </c>
      <c r="FY149" s="2">
        <f t="shared" si="169"/>
        <v>2.8055128598958552E-2</v>
      </c>
      <c r="FZ149" s="2">
        <f t="shared" si="169"/>
        <v>3.2746422924118078E-2</v>
      </c>
      <c r="GA149" s="2">
        <f t="shared" si="169"/>
        <v>2.8660237818783074E-2</v>
      </c>
      <c r="GB149" s="2">
        <f t="shared" si="169"/>
        <v>3.1619806782301356E-2</v>
      </c>
      <c r="GC149" s="2">
        <f t="shared" si="169"/>
        <v>3.3219689886189174E-2</v>
      </c>
      <c r="GD149" s="2">
        <f t="shared" si="169"/>
        <v>3.7662016815552347E-2</v>
      </c>
      <c r="GE149" s="2">
        <f t="shared" si="169"/>
        <v>3.7925568640252885E-2</v>
      </c>
      <c r="GF149" s="2">
        <f t="shared" si="169"/>
        <v>3.0316328054453244E-2</v>
      </c>
      <c r="GG149" s="2">
        <f t="shared" si="169"/>
        <v>2.8553323369691099E-2</v>
      </c>
      <c r="GH149" s="2">
        <f t="shared" si="169"/>
        <v>2.7427905735622655E-2</v>
      </c>
      <c r="GI149" s="2">
        <f t="shared" si="169"/>
        <v>2.4594080689991409E-2</v>
      </c>
      <c r="GJ149" s="2">
        <f t="shared" si="169"/>
        <v>1.9521465895626828E-2</v>
      </c>
      <c r="GK149" s="2">
        <f t="shared" si="169"/>
        <v>1.7304394273227258E-2</v>
      </c>
      <c r="GM149" s="86">
        <f t="shared" si="170"/>
        <v>1.4112376196566969E-89</v>
      </c>
      <c r="GN149" s="86">
        <f t="shared" si="170"/>
        <v>4.3962209065892785E-103</v>
      </c>
      <c r="GO149" s="86">
        <f t="shared" si="170"/>
        <v>5.2792608896928099E-133</v>
      </c>
      <c r="GP149" s="86">
        <f t="shared" si="170"/>
        <v>3.879026967086845E-131</v>
      </c>
      <c r="GQ149" s="86">
        <f t="shared" si="170"/>
        <v>1.7035786737883327E-152</v>
      </c>
      <c r="GR149" s="86">
        <f t="shared" si="170"/>
        <v>5.4201070253677008E-195</v>
      </c>
      <c r="GS149" s="86">
        <f t="shared" si="170"/>
        <v>2.7140297497774003E-184</v>
      </c>
      <c r="GT149" s="86">
        <f t="shared" si="170"/>
        <v>4.1100052048275117E-114</v>
      </c>
      <c r="GU149" s="86">
        <f t="shared" si="170"/>
        <v>2.2819105533259235E-136</v>
      </c>
      <c r="GV149" s="86">
        <f t="shared" si="170"/>
        <v>1.7605452653892903E-149</v>
      </c>
      <c r="GW149" s="86">
        <f t="shared" si="170"/>
        <v>6.9373035219246109E-131</v>
      </c>
      <c r="GX149" s="86">
        <f t="shared" si="170"/>
        <v>2.7092904825878219E-119</v>
      </c>
      <c r="GY149" s="86">
        <f t="shared" si="170"/>
        <v>8.0572167664708101E-101</v>
      </c>
      <c r="GZ149" s="86">
        <f t="shared" si="170"/>
        <v>9.0967394422458119E-95</v>
      </c>
      <c r="HA149" s="86">
        <f t="shared" si="170"/>
        <v>6.6315217247552687E-101</v>
      </c>
      <c r="HC149" s="86">
        <f t="shared" si="153"/>
        <v>2.8477661345430953E-39</v>
      </c>
      <c r="HD149" s="86">
        <f t="shared" si="153"/>
        <v>2.2531579319635447E-38</v>
      </c>
      <c r="HE149" s="86">
        <f t="shared" si="153"/>
        <v>9.8022894240783621E-49</v>
      </c>
      <c r="HF149" s="86">
        <f t="shared" si="153"/>
        <v>2.9066166078464111E-58</v>
      </c>
      <c r="HG149" s="86">
        <f t="shared" si="153"/>
        <v>1.0927722281558013E-62</v>
      </c>
      <c r="HH149" s="86">
        <f t="shared" si="153"/>
        <v>5.149935539881205E-85</v>
      </c>
      <c r="HI149" s="86">
        <f t="shared" si="153"/>
        <v>7.4500489925983161E-67</v>
      </c>
      <c r="HJ149" s="86">
        <f t="shared" si="153"/>
        <v>1.662431988562133E-50</v>
      </c>
      <c r="HK149" s="86">
        <f t="shared" si="153"/>
        <v>1.8725702238154285E-57</v>
      </c>
      <c r="HL149" s="86">
        <f t="shared" si="161"/>
        <v>1.5436384991577087E-52</v>
      </c>
      <c r="HM149" s="86">
        <f t="shared" si="161"/>
        <v>5.8720511835708201E-47</v>
      </c>
      <c r="HN149" s="86">
        <f t="shared" si="161"/>
        <v>1.4150815399976797E-48</v>
      </c>
      <c r="HO149" s="86">
        <f t="shared" si="161"/>
        <v>7.3405392491946398E-37</v>
      </c>
      <c r="HP149" s="86">
        <f t="shared" si="161"/>
        <v>5.6403718563448674E-33</v>
      </c>
      <c r="HQ149" s="86">
        <f t="shared" si="161"/>
        <v>1.6641550622137224E-39</v>
      </c>
      <c r="HS149" s="86">
        <f t="shared" si="171"/>
        <v>8.221940979501989E-2</v>
      </c>
      <c r="HT149" s="86">
        <f t="shared" si="171"/>
        <v>0.34897386247275297</v>
      </c>
      <c r="HU149" s="86">
        <f t="shared" si="171"/>
        <v>9.8023737738590175E-2</v>
      </c>
      <c r="HV149" s="86">
        <f t="shared" si="171"/>
        <v>0.20282894486243444</v>
      </c>
      <c r="HW149" s="86">
        <f t="shared" si="171"/>
        <v>9.467037849497266E-2</v>
      </c>
      <c r="HX149" s="86">
        <f t="shared" si="171"/>
        <v>0.14150197005656828</v>
      </c>
      <c r="HY149" s="86">
        <f t="shared" si="171"/>
        <v>0.13552053678657117</v>
      </c>
      <c r="HZ149" s="86">
        <f t="shared" si="171"/>
        <v>0.21041567609898224</v>
      </c>
      <c r="IA149" s="86">
        <f t="shared" si="171"/>
        <v>0.24812372282376619</v>
      </c>
      <c r="IB149" s="86">
        <f t="shared" si="171"/>
        <v>0.11680421570145341</v>
      </c>
      <c r="IC149" s="86">
        <f t="shared" si="171"/>
        <v>7.9406068848328348E-2</v>
      </c>
      <c r="ID149" s="86">
        <f t="shared" si="171"/>
        <v>7.8279195777921071E-2</v>
      </c>
      <c r="IE149" s="86">
        <f t="shared" si="171"/>
        <v>5.6034081701575651E-2</v>
      </c>
      <c r="IF149" s="86">
        <f t="shared" si="171"/>
        <v>5.6363841652911417E-2</v>
      </c>
      <c r="IG149" s="86">
        <f t="shared" si="171"/>
        <v>8.2105015725136871E-2</v>
      </c>
      <c r="II149" s="86">
        <f t="shared" si="172"/>
        <v>2.1106638185508729E-28</v>
      </c>
      <c r="IJ149" s="86">
        <f t="shared" si="172"/>
        <v>1.1398277439859113E-18</v>
      </c>
      <c r="IK149" s="86">
        <f t="shared" si="172"/>
        <v>1.2091230768114585E-30</v>
      </c>
      <c r="IL149" s="86">
        <f t="shared" si="172"/>
        <v>5.0625929857110092E-29</v>
      </c>
      <c r="IM149" s="86">
        <f t="shared" si="172"/>
        <v>1.5676225578873465E-34</v>
      </c>
      <c r="IN149" s="86">
        <f t="shared" si="172"/>
        <v>1.338204495797985E-30</v>
      </c>
      <c r="IO149" s="86">
        <f t="shared" si="172"/>
        <v>1.0544791595523389E-33</v>
      </c>
      <c r="IP149" s="86">
        <f t="shared" si="172"/>
        <v>2.3241305213721174E-28</v>
      </c>
      <c r="IQ149" s="86">
        <f t="shared" si="172"/>
        <v>1.0818481505267538E-28</v>
      </c>
      <c r="IR149" s="86">
        <f t="shared" si="172"/>
        <v>3.4274958467728727E-33</v>
      </c>
      <c r="IS149" s="86">
        <f t="shared" si="172"/>
        <v>2.6146050121273814E-35</v>
      </c>
      <c r="IT149" s="86">
        <f t="shared" si="172"/>
        <v>8.8681811093711495E-33</v>
      </c>
      <c r="IU149" s="86">
        <f t="shared" si="172"/>
        <v>2.0841534805974458E-30</v>
      </c>
      <c r="IV149" s="86">
        <f t="shared" si="172"/>
        <v>1.6592861801678976E-17</v>
      </c>
      <c r="IW149" s="86">
        <f t="shared" si="172"/>
        <v>1.0004532698892582E-12</v>
      </c>
      <c r="IY149" s="86">
        <f t="shared" si="173"/>
        <v>8.221940979501989E-2</v>
      </c>
      <c r="IZ149" s="86">
        <f t="shared" si="173"/>
        <v>0.34897386247275297</v>
      </c>
      <c r="JA149" s="86">
        <f t="shared" si="173"/>
        <v>9.8023737738590175E-2</v>
      </c>
      <c r="JB149" s="86">
        <f t="shared" si="173"/>
        <v>0.20282894486243444</v>
      </c>
      <c r="JC149" s="86">
        <f t="shared" si="173"/>
        <v>9.467037849497266E-2</v>
      </c>
      <c r="JD149" s="86">
        <f t="shared" si="173"/>
        <v>0.14150197005656828</v>
      </c>
      <c r="JE149" s="86">
        <f t="shared" si="173"/>
        <v>0.13552053678657117</v>
      </c>
      <c r="JF149" s="86">
        <f t="shared" si="173"/>
        <v>0.21041567609898224</v>
      </c>
      <c r="JG149" s="86">
        <f t="shared" si="173"/>
        <v>0.24812372282376619</v>
      </c>
      <c r="JH149" s="86">
        <f t="shared" si="173"/>
        <v>0.11680421570145341</v>
      </c>
      <c r="JI149" s="86">
        <f t="shared" si="173"/>
        <v>7.9406068848328348E-2</v>
      </c>
      <c r="JJ149" s="86">
        <f t="shared" si="173"/>
        <v>7.8279195777921071E-2</v>
      </c>
      <c r="JK149" s="86">
        <f t="shared" si="173"/>
        <v>5.6034081701575651E-2</v>
      </c>
      <c r="JL149" s="86">
        <f t="shared" si="173"/>
        <v>5.6363841652911431E-2</v>
      </c>
      <c r="JM149" s="86">
        <f t="shared" si="173"/>
        <v>8.210501572613732E-2</v>
      </c>
    </row>
    <row r="150" spans="2:273" x14ac:dyDescent="0.25">
      <c r="B150" s="2">
        <v>123</v>
      </c>
      <c r="C150" s="37">
        <v>43.082999999999998</v>
      </c>
      <c r="D150" s="37">
        <v>45.841000000000001</v>
      </c>
      <c r="E150" s="37">
        <v>45.875</v>
      </c>
      <c r="F150" s="37">
        <v>53.546999999999997</v>
      </c>
      <c r="G150" s="37">
        <v>53.438000000000002</v>
      </c>
      <c r="H150" s="37">
        <v>58.375</v>
      </c>
      <c r="I150" s="37">
        <v>58.73</v>
      </c>
      <c r="J150" s="37">
        <v>62.570999999999998</v>
      </c>
      <c r="K150" s="37">
        <v>65.397000000000006</v>
      </c>
      <c r="L150" s="37">
        <v>65.602999999999994</v>
      </c>
      <c r="M150" s="37">
        <v>60.143000000000001</v>
      </c>
      <c r="N150" s="37">
        <v>55.793999999999997</v>
      </c>
      <c r="O150" s="37">
        <v>57.094999999999999</v>
      </c>
      <c r="P150" s="37">
        <v>60.46</v>
      </c>
      <c r="Q150" s="37">
        <v>85.9</v>
      </c>
      <c r="S150" s="4">
        <f t="shared" si="174"/>
        <v>41.629976496968617</v>
      </c>
      <c r="T150" s="4">
        <f t="shared" si="174"/>
        <v>46.253995201840546</v>
      </c>
      <c r="U150" s="4">
        <f t="shared" si="174"/>
        <v>45.557503614100277</v>
      </c>
      <c r="V150" s="4">
        <f t="shared" si="174"/>
        <v>53.333899338440716</v>
      </c>
      <c r="W150" s="4">
        <f t="shared" si="174"/>
        <v>54.031818797590802</v>
      </c>
      <c r="X150" s="4">
        <f t="shared" si="174"/>
        <v>57.890251391954877</v>
      </c>
      <c r="Y150" s="4">
        <f t="shared" si="174"/>
        <v>59.217081694825595</v>
      </c>
      <c r="Z150" s="4">
        <f t="shared" si="174"/>
        <v>63.770189498373597</v>
      </c>
      <c r="AA150" s="4">
        <f t="shared" si="174"/>
        <v>65.539166058151864</v>
      </c>
      <c r="AB150" s="4">
        <f t="shared" si="174"/>
        <v>62.65256917101496</v>
      </c>
      <c r="AC150" s="4">
        <f t="shared" si="174"/>
        <v>58.165688289490696</v>
      </c>
      <c r="AD150" s="4">
        <f t="shared" si="174"/>
        <v>56.077779000586183</v>
      </c>
      <c r="AE150" s="4">
        <f t="shared" si="174"/>
        <v>57.517025646025004</v>
      </c>
      <c r="AF150" s="4">
        <f t="shared" si="174"/>
        <v>63.401761796457087</v>
      </c>
      <c r="AG150" s="4">
        <f t="shared" si="174"/>
        <v>83.962666946380054</v>
      </c>
      <c r="AI150" s="4">
        <f t="shared" si="175"/>
        <v>1.4530235030313818</v>
      </c>
      <c r="AJ150" s="4">
        <f t="shared" si="175"/>
        <v>-0.41299520184054472</v>
      </c>
      <c r="AK150" s="4">
        <f t="shared" si="175"/>
        <v>0.31749638589972307</v>
      </c>
      <c r="AL150" s="4">
        <f t="shared" si="175"/>
        <v>0.21310066155928098</v>
      </c>
      <c r="AM150" s="4">
        <f t="shared" si="175"/>
        <v>-0.59381879759079936</v>
      </c>
      <c r="AN150" s="4">
        <f t="shared" si="175"/>
        <v>0.48474860804512332</v>
      </c>
      <c r="AO150" s="4">
        <f t="shared" si="175"/>
        <v>-0.48708169482559782</v>
      </c>
      <c r="AP150" s="4">
        <f t="shared" si="175"/>
        <v>-1.1991894983735989</v>
      </c>
      <c r="AQ150" s="4">
        <f t="shared" si="175"/>
        <v>-0.14216605815185801</v>
      </c>
      <c r="AR150" s="4">
        <f t="shared" si="175"/>
        <v>2.9504308289850343</v>
      </c>
      <c r="AS150" s="4">
        <f t="shared" si="175"/>
        <v>1.977311710509305</v>
      </c>
      <c r="AT150" s="4">
        <f t="shared" si="175"/>
        <v>-0.28377900058618621</v>
      </c>
      <c r="AU150" s="4">
        <f t="shared" si="175"/>
        <v>-0.42202564602500559</v>
      </c>
      <c r="AV150" s="4">
        <f t="shared" si="175"/>
        <v>-2.9417617964570866</v>
      </c>
      <c r="AW150" s="4">
        <f t="shared" si="175"/>
        <v>1.9373330536199518</v>
      </c>
      <c r="AY150" s="2">
        <f t="shared" si="167"/>
        <v>41.629976496968617</v>
      </c>
      <c r="AZ150" s="2">
        <f t="shared" si="167"/>
        <v>43.170989303126774</v>
      </c>
      <c r="BA150" s="2">
        <f t="shared" si="167"/>
        <v>42.518439380917584</v>
      </c>
      <c r="BB150" s="2">
        <f t="shared" si="167"/>
        <v>45.8414296289641</v>
      </c>
      <c r="BC150" s="2">
        <f t="shared" si="167"/>
        <v>48.170420781787172</v>
      </c>
      <c r="BD150" s="2">
        <f t="shared" si="167"/>
        <v>49.379305069086101</v>
      </c>
      <c r="BE150" s="2">
        <f t="shared" si="167"/>
        <v>49.383401413226203</v>
      </c>
      <c r="BF150" s="2">
        <f t="shared" si="167"/>
        <v>49.691981717686495</v>
      </c>
      <c r="BG150" s="2">
        <f t="shared" si="167"/>
        <v>50.881191062182111</v>
      </c>
      <c r="BH150" s="2">
        <f t="shared" si="167"/>
        <v>50.723031562907927</v>
      </c>
      <c r="BI150" s="2">
        <f t="shared" si="167"/>
        <v>48.526195134028136</v>
      </c>
      <c r="BJ150" s="2">
        <f t="shared" si="167"/>
        <v>47.036025892191496</v>
      </c>
      <c r="BK150" s="2">
        <f t="shared" si="167"/>
        <v>49.167188947814758</v>
      </c>
      <c r="BL150" s="2">
        <f t="shared" si="167"/>
        <v>51.21239294864322</v>
      </c>
      <c r="BM150" s="2">
        <f t="shared" si="167"/>
        <v>51.602471894519098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74.426942071881598</v>
      </c>
      <c r="DL150" s="2">
        <f t="shared" si="176"/>
        <v>80.329276854927997</v>
      </c>
      <c r="DM150" s="2">
        <f t="shared" si="176"/>
        <v>70.745053840732908</v>
      </c>
      <c r="DN150" s="2">
        <f t="shared" si="176"/>
        <v>81.650105708245235</v>
      </c>
      <c r="DO150" s="2">
        <f t="shared" si="176"/>
        <v>81.904410906733659</v>
      </c>
      <c r="DP150" s="2">
        <f t="shared" si="176"/>
        <v>75.90483942414177</v>
      </c>
      <c r="DQ150" s="2">
        <f t="shared" si="176"/>
        <v>86.689786024903398</v>
      </c>
      <c r="DR150" s="2">
        <f t="shared" si="176"/>
        <v>76.741559300975084</v>
      </c>
      <c r="DS150" s="2">
        <f t="shared" si="176"/>
        <v>77.363437783147077</v>
      </c>
      <c r="DT150" s="2">
        <f t="shared" si="176"/>
        <v>78.175865539112053</v>
      </c>
      <c r="DU150" s="2">
        <f t="shared" si="176"/>
        <v>79.658304878048767</v>
      </c>
      <c r="DV150" s="2">
        <f t="shared" si="176"/>
        <v>78.174355052264815</v>
      </c>
      <c r="DW150" s="2">
        <f t="shared" si="176"/>
        <v>76.289403312191681</v>
      </c>
      <c r="DX150" s="2">
        <f t="shared" si="176"/>
        <v>72.703870731707312</v>
      </c>
      <c r="DY150" s="2">
        <f t="shared" si="176"/>
        <v>74.909360516934058</v>
      </c>
      <c r="EA150" s="2">
        <f t="shared" si="152"/>
        <v>41.600016224588813</v>
      </c>
      <c r="EB150" s="2">
        <f t="shared" si="152"/>
        <v>43.149762381800954</v>
      </c>
      <c r="EC150" s="2">
        <f t="shared" si="152"/>
        <v>42.496264987554312</v>
      </c>
      <c r="ED150" s="2">
        <f t="shared" si="152"/>
        <v>45.809689820814839</v>
      </c>
      <c r="EE150" s="2">
        <f t="shared" si="152"/>
        <v>48.144600705910868</v>
      </c>
      <c r="EF150" s="2">
        <f t="shared" si="152"/>
        <v>49.354097565525592</v>
      </c>
      <c r="EG150" s="2">
        <f t="shared" si="152"/>
        <v>49.332211610621094</v>
      </c>
      <c r="EH150" s="2">
        <f t="shared" si="152"/>
        <v>49.67246697998786</v>
      </c>
      <c r="EI150" s="2">
        <f t="shared" si="152"/>
        <v>50.856841873862955</v>
      </c>
      <c r="EJ150" s="2">
        <f t="shared" si="152"/>
        <v>50.708580016288302</v>
      </c>
      <c r="EK150" s="2">
        <f t="shared" si="152"/>
        <v>48.500093393057114</v>
      </c>
      <c r="EL150" s="2">
        <f t="shared" si="179"/>
        <v>47.006980257401032</v>
      </c>
      <c r="EM150" s="2">
        <f t="shared" si="135"/>
        <v>49.144644532540482</v>
      </c>
      <c r="EN150" s="2">
        <f t="shared" si="135"/>
        <v>51.194889875266881</v>
      </c>
      <c r="EO150" s="2">
        <f t="shared" si="135"/>
        <v>51.58167529883552</v>
      </c>
      <c r="EQ150" s="2">
        <f t="shared" si="177"/>
        <v>41.804574577693018</v>
      </c>
      <c r="ER150" s="2">
        <f t="shared" si="177"/>
        <v>43.143120839192797</v>
      </c>
      <c r="ES150" s="2">
        <f t="shared" si="177"/>
        <v>42.574434167212061</v>
      </c>
      <c r="ET150" s="2">
        <f t="shared" si="177"/>
        <v>46.034210347166294</v>
      </c>
      <c r="EU150" s="2">
        <f t="shared" si="177"/>
        <v>48.185015110372859</v>
      </c>
      <c r="EV150" s="2">
        <f t="shared" si="177"/>
        <v>49.534907153892362</v>
      </c>
      <c r="EW150" s="2">
        <f t="shared" si="177"/>
        <v>49.95307099209586</v>
      </c>
      <c r="EX150" s="2">
        <f t="shared" si="177"/>
        <v>49.668685571087593</v>
      </c>
      <c r="EY150" s="2">
        <f t="shared" si="177"/>
        <v>50.991901834455689</v>
      </c>
      <c r="EZ150" s="2">
        <f t="shared" si="177"/>
        <v>50.53454872509807</v>
      </c>
      <c r="FA150" s="2">
        <f t="shared" si="177"/>
        <v>48.513175886838475</v>
      </c>
      <c r="FB150" s="2">
        <f t="shared" si="177"/>
        <v>47.161953700016042</v>
      </c>
      <c r="FC150" s="2">
        <f t="shared" si="177"/>
        <v>49.253492211516971</v>
      </c>
      <c r="FD150" s="2">
        <f t="shared" si="177"/>
        <v>51.172165642407073</v>
      </c>
      <c r="FE150" s="2">
        <f t="shared" si="177"/>
        <v>51.416376286864548</v>
      </c>
      <c r="FG150" s="2">
        <f t="shared" si="178"/>
        <v>0.99926474575007107</v>
      </c>
      <c r="FH150" s="2">
        <f t="shared" si="178"/>
        <v>0.99942019044116426</v>
      </c>
      <c r="FI150" s="2">
        <f t="shared" si="178"/>
        <v>0.99929992549505631</v>
      </c>
      <c r="FJ150" s="2">
        <f t="shared" si="178"/>
        <v>0.9993386343028402</v>
      </c>
      <c r="FK150" s="2">
        <f t="shared" si="178"/>
        <v>0.99927269904724758</v>
      </c>
      <c r="FL150" s="2">
        <f t="shared" si="178"/>
        <v>0.99928597765246707</v>
      </c>
      <c r="FM150" s="2">
        <f t="shared" si="178"/>
        <v>0.99923315538145308</v>
      </c>
      <c r="FN150" s="2">
        <f t="shared" si="178"/>
        <v>0.99927332887288878</v>
      </c>
      <c r="FO150" s="2">
        <f t="shared" si="178"/>
        <v>0.99929250610156206</v>
      </c>
      <c r="FP150" s="2">
        <f t="shared" si="178"/>
        <v>0.99926386306830717</v>
      </c>
      <c r="FQ150" s="2">
        <f t="shared" si="178"/>
        <v>0.99917539303474356</v>
      </c>
      <c r="FR150" s="2">
        <f t="shared" si="178"/>
        <v>0.99921721837071953</v>
      </c>
      <c r="FS150" s="2">
        <f t="shared" si="178"/>
        <v>0.99927735286946762</v>
      </c>
      <c r="FT150" s="2">
        <f t="shared" si="178"/>
        <v>0.99916367176206045</v>
      </c>
      <c r="FU150" s="2">
        <f t="shared" si="178"/>
        <v>0.99897427741013811</v>
      </c>
      <c r="FW150" s="2">
        <f t="shared" si="169"/>
        <v>2.8471756592187866E-2</v>
      </c>
      <c r="FX150" s="2">
        <f t="shared" si="169"/>
        <v>4.9704801737256249E-2</v>
      </c>
      <c r="FY150" s="2">
        <f t="shared" si="169"/>
        <v>3.0678798243984381E-2</v>
      </c>
      <c r="FZ150" s="2">
        <f t="shared" si="169"/>
        <v>3.579265842619285E-2</v>
      </c>
      <c r="GA150" s="2">
        <f t="shared" si="169"/>
        <v>3.1338671678145753E-2</v>
      </c>
      <c r="GB150" s="2">
        <f t="shared" si="169"/>
        <v>3.4564984005157236E-2</v>
      </c>
      <c r="GC150" s="2">
        <f t="shared" si="169"/>
        <v>3.6308298426621963E-2</v>
      </c>
      <c r="GD150" s="2">
        <f t="shared" si="169"/>
        <v>4.1146073392825999E-2</v>
      </c>
      <c r="GE150" s="2">
        <f t="shared" si="169"/>
        <v>4.1432956298951079E-2</v>
      </c>
      <c r="GF150" s="2">
        <f t="shared" si="169"/>
        <v>3.3144250253102199E-2</v>
      </c>
      <c r="GG150" s="2">
        <f t="shared" si="169"/>
        <v>3.1222086736606192E-2</v>
      </c>
      <c r="GH150" s="2">
        <f t="shared" si="169"/>
        <v>2.9994728707766569E-2</v>
      </c>
      <c r="GI150" s="2">
        <f t="shared" si="169"/>
        <v>2.6903037903101178E-2</v>
      </c>
      <c r="GJ150" s="2">
        <f t="shared" si="169"/>
        <v>2.1364623668486789E-2</v>
      </c>
      <c r="GK150" s="2">
        <f t="shared" si="169"/>
        <v>1.8942266965020858E-2</v>
      </c>
      <c r="GM150" s="86">
        <f t="shared" si="170"/>
        <v>1.130045725955066E-92</v>
      </c>
      <c r="GN150" s="86">
        <f t="shared" si="170"/>
        <v>1.2477516489094853E-106</v>
      </c>
      <c r="GO150" s="86">
        <f t="shared" si="170"/>
        <v>1.372575656004529E-137</v>
      </c>
      <c r="GP150" s="86">
        <f t="shared" si="170"/>
        <v>1.2162963795889998E-135</v>
      </c>
      <c r="GQ150" s="86">
        <f t="shared" si="170"/>
        <v>9.8315647007710927E-158</v>
      </c>
      <c r="GR150" s="86">
        <f t="shared" si="170"/>
        <v>1.0512895076059087E-201</v>
      </c>
      <c r="GS150" s="86">
        <f t="shared" si="170"/>
        <v>1.1085919900750317E-190</v>
      </c>
      <c r="GT150" s="86">
        <f t="shared" si="170"/>
        <v>5.1305191183914937E-118</v>
      </c>
      <c r="GU150" s="86">
        <f t="shared" si="170"/>
        <v>4.7666902500307722E-141</v>
      </c>
      <c r="GV150" s="86">
        <f t="shared" si="170"/>
        <v>1.1461484175049135E-154</v>
      </c>
      <c r="GW150" s="86">
        <f t="shared" si="170"/>
        <v>1.951895781109939E-135</v>
      </c>
      <c r="GX150" s="86">
        <f t="shared" si="170"/>
        <v>2.0404135418911557E-123</v>
      </c>
      <c r="GY150" s="86">
        <f t="shared" si="170"/>
        <v>2.5059297766219944E-104</v>
      </c>
      <c r="GZ150" s="86">
        <f t="shared" si="170"/>
        <v>4.8760215908788367E-98</v>
      </c>
      <c r="HA150" s="86">
        <f t="shared" si="170"/>
        <v>2.5950064989740772E-104</v>
      </c>
      <c r="HC150" s="86">
        <f t="shared" si="153"/>
        <v>1.2143417683293356E-41</v>
      </c>
      <c r="HD150" s="86">
        <f t="shared" si="153"/>
        <v>1.1878654035962867E-40</v>
      </c>
      <c r="HE150" s="86">
        <f t="shared" si="153"/>
        <v>1.1759731238245036E-51</v>
      </c>
      <c r="HF150" s="86">
        <f t="shared" si="153"/>
        <v>1.2120508870929064E-61</v>
      </c>
      <c r="HG150" s="86">
        <f t="shared" si="153"/>
        <v>2.3265725835891034E-66</v>
      </c>
      <c r="HH150" s="86">
        <f t="shared" si="153"/>
        <v>5.0723419673762754E-90</v>
      </c>
      <c r="HI150" s="86">
        <f t="shared" si="153"/>
        <v>8.1658006389840429E-71</v>
      </c>
      <c r="HJ150" s="86">
        <f t="shared" si="153"/>
        <v>1.8797610286770679E-53</v>
      </c>
      <c r="HK150" s="86">
        <f t="shared" si="153"/>
        <v>9.4294696425391982E-61</v>
      </c>
      <c r="HL150" s="86">
        <f t="shared" si="161"/>
        <v>1.372571500317763E-55</v>
      </c>
      <c r="HM150" s="86">
        <f t="shared" si="161"/>
        <v>9.9003836478149104E-50</v>
      </c>
      <c r="HN150" s="86">
        <f t="shared" si="161"/>
        <v>1.7815737353942171E-51</v>
      </c>
      <c r="HO150" s="86">
        <f t="shared" si="161"/>
        <v>3.9968121806183102E-39</v>
      </c>
      <c r="HP150" s="86">
        <f t="shared" si="161"/>
        <v>5.6553147405002333E-35</v>
      </c>
      <c r="HQ150" s="86">
        <f t="shared" si="161"/>
        <v>8.4915827847500509E-42</v>
      </c>
      <c r="HS150" s="86">
        <f t="shared" si="171"/>
        <v>0.12656643054111047</v>
      </c>
      <c r="HT150" s="86">
        <f t="shared" si="171"/>
        <v>0.41972830680526063</v>
      </c>
      <c r="HU150" s="86">
        <f t="shared" si="171"/>
        <v>0.15162707960396085</v>
      </c>
      <c r="HV150" s="86">
        <f t="shared" si="171"/>
        <v>0.28326061311629658</v>
      </c>
      <c r="HW150" s="86">
        <f t="shared" si="171"/>
        <v>0.15144457008989504</v>
      </c>
      <c r="HX150" s="86">
        <f t="shared" si="171"/>
        <v>0.21102646055731522</v>
      </c>
      <c r="HY150" s="86">
        <f t="shared" si="171"/>
        <v>0.2086290923561698</v>
      </c>
      <c r="HZ150" s="86">
        <f t="shared" si="171"/>
        <v>0.29458288300920304</v>
      </c>
      <c r="IA150" s="86">
        <f t="shared" si="171"/>
        <v>0.33638175890200517</v>
      </c>
      <c r="IB150" s="86">
        <f t="shared" si="171"/>
        <v>0.18126054186144111</v>
      </c>
      <c r="IC150" s="86">
        <f t="shared" si="171"/>
        <v>0.13051683141383871</v>
      </c>
      <c r="ID150" s="86">
        <f t="shared" si="171"/>
        <v>0.12594252665221758</v>
      </c>
      <c r="IE150" s="86">
        <f t="shared" si="171"/>
        <v>9.0504132377717095E-2</v>
      </c>
      <c r="IF150" s="86">
        <f t="shared" si="171"/>
        <v>8.5467724886133967E-2</v>
      </c>
      <c r="IG150" s="86">
        <f t="shared" si="171"/>
        <v>0.11316490489082334</v>
      </c>
      <c r="II150" s="86">
        <f t="shared" si="172"/>
        <v>4.6508372112849513E-27</v>
      </c>
      <c r="IJ150" s="86">
        <f t="shared" si="172"/>
        <v>1.1943613433731683E-17</v>
      </c>
      <c r="IK150" s="86">
        <f t="shared" si="172"/>
        <v>3.7022236504469276E-29</v>
      </c>
      <c r="IL150" s="86">
        <f t="shared" si="172"/>
        <v>1.4893974289156518E-27</v>
      </c>
      <c r="IM150" s="86">
        <f t="shared" si="172"/>
        <v>7.7551206228761986E-33</v>
      </c>
      <c r="IN150" s="86">
        <f t="shared" si="172"/>
        <v>4.6026965591900404E-29</v>
      </c>
      <c r="IO150" s="86">
        <f t="shared" si="172"/>
        <v>5.6051023021004215E-32</v>
      </c>
      <c r="IP150" s="86">
        <f t="shared" si="172"/>
        <v>7.2921869096848338E-27</v>
      </c>
      <c r="IQ150" s="86">
        <f t="shared" si="172"/>
        <v>3.5692249642249354E-27</v>
      </c>
      <c r="IR150" s="86">
        <f t="shared" si="172"/>
        <v>1.539714899793055E-31</v>
      </c>
      <c r="IS150" s="86">
        <f t="shared" si="172"/>
        <v>1.4117816464511774E-33</v>
      </c>
      <c r="IT150" s="86">
        <f t="shared" si="172"/>
        <v>3.4062331112014734E-31</v>
      </c>
      <c r="IU150" s="86">
        <f t="shared" si="172"/>
        <v>5.4878832465921652E-29</v>
      </c>
      <c r="IV150" s="86">
        <f t="shared" si="172"/>
        <v>9.1592699791607497E-17</v>
      </c>
      <c r="IW150" s="86">
        <f t="shared" si="172"/>
        <v>3.2180069755067974E-12</v>
      </c>
      <c r="IY150" s="86">
        <f t="shared" si="173"/>
        <v>0.12656643054111047</v>
      </c>
      <c r="IZ150" s="86">
        <f t="shared" si="173"/>
        <v>0.41972830680526063</v>
      </c>
      <c r="JA150" s="86">
        <f t="shared" si="173"/>
        <v>0.15162707960396085</v>
      </c>
      <c r="JB150" s="86">
        <f t="shared" si="173"/>
        <v>0.28326061311629658</v>
      </c>
      <c r="JC150" s="86">
        <f t="shared" si="173"/>
        <v>0.15144457008989504</v>
      </c>
      <c r="JD150" s="86">
        <f t="shared" si="173"/>
        <v>0.21102646055731522</v>
      </c>
      <c r="JE150" s="86">
        <f t="shared" si="173"/>
        <v>0.2086290923561698</v>
      </c>
      <c r="JF150" s="86">
        <f t="shared" si="173"/>
        <v>0.29458288300920304</v>
      </c>
      <c r="JG150" s="86">
        <f t="shared" si="173"/>
        <v>0.33638175890200517</v>
      </c>
      <c r="JH150" s="86">
        <f t="shared" si="173"/>
        <v>0.18126054186144111</v>
      </c>
      <c r="JI150" s="86">
        <f t="shared" si="173"/>
        <v>0.13051683141383871</v>
      </c>
      <c r="JJ150" s="86">
        <f t="shared" si="173"/>
        <v>0.12594252665221758</v>
      </c>
      <c r="JK150" s="86">
        <f t="shared" si="173"/>
        <v>9.0504132377717095E-2</v>
      </c>
      <c r="JL150" s="86">
        <f t="shared" si="173"/>
        <v>8.5467724886134064E-2</v>
      </c>
      <c r="JM150" s="86">
        <f t="shared" si="173"/>
        <v>0.11316490489404135</v>
      </c>
    </row>
    <row r="151" spans="2:273" x14ac:dyDescent="0.25">
      <c r="B151" s="2">
        <v>124</v>
      </c>
      <c r="C151" s="37">
        <v>41.75</v>
      </c>
      <c r="D151" s="37">
        <v>47.619</v>
      </c>
      <c r="E151" s="37">
        <v>46.094000000000001</v>
      </c>
      <c r="F151" s="37">
        <v>53.703000000000003</v>
      </c>
      <c r="G151" s="37">
        <v>56.811999999999998</v>
      </c>
      <c r="H151" s="37">
        <v>59.780999999999999</v>
      </c>
      <c r="I151" s="37">
        <v>58.253999999999998</v>
      </c>
      <c r="J151" s="37">
        <v>64.27</v>
      </c>
      <c r="K151" s="37">
        <v>66.412999999999997</v>
      </c>
      <c r="L151" s="37">
        <v>68.778000000000006</v>
      </c>
      <c r="M151" s="37">
        <v>63.079000000000001</v>
      </c>
      <c r="N151" s="37">
        <v>61.302</v>
      </c>
      <c r="O151" s="37">
        <v>59.667000000000002</v>
      </c>
      <c r="P151" s="37">
        <v>65.381</v>
      </c>
      <c r="Q151" s="37">
        <v>94.3</v>
      </c>
      <c r="S151" s="4">
        <f t="shared" si="174"/>
        <v>41.482884385442098</v>
      </c>
      <c r="T151" s="4">
        <f t="shared" si="174"/>
        <v>46.08351855128253</v>
      </c>
      <c r="U151" s="4">
        <f t="shared" si="174"/>
        <v>46.333100989159959</v>
      </c>
      <c r="V151" s="4">
        <f t="shared" si="174"/>
        <v>54.225326554702818</v>
      </c>
      <c r="W151" s="4">
        <f t="shared" si="174"/>
        <v>55.799919926176074</v>
      </c>
      <c r="X151" s="4">
        <f t="shared" si="174"/>
        <v>59.724352972462782</v>
      </c>
      <c r="Y151" s="4">
        <f t="shared" si="174"/>
        <v>61.494106391667842</v>
      </c>
      <c r="Z151" s="4">
        <f t="shared" si="174"/>
        <v>65.517717153434603</v>
      </c>
      <c r="AA151" s="4">
        <f t="shared" si="174"/>
        <v>66.64197706008774</v>
      </c>
      <c r="AB151" s="4">
        <f t="shared" si="174"/>
        <v>65.911478283924794</v>
      </c>
      <c r="AC151" s="4">
        <f t="shared" si="174"/>
        <v>61.569033864581129</v>
      </c>
      <c r="AD151" s="4">
        <f t="shared" si="174"/>
        <v>59.138788828071618</v>
      </c>
      <c r="AE151" s="4">
        <f t="shared" si="174"/>
        <v>60.720980671608501</v>
      </c>
      <c r="AF151" s="4">
        <f t="shared" si="174"/>
        <v>67.594200621560944</v>
      </c>
      <c r="AG151" s="4">
        <f t="shared" si="174"/>
        <v>92.294172986103035</v>
      </c>
      <c r="AI151" s="4">
        <f t="shared" si="175"/>
        <v>0.26711561455790189</v>
      </c>
      <c r="AJ151" s="4">
        <f t="shared" si="175"/>
        <v>1.5354814487174693</v>
      </c>
      <c r="AK151" s="4">
        <f t="shared" si="175"/>
        <v>-0.23910098915995803</v>
      </c>
      <c r="AL151" s="4">
        <f t="shared" si="175"/>
        <v>-0.52232655470281486</v>
      </c>
      <c r="AM151" s="4">
        <f t="shared" si="175"/>
        <v>1.012080073823924</v>
      </c>
      <c r="AN151" s="4">
        <f t="shared" si="175"/>
        <v>5.6647027537216843E-2</v>
      </c>
      <c r="AO151" s="4">
        <f t="shared" si="175"/>
        <v>-3.2401063916678439</v>
      </c>
      <c r="AP151" s="4">
        <f t="shared" si="175"/>
        <v>-1.247717153434607</v>
      </c>
      <c r="AQ151" s="4">
        <f t="shared" si="175"/>
        <v>-0.22897706008774321</v>
      </c>
      <c r="AR151" s="4">
        <f t="shared" si="175"/>
        <v>2.8665217160752121</v>
      </c>
      <c r="AS151" s="4">
        <f t="shared" si="175"/>
        <v>1.5099661354188711</v>
      </c>
      <c r="AT151" s="4">
        <f t="shared" si="175"/>
        <v>2.1632111719283813</v>
      </c>
      <c r="AU151" s="4">
        <f t="shared" si="175"/>
        <v>-1.0539806716084996</v>
      </c>
      <c r="AV151" s="4">
        <f t="shared" si="175"/>
        <v>-2.2132006215609437</v>
      </c>
      <c r="AW151" s="4">
        <f t="shared" si="175"/>
        <v>2.0058270138969618</v>
      </c>
      <c r="AY151" s="2">
        <f t="shared" si="167"/>
        <v>41.482884385442098</v>
      </c>
      <c r="AZ151" s="2">
        <f t="shared" si="167"/>
        <v>43.029714297775875</v>
      </c>
      <c r="BA151" s="2">
        <f t="shared" si="167"/>
        <v>42.362442212843078</v>
      </c>
      <c r="BB151" s="2">
        <f t="shared" si="167"/>
        <v>45.663129136426555</v>
      </c>
      <c r="BC151" s="2">
        <f t="shared" si="167"/>
        <v>48.013380170385481</v>
      </c>
      <c r="BD151" s="2">
        <f t="shared" si="167"/>
        <v>49.22964578590566</v>
      </c>
      <c r="BE151" s="2">
        <f t="shared" si="167"/>
        <v>49.197623095879244</v>
      </c>
      <c r="BF151" s="2">
        <f t="shared" si="167"/>
        <v>49.572763049658356</v>
      </c>
      <c r="BG151" s="2">
        <f t="shared" si="167"/>
        <v>50.755774383640492</v>
      </c>
      <c r="BH151" s="2">
        <f t="shared" si="167"/>
        <v>50.627330460803236</v>
      </c>
      <c r="BI151" s="2">
        <f t="shared" si="167"/>
        <v>48.380132359306991</v>
      </c>
      <c r="BJ151" s="2">
        <f t="shared" si="167"/>
        <v>46.863457799262477</v>
      </c>
      <c r="BK151" s="2">
        <f t="shared" si="167"/>
        <v>49.06700820352507</v>
      </c>
      <c r="BL151" s="2">
        <f t="shared" si="167"/>
        <v>51.087471374849216</v>
      </c>
      <c r="BM151" s="2">
        <f t="shared" si="167"/>
        <v>51.488310949141159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74.616749048625792</v>
      </c>
      <c r="DL151" s="2">
        <f t="shared" si="176"/>
        <v>80.542731356183964</v>
      </c>
      <c r="DM151" s="2">
        <f t="shared" si="176"/>
        <v>70.864539816772378</v>
      </c>
      <c r="DN151" s="2">
        <f t="shared" si="176"/>
        <v>81.818749471458759</v>
      </c>
      <c r="DO151" s="2">
        <f t="shared" si="176"/>
        <v>82.072273559679118</v>
      </c>
      <c r="DP151" s="2">
        <f t="shared" si="176"/>
        <v>75.990590254706547</v>
      </c>
      <c r="DQ151" s="2">
        <f t="shared" si="176"/>
        <v>86.881709693973974</v>
      </c>
      <c r="DR151" s="2">
        <f t="shared" si="176"/>
        <v>76.832740890797623</v>
      </c>
      <c r="DS151" s="2">
        <f t="shared" si="176"/>
        <v>77.448049531863475</v>
      </c>
      <c r="DT151" s="2">
        <f t="shared" si="176"/>
        <v>78.262131501057084</v>
      </c>
      <c r="DU151" s="2">
        <f t="shared" si="176"/>
        <v>79.773798780487795</v>
      </c>
      <c r="DV151" s="2">
        <f t="shared" si="176"/>
        <v>78.302529616724755</v>
      </c>
      <c r="DW151" s="2">
        <f t="shared" si="176"/>
        <v>76.395490133897113</v>
      </c>
      <c r="DX151" s="2">
        <f t="shared" si="176"/>
        <v>72.793132739212012</v>
      </c>
      <c r="DY151" s="2">
        <f t="shared" si="176"/>
        <v>75.059676359180045</v>
      </c>
      <c r="EA151" s="2">
        <f t="shared" si="152"/>
        <v>41.453546428722106</v>
      </c>
      <c r="EB151" s="2">
        <f t="shared" si="152"/>
        <v>43.009935462120112</v>
      </c>
      <c r="EC151" s="2">
        <f t="shared" si="152"/>
        <v>42.341289173763414</v>
      </c>
      <c r="ED151" s="2">
        <f t="shared" si="152"/>
        <v>45.631575831603413</v>
      </c>
      <c r="EE151" s="2">
        <f t="shared" si="152"/>
        <v>47.989188717544764</v>
      </c>
      <c r="EF151" s="2">
        <f t="shared" si="152"/>
        <v>49.204763781363667</v>
      </c>
      <c r="EG151" s="2">
        <f t="shared" si="152"/>
        <v>49.144694615223159</v>
      </c>
      <c r="EH151" s="2">
        <f t="shared" si="152"/>
        <v>49.554858152126826</v>
      </c>
      <c r="EI151" s="2">
        <f t="shared" si="152"/>
        <v>50.731823681018803</v>
      </c>
      <c r="EJ151" s="2">
        <f t="shared" si="152"/>
        <v>50.615738308052528</v>
      </c>
      <c r="EK151" s="2">
        <f t="shared" si="152"/>
        <v>48.355966761681771</v>
      </c>
      <c r="EL151" s="2">
        <f t="shared" si="179"/>
        <v>46.835279637416335</v>
      </c>
      <c r="EM151" s="2">
        <f t="shared" si="135"/>
        <v>49.045411463495221</v>
      </c>
      <c r="EN151" s="2">
        <f t="shared" si="135"/>
        <v>51.071348578491964</v>
      </c>
      <c r="EO151" s="2">
        <f t="shared" si="135"/>
        <v>51.469845392149317</v>
      </c>
      <c r="EQ151" s="2">
        <f t="shared" si="177"/>
        <v>41.681554454881976</v>
      </c>
      <c r="ER151" s="2">
        <f t="shared" si="177"/>
        <v>43.008658884170089</v>
      </c>
      <c r="ES151" s="2">
        <f t="shared" si="177"/>
        <v>42.428962857205775</v>
      </c>
      <c r="ET151" s="2">
        <f t="shared" si="177"/>
        <v>45.880226255354465</v>
      </c>
      <c r="EU151" s="2">
        <f t="shared" si="177"/>
        <v>48.035380908516842</v>
      </c>
      <c r="EV151" s="2">
        <f t="shared" si="177"/>
        <v>49.401675010013435</v>
      </c>
      <c r="EW151" s="2">
        <f t="shared" si="177"/>
        <v>49.813537845889442</v>
      </c>
      <c r="EX151" s="2">
        <f t="shared" si="177"/>
        <v>49.550982031977611</v>
      </c>
      <c r="EY151" s="2">
        <f t="shared" si="177"/>
        <v>50.880139186422078</v>
      </c>
      <c r="EZ151" s="2">
        <f t="shared" si="177"/>
        <v>50.423339319204032</v>
      </c>
      <c r="FA151" s="2">
        <f t="shared" si="177"/>
        <v>48.371673272774714</v>
      </c>
      <c r="FB151" s="2">
        <f t="shared" si="177"/>
        <v>47.009458909369336</v>
      </c>
      <c r="FC151" s="2">
        <f t="shared" si="177"/>
        <v>49.166754955654135</v>
      </c>
      <c r="FD151" s="2">
        <f t="shared" si="177"/>
        <v>51.052248902772838</v>
      </c>
      <c r="FE151" s="2">
        <f t="shared" si="177"/>
        <v>51.296006151860354</v>
      </c>
      <c r="FG151" s="2">
        <f t="shared" si="178"/>
        <v>0.99932939677010579</v>
      </c>
      <c r="FH151" s="2">
        <f t="shared" si="178"/>
        <v>0.99947118041881411</v>
      </c>
      <c r="FI151" s="2">
        <f t="shared" si="178"/>
        <v>0.99936148513127754</v>
      </c>
      <c r="FJ151" s="2">
        <f t="shared" si="178"/>
        <v>0.99939679221293376</v>
      </c>
      <c r="FK151" s="2">
        <f t="shared" si="178"/>
        <v>0.99933665119687443</v>
      </c>
      <c r="FL151" s="2">
        <f t="shared" si="178"/>
        <v>0.99934876296474184</v>
      </c>
      <c r="FM151" s="2">
        <f t="shared" si="178"/>
        <v>0.99930058220325702</v>
      </c>
      <c r="FN151" s="2">
        <f t="shared" si="178"/>
        <v>0.99933722567817918</v>
      </c>
      <c r="FO151" s="2">
        <f t="shared" si="178"/>
        <v>0.99935471772586704</v>
      </c>
      <c r="FP151" s="2">
        <f t="shared" si="178"/>
        <v>0.99932859165053678</v>
      </c>
      <c r="FQ151" s="2">
        <f t="shared" si="178"/>
        <v>0.99924789493938593</v>
      </c>
      <c r="FR151" s="2">
        <f t="shared" si="178"/>
        <v>0.9992860454947039</v>
      </c>
      <c r="FS151" s="2">
        <f t="shared" si="178"/>
        <v>0.99934089607472654</v>
      </c>
      <c r="FT151" s="2">
        <f t="shared" si="178"/>
        <v>0.99923720344920464</v>
      </c>
      <c r="FU151" s="2">
        <f t="shared" si="178"/>
        <v>0.99906444544376449</v>
      </c>
      <c r="FW151" s="2">
        <f t="shared" si="169"/>
        <v>3.1133140569675935E-2</v>
      </c>
      <c r="FX151" s="2">
        <f t="shared" si="169"/>
        <v>5.4240126639117384E-2</v>
      </c>
      <c r="FY151" s="2">
        <f t="shared" si="169"/>
        <v>3.3539362375929166E-2</v>
      </c>
      <c r="FZ151" s="2">
        <f t="shared" si="169"/>
        <v>3.9110811656591318E-2</v>
      </c>
      <c r="GA151" s="2">
        <f t="shared" si="169"/>
        <v>3.4258589397076177E-2</v>
      </c>
      <c r="GB151" s="2">
        <f t="shared" si="169"/>
        <v>3.7773784529998085E-2</v>
      </c>
      <c r="GC151" s="2">
        <f t="shared" si="169"/>
        <v>3.9672287163038354E-2</v>
      </c>
      <c r="GD151" s="2">
        <f t="shared" si="169"/>
        <v>4.4937384444774943E-2</v>
      </c>
      <c r="GE151" s="2">
        <f t="shared" si="169"/>
        <v>4.5249454061845613E-2</v>
      </c>
      <c r="GF151" s="2">
        <f t="shared" si="169"/>
        <v>3.622610759717703E-2</v>
      </c>
      <c r="GG151" s="2">
        <f t="shared" si="169"/>
        <v>3.4131524638928518E-2</v>
      </c>
      <c r="GH151" s="2">
        <f t="shared" si="169"/>
        <v>3.2793666491359202E-2</v>
      </c>
      <c r="GI151" s="2">
        <f t="shared" si="169"/>
        <v>2.9422227415161425E-2</v>
      </c>
      <c r="GJ151" s="2">
        <f t="shared" si="169"/>
        <v>2.3377657517823561E-2</v>
      </c>
      <c r="GK151" s="2">
        <f t="shared" si="169"/>
        <v>2.0731894848354759E-2</v>
      </c>
      <c r="GM151" s="86">
        <f t="shared" si="170"/>
        <v>8.0002619813447116E-96</v>
      </c>
      <c r="GN151" s="86">
        <f t="shared" si="170"/>
        <v>3.07822675842456E-110</v>
      </c>
      <c r="GO151" s="86">
        <f t="shared" si="170"/>
        <v>2.9777549037821307E-142</v>
      </c>
      <c r="GP151" s="86">
        <f t="shared" si="170"/>
        <v>3.1945895454060735E-140</v>
      </c>
      <c r="GQ151" s="86">
        <f t="shared" si="170"/>
        <v>4.6183614360533467E-163</v>
      </c>
      <c r="GR151" s="86">
        <f t="shared" si="170"/>
        <v>1.5663806200123246E-208</v>
      </c>
      <c r="GS151" s="86">
        <f t="shared" si="170"/>
        <v>3.5164477956096297E-197</v>
      </c>
      <c r="GT151" s="86">
        <f t="shared" si="170"/>
        <v>5.4947142898369943E-122</v>
      </c>
      <c r="GU151" s="86">
        <f t="shared" si="170"/>
        <v>8.2845029107848818E-146</v>
      </c>
      <c r="GV151" s="86">
        <f t="shared" si="170"/>
        <v>6.0736318604861202E-160</v>
      </c>
      <c r="GW151" s="86">
        <f t="shared" si="170"/>
        <v>4.5817242553247632E-140</v>
      </c>
      <c r="GX151" s="86">
        <f t="shared" si="170"/>
        <v>1.3050473112805872E-127</v>
      </c>
      <c r="GY151" s="86">
        <f t="shared" si="170"/>
        <v>6.7747146240103663E-108</v>
      </c>
      <c r="GZ151" s="86">
        <f t="shared" si="170"/>
        <v>2.295500766410817E-101</v>
      </c>
      <c r="HA151" s="86">
        <f t="shared" si="170"/>
        <v>8.8968117948737586E-108</v>
      </c>
      <c r="HC151" s="86">
        <f t="shared" si="153"/>
        <v>4.3893831356694006E-44</v>
      </c>
      <c r="HD151" s="86">
        <f t="shared" si="153"/>
        <v>5.35562897485913E-43</v>
      </c>
      <c r="HE151" s="86">
        <f t="shared" si="153"/>
        <v>1.1537058519158744E-54</v>
      </c>
      <c r="HF151" s="86">
        <f t="shared" si="153"/>
        <v>4.0372717801065066E-65</v>
      </c>
      <c r="HG151" s="86">
        <f t="shared" si="153"/>
        <v>3.8731550127672343E-70</v>
      </c>
      <c r="HH151" s="86">
        <f t="shared" si="153"/>
        <v>3.5720293965093384E-95</v>
      </c>
      <c r="HI151" s="86">
        <f t="shared" si="153"/>
        <v>6.8467064069384398E-75</v>
      </c>
      <c r="HJ151" s="86">
        <f t="shared" si="153"/>
        <v>1.7444787086763203E-56</v>
      </c>
      <c r="HK151" s="86">
        <f t="shared" si="153"/>
        <v>3.8219033769230107E-64</v>
      </c>
      <c r="HL151" s="86">
        <f t="shared" si="161"/>
        <v>9.9578936586624471E-59</v>
      </c>
      <c r="HM151" s="86">
        <f t="shared" si="161"/>
        <v>1.3825215349548719E-52</v>
      </c>
      <c r="HN151" s="86">
        <f t="shared" si="161"/>
        <v>1.8382469334962045E-54</v>
      </c>
      <c r="HO151" s="86">
        <f t="shared" si="161"/>
        <v>1.852830531252636E-41</v>
      </c>
      <c r="HP151" s="86">
        <f t="shared" si="161"/>
        <v>4.9260478403228023E-37</v>
      </c>
      <c r="HQ151" s="86">
        <f t="shared" si="161"/>
        <v>3.7152301787621604E-44</v>
      </c>
      <c r="HS151" s="86">
        <f t="shared" si="171"/>
        <v>0.18517322961906693</v>
      </c>
      <c r="HT151" s="86">
        <f t="shared" si="171"/>
        <v>0.47475557143388591</v>
      </c>
      <c r="HU151" s="86">
        <f t="shared" si="171"/>
        <v>0.22103447794198489</v>
      </c>
      <c r="HV151" s="86">
        <f t="shared" si="171"/>
        <v>0.36864302456844922</v>
      </c>
      <c r="HW151" s="86">
        <f t="shared" si="171"/>
        <v>0.22631205181060274</v>
      </c>
      <c r="HX151" s="86">
        <f t="shared" si="171"/>
        <v>0.29403476392678901</v>
      </c>
      <c r="HY151" s="86">
        <f t="shared" si="171"/>
        <v>0.29726868203521878</v>
      </c>
      <c r="HZ151" s="86">
        <f t="shared" si="171"/>
        <v>0.38225940548095988</v>
      </c>
      <c r="IA151" s="86">
        <f t="shared" si="171"/>
        <v>0.42087817457773136</v>
      </c>
      <c r="IB151" s="86">
        <f t="shared" si="171"/>
        <v>0.26229490448906079</v>
      </c>
      <c r="IC151" s="86">
        <f t="shared" si="171"/>
        <v>0.20045260521244568</v>
      </c>
      <c r="ID151" s="86">
        <f t="shared" si="171"/>
        <v>0.19064794721771705</v>
      </c>
      <c r="IE151" s="86">
        <f t="shared" si="171"/>
        <v>0.13897112494605832</v>
      </c>
      <c r="IF151" s="86">
        <f t="shared" si="171"/>
        <v>0.12533827681702184</v>
      </c>
      <c r="IG151" s="86">
        <f t="shared" si="171"/>
        <v>0.15269794134411446</v>
      </c>
      <c r="II151" s="86">
        <f t="shared" si="172"/>
        <v>9.4757820432933964E-26</v>
      </c>
      <c r="IJ151" s="86">
        <f t="shared" si="172"/>
        <v>1.1664493194307195E-16</v>
      </c>
      <c r="IK151" s="86">
        <f t="shared" si="172"/>
        <v>1.0373656229138035E-27</v>
      </c>
      <c r="IL151" s="86">
        <f t="shared" si="172"/>
        <v>3.9975446194159399E-26</v>
      </c>
      <c r="IM151" s="86">
        <f t="shared" si="172"/>
        <v>3.4646251503984306E-31</v>
      </c>
      <c r="IN151" s="86">
        <f t="shared" si="172"/>
        <v>1.4395185797202497E-27</v>
      </c>
      <c r="IO151" s="86">
        <f t="shared" si="172"/>
        <v>2.6729164812042115E-30</v>
      </c>
      <c r="IP151" s="86">
        <f t="shared" si="172"/>
        <v>2.0749918517264512E-25</v>
      </c>
      <c r="IQ151" s="86">
        <f t="shared" si="172"/>
        <v>1.066149367091623E-25</v>
      </c>
      <c r="IR151" s="86">
        <f t="shared" si="172"/>
        <v>6.2519106319169314E-30</v>
      </c>
      <c r="IS151" s="86">
        <f t="shared" si="172"/>
        <v>6.8689826561383411E-32</v>
      </c>
      <c r="IT151" s="86">
        <f t="shared" si="172"/>
        <v>1.1908815891436611E-29</v>
      </c>
      <c r="IU151" s="86">
        <f t="shared" si="172"/>
        <v>1.3317699462838921E-27</v>
      </c>
      <c r="IV151" s="86">
        <f t="shared" si="172"/>
        <v>4.8597815140094903E-16</v>
      </c>
      <c r="IW151" s="86">
        <f t="shared" si="172"/>
        <v>1.0085755143491166E-11</v>
      </c>
      <c r="IY151" s="86">
        <f t="shared" si="173"/>
        <v>0.18517322961906693</v>
      </c>
      <c r="IZ151" s="86">
        <f t="shared" si="173"/>
        <v>0.47475557143388603</v>
      </c>
      <c r="JA151" s="86">
        <f t="shared" si="173"/>
        <v>0.22103447794198489</v>
      </c>
      <c r="JB151" s="86">
        <f t="shared" si="173"/>
        <v>0.36864302456844922</v>
      </c>
      <c r="JC151" s="86">
        <f t="shared" si="173"/>
        <v>0.22631205181060274</v>
      </c>
      <c r="JD151" s="86">
        <f t="shared" si="173"/>
        <v>0.29403476392678901</v>
      </c>
      <c r="JE151" s="86">
        <f t="shared" si="173"/>
        <v>0.29726868203521878</v>
      </c>
      <c r="JF151" s="86">
        <f t="shared" si="173"/>
        <v>0.38225940548095988</v>
      </c>
      <c r="JG151" s="86">
        <f t="shared" si="173"/>
        <v>0.42087817457773136</v>
      </c>
      <c r="JH151" s="86">
        <f t="shared" si="173"/>
        <v>0.26229490448906079</v>
      </c>
      <c r="JI151" s="86">
        <f t="shared" si="173"/>
        <v>0.20045260521244568</v>
      </c>
      <c r="JJ151" s="86">
        <f t="shared" si="173"/>
        <v>0.19064794721771705</v>
      </c>
      <c r="JK151" s="86">
        <f t="shared" si="173"/>
        <v>0.13897112494605832</v>
      </c>
      <c r="JL151" s="86">
        <f t="shared" si="173"/>
        <v>0.12533827681702234</v>
      </c>
      <c r="JM151" s="86">
        <f t="shared" si="173"/>
        <v>0.15269794135420023</v>
      </c>
    </row>
    <row r="152" spans="2:273" x14ac:dyDescent="0.25">
      <c r="B152" s="2">
        <v>125</v>
      </c>
      <c r="C152" s="37">
        <v>38.917000000000002</v>
      </c>
      <c r="D152" s="37">
        <v>45.222000000000001</v>
      </c>
      <c r="E152" s="37">
        <v>47.311999999999998</v>
      </c>
      <c r="F152" s="37">
        <v>54.625</v>
      </c>
      <c r="G152" s="37">
        <v>58.859000000000002</v>
      </c>
      <c r="H152" s="37">
        <v>59.811999999999998</v>
      </c>
      <c r="I152" s="37">
        <v>59.936999999999998</v>
      </c>
      <c r="J152" s="37">
        <v>65.063000000000002</v>
      </c>
      <c r="K152" s="37">
        <v>65.81</v>
      </c>
      <c r="L152" s="37">
        <v>69.667000000000002</v>
      </c>
      <c r="M152" s="37">
        <v>65.349000000000004</v>
      </c>
      <c r="N152" s="37">
        <v>63.889000000000003</v>
      </c>
      <c r="O152" s="37">
        <v>64.459999999999994</v>
      </c>
      <c r="P152" s="37">
        <v>72.602999999999994</v>
      </c>
      <c r="Q152" s="37">
        <v>103.833</v>
      </c>
      <c r="S152" s="4">
        <f t="shared" si="174"/>
        <v>41.336124294314466</v>
      </c>
      <c r="T152" s="4">
        <f t="shared" si="174"/>
        <v>45.689309387174987</v>
      </c>
      <c r="U152" s="4">
        <f t="shared" si="174"/>
        <v>47.025510350032064</v>
      </c>
      <c r="V152" s="4">
        <f t="shared" si="174"/>
        <v>54.436338986492949</v>
      </c>
      <c r="W152" s="4">
        <f t="shared" si="174"/>
        <v>57.355291775607938</v>
      </c>
      <c r="X152" s="4">
        <f t="shared" si="174"/>
        <v>60.960195122302252</v>
      </c>
      <c r="Y152" s="4">
        <f t="shared" si="174"/>
        <v>62.954127648344475</v>
      </c>
      <c r="Z152" s="4">
        <f t="shared" si="174"/>
        <v>65.857823280029891</v>
      </c>
      <c r="AA152" s="4">
        <f t="shared" si="174"/>
        <v>66.183523209504344</v>
      </c>
      <c r="AB152" s="4">
        <f t="shared" si="174"/>
        <v>68.465609612931786</v>
      </c>
      <c r="AC152" s="4">
        <f t="shared" si="174"/>
        <v>64.816938612949215</v>
      </c>
      <c r="AD152" s="4">
        <f t="shared" si="174"/>
        <v>62.145155307583011</v>
      </c>
      <c r="AE152" s="4">
        <f t="shared" si="174"/>
        <v>64.264419281028054</v>
      </c>
      <c r="AF152" s="4">
        <f t="shared" si="174"/>
        <v>72.429566780504274</v>
      </c>
      <c r="AG152" s="4">
        <f t="shared" si="174"/>
        <v>101.52767732598255</v>
      </c>
      <c r="AI152" s="4">
        <f t="shared" si="175"/>
        <v>-2.4191242943144644</v>
      </c>
      <c r="AJ152" s="4">
        <f t="shared" si="175"/>
        <v>-0.4673093871749856</v>
      </c>
      <c r="AK152" s="4">
        <f t="shared" si="175"/>
        <v>0.28648964996793325</v>
      </c>
      <c r="AL152" s="4">
        <f t="shared" si="175"/>
        <v>0.18866101350705122</v>
      </c>
      <c r="AM152" s="4">
        <f t="shared" si="175"/>
        <v>1.5037082243920636</v>
      </c>
      <c r="AN152" s="4">
        <f t="shared" si="175"/>
        <v>-1.1481951223022548</v>
      </c>
      <c r="AO152" s="4">
        <f t="shared" si="175"/>
        <v>-3.0171276483444771</v>
      </c>
      <c r="AP152" s="4">
        <f t="shared" si="175"/>
        <v>-0.79482328002988822</v>
      </c>
      <c r="AQ152" s="4">
        <f t="shared" si="175"/>
        <v>-0.37352320950434148</v>
      </c>
      <c r="AR152" s="4">
        <f t="shared" si="175"/>
        <v>1.2013903870682157</v>
      </c>
      <c r="AS152" s="4">
        <f t="shared" si="175"/>
        <v>0.53206138705078843</v>
      </c>
      <c r="AT152" s="4">
        <f t="shared" si="175"/>
        <v>1.7438446924169924</v>
      </c>
      <c r="AU152" s="4">
        <f t="shared" si="175"/>
        <v>0.1955807189719394</v>
      </c>
      <c r="AV152" s="4">
        <f t="shared" si="175"/>
        <v>0.17343321949572044</v>
      </c>
      <c r="AW152" s="4">
        <f t="shared" si="175"/>
        <v>2.3053226740174466</v>
      </c>
      <c r="AY152" s="2">
        <f t="shared" si="167"/>
        <v>41.336124294314466</v>
      </c>
      <c r="AZ152" s="2">
        <f t="shared" si="167"/>
        <v>42.888623321553681</v>
      </c>
      <c r="BA152" s="2">
        <f t="shared" si="167"/>
        <v>42.206646364130158</v>
      </c>
      <c r="BB152" s="2">
        <f t="shared" si="167"/>
        <v>45.485215373787867</v>
      </c>
      <c r="BC152" s="2">
        <f t="shared" si="167"/>
        <v>47.856538906739367</v>
      </c>
      <c r="BD152" s="2">
        <f t="shared" si="167"/>
        <v>49.080270147145384</v>
      </c>
      <c r="BE152" s="2">
        <f t="shared" si="167"/>
        <v>49.01255565119618</v>
      </c>
      <c r="BF152" s="2">
        <f t="shared" si="167"/>
        <v>49.453670005638799</v>
      </c>
      <c r="BG152" s="2">
        <f t="shared" si="167"/>
        <v>50.630633883415356</v>
      </c>
      <c r="BH152" s="2">
        <f t="shared" si="167"/>
        <v>50.53159330813348</v>
      </c>
      <c r="BI152" s="2">
        <f t="shared" si="167"/>
        <v>48.234253777751292</v>
      </c>
      <c r="BJ152" s="2">
        <f t="shared" si="167"/>
        <v>46.691196701549437</v>
      </c>
      <c r="BK152" s="2">
        <f t="shared" si="167"/>
        <v>48.967048724099662</v>
      </c>
      <c r="BL152" s="2">
        <f t="shared" si="167"/>
        <v>50.962671949279638</v>
      </c>
      <c r="BM152" s="2">
        <f t="shared" si="167"/>
        <v>51.374230936558043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74.806556025369986</v>
      </c>
      <c r="DL152" s="2">
        <f t="shared" si="176"/>
        <v>80.756185857439945</v>
      </c>
      <c r="DM152" s="2">
        <f t="shared" si="176"/>
        <v>70.984025792811835</v>
      </c>
      <c r="DN152" s="2">
        <f t="shared" si="176"/>
        <v>81.987393234672297</v>
      </c>
      <c r="DO152" s="2">
        <f t="shared" si="176"/>
        <v>82.240136212624577</v>
      </c>
      <c r="DP152" s="2">
        <f t="shared" si="176"/>
        <v>76.076341085271338</v>
      </c>
      <c r="DQ152" s="2">
        <f t="shared" si="176"/>
        <v>87.073633363044564</v>
      </c>
      <c r="DR152" s="2">
        <f t="shared" si="176"/>
        <v>76.923922480620163</v>
      </c>
      <c r="DS152" s="2">
        <f t="shared" si="176"/>
        <v>77.532661280579873</v>
      </c>
      <c r="DT152" s="2">
        <f t="shared" si="176"/>
        <v>78.348397463002115</v>
      </c>
      <c r="DU152" s="2">
        <f t="shared" si="176"/>
        <v>79.889292682926808</v>
      </c>
      <c r="DV152" s="2">
        <f t="shared" si="176"/>
        <v>78.43070418118468</v>
      </c>
      <c r="DW152" s="2">
        <f t="shared" si="176"/>
        <v>76.50157695560253</v>
      </c>
      <c r="DX152" s="2">
        <f t="shared" si="176"/>
        <v>72.882394746716699</v>
      </c>
      <c r="DY152" s="2">
        <f t="shared" si="176"/>
        <v>75.209992201426033</v>
      </c>
      <c r="EA152" s="2">
        <f t="shared" si="152"/>
        <v>41.307076632855399</v>
      </c>
      <c r="EB152" s="2">
        <f t="shared" si="152"/>
        <v>42.870108542439269</v>
      </c>
      <c r="EC152" s="2">
        <f t="shared" si="152"/>
        <v>42.186313359972516</v>
      </c>
      <c r="ED152" s="2">
        <f t="shared" si="152"/>
        <v>45.453461842391988</v>
      </c>
      <c r="EE152" s="2">
        <f t="shared" si="152"/>
        <v>47.833776729178659</v>
      </c>
      <c r="EF152" s="2">
        <f t="shared" si="152"/>
        <v>49.055429997201742</v>
      </c>
      <c r="EG152" s="2">
        <f t="shared" si="152"/>
        <v>48.957177619825231</v>
      </c>
      <c r="EH152" s="2">
        <f t="shared" si="152"/>
        <v>49.437249324265778</v>
      </c>
      <c r="EI152" s="2">
        <f t="shared" si="152"/>
        <v>50.606805488174658</v>
      </c>
      <c r="EJ152" s="2">
        <f t="shared" si="152"/>
        <v>50.522896599816754</v>
      </c>
      <c r="EK152" s="2">
        <f t="shared" si="152"/>
        <v>48.21184013030642</v>
      </c>
      <c r="EL152" s="2">
        <f t="shared" si="179"/>
        <v>46.66357901743163</v>
      </c>
      <c r="EM152" s="2">
        <f t="shared" si="135"/>
        <v>48.946178394449959</v>
      </c>
      <c r="EN152" s="2">
        <f t="shared" si="135"/>
        <v>50.947807281717047</v>
      </c>
      <c r="EO152" s="2">
        <f t="shared" si="135"/>
        <v>51.358015485463113</v>
      </c>
      <c r="EQ152" s="2">
        <f t="shared" si="177"/>
        <v>41.558534332070927</v>
      </c>
      <c r="ER152" s="2">
        <f t="shared" si="177"/>
        <v>42.874196929147388</v>
      </c>
      <c r="ES152" s="2">
        <f t="shared" si="177"/>
        <v>42.283491547199482</v>
      </c>
      <c r="ET152" s="2">
        <f t="shared" si="177"/>
        <v>45.726242163542636</v>
      </c>
      <c r="EU152" s="2">
        <f t="shared" si="177"/>
        <v>47.885746706660818</v>
      </c>
      <c r="EV152" s="2">
        <f t="shared" si="177"/>
        <v>49.268442866134514</v>
      </c>
      <c r="EW152" s="2">
        <f t="shared" si="177"/>
        <v>49.674004699683024</v>
      </c>
      <c r="EX152" s="2">
        <f t="shared" si="177"/>
        <v>49.433278492867629</v>
      </c>
      <c r="EY152" s="2">
        <f t="shared" si="177"/>
        <v>50.768376538388473</v>
      </c>
      <c r="EZ152" s="2">
        <f t="shared" si="177"/>
        <v>50.312129913309995</v>
      </c>
      <c r="FA152" s="2">
        <f t="shared" si="177"/>
        <v>48.230170658710961</v>
      </c>
      <c r="FB152" s="2">
        <f t="shared" si="177"/>
        <v>46.85696411872263</v>
      </c>
      <c r="FC152" s="2">
        <f t="shared" si="177"/>
        <v>49.080017699791298</v>
      </c>
      <c r="FD152" s="2">
        <f t="shared" si="177"/>
        <v>50.932332163138604</v>
      </c>
      <c r="FE152" s="2">
        <f t="shared" si="177"/>
        <v>51.175636016856153</v>
      </c>
      <c r="FG152" s="2">
        <f t="shared" si="178"/>
        <v>0.99938836649549578</v>
      </c>
      <c r="FH152" s="2">
        <f t="shared" si="178"/>
        <v>0.9995176883677459</v>
      </c>
      <c r="FI152" s="2">
        <f t="shared" si="178"/>
        <v>0.99941763479996804</v>
      </c>
      <c r="FJ152" s="2">
        <f t="shared" si="178"/>
        <v>0.99944983875959292</v>
      </c>
      <c r="FK152" s="2">
        <f t="shared" si="178"/>
        <v>0.99939498338796595</v>
      </c>
      <c r="FL152" s="2">
        <f t="shared" si="178"/>
        <v>0.99940603072934608</v>
      </c>
      <c r="FM152" s="2">
        <f t="shared" si="178"/>
        <v>0.99936208413003347</v>
      </c>
      <c r="FN152" s="2">
        <f t="shared" si="178"/>
        <v>0.99939550738228311</v>
      </c>
      <c r="FO152" s="2">
        <f t="shared" si="178"/>
        <v>0.99941146215563559</v>
      </c>
      <c r="FP152" s="2">
        <f t="shared" si="178"/>
        <v>0.9993876321310089</v>
      </c>
      <c r="FQ152" s="2">
        <f t="shared" si="178"/>
        <v>0.99931402663666247</v>
      </c>
      <c r="FR152" s="2">
        <f t="shared" si="178"/>
        <v>0.99934882484537191</v>
      </c>
      <c r="FS152" s="2">
        <f t="shared" si="178"/>
        <v>0.99939885521309713</v>
      </c>
      <c r="FT152" s="2">
        <f t="shared" si="178"/>
        <v>0.99930427458187221</v>
      </c>
      <c r="FU152" s="2">
        <f t="shared" si="178"/>
        <v>0.99914669386088639</v>
      </c>
      <c r="FW152" s="2">
        <f t="shared" si="169"/>
        <v>3.4034581187418693E-2</v>
      </c>
      <c r="FX152" s="2">
        <f t="shared" si="169"/>
        <v>5.9163514162900742E-2</v>
      </c>
      <c r="FY152" s="2">
        <f t="shared" si="169"/>
        <v>3.6656565612914561E-2</v>
      </c>
      <c r="FZ152" s="2">
        <f t="shared" si="169"/>
        <v>4.2722943997558112E-2</v>
      </c>
      <c r="GA152" s="2">
        <f t="shared" si="169"/>
        <v>3.7440049195300959E-2</v>
      </c>
      <c r="GB152" s="2">
        <f t="shared" si="169"/>
        <v>4.1267737185542525E-2</v>
      </c>
      <c r="GC152" s="2">
        <f t="shared" si="169"/>
        <v>4.3333936758683286E-2</v>
      </c>
      <c r="GD152" s="2">
        <f t="shared" si="169"/>
        <v>4.9060162988359177E-2</v>
      </c>
      <c r="GE152" s="2">
        <f t="shared" si="169"/>
        <v>4.9399382528028273E-2</v>
      </c>
      <c r="GF152" s="2">
        <f t="shared" si="169"/>
        <v>3.9582794077882351E-2</v>
      </c>
      <c r="GG152" s="2">
        <f t="shared" si="169"/>
        <v>3.7301640208843197E-2</v>
      </c>
      <c r="GH152" s="2">
        <f t="shared" si="169"/>
        <v>3.5844133963465905E-2</v>
      </c>
      <c r="GI152" s="2">
        <f t="shared" si="169"/>
        <v>3.216951434899773E-2</v>
      </c>
      <c r="GJ152" s="2">
        <f t="shared" si="169"/>
        <v>2.5575408094401189E-2</v>
      </c>
      <c r="GK152" s="2">
        <f t="shared" si="169"/>
        <v>2.2686693290652957E-2</v>
      </c>
      <c r="GM152" s="86">
        <f t="shared" si="170"/>
        <v>5.0074949993732752E-99</v>
      </c>
      <c r="GN152" s="86">
        <f t="shared" si="170"/>
        <v>6.600741912162938E-114</v>
      </c>
      <c r="GO152" s="86">
        <f t="shared" si="170"/>
        <v>5.3904741876981904E-147</v>
      </c>
      <c r="GP152" s="86">
        <f t="shared" si="170"/>
        <v>7.0282253054034347E-145</v>
      </c>
      <c r="GQ152" s="86">
        <f t="shared" si="170"/>
        <v>1.7658505830215937E-168</v>
      </c>
      <c r="GR152" s="86">
        <f t="shared" si="170"/>
        <v>1.7927870140578163E-215</v>
      </c>
      <c r="GS152" s="86">
        <f t="shared" si="170"/>
        <v>8.661792024327194E-204</v>
      </c>
      <c r="GT152" s="86">
        <f t="shared" si="170"/>
        <v>5.0488182923735243E-126</v>
      </c>
      <c r="GU152" s="86">
        <f t="shared" si="170"/>
        <v>1.1979622118197091E-150</v>
      </c>
      <c r="GV152" s="86">
        <f t="shared" si="170"/>
        <v>2.6197860223044458E-165</v>
      </c>
      <c r="GW152" s="86">
        <f t="shared" si="170"/>
        <v>8.9722927753568111E-145</v>
      </c>
      <c r="GX152" s="86">
        <f t="shared" si="170"/>
        <v>7.0888466922083441E-132</v>
      </c>
      <c r="GY152" s="86">
        <f t="shared" si="170"/>
        <v>1.5920148527558059E-111</v>
      </c>
      <c r="GZ152" s="86">
        <f t="shared" si="170"/>
        <v>9.4911109631409935E-105</v>
      </c>
      <c r="HA152" s="86">
        <f t="shared" si="170"/>
        <v>2.6723734547995377E-111</v>
      </c>
      <c r="HC152" s="86">
        <f t="shared" si="153"/>
        <v>1.3448411332687386E-46</v>
      </c>
      <c r="HD152" s="86">
        <f t="shared" si="153"/>
        <v>2.0649120929076456E-45</v>
      </c>
      <c r="HE152" s="86">
        <f t="shared" si="153"/>
        <v>9.2555012420552308E-58</v>
      </c>
      <c r="HF152" s="86">
        <f t="shared" si="153"/>
        <v>1.0741634436231142E-68</v>
      </c>
      <c r="HG152" s="86">
        <f t="shared" si="153"/>
        <v>5.0414468706811414E-74</v>
      </c>
      <c r="HH152" s="86">
        <f t="shared" si="153"/>
        <v>1.7984647445777452E-100</v>
      </c>
      <c r="HI152" s="86">
        <f t="shared" si="153"/>
        <v>4.3912490382643071E-79</v>
      </c>
      <c r="HJ152" s="86">
        <f t="shared" si="153"/>
        <v>1.3286597225501163E-59</v>
      </c>
      <c r="HK152" s="86">
        <f t="shared" si="153"/>
        <v>1.2468010590906148E-67</v>
      </c>
      <c r="HL152" s="86">
        <f t="shared" si="161"/>
        <v>5.8941907086277214E-62</v>
      </c>
      <c r="HM152" s="86">
        <f t="shared" si="161"/>
        <v>1.598930239776661E-55</v>
      </c>
      <c r="HN152" s="86">
        <f t="shared" si="161"/>
        <v>1.5543939877919853E-57</v>
      </c>
      <c r="HO152" s="86">
        <f t="shared" si="161"/>
        <v>7.3125976945279931E-44</v>
      </c>
      <c r="HP152" s="86">
        <f t="shared" si="161"/>
        <v>3.7274465385214436E-39</v>
      </c>
      <c r="HQ152" s="86">
        <f t="shared" si="161"/>
        <v>1.3936889715277613E-46</v>
      </c>
      <c r="HS152" s="86">
        <f t="shared" si="171"/>
        <v>0.25655281573520833</v>
      </c>
      <c r="HT152" s="86">
        <f t="shared" si="171"/>
        <v>0.50333878880905547</v>
      </c>
      <c r="HU152" s="86">
        <f t="shared" si="171"/>
        <v>0.30221498614704451</v>
      </c>
      <c r="HV152" s="86">
        <f t="shared" si="171"/>
        <v>0.44455943894337319</v>
      </c>
      <c r="HW152" s="86">
        <f t="shared" si="171"/>
        <v>0.31406912991079849</v>
      </c>
      <c r="HX152" s="86">
        <f t="shared" si="171"/>
        <v>0.3805531103190522</v>
      </c>
      <c r="HY152" s="86">
        <f t="shared" si="171"/>
        <v>0.38926544898314241</v>
      </c>
      <c r="HZ152" s="86">
        <f t="shared" si="171"/>
        <v>0.45691852760034685</v>
      </c>
      <c r="IA152" s="86">
        <f t="shared" si="171"/>
        <v>0.4830083786220295</v>
      </c>
      <c r="IB152" s="86">
        <f t="shared" si="171"/>
        <v>0.35175734332517272</v>
      </c>
      <c r="IC152" s="86">
        <f t="shared" si="171"/>
        <v>0.28603145919395551</v>
      </c>
      <c r="ID152" s="86">
        <f t="shared" si="171"/>
        <v>0.27023670933071681</v>
      </c>
      <c r="IE152" s="86">
        <f t="shared" si="171"/>
        <v>0.20222347511152619</v>
      </c>
      <c r="IF152" s="86">
        <f t="shared" si="171"/>
        <v>0.17745413856182041</v>
      </c>
      <c r="IG152" s="86">
        <f t="shared" si="171"/>
        <v>0.20157624420087944</v>
      </c>
      <c r="II152" s="86">
        <f t="shared" si="172"/>
        <v>1.7851937767961035E-24</v>
      </c>
      <c r="IJ152" s="86">
        <f t="shared" si="172"/>
        <v>1.0618260068408255E-15</v>
      </c>
      <c r="IK152" s="86">
        <f t="shared" si="172"/>
        <v>2.6600742543474793E-26</v>
      </c>
      <c r="IL152" s="86">
        <f t="shared" si="172"/>
        <v>9.7890183006664795E-25</v>
      </c>
      <c r="IM152" s="86">
        <f t="shared" si="172"/>
        <v>1.3978504688360989E-29</v>
      </c>
      <c r="IN152" s="86">
        <f t="shared" si="172"/>
        <v>4.094065120612465E-26</v>
      </c>
      <c r="IO152" s="86">
        <f t="shared" si="172"/>
        <v>1.1435680314788719E-28</v>
      </c>
      <c r="IP152" s="86">
        <f t="shared" si="172"/>
        <v>5.3549679640591184E-24</v>
      </c>
      <c r="IQ152" s="86">
        <f t="shared" si="172"/>
        <v>2.8834964553051405E-24</v>
      </c>
      <c r="IR152" s="86">
        <f t="shared" si="172"/>
        <v>2.2946222706232469E-28</v>
      </c>
      <c r="IS152" s="86">
        <f t="shared" si="172"/>
        <v>3.0115969687880622E-30</v>
      </c>
      <c r="IT152" s="86">
        <f t="shared" si="172"/>
        <v>3.7899425248355357E-28</v>
      </c>
      <c r="IU152" s="86">
        <f t="shared" si="172"/>
        <v>2.9786306437673128E-26</v>
      </c>
      <c r="IV152" s="86">
        <f t="shared" si="172"/>
        <v>2.4785611919722465E-15</v>
      </c>
      <c r="IW152" s="86">
        <f t="shared" si="172"/>
        <v>3.0801386239245957E-11</v>
      </c>
      <c r="IY152" s="86">
        <f t="shared" si="173"/>
        <v>0.25655281573520833</v>
      </c>
      <c r="IZ152" s="86">
        <f t="shared" si="173"/>
        <v>0.50333878880905658</v>
      </c>
      <c r="JA152" s="86">
        <f t="shared" si="173"/>
        <v>0.30221498614704451</v>
      </c>
      <c r="JB152" s="86">
        <f t="shared" si="173"/>
        <v>0.44455943894337319</v>
      </c>
      <c r="JC152" s="86">
        <f t="shared" si="173"/>
        <v>0.31406912991079849</v>
      </c>
      <c r="JD152" s="86">
        <f t="shared" si="173"/>
        <v>0.3805531103190522</v>
      </c>
      <c r="JE152" s="86">
        <f t="shared" si="173"/>
        <v>0.38926544898314241</v>
      </c>
      <c r="JF152" s="86">
        <f t="shared" si="173"/>
        <v>0.45691852760034685</v>
      </c>
      <c r="JG152" s="86">
        <f t="shared" si="173"/>
        <v>0.4830083786220295</v>
      </c>
      <c r="JH152" s="86">
        <f t="shared" si="173"/>
        <v>0.35175734332517272</v>
      </c>
      <c r="JI152" s="86">
        <f t="shared" si="173"/>
        <v>0.28603145919395551</v>
      </c>
      <c r="JJ152" s="86">
        <f t="shared" si="173"/>
        <v>0.27023670933071681</v>
      </c>
      <c r="JK152" s="86">
        <f t="shared" si="173"/>
        <v>0.20222347511152619</v>
      </c>
      <c r="JL152" s="86">
        <f t="shared" si="173"/>
        <v>0.17745413856182288</v>
      </c>
      <c r="JM152" s="86">
        <f t="shared" si="173"/>
        <v>0.20157624423168083</v>
      </c>
    </row>
    <row r="153" spans="2:273" x14ac:dyDescent="0.25">
      <c r="B153" s="2">
        <v>126</v>
      </c>
      <c r="C153" s="37">
        <v>43</v>
      </c>
      <c r="D153" s="37">
        <v>45.491999999999997</v>
      </c>
      <c r="E153" s="37">
        <v>50</v>
      </c>
      <c r="F153" s="37">
        <v>53.625</v>
      </c>
      <c r="G153" s="37">
        <v>58.640999999999998</v>
      </c>
      <c r="H153" s="37">
        <v>62.296999999999997</v>
      </c>
      <c r="I153" s="37">
        <v>64.397000000000006</v>
      </c>
      <c r="J153" s="37">
        <v>64.762</v>
      </c>
      <c r="K153" s="37">
        <v>67.332999999999998</v>
      </c>
      <c r="L153" s="37">
        <v>69.507999999999996</v>
      </c>
      <c r="M153" s="37">
        <v>65.27</v>
      </c>
      <c r="N153" s="37">
        <v>64.254000000000005</v>
      </c>
      <c r="O153" s="37">
        <v>67.078999999999994</v>
      </c>
      <c r="P153" s="37">
        <v>78.444000000000003</v>
      </c>
      <c r="Q153" s="37">
        <v>112.81699999999999</v>
      </c>
      <c r="S153" s="4">
        <f t="shared" si="174"/>
        <v>41.189707457476914</v>
      </c>
      <c r="T153" s="4">
        <f t="shared" si="174"/>
        <v>45.115479153444916</v>
      </c>
      <c r="U153" s="4">
        <f t="shared" si="174"/>
        <v>47.447062797890624</v>
      </c>
      <c r="V153" s="4">
        <f t="shared" si="174"/>
        <v>53.806285576003724</v>
      </c>
      <c r="W153" s="4">
        <f t="shared" si="174"/>
        <v>58.252470917733575</v>
      </c>
      <c r="X153" s="4">
        <f t="shared" si="174"/>
        <v>61.181338944666038</v>
      </c>
      <c r="Y153" s="4">
        <f t="shared" si="174"/>
        <v>63.025580346578742</v>
      </c>
      <c r="Z153" s="4">
        <f t="shared" si="174"/>
        <v>64.543698168086706</v>
      </c>
      <c r="AA153" s="4">
        <f t="shared" si="174"/>
        <v>64.152625522150501</v>
      </c>
      <c r="AB153" s="4">
        <f t="shared" si="174"/>
        <v>69.546716728418275</v>
      </c>
      <c r="AC153" s="4">
        <f t="shared" si="174"/>
        <v>67.089349154480956</v>
      </c>
      <c r="AD153" s="4">
        <f t="shared" si="174"/>
        <v>64.434051214305526</v>
      </c>
      <c r="AE153" s="4">
        <f t="shared" si="174"/>
        <v>67.656536705315645</v>
      </c>
      <c r="AF153" s="4">
        <f t="shared" si="174"/>
        <v>77.551659323260608</v>
      </c>
      <c r="AG153" s="4">
        <f t="shared" si="174"/>
        <v>111.2271173202127</v>
      </c>
      <c r="AI153" s="4">
        <f t="shared" si="175"/>
        <v>1.8102925425230865</v>
      </c>
      <c r="AJ153" s="4">
        <f t="shared" si="175"/>
        <v>0.37652084655508133</v>
      </c>
      <c r="AK153" s="4">
        <f t="shared" si="175"/>
        <v>2.5529372021093764</v>
      </c>
      <c r="AL153" s="4">
        <f t="shared" si="175"/>
        <v>-0.18128557600372375</v>
      </c>
      <c r="AM153" s="4">
        <f t="shared" si="175"/>
        <v>0.38852908226642313</v>
      </c>
      <c r="AN153" s="4">
        <f t="shared" si="175"/>
        <v>1.115661055333959</v>
      </c>
      <c r="AO153" s="4">
        <f t="shared" si="175"/>
        <v>1.3714196534212633</v>
      </c>
      <c r="AP153" s="4">
        <f t="shared" si="175"/>
        <v>0.21830183191329411</v>
      </c>
      <c r="AQ153" s="4">
        <f t="shared" si="175"/>
        <v>3.1803744778494973</v>
      </c>
      <c r="AR153" s="4">
        <f t="shared" si="175"/>
        <v>-3.8716728418279445E-2</v>
      </c>
      <c r="AS153" s="4">
        <f t="shared" si="175"/>
        <v>-1.8193491544809604</v>
      </c>
      <c r="AT153" s="4">
        <f t="shared" si="175"/>
        <v>-0.18005121430552151</v>
      </c>
      <c r="AU153" s="4">
        <f t="shared" si="175"/>
        <v>-0.57753670531565149</v>
      </c>
      <c r="AV153" s="4">
        <f t="shared" si="175"/>
        <v>0.89234067673939421</v>
      </c>
      <c r="AW153" s="4">
        <f t="shared" si="175"/>
        <v>1.5898826797872943</v>
      </c>
      <c r="AY153" s="2">
        <f t="shared" si="167"/>
        <v>41.189707457476914</v>
      </c>
      <c r="AZ153" s="2">
        <f t="shared" si="167"/>
        <v>42.747712587297826</v>
      </c>
      <c r="BA153" s="2">
        <f t="shared" si="167"/>
        <v>42.051052048450316</v>
      </c>
      <c r="BB153" s="2">
        <f t="shared" si="167"/>
        <v>45.307705344855975</v>
      </c>
      <c r="BC153" s="2">
        <f t="shared" si="167"/>
        <v>47.699891078075694</v>
      </c>
      <c r="BD153" s="2">
        <f t="shared" si="167"/>
        <v>48.931187861862725</v>
      </c>
      <c r="BE153" s="2">
        <f t="shared" si="167"/>
        <v>48.828246741061143</v>
      </c>
      <c r="BF153" s="2">
        <f t="shared" si="167"/>
        <v>49.334692254344368</v>
      </c>
      <c r="BG153" s="2">
        <f t="shared" si="167"/>
        <v>50.505777725665034</v>
      </c>
      <c r="BH153" s="2">
        <f t="shared" si="167"/>
        <v>50.435788938369939</v>
      </c>
      <c r="BI153" s="2">
        <f t="shared" si="167"/>
        <v>48.088548998273481</v>
      </c>
      <c r="BJ153" s="2">
        <f t="shared" si="167"/>
        <v>46.519249920682867</v>
      </c>
      <c r="BK153" s="2">
        <f t="shared" si="167"/>
        <v>48.867311693051576</v>
      </c>
      <c r="BL153" s="2">
        <f t="shared" si="167"/>
        <v>50.837988060873876</v>
      </c>
      <c r="BM153" s="2">
        <f t="shared" si="167"/>
        <v>51.260214343624064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74.996363002114165</v>
      </c>
      <c r="DL153" s="2">
        <f t="shared" si="176"/>
        <v>80.969640358695926</v>
      </c>
      <c r="DM153" s="2">
        <f t="shared" si="176"/>
        <v>71.103511768851305</v>
      </c>
      <c r="DN153" s="2">
        <f t="shared" si="176"/>
        <v>82.15603699788582</v>
      </c>
      <c r="DO153" s="2">
        <f t="shared" si="176"/>
        <v>82.40799886557005</v>
      </c>
      <c r="DP153" s="2">
        <f t="shared" si="176"/>
        <v>76.162091915836115</v>
      </c>
      <c r="DQ153" s="2">
        <f t="shared" si="176"/>
        <v>87.26555703211514</v>
      </c>
      <c r="DR153" s="2">
        <f t="shared" si="176"/>
        <v>77.015104070442703</v>
      </c>
      <c r="DS153" s="2">
        <f t="shared" si="176"/>
        <v>77.617273029296271</v>
      </c>
      <c r="DT153" s="2">
        <f t="shared" si="176"/>
        <v>78.434663424947146</v>
      </c>
      <c r="DU153" s="2">
        <f t="shared" si="176"/>
        <v>80.004786585365835</v>
      </c>
      <c r="DV153" s="2">
        <f t="shared" si="176"/>
        <v>78.558878745644606</v>
      </c>
      <c r="DW153" s="2">
        <f t="shared" si="176"/>
        <v>76.607663777307963</v>
      </c>
      <c r="DX153" s="2">
        <f t="shared" si="176"/>
        <v>72.971656754221385</v>
      </c>
      <c r="DY153" s="2">
        <f t="shared" si="176"/>
        <v>75.360308043672021</v>
      </c>
      <c r="EA153" s="2">
        <f t="shared" si="152"/>
        <v>41.160606836988691</v>
      </c>
      <c r="EB153" s="2">
        <f t="shared" si="152"/>
        <v>42.730281622758426</v>
      </c>
      <c r="EC153" s="2">
        <f t="shared" si="152"/>
        <v>42.031337546181611</v>
      </c>
      <c r="ED153" s="2">
        <f t="shared" si="152"/>
        <v>45.27534785318057</v>
      </c>
      <c r="EE153" s="2">
        <f t="shared" si="152"/>
        <v>47.678364740812555</v>
      </c>
      <c r="EF153" s="2">
        <f t="shared" si="152"/>
        <v>48.906096213039817</v>
      </c>
      <c r="EG153" s="2">
        <f t="shared" si="152"/>
        <v>48.769660624427296</v>
      </c>
      <c r="EH153" s="2">
        <f t="shared" si="152"/>
        <v>49.319640496404745</v>
      </c>
      <c r="EI153" s="2">
        <f t="shared" si="152"/>
        <v>50.481787295330506</v>
      </c>
      <c r="EJ153" s="2">
        <f t="shared" si="152"/>
        <v>50.43005489158098</v>
      </c>
      <c r="EK153" s="2">
        <f t="shared" si="152"/>
        <v>48.067713498931077</v>
      </c>
      <c r="EL153" s="2">
        <f t="shared" si="179"/>
        <v>46.491878397446932</v>
      </c>
      <c r="EM153" s="2">
        <f t="shared" si="135"/>
        <v>48.846945325404704</v>
      </c>
      <c r="EN153" s="2">
        <f t="shared" si="135"/>
        <v>50.82426598494213</v>
      </c>
      <c r="EO153" s="2">
        <f t="shared" si="135"/>
        <v>51.24618557877691</v>
      </c>
      <c r="EQ153" s="2">
        <f t="shared" si="177"/>
        <v>41.435514209259878</v>
      </c>
      <c r="ER153" s="2">
        <f t="shared" si="177"/>
        <v>42.73973497412468</v>
      </c>
      <c r="ES153" s="2">
        <f t="shared" si="177"/>
        <v>42.138020237193189</v>
      </c>
      <c r="ET153" s="2">
        <f t="shared" si="177"/>
        <v>45.572258071730801</v>
      </c>
      <c r="EU153" s="2">
        <f t="shared" si="177"/>
        <v>47.736112504804794</v>
      </c>
      <c r="EV153" s="2">
        <f t="shared" si="177"/>
        <v>49.135210722255593</v>
      </c>
      <c r="EW153" s="2">
        <f t="shared" si="177"/>
        <v>49.534471553476607</v>
      </c>
      <c r="EX153" s="2">
        <f t="shared" si="177"/>
        <v>49.315574953757647</v>
      </c>
      <c r="EY153" s="2">
        <f t="shared" si="177"/>
        <v>50.656613890354862</v>
      </c>
      <c r="EZ153" s="2">
        <f t="shared" si="177"/>
        <v>50.200920507415958</v>
      </c>
      <c r="FA153" s="2">
        <f t="shared" si="177"/>
        <v>48.0886680446472</v>
      </c>
      <c r="FB153" s="2">
        <f t="shared" si="177"/>
        <v>46.704469328075916</v>
      </c>
      <c r="FC153" s="2">
        <f t="shared" si="177"/>
        <v>48.993280443928469</v>
      </c>
      <c r="FD153" s="2">
        <f t="shared" si="177"/>
        <v>50.812415423504369</v>
      </c>
      <c r="FE153" s="2">
        <f t="shared" si="177"/>
        <v>51.055265881851952</v>
      </c>
      <c r="FG153" s="2">
        <f t="shared" si="178"/>
        <v>0.99944215359249267</v>
      </c>
      <c r="FH153" s="2">
        <f t="shared" si="178"/>
        <v>0.99956010789520955</v>
      </c>
      <c r="FI153" s="2">
        <f t="shared" si="178"/>
        <v>0.99946884940798142</v>
      </c>
      <c r="FJ153" s="2">
        <f t="shared" si="178"/>
        <v>0.99949822269520627</v>
      </c>
      <c r="FK153" s="2">
        <f t="shared" si="178"/>
        <v>0.99944818891622456</v>
      </c>
      <c r="FL153" s="2">
        <f t="shared" si="178"/>
        <v>0.99945826527431447</v>
      </c>
      <c r="FM153" s="2">
        <f t="shared" si="178"/>
        <v>0.99941818115468661</v>
      </c>
      <c r="FN153" s="2">
        <f t="shared" si="178"/>
        <v>0.99944866685558431</v>
      </c>
      <c r="FO153" s="2">
        <f t="shared" si="178"/>
        <v>0.99946321930940685</v>
      </c>
      <c r="FP153" s="2">
        <f t="shared" si="178"/>
        <v>0.9994414837719835</v>
      </c>
      <c r="FQ153" s="2">
        <f t="shared" si="178"/>
        <v>0.99937434709383077</v>
      </c>
      <c r="FR153" s="2">
        <f t="shared" si="178"/>
        <v>0.99940608717161949</v>
      </c>
      <c r="FS153" s="2">
        <f t="shared" si="178"/>
        <v>0.99945172043749964</v>
      </c>
      <c r="FT153" s="2">
        <f t="shared" si="178"/>
        <v>0.99936545203277616</v>
      </c>
      <c r="FU153" s="2">
        <f t="shared" si="178"/>
        <v>0.99922171711704455</v>
      </c>
      <c r="FW153" s="2">
        <f t="shared" si="169"/>
        <v>3.7196039457706921E-2</v>
      </c>
      <c r="FX153" s="2">
        <f t="shared" si="169"/>
        <v>6.4503319043272903E-2</v>
      </c>
      <c r="FY153" s="2">
        <f t="shared" si="169"/>
        <v>4.0051480503113877E-2</v>
      </c>
      <c r="FZ153" s="2">
        <f t="shared" si="169"/>
        <v>4.6652482845068843E-2</v>
      </c>
      <c r="GA153" s="2">
        <f t="shared" si="169"/>
        <v>4.0904444680366664E-2</v>
      </c>
      <c r="GB153" s="2">
        <f t="shared" si="169"/>
        <v>4.5069731737689439E-2</v>
      </c>
      <c r="GC153" s="2">
        <f t="shared" si="169"/>
        <v>4.7316895277129019E-2</v>
      </c>
      <c r="GD153" s="2">
        <f t="shared" si="169"/>
        <v>5.3539981645922802E-2</v>
      </c>
      <c r="GE153" s="2">
        <f t="shared" si="169"/>
        <v>5.3908420291339534E-2</v>
      </c>
      <c r="GF153" s="2">
        <f t="shared" si="169"/>
        <v>4.3236555579712031E-2</v>
      </c>
      <c r="GG153" s="2">
        <f t="shared" si="169"/>
        <v>4.0753770704739616E-2</v>
      </c>
      <c r="GH153" s="2">
        <f t="shared" si="169"/>
        <v>3.9166865382386423E-2</v>
      </c>
      <c r="GI153" s="2">
        <f t="shared" si="169"/>
        <v>3.5164033974014595E-2</v>
      </c>
      <c r="GJ153" s="2">
        <f t="shared" si="169"/>
        <v>2.7973852711923777E-2</v>
      </c>
      <c r="GK153" s="2">
        <f t="shared" si="169"/>
        <v>2.4821136745408919E-2</v>
      </c>
      <c r="GM153" s="86">
        <f t="shared" si="170"/>
        <v>2.771028362369631E-102</v>
      </c>
      <c r="GN153" s="86">
        <f t="shared" si="170"/>
        <v>1.2302706311060149E-117</v>
      </c>
      <c r="GO153" s="86">
        <f t="shared" si="170"/>
        <v>8.1422875439706709E-152</v>
      </c>
      <c r="GP153" s="86">
        <f t="shared" si="170"/>
        <v>1.2951717387860821E-149</v>
      </c>
      <c r="GQ153" s="86">
        <f t="shared" si="170"/>
        <v>5.4956222388808112E-174</v>
      </c>
      <c r="GR153" s="86">
        <f t="shared" si="170"/>
        <v>1.5762047751541934E-222</v>
      </c>
      <c r="GS153" s="86">
        <f t="shared" si="170"/>
        <v>1.6568321210360038E-210</v>
      </c>
      <c r="GT153" s="86">
        <f t="shared" si="170"/>
        <v>3.9800757292587649E-130</v>
      </c>
      <c r="GU153" s="86">
        <f t="shared" si="170"/>
        <v>1.441262384481444E-155</v>
      </c>
      <c r="GV153" s="86">
        <f t="shared" si="170"/>
        <v>9.1979054354679828E-171</v>
      </c>
      <c r="GW153" s="86">
        <f t="shared" si="170"/>
        <v>1.4658045621226096E-149</v>
      </c>
      <c r="GX153" s="86">
        <f t="shared" si="170"/>
        <v>3.2701089254776266E-136</v>
      </c>
      <c r="GY153" s="86">
        <f t="shared" si="170"/>
        <v>3.2518699801827295E-115</v>
      </c>
      <c r="GZ153" s="86">
        <f t="shared" si="170"/>
        <v>3.4465174206006086E-108</v>
      </c>
      <c r="HA153" s="86">
        <f t="shared" si="170"/>
        <v>7.0327141291020504E-115</v>
      </c>
      <c r="HC153" s="86">
        <f t="shared" si="153"/>
        <v>3.4923999022978891E-49</v>
      </c>
      <c r="HD153" s="86">
        <f t="shared" si="153"/>
        <v>6.8080393821626765E-48</v>
      </c>
      <c r="HE153" s="86">
        <f t="shared" si="153"/>
        <v>6.071456446073491E-61</v>
      </c>
      <c r="HF153" s="86">
        <f t="shared" ref="HF153:HN187" si="180" xml:space="preserve"> _xlfn.NORM.DIST($B153, F$8, ABS(F$12), TRUE) * _xlfn.NORM.DIST(($B153 - F$8)*F$16, 0, ABS(F$12), TRUE) * 2</f>
        <v>2.2827096408762556E-72</v>
      </c>
      <c r="HG153" s="86">
        <f t="shared" si="180"/>
        <v>5.1306193476313169E-78</v>
      </c>
      <c r="HH153" s="86">
        <f t="shared" si="180"/>
        <v>6.4736825353869787E-106</v>
      </c>
      <c r="HI153" s="86">
        <f t="shared" si="180"/>
        <v>2.1542672512671928E-83</v>
      </c>
      <c r="HJ153" s="86">
        <f t="shared" si="180"/>
        <v>8.3048007683590794E-63</v>
      </c>
      <c r="HK153" s="86">
        <f t="shared" si="180"/>
        <v>3.2735787481758877E-71</v>
      </c>
      <c r="HL153" s="86">
        <f t="shared" si="161"/>
        <v>2.846345477965368E-65</v>
      </c>
      <c r="HM153" s="86">
        <f t="shared" si="161"/>
        <v>1.531462890560123E-58</v>
      </c>
      <c r="HN153" s="86">
        <f t="shared" si="161"/>
        <v>1.077101646549746E-60</v>
      </c>
      <c r="HO153" s="86">
        <f t="shared" si="161"/>
        <v>2.4569776560908575E-46</v>
      </c>
      <c r="HP153" s="86">
        <f t="shared" si="161"/>
        <v>2.45005073239822E-41</v>
      </c>
      <c r="HQ153" s="86">
        <f t="shared" si="161"/>
        <v>4.4824081409121211E-49</v>
      </c>
      <c r="HS153" s="86">
        <f t="shared" si="171"/>
        <v>0.33518219541781308</v>
      </c>
      <c r="HT153" s="86">
        <f t="shared" si="171"/>
        <v>0.49882596695445008</v>
      </c>
      <c r="HU153" s="86">
        <f t="shared" si="171"/>
        <v>0.3855170201227614</v>
      </c>
      <c r="HV153" s="86">
        <f t="shared" si="171"/>
        <v>0.49414460868687615</v>
      </c>
      <c r="HW153" s="86">
        <f t="shared" si="171"/>
        <v>0.40212763507161331</v>
      </c>
      <c r="HX153" s="86">
        <f t="shared" si="171"/>
        <v>0.45478362982190706</v>
      </c>
      <c r="HY153" s="86">
        <f t="shared" si="171"/>
        <v>0.46508358136181777</v>
      </c>
      <c r="HZ153" s="86">
        <f t="shared" si="171"/>
        <v>0.50023486104193138</v>
      </c>
      <c r="IA153" s="86">
        <f t="shared" si="171"/>
        <v>0.50568169306637345</v>
      </c>
      <c r="IB153" s="86">
        <f t="shared" si="171"/>
        <v>0.43433439038809285</v>
      </c>
      <c r="IC153" s="86">
        <f t="shared" si="171"/>
        <v>0.37670542854490341</v>
      </c>
      <c r="ID153" s="86">
        <f t="shared" si="171"/>
        <v>0.35667789361219071</v>
      </c>
      <c r="IE153" s="86">
        <f t="shared" si="171"/>
        <v>0.27773881697851488</v>
      </c>
      <c r="IF153" s="86">
        <f t="shared" si="171"/>
        <v>0.24182089416015431</v>
      </c>
      <c r="IG153" s="86">
        <f t="shared" si="171"/>
        <v>0.25992267698106142</v>
      </c>
      <c r="II153" s="86">
        <f t="shared" si="172"/>
        <v>3.1099807681023609E-23</v>
      </c>
      <c r="IJ153" s="86">
        <f t="shared" si="172"/>
        <v>9.0099852650442673E-15</v>
      </c>
      <c r="IK153" s="86">
        <f t="shared" si="172"/>
        <v>6.2425966997748012E-25</v>
      </c>
      <c r="IL153" s="86">
        <f t="shared" si="172"/>
        <v>2.1870944609174552E-23</v>
      </c>
      <c r="IM153" s="86">
        <f t="shared" si="172"/>
        <v>5.0935360199941643E-28</v>
      </c>
      <c r="IN153" s="86">
        <f t="shared" si="172"/>
        <v>1.0588725461309261E-24</v>
      </c>
      <c r="IO153" s="86">
        <f t="shared" si="172"/>
        <v>4.3896858593734501E-27</v>
      </c>
      <c r="IP153" s="86">
        <f t="shared" si="172"/>
        <v>1.2534343703326553E-22</v>
      </c>
      <c r="IQ153" s="86">
        <f t="shared" si="172"/>
        <v>7.0615588115548946E-23</v>
      </c>
      <c r="IR153" s="86">
        <f t="shared" si="172"/>
        <v>7.6129672633694403E-27</v>
      </c>
      <c r="IS153" s="86">
        <f t="shared" si="172"/>
        <v>1.1898664944018488E-28</v>
      </c>
      <c r="IT153" s="86">
        <f t="shared" si="172"/>
        <v>1.0979514971889486E-26</v>
      </c>
      <c r="IU153" s="86">
        <f t="shared" si="172"/>
        <v>6.1401952323871189E-25</v>
      </c>
      <c r="IV153" s="86">
        <f t="shared" si="172"/>
        <v>1.2151251089877065E-14</v>
      </c>
      <c r="IW153" s="86">
        <f t="shared" si="172"/>
        <v>9.1660501414149501E-11</v>
      </c>
      <c r="IY153" s="86">
        <f t="shared" si="173"/>
        <v>0.33518219541781308</v>
      </c>
      <c r="IZ153" s="86">
        <f t="shared" si="173"/>
        <v>0.49882596695445908</v>
      </c>
      <c r="JA153" s="86">
        <f t="shared" si="173"/>
        <v>0.3855170201227614</v>
      </c>
      <c r="JB153" s="86">
        <f t="shared" si="173"/>
        <v>0.49414460868687615</v>
      </c>
      <c r="JC153" s="86">
        <f t="shared" si="173"/>
        <v>0.40212763507161331</v>
      </c>
      <c r="JD153" s="86">
        <f t="shared" si="173"/>
        <v>0.45478362982190706</v>
      </c>
      <c r="JE153" s="86">
        <f t="shared" si="173"/>
        <v>0.46508358136181777</v>
      </c>
      <c r="JF153" s="86">
        <f t="shared" si="173"/>
        <v>0.50023486104193138</v>
      </c>
      <c r="JG153" s="86">
        <f t="shared" si="173"/>
        <v>0.50568169306637345</v>
      </c>
      <c r="JH153" s="86">
        <f t="shared" si="173"/>
        <v>0.43433439038809285</v>
      </c>
      <c r="JI153" s="86">
        <f t="shared" si="173"/>
        <v>0.37670542854490341</v>
      </c>
      <c r="JJ153" s="86">
        <f t="shared" si="173"/>
        <v>0.35667789361219071</v>
      </c>
      <c r="JK153" s="86">
        <f t="shared" si="173"/>
        <v>0.27773881697851488</v>
      </c>
      <c r="JL153" s="86">
        <f t="shared" si="173"/>
        <v>0.24182089416016647</v>
      </c>
      <c r="JM153" s="86">
        <f t="shared" si="173"/>
        <v>0.25992267707272193</v>
      </c>
    </row>
    <row r="154" spans="2:273" x14ac:dyDescent="0.25">
      <c r="B154" s="2">
        <v>127</v>
      </c>
      <c r="C154" s="37">
        <v>39.792000000000002</v>
      </c>
      <c r="D154" s="37">
        <v>44.444000000000003</v>
      </c>
      <c r="E154" s="37">
        <v>45.828000000000003</v>
      </c>
      <c r="F154" s="37">
        <v>53.015999999999998</v>
      </c>
      <c r="G154" s="37">
        <v>58.344000000000001</v>
      </c>
      <c r="H154" s="37">
        <v>59.140999999999998</v>
      </c>
      <c r="I154" s="37">
        <v>62.603000000000002</v>
      </c>
      <c r="J154" s="37">
        <v>63.793999999999997</v>
      </c>
      <c r="K154" s="37">
        <v>61.905000000000001</v>
      </c>
      <c r="L154" s="37">
        <v>66.126999999999995</v>
      </c>
      <c r="M154" s="37">
        <v>67.602999999999994</v>
      </c>
      <c r="N154" s="37">
        <v>62.555999999999997</v>
      </c>
      <c r="O154" s="37">
        <v>71.254000000000005</v>
      </c>
      <c r="P154" s="37">
        <v>83.397000000000006</v>
      </c>
      <c r="Q154" s="37">
        <v>123.267</v>
      </c>
      <c r="S154" s="4">
        <f t="shared" si="174"/>
        <v>41.043648200466045</v>
      </c>
      <c r="T154" s="4">
        <f t="shared" si="174"/>
        <v>44.445045011629048</v>
      </c>
      <c r="U154" s="4">
        <f t="shared" si="174"/>
        <v>47.43181855509517</v>
      </c>
      <c r="V154" s="4">
        <f t="shared" si="174"/>
        <v>52.409120842728683</v>
      </c>
      <c r="W154" s="4">
        <f t="shared" si="174"/>
        <v>58.128268949366806</v>
      </c>
      <c r="X154" s="4">
        <f t="shared" si="174"/>
        <v>60.2020535567491</v>
      </c>
      <c r="Y154" s="4">
        <f t="shared" si="174"/>
        <v>61.511719342319985</v>
      </c>
      <c r="Z154" s="4">
        <f t="shared" si="174"/>
        <v>61.830864596306391</v>
      </c>
      <c r="AA154" s="4">
        <f t="shared" si="174"/>
        <v>61.037506017135478</v>
      </c>
      <c r="AB154" s="4">
        <f t="shared" si="174"/>
        <v>68.679586275164084</v>
      </c>
      <c r="AC154" s="4">
        <f t="shared" si="174"/>
        <v>67.608826661307532</v>
      </c>
      <c r="AD154" s="4">
        <f t="shared" si="174"/>
        <v>65.326081485425235</v>
      </c>
      <c r="AE154" s="4">
        <f t="shared" si="174"/>
        <v>70.238088199732118</v>
      </c>
      <c r="AF154" s="4">
        <f t="shared" si="174"/>
        <v>82.358719488367399</v>
      </c>
      <c r="AG154" s="4">
        <f t="shared" si="174"/>
        <v>120.66723186585342</v>
      </c>
      <c r="AI154" s="4">
        <f t="shared" si="175"/>
        <v>-1.2516482004660432</v>
      </c>
      <c r="AJ154" s="4">
        <f t="shared" si="175"/>
        <v>-1.045011629045689E-3</v>
      </c>
      <c r="AK154" s="4">
        <f t="shared" si="175"/>
        <v>-1.6038185550951667</v>
      </c>
      <c r="AL154" s="4">
        <f t="shared" si="175"/>
        <v>0.60687915727131525</v>
      </c>
      <c r="AM154" s="4">
        <f t="shared" si="175"/>
        <v>0.21573105063319531</v>
      </c>
      <c r="AN154" s="4">
        <f t="shared" si="175"/>
        <v>-1.0610535567491013</v>
      </c>
      <c r="AO154" s="4">
        <f t="shared" si="175"/>
        <v>1.0912806576800165</v>
      </c>
      <c r="AP154" s="4">
        <f t="shared" si="175"/>
        <v>1.963135403693606</v>
      </c>
      <c r="AQ154" s="4">
        <f t="shared" si="175"/>
        <v>0.86749398286452362</v>
      </c>
      <c r="AR154" s="4">
        <f t="shared" si="175"/>
        <v>-2.5525862751640886</v>
      </c>
      <c r="AS154" s="4">
        <f t="shared" si="175"/>
        <v>-5.8266613075375062E-3</v>
      </c>
      <c r="AT154" s="4">
        <f t="shared" si="175"/>
        <v>-2.7700814854252371</v>
      </c>
      <c r="AU154" s="4">
        <f t="shared" si="175"/>
        <v>1.0159118002678866</v>
      </c>
      <c r="AV154" s="4">
        <f t="shared" si="175"/>
        <v>1.0382805116326068</v>
      </c>
      <c r="AW154" s="4">
        <f t="shared" si="175"/>
        <v>2.5997681341465722</v>
      </c>
      <c r="AY154" s="2">
        <f t="shared" si="167"/>
        <v>41.043648200466045</v>
      </c>
      <c r="AZ154" s="2">
        <f t="shared" si="167"/>
        <v>42.606979709042669</v>
      </c>
      <c r="BA154" s="2">
        <f t="shared" si="167"/>
        <v>41.895661137457346</v>
      </c>
      <c r="BB154" s="2">
        <f t="shared" si="167"/>
        <v>45.130619594927204</v>
      </c>
      <c r="BC154" s="2">
        <f t="shared" si="167"/>
        <v>47.543432228914853</v>
      </c>
      <c r="BD154" s="2">
        <f t="shared" si="167"/>
        <v>48.782411159835348</v>
      </c>
      <c r="BE154" s="2">
        <f t="shared" si="167"/>
        <v>48.644750657199815</v>
      </c>
      <c r="BF154" s="2">
        <f t="shared" si="167"/>
        <v>49.215820242166004</v>
      </c>
      <c r="BG154" s="2">
        <f t="shared" si="167"/>
        <v>50.381216432350101</v>
      </c>
      <c r="BH154" s="2">
        <f t="shared" si="167"/>
        <v>50.339885086768533</v>
      </c>
      <c r="BI154" s="2">
        <f t="shared" si="167"/>
        <v>47.943008880489849</v>
      </c>
      <c r="BJ154" s="2">
        <f t="shared" si="167"/>
        <v>46.347627551239555</v>
      </c>
      <c r="BK154" s="2">
        <f t="shared" si="167"/>
        <v>48.767800256661452</v>
      </c>
      <c r="BL154" s="2">
        <f t="shared" si="167"/>
        <v>50.713413947216779</v>
      </c>
      <c r="BM154" s="2">
        <f t="shared" si="167"/>
        <v>51.146243691368845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75.186169978858345</v>
      </c>
      <c r="DL154" s="2">
        <f t="shared" si="176"/>
        <v>81.183094859951893</v>
      </c>
      <c r="DM154" s="2">
        <f t="shared" si="176"/>
        <v>71.222997744890762</v>
      </c>
      <c r="DN154" s="2">
        <f t="shared" si="176"/>
        <v>82.324680761099359</v>
      </c>
      <c r="DO154" s="2">
        <f t="shared" si="176"/>
        <v>82.575861518515524</v>
      </c>
      <c r="DP154" s="2">
        <f t="shared" si="176"/>
        <v>76.247842746400906</v>
      </c>
      <c r="DQ154" s="2">
        <f t="shared" si="176"/>
        <v>87.457480701185716</v>
      </c>
      <c r="DR154" s="2">
        <f t="shared" si="176"/>
        <v>77.106285660265243</v>
      </c>
      <c r="DS154" s="2">
        <f t="shared" si="176"/>
        <v>77.701884778012669</v>
      </c>
      <c r="DT154" s="2">
        <f t="shared" si="176"/>
        <v>78.520929386892178</v>
      </c>
      <c r="DU154" s="2">
        <f t="shared" si="176"/>
        <v>80.120280487804862</v>
      </c>
      <c r="DV154" s="2">
        <f t="shared" si="176"/>
        <v>78.687053310104545</v>
      </c>
      <c r="DW154" s="2">
        <f t="shared" si="176"/>
        <v>76.713750599013395</v>
      </c>
      <c r="DX154" s="2">
        <f t="shared" si="176"/>
        <v>73.060918761726072</v>
      </c>
      <c r="DY154" s="2">
        <f t="shared" si="176"/>
        <v>75.510623885918008</v>
      </c>
      <c r="EA154" s="2">
        <f t="shared" si="152"/>
        <v>41.014137041121984</v>
      </c>
      <c r="EB154" s="2">
        <f t="shared" si="152"/>
        <v>42.590454703077583</v>
      </c>
      <c r="EC154" s="2">
        <f t="shared" si="152"/>
        <v>41.876361732390713</v>
      </c>
      <c r="ED154" s="2">
        <f t="shared" si="152"/>
        <v>45.097233863969144</v>
      </c>
      <c r="EE154" s="2">
        <f t="shared" si="152"/>
        <v>47.52295275244645</v>
      </c>
      <c r="EF154" s="2">
        <f t="shared" si="152"/>
        <v>48.756762428877892</v>
      </c>
      <c r="EG154" s="2">
        <f t="shared" si="152"/>
        <v>48.58214362902936</v>
      </c>
      <c r="EH154" s="2">
        <f t="shared" si="152"/>
        <v>49.202031668543697</v>
      </c>
      <c r="EI154" s="2">
        <f t="shared" si="152"/>
        <v>50.356769102486361</v>
      </c>
      <c r="EJ154" s="2">
        <f t="shared" si="152"/>
        <v>50.337213183345213</v>
      </c>
      <c r="EK154" s="2">
        <f t="shared" si="152"/>
        <v>47.923586867555734</v>
      </c>
      <c r="EL154" s="2">
        <f t="shared" si="179"/>
        <v>46.320177777462234</v>
      </c>
      <c r="EM154" s="2">
        <f t="shared" si="135"/>
        <v>48.747712256359442</v>
      </c>
      <c r="EN154" s="2">
        <f t="shared" si="135"/>
        <v>50.700724688167213</v>
      </c>
      <c r="EO154" s="2">
        <f t="shared" si="135"/>
        <v>51.134355672090706</v>
      </c>
      <c r="EQ154" s="2">
        <f t="shared" si="177"/>
        <v>41.312494086448829</v>
      </c>
      <c r="ER154" s="2">
        <f t="shared" si="177"/>
        <v>42.605273019101972</v>
      </c>
      <c r="ES154" s="2">
        <f t="shared" si="177"/>
        <v>41.992548927186903</v>
      </c>
      <c r="ET154" s="2">
        <f t="shared" si="177"/>
        <v>45.418273979918979</v>
      </c>
      <c r="EU154" s="2">
        <f t="shared" si="177"/>
        <v>47.586478302948777</v>
      </c>
      <c r="EV154" s="2">
        <f t="shared" si="177"/>
        <v>49.001978578376665</v>
      </c>
      <c r="EW154" s="2">
        <f t="shared" si="177"/>
        <v>49.394938407270189</v>
      </c>
      <c r="EX154" s="2">
        <f t="shared" si="177"/>
        <v>49.197871414647665</v>
      </c>
      <c r="EY154" s="2">
        <f t="shared" si="177"/>
        <v>50.544851242321258</v>
      </c>
      <c r="EZ154" s="2">
        <f t="shared" si="177"/>
        <v>50.089711101521928</v>
      </c>
      <c r="FA154" s="2">
        <f t="shared" si="177"/>
        <v>47.947165430583439</v>
      </c>
      <c r="FB154" s="2">
        <f t="shared" si="177"/>
        <v>46.55197453742921</v>
      </c>
      <c r="FC154" s="2">
        <f t="shared" si="177"/>
        <v>48.90654318806564</v>
      </c>
      <c r="FD154" s="2">
        <f t="shared" si="177"/>
        <v>50.692498683870134</v>
      </c>
      <c r="FE154" s="2">
        <f t="shared" si="177"/>
        <v>50.934895746847751</v>
      </c>
      <c r="FG154" s="2">
        <f t="shared" si="178"/>
        <v>0.99949121305613675</v>
      </c>
      <c r="FH154" s="2">
        <f t="shared" si="178"/>
        <v>0.99959879810346897</v>
      </c>
      <c r="FI154" s="2">
        <f t="shared" si="178"/>
        <v>0.99951556226231131</v>
      </c>
      <c r="FJ154" s="2">
        <f t="shared" si="178"/>
        <v>0.99954235345354914</v>
      </c>
      <c r="FK154" s="2">
        <f t="shared" si="178"/>
        <v>0.99949671787426464</v>
      </c>
      <c r="FL154" s="2">
        <f t="shared" si="178"/>
        <v>0.99950590850636689</v>
      </c>
      <c r="FM154" s="2">
        <f t="shared" si="178"/>
        <v>0.9994693477404526</v>
      </c>
      <c r="FN154" s="2">
        <f t="shared" si="178"/>
        <v>0.99949715380245352</v>
      </c>
      <c r="FO154" s="2">
        <f t="shared" si="178"/>
        <v>0.99951042706886051</v>
      </c>
      <c r="FP154" s="2">
        <f t="shared" si="178"/>
        <v>0.99949060211256191</v>
      </c>
      <c r="FQ154" s="2">
        <f t="shared" si="178"/>
        <v>0.99942936635413226</v>
      </c>
      <c r="FR154" s="2">
        <f t="shared" si="178"/>
        <v>0.99945831675566044</v>
      </c>
      <c r="FS154" s="2">
        <f t="shared" si="178"/>
        <v>0.99949993897172895</v>
      </c>
      <c r="FT154" s="2">
        <f t="shared" si="178"/>
        <v>0.99942125306242424</v>
      </c>
      <c r="FU154" s="2">
        <f t="shared" si="178"/>
        <v>0.99929014896373569</v>
      </c>
      <c r="FW154" s="2">
        <f t="shared" si="169"/>
        <v>4.0638809540380731E-2</v>
      </c>
      <c r="FX154" s="2">
        <f t="shared" si="169"/>
        <v>7.0289062555507612E-2</v>
      </c>
      <c r="FY154" s="2">
        <f t="shared" si="169"/>
        <v>4.3746534348133442E-2</v>
      </c>
      <c r="FZ154" s="2">
        <f t="shared" si="169"/>
        <v>5.0924222986995768E-2</v>
      </c>
      <c r="GA154" s="2">
        <f t="shared" si="169"/>
        <v>4.467452873627821E-2</v>
      </c>
      <c r="GB154" s="2">
        <f t="shared" si="169"/>
        <v>4.9204026922546919E-2</v>
      </c>
      <c r="GC154" s="2">
        <f t="shared" si="169"/>
        <v>5.1646176668723565E-2</v>
      </c>
      <c r="GD154" s="2">
        <f t="shared" si="169"/>
        <v>5.8403741424868726E-2</v>
      </c>
      <c r="GE154" s="2">
        <f t="shared" si="169"/>
        <v>5.8803570821955267E-2</v>
      </c>
      <c r="GF154" s="2">
        <f t="shared" si="169"/>
        <v>4.7211005195782425E-2</v>
      </c>
      <c r="GG154" s="2">
        <f t="shared" si="169"/>
        <v>4.4510611926239313E-2</v>
      </c>
      <c r="GH154" s="2">
        <f t="shared" si="169"/>
        <v>4.2783944137443984E-2</v>
      </c>
      <c r="GI154" s="2">
        <f t="shared" si="169"/>
        <v>3.8426233140803567E-2</v>
      </c>
      <c r="GJ154" s="2">
        <f t="shared" si="169"/>
        <v>3.0590160789889374E-2</v>
      </c>
      <c r="GK154" s="2">
        <f t="shared" si="169"/>
        <v>2.7150817223565986E-2</v>
      </c>
      <c r="GM154" s="86">
        <f t="shared" si="170"/>
        <v>1.3556942304744828E-105</v>
      </c>
      <c r="GN154" s="86">
        <f t="shared" si="170"/>
        <v>1.9930609692442325E-121</v>
      </c>
      <c r="GO154" s="86">
        <f t="shared" si="170"/>
        <v>1.0262274005937005E-156</v>
      </c>
      <c r="GP154" s="86">
        <f t="shared" si="170"/>
        <v>1.999200815809579E-154</v>
      </c>
      <c r="GQ154" s="86">
        <f t="shared" si="170"/>
        <v>1.3921081811423176E-179</v>
      </c>
      <c r="GR154" s="86">
        <f t="shared" si="170"/>
        <v>1.0644994189980716E-229</v>
      </c>
      <c r="GS154" s="86">
        <f t="shared" si="170"/>
        <v>2.4610059453830968E-217</v>
      </c>
      <c r="GT154" s="86">
        <f t="shared" si="170"/>
        <v>2.6918213363427766E-134</v>
      </c>
      <c r="GU154" s="86">
        <f t="shared" si="170"/>
        <v>1.4426552698910907E-160</v>
      </c>
      <c r="GV154" s="86">
        <f t="shared" si="170"/>
        <v>2.6285365947381266E-176</v>
      </c>
      <c r="GW154" s="86">
        <f t="shared" si="170"/>
        <v>1.9977586391921128E-154</v>
      </c>
      <c r="GX154" s="86">
        <f t="shared" si="170"/>
        <v>1.2810981042691155E-140</v>
      </c>
      <c r="GY154" s="86">
        <f t="shared" si="170"/>
        <v>5.7735817832201817E-119</v>
      </c>
      <c r="GZ154" s="86">
        <f t="shared" si="170"/>
        <v>1.0991676671282807E-111</v>
      </c>
      <c r="HA154" s="86">
        <f t="shared" si="170"/>
        <v>1.6214676950314419E-118</v>
      </c>
      <c r="HC154" s="86">
        <f t="shared" ref="HC154:HH213" si="181" xml:space="preserve"> _xlfn.NORM.DIST($B154, C$8, ABS(C$12), TRUE) * _xlfn.NORM.DIST(($B154 - C$8)*C$16, 0, ABS(C$12), TRUE) * 2</f>
        <v>7.6867799072607381E-52</v>
      </c>
      <c r="HD154" s="86">
        <f t="shared" si="181"/>
        <v>1.9193529007510916E-50</v>
      </c>
      <c r="HE154" s="86">
        <f t="shared" si="181"/>
        <v>3.2565393546254445E-64</v>
      </c>
      <c r="HF154" s="86">
        <f t="shared" si="180"/>
        <v>3.8744752124957013E-76</v>
      </c>
      <c r="HG154" s="86">
        <f t="shared" si="180"/>
        <v>4.0821812319526149E-82</v>
      </c>
      <c r="HH154" s="86">
        <f t="shared" si="180"/>
        <v>1.6658924646684646E-111</v>
      </c>
      <c r="HI154" s="86">
        <f t="shared" si="180"/>
        <v>8.0834987976302535E-88</v>
      </c>
      <c r="HJ154" s="86">
        <f t="shared" si="180"/>
        <v>4.2598632492097137E-66</v>
      </c>
      <c r="HK154" s="86">
        <f t="shared" si="180"/>
        <v>6.9173701037258784E-75</v>
      </c>
      <c r="HL154" s="86">
        <f t="shared" si="161"/>
        <v>1.1213511574599528E-68</v>
      </c>
      <c r="HM154" s="86">
        <f t="shared" si="161"/>
        <v>1.2147469827841058E-61</v>
      </c>
      <c r="HN154" s="86">
        <f t="shared" si="161"/>
        <v>6.1160802399102688E-64</v>
      </c>
      <c r="HO154" s="86">
        <f t="shared" si="161"/>
        <v>7.0275727112898683E-49</v>
      </c>
      <c r="HP154" s="86">
        <f t="shared" si="161"/>
        <v>1.3988497535555673E-43</v>
      </c>
      <c r="HQ154" s="86">
        <f t="shared" si="161"/>
        <v>1.2359645521253932E-51</v>
      </c>
      <c r="HS154" s="86">
        <f t="shared" si="171"/>
        <v>0.41109856017888186</v>
      </c>
      <c r="HT154" s="86">
        <f t="shared" si="171"/>
        <v>0.46114536609882761</v>
      </c>
      <c r="HU154" s="86">
        <f t="shared" si="171"/>
        <v>0.45637306153209839</v>
      </c>
      <c r="HV154" s="86">
        <f t="shared" si="171"/>
        <v>0.50398620612378997</v>
      </c>
      <c r="HW154" s="86">
        <f t="shared" si="171"/>
        <v>0.47194652375579949</v>
      </c>
      <c r="HX154" s="86">
        <f t="shared" si="171"/>
        <v>0.49909732210046787</v>
      </c>
      <c r="HY154" s="86">
        <f t="shared" si="171"/>
        <v>0.50368584414710627</v>
      </c>
      <c r="HZ154" s="86">
        <f t="shared" si="171"/>
        <v>0.49924090902360657</v>
      </c>
      <c r="IA154" s="86">
        <f t="shared" si="171"/>
        <v>0.48093042516272538</v>
      </c>
      <c r="IB154" s="86">
        <f t="shared" si="171"/>
        <v>0.49071397030337971</v>
      </c>
      <c r="IC154" s="86">
        <f t="shared" si="171"/>
        <v>0.45479642875282333</v>
      </c>
      <c r="ID154" s="86">
        <f t="shared" si="171"/>
        <v>0.43578894216230601</v>
      </c>
      <c r="IE154" s="86">
        <f t="shared" si="171"/>
        <v>0.35838097930858998</v>
      </c>
      <c r="IF154" s="86">
        <f t="shared" si="171"/>
        <v>0.31575781225768756</v>
      </c>
      <c r="IG154" s="86">
        <f t="shared" si="171"/>
        <v>0.32641724923078391</v>
      </c>
      <c r="II154" s="86">
        <f t="shared" si="172"/>
        <v>5.0101299893632691E-22</v>
      </c>
      <c r="IJ154" s="86">
        <f t="shared" si="172"/>
        <v>7.1269934066205632E-14</v>
      </c>
      <c r="IK154" s="86">
        <f t="shared" si="172"/>
        <v>1.3408021699708283E-23</v>
      </c>
      <c r="IL154" s="86">
        <f t="shared" si="172"/>
        <v>4.4586120331156448E-22</v>
      </c>
      <c r="IM154" s="86">
        <f t="shared" si="172"/>
        <v>1.6762976787942962E-26</v>
      </c>
      <c r="IN154" s="86">
        <f t="shared" si="172"/>
        <v>2.4906038350266905E-23</v>
      </c>
      <c r="IO154" s="86">
        <f t="shared" si="172"/>
        <v>1.5118945490650004E-25</v>
      </c>
      <c r="IP154" s="86">
        <f t="shared" si="172"/>
        <v>2.6611843031105271E-21</v>
      </c>
      <c r="IQ154" s="86">
        <f t="shared" si="172"/>
        <v>1.5659797215748745E-21</v>
      </c>
      <c r="IR154" s="86">
        <f t="shared" si="172"/>
        <v>2.2832891497249213E-25</v>
      </c>
      <c r="IS154" s="86">
        <f t="shared" si="172"/>
        <v>4.2365802442894565E-27</v>
      </c>
      <c r="IT154" s="86">
        <f t="shared" si="172"/>
        <v>2.8955975815688187E-25</v>
      </c>
      <c r="IU154" s="86">
        <f t="shared" si="172"/>
        <v>1.1666536986491505E-23</v>
      </c>
      <c r="IV154" s="86">
        <f t="shared" si="172"/>
        <v>5.7265496243509025E-14</v>
      </c>
      <c r="IW154" s="86">
        <f t="shared" si="172"/>
        <v>2.6579981317538511E-10</v>
      </c>
      <c r="IY154" s="86">
        <f t="shared" si="173"/>
        <v>0.41109856017888186</v>
      </c>
      <c r="IZ154" s="86">
        <f t="shared" si="173"/>
        <v>0.46114536609889889</v>
      </c>
      <c r="JA154" s="86">
        <f t="shared" si="173"/>
        <v>0.45637306153209839</v>
      </c>
      <c r="JB154" s="86">
        <f t="shared" si="173"/>
        <v>0.50398620612378997</v>
      </c>
      <c r="JC154" s="86">
        <f t="shared" si="173"/>
        <v>0.47194652375579949</v>
      </c>
      <c r="JD154" s="86">
        <f t="shared" si="173"/>
        <v>0.49909732210046787</v>
      </c>
      <c r="JE154" s="86">
        <f t="shared" si="173"/>
        <v>0.50368584414710627</v>
      </c>
      <c r="JF154" s="86">
        <f t="shared" si="173"/>
        <v>0.49924090902360657</v>
      </c>
      <c r="JG154" s="86">
        <f t="shared" si="173"/>
        <v>0.48093042516272538</v>
      </c>
      <c r="JH154" s="86">
        <f t="shared" si="173"/>
        <v>0.49071397030337971</v>
      </c>
      <c r="JI154" s="86">
        <f t="shared" si="173"/>
        <v>0.45479642875282333</v>
      </c>
      <c r="JJ154" s="86">
        <f t="shared" si="173"/>
        <v>0.43578894216230601</v>
      </c>
      <c r="JK154" s="86">
        <f t="shared" si="173"/>
        <v>0.35838097930858998</v>
      </c>
      <c r="JL154" s="86">
        <f t="shared" si="173"/>
        <v>0.31575781225774485</v>
      </c>
      <c r="JM154" s="86">
        <f t="shared" si="173"/>
        <v>0.32641724949658374</v>
      </c>
    </row>
    <row r="155" spans="2:273" x14ac:dyDescent="0.25">
      <c r="B155" s="2">
        <v>128</v>
      </c>
      <c r="C155" s="37">
        <v>46.167000000000002</v>
      </c>
      <c r="D155" s="37">
        <v>44.73</v>
      </c>
      <c r="E155" s="37">
        <v>46.234000000000002</v>
      </c>
      <c r="F155" s="37">
        <v>49.265999999999998</v>
      </c>
      <c r="G155" s="37">
        <v>53.546999999999997</v>
      </c>
      <c r="H155" s="37">
        <v>58.703000000000003</v>
      </c>
      <c r="I155" s="37">
        <v>61.444000000000003</v>
      </c>
      <c r="J155" s="37">
        <v>61.332999999999998</v>
      </c>
      <c r="K155" s="37">
        <v>58.46</v>
      </c>
      <c r="L155" s="37">
        <v>64.587000000000003</v>
      </c>
      <c r="M155" s="37">
        <v>65.302000000000007</v>
      </c>
      <c r="N155" s="37">
        <v>66.635000000000005</v>
      </c>
      <c r="O155" s="37">
        <v>71.254000000000005</v>
      </c>
      <c r="P155" s="37">
        <v>87.126999999999995</v>
      </c>
      <c r="Q155" s="37">
        <v>126.883</v>
      </c>
      <c r="S155" s="4">
        <f t="shared" si="174"/>
        <v>40.897964046779094</v>
      </c>
      <c r="T155" s="4">
        <f t="shared" si="174"/>
        <v>43.772118628108899</v>
      </c>
      <c r="U155" s="4">
        <f t="shared" si="174"/>
        <v>46.909179054065902</v>
      </c>
      <c r="V155" s="4">
        <f t="shared" si="174"/>
        <v>50.542895605143549</v>
      </c>
      <c r="W155" s="4">
        <f t="shared" si="174"/>
        <v>56.894141934602104</v>
      </c>
      <c r="X155" s="4">
        <f t="shared" si="174"/>
        <v>58.190249883312966</v>
      </c>
      <c r="Y155" s="4">
        <f t="shared" si="174"/>
        <v>58.753563275079003</v>
      </c>
      <c r="Z155" s="4">
        <f t="shared" si="174"/>
        <v>58.397698803269037</v>
      </c>
      <c r="AA155" s="4">
        <f t="shared" si="174"/>
        <v>57.616743830112206</v>
      </c>
      <c r="AB155" s="4">
        <f t="shared" si="174"/>
        <v>65.968038859267097</v>
      </c>
      <c r="AC155" s="4">
        <f t="shared" si="174"/>
        <v>66.023699075837669</v>
      </c>
      <c r="AD155" s="4">
        <f t="shared" si="174"/>
        <v>64.411140894808241</v>
      </c>
      <c r="AE155" s="4">
        <f t="shared" si="174"/>
        <v>71.353289996463062</v>
      </c>
      <c r="AF155" s="4">
        <f t="shared" si="174"/>
        <v>86.038998676145269</v>
      </c>
      <c r="AG155" s="4">
        <f t="shared" si="174"/>
        <v>128.7851029224598</v>
      </c>
      <c r="AI155" s="4">
        <f t="shared" si="175"/>
        <v>5.2690359532209072</v>
      </c>
      <c r="AJ155" s="4">
        <f t="shared" si="175"/>
        <v>0.9578813718910979</v>
      </c>
      <c r="AK155" s="4">
        <f t="shared" si="175"/>
        <v>-0.67517905406590017</v>
      </c>
      <c r="AL155" s="4">
        <f t="shared" si="175"/>
        <v>-1.2768956051435509</v>
      </c>
      <c r="AM155" s="4">
        <f t="shared" si="175"/>
        <v>-3.3471419346021065</v>
      </c>
      <c r="AN155" s="4">
        <f t="shared" si="175"/>
        <v>0.5127501166870374</v>
      </c>
      <c r="AO155" s="4">
        <f t="shared" si="175"/>
        <v>2.6904367249209997</v>
      </c>
      <c r="AP155" s="4">
        <f t="shared" si="175"/>
        <v>2.9353011967309612</v>
      </c>
      <c r="AQ155" s="4">
        <f t="shared" si="175"/>
        <v>0.84325616988779473</v>
      </c>
      <c r="AR155" s="4">
        <f t="shared" si="175"/>
        <v>-1.3810388592670932</v>
      </c>
      <c r="AS155" s="4">
        <f t="shared" si="175"/>
        <v>-0.72169907583766246</v>
      </c>
      <c r="AT155" s="4">
        <f t="shared" si="175"/>
        <v>2.2238591051917638</v>
      </c>
      <c r="AU155" s="4">
        <f t="shared" si="175"/>
        <v>-9.9289996463056696E-2</v>
      </c>
      <c r="AV155" s="4">
        <f t="shared" si="175"/>
        <v>1.0880013238547264</v>
      </c>
      <c r="AW155" s="4">
        <f t="shared" si="175"/>
        <v>-1.9021029224598038</v>
      </c>
      <c r="AY155" s="2">
        <f t="shared" si="167"/>
        <v>40.897964046779094</v>
      </c>
      <c r="AZ155" s="2">
        <f t="shared" si="167"/>
        <v>42.466423674232246</v>
      </c>
      <c r="BA155" s="2">
        <f t="shared" si="167"/>
        <v>41.740477176438759</v>
      </c>
      <c r="BB155" s="2">
        <f t="shared" si="167"/>
        <v>44.953982308717251</v>
      </c>
      <c r="BC155" s="2">
        <f t="shared" si="167"/>
        <v>47.387159337557769</v>
      </c>
      <c r="BD155" s="2">
        <f t="shared" si="167"/>
        <v>48.633954846429354</v>
      </c>
      <c r="BE155" s="2">
        <f t="shared" si="167"/>
        <v>48.462128560799641</v>
      </c>
      <c r="BF155" s="2">
        <f t="shared" si="167"/>
        <v>49.097045132020376</v>
      </c>
      <c r="BG155" s="2">
        <f t="shared" si="167"/>
        <v>50.256962902055236</v>
      </c>
      <c r="BH155" s="2">
        <f t="shared" si="167"/>
        <v>50.243848196109155</v>
      </c>
      <c r="BI155" s="2">
        <f t="shared" si="167"/>
        <v>47.797625478017252</v>
      </c>
      <c r="BJ155" s="2">
        <f t="shared" si="167"/>
        <v>46.176342531967336</v>
      </c>
      <c r="BK155" s="2">
        <f t="shared" si="167"/>
        <v>48.668519550025671</v>
      </c>
      <c r="BL155" s="2">
        <f t="shared" si="167"/>
        <v>50.588944671165486</v>
      </c>
      <c r="BM155" s="2">
        <f t="shared" si="167"/>
        <v>51.03230142516113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75.375976955602539</v>
      </c>
      <c r="DL155" s="2">
        <f t="shared" si="176"/>
        <v>81.396549361207875</v>
      </c>
      <c r="DM155" s="2">
        <f t="shared" si="176"/>
        <v>71.342483720930232</v>
      </c>
      <c r="DN155" s="2">
        <f t="shared" si="176"/>
        <v>82.493324524312882</v>
      </c>
      <c r="DO155" s="2">
        <f t="shared" si="176"/>
        <v>82.743724171460983</v>
      </c>
      <c r="DP155" s="2">
        <f t="shared" si="176"/>
        <v>76.333593576965683</v>
      </c>
      <c r="DQ155" s="2">
        <f t="shared" si="176"/>
        <v>87.649404370256292</v>
      </c>
      <c r="DR155" s="2">
        <f t="shared" si="176"/>
        <v>77.197467250087797</v>
      </c>
      <c r="DS155" s="2">
        <f t="shared" si="176"/>
        <v>77.786496526729081</v>
      </c>
      <c r="DT155" s="2">
        <f t="shared" si="176"/>
        <v>78.607195348837209</v>
      </c>
      <c r="DU155" s="2">
        <f t="shared" si="176"/>
        <v>80.23577439024389</v>
      </c>
      <c r="DV155" s="2">
        <f t="shared" si="176"/>
        <v>78.815227874564471</v>
      </c>
      <c r="DW155" s="2">
        <f t="shared" si="176"/>
        <v>76.819837420718812</v>
      </c>
      <c r="DX155" s="2">
        <f t="shared" si="176"/>
        <v>73.150180769230772</v>
      </c>
      <c r="DY155" s="2">
        <f t="shared" si="176"/>
        <v>75.660939728163996</v>
      </c>
      <c r="EA155" s="2">
        <f t="shared" si="152"/>
        <v>40.867667245255276</v>
      </c>
      <c r="EB155" s="2">
        <f t="shared" si="152"/>
        <v>42.45062778339674</v>
      </c>
      <c r="EC155" s="2">
        <f t="shared" si="152"/>
        <v>41.721385918599807</v>
      </c>
      <c r="ED155" s="2">
        <f t="shared" si="152"/>
        <v>44.919119874757719</v>
      </c>
      <c r="EE155" s="2">
        <f t="shared" si="152"/>
        <v>47.367540764080346</v>
      </c>
      <c r="EF155" s="2">
        <f t="shared" si="152"/>
        <v>48.607428644715966</v>
      </c>
      <c r="EG155" s="2">
        <f t="shared" si="152"/>
        <v>48.394626633631432</v>
      </c>
      <c r="EH155" s="2">
        <f t="shared" si="152"/>
        <v>49.084422840682656</v>
      </c>
      <c r="EI155" s="2">
        <f t="shared" si="152"/>
        <v>50.231750909642216</v>
      </c>
      <c r="EJ155" s="2">
        <f t="shared" si="152"/>
        <v>50.244371475109432</v>
      </c>
      <c r="EK155" s="2">
        <f t="shared" si="152"/>
        <v>47.779460236180391</v>
      </c>
      <c r="EL155" s="2">
        <f t="shared" si="179"/>
        <v>46.148477157477529</v>
      </c>
      <c r="EM155" s="2">
        <f t="shared" si="135"/>
        <v>48.64847918731418</v>
      </c>
      <c r="EN155" s="2">
        <f t="shared" si="135"/>
        <v>50.577183391392289</v>
      </c>
      <c r="EO155" s="2">
        <f t="shared" si="135"/>
        <v>51.022525765404502</v>
      </c>
      <c r="EQ155" s="2">
        <f t="shared" si="177"/>
        <v>41.189473963637781</v>
      </c>
      <c r="ER155" s="2">
        <f t="shared" si="177"/>
        <v>42.470811064079271</v>
      </c>
      <c r="ES155" s="2">
        <f t="shared" si="177"/>
        <v>41.847077617180602</v>
      </c>
      <c r="ET155" s="2">
        <f t="shared" si="177"/>
        <v>45.264289888107143</v>
      </c>
      <c r="EU155" s="2">
        <f t="shared" si="177"/>
        <v>47.43684410109276</v>
      </c>
      <c r="EV155" s="2">
        <f t="shared" si="177"/>
        <v>48.868746434497744</v>
      </c>
      <c r="EW155" s="2">
        <f t="shared" si="177"/>
        <v>49.255405261063771</v>
      </c>
      <c r="EX155" s="2">
        <f t="shared" si="177"/>
        <v>49.08016787553769</v>
      </c>
      <c r="EY155" s="2">
        <f t="shared" si="177"/>
        <v>50.433088594287653</v>
      </c>
      <c r="EZ155" s="2">
        <f t="shared" si="177"/>
        <v>49.978501695627891</v>
      </c>
      <c r="FA155" s="2">
        <f t="shared" si="177"/>
        <v>47.805662816519686</v>
      </c>
      <c r="FB155" s="2">
        <f t="shared" si="177"/>
        <v>46.399479746782504</v>
      </c>
      <c r="FC155" s="2">
        <f t="shared" si="177"/>
        <v>48.819805932202804</v>
      </c>
      <c r="FD155" s="2">
        <f t="shared" si="177"/>
        <v>50.572581944235907</v>
      </c>
      <c r="FE155" s="2">
        <f t="shared" si="177"/>
        <v>50.81452561184355</v>
      </c>
      <c r="FG155" s="2">
        <f t="shared" si="178"/>
        <v>0.99953596001825451</v>
      </c>
      <c r="FH155" s="2">
        <f t="shared" si="178"/>
        <v>0.99963408660433173</v>
      </c>
      <c r="FI155" s="2">
        <f t="shared" si="178"/>
        <v>0.99955816869905645</v>
      </c>
      <c r="FJ155" s="2">
        <f t="shared" si="178"/>
        <v>0.99958260458139125</v>
      </c>
      <c r="FK155" s="2">
        <f t="shared" si="178"/>
        <v>0.99954098091916266</v>
      </c>
      <c r="FL155" s="2">
        <f t="shared" si="178"/>
        <v>0.99954936361089319</v>
      </c>
      <c r="FM155" s="2">
        <f t="shared" si="178"/>
        <v>0.99951601678939084</v>
      </c>
      <c r="FN155" s="2">
        <f t="shared" si="178"/>
        <v>0.99954137852559477</v>
      </c>
      <c r="FO155" s="2">
        <f t="shared" si="178"/>
        <v>0.99955348494556684</v>
      </c>
      <c r="FP155" s="2">
        <f t="shared" si="178"/>
        <v>0.99953540278117059</v>
      </c>
      <c r="FQ155" s="2">
        <f t="shared" si="178"/>
        <v>0.99947954979808373</v>
      </c>
      <c r="FR155" s="2">
        <f t="shared" si="178"/>
        <v>0.99950595546238852</v>
      </c>
      <c r="FS155" s="2">
        <f t="shared" si="178"/>
        <v>0.99954391885432958</v>
      </c>
      <c r="FT155" s="2">
        <f t="shared" si="178"/>
        <v>0.99947214963972164</v>
      </c>
      <c r="FU155" s="2">
        <f t="shared" si="178"/>
        <v>0.99935256772249881</v>
      </c>
      <c r="FW155" s="2">
        <f t="shared" si="169"/>
        <v>4.4385543557190835E-2</v>
      </c>
      <c r="FX155" s="2">
        <f t="shared" si="169"/>
        <v>7.655130242887638E-2</v>
      </c>
      <c r="FY155" s="2">
        <f t="shared" si="169"/>
        <v>4.7765522539385617E-2</v>
      </c>
      <c r="FZ155" s="2">
        <f t="shared" si="169"/>
        <v>5.5564308425372938E-2</v>
      </c>
      <c r="GA155" s="2">
        <f t="shared" si="169"/>
        <v>4.8774423165707778E-2</v>
      </c>
      <c r="GB155" s="2">
        <f t="shared" si="169"/>
        <v>5.3696240413868404E-2</v>
      </c>
      <c r="GC155" s="2">
        <f t="shared" si="169"/>
        <v>5.6348139070525709E-2</v>
      </c>
      <c r="GD155" s="2">
        <f t="shared" si="169"/>
        <v>6.3679614311104318E-2</v>
      </c>
      <c r="GE155" s="2">
        <f t="shared" si="169"/>
        <v>6.4113102803608477E-2</v>
      </c>
      <c r="GF155" s="2">
        <f t="shared" si="169"/>
        <v>5.1531122178963232E-2</v>
      </c>
      <c r="GG155" s="2">
        <f t="shared" si="169"/>
        <v>4.859622851757596E-2</v>
      </c>
      <c r="GH155" s="2">
        <f t="shared" si="169"/>
        <v>4.6718819789810358E-2</v>
      </c>
      <c r="GI155" s="2">
        <f t="shared" si="169"/>
        <v>4.1977902387508322E-2</v>
      </c>
      <c r="GJ155" s="2">
        <f t="shared" si="169"/>
        <v>3.3442745299136989E-2</v>
      </c>
      <c r="GK155" s="2">
        <f t="shared" si="169"/>
        <v>2.9692500719662417E-2</v>
      </c>
      <c r="GM155" s="86">
        <f t="shared" si="170"/>
        <v>5.863801129386749E-109</v>
      </c>
      <c r="GN155" s="86">
        <f t="shared" si="170"/>
        <v>2.8063961268352076E-125</v>
      </c>
      <c r="GO155" s="86">
        <f t="shared" si="170"/>
        <v>1.0792322706891247E-161</v>
      </c>
      <c r="GP155" s="86">
        <f t="shared" si="170"/>
        <v>2.5848142165048093E-159</v>
      </c>
      <c r="GQ155" s="86">
        <f t="shared" si="170"/>
        <v>2.8702437253536031E-185</v>
      </c>
      <c r="GR155" s="86">
        <f t="shared" si="170"/>
        <v>5.522345124921168E-237</v>
      </c>
      <c r="GS155" s="86">
        <f t="shared" si="170"/>
        <v>2.8386158844656254E-224</v>
      </c>
      <c r="GT155" s="86">
        <f t="shared" si="170"/>
        <v>1.5618917476105024E-138</v>
      </c>
      <c r="GU155" s="86">
        <f t="shared" si="170"/>
        <v>1.201429100662429E-165</v>
      </c>
      <c r="GV155" s="86">
        <f t="shared" si="170"/>
        <v>6.1141693937334146E-182</v>
      </c>
      <c r="GW155" s="86">
        <f t="shared" si="170"/>
        <v>2.2714366817959679E-159</v>
      </c>
      <c r="GX155" s="86">
        <f t="shared" si="170"/>
        <v>4.2621869802679978E-145</v>
      </c>
      <c r="GY155" s="86">
        <f t="shared" si="170"/>
        <v>8.9100448208789214E-123</v>
      </c>
      <c r="GZ155" s="86">
        <f t="shared" si="170"/>
        <v>3.0786750378237595E-115</v>
      </c>
      <c r="HA155" s="86">
        <f t="shared" si="170"/>
        <v>3.2752901070736255E-122</v>
      </c>
      <c r="HC155" s="86">
        <f t="shared" si="181"/>
        <v>1.4338897506101003E-54</v>
      </c>
      <c r="HD155" s="86">
        <f t="shared" si="181"/>
        <v>4.6268347061758772E-53</v>
      </c>
      <c r="HE155" s="86">
        <f t="shared" si="181"/>
        <v>1.4281506778327968E-67</v>
      </c>
      <c r="HF155" s="86">
        <f t="shared" si="180"/>
        <v>5.2522112190559876E-80</v>
      </c>
      <c r="HG155" s="86">
        <f t="shared" si="180"/>
        <v>2.5392618527914577E-86</v>
      </c>
      <c r="HH155" s="86">
        <f t="shared" si="180"/>
        <v>3.0645971585117964E-117</v>
      </c>
      <c r="HI155" s="86">
        <f t="shared" si="180"/>
        <v>2.3199139559956514E-92</v>
      </c>
      <c r="HJ155" s="86">
        <f t="shared" si="180"/>
        <v>1.7930729051406035E-69</v>
      </c>
      <c r="HK155" s="86">
        <f t="shared" si="180"/>
        <v>1.176352254728076E-78</v>
      </c>
      <c r="HL155" s="86">
        <f t="shared" si="161"/>
        <v>3.6038882990055234E-72</v>
      </c>
      <c r="HM155" s="86">
        <f t="shared" si="161"/>
        <v>7.9790629191056729E-65</v>
      </c>
      <c r="HN155" s="86">
        <f t="shared" si="161"/>
        <v>2.8457350432082315E-67</v>
      </c>
      <c r="HO155" s="86">
        <f t="shared" si="161"/>
        <v>1.7110653711853928E-51</v>
      </c>
      <c r="HP155" s="86">
        <f t="shared" si="161"/>
        <v>6.9371695906482833E-46</v>
      </c>
      <c r="HQ155" s="86">
        <f t="shared" si="161"/>
        <v>2.9216932296920631E-54</v>
      </c>
      <c r="HS155" s="86">
        <f t="shared" si="171"/>
        <v>0.47127759977928785</v>
      </c>
      <c r="HT155" s="86">
        <f t="shared" si="171"/>
        <v>0.39713198241334707</v>
      </c>
      <c r="HU155" s="86">
        <f t="shared" si="171"/>
        <v>0.49889477067751159</v>
      </c>
      <c r="HV155" s="86">
        <f t="shared" si="171"/>
        <v>0.4700298841245576</v>
      </c>
      <c r="HW155" s="86">
        <f t="shared" si="171"/>
        <v>0.50474992152116172</v>
      </c>
      <c r="HX155" s="86">
        <f t="shared" si="171"/>
        <v>0.50068903227264572</v>
      </c>
      <c r="HY155" s="86">
        <f t="shared" si="171"/>
        <v>0.49184806469389486</v>
      </c>
      <c r="HZ155" s="86">
        <f t="shared" si="171"/>
        <v>0.45262263101366312</v>
      </c>
      <c r="IA155" s="86">
        <f t="shared" si="171"/>
        <v>0.41430348377464238</v>
      </c>
      <c r="IB155" s="86">
        <f t="shared" si="171"/>
        <v>0.50458717821478782</v>
      </c>
      <c r="IC155" s="86">
        <f t="shared" si="171"/>
        <v>0.50017971150406304</v>
      </c>
      <c r="ID155" s="86">
        <f t="shared" si="171"/>
        <v>0.49014378116040586</v>
      </c>
      <c r="IE155" s="86">
        <f t="shared" si="171"/>
        <v>0.43240350018366636</v>
      </c>
      <c r="IF155" s="86">
        <f t="shared" si="171"/>
        <v>0.39275323428429781</v>
      </c>
      <c r="IG155" s="86">
        <f t="shared" si="171"/>
        <v>0.39738484884476072</v>
      </c>
      <c r="II155" s="86">
        <f t="shared" si="172"/>
        <v>7.4641015149390833E-21</v>
      </c>
      <c r="IJ155" s="86">
        <f t="shared" si="172"/>
        <v>5.2557080246168295E-13</v>
      </c>
      <c r="IK155" s="86">
        <f t="shared" si="172"/>
        <v>2.6357965247906513E-22</v>
      </c>
      <c r="IL155" s="86">
        <f t="shared" si="172"/>
        <v>8.2938965211400614E-21</v>
      </c>
      <c r="IM155" s="86">
        <f t="shared" si="172"/>
        <v>4.9828351440174866E-25</v>
      </c>
      <c r="IN155" s="86">
        <f t="shared" si="172"/>
        <v>5.3279482883256825E-22</v>
      </c>
      <c r="IO155" s="86">
        <f t="shared" si="172"/>
        <v>4.6725069637302256E-24</v>
      </c>
      <c r="IP155" s="86">
        <f t="shared" si="172"/>
        <v>5.1251148756770691E-20</v>
      </c>
      <c r="IQ155" s="86">
        <f t="shared" si="172"/>
        <v>3.1448721178684419E-20</v>
      </c>
      <c r="IR155" s="86">
        <f t="shared" si="172"/>
        <v>6.1908982919578637E-24</v>
      </c>
      <c r="IS155" s="86">
        <f t="shared" si="172"/>
        <v>1.3594678472493371E-25</v>
      </c>
      <c r="IT155" s="86">
        <f t="shared" si="172"/>
        <v>6.9521210298576942E-24</v>
      </c>
      <c r="IU155" s="86">
        <f t="shared" si="172"/>
        <v>2.0432122348973297E-22</v>
      </c>
      <c r="IV155" s="86">
        <f t="shared" si="172"/>
        <v>2.5943517454735509E-13</v>
      </c>
      <c r="IW155" s="86">
        <f t="shared" si="172"/>
        <v>7.5110150160828694E-10</v>
      </c>
      <c r="IY155" s="86">
        <f t="shared" si="173"/>
        <v>0.47127759977928785</v>
      </c>
      <c r="IZ155" s="86">
        <f t="shared" si="173"/>
        <v>0.39713198241387265</v>
      </c>
      <c r="JA155" s="86">
        <f t="shared" si="173"/>
        <v>0.49889477067751159</v>
      </c>
      <c r="JB155" s="86">
        <f t="shared" si="173"/>
        <v>0.4700298841245576</v>
      </c>
      <c r="JC155" s="86">
        <f t="shared" si="173"/>
        <v>0.50474992152116172</v>
      </c>
      <c r="JD155" s="86">
        <f t="shared" si="173"/>
        <v>0.50068903227264572</v>
      </c>
      <c r="JE155" s="86">
        <f t="shared" si="173"/>
        <v>0.49184806469389486</v>
      </c>
      <c r="JF155" s="86">
        <f t="shared" si="173"/>
        <v>0.45262263101366312</v>
      </c>
      <c r="JG155" s="86">
        <f t="shared" si="173"/>
        <v>0.41430348377464238</v>
      </c>
      <c r="JH155" s="86">
        <f t="shared" si="173"/>
        <v>0.50458717821478782</v>
      </c>
      <c r="JI155" s="86">
        <f t="shared" si="173"/>
        <v>0.50017971150406304</v>
      </c>
      <c r="JJ155" s="86">
        <f t="shared" si="173"/>
        <v>0.49014378116040586</v>
      </c>
      <c r="JK155" s="86">
        <f t="shared" si="173"/>
        <v>0.43240350018366636</v>
      </c>
      <c r="JL155" s="86">
        <f t="shared" si="173"/>
        <v>0.39275323428455727</v>
      </c>
      <c r="JM155" s="86">
        <f t="shared" si="173"/>
        <v>0.39738484959586223</v>
      </c>
    </row>
    <row r="156" spans="2:273" x14ac:dyDescent="0.25">
      <c r="B156" s="2">
        <v>129</v>
      </c>
      <c r="C156" s="37">
        <v>41.917000000000002</v>
      </c>
      <c r="D156" s="37">
        <v>44.793999999999997</v>
      </c>
      <c r="E156" s="37">
        <v>45.796999999999997</v>
      </c>
      <c r="F156" s="37">
        <v>50.609000000000002</v>
      </c>
      <c r="G156" s="37">
        <v>55</v>
      </c>
      <c r="H156" s="37">
        <v>55.688000000000002</v>
      </c>
      <c r="I156" s="37">
        <v>58.905000000000001</v>
      </c>
      <c r="J156" s="37">
        <v>54.332999999999998</v>
      </c>
      <c r="K156" s="37">
        <v>56.238</v>
      </c>
      <c r="L156" s="37">
        <v>61.222000000000001</v>
      </c>
      <c r="M156" s="37">
        <v>63.19</v>
      </c>
      <c r="N156" s="37">
        <v>59.317</v>
      </c>
      <c r="O156" s="37">
        <v>69.524000000000001</v>
      </c>
      <c r="P156" s="37">
        <v>87.54</v>
      </c>
      <c r="Q156" s="37">
        <v>132.43299999999999</v>
      </c>
      <c r="S156" s="4">
        <f t="shared" si="174"/>
        <v>40.75267582663362</v>
      </c>
      <c r="T156" s="4">
        <f t="shared" si="174"/>
        <v>43.172300412062931</v>
      </c>
      <c r="U156" s="4">
        <f t="shared" si="174"/>
        <v>45.949035967679649</v>
      </c>
      <c r="V156" s="4">
        <f t="shared" si="174"/>
        <v>48.605387011209011</v>
      </c>
      <c r="W156" s="4">
        <f t="shared" si="174"/>
        <v>54.819599146921028</v>
      </c>
      <c r="X156" s="4">
        <f t="shared" si="174"/>
        <v>55.620003541001033</v>
      </c>
      <c r="Y156" s="4">
        <f t="shared" si="174"/>
        <v>55.49205050109677</v>
      </c>
      <c r="Z156" s="4">
        <f t="shared" si="174"/>
        <v>55.039837803481944</v>
      </c>
      <c r="AA156" s="4">
        <f t="shared" si="174"/>
        <v>54.605646523764683</v>
      </c>
      <c r="AB156" s="4">
        <f t="shared" si="174"/>
        <v>62.107801488565826</v>
      </c>
      <c r="AC156" s="4">
        <f t="shared" si="174"/>
        <v>62.656968173538488</v>
      </c>
      <c r="AD156" s="4">
        <f t="shared" si="174"/>
        <v>61.783073646405043</v>
      </c>
      <c r="AE156" s="4">
        <f t="shared" si="174"/>
        <v>70.595493927565229</v>
      </c>
      <c r="AF156" s="4">
        <f t="shared" si="174"/>
        <v>87.73044739880342</v>
      </c>
      <c r="AG156" s="4">
        <f t="shared" si="174"/>
        <v>134.23483510672364</v>
      </c>
      <c r="AI156" s="4">
        <f t="shared" si="175"/>
        <v>1.1643241733663814</v>
      </c>
      <c r="AJ156" s="4">
        <f t="shared" si="175"/>
        <v>1.6216995879370657</v>
      </c>
      <c r="AK156" s="4">
        <f t="shared" si="175"/>
        <v>-0.15203596767965166</v>
      </c>
      <c r="AL156" s="4">
        <f t="shared" si="175"/>
        <v>2.0036129887909908</v>
      </c>
      <c r="AM156" s="4">
        <f t="shared" si="175"/>
        <v>0.18040085307897158</v>
      </c>
      <c r="AN156" s="4">
        <f t="shared" si="175"/>
        <v>6.7996458998969445E-2</v>
      </c>
      <c r="AO156" s="4">
        <f t="shared" si="175"/>
        <v>3.412949498903231</v>
      </c>
      <c r="AP156" s="4">
        <f t="shared" si="175"/>
        <v>-0.70683780348194603</v>
      </c>
      <c r="AQ156" s="4">
        <f t="shared" si="175"/>
        <v>1.6323534762353162</v>
      </c>
      <c r="AR156" s="4">
        <f t="shared" si="175"/>
        <v>-0.88580148856582497</v>
      </c>
      <c r="AS156" s="4">
        <f t="shared" si="175"/>
        <v>0.53303182646151015</v>
      </c>
      <c r="AT156" s="4">
        <f t="shared" si="175"/>
        <v>-2.466073646405043</v>
      </c>
      <c r="AU156" s="4">
        <f t="shared" si="175"/>
        <v>-1.0714939275652284</v>
      </c>
      <c r="AV156" s="4">
        <f t="shared" si="175"/>
        <v>-0.1904473988034141</v>
      </c>
      <c r="AW156" s="4">
        <f t="shared" si="175"/>
        <v>-1.8018351067236438</v>
      </c>
      <c r="AY156" s="2">
        <f t="shared" si="167"/>
        <v>40.75267582663362</v>
      </c>
      <c r="AZ156" s="2">
        <f t="shared" si="167"/>
        <v>42.326044814563581</v>
      </c>
      <c r="BA156" s="2">
        <f t="shared" si="167"/>
        <v>41.585505401864431</v>
      </c>
      <c r="BB156" s="2">
        <f t="shared" si="167"/>
        <v>44.777821401058929</v>
      </c>
      <c r="BC156" s="2">
        <f t="shared" si="167"/>
        <v>47.231070795902632</v>
      </c>
      <c r="BD156" s="2">
        <f t="shared" si="167"/>
        <v>48.485836354128679</v>
      </c>
      <c r="BE156" s="2">
        <f t="shared" si="167"/>
        <v>48.280448698310764</v>
      </c>
      <c r="BF156" s="2">
        <f t="shared" si="167"/>
        <v>48.978358746872537</v>
      </c>
      <c r="BG156" s="2">
        <f t="shared" si="167"/>
        <v>50.133032421546702</v>
      </c>
      <c r="BH156" s="2">
        <f t="shared" si="167"/>
        <v>50.147643233571387</v>
      </c>
      <c r="BI156" s="2">
        <f t="shared" si="167"/>
        <v>47.652391986816532</v>
      </c>
      <c r="BJ156" s="2">
        <f t="shared" si="167"/>
        <v>46.005410718907356</v>
      </c>
      <c r="BK156" s="2">
        <f t="shared" si="167"/>
        <v>48.569476727870075</v>
      </c>
      <c r="BL156" s="2">
        <f t="shared" si="167"/>
        <v>50.464576101575517</v>
      </c>
      <c r="BM156" s="2">
        <f t="shared" si="167"/>
        <v>50.918369805710242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75.565783932346719</v>
      </c>
      <c r="DL156" s="2">
        <f t="shared" si="176"/>
        <v>81.610003862463856</v>
      </c>
      <c r="DM156" s="2">
        <f t="shared" si="176"/>
        <v>71.461969696969689</v>
      </c>
      <c r="DN156" s="2">
        <f t="shared" si="176"/>
        <v>82.66196828752642</v>
      </c>
      <c r="DO156" s="2">
        <f t="shared" si="176"/>
        <v>82.911586824406442</v>
      </c>
      <c r="DP156" s="2">
        <f t="shared" si="176"/>
        <v>76.419344407530474</v>
      </c>
      <c r="DQ156" s="2">
        <f t="shared" si="176"/>
        <v>87.841328039326868</v>
      </c>
      <c r="DR156" s="2">
        <f t="shared" si="176"/>
        <v>77.288648839910337</v>
      </c>
      <c r="DS156" s="2">
        <f t="shared" si="176"/>
        <v>77.871108275445479</v>
      </c>
      <c r="DT156" s="2">
        <f t="shared" si="176"/>
        <v>78.69346131078224</v>
      </c>
      <c r="DU156" s="2">
        <f t="shared" si="176"/>
        <v>80.351268292682903</v>
      </c>
      <c r="DV156" s="2">
        <f t="shared" si="176"/>
        <v>78.943402439024396</v>
      </c>
      <c r="DW156" s="2">
        <f t="shared" si="176"/>
        <v>76.925924242424244</v>
      </c>
      <c r="DX156" s="2">
        <f t="shared" si="176"/>
        <v>73.239442776735459</v>
      </c>
      <c r="DY156" s="2">
        <f t="shared" si="176"/>
        <v>75.811255570409983</v>
      </c>
      <c r="EA156" s="2">
        <f t="shared" si="152"/>
        <v>40.721197449388569</v>
      </c>
      <c r="EB156" s="2">
        <f t="shared" si="152"/>
        <v>42.310800863715897</v>
      </c>
      <c r="EC156" s="2">
        <f t="shared" si="152"/>
        <v>41.566410104808909</v>
      </c>
      <c r="ED156" s="2">
        <f t="shared" si="152"/>
        <v>44.741005885546294</v>
      </c>
      <c r="EE156" s="2">
        <f t="shared" si="152"/>
        <v>47.212128775714241</v>
      </c>
      <c r="EF156" s="2">
        <f t="shared" si="152"/>
        <v>48.458094860554041</v>
      </c>
      <c r="EG156" s="2">
        <f t="shared" si="152"/>
        <v>48.207109638233497</v>
      </c>
      <c r="EH156" s="2">
        <f t="shared" si="152"/>
        <v>48.966814012821615</v>
      </c>
      <c r="EI156" s="2">
        <f t="shared" si="152"/>
        <v>50.106732716798064</v>
      </c>
      <c r="EJ156" s="2">
        <f t="shared" si="152"/>
        <v>50.151529766873665</v>
      </c>
      <c r="EK156" s="2">
        <f t="shared" si="152"/>
        <v>47.635333604805048</v>
      </c>
      <c r="EL156" s="2">
        <f t="shared" si="179"/>
        <v>45.976776537492832</v>
      </c>
      <c r="EM156" s="2">
        <f t="shared" si="135"/>
        <v>48.549246118268925</v>
      </c>
      <c r="EN156" s="2">
        <f t="shared" si="135"/>
        <v>50.453642094617372</v>
      </c>
      <c r="EO156" s="2">
        <f t="shared" si="135"/>
        <v>50.910695858718299</v>
      </c>
      <c r="EQ156" s="2">
        <f t="shared" si="177"/>
        <v>41.066453840826739</v>
      </c>
      <c r="ER156" s="2">
        <f t="shared" si="177"/>
        <v>42.33634910905657</v>
      </c>
      <c r="ES156" s="2">
        <f t="shared" si="177"/>
        <v>41.701606307174316</v>
      </c>
      <c r="ET156" s="2">
        <f t="shared" si="177"/>
        <v>45.110305796295307</v>
      </c>
      <c r="EU156" s="2">
        <f t="shared" si="177"/>
        <v>47.287209899236736</v>
      </c>
      <c r="EV156" s="2">
        <f t="shared" si="177"/>
        <v>48.735514290618823</v>
      </c>
      <c r="EW156" s="2">
        <f t="shared" si="177"/>
        <v>49.115872114857353</v>
      </c>
      <c r="EX156" s="2">
        <f t="shared" si="177"/>
        <v>48.962464336427708</v>
      </c>
      <c r="EY156" s="2">
        <f t="shared" si="177"/>
        <v>50.321325946254042</v>
      </c>
      <c r="EZ156" s="2">
        <f t="shared" si="177"/>
        <v>49.867292289733854</v>
      </c>
      <c r="FA156" s="2">
        <f t="shared" si="177"/>
        <v>47.664160202455932</v>
      </c>
      <c r="FB156" s="2">
        <f t="shared" si="177"/>
        <v>46.246984956135798</v>
      </c>
      <c r="FC156" s="2">
        <f t="shared" si="177"/>
        <v>48.733068676339968</v>
      </c>
      <c r="FD156" s="2">
        <f t="shared" si="177"/>
        <v>50.452665204601672</v>
      </c>
      <c r="FE156" s="2">
        <f t="shared" si="177"/>
        <v>50.694155476839349</v>
      </c>
      <c r="FG156" s="2">
        <f t="shared" si="178"/>
        <v>0.99957677322619765</v>
      </c>
      <c r="FH156" s="2">
        <f t="shared" si="178"/>
        <v>0.99966627227204941</v>
      </c>
      <c r="FI156" s="2">
        <f t="shared" si="178"/>
        <v>0.99959702939834039</v>
      </c>
      <c r="FJ156" s="2">
        <f t="shared" si="178"/>
        <v>0.99961931687285899</v>
      </c>
      <c r="FK156" s="2">
        <f t="shared" si="178"/>
        <v>0.99958135271418402</v>
      </c>
      <c r="FL156" s="2">
        <f t="shared" si="178"/>
        <v>0.99958899843185478</v>
      </c>
      <c r="FM156" s="2">
        <f t="shared" si="178"/>
        <v>0.99955858326800462</v>
      </c>
      <c r="FN156" s="2">
        <f t="shared" si="178"/>
        <v>0.99958171536484064</v>
      </c>
      <c r="FO156" s="2">
        <f t="shared" si="178"/>
        <v>0.99959275743047782</v>
      </c>
      <c r="FP156" s="2">
        <f t="shared" si="178"/>
        <v>0.99957626497840901</v>
      </c>
      <c r="FQ156" s="2">
        <f t="shared" si="178"/>
        <v>0.99952532203711597</v>
      </c>
      <c r="FR156" s="2">
        <f t="shared" si="178"/>
        <v>0.99954940643901746</v>
      </c>
      <c r="FS156" s="2">
        <f t="shared" si="178"/>
        <v>0.99958403235865922</v>
      </c>
      <c r="FT156" s="2">
        <f t="shared" si="178"/>
        <v>0.99951857238990982</v>
      </c>
      <c r="FU156" s="2">
        <f t="shared" si="178"/>
        <v>0.99940950110620619</v>
      </c>
      <c r="FW156" s="2">
        <f t="shared" si="169"/>
        <v>4.8460262397167782E-2</v>
      </c>
      <c r="FX156" s="2">
        <f t="shared" si="169"/>
        <v>8.3321460720950272E-2</v>
      </c>
      <c r="FY156" s="2">
        <f t="shared" si="169"/>
        <v>5.2133605059895775E-2</v>
      </c>
      <c r="FZ156" s="2">
        <f t="shared" si="169"/>
        <v>6.0600190549352638E-2</v>
      </c>
      <c r="GA156" s="2">
        <f t="shared" si="169"/>
        <v>5.3229610635811997E-2</v>
      </c>
      <c r="GB156" s="2">
        <f t="shared" si="169"/>
        <v>5.8573316799519964E-2</v>
      </c>
      <c r="GC156" s="2">
        <f t="shared" si="169"/>
        <v>6.1450438758132553E-2</v>
      </c>
      <c r="GD156" s="2">
        <f t="shared" si="169"/>
        <v>6.9396954952975376E-2</v>
      </c>
      <c r="GE156" s="2">
        <f t="shared" si="169"/>
        <v>6.9866459174688186E-2</v>
      </c>
      <c r="GF156" s="2">
        <f t="shared" si="169"/>
        <v>5.6223230807178448E-2</v>
      </c>
      <c r="GG156" s="2">
        <f t="shared" si="169"/>
        <v>5.3036046727343716E-2</v>
      </c>
      <c r="GH156" s="2">
        <f t="shared" si="169"/>
        <v>5.099630916452548E-2</v>
      </c>
      <c r="GI156" s="2">
        <f t="shared" si="169"/>
        <v>4.5842195980670707E-2</v>
      </c>
      <c r="GJ156" s="2">
        <f t="shared" si="169"/>
        <v>3.6551308398813882E-2</v>
      </c>
      <c r="GK156" s="2">
        <f t="shared" si="169"/>
        <v>3.2464180175846999E-2</v>
      </c>
      <c r="GM156" s="86">
        <f t="shared" si="170"/>
        <v>2.242280664948205E-112</v>
      </c>
      <c r="GN156" s="86">
        <f t="shared" si="170"/>
        <v>3.434649483735334E-129</v>
      </c>
      <c r="GO156" s="86">
        <f t="shared" si="170"/>
        <v>9.4701528696624683E-167</v>
      </c>
      <c r="GP156" s="86">
        <f t="shared" si="170"/>
        <v>2.7992567695903312E-164</v>
      </c>
      <c r="GQ156" s="86">
        <f t="shared" si="170"/>
        <v>4.8167143168532222E-191</v>
      </c>
      <c r="GR156" s="86">
        <f t="shared" si="170"/>
        <v>2.2006127631470675E-244</v>
      </c>
      <c r="GS156" s="86">
        <f t="shared" si="170"/>
        <v>2.5424766629807949E-231</v>
      </c>
      <c r="GT156" s="86">
        <f t="shared" si="170"/>
        <v>7.7750304076622758E-143</v>
      </c>
      <c r="GU156" s="86">
        <f t="shared" si="170"/>
        <v>8.3242754142534025E-171</v>
      </c>
      <c r="GV156" s="86">
        <f t="shared" si="170"/>
        <v>1.1575927799893705E-187</v>
      </c>
      <c r="GW156" s="86">
        <f t="shared" si="170"/>
        <v>2.1544947741824582E-164</v>
      </c>
      <c r="GX156" s="86">
        <f t="shared" si="170"/>
        <v>1.2042291060380555E-149</v>
      </c>
      <c r="GY156" s="86">
        <f t="shared" si="170"/>
        <v>1.1951801466065163E-126</v>
      </c>
      <c r="GZ156" s="86">
        <f t="shared" si="170"/>
        <v>7.573153521638113E-119</v>
      </c>
      <c r="HA156" s="86">
        <f t="shared" si="170"/>
        <v>5.7962105395660481E-126</v>
      </c>
      <c r="HC156" s="86">
        <f t="shared" si="181"/>
        <v>2.2668483734728708E-57</v>
      </c>
      <c r="HD156" s="86">
        <f t="shared" si="181"/>
        <v>9.5366256662982285E-56</v>
      </c>
      <c r="HE156" s="86">
        <f t="shared" si="181"/>
        <v>5.1207188841400063E-71</v>
      </c>
      <c r="HF156" s="86">
        <f t="shared" si="180"/>
        <v>5.6862350840346697E-84</v>
      </c>
      <c r="HG156" s="86">
        <f t="shared" si="180"/>
        <v>1.2348134659703934E-90</v>
      </c>
      <c r="HH156" s="86">
        <f t="shared" si="180"/>
        <v>4.0301070089825682E-123</v>
      </c>
      <c r="HI156" s="86">
        <f t="shared" si="180"/>
        <v>5.0921670646424082E-97</v>
      </c>
      <c r="HJ156" s="86">
        <f t="shared" si="180"/>
        <v>6.1932990982542074E-73</v>
      </c>
      <c r="HK156" s="86">
        <f t="shared" si="180"/>
        <v>1.6098986213270122E-82</v>
      </c>
      <c r="HL156" s="86">
        <f t="shared" si="161"/>
        <v>9.4484990220650347E-76</v>
      </c>
      <c r="HM156" s="86">
        <f t="shared" si="161"/>
        <v>4.3400040565413634E-68</v>
      </c>
      <c r="HN156" s="86">
        <f t="shared" si="161"/>
        <v>1.0849398142552178E-70</v>
      </c>
      <c r="HO156" s="86">
        <f t="shared" si="161"/>
        <v>3.5462452915608468E-54</v>
      </c>
      <c r="HP156" s="86">
        <f t="shared" si="161"/>
        <v>2.9880853237533866E-48</v>
      </c>
      <c r="HQ156" s="86">
        <f t="shared" si="161"/>
        <v>5.92083819601545E-57</v>
      </c>
      <c r="HS156" s="86">
        <f t="shared" si="171"/>
        <v>0.50300399337471891</v>
      </c>
      <c r="HT156" s="86">
        <f t="shared" si="171"/>
        <v>0.31837904508654769</v>
      </c>
      <c r="HU156" s="86">
        <f t="shared" si="171"/>
        <v>0.50155782224478285</v>
      </c>
      <c r="HV156" s="86">
        <f t="shared" si="171"/>
        <v>0.3999331032218601</v>
      </c>
      <c r="HW156" s="86">
        <f t="shared" si="171"/>
        <v>0.48964254259402468</v>
      </c>
      <c r="HX156" s="86">
        <f t="shared" si="171"/>
        <v>0.45758765544052765</v>
      </c>
      <c r="HY156" s="86">
        <f t="shared" si="171"/>
        <v>0.43144536556132279</v>
      </c>
      <c r="HZ156" s="86">
        <f t="shared" si="171"/>
        <v>0.37198313383167791</v>
      </c>
      <c r="IA156" s="86">
        <f t="shared" si="171"/>
        <v>0.32279832155090588</v>
      </c>
      <c r="IB156" s="86">
        <f t="shared" si="171"/>
        <v>0.47029994927782737</v>
      </c>
      <c r="IC156" s="86">
        <f t="shared" si="171"/>
        <v>0.49850079382003343</v>
      </c>
      <c r="ID156" s="86">
        <f t="shared" si="171"/>
        <v>0.50505097512339758</v>
      </c>
      <c r="IE156" s="86">
        <f t="shared" si="171"/>
        <v>0.48562901931792535</v>
      </c>
      <c r="IF156" s="86">
        <f t="shared" si="171"/>
        <v>0.46219281718086991</v>
      </c>
      <c r="IG156" s="86">
        <f t="shared" si="171"/>
        <v>0.46599433842916238</v>
      </c>
      <c r="II156" s="86">
        <f t="shared" si="172"/>
        <v>1.0284026242883827E-19</v>
      </c>
      <c r="IJ156" s="86">
        <f t="shared" si="172"/>
        <v>3.6135396378610734E-12</v>
      </c>
      <c r="IK156" s="86">
        <f t="shared" si="172"/>
        <v>4.7427297316416874E-21</v>
      </c>
      <c r="IL156" s="86">
        <f t="shared" si="172"/>
        <v>1.4078924319656085E-19</v>
      </c>
      <c r="IM156" s="86">
        <f t="shared" si="172"/>
        <v>1.3378820732151673E-23</v>
      </c>
      <c r="IN156" s="86">
        <f t="shared" si="172"/>
        <v>1.0366547003598454E-20</v>
      </c>
      <c r="IO156" s="86">
        <f t="shared" si="172"/>
        <v>1.2958203318032806E-22</v>
      </c>
      <c r="IP156" s="86">
        <f t="shared" si="172"/>
        <v>8.9539935915977123E-19</v>
      </c>
      <c r="IQ156" s="86">
        <f t="shared" si="172"/>
        <v>5.7197974580521556E-19</v>
      </c>
      <c r="IR156" s="86">
        <f t="shared" si="172"/>
        <v>1.5175946399698086E-22</v>
      </c>
      <c r="IS156" s="86">
        <f t="shared" si="172"/>
        <v>3.9317060426271169E-24</v>
      </c>
      <c r="IT156" s="86">
        <f t="shared" si="172"/>
        <v>1.5196436364299314E-22</v>
      </c>
      <c r="IU156" s="86">
        <f t="shared" si="172"/>
        <v>3.2984937698108998E-21</v>
      </c>
      <c r="IV156" s="86">
        <f t="shared" si="172"/>
        <v>1.1299066276395516E-12</v>
      </c>
      <c r="IW156" s="86">
        <f t="shared" si="172"/>
        <v>2.0683588583776159E-9</v>
      </c>
      <c r="IY156" s="86">
        <f t="shared" si="173"/>
        <v>0.50300399337471891</v>
      </c>
      <c r="IZ156" s="86">
        <f t="shared" si="173"/>
        <v>0.31837904509016124</v>
      </c>
      <c r="JA156" s="86">
        <f t="shared" si="173"/>
        <v>0.50155782224478285</v>
      </c>
      <c r="JB156" s="86">
        <f t="shared" si="173"/>
        <v>0.3999331032218601</v>
      </c>
      <c r="JC156" s="86">
        <f t="shared" si="173"/>
        <v>0.48964254259402468</v>
      </c>
      <c r="JD156" s="86">
        <f t="shared" si="173"/>
        <v>0.45758765544052765</v>
      </c>
      <c r="JE156" s="86">
        <f t="shared" si="173"/>
        <v>0.43144536556132279</v>
      </c>
      <c r="JF156" s="86">
        <f t="shared" si="173"/>
        <v>0.37198313383167791</v>
      </c>
      <c r="JG156" s="86">
        <f t="shared" si="173"/>
        <v>0.32279832155090588</v>
      </c>
      <c r="JH156" s="86">
        <f t="shared" si="173"/>
        <v>0.47029994927782737</v>
      </c>
      <c r="JI156" s="86">
        <f t="shared" si="173"/>
        <v>0.49850079382003343</v>
      </c>
      <c r="JJ156" s="86">
        <f t="shared" si="173"/>
        <v>0.50505097512339758</v>
      </c>
      <c r="JK156" s="86">
        <f t="shared" si="173"/>
        <v>0.48562901931792535</v>
      </c>
      <c r="JL156" s="86">
        <f t="shared" si="173"/>
        <v>0.46219281718199984</v>
      </c>
      <c r="JM156" s="86">
        <f t="shared" si="173"/>
        <v>0.46599434049752125</v>
      </c>
    </row>
    <row r="157" spans="2:273" x14ac:dyDescent="0.25">
      <c r="B157" s="2">
        <v>130</v>
      </c>
      <c r="C157" s="37">
        <v>44.167000000000002</v>
      </c>
      <c r="D157" s="37">
        <v>42.19</v>
      </c>
      <c r="E157" s="37">
        <v>44.671999999999997</v>
      </c>
      <c r="F157" s="37">
        <v>45.780999999999999</v>
      </c>
      <c r="G157" s="37">
        <v>50.734000000000002</v>
      </c>
      <c r="H157" s="37">
        <v>54.530999999999999</v>
      </c>
      <c r="I157" s="37">
        <v>54.634999999999998</v>
      </c>
      <c r="J157" s="37">
        <v>54.063000000000002</v>
      </c>
      <c r="K157" s="37">
        <v>50.872999999999998</v>
      </c>
      <c r="L157" s="37">
        <v>55.825000000000003</v>
      </c>
      <c r="M157" s="37">
        <v>57.825000000000003</v>
      </c>
      <c r="N157" s="37">
        <v>57</v>
      </c>
      <c r="O157" s="37">
        <v>68.254000000000005</v>
      </c>
      <c r="P157" s="37">
        <v>85.412999999999997</v>
      </c>
      <c r="Q157" s="37">
        <v>131.03299999999999</v>
      </c>
      <c r="S157" s="4">
        <f t="shared" si="174"/>
        <v>40.607807784401359</v>
      </c>
      <c r="T157" s="4">
        <f t="shared" si="174"/>
        <v>42.685019995243593</v>
      </c>
      <c r="U157" s="4">
        <f t="shared" si="174"/>
        <v>44.743034596232661</v>
      </c>
      <c r="V157" s="4">
        <f t="shared" si="174"/>
        <v>46.929737094237097</v>
      </c>
      <c r="W157" s="4">
        <f t="shared" si="174"/>
        <v>52.422936717546065</v>
      </c>
      <c r="X157" s="4">
        <f t="shared" si="174"/>
        <v>53.064031386126956</v>
      </c>
      <c r="Y157" s="4">
        <f t="shared" si="174"/>
        <v>52.499973645238896</v>
      </c>
      <c r="Z157" s="4">
        <f t="shared" si="174"/>
        <v>52.335774265075308</v>
      </c>
      <c r="AA157" s="4">
        <f t="shared" si="174"/>
        <v>52.390865714685468</v>
      </c>
      <c r="AB157" s="4">
        <f t="shared" si="174"/>
        <v>58.072722089235114</v>
      </c>
      <c r="AC157" s="4">
        <f t="shared" si="174"/>
        <v>58.402416186541728</v>
      </c>
      <c r="AD157" s="4">
        <f t="shared" si="174"/>
        <v>58.050435892636656</v>
      </c>
      <c r="AE157" s="4">
        <f t="shared" si="174"/>
        <v>68.010610325419535</v>
      </c>
      <c r="AF157" s="4">
        <f t="shared" si="174"/>
        <v>86.801740070136006</v>
      </c>
      <c r="AG157" s="4">
        <f t="shared" si="174"/>
        <v>135.63290320510512</v>
      </c>
      <c r="AI157" s="4">
        <f t="shared" si="175"/>
        <v>3.5591922155986424</v>
      </c>
      <c r="AJ157" s="4">
        <f t="shared" si="175"/>
        <v>-0.49501999524359519</v>
      </c>
      <c r="AK157" s="4">
        <f t="shared" si="175"/>
        <v>-7.1034596232664171E-2</v>
      </c>
      <c r="AL157" s="4">
        <f t="shared" si="175"/>
        <v>-1.1487370942370987</v>
      </c>
      <c r="AM157" s="4">
        <f t="shared" si="175"/>
        <v>-1.6889367175460634</v>
      </c>
      <c r="AN157" s="4">
        <f t="shared" si="175"/>
        <v>1.4669686138730427</v>
      </c>
      <c r="AO157" s="4">
        <f t="shared" si="175"/>
        <v>2.1350263547611021</v>
      </c>
      <c r="AP157" s="4">
        <f t="shared" si="175"/>
        <v>1.7272257349246942</v>
      </c>
      <c r="AQ157" s="4">
        <f t="shared" si="175"/>
        <v>-1.5178657146854704</v>
      </c>
      <c r="AR157" s="4">
        <f t="shared" si="175"/>
        <v>-2.2477220892351113</v>
      </c>
      <c r="AS157" s="4">
        <f t="shared" si="175"/>
        <v>-0.57741618654172555</v>
      </c>
      <c r="AT157" s="4">
        <f t="shared" si="175"/>
        <v>-1.0504358926366564</v>
      </c>
      <c r="AU157" s="4">
        <f t="shared" si="175"/>
        <v>0.24338967458047023</v>
      </c>
      <c r="AV157" s="4">
        <f t="shared" si="175"/>
        <v>-1.3887400701360093</v>
      </c>
      <c r="AW157" s="4">
        <f t="shared" si="175"/>
        <v>-4.5999032051051358</v>
      </c>
      <c r="AY157" s="2">
        <f t="shared" si="167"/>
        <v>40.607807784401359</v>
      </c>
      <c r="AZ157" s="2">
        <f t="shared" si="167"/>
        <v>42.185844773474351</v>
      </c>
      <c r="BA157" s="2">
        <f t="shared" si="167"/>
        <v>41.430752758961461</v>
      </c>
      <c r="BB157" s="2">
        <f t="shared" si="167"/>
        <v>44.60216859435026</v>
      </c>
      <c r="BC157" s="2">
        <f t="shared" si="167"/>
        <v>47.075166391300236</v>
      </c>
      <c r="BD157" s="2">
        <f t="shared" si="167"/>
        <v>48.338075786729284</v>
      </c>
      <c r="BE157" s="2">
        <f t="shared" si="167"/>
        <v>48.099786580624304</v>
      </c>
      <c r="BF157" s="2">
        <f t="shared" si="167"/>
        <v>48.85975351765876</v>
      </c>
      <c r="BG157" s="2">
        <f t="shared" si="167"/>
        <v>50.009442665715099</v>
      </c>
      <c r="BH157" s="2">
        <f t="shared" si="167"/>
        <v>50.051233522192987</v>
      </c>
      <c r="BI157" s="2">
        <f t="shared" si="167"/>
        <v>47.50730269778056</v>
      </c>
      <c r="BJ157" s="2">
        <f t="shared" si="167"/>
        <v>45.834850956954718</v>
      </c>
      <c r="BK157" s="2">
        <f t="shared" si="167"/>
        <v>48.470680998134064</v>
      </c>
      <c r="BL157" s="2">
        <f t="shared" si="167"/>
        <v>50.340304897802937</v>
      </c>
      <c r="BM157" s="2">
        <f t="shared" si="167"/>
        <v>50.804430801372348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75.755590909090913</v>
      </c>
      <c r="DL157" s="2">
        <f t="shared" si="176"/>
        <v>81.823458363719823</v>
      </c>
      <c r="DM157" s="2">
        <f t="shared" si="176"/>
        <v>71.58145567300916</v>
      </c>
      <c r="DN157" s="2">
        <f t="shared" si="176"/>
        <v>82.830612050739944</v>
      </c>
      <c r="DO157" s="2">
        <f t="shared" si="176"/>
        <v>83.079449477351915</v>
      </c>
      <c r="DP157" s="2">
        <f t="shared" si="176"/>
        <v>76.505095238095251</v>
      </c>
      <c r="DQ157" s="2">
        <f t="shared" si="176"/>
        <v>88.033251708397444</v>
      </c>
      <c r="DR157" s="2">
        <f t="shared" si="176"/>
        <v>77.379830429732877</v>
      </c>
      <c r="DS157" s="2">
        <f t="shared" si="176"/>
        <v>77.955720024161877</v>
      </c>
      <c r="DT157" s="2">
        <f t="shared" si="176"/>
        <v>78.779727272727271</v>
      </c>
      <c r="DU157" s="2">
        <f t="shared" si="176"/>
        <v>80.46676219512193</v>
      </c>
      <c r="DV157" s="2">
        <f t="shared" si="176"/>
        <v>79.071577003484336</v>
      </c>
      <c r="DW157" s="2">
        <f t="shared" si="176"/>
        <v>77.032011064129676</v>
      </c>
      <c r="DX157" s="2">
        <f t="shared" si="176"/>
        <v>73.328704784240145</v>
      </c>
      <c r="DY157" s="2">
        <f t="shared" si="176"/>
        <v>75.961571412655985</v>
      </c>
      <c r="EA157" s="2">
        <f t="shared" si="152"/>
        <v>40.574727653521862</v>
      </c>
      <c r="EB157" s="2">
        <f t="shared" si="152"/>
        <v>42.170973944035055</v>
      </c>
      <c r="EC157" s="2">
        <f t="shared" si="152"/>
        <v>41.411434291018011</v>
      </c>
      <c r="ED157" s="2">
        <f t="shared" si="152"/>
        <v>44.562891896334868</v>
      </c>
      <c r="EE157" s="2">
        <f t="shared" si="152"/>
        <v>47.056716787348137</v>
      </c>
      <c r="EF157" s="2">
        <f t="shared" si="152"/>
        <v>48.308761076392116</v>
      </c>
      <c r="EG157" s="2">
        <f t="shared" si="152"/>
        <v>48.019592642835562</v>
      </c>
      <c r="EH157" s="2">
        <f t="shared" si="152"/>
        <v>48.849205184960574</v>
      </c>
      <c r="EI157" s="2">
        <f t="shared" si="152"/>
        <v>49.981714523953912</v>
      </c>
      <c r="EJ157" s="2">
        <f t="shared" si="152"/>
        <v>50.058688058637891</v>
      </c>
      <c r="EK157" s="2">
        <f t="shared" si="152"/>
        <v>47.491206973429705</v>
      </c>
      <c r="EL157" s="2">
        <f t="shared" si="179"/>
        <v>45.805075917508134</v>
      </c>
      <c r="EM157" s="2">
        <f t="shared" si="135"/>
        <v>48.450013049223664</v>
      </c>
      <c r="EN157" s="2">
        <f t="shared" si="135"/>
        <v>50.330100797842455</v>
      </c>
      <c r="EO157" s="2">
        <f t="shared" si="135"/>
        <v>50.798865952032095</v>
      </c>
      <c r="EQ157" s="2">
        <f t="shared" si="177"/>
        <v>40.94343371801569</v>
      </c>
      <c r="ER157" s="2">
        <f t="shared" si="177"/>
        <v>42.201887154033862</v>
      </c>
      <c r="ES157" s="2">
        <f t="shared" si="177"/>
        <v>41.556134997168023</v>
      </c>
      <c r="ET157" s="2">
        <f t="shared" si="177"/>
        <v>44.956321704483486</v>
      </c>
      <c r="EU157" s="2">
        <f t="shared" si="177"/>
        <v>47.137575697380711</v>
      </c>
      <c r="EV157" s="2">
        <f t="shared" si="177"/>
        <v>48.602282146739896</v>
      </c>
      <c r="EW157" s="2">
        <f t="shared" si="177"/>
        <v>48.976338968650936</v>
      </c>
      <c r="EX157" s="2">
        <f t="shared" si="177"/>
        <v>48.844760797317726</v>
      </c>
      <c r="EY157" s="2">
        <f t="shared" si="177"/>
        <v>50.209563298220438</v>
      </c>
      <c r="EZ157" s="2">
        <f t="shared" si="177"/>
        <v>49.756082883839817</v>
      </c>
      <c r="FA157" s="2">
        <f t="shared" si="177"/>
        <v>47.522657588392171</v>
      </c>
      <c r="FB157" s="2">
        <f t="shared" si="177"/>
        <v>46.094490165489091</v>
      </c>
      <c r="FC157" s="2">
        <f t="shared" si="177"/>
        <v>48.646331420477139</v>
      </c>
      <c r="FD157" s="2">
        <f t="shared" si="177"/>
        <v>50.332748464967437</v>
      </c>
      <c r="FE157" s="2">
        <f t="shared" si="177"/>
        <v>50.573785341835148</v>
      </c>
      <c r="FG157" s="2">
        <f t="shared" si="178"/>
        <v>0.99961399822032404</v>
      </c>
      <c r="FH157" s="2">
        <f t="shared" si="178"/>
        <v>0.99969562775700027</v>
      </c>
      <c r="FI157" s="2">
        <f t="shared" si="178"/>
        <v>0.99963247341193795</v>
      </c>
      <c r="FJ157" s="2">
        <f t="shared" si="178"/>
        <v>0.99965280123192146</v>
      </c>
      <c r="FK157" s="2">
        <f t="shared" si="178"/>
        <v>0.99961817507240425</v>
      </c>
      <c r="FL157" s="2">
        <f t="shared" si="178"/>
        <v>0.99962514855885065</v>
      </c>
      <c r="FM157" s="2">
        <f t="shared" si="178"/>
        <v>0.99959740751910042</v>
      </c>
      <c r="FN157" s="2">
        <f t="shared" si="178"/>
        <v>0.99961850583809142</v>
      </c>
      <c r="FO157" s="2">
        <f t="shared" si="178"/>
        <v>0.99962857705317554</v>
      </c>
      <c r="FP157" s="2">
        <f t="shared" si="178"/>
        <v>0.99961353465828617</v>
      </c>
      <c r="FQ157" s="2">
        <f t="shared" si="178"/>
        <v>0.99956707047068838</v>
      </c>
      <c r="FR157" s="2">
        <f t="shared" si="178"/>
        <v>0.99958903749466599</v>
      </c>
      <c r="FS157" s="2">
        <f t="shared" si="178"/>
        <v>0.99962061911669142</v>
      </c>
      <c r="FT157" s="2">
        <f t="shared" si="178"/>
        <v>0.99956091420137749</v>
      </c>
      <c r="FU157" s="2">
        <f t="shared" si="178"/>
        <v>0.99946143062551296</v>
      </c>
      <c r="FW157" s="2">
        <f t="shared" si="169"/>
        <v>5.2888349094765863E-2</v>
      </c>
      <c r="FX157" s="2">
        <f t="shared" si="169"/>
        <v>9.063160429050722E-2</v>
      </c>
      <c r="FY157" s="2">
        <f t="shared" si="169"/>
        <v>5.6877282372308026E-2</v>
      </c>
      <c r="FZ157" s="2">
        <f t="shared" si="169"/>
        <v>6.6060558153734378E-2</v>
      </c>
      <c r="GA157" s="2">
        <f t="shared" si="169"/>
        <v>5.8066905045409858E-2</v>
      </c>
      <c r="GB157" s="2">
        <f t="shared" si="169"/>
        <v>6.3863469219841665E-2</v>
      </c>
      <c r="GC157" s="2">
        <f t="shared" si="169"/>
        <v>6.6981955181331695E-2</v>
      </c>
      <c r="GD157" s="2">
        <f t="shared" si="169"/>
        <v>7.5586176384628001E-2</v>
      </c>
      <c r="GE157" s="2">
        <f t="shared" si="169"/>
        <v>7.6094129800030816E-2</v>
      </c>
      <c r="GF157" s="2">
        <f t="shared" si="169"/>
        <v>6.1314955012053855E-2</v>
      </c>
      <c r="GG157" s="2">
        <f t="shared" si="169"/>
        <v>5.7856825760388052E-2</v>
      </c>
      <c r="GH157" s="2">
        <f t="shared" si="169"/>
        <v>5.5642577823777732E-2</v>
      </c>
      <c r="GI157" s="2">
        <f t="shared" si="169"/>
        <v>5.0043636741978335E-2</v>
      </c>
      <c r="GJ157" s="2">
        <f t="shared" si="169"/>
        <v>3.9936879117516533E-2</v>
      </c>
      <c r="GK157" s="2">
        <f t="shared" si="169"/>
        <v>3.5485123276885966E-2</v>
      </c>
      <c r="GM157" s="86">
        <f t="shared" si="170"/>
        <v>7.5803746310015638E-116</v>
      </c>
      <c r="GN157" s="86">
        <f t="shared" si="170"/>
        <v>3.6535721805345028E-133</v>
      </c>
      <c r="GO157" s="86">
        <f t="shared" si="170"/>
        <v>6.9337242359289807E-172</v>
      </c>
      <c r="GP157" s="86">
        <f t="shared" si="170"/>
        <v>2.539179607412807E-169</v>
      </c>
      <c r="GQ157" s="86">
        <f t="shared" si="170"/>
        <v>6.5790944430869264E-197</v>
      </c>
      <c r="GR157" s="86">
        <f t="shared" si="170"/>
        <v>6.7360060667109551E-252</v>
      </c>
      <c r="GS157" s="86">
        <f t="shared" si="170"/>
        <v>1.7683182612829133E-238</v>
      </c>
      <c r="GT157" s="86">
        <f t="shared" si="170"/>
        <v>3.3204469300322001E-147</v>
      </c>
      <c r="GU157" s="86">
        <f t="shared" si="170"/>
        <v>4.7984861592194899E-176</v>
      </c>
      <c r="GV157" s="86">
        <f t="shared" si="170"/>
        <v>1.7838805308692574E-193</v>
      </c>
      <c r="GW157" s="86">
        <f t="shared" si="170"/>
        <v>1.7048027232134651E-169</v>
      </c>
      <c r="GX157" s="86">
        <f t="shared" si="170"/>
        <v>2.8894087421837023E-154</v>
      </c>
      <c r="GY157" s="86">
        <f t="shared" si="170"/>
        <v>1.3934854083244377E-130</v>
      </c>
      <c r="GZ157" s="86">
        <f t="shared" si="170"/>
        <v>1.6360606486541128E-122</v>
      </c>
      <c r="HA157" s="86">
        <f t="shared" si="170"/>
        <v>8.9864539028008087E-130</v>
      </c>
      <c r="HC157" s="86">
        <f t="shared" si="181"/>
        <v>3.0370382178237659E-60</v>
      </c>
      <c r="HD157" s="86">
        <f t="shared" si="181"/>
        <v>1.68063478961143E-58</v>
      </c>
      <c r="HE157" s="86">
        <f t="shared" si="181"/>
        <v>1.5011119760289573E-74</v>
      </c>
      <c r="HF157" s="86">
        <f t="shared" si="180"/>
        <v>4.9164088679439377E-88</v>
      </c>
      <c r="HG157" s="86">
        <f t="shared" si="180"/>
        <v>4.6941918513200367E-95</v>
      </c>
      <c r="HH157" s="86">
        <f t="shared" si="180"/>
        <v>3.7884661699110219E-129</v>
      </c>
      <c r="HI157" s="86">
        <f t="shared" si="180"/>
        <v>8.5482710409468701E-102</v>
      </c>
      <c r="HJ157" s="86">
        <f t="shared" si="180"/>
        <v>1.7553145039491167E-76</v>
      </c>
      <c r="HK157" s="86">
        <f t="shared" si="180"/>
        <v>1.7730132393365652E-86</v>
      </c>
      <c r="HL157" s="86">
        <f t="shared" si="161"/>
        <v>2.0207066648411217E-79</v>
      </c>
      <c r="HM157" s="86">
        <f t="shared" si="161"/>
        <v>1.9547313936842368E-71</v>
      </c>
      <c r="HN157" s="86">
        <f t="shared" si="161"/>
        <v>3.3891665054094462E-74</v>
      </c>
      <c r="HO157" s="86">
        <f t="shared" si="161"/>
        <v>6.256001559695159E-57</v>
      </c>
      <c r="HP157" s="86">
        <f t="shared" si="161"/>
        <v>1.1178627267527483E-50</v>
      </c>
      <c r="HQ157" s="86">
        <f t="shared" si="161"/>
        <v>1.028581583153497E-59</v>
      </c>
      <c r="HS157" s="86">
        <f t="shared" si="171"/>
        <v>0.49822483834802639</v>
      </c>
      <c r="HT157" s="86">
        <f t="shared" si="171"/>
        <v>0.23759589996995398</v>
      </c>
      <c r="HU157" s="86">
        <f t="shared" si="171"/>
        <v>0.46228570607905461</v>
      </c>
      <c r="HV157" s="86">
        <f t="shared" si="171"/>
        <v>0.31011307922382431</v>
      </c>
      <c r="HW157" s="86">
        <f t="shared" si="171"/>
        <v>0.42941257047846665</v>
      </c>
      <c r="HX157" s="86">
        <f t="shared" si="171"/>
        <v>0.3801674929737115</v>
      </c>
      <c r="HY157" s="86">
        <f t="shared" si="171"/>
        <v>0.33926538439432852</v>
      </c>
      <c r="HZ157" s="86">
        <f t="shared" si="171"/>
        <v>0.27688516200369256</v>
      </c>
      <c r="IA157" s="86">
        <f t="shared" si="171"/>
        <v>0.22740969228548261</v>
      </c>
      <c r="IB157" s="86">
        <f t="shared" si="171"/>
        <v>0.39626698468136279</v>
      </c>
      <c r="IC157" s="86">
        <f t="shared" si="171"/>
        <v>0.44852465538367131</v>
      </c>
      <c r="ID157" s="86">
        <f t="shared" si="171"/>
        <v>0.47500883285812529</v>
      </c>
      <c r="IE157" s="86">
        <f t="shared" si="171"/>
        <v>0.50568063056513357</v>
      </c>
      <c r="IF157" s="86">
        <f t="shared" si="171"/>
        <v>0.51089725119764973</v>
      </c>
      <c r="IG157" s="86">
        <f t="shared" si="171"/>
        <v>0.52226077769944379</v>
      </c>
      <c r="II157" s="86">
        <f t="shared" si="172"/>
        <v>1.3104711608337527E-18</v>
      </c>
      <c r="IJ157" s="86">
        <f t="shared" si="172"/>
        <v>2.3165876681410438E-11</v>
      </c>
      <c r="IK157" s="86">
        <f t="shared" si="172"/>
        <v>7.811558398409266E-20</v>
      </c>
      <c r="IL157" s="86">
        <f t="shared" si="172"/>
        <v>2.1810206611479678E-18</v>
      </c>
      <c r="IM157" s="86">
        <f t="shared" si="172"/>
        <v>3.2448859991084505E-22</v>
      </c>
      <c r="IN157" s="86">
        <f t="shared" si="172"/>
        <v>1.8346518885854434E-19</v>
      </c>
      <c r="IO157" s="86">
        <f t="shared" si="172"/>
        <v>3.2250352254887489E-21</v>
      </c>
      <c r="IP157" s="86">
        <f t="shared" si="172"/>
        <v>1.419209784635788E-17</v>
      </c>
      <c r="IQ157" s="86">
        <f t="shared" si="172"/>
        <v>9.4221832482132731E-18</v>
      </c>
      <c r="IR157" s="86">
        <f t="shared" si="172"/>
        <v>3.3635120230013814E-21</v>
      </c>
      <c r="IS157" s="86">
        <f t="shared" si="172"/>
        <v>1.0248871581177151E-22</v>
      </c>
      <c r="IT157" s="86">
        <f t="shared" si="172"/>
        <v>3.0243680033526104E-21</v>
      </c>
      <c r="IU157" s="86">
        <f t="shared" si="172"/>
        <v>4.9087291835206265E-20</v>
      </c>
      <c r="IV157" s="86">
        <f t="shared" si="172"/>
        <v>4.730959707954034E-12</v>
      </c>
      <c r="IW157" s="86">
        <f t="shared" si="172"/>
        <v>5.5507165418462691E-9</v>
      </c>
      <c r="IY157" s="86">
        <f t="shared" si="173"/>
        <v>0.49822483834802639</v>
      </c>
      <c r="IZ157" s="86">
        <f t="shared" si="173"/>
        <v>0.23759589999311986</v>
      </c>
      <c r="JA157" s="86">
        <f t="shared" si="173"/>
        <v>0.46228570607905461</v>
      </c>
      <c r="JB157" s="86">
        <f t="shared" si="173"/>
        <v>0.31011307922382431</v>
      </c>
      <c r="JC157" s="86">
        <f t="shared" si="173"/>
        <v>0.42941257047846665</v>
      </c>
      <c r="JD157" s="86">
        <f t="shared" si="173"/>
        <v>0.3801674929737115</v>
      </c>
      <c r="JE157" s="86">
        <f t="shared" si="173"/>
        <v>0.33926538439432852</v>
      </c>
      <c r="JF157" s="86">
        <f t="shared" si="173"/>
        <v>0.27688516200369256</v>
      </c>
      <c r="JG157" s="86">
        <f t="shared" si="173"/>
        <v>0.22740969228548261</v>
      </c>
      <c r="JH157" s="86">
        <f t="shared" si="173"/>
        <v>0.39626698468136279</v>
      </c>
      <c r="JI157" s="86">
        <f t="shared" si="173"/>
        <v>0.44852465538367131</v>
      </c>
      <c r="JJ157" s="86">
        <f t="shared" si="173"/>
        <v>0.47500883285812529</v>
      </c>
      <c r="JK157" s="86">
        <f t="shared" si="173"/>
        <v>0.50568063056513357</v>
      </c>
      <c r="JL157" s="86">
        <f t="shared" si="173"/>
        <v>0.51089725120238072</v>
      </c>
      <c r="JM157" s="86">
        <f t="shared" si="173"/>
        <v>0.52226078325016034</v>
      </c>
    </row>
    <row r="158" spans="2:273" x14ac:dyDescent="0.25">
      <c r="B158" s="2">
        <v>131</v>
      </c>
      <c r="C158" s="37">
        <v>42.167000000000002</v>
      </c>
      <c r="D158" s="37">
        <v>42.651000000000003</v>
      </c>
      <c r="E158" s="37">
        <v>43.469000000000001</v>
      </c>
      <c r="F158" s="37">
        <v>45.796999999999997</v>
      </c>
      <c r="G158" s="37">
        <v>50.390999999999998</v>
      </c>
      <c r="H158" s="37">
        <v>50.655999999999999</v>
      </c>
      <c r="I158" s="37">
        <v>52.683</v>
      </c>
      <c r="J158" s="37">
        <v>47.951999999999998</v>
      </c>
      <c r="K158" s="37">
        <v>48</v>
      </c>
      <c r="L158" s="37">
        <v>50.46</v>
      </c>
      <c r="M158" s="37">
        <v>54.048000000000002</v>
      </c>
      <c r="N158" s="37">
        <v>56.570999999999998</v>
      </c>
      <c r="O158" s="37">
        <v>66.459999999999994</v>
      </c>
      <c r="P158" s="37">
        <v>82.524000000000001</v>
      </c>
      <c r="Q158" s="37">
        <v>129</v>
      </c>
      <c r="S158" s="4">
        <f t="shared" si="174"/>
        <v>40.463387680142482</v>
      </c>
      <c r="T158" s="4">
        <f t="shared" si="174"/>
        <v>42.313237164856531</v>
      </c>
      <c r="U158" s="4">
        <f t="shared" si="174"/>
        <v>43.525976380567514</v>
      </c>
      <c r="V158" s="4">
        <f t="shared" si="174"/>
        <v>45.679238110742496</v>
      </c>
      <c r="W158" s="4">
        <f t="shared" si="174"/>
        <v>50.228279540784477</v>
      </c>
      <c r="X158" s="4">
        <f t="shared" si="174"/>
        <v>50.956233932387583</v>
      </c>
      <c r="Y158" s="4">
        <f t="shared" si="174"/>
        <v>50.2461412279822</v>
      </c>
      <c r="Z158" s="4">
        <f t="shared" si="174"/>
        <v>50.488558439452731</v>
      </c>
      <c r="AA158" s="4">
        <f t="shared" si="174"/>
        <v>50.993269521446386</v>
      </c>
      <c r="AB158" s="4">
        <f t="shared" si="174"/>
        <v>54.674211888413865</v>
      </c>
      <c r="AC158" s="4">
        <f t="shared" si="174"/>
        <v>54.298313952548192</v>
      </c>
      <c r="AD158" s="4">
        <f t="shared" si="174"/>
        <v>54.08088037907315</v>
      </c>
      <c r="AE158" s="4">
        <f t="shared" si="174"/>
        <v>64.126799080524137</v>
      </c>
      <c r="AF158" s="4">
        <f t="shared" si="174"/>
        <v>83.15215487826282</v>
      </c>
      <c r="AG158" s="4">
        <f t="shared" si="174"/>
        <v>132.00596608005955</v>
      </c>
      <c r="AI158" s="4">
        <f t="shared" si="175"/>
        <v>1.7036123198575197</v>
      </c>
      <c r="AJ158" s="4">
        <f t="shared" si="175"/>
        <v>0.33776283514347227</v>
      </c>
      <c r="AK158" s="4">
        <f t="shared" si="175"/>
        <v>-5.6976380567512308E-2</v>
      </c>
      <c r="AL158" s="4">
        <f t="shared" si="175"/>
        <v>0.1177618892575012</v>
      </c>
      <c r="AM158" s="4">
        <f t="shared" si="175"/>
        <v>0.16272045921552092</v>
      </c>
      <c r="AN158" s="4">
        <f t="shared" si="175"/>
        <v>-0.30023393238758445</v>
      </c>
      <c r="AO158" s="4">
        <f t="shared" si="175"/>
        <v>2.4368587720177999</v>
      </c>
      <c r="AP158" s="4">
        <f t="shared" si="175"/>
        <v>-2.5365584394527332</v>
      </c>
      <c r="AQ158" s="4">
        <f t="shared" si="175"/>
        <v>-2.9932695214463862</v>
      </c>
      <c r="AR158" s="4">
        <f t="shared" si="175"/>
        <v>-4.214211888413864</v>
      </c>
      <c r="AS158" s="4">
        <f t="shared" si="175"/>
        <v>-0.25031395254818989</v>
      </c>
      <c r="AT158" s="4">
        <f t="shared" si="175"/>
        <v>2.4901196209268477</v>
      </c>
      <c r="AU158" s="4">
        <f t="shared" si="175"/>
        <v>2.3332009194758569</v>
      </c>
      <c r="AV158" s="4">
        <f t="shared" si="175"/>
        <v>-0.62815487826281924</v>
      </c>
      <c r="AW158" s="4">
        <f t="shared" si="175"/>
        <v>-3.0059660800595509</v>
      </c>
      <c r="AY158" s="2">
        <f t="shared" si="167"/>
        <v>40.463387680142482</v>
      </c>
      <c r="AZ158" s="2">
        <f t="shared" si="167"/>
        <v>42.045826468074942</v>
      </c>
      <c r="BA158" s="2">
        <f t="shared" si="167"/>
        <v>41.276227917100265</v>
      </c>
      <c r="BB158" s="2">
        <f t="shared" si="167"/>
        <v>44.42705947572459</v>
      </c>
      <c r="BC158" s="2">
        <f t="shared" si="167"/>
        <v>46.919447288952604</v>
      </c>
      <c r="BD158" s="2">
        <f t="shared" si="167"/>
        <v>48.190695951534821</v>
      </c>
      <c r="BE158" s="2">
        <f t="shared" si="167"/>
        <v>47.920225110720878</v>
      </c>
      <c r="BF158" s="2">
        <f t="shared" si="167"/>
        <v>48.741222435362175</v>
      </c>
      <c r="BG158" s="2">
        <f t="shared" si="167"/>
        <v>49.88621368098017</v>
      </c>
      <c r="BH158" s="2">
        <f t="shared" si="167"/>
        <v>49.954580591125449</v>
      </c>
      <c r="BI158" s="2">
        <f t="shared" si="167"/>
        <v>47.362352952688674</v>
      </c>
      <c r="BJ158" s="2">
        <f t="shared" si="167"/>
        <v>45.66468514571185</v>
      </c>
      <c r="BK158" s="2">
        <f t="shared" si="167"/>
        <v>48.372143655945123</v>
      </c>
      <c r="BL158" s="2">
        <f t="shared" si="167"/>
        <v>50.216128497600764</v>
      </c>
      <c r="BM158" s="2">
        <f t="shared" si="167"/>
        <v>50.690465982418189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75.945397885835092</v>
      </c>
      <c r="DL158" s="2">
        <f t="shared" si="176"/>
        <v>82.036912864975804</v>
      </c>
      <c r="DM158" s="2">
        <f t="shared" si="176"/>
        <v>71.700941649048616</v>
      </c>
      <c r="DN158" s="2">
        <f t="shared" si="176"/>
        <v>82.999255813953482</v>
      </c>
      <c r="DO158" s="2">
        <f t="shared" si="176"/>
        <v>83.247312130297388</v>
      </c>
      <c r="DP158" s="2">
        <f t="shared" si="176"/>
        <v>76.590846068660042</v>
      </c>
      <c r="DQ158" s="2">
        <f t="shared" si="176"/>
        <v>88.22517537746802</v>
      </c>
      <c r="DR158" s="2">
        <f t="shared" si="176"/>
        <v>77.471012019555417</v>
      </c>
      <c r="DS158" s="2">
        <f t="shared" si="176"/>
        <v>78.040331772878275</v>
      </c>
      <c r="DT158" s="2">
        <f t="shared" si="176"/>
        <v>78.865993234672302</v>
      </c>
      <c r="DU158" s="2">
        <f t="shared" si="176"/>
        <v>80.582256097560958</v>
      </c>
      <c r="DV158" s="2">
        <f t="shared" si="176"/>
        <v>79.199751567944261</v>
      </c>
      <c r="DW158" s="2">
        <f t="shared" si="176"/>
        <v>77.138097885835094</v>
      </c>
      <c r="DX158" s="2">
        <f t="shared" si="176"/>
        <v>73.417966791744846</v>
      </c>
      <c r="DY158" s="2">
        <f t="shared" si="176"/>
        <v>76.111887254901973</v>
      </c>
      <c r="EA158" s="2">
        <f t="shared" si="152"/>
        <v>40.428257857655154</v>
      </c>
      <c r="EB158" s="2">
        <f t="shared" si="152"/>
        <v>42.031147024354212</v>
      </c>
      <c r="EC158" s="2">
        <f t="shared" si="152"/>
        <v>41.256458477227113</v>
      </c>
      <c r="ED158" s="2">
        <f t="shared" si="152"/>
        <v>44.38477790712345</v>
      </c>
      <c r="EE158" s="2">
        <f t="shared" si="152"/>
        <v>46.901304798982032</v>
      </c>
      <c r="EF158" s="2">
        <f t="shared" si="152"/>
        <v>48.159427292230191</v>
      </c>
      <c r="EG158" s="2">
        <f t="shared" si="152"/>
        <v>47.832075647437634</v>
      </c>
      <c r="EH158" s="2">
        <f t="shared" si="152"/>
        <v>48.731596357099534</v>
      </c>
      <c r="EI158" s="2">
        <f t="shared" si="152"/>
        <v>49.856696331109767</v>
      </c>
      <c r="EJ158" s="2">
        <f t="shared" si="152"/>
        <v>49.965846350402117</v>
      </c>
      <c r="EK158" s="2">
        <f t="shared" si="152"/>
        <v>47.347080342054362</v>
      </c>
      <c r="EL158" s="2">
        <f t="shared" si="179"/>
        <v>45.633375297523429</v>
      </c>
      <c r="EM158" s="2">
        <f t="shared" si="135"/>
        <v>48.350779980178402</v>
      </c>
      <c r="EN158" s="2">
        <f t="shared" si="135"/>
        <v>50.206559501067531</v>
      </c>
      <c r="EO158" s="2">
        <f t="shared" si="135"/>
        <v>50.687036045345891</v>
      </c>
      <c r="EQ158" s="2">
        <f t="shared" si="177"/>
        <v>40.820413595204641</v>
      </c>
      <c r="ER158" s="2">
        <f t="shared" si="177"/>
        <v>42.067425199011154</v>
      </c>
      <c r="ES158" s="2">
        <f t="shared" si="177"/>
        <v>41.41066368716173</v>
      </c>
      <c r="ET158" s="2">
        <f t="shared" si="177"/>
        <v>44.80233761267165</v>
      </c>
      <c r="EU158" s="2">
        <f t="shared" si="177"/>
        <v>46.987941495524694</v>
      </c>
      <c r="EV158" s="2">
        <f t="shared" si="177"/>
        <v>48.469050002860975</v>
      </c>
      <c r="EW158" s="2">
        <f t="shared" si="177"/>
        <v>48.836805822444525</v>
      </c>
      <c r="EX158" s="2">
        <f t="shared" si="177"/>
        <v>48.727057258207743</v>
      </c>
      <c r="EY158" s="2">
        <f t="shared" si="177"/>
        <v>50.097800650186826</v>
      </c>
      <c r="EZ158" s="2">
        <f t="shared" si="177"/>
        <v>49.644873477945779</v>
      </c>
      <c r="FA158" s="2">
        <f t="shared" si="177"/>
        <v>47.38115497432841</v>
      </c>
      <c r="FB158" s="2">
        <f t="shared" si="177"/>
        <v>45.941995374842378</v>
      </c>
      <c r="FC158" s="2">
        <f t="shared" si="177"/>
        <v>48.55959416461431</v>
      </c>
      <c r="FD158" s="2">
        <f t="shared" si="177"/>
        <v>50.212831725333203</v>
      </c>
      <c r="FE158" s="2">
        <f t="shared" si="177"/>
        <v>50.453415206830947</v>
      </c>
      <c r="FG158" s="2">
        <f t="shared" si="178"/>
        <v>0.99964795023591635</v>
      </c>
      <c r="FH158" s="2">
        <f t="shared" si="178"/>
        <v>0.99972240178070004</v>
      </c>
      <c r="FI158" s="2">
        <f t="shared" si="178"/>
        <v>0.99966480092814902</v>
      </c>
      <c r="FJ158" s="2">
        <f t="shared" si="178"/>
        <v>0.99968334128626379</v>
      </c>
      <c r="FK158" s="2">
        <f t="shared" si="178"/>
        <v>0.99965175982766108</v>
      </c>
      <c r="FL158" s="2">
        <f t="shared" si="178"/>
        <v>0.99965812014634703</v>
      </c>
      <c r="FM158" s="2">
        <f t="shared" si="178"/>
        <v>0.99963281828661421</v>
      </c>
      <c r="FN158" s="2">
        <f t="shared" si="178"/>
        <v>0.99965206150981489</v>
      </c>
      <c r="FO158" s="2">
        <f t="shared" si="178"/>
        <v>0.99966124717566396</v>
      </c>
      <c r="FP158" s="2">
        <f t="shared" si="178"/>
        <v>0.99964752743357621</v>
      </c>
      <c r="FQ158" s="2">
        <f t="shared" si="178"/>
        <v>0.99960514853547189</v>
      </c>
      <c r="FR158" s="2">
        <f t="shared" si="178"/>
        <v>0.99962518418713453</v>
      </c>
      <c r="FS158" s="2">
        <f t="shared" si="178"/>
        <v>0.99965398897184377</v>
      </c>
      <c r="FT158" s="2">
        <f t="shared" si="178"/>
        <v>0.99959953352031039</v>
      </c>
      <c r="FU158" s="2">
        <f t="shared" si="178"/>
        <v>0.99950879561539807</v>
      </c>
      <c r="FW158" s="2">
        <f t="shared" si="169"/>
        <v>5.7696520930356425E-2</v>
      </c>
      <c r="FX158" s="2">
        <f t="shared" si="169"/>
        <v>9.8514172651716664E-2</v>
      </c>
      <c r="FY158" s="2">
        <f t="shared" si="169"/>
        <v>6.2024346486279427E-2</v>
      </c>
      <c r="FZ158" s="2">
        <f t="shared" si="169"/>
        <v>7.1975234430529764E-2</v>
      </c>
      <c r="GA158" s="2">
        <f t="shared" si="169"/>
        <v>6.3314396007532067E-2</v>
      </c>
      <c r="GB158" s="2">
        <f t="shared" si="169"/>
        <v>6.9596089932473751E-2</v>
      </c>
      <c r="GC158" s="2">
        <f t="shared" si="169"/>
        <v>7.2972682158078381E-2</v>
      </c>
      <c r="GD158" s="2">
        <f t="shared" si="169"/>
        <v>8.2278584508925917E-2</v>
      </c>
      <c r="GE158" s="2">
        <f t="shared" si="169"/>
        <v>8.2827482480987299E-2</v>
      </c>
      <c r="GF158" s="2">
        <f t="shared" si="169"/>
        <v>6.6835144212738104E-2</v>
      </c>
      <c r="GG158" s="2">
        <f t="shared" si="169"/>
        <v>6.3086603433108623E-2</v>
      </c>
      <c r="GH158" s="2">
        <f t="shared" si="169"/>
        <v>6.0685097821164997E-2</v>
      </c>
      <c r="GI158" s="2">
        <f t="shared" si="169"/>
        <v>5.4608102084303965E-2</v>
      </c>
      <c r="GJ158" s="2">
        <f t="shared" si="169"/>
        <v>4.3621840562565697E-2</v>
      </c>
      <c r="GK158" s="2">
        <f t="shared" si="169"/>
        <v>3.8775913044703382E-2</v>
      </c>
      <c r="GM158" s="86">
        <f t="shared" si="170"/>
        <v>2.2655736117424671E-119</v>
      </c>
      <c r="GN158" s="86">
        <f t="shared" si="170"/>
        <v>3.377938059759777E-137</v>
      </c>
      <c r="GO158" s="86">
        <f t="shared" si="170"/>
        <v>4.2358498223448817E-177</v>
      </c>
      <c r="GP158" s="86">
        <f t="shared" si="170"/>
        <v>1.9292047432476274E-174</v>
      </c>
      <c r="GQ158" s="86">
        <f t="shared" si="170"/>
        <v>7.3141087447784546E-203</v>
      </c>
      <c r="GR158" s="86">
        <f t="shared" si="170"/>
        <v>1.5837878545253756E-259</v>
      </c>
      <c r="GS158" s="86">
        <f t="shared" si="170"/>
        <v>9.5502309726973624E-246</v>
      </c>
      <c r="GT158" s="86">
        <f t="shared" si="170"/>
        <v>1.216553544623994E-151</v>
      </c>
      <c r="GU158" s="86">
        <f t="shared" si="170"/>
        <v>2.3012749317446579E-181</v>
      </c>
      <c r="GV158" s="86">
        <f t="shared" si="170"/>
        <v>2.2375059255723436E-199</v>
      </c>
      <c r="GW158" s="86">
        <f t="shared" si="170"/>
        <v>1.1253393992378448E-174</v>
      </c>
      <c r="GX158" s="86">
        <f t="shared" si="170"/>
        <v>5.8874734539624048E-159</v>
      </c>
      <c r="GY158" s="86">
        <f t="shared" si="170"/>
        <v>1.4121598627882284E-134</v>
      </c>
      <c r="GZ158" s="86">
        <f t="shared" si="170"/>
        <v>3.104049474220414E-126</v>
      </c>
      <c r="HA158" s="86">
        <f t="shared" si="170"/>
        <v>1.2206170145103375E-133</v>
      </c>
      <c r="HC158" s="86">
        <f t="shared" si="181"/>
        <v>3.4481473014615747E-63</v>
      </c>
      <c r="HD158" s="86">
        <f t="shared" si="181"/>
        <v>2.5322526825931494E-61</v>
      </c>
      <c r="HE158" s="86">
        <f t="shared" si="181"/>
        <v>3.5975557556189775E-78</v>
      </c>
      <c r="HF158" s="86">
        <f t="shared" si="180"/>
        <v>3.3946878110139042E-92</v>
      </c>
      <c r="HG158" s="86">
        <f t="shared" si="180"/>
        <v>1.3949986365164838E-99</v>
      </c>
      <c r="HH158" s="86">
        <f t="shared" si="180"/>
        <v>2.5456677450562754E-135</v>
      </c>
      <c r="HI158" s="86">
        <f t="shared" si="180"/>
        <v>1.0974540620642879E-106</v>
      </c>
      <c r="HJ158" s="86">
        <f t="shared" si="180"/>
        <v>4.0821079281764012E-80</v>
      </c>
      <c r="HK158" s="86">
        <f t="shared" si="180"/>
        <v>1.5713254490210198E-90</v>
      </c>
      <c r="HL158" s="86">
        <f t="shared" si="161"/>
        <v>3.5251751942364366E-83</v>
      </c>
      <c r="HM158" s="86">
        <f t="shared" si="161"/>
        <v>7.2900451453863195E-75</v>
      </c>
      <c r="HN158" s="86">
        <f t="shared" si="161"/>
        <v>8.6744789088800283E-78</v>
      </c>
      <c r="HO158" s="86">
        <f t="shared" si="161"/>
        <v>9.3937046601372582E-60</v>
      </c>
      <c r="HP158" s="86">
        <f t="shared" si="161"/>
        <v>3.63207798136656E-53</v>
      </c>
      <c r="HQ158" s="86">
        <f t="shared" si="161"/>
        <v>1.531754494941306E-62</v>
      </c>
      <c r="HS158" s="86">
        <f t="shared" si="171"/>
        <v>0.45686849911722105</v>
      </c>
      <c r="HT158" s="86">
        <f t="shared" si="171"/>
        <v>0.16512624525248218</v>
      </c>
      <c r="HU158" s="86">
        <f t="shared" si="171"/>
        <v>0.38986192176594581</v>
      </c>
      <c r="HV158" s="86">
        <f t="shared" si="171"/>
        <v>0.21912492638747627</v>
      </c>
      <c r="HW158" s="86">
        <f t="shared" si="171"/>
        <v>0.33983343695381441</v>
      </c>
      <c r="HX158" s="86">
        <f t="shared" si="171"/>
        <v>0.28686126460615885</v>
      </c>
      <c r="HY158" s="86">
        <f t="shared" si="171"/>
        <v>0.23901865029659247</v>
      </c>
      <c r="HZ158" s="86">
        <f t="shared" si="171"/>
        <v>0.18671541061776731</v>
      </c>
      <c r="IA158" s="86">
        <f t="shared" si="171"/>
        <v>0.14497390885649447</v>
      </c>
      <c r="IB158" s="86">
        <f t="shared" si="171"/>
        <v>0.30145774182554175</v>
      </c>
      <c r="IC158" s="86">
        <f t="shared" si="171"/>
        <v>0.36349290816849744</v>
      </c>
      <c r="ID158" s="86">
        <f t="shared" si="171"/>
        <v>0.40676753175505448</v>
      </c>
      <c r="IE158" s="86">
        <f t="shared" si="171"/>
        <v>0.48667454464472754</v>
      </c>
      <c r="IF158" s="86">
        <f t="shared" si="171"/>
        <v>0.52676987792049101</v>
      </c>
      <c r="IG158" s="86">
        <f t="shared" si="171"/>
        <v>0.55463246512873787</v>
      </c>
      <c r="II158" s="86">
        <f t="shared" si="172"/>
        <v>1.5445212373277769E-17</v>
      </c>
      <c r="IJ158" s="86">
        <f t="shared" si="172"/>
        <v>1.3849067734854643E-10</v>
      </c>
      <c r="IK158" s="86">
        <f t="shared" si="172"/>
        <v>1.1777834603307816E-18</v>
      </c>
      <c r="IL158" s="86">
        <f t="shared" si="172"/>
        <v>3.0836118132612078E-17</v>
      </c>
      <c r="IM158" s="86">
        <f t="shared" si="172"/>
        <v>7.1096459327898237E-21</v>
      </c>
      <c r="IN158" s="86">
        <f t="shared" si="172"/>
        <v>2.9535740979282304E-18</v>
      </c>
      <c r="IO158" s="86">
        <f t="shared" si="172"/>
        <v>7.2036108465017E-20</v>
      </c>
      <c r="IP158" s="86">
        <f t="shared" si="172"/>
        <v>2.040931611743725E-16</v>
      </c>
      <c r="IQ158" s="86">
        <f t="shared" si="172"/>
        <v>1.4058902914922634E-16</v>
      </c>
      <c r="IR158" s="86">
        <f t="shared" si="172"/>
        <v>6.7405206386683705E-20</v>
      </c>
      <c r="IS158" s="86">
        <f t="shared" si="172"/>
        <v>2.4081335179208054E-21</v>
      </c>
      <c r="IT158" s="86">
        <f t="shared" si="172"/>
        <v>5.4805130126943009E-20</v>
      </c>
      <c r="IU158" s="86">
        <f t="shared" si="172"/>
        <v>6.7343555307658135E-19</v>
      </c>
      <c r="IV158" s="86">
        <f t="shared" si="172"/>
        <v>1.9044309110269359E-11</v>
      </c>
      <c r="IW158" s="86">
        <f t="shared" si="172"/>
        <v>1.4517157532114413E-8</v>
      </c>
      <c r="IY158" s="86">
        <f t="shared" si="173"/>
        <v>0.45686849911722105</v>
      </c>
      <c r="IZ158" s="86">
        <f t="shared" si="173"/>
        <v>0.16512624539097287</v>
      </c>
      <c r="JA158" s="86">
        <f t="shared" si="173"/>
        <v>0.38986192176594581</v>
      </c>
      <c r="JB158" s="86">
        <f t="shared" si="173"/>
        <v>0.2191249263874763</v>
      </c>
      <c r="JC158" s="86">
        <f t="shared" si="173"/>
        <v>0.33983343695381441</v>
      </c>
      <c r="JD158" s="86">
        <f t="shared" si="173"/>
        <v>0.28686126460615885</v>
      </c>
      <c r="JE158" s="86">
        <f t="shared" si="173"/>
        <v>0.23901865029659247</v>
      </c>
      <c r="JF158" s="86">
        <f t="shared" si="173"/>
        <v>0.1867154106177675</v>
      </c>
      <c r="JG158" s="86">
        <f t="shared" si="173"/>
        <v>0.14497390885649461</v>
      </c>
      <c r="JH158" s="86">
        <f t="shared" si="173"/>
        <v>0.30145774182554175</v>
      </c>
      <c r="JI158" s="86">
        <f t="shared" si="173"/>
        <v>0.36349290816849744</v>
      </c>
      <c r="JJ158" s="86">
        <f t="shared" si="173"/>
        <v>0.40676753175505448</v>
      </c>
      <c r="JK158" s="86">
        <f t="shared" si="173"/>
        <v>0.48667454464472754</v>
      </c>
      <c r="JL158" s="86">
        <f t="shared" si="173"/>
        <v>0.52676987793953534</v>
      </c>
      <c r="JM158" s="86">
        <f t="shared" si="173"/>
        <v>0.55463247964589546</v>
      </c>
    </row>
    <row r="159" spans="2:273" x14ac:dyDescent="0.25">
      <c r="B159" s="2">
        <v>132</v>
      </c>
      <c r="C159" s="37">
        <v>42.207999999999998</v>
      </c>
      <c r="D159" s="37">
        <v>40.508000000000003</v>
      </c>
      <c r="E159" s="37">
        <v>43.875</v>
      </c>
      <c r="F159" s="37">
        <v>41.171999999999997</v>
      </c>
      <c r="G159" s="37">
        <v>47.359000000000002</v>
      </c>
      <c r="H159" s="37">
        <v>49.515999999999998</v>
      </c>
      <c r="I159" s="37">
        <v>47.444000000000003</v>
      </c>
      <c r="J159" s="37">
        <v>49.048000000000002</v>
      </c>
      <c r="K159" s="37">
        <v>50.587000000000003</v>
      </c>
      <c r="L159" s="37">
        <v>48.603000000000002</v>
      </c>
      <c r="M159" s="37">
        <v>49.079000000000001</v>
      </c>
      <c r="N159" s="37">
        <v>50.317</v>
      </c>
      <c r="O159" s="37">
        <v>59.683</v>
      </c>
      <c r="P159" s="37">
        <v>78.332999999999998</v>
      </c>
      <c r="Q159" s="37">
        <v>124.3</v>
      </c>
      <c r="S159" s="4">
        <f t="shared" si="174"/>
        <v>40.319446879774056</v>
      </c>
      <c r="T159" s="4">
        <f t="shared" si="174"/>
        <v>42.035863785561155</v>
      </c>
      <c r="U159" s="4">
        <f t="shared" si="174"/>
        <v>42.483609460072792</v>
      </c>
      <c r="V159" s="4">
        <f t="shared" si="174"/>
        <v>44.846683248108789</v>
      </c>
      <c r="W159" s="4">
        <f t="shared" si="174"/>
        <v>48.55314479775889</v>
      </c>
      <c r="X159" s="4">
        <f t="shared" si="174"/>
        <v>49.468025902493885</v>
      </c>
      <c r="Y159" s="4">
        <f t="shared" si="174"/>
        <v>48.8026065769903</v>
      </c>
      <c r="Z159" s="4">
        <f t="shared" si="174"/>
        <v>49.390322916405005</v>
      </c>
      <c r="AA159" s="4">
        <f t="shared" si="174"/>
        <v>50.21141449297356</v>
      </c>
      <c r="AB159" s="4">
        <f t="shared" si="174"/>
        <v>52.283542577301979</v>
      </c>
      <c r="AC159" s="4">
        <f t="shared" si="174"/>
        <v>51.069501559898683</v>
      </c>
      <c r="AD159" s="4">
        <f t="shared" si="174"/>
        <v>50.630888147565784</v>
      </c>
      <c r="AE159" s="4">
        <f t="shared" si="174"/>
        <v>59.765581822973125</v>
      </c>
      <c r="AF159" s="4">
        <f t="shared" si="174"/>
        <v>77.354155706079339</v>
      </c>
      <c r="AG159" s="4">
        <f t="shared" si="174"/>
        <v>123.29039099396265</v>
      </c>
      <c r="AI159" s="4">
        <f t="shared" si="175"/>
        <v>1.8885531202259429</v>
      </c>
      <c r="AJ159" s="4">
        <f t="shared" si="175"/>
        <v>-1.5278637855611521</v>
      </c>
      <c r="AK159" s="4">
        <f t="shared" si="175"/>
        <v>1.3913905399272082</v>
      </c>
      <c r="AL159" s="4">
        <f t="shared" si="175"/>
        <v>-3.6746832481087921</v>
      </c>
      <c r="AM159" s="4">
        <f t="shared" si="175"/>
        <v>-1.1941447977588879</v>
      </c>
      <c r="AN159" s="4">
        <f t="shared" si="175"/>
        <v>4.7974097506113367E-2</v>
      </c>
      <c r="AO159" s="4">
        <f t="shared" si="175"/>
        <v>-1.3586065769902973</v>
      </c>
      <c r="AP159" s="4">
        <f t="shared" si="175"/>
        <v>-0.34232291640500279</v>
      </c>
      <c r="AQ159" s="4">
        <f t="shared" si="175"/>
        <v>0.37558550702644311</v>
      </c>
      <c r="AR159" s="4">
        <f t="shared" si="175"/>
        <v>-3.6805425773019778</v>
      </c>
      <c r="AS159" s="4">
        <f t="shared" si="175"/>
        <v>-1.9905015598986822</v>
      </c>
      <c r="AT159" s="4">
        <f t="shared" si="175"/>
        <v>-0.31388814756578398</v>
      </c>
      <c r="AU159" s="4">
        <f t="shared" si="175"/>
        <v>-8.2581822973125441E-2</v>
      </c>
      <c r="AV159" s="4">
        <f t="shared" si="175"/>
        <v>0.97884429392065897</v>
      </c>
      <c r="AW159" s="4">
        <f t="shared" si="175"/>
        <v>1.0096090060373513</v>
      </c>
      <c r="AY159" s="2">
        <f t="shared" si="167"/>
        <v>40.319446879774056</v>
      </c>
      <c r="AZ159" s="2">
        <f t="shared" si="167"/>
        <v>41.905994043129994</v>
      </c>
      <c r="BA159" s="2">
        <f t="shared" si="167"/>
        <v>41.121941280398957</v>
      </c>
      <c r="BB159" s="2">
        <f t="shared" si="167"/>
        <v>44.252533525855817</v>
      </c>
      <c r="BC159" s="2">
        <f t="shared" si="167"/>
        <v>46.763916013134889</v>
      </c>
      <c r="BD159" s="2">
        <f t="shared" si="167"/>
        <v>48.04372237418594</v>
      </c>
      <c r="BE159" s="2">
        <f t="shared" si="167"/>
        <v>47.741854642710294</v>
      </c>
      <c r="BF159" s="2">
        <f t="shared" si="167"/>
        <v>48.622759007016647</v>
      </c>
      <c r="BG159" s="2">
        <f t="shared" si="167"/>
        <v>49.763367846671429</v>
      </c>
      <c r="BH159" s="2">
        <f t="shared" si="167"/>
        <v>49.857644049716988</v>
      </c>
      <c r="BI159" s="2">
        <f t="shared" si="167"/>
        <v>47.21753910256443</v>
      </c>
      <c r="BJ159" s="2">
        <f t="shared" si="167"/>
        <v>45.494938294734908</v>
      </c>
      <c r="BK159" s="2">
        <f t="shared" si="167"/>
        <v>48.273878115170206</v>
      </c>
      <c r="BL159" s="2">
        <f t="shared" si="167"/>
        <v>50.092045107957112</v>
      </c>
      <c r="BM159" s="2">
        <f t="shared" si="167"/>
        <v>50.576456418143366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76.135204862579286</v>
      </c>
      <c r="DL159" s="2">
        <f t="shared" si="176"/>
        <v>82.250367366231785</v>
      </c>
      <c r="DM159" s="2">
        <f t="shared" si="176"/>
        <v>71.820427625088087</v>
      </c>
      <c r="DN159" s="2">
        <f t="shared" si="176"/>
        <v>83.167899577167006</v>
      </c>
      <c r="DO159" s="2">
        <f t="shared" si="176"/>
        <v>83.415174783242847</v>
      </c>
      <c r="DP159" s="2">
        <f t="shared" si="176"/>
        <v>76.676596899224819</v>
      </c>
      <c r="DQ159" s="2">
        <f t="shared" si="176"/>
        <v>88.417099046538596</v>
      </c>
      <c r="DR159" s="2">
        <f t="shared" si="176"/>
        <v>77.562193609377957</v>
      </c>
      <c r="DS159" s="2">
        <f t="shared" si="176"/>
        <v>78.124943521594673</v>
      </c>
      <c r="DT159" s="2">
        <f t="shared" si="176"/>
        <v>78.952259196617334</v>
      </c>
      <c r="DU159" s="2">
        <f t="shared" si="176"/>
        <v>80.697749999999985</v>
      </c>
      <c r="DV159" s="2">
        <f t="shared" si="176"/>
        <v>79.327926132404201</v>
      </c>
      <c r="DW159" s="2">
        <f t="shared" si="176"/>
        <v>77.244184707540526</v>
      </c>
      <c r="DX159" s="2">
        <f t="shared" si="176"/>
        <v>73.507228799249532</v>
      </c>
      <c r="DY159" s="2">
        <f t="shared" si="176"/>
        <v>76.26220309714796</v>
      </c>
      <c r="EA159" s="2">
        <f t="shared" si="152"/>
        <v>40.281788061788447</v>
      </c>
      <c r="EB159" s="2">
        <f t="shared" si="152"/>
        <v>41.891320104673369</v>
      </c>
      <c r="EC159" s="2">
        <f t="shared" si="152"/>
        <v>41.101482663436208</v>
      </c>
      <c r="ED159" s="2">
        <f t="shared" si="152"/>
        <v>44.206663917912024</v>
      </c>
      <c r="EE159" s="2">
        <f t="shared" si="152"/>
        <v>46.745892810615928</v>
      </c>
      <c r="EF159" s="2">
        <f t="shared" si="152"/>
        <v>48.010093508068266</v>
      </c>
      <c r="EG159" s="2">
        <f t="shared" si="152"/>
        <v>47.644558652039692</v>
      </c>
      <c r="EH159" s="2">
        <f t="shared" si="152"/>
        <v>48.613987529238493</v>
      </c>
      <c r="EI159" s="2">
        <f t="shared" si="152"/>
        <v>49.731678138265622</v>
      </c>
      <c r="EJ159" s="2">
        <f t="shared" si="152"/>
        <v>49.873004642166343</v>
      </c>
      <c r="EK159" s="2">
        <f t="shared" ref="EK159:EO222" si="212">CO$228*$B159+CO$229</f>
        <v>47.202953710679012</v>
      </c>
      <c r="EL159" s="2">
        <f t="shared" si="179"/>
        <v>45.461674677538731</v>
      </c>
      <c r="EM159" s="2">
        <f t="shared" si="179"/>
        <v>48.251546911133147</v>
      </c>
      <c r="EN159" s="2">
        <f t="shared" si="179"/>
        <v>50.083018204292614</v>
      </c>
      <c r="EO159" s="2">
        <f t="shared" si="179"/>
        <v>50.575206138659688</v>
      </c>
      <c r="EQ159" s="2">
        <f t="shared" si="177"/>
        <v>40.697393472393593</v>
      </c>
      <c r="ER159" s="2">
        <f t="shared" si="177"/>
        <v>41.932963243988453</v>
      </c>
      <c r="ES159" s="2">
        <f t="shared" si="177"/>
        <v>41.265192377155437</v>
      </c>
      <c r="ET159" s="2">
        <f t="shared" si="177"/>
        <v>44.648353520859821</v>
      </c>
      <c r="EU159" s="2">
        <f t="shared" si="177"/>
        <v>46.83830729366867</v>
      </c>
      <c r="EV159" s="2">
        <f t="shared" si="177"/>
        <v>48.335817858982054</v>
      </c>
      <c r="EW159" s="2">
        <f t="shared" si="177"/>
        <v>48.697272676238107</v>
      </c>
      <c r="EX159" s="2">
        <f t="shared" si="177"/>
        <v>48.609353719097768</v>
      </c>
      <c r="EY159" s="2">
        <f t="shared" si="177"/>
        <v>49.986038002153222</v>
      </c>
      <c r="EZ159" s="2">
        <f t="shared" si="177"/>
        <v>49.533664072051749</v>
      </c>
      <c r="FA159" s="2">
        <f t="shared" si="177"/>
        <v>47.239652360264657</v>
      </c>
      <c r="FB159" s="2">
        <f t="shared" si="177"/>
        <v>45.789500584195672</v>
      </c>
      <c r="FC159" s="2">
        <f t="shared" si="177"/>
        <v>48.472856908751474</v>
      </c>
      <c r="FD159" s="2">
        <f t="shared" si="177"/>
        <v>50.092914985698968</v>
      </c>
      <c r="FE159" s="2">
        <f t="shared" si="177"/>
        <v>50.333045071826746</v>
      </c>
      <c r="FG159" s="2">
        <f t="shared" si="178"/>
        <v>0.99967891685311061</v>
      </c>
      <c r="FH159" s="2">
        <f t="shared" si="178"/>
        <v>0.99974682123096048</v>
      </c>
      <c r="FI159" s="2">
        <f t="shared" si="178"/>
        <v>0.99969428579643027</v>
      </c>
      <c r="FJ159" s="2">
        <f t="shared" si="178"/>
        <v>0.99971119577387835</v>
      </c>
      <c r="FK159" s="2">
        <f t="shared" si="178"/>
        <v>0.99968239145616988</v>
      </c>
      <c r="FL159" s="2">
        <f t="shared" si="178"/>
        <v>0.99968819248800433</v>
      </c>
      <c r="FM159" s="2">
        <f t="shared" si="178"/>
        <v>0.99966511547792614</v>
      </c>
      <c r="FN159" s="2">
        <f t="shared" si="178"/>
        <v>0.99968266661041882</v>
      </c>
      <c r="FO159" s="2">
        <f t="shared" si="178"/>
        <v>0.9996910445434386</v>
      </c>
      <c r="FP159" s="2">
        <f t="shared" si="178"/>
        <v>0.99967853122888883</v>
      </c>
      <c r="FQ159" s="2">
        <f t="shared" si="178"/>
        <v>0.99963987867284598</v>
      </c>
      <c r="FR159" s="2">
        <f t="shared" si="178"/>
        <v>0.99965815264187163</v>
      </c>
      <c r="FS159" s="2">
        <f t="shared" si="178"/>
        <v>0.99968442458402185</v>
      </c>
      <c r="FT159" s="2">
        <f t="shared" si="178"/>
        <v>0.99963475735977558</v>
      </c>
      <c r="FU159" s="2">
        <f t="shared" si="178"/>
        <v>0.99955199691391416</v>
      </c>
      <c r="FW159" s="2">
        <f t="shared" si="169"/>
        <v>6.2912775977585392E-2</v>
      </c>
      <c r="FX159" s="2">
        <f t="shared" si="169"/>
        <v>0.10700164840160811</v>
      </c>
      <c r="FY159" s="2">
        <f t="shared" si="169"/>
        <v>6.7603802595854495E-2</v>
      </c>
      <c r="FZ159" s="2">
        <f t="shared" si="169"/>
        <v>7.83750357704667E-2</v>
      </c>
      <c r="GA159" s="2">
        <f t="shared" si="169"/>
        <v>6.9001362748488684E-2</v>
      </c>
      <c r="GB159" s="2">
        <f t="shared" si="169"/>
        <v>7.5801624743111584E-2</v>
      </c>
      <c r="GC159" s="2">
        <f t="shared" si="169"/>
        <v>7.9453580026676504E-2</v>
      </c>
      <c r="GD159" s="2">
        <f t="shared" si="169"/>
        <v>8.9506165974891777E-2</v>
      </c>
      <c r="GE159" s="2">
        <f t="shared" si="169"/>
        <v>9.0098546939620369E-2</v>
      </c>
      <c r="GF159" s="2">
        <f t="shared" si="169"/>
        <v>7.2813765437653707E-2</v>
      </c>
      <c r="GG159" s="2">
        <f t="shared" si="169"/>
        <v>6.8754611448760106E-2</v>
      </c>
      <c r="GH159" s="2">
        <f t="shared" si="169"/>
        <v>6.6152577225440712E-2</v>
      </c>
      <c r="GI159" s="2">
        <f t="shared" si="169"/>
        <v>5.9562787248692489E-2</v>
      </c>
      <c r="GJ159" s="2">
        <f t="shared" si="169"/>
        <v>4.762994374363079E-2</v>
      </c>
      <c r="GK159" s="2">
        <f t="shared" si="169"/>
        <v>4.2358478842841149E-2</v>
      </c>
      <c r="GM159" s="86">
        <f t="shared" si="170"/>
        <v>5.9861760966850234E-123</v>
      </c>
      <c r="GN159" s="86">
        <f t="shared" si="170"/>
        <v>2.7144474075866666E-141</v>
      </c>
      <c r="GO159" s="86">
        <f t="shared" si="170"/>
        <v>2.1591161123009824E-182</v>
      </c>
      <c r="GP159" s="86">
        <f t="shared" si="170"/>
        <v>1.2277063585403208E-179</v>
      </c>
      <c r="GQ159" s="86">
        <f t="shared" si="170"/>
        <v>6.618107867170737E-209</v>
      </c>
      <c r="GR159" s="86">
        <f t="shared" si="170"/>
        <v>2.8603838365370899E-267</v>
      </c>
      <c r="GS159" s="86">
        <f t="shared" si="170"/>
        <v>4.0051088205679155E-253</v>
      </c>
      <c r="GT159" s="86">
        <f t="shared" si="170"/>
        <v>3.8238710794776326E-156</v>
      </c>
      <c r="GU159" s="86">
        <f t="shared" si="170"/>
        <v>9.1819790656088888E-187</v>
      </c>
      <c r="GV159" s="86">
        <f t="shared" si="170"/>
        <v>2.2842734555400434E-205</v>
      </c>
      <c r="GW159" s="86">
        <f t="shared" si="170"/>
        <v>6.1968445304249353E-180</v>
      </c>
      <c r="GX159" s="86">
        <f t="shared" si="170"/>
        <v>1.018746366698166E-163</v>
      </c>
      <c r="GY159" s="86">
        <f t="shared" si="170"/>
        <v>1.2438689784656899E-138</v>
      </c>
      <c r="GZ159" s="86">
        <f t="shared" si="170"/>
        <v>5.1720352610606721E-130</v>
      </c>
      <c r="HA159" s="86">
        <f t="shared" si="170"/>
        <v>1.4524946326200462E-137</v>
      </c>
      <c r="HC159" s="86">
        <f t="shared" si="181"/>
        <v>3.3175444554759977E-66</v>
      </c>
      <c r="HD159" s="86">
        <f t="shared" si="181"/>
        <v>3.2619995448114868E-64</v>
      </c>
      <c r="HE159" s="86">
        <f t="shared" si="181"/>
        <v>7.0485892748578811E-82</v>
      </c>
      <c r="HF159" s="86">
        <f t="shared" si="180"/>
        <v>1.8718423535990212E-96</v>
      </c>
      <c r="HG159" s="86">
        <f t="shared" si="180"/>
        <v>3.2406258367191962E-104</v>
      </c>
      <c r="HH159" s="86">
        <f t="shared" si="180"/>
        <v>1.2227006712644414E-141</v>
      </c>
      <c r="HI159" s="86">
        <f t="shared" si="180"/>
        <v>1.0774949728746107E-111</v>
      </c>
      <c r="HJ159" s="86">
        <f t="shared" si="180"/>
        <v>7.7893170130002252E-84</v>
      </c>
      <c r="HK159" s="86">
        <f t="shared" si="180"/>
        <v>1.1205989492147283E-94</v>
      </c>
      <c r="HL159" s="86">
        <f t="shared" si="161"/>
        <v>5.0163052886754065E-87</v>
      </c>
      <c r="HM159" s="86">
        <f t="shared" si="161"/>
        <v>2.2511677471556026E-78</v>
      </c>
      <c r="HN159" s="86">
        <f t="shared" si="161"/>
        <v>1.8190522091211768E-81</v>
      </c>
      <c r="HO159" s="86">
        <f t="shared" si="161"/>
        <v>1.2005382109585875E-62</v>
      </c>
      <c r="HP159" s="86">
        <f t="shared" si="161"/>
        <v>1.0248974797025021E-55</v>
      </c>
      <c r="HQ159" s="86">
        <f t="shared" si="161"/>
        <v>1.9553439840505576E-65</v>
      </c>
      <c r="HS159" s="86">
        <f t="shared" si="171"/>
        <v>0.3872551365549039</v>
      </c>
      <c r="HT159" s="86">
        <f t="shared" si="171"/>
        <v>0.10696629930704493</v>
      </c>
      <c r="HU159" s="86">
        <f t="shared" si="171"/>
        <v>0.30055286244120011</v>
      </c>
      <c r="HV159" s="86">
        <f t="shared" si="171"/>
        <v>0.14120220494984126</v>
      </c>
      <c r="HW159" s="86">
        <f t="shared" si="171"/>
        <v>0.24257202433811403</v>
      </c>
      <c r="HX159" s="86">
        <f t="shared" si="171"/>
        <v>0.19662284305018185</v>
      </c>
      <c r="HY159" s="86">
        <f t="shared" si="171"/>
        <v>0.15097963621473048</v>
      </c>
      <c r="HZ159" s="86">
        <f t="shared" si="171"/>
        <v>0.11419850740731684</v>
      </c>
      <c r="IA159" s="86">
        <f t="shared" si="171"/>
        <v>8.3760391735146045E-2</v>
      </c>
      <c r="IB159" s="86">
        <f t="shared" si="171"/>
        <v>0.20705472760558002</v>
      </c>
      <c r="IC159" s="86">
        <f t="shared" si="171"/>
        <v>0.26511264131713225</v>
      </c>
      <c r="ID159" s="86">
        <f t="shared" si="171"/>
        <v>0.31675420186579861</v>
      </c>
      <c r="IE159" s="86">
        <f t="shared" si="171"/>
        <v>0.43194117052789349</v>
      </c>
      <c r="IF159" s="86">
        <f t="shared" si="171"/>
        <v>0.50345879142625583</v>
      </c>
      <c r="IG159" s="86">
        <f t="shared" si="171"/>
        <v>0.55335055884116879</v>
      </c>
      <c r="II159" s="86">
        <f t="shared" si="172"/>
        <v>1.6837904365759218E-16</v>
      </c>
      <c r="IJ159" s="86">
        <f t="shared" si="172"/>
        <v>7.7213682950461562E-10</v>
      </c>
      <c r="IK159" s="86">
        <f t="shared" si="172"/>
        <v>1.6256975444567636E-17</v>
      </c>
      <c r="IL159" s="86">
        <f t="shared" si="172"/>
        <v>3.9792609290107385E-16</v>
      </c>
      <c r="IM159" s="86">
        <f t="shared" si="172"/>
        <v>1.4073191905110962E-19</v>
      </c>
      <c r="IN159" s="86">
        <f t="shared" si="172"/>
        <v>4.3256245352963317E-17</v>
      </c>
      <c r="IO159" s="86">
        <f t="shared" si="172"/>
        <v>1.4441974603784199E-18</v>
      </c>
      <c r="IP159" s="86">
        <f t="shared" si="172"/>
        <v>2.6631858163828094E-15</v>
      </c>
      <c r="IQ159" s="86">
        <f t="shared" si="172"/>
        <v>1.9002898146890208E-15</v>
      </c>
      <c r="IR159" s="86">
        <f t="shared" si="172"/>
        <v>1.2214848635793728E-18</v>
      </c>
      <c r="IS159" s="86">
        <f t="shared" si="172"/>
        <v>5.1006287918831312E-20</v>
      </c>
      <c r="IT159" s="86">
        <f t="shared" si="172"/>
        <v>9.0433454735939905E-19</v>
      </c>
      <c r="IU159" s="86">
        <f t="shared" si="172"/>
        <v>8.5176723475495849E-18</v>
      </c>
      <c r="IV159" s="86">
        <f t="shared" si="172"/>
        <v>7.3706880863543775E-11</v>
      </c>
      <c r="IW159" s="86">
        <f t="shared" si="172"/>
        <v>3.7003087065076359E-8</v>
      </c>
      <c r="IY159" s="86">
        <f t="shared" si="173"/>
        <v>0.38725513655490407</v>
      </c>
      <c r="IZ159" s="86">
        <f t="shared" si="173"/>
        <v>0.10696630007918176</v>
      </c>
      <c r="JA159" s="86">
        <f t="shared" si="173"/>
        <v>0.30055286244120011</v>
      </c>
      <c r="JB159" s="86">
        <f t="shared" si="173"/>
        <v>0.14120220494984165</v>
      </c>
      <c r="JC159" s="86">
        <f t="shared" si="173"/>
        <v>0.24257202433811403</v>
      </c>
      <c r="JD159" s="86">
        <f t="shared" si="173"/>
        <v>0.19662284305018191</v>
      </c>
      <c r="JE159" s="86">
        <f t="shared" si="173"/>
        <v>0.15097963621473048</v>
      </c>
      <c r="JF159" s="86">
        <f t="shared" si="173"/>
        <v>0.1141985074073195</v>
      </c>
      <c r="JG159" s="86">
        <f t="shared" si="173"/>
        <v>8.3760391735147946E-2</v>
      </c>
      <c r="JH159" s="86">
        <f t="shared" si="173"/>
        <v>0.20705472760558002</v>
      </c>
      <c r="JI159" s="86">
        <f t="shared" si="173"/>
        <v>0.26511264131713225</v>
      </c>
      <c r="JJ159" s="86">
        <f t="shared" si="173"/>
        <v>0.31675420186579861</v>
      </c>
      <c r="JK159" s="86">
        <f t="shared" si="173"/>
        <v>0.43194117052789349</v>
      </c>
      <c r="JL159" s="86">
        <f t="shared" si="173"/>
        <v>0.50345879149996275</v>
      </c>
      <c r="JM159" s="86">
        <f t="shared" si="173"/>
        <v>0.55335059584425583</v>
      </c>
    </row>
    <row r="160" spans="2:273" x14ac:dyDescent="0.25">
      <c r="B160" s="2">
        <v>133</v>
      </c>
      <c r="C160" s="37">
        <v>40.5</v>
      </c>
      <c r="D160" s="37">
        <v>43.19</v>
      </c>
      <c r="E160" s="37">
        <v>40.578000000000003</v>
      </c>
      <c r="F160" s="37">
        <v>43.109000000000002</v>
      </c>
      <c r="G160" s="37">
        <v>47.280999999999999</v>
      </c>
      <c r="H160" s="37">
        <v>47.530999999999999</v>
      </c>
      <c r="I160" s="37">
        <v>47.110999999999997</v>
      </c>
      <c r="J160" s="37">
        <v>48.253999999999998</v>
      </c>
      <c r="K160" s="37">
        <v>46.698</v>
      </c>
      <c r="L160" s="37">
        <v>47.508000000000003</v>
      </c>
      <c r="M160" s="37">
        <v>47.698</v>
      </c>
      <c r="N160" s="37">
        <v>46.81</v>
      </c>
      <c r="O160" s="37">
        <v>53.920999999999999</v>
      </c>
      <c r="P160" s="37">
        <v>70.031999999999996</v>
      </c>
      <c r="Q160" s="37">
        <v>112.43300000000001</v>
      </c>
      <c r="S160" s="4">
        <f t="shared" si="174"/>
        <v>40.17602042743809</v>
      </c>
      <c r="T160" s="4">
        <f t="shared" si="174"/>
        <v>41.823447268937997</v>
      </c>
      <c r="U160" s="4">
        <f t="shared" si="174"/>
        <v>41.699804264681163</v>
      </c>
      <c r="V160" s="4">
        <f t="shared" si="174"/>
        <v>44.326667751229202</v>
      </c>
      <c r="W160" s="4">
        <f t="shared" si="174"/>
        <v>47.450966868981517</v>
      </c>
      <c r="X160" s="4">
        <f t="shared" si="174"/>
        <v>48.540816409492614</v>
      </c>
      <c r="Y160" s="4">
        <f t="shared" si="174"/>
        <v>47.980769326670199</v>
      </c>
      <c r="Z160" s="4">
        <f t="shared" si="174"/>
        <v>48.798258047358672</v>
      </c>
      <c r="AA160" s="4">
        <f t="shared" si="174"/>
        <v>49.798434189239224</v>
      </c>
      <c r="AB160" s="4">
        <f t="shared" si="174"/>
        <v>50.845961161387194</v>
      </c>
      <c r="AC160" s="4">
        <f t="shared" si="174"/>
        <v>48.931461939872669</v>
      </c>
      <c r="AD160" s="4">
        <f t="shared" si="174"/>
        <v>48.090964654489753</v>
      </c>
      <c r="AE160" s="4">
        <f t="shared" si="174"/>
        <v>55.728994716255663</v>
      </c>
      <c r="AF160" s="4">
        <f t="shared" si="174"/>
        <v>70.508257080772466</v>
      </c>
      <c r="AG160" s="4">
        <f t="shared" si="174"/>
        <v>110.59442080224177</v>
      </c>
      <c r="AI160" s="4">
        <f t="shared" si="175"/>
        <v>0.32397957256191035</v>
      </c>
      <c r="AJ160" s="4">
        <f t="shared" si="175"/>
        <v>1.3665527310620007</v>
      </c>
      <c r="AK160" s="4">
        <f t="shared" si="175"/>
        <v>-1.1218042646811597</v>
      </c>
      <c r="AL160" s="4">
        <f t="shared" si="175"/>
        <v>-1.2176677512292002</v>
      </c>
      <c r="AM160" s="4">
        <f t="shared" si="175"/>
        <v>-0.16996686898151836</v>
      </c>
      <c r="AN160" s="4">
        <f t="shared" si="175"/>
        <v>-1.0098164094926148</v>
      </c>
      <c r="AO160" s="4">
        <f t="shared" si="175"/>
        <v>-0.86976932667020179</v>
      </c>
      <c r="AP160" s="4">
        <f t="shared" si="175"/>
        <v>-0.54425804735867445</v>
      </c>
      <c r="AQ160" s="4">
        <f t="shared" si="175"/>
        <v>-3.1004341892392233</v>
      </c>
      <c r="AR160" s="4">
        <f t="shared" si="175"/>
        <v>-3.3379611613871916</v>
      </c>
      <c r="AS160" s="4">
        <f t="shared" si="175"/>
        <v>-1.2334619398726687</v>
      </c>
      <c r="AT160" s="4">
        <f t="shared" si="175"/>
        <v>-1.2809646544897504</v>
      </c>
      <c r="AU160" s="4">
        <f t="shared" si="175"/>
        <v>-1.8079947162556635</v>
      </c>
      <c r="AV160" s="4">
        <f t="shared" si="175"/>
        <v>-0.47625708077246998</v>
      </c>
      <c r="AW160" s="4">
        <f t="shared" si="175"/>
        <v>1.8385791977582358</v>
      </c>
      <c r="AY160" s="2">
        <f t="shared" si="167"/>
        <v>40.17602042743809</v>
      </c>
      <c r="AZ160" s="2">
        <f t="shared" si="167"/>
        <v>41.766352814533811</v>
      </c>
      <c r="BA160" s="2">
        <f t="shared" si="167"/>
        <v>40.967904990551368</v>
      </c>
      <c r="BB160" s="2">
        <f t="shared" si="167"/>
        <v>44.078634110245915</v>
      </c>
      <c r="BC160" s="2">
        <f t="shared" si="167"/>
        <v>46.608576425282664</v>
      </c>
      <c r="BD160" s="2">
        <f t="shared" si="167"/>
        <v>47.897183290039912</v>
      </c>
      <c r="BE160" s="2">
        <f t="shared" si="167"/>
        <v>47.56477295303177</v>
      </c>
      <c r="BF160" s="2">
        <f t="shared" si="167"/>
        <v>48.504357215435789</v>
      </c>
      <c r="BG160" s="2">
        <f t="shared" si="167"/>
        <v>49.640929808380449</v>
      </c>
      <c r="BH160" s="2">
        <f t="shared" si="167"/>
        <v>49.760381491298816</v>
      </c>
      <c r="BI160" s="2">
        <f t="shared" si="167"/>
        <v>47.072858467380122</v>
      </c>
      <c r="BJ160" s="2">
        <f t="shared" si="167"/>
        <v>45.325638562463674</v>
      </c>
      <c r="BK160" s="2">
        <f t="shared" si="167"/>
        <v>48.175899934250332</v>
      </c>
      <c r="BL160" s="2">
        <f t="shared" si="167"/>
        <v>49.968053698338991</v>
      </c>
      <c r="BM160" s="2">
        <f t="shared" si="167"/>
        <v>50.462382577963602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76.325011839323466</v>
      </c>
      <c r="DL160" s="2">
        <f t="shared" si="176"/>
        <v>82.463821867487752</v>
      </c>
      <c r="DM160" s="2">
        <f t="shared" si="176"/>
        <v>71.939913601127557</v>
      </c>
      <c r="DN160" s="2">
        <f t="shared" si="176"/>
        <v>83.336543340380544</v>
      </c>
      <c r="DO160" s="2">
        <f t="shared" si="176"/>
        <v>83.583037436188306</v>
      </c>
      <c r="DP160" s="2">
        <f t="shared" si="176"/>
        <v>76.76234772978961</v>
      </c>
      <c r="DQ160" s="2">
        <f t="shared" si="176"/>
        <v>88.609022715609171</v>
      </c>
      <c r="DR160" s="2">
        <f t="shared" si="176"/>
        <v>77.653375199200511</v>
      </c>
      <c r="DS160" s="2">
        <f t="shared" si="176"/>
        <v>78.209555270311071</v>
      </c>
      <c r="DT160" s="2">
        <f t="shared" si="176"/>
        <v>79.038525158562365</v>
      </c>
      <c r="DU160" s="2">
        <f t="shared" si="176"/>
        <v>80.813243902439012</v>
      </c>
      <c r="DV160" s="2">
        <f t="shared" si="176"/>
        <v>79.456100696864127</v>
      </c>
      <c r="DW160" s="2">
        <f t="shared" si="176"/>
        <v>77.350271529245944</v>
      </c>
      <c r="DX160" s="2">
        <f t="shared" si="176"/>
        <v>73.596490806754218</v>
      </c>
      <c r="DY160" s="2">
        <f t="shared" si="176"/>
        <v>76.412518939393948</v>
      </c>
      <c r="EA160" s="2">
        <f t="shared" ref="EA160:EJ185" si="213">CE$228*$B160+CE$229</f>
        <v>40.13531826592174</v>
      </c>
      <c r="EB160" s="2">
        <f t="shared" si="213"/>
        <v>41.751493184992526</v>
      </c>
      <c r="EC160" s="2">
        <f t="shared" si="213"/>
        <v>40.94650684964531</v>
      </c>
      <c r="ED160" s="2">
        <f t="shared" si="213"/>
        <v>44.028549928700599</v>
      </c>
      <c r="EE160" s="2">
        <f t="shared" si="213"/>
        <v>46.590480822249823</v>
      </c>
      <c r="EF160" s="2">
        <f t="shared" si="213"/>
        <v>47.860759723906341</v>
      </c>
      <c r="EG160" s="2">
        <f t="shared" si="213"/>
        <v>47.457041656641763</v>
      </c>
      <c r="EH160" s="2">
        <f t="shared" si="213"/>
        <v>48.496378701377452</v>
      </c>
      <c r="EI160" s="2">
        <f t="shared" si="213"/>
        <v>49.60665994542147</v>
      </c>
      <c r="EJ160" s="2">
        <f t="shared" si="213"/>
        <v>49.780162933930569</v>
      </c>
      <c r="EK160" s="2">
        <f t="shared" si="212"/>
        <v>47.058827079303668</v>
      </c>
      <c r="EL160" s="2">
        <f t="shared" si="179"/>
        <v>45.289974057554033</v>
      </c>
      <c r="EM160" s="2">
        <f t="shared" si="179"/>
        <v>48.152313842087885</v>
      </c>
      <c r="EN160" s="2">
        <f t="shared" si="179"/>
        <v>49.959476907517697</v>
      </c>
      <c r="EO160" s="2">
        <f t="shared" si="179"/>
        <v>50.463376231973484</v>
      </c>
      <c r="EQ160" s="2">
        <f t="shared" si="177"/>
        <v>40.574373349582544</v>
      </c>
      <c r="ER160" s="2">
        <f t="shared" si="177"/>
        <v>41.798501288965745</v>
      </c>
      <c r="ES160" s="2">
        <f t="shared" si="177"/>
        <v>41.119721067149143</v>
      </c>
      <c r="ET160" s="2">
        <f t="shared" si="177"/>
        <v>44.494369429047993</v>
      </c>
      <c r="EU160" s="2">
        <f t="shared" si="177"/>
        <v>46.688673091812646</v>
      </c>
      <c r="EV160" s="2">
        <f t="shared" si="177"/>
        <v>48.202585715103126</v>
      </c>
      <c r="EW160" s="2">
        <f t="shared" si="177"/>
        <v>48.557739530031689</v>
      </c>
      <c r="EX160" s="2">
        <f t="shared" si="177"/>
        <v>48.491650179987786</v>
      </c>
      <c r="EY160" s="2">
        <f t="shared" si="177"/>
        <v>49.874275354119618</v>
      </c>
      <c r="EZ160" s="2">
        <f t="shared" si="177"/>
        <v>49.422454666157712</v>
      </c>
      <c r="FA160" s="2">
        <f t="shared" si="177"/>
        <v>47.098149746200896</v>
      </c>
      <c r="FB160" s="2">
        <f t="shared" si="177"/>
        <v>45.637005793548965</v>
      </c>
      <c r="FC160" s="2">
        <f t="shared" si="177"/>
        <v>48.386119652888638</v>
      </c>
      <c r="FD160" s="2">
        <f t="shared" si="177"/>
        <v>49.972998246064734</v>
      </c>
      <c r="FE160" s="2">
        <f t="shared" si="177"/>
        <v>50.212674936822545</v>
      </c>
      <c r="FG160" s="2">
        <f t="shared" si="178"/>
        <v>0.99970716041644625</v>
      </c>
      <c r="FH160" s="2">
        <f t="shared" si="178"/>
        <v>0.99976909307443051</v>
      </c>
      <c r="FI160" s="2">
        <f t="shared" si="178"/>
        <v>0.99972117783241232</v>
      </c>
      <c r="FJ160" s="2">
        <f t="shared" si="178"/>
        <v>0.99973660072191728</v>
      </c>
      <c r="FK160" s="2">
        <f t="shared" si="178"/>
        <v>0.99971032947019067</v>
      </c>
      <c r="FL160" s="2">
        <f t="shared" si="178"/>
        <v>0.99971562036711836</v>
      </c>
      <c r="FM160" s="2">
        <f t="shared" si="178"/>
        <v>0.99969457268615136</v>
      </c>
      <c r="FN160" s="2">
        <f t="shared" si="178"/>
        <v>0.99971058042786842</v>
      </c>
      <c r="FO160" s="2">
        <f t="shared" si="178"/>
        <v>0.99971822161466817</v>
      </c>
      <c r="FP160" s="2">
        <f t="shared" si="178"/>
        <v>0.99970680870309148</v>
      </c>
      <c r="FQ160" s="2">
        <f t="shared" si="178"/>
        <v>0.99967155503879135</v>
      </c>
      <c r="FR160" s="2">
        <f t="shared" si="178"/>
        <v>0.99968822212605801</v>
      </c>
      <c r="FS160" s="2">
        <f t="shared" si="178"/>
        <v>0.99971218380813931</v>
      </c>
      <c r="FT160" s="2">
        <f t="shared" si="178"/>
        <v>0.99966688404764192</v>
      </c>
      <c r="FU160" s="2">
        <f t="shared" si="178"/>
        <v>0.99959140022266035</v>
      </c>
      <c r="FW160" s="2">
        <f t="shared" si="169"/>
        <v>6.8566309426064606E-2</v>
      </c>
      <c r="FX160" s="2">
        <f t="shared" si="169"/>
        <v>0.11612616615086661</v>
      </c>
      <c r="FY160" s="2">
        <f t="shared" si="169"/>
        <v>7.3645756327136186E-2</v>
      </c>
      <c r="FZ160" s="2">
        <f t="shared" si="169"/>
        <v>8.5291587037827132E-2</v>
      </c>
      <c r="GA160" s="2">
        <f t="shared" si="169"/>
        <v>7.5158152391621907E-2</v>
      </c>
      <c r="GB160" s="2">
        <f t="shared" si="169"/>
        <v>8.2511406016876232E-2</v>
      </c>
      <c r="GC160" s="2">
        <f t="shared" si="169"/>
        <v>8.6456383405678114E-2</v>
      </c>
      <c r="GD160" s="2">
        <f t="shared" si="169"/>
        <v>9.7301324195477643E-2</v>
      </c>
      <c r="GE160" s="2">
        <f t="shared" si="169"/>
        <v>9.793974654157496E-2</v>
      </c>
      <c r="GF160" s="2">
        <f t="shared" si="169"/>
        <v>7.928175653971424E-2</v>
      </c>
      <c r="GG160" s="2">
        <f t="shared" si="169"/>
        <v>7.4891155273179494E-2</v>
      </c>
      <c r="GH160" s="2">
        <f t="shared" si="169"/>
        <v>7.2074856535796622E-2</v>
      </c>
      <c r="GI160" s="2">
        <f t="shared" si="169"/>
        <v>6.4936141316670359E-2</v>
      </c>
      <c r="GJ160" s="2">
        <f t="shared" si="169"/>
        <v>5.1986304677016128E-2</v>
      </c>
      <c r="GK160" s="2">
        <f t="shared" si="169"/>
        <v>4.625611501253836E-2</v>
      </c>
      <c r="GM160" s="86">
        <f t="shared" si="170"/>
        <v>1.3983044046937337E-126</v>
      </c>
      <c r="GN160" s="86">
        <f t="shared" si="170"/>
        <v>1.8958505949751586E-145</v>
      </c>
      <c r="GO160" s="86">
        <f t="shared" si="170"/>
        <v>9.1826930602472102E-188</v>
      </c>
      <c r="GP160" s="86">
        <f t="shared" si="170"/>
        <v>6.5439379212058281E-185</v>
      </c>
      <c r="GQ160" s="86">
        <f t="shared" si="170"/>
        <v>4.8739448249518435E-215</v>
      </c>
      <c r="GR160" s="86">
        <f t="shared" si="170"/>
        <v>3.9680906996574015E-275</v>
      </c>
      <c r="GS160" s="86">
        <f t="shared" si="170"/>
        <v>1.3042442006169001E-260</v>
      </c>
      <c r="GT160" s="86">
        <f t="shared" si="170"/>
        <v>1.0311213987511546E-160</v>
      </c>
      <c r="GU160" s="86">
        <f t="shared" si="170"/>
        <v>3.0479288545163737E-192</v>
      </c>
      <c r="GV160" s="86">
        <f t="shared" si="170"/>
        <v>1.8980803465050862E-211</v>
      </c>
      <c r="GW160" s="86">
        <f t="shared" si="170"/>
        <v>2.8466394670520491E-185</v>
      </c>
      <c r="GX160" s="86">
        <f t="shared" si="170"/>
        <v>1.4969850398720289E-168</v>
      </c>
      <c r="GY160" s="86">
        <f t="shared" si="170"/>
        <v>9.5229571748107353E-143</v>
      </c>
      <c r="GZ160" s="86">
        <f t="shared" si="170"/>
        <v>7.5682429600241608E-134</v>
      </c>
      <c r="HA160" s="86">
        <f t="shared" si="170"/>
        <v>1.5142270520382812E-141</v>
      </c>
      <c r="HC160" s="86">
        <f t="shared" si="181"/>
        <v>2.7047774999450957E-69</v>
      </c>
      <c r="HD160" s="86">
        <f t="shared" si="181"/>
        <v>3.5924671522248143E-67</v>
      </c>
      <c r="HE160" s="86">
        <f t="shared" si="181"/>
        <v>1.1289789989592424E-85</v>
      </c>
      <c r="HF160" s="86">
        <f t="shared" si="180"/>
        <v>8.2422528068508518E-101</v>
      </c>
      <c r="HG160" s="86">
        <f t="shared" si="180"/>
        <v>5.8845817692420258E-109</v>
      </c>
      <c r="HH160" s="86">
        <f t="shared" si="180"/>
        <v>4.1976683244362086E-148</v>
      </c>
      <c r="HI160" s="86">
        <f t="shared" si="180"/>
        <v>8.0901054385796241E-117</v>
      </c>
      <c r="HJ160" s="86">
        <f t="shared" si="180"/>
        <v>1.2195204406840593E-87</v>
      </c>
      <c r="HK160" s="86">
        <f t="shared" si="180"/>
        <v>6.4306381886389224E-99</v>
      </c>
      <c r="HL160" s="86">
        <f t="shared" si="161"/>
        <v>5.822407795218033E-91</v>
      </c>
      <c r="HM160" s="86">
        <f t="shared" si="161"/>
        <v>5.7558454828493207E-82</v>
      </c>
      <c r="HN160" s="86">
        <f t="shared" si="161"/>
        <v>3.1252665995681471E-85</v>
      </c>
      <c r="HO160" s="86">
        <f t="shared" si="161"/>
        <v>1.3058763476230064E-65</v>
      </c>
      <c r="HP160" s="86">
        <f t="shared" si="161"/>
        <v>2.5116116629110642E-58</v>
      </c>
      <c r="HQ160" s="86">
        <f t="shared" si="161"/>
        <v>2.1395883782963208E-68</v>
      </c>
      <c r="HS160" s="86">
        <f t="shared" si="171"/>
        <v>0.30320266298561771</v>
      </c>
      <c r="HT160" s="86">
        <f t="shared" si="171"/>
        <v>6.4657198554391296E-2</v>
      </c>
      <c r="HU160" s="86">
        <f t="shared" si="171"/>
        <v>0.21181369284855842</v>
      </c>
      <c r="HV160" s="86">
        <f t="shared" si="171"/>
        <v>8.3095274109294834E-2</v>
      </c>
      <c r="HW160" s="86">
        <f t="shared" si="171"/>
        <v>0.15627072074232476</v>
      </c>
      <c r="HX160" s="86">
        <f t="shared" si="171"/>
        <v>0.12254677015104282</v>
      </c>
      <c r="HY160" s="86">
        <f t="shared" si="171"/>
        <v>8.5649211461200456E-2</v>
      </c>
      <c r="HZ160" s="86">
        <f t="shared" si="171"/>
        <v>6.3458626855140254E-2</v>
      </c>
      <c r="IA160" s="86">
        <f t="shared" si="171"/>
        <v>4.3944863202348236E-2</v>
      </c>
      <c r="IB160" s="86">
        <f t="shared" si="171"/>
        <v>0.12852761489413228</v>
      </c>
      <c r="IC160" s="86">
        <f t="shared" si="171"/>
        <v>0.17408683383096712</v>
      </c>
      <c r="ID160" s="86">
        <f t="shared" si="171"/>
        <v>0.22426589465436303</v>
      </c>
      <c r="IE160" s="86">
        <f t="shared" si="171"/>
        <v>0.35307923710875083</v>
      </c>
      <c r="IF160" s="86">
        <f t="shared" si="171"/>
        <v>0.44368431464927016</v>
      </c>
      <c r="IG160" s="86">
        <f t="shared" si="171"/>
        <v>0.5145235578702434</v>
      </c>
      <c r="II160" s="86">
        <f t="shared" si="172"/>
        <v>1.6980010252932308E-15</v>
      </c>
      <c r="IJ160" s="86">
        <f t="shared" si="172"/>
        <v>4.0153284001969942E-9</v>
      </c>
      <c r="IK160" s="86">
        <f t="shared" si="172"/>
        <v>2.0544301499702633E-16</v>
      </c>
      <c r="IL160" s="86">
        <f t="shared" si="172"/>
        <v>4.6873191163816449E-15</v>
      </c>
      <c r="IM160" s="86">
        <f t="shared" si="172"/>
        <v>2.5168969420454896E-18</v>
      </c>
      <c r="IN160" s="86">
        <f t="shared" si="172"/>
        <v>5.7635742736393257E-16</v>
      </c>
      <c r="IO160" s="86">
        <f t="shared" si="172"/>
        <v>2.5989715214493446E-17</v>
      </c>
      <c r="IP160" s="86">
        <f t="shared" si="172"/>
        <v>3.1536175505219484E-14</v>
      </c>
      <c r="IQ160" s="86">
        <f t="shared" si="172"/>
        <v>2.3270227204688587E-14</v>
      </c>
      <c r="IR160" s="86">
        <f t="shared" si="172"/>
        <v>2.0017552564584609E-17</v>
      </c>
      <c r="IS160" s="86">
        <f t="shared" si="172"/>
        <v>9.7395199555899921E-19</v>
      </c>
      <c r="IT160" s="86">
        <f t="shared" si="172"/>
        <v>1.3589036711011494E-17</v>
      </c>
      <c r="IU160" s="86">
        <f t="shared" si="172"/>
        <v>9.9327693707131302E-17</v>
      </c>
      <c r="IV160" s="86">
        <f t="shared" si="172"/>
        <v>2.7428158359742437E-10</v>
      </c>
      <c r="IW160" s="86">
        <f t="shared" si="172"/>
        <v>9.1925003908373467E-8</v>
      </c>
      <c r="IY160" s="86">
        <f t="shared" si="173"/>
        <v>0.30320266298561943</v>
      </c>
      <c r="IZ160" s="86">
        <f t="shared" si="173"/>
        <v>6.4657202569719699E-2</v>
      </c>
      <c r="JA160" s="86">
        <f t="shared" si="173"/>
        <v>0.21181369284855861</v>
      </c>
      <c r="JB160" s="86">
        <f t="shared" si="173"/>
        <v>8.3095274109299525E-2</v>
      </c>
      <c r="JC160" s="86">
        <f t="shared" si="173"/>
        <v>0.15627072074232476</v>
      </c>
      <c r="JD160" s="86">
        <f t="shared" si="173"/>
        <v>0.1225467701510434</v>
      </c>
      <c r="JE160" s="86">
        <f t="shared" si="173"/>
        <v>8.5649211461200483E-2</v>
      </c>
      <c r="JF160" s="86">
        <f t="shared" si="173"/>
        <v>6.3458626855171785E-2</v>
      </c>
      <c r="JG160" s="86">
        <f t="shared" si="173"/>
        <v>4.3944863202371509E-2</v>
      </c>
      <c r="JH160" s="86">
        <f t="shared" si="173"/>
        <v>0.12852761489413231</v>
      </c>
      <c r="JI160" s="86">
        <f t="shared" si="173"/>
        <v>0.17408683383096712</v>
      </c>
      <c r="JJ160" s="86">
        <f t="shared" si="173"/>
        <v>0.22426589465436303</v>
      </c>
      <c r="JK160" s="86">
        <f t="shared" si="173"/>
        <v>0.35307923710875094</v>
      </c>
      <c r="JL160" s="86">
        <f t="shared" si="173"/>
        <v>0.44368431492355176</v>
      </c>
      <c r="JM160" s="86">
        <f t="shared" si="173"/>
        <v>0.51452364979524734</v>
      </c>
    </row>
    <row r="161" spans="2:273" x14ac:dyDescent="0.25">
      <c r="B161" s="2">
        <v>134</v>
      </c>
      <c r="C161" s="37">
        <v>45.375</v>
      </c>
      <c r="D161" s="37">
        <v>41.570999999999998</v>
      </c>
      <c r="E161" s="37">
        <v>41.890999999999998</v>
      </c>
      <c r="F161" s="37">
        <v>45.188000000000002</v>
      </c>
      <c r="G161" s="37">
        <v>47.188000000000002</v>
      </c>
      <c r="H161" s="37">
        <v>47.125</v>
      </c>
      <c r="I161" s="37">
        <v>46.143000000000001</v>
      </c>
      <c r="J161" s="37">
        <v>46.936999999999998</v>
      </c>
      <c r="K161" s="37">
        <v>49.856999999999999</v>
      </c>
      <c r="L161" s="37">
        <v>50.031999999999996</v>
      </c>
      <c r="M161" s="37">
        <v>47.222000000000001</v>
      </c>
      <c r="N161" s="37">
        <v>45.634999999999998</v>
      </c>
      <c r="O161" s="37">
        <v>53.238</v>
      </c>
      <c r="P161" s="37">
        <v>64.159000000000006</v>
      </c>
      <c r="Q161" s="37">
        <v>99.632999999999996</v>
      </c>
      <c r="S161" s="4">
        <f t="shared" si="174"/>
        <v>40.033147092609866</v>
      </c>
      <c r="T161" s="4">
        <f t="shared" si="174"/>
        <v>41.649602388028022</v>
      </c>
      <c r="U161" s="4">
        <f t="shared" si="174"/>
        <v>41.162506633802941</v>
      </c>
      <c r="V161" s="4">
        <f t="shared" si="174"/>
        <v>43.99632126730571</v>
      </c>
      <c r="W161" s="4">
        <f t="shared" si="174"/>
        <v>46.797697777436262</v>
      </c>
      <c r="X161" s="4">
        <f t="shared" si="174"/>
        <v>48.00568082116132</v>
      </c>
      <c r="Y161" s="4">
        <f t="shared" si="174"/>
        <v>47.528999141256868</v>
      </c>
      <c r="Z161" s="4">
        <f t="shared" si="174"/>
        <v>48.483902539082521</v>
      </c>
      <c r="AA161" s="4">
        <f t="shared" si="174"/>
        <v>49.566928449429362</v>
      </c>
      <c r="AB161" s="4">
        <f t="shared" si="174"/>
        <v>50.084511307886061</v>
      </c>
      <c r="AC161" s="4">
        <f t="shared" si="174"/>
        <v>47.70488562769539</v>
      </c>
      <c r="AD161" s="4">
        <f t="shared" si="174"/>
        <v>46.466327923899726</v>
      </c>
      <c r="AE161" s="4">
        <f t="shared" si="174"/>
        <v>52.536577922251475</v>
      </c>
      <c r="AF161" s="4">
        <f t="shared" si="174"/>
        <v>63.850614095713119</v>
      </c>
      <c r="AG161" s="4">
        <f t="shared" si="174"/>
        <v>95.981546528810981</v>
      </c>
      <c r="AI161" s="4">
        <f t="shared" si="175"/>
        <v>5.341852907390134</v>
      </c>
      <c r="AJ161" s="4">
        <f t="shared" si="175"/>
        <v>-7.8602388028023995E-2</v>
      </c>
      <c r="AK161" s="4">
        <f t="shared" si="175"/>
        <v>0.72849336619705696</v>
      </c>
      <c r="AL161" s="4">
        <f t="shared" si="175"/>
        <v>1.1916787326942924</v>
      </c>
      <c r="AM161" s="4">
        <f t="shared" si="175"/>
        <v>0.39030222256374003</v>
      </c>
      <c r="AN161" s="4">
        <f t="shared" si="175"/>
        <v>-0.88068082116132018</v>
      </c>
      <c r="AO161" s="4">
        <f t="shared" si="175"/>
        <v>-1.3859991412568675</v>
      </c>
      <c r="AP161" s="4">
        <f t="shared" si="175"/>
        <v>-1.5469025390825237</v>
      </c>
      <c r="AQ161" s="4">
        <f t="shared" si="175"/>
        <v>0.29007155057063727</v>
      </c>
      <c r="AR161" s="4">
        <f t="shared" si="175"/>
        <v>-5.2511307886064174E-2</v>
      </c>
      <c r="AS161" s="4">
        <f t="shared" si="175"/>
        <v>-0.48288562769538856</v>
      </c>
      <c r="AT161" s="4">
        <f t="shared" si="175"/>
        <v>-0.83132792389972821</v>
      </c>
      <c r="AU161" s="4">
        <f t="shared" si="175"/>
        <v>0.70142207774852494</v>
      </c>
      <c r="AV161" s="4">
        <f t="shared" si="175"/>
        <v>0.30838590428688661</v>
      </c>
      <c r="AW161" s="4">
        <f t="shared" si="175"/>
        <v>3.651453471189015</v>
      </c>
      <c r="AY161" s="2">
        <f t="shared" ref="AY161:BM177" si="214">IF(OR($B161 &lt; C$230, $B161 &gt; C$233), #N/A, ((1-FG161)*DK161) + (FG161 - FW161)*EA161 + (FW161*EQ161))</f>
        <v>40.033147092609866</v>
      </c>
      <c r="AZ161" s="2">
        <f t="shared" si="214"/>
        <v>41.626909199620201</v>
      </c>
      <c r="BA161" s="2">
        <f t="shared" si="214"/>
        <v>40.814132918467074</v>
      </c>
      <c r="BB161" s="2">
        <f t="shared" si="214"/>
        <v>43.905408422818205</v>
      </c>
      <c r="BC161" s="2">
        <f t="shared" si="214"/>
        <v>46.453433696740909</v>
      </c>
      <c r="BD161" s="2">
        <f t="shared" si="214"/>
        <v>47.751109605318845</v>
      </c>
      <c r="BE161" s="2">
        <f t="shared" si="214"/>
        <v>47.389085102565566</v>
      </c>
      <c r="BF161" s="2">
        <f t="shared" si="214"/>
        <v>48.386011482482608</v>
      </c>
      <c r="BG161" s="2">
        <f t="shared" si="214"/>
        <v>49.518926376849571</v>
      </c>
      <c r="BH161" s="2">
        <f t="shared" si="214"/>
        <v>49.662748433394185</v>
      </c>
      <c r="BI161" s="2">
        <f t="shared" si="214"/>
        <v>46.928309295954385</v>
      </c>
      <c r="BJ161" s="2">
        <f t="shared" si="214"/>
        <v>45.156817272281302</v>
      </c>
      <c r="BK161" s="2">
        <f t="shared" si="214"/>
        <v>48.078226832506701</v>
      </c>
      <c r="BL161" s="2">
        <f t="shared" si="214"/>
        <v>49.844153995708297</v>
      </c>
      <c r="BM161" s="2">
        <f t="shared" si="214"/>
        <v>50.348224237935462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76.514818816067645</v>
      </c>
      <c r="DL161" s="2">
        <f t="shared" si="176"/>
        <v>82.677276368743733</v>
      </c>
      <c r="DM161" s="2">
        <f t="shared" si="176"/>
        <v>72.059399577167014</v>
      </c>
      <c r="DN161" s="2">
        <f t="shared" si="176"/>
        <v>83.505187103594068</v>
      </c>
      <c r="DO161" s="2">
        <f t="shared" si="176"/>
        <v>83.750900089133779</v>
      </c>
      <c r="DP161" s="2">
        <f t="shared" si="176"/>
        <v>76.848098560354387</v>
      </c>
      <c r="DQ161" s="2">
        <f t="shared" si="176"/>
        <v>88.800946384679747</v>
      </c>
      <c r="DR161" s="2">
        <f t="shared" si="176"/>
        <v>77.744556789023051</v>
      </c>
      <c r="DS161" s="2">
        <f t="shared" si="176"/>
        <v>78.294167019027469</v>
      </c>
      <c r="DT161" s="2">
        <f t="shared" si="176"/>
        <v>79.124791120507396</v>
      </c>
      <c r="DU161" s="2">
        <f t="shared" si="176"/>
        <v>80.92873780487804</v>
      </c>
      <c r="DV161" s="2">
        <f t="shared" si="176"/>
        <v>79.584275261324052</v>
      </c>
      <c r="DW161" s="2">
        <f t="shared" si="176"/>
        <v>77.456358350951376</v>
      </c>
      <c r="DX161" s="2">
        <f t="shared" si="176"/>
        <v>73.685752814258905</v>
      </c>
      <c r="DY161" s="2">
        <f t="shared" si="176"/>
        <v>76.562834781639935</v>
      </c>
      <c r="EA161" s="2">
        <f t="shared" si="213"/>
        <v>39.988848470055032</v>
      </c>
      <c r="EB161" s="2">
        <f t="shared" si="213"/>
        <v>41.611666265311683</v>
      </c>
      <c r="EC161" s="2">
        <f t="shared" si="213"/>
        <v>40.791531035854405</v>
      </c>
      <c r="ED161" s="2">
        <f t="shared" si="213"/>
        <v>43.850435939489174</v>
      </c>
      <c r="EE161" s="2">
        <f t="shared" si="213"/>
        <v>46.435068833883719</v>
      </c>
      <c r="EF161" s="2">
        <f t="shared" si="213"/>
        <v>47.711425939744416</v>
      </c>
      <c r="EG161" s="2">
        <f t="shared" si="213"/>
        <v>47.269524661243835</v>
      </c>
      <c r="EH161" s="2">
        <f t="shared" si="213"/>
        <v>48.378769873516411</v>
      </c>
      <c r="EI161" s="2">
        <f t="shared" si="213"/>
        <v>49.481641752577325</v>
      </c>
      <c r="EJ161" s="2">
        <f t="shared" si="213"/>
        <v>49.687321225694795</v>
      </c>
      <c r="EK161" s="2">
        <f t="shared" si="212"/>
        <v>46.914700447928325</v>
      </c>
      <c r="EL161" s="2">
        <f t="shared" si="179"/>
        <v>45.118273437569329</v>
      </c>
      <c r="EM161" s="2">
        <f t="shared" si="179"/>
        <v>48.053080773042623</v>
      </c>
      <c r="EN161" s="2">
        <f t="shared" si="179"/>
        <v>49.83593561074278</v>
      </c>
      <c r="EO161" s="2">
        <f t="shared" si="179"/>
        <v>50.351546325287281</v>
      </c>
      <c r="EQ161" s="2">
        <f t="shared" si="177"/>
        <v>40.451353226771502</v>
      </c>
      <c r="ER161" s="2">
        <f t="shared" si="177"/>
        <v>41.664039333943037</v>
      </c>
      <c r="ES161" s="2">
        <f t="shared" si="177"/>
        <v>40.974249757142857</v>
      </c>
      <c r="ET161" s="2">
        <f t="shared" si="177"/>
        <v>44.340385337236157</v>
      </c>
      <c r="EU161" s="2">
        <f t="shared" si="177"/>
        <v>46.539038889956629</v>
      </c>
      <c r="EV161" s="2">
        <f t="shared" si="177"/>
        <v>48.069353571224205</v>
      </c>
      <c r="EW161" s="2">
        <f t="shared" si="177"/>
        <v>48.418206383825272</v>
      </c>
      <c r="EX161" s="2">
        <f t="shared" si="177"/>
        <v>48.373946640877804</v>
      </c>
      <c r="EY161" s="2">
        <f t="shared" si="177"/>
        <v>49.762512706086007</v>
      </c>
      <c r="EZ161" s="2">
        <f t="shared" si="177"/>
        <v>49.311245260263675</v>
      </c>
      <c r="FA161" s="2">
        <f t="shared" si="177"/>
        <v>46.956647132137135</v>
      </c>
      <c r="FB161" s="2">
        <f t="shared" si="177"/>
        <v>45.484511002902252</v>
      </c>
      <c r="FC161" s="2">
        <f t="shared" si="177"/>
        <v>48.299382397025809</v>
      </c>
      <c r="FD161" s="2">
        <f t="shared" si="177"/>
        <v>49.853081506430499</v>
      </c>
      <c r="FE161" s="2">
        <f t="shared" si="177"/>
        <v>50.092304801818344</v>
      </c>
      <c r="FG161" s="2">
        <f t="shared" si="178"/>
        <v>0.9997329202438402</v>
      </c>
      <c r="FH161" s="2">
        <f t="shared" si="178"/>
        <v>0.9997894061022975</v>
      </c>
      <c r="FI161" s="2">
        <f t="shared" si="178"/>
        <v>0.99974570492220272</v>
      </c>
      <c r="FJ161" s="2">
        <f t="shared" si="178"/>
        <v>0.99975977143570516</v>
      </c>
      <c r="FK161" s="2">
        <f t="shared" si="178"/>
        <v>0.99973581060334771</v>
      </c>
      <c r="FL161" s="2">
        <f t="shared" si="178"/>
        <v>0.99974063620243458</v>
      </c>
      <c r="FM161" s="2">
        <f t="shared" si="178"/>
        <v>0.99972143949301795</v>
      </c>
      <c r="FN161" s="2">
        <f t="shared" si="178"/>
        <v>0.99973603949113266</v>
      </c>
      <c r="FO161" s="2">
        <f t="shared" si="178"/>
        <v>0.9997430086865815</v>
      </c>
      <c r="FP161" s="2">
        <f t="shared" si="178"/>
        <v>0.99973259946090742</v>
      </c>
      <c r="FQ161" s="2">
        <f t="shared" si="178"/>
        <v>0.99970044597825547</v>
      </c>
      <c r="FR161" s="2">
        <f t="shared" si="178"/>
        <v>0.99971564739882779</v>
      </c>
      <c r="FS161" s="2">
        <f t="shared" si="178"/>
        <v>0.99973750186559307</v>
      </c>
      <c r="FT161" s="2">
        <f t="shared" si="178"/>
        <v>0.99969618573571084</v>
      </c>
      <c r="FU161" s="2">
        <f t="shared" si="178"/>
        <v>0.99962733917607494</v>
      </c>
      <c r="FW161" s="2">
        <f t="shared" ref="FW161:GK177" si="216">POWER(10,($B161-C$232)/C$229)/(1+POWER(10,($B161-C$232)/C$229))</f>
        <v>7.4687394669321797E-2</v>
      </c>
      <c r="FX161" s="2">
        <f t="shared" si="216"/>
        <v>0.12591905701993816</v>
      </c>
      <c r="FY161" s="2">
        <f t="shared" si="216"/>
        <v>8.0181261373184043E-2</v>
      </c>
      <c r="FZ161" s="2">
        <f t="shared" si="216"/>
        <v>9.2757087973563135E-2</v>
      </c>
      <c r="GA161" s="2">
        <f t="shared" si="216"/>
        <v>8.1816017357194931E-2</v>
      </c>
      <c r="GB161" s="2">
        <f t="shared" si="216"/>
        <v>8.9757438905497561E-2</v>
      </c>
      <c r="GC161" s="2">
        <f t="shared" si="216"/>
        <v>9.4013359234158433E-2</v>
      </c>
      <c r="GD161" s="2">
        <f t="shared" si="216"/>
        <v>0.10569655861738492</v>
      </c>
      <c r="GE161" s="2">
        <f t="shared" si="216"/>
        <v>0.10638357291081686</v>
      </c>
      <c r="GF161" s="2">
        <f t="shared" si="216"/>
        <v>8.6270835156429249E-2</v>
      </c>
      <c r="GG161" s="2">
        <f t="shared" si="216"/>
        <v>8.1527453349802964E-2</v>
      </c>
      <c r="GH161" s="2">
        <f t="shared" si="216"/>
        <v>7.8482766821726765E-2</v>
      </c>
      <c r="GI161" s="2">
        <f t="shared" si="216"/>
        <v>7.0757771193636174E-2</v>
      </c>
      <c r="GJ161" s="2">
        <f t="shared" si="216"/>
        <v>5.6717381005396375E-2</v>
      </c>
      <c r="GK161" s="2">
        <f t="shared" si="216"/>
        <v>5.0493483948646174E-2</v>
      </c>
      <c r="GM161" s="86">
        <f t="shared" ref="GM161:HA177" si="217" xml:space="preserve"> _xlfn.NORM.DIST($B161, C$7, ABS(C$11), TRUE) * _xlfn.NORM.DIST(($B161 - C$7)*C$15, 0, ABS(C$11), TRUE) * 2</f>
        <v>2.8875674467204249E-130</v>
      </c>
      <c r="GN161" s="86">
        <f t="shared" si="217"/>
        <v>1.1508454474726167E-149</v>
      </c>
      <c r="GO161" s="86">
        <f t="shared" si="217"/>
        <v>3.2585174799629748E-193</v>
      </c>
      <c r="GP161" s="86">
        <f t="shared" si="217"/>
        <v>2.9215251877545772E-190</v>
      </c>
      <c r="GQ161" s="86">
        <f t="shared" si="217"/>
        <v>2.9214538968939611E-221</v>
      </c>
      <c r="GR161" s="86">
        <f t="shared" si="217"/>
        <v>4.228303506096731E-283</v>
      </c>
      <c r="GS161" s="86">
        <f t="shared" si="217"/>
        <v>3.2979565204747309E-268</v>
      </c>
      <c r="GT161" s="86">
        <f t="shared" si="217"/>
        <v>2.3853287245682352E-165</v>
      </c>
      <c r="GU161" s="86">
        <f t="shared" si="217"/>
        <v>8.4172729757440824E-198</v>
      </c>
      <c r="GV161" s="86">
        <f t="shared" si="217"/>
        <v>1.2836923286650239E-217</v>
      </c>
      <c r="GW161" s="86">
        <f t="shared" si="217"/>
        <v>1.090853310580412E-190</v>
      </c>
      <c r="GX161" s="86">
        <f t="shared" si="217"/>
        <v>1.8680151415120806E-173</v>
      </c>
      <c r="GY161" s="86">
        <f t="shared" si="217"/>
        <v>6.3368387969987033E-147</v>
      </c>
      <c r="GZ161" s="86">
        <f t="shared" si="217"/>
        <v>9.725829747581776E-138</v>
      </c>
      <c r="HA161" s="86">
        <f t="shared" si="217"/>
        <v>1.3829491967087952E-145</v>
      </c>
      <c r="HC161" s="86">
        <f t="shared" si="181"/>
        <v>1.8686132668847055E-72</v>
      </c>
      <c r="HD161" s="86">
        <f t="shared" si="181"/>
        <v>3.3823877201991374E-70</v>
      </c>
      <c r="HE161" s="86">
        <f t="shared" si="181"/>
        <v>1.478250440996819E-89</v>
      </c>
      <c r="HF161" s="86">
        <f t="shared" si="180"/>
        <v>2.8981452584593811E-105</v>
      </c>
      <c r="HG161" s="86">
        <f t="shared" si="180"/>
        <v>8.3526455901463466E-114</v>
      </c>
      <c r="HH161" s="86">
        <f t="shared" si="180"/>
        <v>1.0300439064731615E-154</v>
      </c>
      <c r="HI161" s="86">
        <f t="shared" si="180"/>
        <v>4.6450783284839407E-122</v>
      </c>
      <c r="HJ161" s="86">
        <f t="shared" si="180"/>
        <v>1.5665481179556886E-91</v>
      </c>
      <c r="HK161" s="86">
        <f t="shared" si="180"/>
        <v>2.9693971386330043E-103</v>
      </c>
      <c r="HL161" s="86">
        <f t="shared" si="161"/>
        <v>5.5122251364986418E-95</v>
      </c>
      <c r="HM161" s="86">
        <f t="shared" si="161"/>
        <v>1.2184953024663264E-85</v>
      </c>
      <c r="HN161" s="86">
        <f t="shared" si="161"/>
        <v>4.3990481302801686E-89</v>
      </c>
      <c r="HO161" s="86">
        <f t="shared" si="161"/>
        <v>1.2089375696847415E-68</v>
      </c>
      <c r="HP161" s="86">
        <f t="shared" si="161"/>
        <v>5.3451560197117597E-61</v>
      </c>
      <c r="HQ161" s="86">
        <f t="shared" si="161"/>
        <v>2.0067833952625668E-71</v>
      </c>
      <c r="HS161" s="86">
        <f t="shared" ref="HS161:IG177" si="218" xml:space="preserve"> _xlfn.NORM.DIST($B161, C$9, ABS(C$13), TRUE) * _xlfn.NORM.DIST(($B161 - C$9)*C$17, 0, ABS(C$13), TRUE) * 2</f>
        <v>0.21928610323445022</v>
      </c>
      <c r="HT161" s="86">
        <f t="shared" si="218"/>
        <v>3.6514458314707711E-2</v>
      </c>
      <c r="HU161" s="86">
        <f t="shared" si="218"/>
        <v>0.1365717882936156</v>
      </c>
      <c r="HV161" s="86">
        <f t="shared" si="218"/>
        <v>4.4736004883947619E-2</v>
      </c>
      <c r="HW161" s="86">
        <f t="shared" si="218"/>
        <v>9.0995789477378186E-2</v>
      </c>
      <c r="HX161" s="86">
        <f t="shared" si="218"/>
        <v>6.9561944075843957E-2</v>
      </c>
      <c r="HY161" s="86">
        <f t="shared" si="218"/>
        <v>4.3732881358263261E-2</v>
      </c>
      <c r="HZ161" s="86">
        <f t="shared" si="218"/>
        <v>3.2102595835788651E-2</v>
      </c>
      <c r="IA161" s="86">
        <f t="shared" si="218"/>
        <v>2.0979704003875683E-2</v>
      </c>
      <c r="IB161" s="86">
        <f t="shared" si="218"/>
        <v>7.2226739588884412E-2</v>
      </c>
      <c r="IC161" s="86">
        <f t="shared" si="218"/>
        <v>0.10306072304721295</v>
      </c>
      <c r="ID161" s="86">
        <f t="shared" si="218"/>
        <v>0.14447667026713373</v>
      </c>
      <c r="IE161" s="86">
        <f t="shared" si="218"/>
        <v>0.26570342242486256</v>
      </c>
      <c r="IF161" s="86">
        <f t="shared" si="218"/>
        <v>0.35903902331302961</v>
      </c>
      <c r="IG161" s="86">
        <f t="shared" si="218"/>
        <v>0.44278517342356627</v>
      </c>
      <c r="II161" s="86">
        <f t="shared" ref="II161:IW177" si="219" xml:space="preserve"> _xlfn.NORM.DIST($B161, C$10, ABS(C$14), TRUE) * _xlfn.NORM.DIST(($B161 - C$10)*C$18, 0, ABS(C$14), TRUE) * 2</f>
        <v>1.5840698812958324E-14</v>
      </c>
      <c r="IJ161" s="86">
        <f t="shared" si="219"/>
        <v>1.9478604818037591E-8</v>
      </c>
      <c r="IK161" s="86">
        <f t="shared" si="219"/>
        <v>2.3771370897589087E-15</v>
      </c>
      <c r="IL161" s="86">
        <f t="shared" si="219"/>
        <v>5.0404172005539329E-14</v>
      </c>
      <c r="IM161" s="86">
        <f t="shared" si="219"/>
        <v>4.0672587266845127E-17</v>
      </c>
      <c r="IN161" s="86">
        <f t="shared" si="219"/>
        <v>6.9874093439558675E-15</v>
      </c>
      <c r="IO161" s="86">
        <f t="shared" si="219"/>
        <v>4.1987232967106209E-16</v>
      </c>
      <c r="IP161" s="86">
        <f t="shared" si="219"/>
        <v>3.3892169446404271E-13</v>
      </c>
      <c r="IQ161" s="86">
        <f t="shared" si="219"/>
        <v>2.581918817774004E-13</v>
      </c>
      <c r="IR161" s="86">
        <f t="shared" si="219"/>
        <v>2.9668781194907556E-16</v>
      </c>
      <c r="IS161" s="86">
        <f t="shared" si="219"/>
        <v>1.6767077519221799E-17</v>
      </c>
      <c r="IT161" s="86">
        <f t="shared" si="219"/>
        <v>1.8596585154598875E-16</v>
      </c>
      <c r="IU161" s="86">
        <f t="shared" si="219"/>
        <v>1.0680054053153209E-15</v>
      </c>
      <c r="IV161" s="86">
        <f t="shared" si="219"/>
        <v>9.8141250593444083E-10</v>
      </c>
      <c r="IW161" s="86">
        <f t="shared" si="219"/>
        <v>2.225795945169142E-7</v>
      </c>
      <c r="IY161" s="86">
        <f t="shared" ref="IY161:JM177" si="220">GM161+HC161+HS161+II161</f>
        <v>0.21928610323446607</v>
      </c>
      <c r="IZ161" s="86">
        <f t="shared" si="220"/>
        <v>3.651447779331253E-2</v>
      </c>
      <c r="JA161" s="86">
        <f t="shared" si="220"/>
        <v>0.13657178829361799</v>
      </c>
      <c r="JB161" s="86">
        <f t="shared" si="220"/>
        <v>4.4736004883998023E-2</v>
      </c>
      <c r="JC161" s="86">
        <f t="shared" si="220"/>
        <v>9.0995789477378228E-2</v>
      </c>
      <c r="JD161" s="86">
        <f t="shared" si="220"/>
        <v>6.9561944075850937E-2</v>
      </c>
      <c r="JE161" s="86">
        <f t="shared" si="220"/>
        <v>4.3732881358263684E-2</v>
      </c>
      <c r="JF161" s="86">
        <f t="shared" si="220"/>
        <v>3.2102595836127575E-2</v>
      </c>
      <c r="JG161" s="86">
        <f t="shared" si="220"/>
        <v>2.0979704004133876E-2</v>
      </c>
      <c r="JH161" s="86">
        <f t="shared" si="220"/>
        <v>7.2226739588884703E-2</v>
      </c>
      <c r="JI161" s="86">
        <f t="shared" si="220"/>
        <v>0.10306072304721296</v>
      </c>
      <c r="JJ161" s="86">
        <f t="shared" si="220"/>
        <v>0.14447667026713393</v>
      </c>
      <c r="JK161" s="86">
        <f t="shared" si="220"/>
        <v>0.26570342242486361</v>
      </c>
      <c r="JL161" s="86">
        <f t="shared" si="220"/>
        <v>0.35903902429444212</v>
      </c>
      <c r="JM161" s="86">
        <f t="shared" si="220"/>
        <v>0.4427853960031608</v>
      </c>
    </row>
    <row r="162" spans="2:273" x14ac:dyDescent="0.25">
      <c r="B162" s="2">
        <v>135</v>
      </c>
      <c r="C162" s="37">
        <v>38.707999999999998</v>
      </c>
      <c r="D162" s="37">
        <v>42.570999999999998</v>
      </c>
      <c r="E162" s="37">
        <v>37.203000000000003</v>
      </c>
      <c r="F162" s="37">
        <v>40.780999999999999</v>
      </c>
      <c r="G162" s="37">
        <v>45.655999999999999</v>
      </c>
      <c r="H162" s="37">
        <v>45.671999999999997</v>
      </c>
      <c r="I162" s="37">
        <v>45.984000000000002</v>
      </c>
      <c r="J162" s="37">
        <v>47.825000000000003</v>
      </c>
      <c r="K162" s="37">
        <v>50.54</v>
      </c>
      <c r="L162" s="37">
        <v>48.524000000000001</v>
      </c>
      <c r="M162" s="37">
        <v>49.27</v>
      </c>
      <c r="N162" s="37">
        <v>44.015999999999998</v>
      </c>
      <c r="O162" s="37">
        <v>49.048000000000002</v>
      </c>
      <c r="P162" s="37">
        <v>59.302</v>
      </c>
      <c r="Q162" s="37">
        <v>84.667000000000002</v>
      </c>
      <c r="S162" s="4">
        <f t="shared" si="174"/>
        <v>39.89086938343597</v>
      </c>
      <c r="T162" s="4">
        <f t="shared" si="174"/>
        <v>41.495817308840408</v>
      </c>
      <c r="U162" s="4">
        <f t="shared" si="174"/>
        <v>40.807142448076561</v>
      </c>
      <c r="V162" s="4">
        <f t="shared" si="174"/>
        <v>43.762116178410565</v>
      </c>
      <c r="W162" s="4">
        <f t="shared" si="174"/>
        <v>46.420316472455667</v>
      </c>
      <c r="X162" s="4">
        <f t="shared" si="174"/>
        <v>47.693484734550111</v>
      </c>
      <c r="Y162" s="4">
        <f t="shared" si="174"/>
        <v>47.255174313252773</v>
      </c>
      <c r="Z162" s="4">
        <f t="shared" si="174"/>
        <v>48.296031397295508</v>
      </c>
      <c r="AA162" s="4">
        <f t="shared" si="174"/>
        <v>49.410049995103655</v>
      </c>
      <c r="AB162" s="4">
        <f t="shared" si="174"/>
        <v>49.706641148597384</v>
      </c>
      <c r="AC162" s="4">
        <f t="shared" si="174"/>
        <v>47.064119395943933</v>
      </c>
      <c r="AD162" s="4">
        <f t="shared" si="174"/>
        <v>45.532481532663809</v>
      </c>
      <c r="AE162" s="4">
        <f t="shared" si="174"/>
        <v>50.33764072382305</v>
      </c>
      <c r="AF162" s="4">
        <f t="shared" si="174"/>
        <v>58.323499759646012</v>
      </c>
      <c r="AG162" s="4">
        <f t="shared" si="174"/>
        <v>81.803980483900489</v>
      </c>
      <c r="AI162" s="4">
        <f t="shared" si="175"/>
        <v>-1.1828693834359711</v>
      </c>
      <c r="AJ162" s="4">
        <f t="shared" si="175"/>
        <v>1.0751826911595899</v>
      </c>
      <c r="AK162" s="4">
        <f t="shared" si="175"/>
        <v>-3.6041424480765585</v>
      </c>
      <c r="AL162" s="4">
        <f t="shared" si="175"/>
        <v>-2.9811161784105664</v>
      </c>
      <c r="AM162" s="4">
        <f t="shared" si="175"/>
        <v>-0.76431647245566836</v>
      </c>
      <c r="AN162" s="4">
        <f t="shared" si="175"/>
        <v>-2.0214847345501141</v>
      </c>
      <c r="AO162" s="4">
        <f t="shared" si="175"/>
        <v>-1.2711743132527715</v>
      </c>
      <c r="AP162" s="4">
        <f t="shared" si="175"/>
        <v>-0.47103139729550492</v>
      </c>
      <c r="AQ162" s="4">
        <f t="shared" si="175"/>
        <v>1.1299500048963438</v>
      </c>
      <c r="AR162" s="4">
        <f t="shared" si="175"/>
        <v>-1.1826411485973836</v>
      </c>
      <c r="AS162" s="4">
        <f t="shared" si="175"/>
        <v>2.2058806040560697</v>
      </c>
      <c r="AT162" s="4">
        <f t="shared" si="175"/>
        <v>-1.5164815326638106</v>
      </c>
      <c r="AU162" s="4">
        <f t="shared" si="175"/>
        <v>-1.2896407238230481</v>
      </c>
      <c r="AV162" s="4">
        <f t="shared" si="175"/>
        <v>0.97850024035398775</v>
      </c>
      <c r="AW162" s="4">
        <f t="shared" si="175"/>
        <v>2.8630195160995129</v>
      </c>
      <c r="AY162" s="2">
        <f t="shared" si="214"/>
        <v>39.89086938343597</v>
      </c>
      <c r="AZ162" s="2">
        <f t="shared" si="214"/>
        <v>41.487670631623288</v>
      </c>
      <c r="BA162" s="2">
        <f t="shared" si="214"/>
        <v>40.660640640898166</v>
      </c>
      <c r="BB162" s="2">
        <f t="shared" si="214"/>
        <v>43.732907370727837</v>
      </c>
      <c r="BC162" s="2">
        <f t="shared" si="214"/>
        <v>46.298494273727968</v>
      </c>
      <c r="BD162" s="2">
        <f t="shared" si="214"/>
        <v>47.605534820609968</v>
      </c>
      <c r="BE162" s="2">
        <f t="shared" si="214"/>
        <v>47.214903166675434</v>
      </c>
      <c r="BF162" s="2">
        <f t="shared" si="214"/>
        <v>48.267716635712034</v>
      </c>
      <c r="BG162" s="2">
        <f t="shared" si="214"/>
        <v>49.397386385672348</v>
      </c>
      <c r="BH162" s="2">
        <f t="shared" si="214"/>
        <v>49.564698301869235</v>
      </c>
      <c r="BI162" s="2">
        <f t="shared" si="214"/>
        <v>46.783890724791519</v>
      </c>
      <c r="BJ162" s="2">
        <f t="shared" si="214"/>
        <v>44.988508898301049</v>
      </c>
      <c r="BK162" s="2">
        <f t="shared" si="214"/>
        <v>47.980878692562499</v>
      </c>
      <c r="BL162" s="2">
        <f t="shared" si="214"/>
        <v>49.720346480565638</v>
      </c>
      <c r="BM162" s="2">
        <f t="shared" si="214"/>
        <v>50.233960394478508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>
        <f t="shared" si="215"/>
        <v>50.54</v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>
        <f t="shared" si="205"/>
        <v>50.54</v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76.704625792811839</v>
      </c>
      <c r="DL162" s="2">
        <f t="shared" si="176"/>
        <v>82.890730869999715</v>
      </c>
      <c r="DM162" s="2">
        <f t="shared" si="176"/>
        <v>72.178885553206484</v>
      </c>
      <c r="DN162" s="2">
        <f t="shared" si="176"/>
        <v>83.673830866807606</v>
      </c>
      <c r="DO162" s="2">
        <f t="shared" si="176"/>
        <v>83.918762742079252</v>
      </c>
      <c r="DP162" s="2">
        <f t="shared" si="176"/>
        <v>76.933849390919178</v>
      </c>
      <c r="DQ162" s="2">
        <f t="shared" si="176"/>
        <v>88.992870053750323</v>
      </c>
      <c r="DR162" s="2">
        <f t="shared" si="176"/>
        <v>77.835738378845591</v>
      </c>
      <c r="DS162" s="2">
        <f t="shared" si="176"/>
        <v>78.378778767743881</v>
      </c>
      <c r="DT162" s="2">
        <f t="shared" si="176"/>
        <v>79.211057082452427</v>
      </c>
      <c r="DU162" s="2">
        <f t="shared" si="176"/>
        <v>81.044231707317053</v>
      </c>
      <c r="DV162" s="2">
        <f t="shared" si="176"/>
        <v>79.712449825783978</v>
      </c>
      <c r="DW162" s="2">
        <f t="shared" si="176"/>
        <v>77.562445172656794</v>
      </c>
      <c r="DX162" s="2">
        <f t="shared" si="176"/>
        <v>73.775014821763605</v>
      </c>
      <c r="DY162" s="2">
        <f t="shared" si="176"/>
        <v>76.713150623885923</v>
      </c>
      <c r="EA162" s="2">
        <f t="shared" si="213"/>
        <v>39.842378674188325</v>
      </c>
      <c r="EB162" s="2">
        <f t="shared" si="213"/>
        <v>41.471839345630841</v>
      </c>
      <c r="EC162" s="2">
        <f t="shared" si="213"/>
        <v>40.636555222063507</v>
      </c>
      <c r="ED162" s="2">
        <f t="shared" si="213"/>
        <v>43.672321950277748</v>
      </c>
      <c r="EE162" s="2">
        <f t="shared" si="213"/>
        <v>46.279656845517621</v>
      </c>
      <c r="EF162" s="2">
        <f t="shared" si="213"/>
        <v>47.562092155582491</v>
      </c>
      <c r="EG162" s="2">
        <f t="shared" si="213"/>
        <v>47.082007665845893</v>
      </c>
      <c r="EH162" s="2">
        <f t="shared" si="213"/>
        <v>48.261161045655371</v>
      </c>
      <c r="EI162" s="2">
        <f t="shared" si="213"/>
        <v>49.35662355973318</v>
      </c>
      <c r="EJ162" s="2">
        <f t="shared" si="213"/>
        <v>49.594479517459021</v>
      </c>
      <c r="EK162" s="2">
        <f t="shared" si="212"/>
        <v>46.770573816552982</v>
      </c>
      <c r="EL162" s="2">
        <f t="shared" si="179"/>
        <v>44.946572817584631</v>
      </c>
      <c r="EM162" s="2">
        <f t="shared" si="179"/>
        <v>47.953847703997369</v>
      </c>
      <c r="EN162" s="2">
        <f t="shared" si="179"/>
        <v>49.712394313967863</v>
      </c>
      <c r="EO162" s="2">
        <f t="shared" si="179"/>
        <v>50.239716418601077</v>
      </c>
      <c r="EQ162" s="2">
        <f t="shared" si="177"/>
        <v>40.328333103960453</v>
      </c>
      <c r="ER162" s="2">
        <f t="shared" si="177"/>
        <v>41.529577378920337</v>
      </c>
      <c r="ES162" s="2">
        <f t="shared" si="177"/>
        <v>40.828778447136557</v>
      </c>
      <c r="ET162" s="2">
        <f t="shared" si="177"/>
        <v>44.186401245424328</v>
      </c>
      <c r="EU162" s="2">
        <f t="shared" si="177"/>
        <v>46.389404688100612</v>
      </c>
      <c r="EV162" s="2">
        <f t="shared" si="177"/>
        <v>47.936121427345284</v>
      </c>
      <c r="EW162" s="2">
        <f t="shared" si="177"/>
        <v>48.278673237618861</v>
      </c>
      <c r="EX162" s="2">
        <f t="shared" si="177"/>
        <v>48.256243101767822</v>
      </c>
      <c r="EY162" s="2">
        <f t="shared" si="177"/>
        <v>49.650750058052402</v>
      </c>
      <c r="EZ162" s="2">
        <f t="shared" si="177"/>
        <v>49.200035854369638</v>
      </c>
      <c r="FA162" s="2">
        <f t="shared" si="177"/>
        <v>46.815144518073382</v>
      </c>
      <c r="FB162" s="2">
        <f t="shared" si="177"/>
        <v>45.332016212255553</v>
      </c>
      <c r="FC162" s="2">
        <f t="shared" si="177"/>
        <v>48.21264514116298</v>
      </c>
      <c r="FD162" s="2">
        <f t="shared" si="177"/>
        <v>49.733164766796264</v>
      </c>
      <c r="FE162" s="2">
        <f t="shared" si="177"/>
        <v>49.971934666814143</v>
      </c>
      <c r="FG162" s="2">
        <f t="shared" si="178"/>
        <v>0.9997564146431237</v>
      </c>
      <c r="FH162" s="2">
        <f t="shared" si="178"/>
        <v>0.99980793252358657</v>
      </c>
      <c r="FI162" s="2">
        <f t="shared" si="178"/>
        <v>0.99976807494328201</v>
      </c>
      <c r="FJ162" s="2">
        <f t="shared" si="178"/>
        <v>0.999780904314303</v>
      </c>
      <c r="FK162" s="2">
        <f t="shared" si="178"/>
        <v>0.99975905080555272</v>
      </c>
      <c r="FL162" s="2">
        <f t="shared" si="178"/>
        <v>0.99976345200697414</v>
      </c>
      <c r="FM162" s="2">
        <f t="shared" si="178"/>
        <v>0.99974594357121527</v>
      </c>
      <c r="FN162" s="2">
        <f t="shared" si="178"/>
        <v>0.99975925956339473</v>
      </c>
      <c r="FO162" s="2">
        <f t="shared" si="178"/>
        <v>0.99976561583654189</v>
      </c>
      <c r="FP162" s="2">
        <f t="shared" si="178"/>
        <v>0.99975612207185294</v>
      </c>
      <c r="FQ162" s="2">
        <f t="shared" si="178"/>
        <v>0.99972679628422756</v>
      </c>
      <c r="FR162" s="2">
        <f t="shared" si="178"/>
        <v>0.9997406608568804</v>
      </c>
      <c r="FS162" s="2">
        <f t="shared" si="178"/>
        <v>0.99976059332653655</v>
      </c>
      <c r="FT162" s="2">
        <f t="shared" si="178"/>
        <v>0.99972291069056562</v>
      </c>
      <c r="FU162" s="2">
        <f t="shared" si="178"/>
        <v>0.99966011814441258</v>
      </c>
      <c r="FW162" s="2">
        <f t="shared" si="216"/>
        <v>8.130722390270699E-2</v>
      </c>
      <c r="FX162" s="2">
        <f t="shared" si="216"/>
        <v>0.1364103273492005</v>
      </c>
      <c r="FY162" s="2">
        <f t="shared" si="216"/>
        <v>8.7242122158872656E-2</v>
      </c>
      <c r="FZ162" s="2">
        <f t="shared" si="216"/>
        <v>0.1008040255936227</v>
      </c>
      <c r="GA162" s="2">
        <f t="shared" si="216"/>
        <v>8.9006906513584172E-2</v>
      </c>
      <c r="GB162" s="2">
        <f t="shared" si="216"/>
        <v>9.7572135543880736E-2</v>
      </c>
      <c r="GC162" s="2">
        <f t="shared" si="216"/>
        <v>0.1021570100181405</v>
      </c>
      <c r="GD162" s="2">
        <f t="shared" si="216"/>
        <v>0.11472408303951506</v>
      </c>
      <c r="GE162" s="2">
        <f t="shared" si="216"/>
        <v>0.11546219930217808</v>
      </c>
      <c r="GF162" s="2">
        <f t="shared" si="216"/>
        <v>9.3813258084355866E-2</v>
      </c>
      <c r="GG162" s="2">
        <f t="shared" si="216"/>
        <v>8.8695430289697452E-2</v>
      </c>
      <c r="GH162" s="2">
        <f t="shared" si="216"/>
        <v>8.5407944249276682E-2</v>
      </c>
      <c r="GI162" s="2">
        <f t="shared" si="216"/>
        <v>7.7058308450239768E-2</v>
      </c>
      <c r="GJ162" s="2">
        <f t="shared" si="216"/>
        <v>6.1850923939783656E-2</v>
      </c>
      <c r="GK162" s="2">
        <f t="shared" si="216"/>
        <v>5.509659999450793E-2</v>
      </c>
      <c r="GM162" s="86">
        <f t="shared" si="217"/>
        <v>5.2715470543109388E-134</v>
      </c>
      <c r="GN162" s="86">
        <f t="shared" si="217"/>
        <v>6.0718008770562641E-154</v>
      </c>
      <c r="GO162" s="86">
        <f t="shared" si="217"/>
        <v>9.6476905900049263E-199</v>
      </c>
      <c r="GP162" s="86">
        <f t="shared" si="217"/>
        <v>1.0924544245975501E-195</v>
      </c>
      <c r="GQ162" s="86">
        <f t="shared" si="217"/>
        <v>1.4252352765534327E-227</v>
      </c>
      <c r="GR162" s="86">
        <f t="shared" si="217"/>
        <v>3.4607915126839585E-291</v>
      </c>
      <c r="GS162" s="86">
        <f t="shared" si="217"/>
        <v>6.4754468097575319E-276</v>
      </c>
      <c r="GT162" s="86">
        <f t="shared" si="217"/>
        <v>4.7338664782433687E-170</v>
      </c>
      <c r="GU162" s="86">
        <f t="shared" si="217"/>
        <v>1.9338976880181672E-203</v>
      </c>
      <c r="GV162" s="86">
        <f t="shared" si="217"/>
        <v>7.0661772067866397E-224</v>
      </c>
      <c r="GW162" s="86">
        <f t="shared" si="217"/>
        <v>3.4871418500887486E-196</v>
      </c>
      <c r="GX162" s="86">
        <f t="shared" si="217"/>
        <v>1.9794851714935896E-178</v>
      </c>
      <c r="GY162" s="86">
        <f t="shared" si="217"/>
        <v>3.6650039928936292E-151</v>
      </c>
      <c r="GZ162" s="86">
        <f t="shared" si="217"/>
        <v>1.0976241350552134E-141</v>
      </c>
      <c r="HA162" s="86">
        <f t="shared" si="217"/>
        <v>1.1065160932852945E-149</v>
      </c>
      <c r="HC162" s="86">
        <f t="shared" si="181"/>
        <v>1.0938816599345167E-75</v>
      </c>
      <c r="HD162" s="86">
        <f t="shared" si="181"/>
        <v>2.7224877588523859E-73</v>
      </c>
      <c r="HE162" s="86">
        <f t="shared" si="181"/>
        <v>1.5822636758567334E-93</v>
      </c>
      <c r="HF162" s="86">
        <f t="shared" si="180"/>
        <v>8.1373475021937232E-110</v>
      </c>
      <c r="HG162" s="86">
        <f t="shared" si="180"/>
        <v>9.2671248659901698E-119</v>
      </c>
      <c r="HH162" s="86">
        <f t="shared" si="180"/>
        <v>1.8065656404177886E-161</v>
      </c>
      <c r="HI162" s="86">
        <f t="shared" si="180"/>
        <v>2.039493792879853E-127</v>
      </c>
      <c r="HJ162" s="86">
        <f t="shared" si="180"/>
        <v>1.6510267764480865E-95</v>
      </c>
      <c r="HK162" s="86">
        <f t="shared" si="180"/>
        <v>1.1032755329206246E-107</v>
      </c>
      <c r="HL162" s="86">
        <f t="shared" si="161"/>
        <v>4.256452814311157E-99</v>
      </c>
      <c r="HM162" s="86">
        <f t="shared" si="161"/>
        <v>2.1357113041466645E-89</v>
      </c>
      <c r="HN162" s="86">
        <f t="shared" si="161"/>
        <v>5.0728306933899924E-93</v>
      </c>
      <c r="HO162" s="86">
        <f t="shared" si="161"/>
        <v>9.5251309420331781E-72</v>
      </c>
      <c r="HP162" s="86">
        <f t="shared" si="161"/>
        <v>9.878564906185568E-64</v>
      </c>
      <c r="HQ162" s="86">
        <f t="shared" si="161"/>
        <v>1.6133357447733866E-74</v>
      </c>
      <c r="HS162" s="86">
        <f t="shared" si="218"/>
        <v>0.14659178705331383</v>
      </c>
      <c r="HT162" s="86">
        <f t="shared" si="218"/>
        <v>1.9289749447567683E-2</v>
      </c>
      <c r="HU162" s="86">
        <f t="shared" si="218"/>
        <v>8.0674067135644831E-2</v>
      </c>
      <c r="HV162" s="86">
        <f t="shared" si="218"/>
        <v>2.2074187856554125E-2</v>
      </c>
      <c r="HW162" s="86">
        <f t="shared" si="218"/>
        <v>4.7988367649137199E-2</v>
      </c>
      <c r="HX162" s="86">
        <f t="shared" si="218"/>
        <v>3.603039188890457E-2</v>
      </c>
      <c r="HY162" s="86">
        <f t="shared" si="218"/>
        <v>2.0146427190413256E-2</v>
      </c>
      <c r="HZ162" s="86">
        <f t="shared" si="218"/>
        <v>1.4813900277776836E-2</v>
      </c>
      <c r="IA162" s="86">
        <f t="shared" si="218"/>
        <v>9.1314870119215217E-3</v>
      </c>
      <c r="IB162" s="86">
        <f t="shared" si="218"/>
        <v>3.6820255525218518E-2</v>
      </c>
      <c r="IC162" s="86">
        <f t="shared" si="218"/>
        <v>5.5114699847781966E-2</v>
      </c>
      <c r="ID162" s="86">
        <f t="shared" si="218"/>
        <v>8.4809134850627452E-2</v>
      </c>
      <c r="IE162" s="86">
        <f t="shared" si="218"/>
        <v>0.18413711055856377</v>
      </c>
      <c r="IF162" s="86">
        <f t="shared" si="218"/>
        <v>0.26596485408866055</v>
      </c>
      <c r="IG162" s="86">
        <f t="shared" si="218"/>
        <v>0.35063023070158855</v>
      </c>
      <c r="II162" s="86">
        <f t="shared" si="219"/>
        <v>1.3671966423180942E-13</v>
      </c>
      <c r="IJ162" s="86">
        <f t="shared" si="219"/>
        <v>8.8159252630036847E-8</v>
      </c>
      <c r="IK162" s="86">
        <f t="shared" si="219"/>
        <v>2.5186375961793936E-14</v>
      </c>
      <c r="IL162" s="86">
        <f t="shared" si="219"/>
        <v>4.94849588627303E-13</v>
      </c>
      <c r="IM162" s="86">
        <f t="shared" si="219"/>
        <v>5.9393756653480964E-16</v>
      </c>
      <c r="IN162" s="86">
        <f t="shared" si="219"/>
        <v>7.7084140231524425E-14</v>
      </c>
      <c r="IO162" s="86">
        <f t="shared" si="219"/>
        <v>6.0900475620105706E-15</v>
      </c>
      <c r="IP162" s="86">
        <f t="shared" si="219"/>
        <v>3.3061790306692655E-12</v>
      </c>
      <c r="IQ162" s="86">
        <f t="shared" si="219"/>
        <v>2.5959732919710188E-12</v>
      </c>
      <c r="IR162" s="86">
        <f t="shared" si="219"/>
        <v>3.9773692916960481E-15</v>
      </c>
      <c r="IS162" s="86">
        <f t="shared" si="219"/>
        <v>2.6026886240690065E-16</v>
      </c>
      <c r="IT162" s="86">
        <f t="shared" si="219"/>
        <v>2.3179256035736174E-15</v>
      </c>
      <c r="IU162" s="86">
        <f t="shared" si="219"/>
        <v>1.0589177504196766E-14</v>
      </c>
      <c r="IV162" s="86">
        <f t="shared" si="219"/>
        <v>3.3767203432597763E-9</v>
      </c>
      <c r="IW162" s="86">
        <f t="shared" si="219"/>
        <v>5.2530429736235815E-7</v>
      </c>
      <c r="IY162" s="86">
        <f t="shared" si="220"/>
        <v>0.14659178705345055</v>
      </c>
      <c r="IZ162" s="86">
        <f t="shared" si="220"/>
        <v>1.9289837606820313E-2</v>
      </c>
      <c r="JA162" s="86">
        <f t="shared" si="220"/>
        <v>8.0674067135670019E-2</v>
      </c>
      <c r="JB162" s="86">
        <f t="shared" si="220"/>
        <v>2.2074187857048976E-2</v>
      </c>
      <c r="JC162" s="86">
        <f t="shared" si="220"/>
        <v>4.7988367649137796E-2</v>
      </c>
      <c r="JD162" s="86">
        <f t="shared" si="220"/>
        <v>3.6030391888981654E-2</v>
      </c>
      <c r="JE162" s="86">
        <f t="shared" si="220"/>
        <v>2.0146427190419345E-2</v>
      </c>
      <c r="JF162" s="86">
        <f t="shared" si="220"/>
        <v>1.4813900281083014E-2</v>
      </c>
      <c r="JG162" s="86">
        <f t="shared" si="220"/>
        <v>9.1314870145174955E-3</v>
      </c>
      <c r="JH162" s="86">
        <f t="shared" si="220"/>
        <v>3.6820255525222494E-2</v>
      </c>
      <c r="JI162" s="86">
        <f t="shared" si="220"/>
        <v>5.5114699847782229E-2</v>
      </c>
      <c r="JJ162" s="86">
        <f t="shared" si="220"/>
        <v>8.4809134850629769E-2</v>
      </c>
      <c r="JK162" s="86">
        <f t="shared" si="220"/>
        <v>0.18413711055857437</v>
      </c>
      <c r="JL162" s="86">
        <f t="shared" si="220"/>
        <v>0.2659648574653809</v>
      </c>
      <c r="JM162" s="86">
        <f t="shared" si="220"/>
        <v>0.35063075600588589</v>
      </c>
    </row>
    <row r="163" spans="2:273" x14ac:dyDescent="0.25">
      <c r="B163" s="2">
        <v>136</v>
      </c>
      <c r="C163" s="37">
        <v>39.417000000000002</v>
      </c>
      <c r="D163" s="37">
        <v>42.555999999999997</v>
      </c>
      <c r="E163" s="37">
        <v>39.655999999999999</v>
      </c>
      <c r="F163" s="37">
        <v>43.390999999999998</v>
      </c>
      <c r="G163" s="37">
        <v>46.765999999999998</v>
      </c>
      <c r="H163" s="37">
        <v>46.796999999999997</v>
      </c>
      <c r="I163" s="37">
        <v>47.143000000000001</v>
      </c>
      <c r="J163" s="37">
        <v>47.968000000000004</v>
      </c>
      <c r="K163" s="37">
        <v>49.206000000000003</v>
      </c>
      <c r="L163" s="37">
        <v>49.412999999999997</v>
      </c>
      <c r="M163" s="37">
        <v>46.603000000000002</v>
      </c>
      <c r="N163" s="37">
        <v>44.365000000000002</v>
      </c>
      <c r="O163" s="37">
        <v>48.063000000000002</v>
      </c>
      <c r="P163" s="37">
        <v>55.508000000000003</v>
      </c>
      <c r="Q163" s="37">
        <v>69.582999999999998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39.749233516758444</v>
      </c>
      <c r="T163" s="4">
        <f t="shared" si="221"/>
        <v>41.351286480500633</v>
      </c>
      <c r="U163" s="4">
        <f t="shared" si="221"/>
        <v>40.561772140781819</v>
      </c>
      <c r="V163" s="4">
        <f t="shared" si="221"/>
        <v>43.569399844549444</v>
      </c>
      <c r="W163" s="4">
        <f t="shared" si="221"/>
        <v>46.181017521557671</v>
      </c>
      <c r="X163" s="4">
        <f t="shared" si="221"/>
        <v>47.486991920051054</v>
      </c>
      <c r="Y163" s="4">
        <f t="shared" si="221"/>
        <v>47.052247990249505</v>
      </c>
      <c r="Z163" s="4">
        <f t="shared" si="221"/>
        <v>48.156570419669684</v>
      </c>
      <c r="AA163" s="4">
        <f t="shared" si="221"/>
        <v>49.279228769925112</v>
      </c>
      <c r="AB163" s="4">
        <f t="shared" si="221"/>
        <v>49.507487337186213</v>
      </c>
      <c r="AC163" s="4">
        <f t="shared" si="221"/>
        <v>46.726745634659515</v>
      </c>
      <c r="AD163" s="4">
        <f t="shared" si="221"/>
        <v>45.018550729796715</v>
      </c>
      <c r="AE163" s="4">
        <f t="shared" si="221"/>
        <v>48.996989399147523</v>
      </c>
      <c r="AF163" s="4">
        <f t="shared" si="221"/>
        <v>54.33780462867184</v>
      </c>
      <c r="AG163" s="4">
        <f t="shared" si="221"/>
        <v>69.921013162720755</v>
      </c>
      <c r="AI163" s="4">
        <f t="shared" ref="AI163:AW179" si="222">IF(OR($B163 &lt; C$230, $B163 &gt; C$233), 0, C163-S163)</f>
        <v>-0.3322335167584427</v>
      </c>
      <c r="AJ163" s="4">
        <f t="shared" si="222"/>
        <v>1.2047135194993643</v>
      </c>
      <c r="AK163" s="4">
        <f t="shared" si="222"/>
        <v>-0.90577214078182067</v>
      </c>
      <c r="AL163" s="4">
        <f t="shared" si="222"/>
        <v>-0.17839984454944613</v>
      </c>
      <c r="AM163" s="4">
        <f t="shared" si="222"/>
        <v>0.58498247844232765</v>
      </c>
      <c r="AN163" s="4">
        <f t="shared" si="222"/>
        <v>-0.6899919200510567</v>
      </c>
      <c r="AO163" s="4">
        <f t="shared" si="222"/>
        <v>9.0752009750495688E-2</v>
      </c>
      <c r="AP163" s="4">
        <f t="shared" si="222"/>
        <v>-0.18857041966968069</v>
      </c>
      <c r="AQ163" s="4">
        <f t="shared" si="222"/>
        <v>-7.322876992510885E-2</v>
      </c>
      <c r="AR163" s="4">
        <f t="shared" si="222"/>
        <v>-9.4487337186215825E-2</v>
      </c>
      <c r="AS163" s="4">
        <f t="shared" si="222"/>
        <v>-0.12374563465951383</v>
      </c>
      <c r="AT163" s="4">
        <f t="shared" si="222"/>
        <v>-0.65355072979671291</v>
      </c>
      <c r="AU163" s="4">
        <f t="shared" si="222"/>
        <v>-0.93398939914752077</v>
      </c>
      <c r="AV163" s="4">
        <f t="shared" si="222"/>
        <v>1.1701953713281625</v>
      </c>
      <c r="AW163" s="4">
        <f t="shared" si="222"/>
        <v>-0.3380131627207561</v>
      </c>
      <c r="AY163" s="2">
        <f t="shared" si="214"/>
        <v>39.749233516758444</v>
      </c>
      <c r="AZ163" s="2">
        <f t="shared" si="214"/>
        <v>41.348645455690715</v>
      </c>
      <c r="BA163" s="2">
        <f t="shared" si="214"/>
        <v>40.507445397837081</v>
      </c>
      <c r="BB163" s="2">
        <f t="shared" si="214"/>
        <v>43.561185388586594</v>
      </c>
      <c r="BC163" s="2">
        <f t="shared" si="214"/>
        <v>46.143765831842387</v>
      </c>
      <c r="BD163" s="2">
        <f t="shared" si="214"/>
        <v>47.460494908782636</v>
      </c>
      <c r="BE163" s="2">
        <f t="shared" si="214"/>
        <v>47.042345808941619</v>
      </c>
      <c r="BF163" s="2">
        <f t="shared" si="214"/>
        <v>48.14946787823142</v>
      </c>
      <c r="BG163" s="2">
        <f t="shared" si="214"/>
        <v>49.276340500995204</v>
      </c>
      <c r="BH163" s="2">
        <f t="shared" si="214"/>
        <v>49.466182467246043</v>
      </c>
      <c r="BI163" s="2">
        <f t="shared" si="214"/>
        <v>46.639602734519194</v>
      </c>
      <c r="BJ163" s="2">
        <f t="shared" si="214"/>
        <v>44.820751012665113</v>
      </c>
      <c r="BK163" s="2">
        <f t="shared" si="214"/>
        <v>47.883877543975203</v>
      </c>
      <c r="BL163" s="2">
        <f t="shared" si="214"/>
        <v>49.596632383152517</v>
      </c>
      <c r="BM163" s="2">
        <f t="shared" si="214"/>
        <v>50.1195691874441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>
        <f t="shared" si="215"/>
        <v>42.555999999999997</v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>
        <f t="shared" si="215"/>
        <v>47.143000000000001</v>
      </c>
      <c r="CL163" s="2">
        <f t="shared" si="215"/>
        <v>47.968000000000004</v>
      </c>
      <c r="CM163" s="2">
        <f t="shared" si="215"/>
        <v>49.206000000000003</v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>
        <f t="shared" si="198"/>
        <v>42.555999999999997</v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>
        <f t="shared" si="203"/>
        <v>47.143000000000001</v>
      </c>
      <c r="DB163" s="2">
        <f t="shared" si="204"/>
        <v>47.968000000000004</v>
      </c>
      <c r="DC163" s="2">
        <f t="shared" si="205"/>
        <v>49.206000000000003</v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76.894432769556019</v>
      </c>
      <c r="DL163" s="2">
        <f t="shared" si="223"/>
        <v>83.104185371255682</v>
      </c>
      <c r="DM163" s="2">
        <f t="shared" si="223"/>
        <v>72.298371529245941</v>
      </c>
      <c r="DN163" s="2">
        <f t="shared" si="223"/>
        <v>83.84247463002113</v>
      </c>
      <c r="DO163" s="2">
        <f t="shared" si="223"/>
        <v>84.086625395024711</v>
      </c>
      <c r="DP163" s="2">
        <f t="shared" si="223"/>
        <v>77.019600221483955</v>
      </c>
      <c r="DQ163" s="2">
        <f t="shared" si="223"/>
        <v>89.184793722820913</v>
      </c>
      <c r="DR163" s="2">
        <f t="shared" si="223"/>
        <v>77.92691996866813</v>
      </c>
      <c r="DS163" s="2">
        <f t="shared" si="223"/>
        <v>78.463390516460279</v>
      </c>
      <c r="DT163" s="2">
        <f t="shared" si="223"/>
        <v>79.297323044397459</v>
      </c>
      <c r="DU163" s="2">
        <f t="shared" si="223"/>
        <v>81.15972560975608</v>
      </c>
      <c r="DV163" s="2">
        <f t="shared" si="223"/>
        <v>79.840624390243917</v>
      </c>
      <c r="DW163" s="2">
        <f t="shared" si="223"/>
        <v>77.668531994362226</v>
      </c>
      <c r="DX163" s="2">
        <f t="shared" si="223"/>
        <v>73.864276829268292</v>
      </c>
      <c r="DY163" s="2">
        <f t="shared" si="223"/>
        <v>76.863466466131911</v>
      </c>
      <c r="EA163" s="2">
        <f t="shared" si="213"/>
        <v>39.695908878321617</v>
      </c>
      <c r="EB163" s="2">
        <f t="shared" si="213"/>
        <v>41.332012425949998</v>
      </c>
      <c r="EC163" s="2">
        <f t="shared" si="213"/>
        <v>40.481579408272609</v>
      </c>
      <c r="ED163" s="2">
        <f t="shared" si="213"/>
        <v>43.494207961066323</v>
      </c>
      <c r="EE163" s="2">
        <f t="shared" si="213"/>
        <v>46.12424485715151</v>
      </c>
      <c r="EF163" s="2">
        <f t="shared" si="213"/>
        <v>47.412758371420566</v>
      </c>
      <c r="EG163" s="2">
        <f t="shared" si="213"/>
        <v>46.894490670447965</v>
      </c>
      <c r="EH163" s="2">
        <f t="shared" si="213"/>
        <v>48.14355221779433</v>
      </c>
      <c r="EI163" s="2">
        <f t="shared" si="213"/>
        <v>49.231605366889028</v>
      </c>
      <c r="EJ163" s="2">
        <f t="shared" si="213"/>
        <v>49.501637809223254</v>
      </c>
      <c r="EK163" s="2">
        <f t="shared" si="212"/>
        <v>46.626447185177639</v>
      </c>
      <c r="EL163" s="2">
        <f t="shared" si="179"/>
        <v>44.774872197599933</v>
      </c>
      <c r="EM163" s="2">
        <f t="shared" si="179"/>
        <v>47.854614634952107</v>
      </c>
      <c r="EN163" s="2">
        <f t="shared" si="179"/>
        <v>49.588853017192946</v>
      </c>
      <c r="EO163" s="2">
        <f t="shared" si="179"/>
        <v>50.127886511914873</v>
      </c>
      <c r="EQ163" s="2">
        <f t="shared" ref="EQ163:FE179" si="224">CU$228*$B163+CU$229</f>
        <v>40.205312981149405</v>
      </c>
      <c r="ER163" s="2">
        <f t="shared" si="224"/>
        <v>41.395115423897636</v>
      </c>
      <c r="ES163" s="2">
        <f t="shared" si="224"/>
        <v>40.683307137130271</v>
      </c>
      <c r="ET163" s="2">
        <f t="shared" si="224"/>
        <v>44.032417153612499</v>
      </c>
      <c r="EU163" s="2">
        <f t="shared" si="224"/>
        <v>46.239770486244588</v>
      </c>
      <c r="EV163" s="2">
        <f t="shared" si="224"/>
        <v>47.802889283466357</v>
      </c>
      <c r="EW163" s="2">
        <f t="shared" si="224"/>
        <v>48.139140091412443</v>
      </c>
      <c r="EX163" s="2">
        <f t="shared" si="224"/>
        <v>48.13853956265784</v>
      </c>
      <c r="EY163" s="2">
        <f t="shared" si="224"/>
        <v>49.538987410018791</v>
      </c>
      <c r="EZ163" s="2">
        <f t="shared" si="224"/>
        <v>49.088826448475601</v>
      </c>
      <c r="FA163" s="2">
        <f t="shared" si="224"/>
        <v>46.673641904009628</v>
      </c>
      <c r="FB163" s="2">
        <f t="shared" si="224"/>
        <v>45.17952142160884</v>
      </c>
      <c r="FC163" s="2">
        <f t="shared" si="224"/>
        <v>48.125907885300144</v>
      </c>
      <c r="FD163" s="2">
        <f t="shared" si="224"/>
        <v>49.613248027162037</v>
      </c>
      <c r="FE163" s="2">
        <f t="shared" si="224"/>
        <v>49.851564531809942</v>
      </c>
      <c r="FG163" s="2">
        <f t="shared" ref="FG163:FU179" si="225">POWER(10,($B163-C$231)/C$229)/(1+POWER(10,($B163-C$231)/C$229))</f>
        <v>0.99977784275275283</v>
      </c>
      <c r="FH163" s="2">
        <f t="shared" si="225"/>
        <v>0.99982482941926565</v>
      </c>
      <c r="FI163" s="2">
        <f t="shared" si="225"/>
        <v>0.99978847751783873</v>
      </c>
      <c r="FJ163" s="2">
        <f t="shared" si="225"/>
        <v>0.99980017850762049</v>
      </c>
      <c r="FK163" s="2">
        <f t="shared" si="225"/>
        <v>0.99978024706396618</v>
      </c>
      <c r="FL163" s="2">
        <f t="shared" si="225"/>
        <v>0.99978426117601815</v>
      </c>
      <c r="FM163" s="2">
        <f t="shared" si="225"/>
        <v>0.99976829260350408</v>
      </c>
      <c r="FN163" s="2">
        <f t="shared" si="225"/>
        <v>0.9997804374614504</v>
      </c>
      <c r="FO163" s="2">
        <f t="shared" si="225"/>
        <v>0.99978623469381411</v>
      </c>
      <c r="FP163" s="2">
        <f t="shared" si="225"/>
        <v>0.99977757591313754</v>
      </c>
      <c r="FQ163" s="2">
        <f t="shared" si="225"/>
        <v>0.99975082926005632</v>
      </c>
      <c r="FR163" s="2">
        <f t="shared" si="225"/>
        <v>0.99976347449312208</v>
      </c>
      <c r="FS163" s="2">
        <f t="shared" si="225"/>
        <v>0.99978165391928497</v>
      </c>
      <c r="FT163" s="2">
        <f t="shared" si="225"/>
        <v>0.99974728538492763</v>
      </c>
      <c r="FU163" s="2">
        <f t="shared" si="225"/>
        <v>0.99969001479321129</v>
      </c>
      <c r="FW163" s="2">
        <f t="shared" si="216"/>
        <v>8.8457702867632548E-2</v>
      </c>
      <c r="FX163" s="2">
        <f t="shared" si="216"/>
        <v>0.14762807236325268</v>
      </c>
      <c r="FY163" s="2">
        <f t="shared" si="216"/>
        <v>9.486064622349423E-2</v>
      </c>
      <c r="FZ163" s="2">
        <f t="shared" si="216"/>
        <v>0.10946482794327485</v>
      </c>
      <c r="GA163" s="2">
        <f t="shared" si="216"/>
        <v>9.6763204810935699E-2</v>
      </c>
      <c r="GB163" s="2">
        <f t="shared" si="216"/>
        <v>0.10598799234515791</v>
      </c>
      <c r="GC163" s="2">
        <f t="shared" si="216"/>
        <v>0.11091971775424629</v>
      </c>
      <c r="GD163" s="2">
        <f t="shared" si="216"/>
        <v>0.124415379845807</v>
      </c>
      <c r="GE163" s="2">
        <f t="shared" si="216"/>
        <v>0.12520702969977388</v>
      </c>
      <c r="GF163" s="2">
        <f t="shared" si="216"/>
        <v>0.10194152598384749</v>
      </c>
      <c r="GG163" s="2">
        <f t="shared" si="216"/>
        <v>9.6427458759164725E-2</v>
      </c>
      <c r="GH163" s="2">
        <f t="shared" si="216"/>
        <v>9.2882595650139219E-2</v>
      </c>
      <c r="GI163" s="2">
        <f t="shared" si="216"/>
        <v>8.3869233708218582E-2</v>
      </c>
      <c r="GJ163" s="2">
        <f t="shared" si="216"/>
        <v>6.7415900926711722E-2</v>
      </c>
      <c r="GK163" s="2">
        <f t="shared" si="216"/>
        <v>6.0092790103749891E-2</v>
      </c>
      <c r="GM163" s="86">
        <f t="shared" si="217"/>
        <v>8.5077956877940059E-138</v>
      </c>
      <c r="GN163" s="86">
        <f t="shared" si="217"/>
        <v>2.7842175804027352E-158</v>
      </c>
      <c r="GO163" s="86">
        <f t="shared" si="217"/>
        <v>2.3832934446480905E-204</v>
      </c>
      <c r="GP163" s="86">
        <f t="shared" si="217"/>
        <v>3.4215097936539872E-201</v>
      </c>
      <c r="GQ163" s="86">
        <f t="shared" si="217"/>
        <v>5.6590134917629965E-234</v>
      </c>
      <c r="GR163" s="86">
        <f t="shared" si="217"/>
        <v>2.1757399287548241E-299</v>
      </c>
      <c r="GS163" s="86">
        <f t="shared" si="217"/>
        <v>9.8725843634752238E-284</v>
      </c>
      <c r="GT163" s="86">
        <f t="shared" si="217"/>
        <v>8.0595473670575712E-175</v>
      </c>
      <c r="GU163" s="86">
        <f t="shared" si="217"/>
        <v>3.6964821746973079E-209</v>
      </c>
      <c r="GV163" s="86">
        <f t="shared" si="217"/>
        <v>3.1657951521269873E-230</v>
      </c>
      <c r="GW163" s="86">
        <f t="shared" si="217"/>
        <v>9.2990740968803153E-202</v>
      </c>
      <c r="GX163" s="86">
        <f t="shared" si="217"/>
        <v>1.7812732082145313E-183</v>
      </c>
      <c r="GY163" s="86">
        <f t="shared" si="217"/>
        <v>1.8423606697363061E-155</v>
      </c>
      <c r="GZ163" s="86">
        <f t="shared" si="217"/>
        <v>1.0878612551722453E-145</v>
      </c>
      <c r="HA163" s="86">
        <f t="shared" si="217"/>
        <v>7.7560955223624113E-154</v>
      </c>
      <c r="HC163" s="86">
        <f t="shared" si="181"/>
        <v>5.425938544821055E-79</v>
      </c>
      <c r="HD163" s="86">
        <f t="shared" si="181"/>
        <v>1.8733173338055964E-76</v>
      </c>
      <c r="HE163" s="86">
        <f t="shared" si="181"/>
        <v>1.3844242674336264E-97</v>
      </c>
      <c r="HF163" s="86">
        <f t="shared" si="180"/>
        <v>1.8244231573552856E-114</v>
      </c>
      <c r="HG163" s="86">
        <f t="shared" si="180"/>
        <v>8.0365533106800992E-124</v>
      </c>
      <c r="HH163" s="86">
        <f t="shared" si="180"/>
        <v>2.2646102701727993E-168</v>
      </c>
      <c r="HI163" s="86">
        <f t="shared" si="180"/>
        <v>6.8475209971711479E-133</v>
      </c>
      <c r="HJ163" s="86">
        <f t="shared" si="180"/>
        <v>1.4276165249020437E-99</v>
      </c>
      <c r="HK163" s="86">
        <f t="shared" si="180"/>
        <v>3.2983206343981662E-112</v>
      </c>
      <c r="HL163" s="86">
        <f t="shared" si="161"/>
        <v>2.6807523668188449E-103</v>
      </c>
      <c r="HM163" s="86">
        <f t="shared" si="161"/>
        <v>3.0992476414007333E-93</v>
      </c>
      <c r="HN163" s="86">
        <f t="shared" si="161"/>
        <v>4.7923985365310994E-97</v>
      </c>
      <c r="HO163" s="86">
        <f t="shared" si="161"/>
        <v>6.3869496277401878E-75</v>
      </c>
      <c r="HP163" s="86">
        <f t="shared" si="161"/>
        <v>1.5854162767962704E-66</v>
      </c>
      <c r="HQ163" s="86">
        <f t="shared" si="161"/>
        <v>1.1117172843913634E-77</v>
      </c>
      <c r="HS163" s="86">
        <f t="shared" si="218"/>
        <v>9.0678146958299122E-2</v>
      </c>
      <c r="HT163" s="86">
        <f t="shared" si="218"/>
        <v>9.5430424930814869E-3</v>
      </c>
      <c r="HU163" s="86">
        <f t="shared" si="218"/>
        <v>4.3732182353513109E-2</v>
      </c>
      <c r="HV163" s="86">
        <f t="shared" si="218"/>
        <v>9.9999999970329986E-3</v>
      </c>
      <c r="HW163" s="86">
        <f t="shared" si="218"/>
        <v>2.2969777938458967E-2</v>
      </c>
      <c r="HX163" s="86">
        <f t="shared" si="218"/>
        <v>1.7061900418093294E-2</v>
      </c>
      <c r="HY163" s="86">
        <f t="shared" si="218"/>
        <v>8.3913648372110853E-3</v>
      </c>
      <c r="HZ163" s="86">
        <f t="shared" si="218"/>
        <v>6.2463708709196188E-3</v>
      </c>
      <c r="IA163" s="86">
        <f t="shared" si="218"/>
        <v>3.6291594167406458E-3</v>
      </c>
      <c r="IB163" s="86">
        <f t="shared" si="218"/>
        <v>1.7063857654308571E-2</v>
      </c>
      <c r="IC163" s="86">
        <f t="shared" si="218"/>
        <v>2.6683978671982959E-2</v>
      </c>
      <c r="ID163" s="86">
        <f t="shared" si="218"/>
        <v>4.5444536177965088E-2</v>
      </c>
      <c r="IE163" s="86">
        <f t="shared" si="218"/>
        <v>0.11762585559035135</v>
      </c>
      <c r="IF163" s="86">
        <f t="shared" si="218"/>
        <v>0.17997027343182351</v>
      </c>
      <c r="IG163" s="86">
        <f t="shared" si="218"/>
        <v>0.25431316765491796</v>
      </c>
      <c r="II163" s="86">
        <f t="shared" si="219"/>
        <v>1.091805125909457E-12</v>
      </c>
      <c r="IJ163" s="86">
        <f t="shared" si="219"/>
        <v>3.7232434534108722E-7</v>
      </c>
      <c r="IK163" s="86">
        <f t="shared" si="219"/>
        <v>2.4438081769347941E-13</v>
      </c>
      <c r="IL163" s="86">
        <f t="shared" si="219"/>
        <v>4.4360322704948546E-12</v>
      </c>
      <c r="IM163" s="86">
        <f t="shared" si="219"/>
        <v>7.8383700699247438E-15</v>
      </c>
      <c r="IN163" s="86">
        <f t="shared" si="219"/>
        <v>7.7390318061466257E-13</v>
      </c>
      <c r="IO163" s="86">
        <f t="shared" si="219"/>
        <v>7.9316611408715141E-14</v>
      </c>
      <c r="IP163" s="86">
        <f t="shared" si="219"/>
        <v>2.9278603710373465E-11</v>
      </c>
      <c r="IQ163" s="86">
        <f t="shared" si="219"/>
        <v>2.3655635927614297E-11</v>
      </c>
      <c r="IR163" s="86">
        <f t="shared" si="219"/>
        <v>4.8233178246083344E-14</v>
      </c>
      <c r="IS163" s="86">
        <f t="shared" si="219"/>
        <v>3.6431358524007872E-15</v>
      </c>
      <c r="IT163" s="86">
        <f t="shared" si="219"/>
        <v>2.6316506113219119E-14</v>
      </c>
      <c r="IU163" s="86">
        <f t="shared" si="219"/>
        <v>9.6821524744317137E-14</v>
      </c>
      <c r="IV163" s="86">
        <f t="shared" si="219"/>
        <v>1.1172524664508541E-8</v>
      </c>
      <c r="IW163" s="86">
        <f t="shared" si="219"/>
        <v>1.2084530876826032E-6</v>
      </c>
      <c r="IY163" s="86">
        <f t="shared" si="220"/>
        <v>9.0678146959390929E-2</v>
      </c>
      <c r="IZ163" s="86">
        <f t="shared" si="220"/>
        <v>9.5434148174268277E-3</v>
      </c>
      <c r="JA163" s="86">
        <f t="shared" si="220"/>
        <v>4.373218235375749E-2</v>
      </c>
      <c r="JB163" s="86">
        <f t="shared" si="220"/>
        <v>1.0000000001469032E-2</v>
      </c>
      <c r="JC163" s="86">
        <f t="shared" si="220"/>
        <v>2.2969777938466805E-2</v>
      </c>
      <c r="JD163" s="86">
        <f t="shared" si="220"/>
        <v>1.7061900418867196E-2</v>
      </c>
      <c r="JE163" s="86">
        <f t="shared" si="220"/>
        <v>8.3913648372904021E-3</v>
      </c>
      <c r="JF163" s="86">
        <f t="shared" si="220"/>
        <v>6.2463709001982226E-3</v>
      </c>
      <c r="JG163" s="86">
        <f t="shared" si="220"/>
        <v>3.6291594403962818E-3</v>
      </c>
      <c r="JH163" s="86">
        <f t="shared" si="220"/>
        <v>1.7063857654356803E-2</v>
      </c>
      <c r="JI163" s="86">
        <f t="shared" si="220"/>
        <v>2.6683978671986602E-2</v>
      </c>
      <c r="JJ163" s="86">
        <f t="shared" si="220"/>
        <v>4.5444536177991407E-2</v>
      </c>
      <c r="JK163" s="86">
        <f t="shared" si="220"/>
        <v>0.11762585559044818</v>
      </c>
      <c r="JL163" s="86">
        <f t="shared" si="220"/>
        <v>0.17997028460434816</v>
      </c>
      <c r="JM163" s="86">
        <f t="shared" si="220"/>
        <v>0.25431437610800567</v>
      </c>
    </row>
    <row r="164" spans="2:273" x14ac:dyDescent="0.25">
      <c r="B164" s="2">
        <v>137</v>
      </c>
      <c r="C164" s="37">
        <v>43.625</v>
      </c>
      <c r="D164" s="37">
        <v>42.475999999999999</v>
      </c>
      <c r="E164" s="37">
        <v>41.875</v>
      </c>
      <c r="F164" s="37">
        <v>41.890999999999998</v>
      </c>
      <c r="G164" s="37">
        <v>46.671999999999997</v>
      </c>
      <c r="H164" s="37">
        <v>48.671999999999997</v>
      </c>
      <c r="I164" s="37">
        <v>46.412999999999997</v>
      </c>
      <c r="J164" s="37">
        <v>45.174999999999997</v>
      </c>
      <c r="K164" s="37">
        <v>49.158999999999999</v>
      </c>
      <c r="L164" s="37">
        <v>50.063000000000002</v>
      </c>
      <c r="M164" s="37">
        <v>44.841000000000001</v>
      </c>
      <c r="N164" s="37">
        <v>43.905000000000001</v>
      </c>
      <c r="O164" s="37">
        <v>46.793999999999997</v>
      </c>
      <c r="P164" s="37">
        <v>49.762</v>
      </c>
      <c r="Q164" s="37">
        <v>60.966999999999999</v>
      </c>
      <c r="S164" s="4">
        <f t="shared" si="221"/>
        <v>39.608289334326393</v>
      </c>
      <c r="T164" s="4">
        <f t="shared" si="221"/>
        <v>41.210622487881793</v>
      </c>
      <c r="U164" s="4">
        <f t="shared" si="221"/>
        <v>40.372302767840445</v>
      </c>
      <c r="V164" s="4">
        <f t="shared" si="221"/>
        <v>43.392320055175603</v>
      </c>
      <c r="W164" s="4">
        <f t="shared" si="221"/>
        <v>45.999084664249061</v>
      </c>
      <c r="X164" s="4">
        <f t="shared" si="221"/>
        <v>47.322980022885432</v>
      </c>
      <c r="Y164" s="4">
        <f t="shared" si="221"/>
        <v>46.873614767824684</v>
      </c>
      <c r="Z164" s="4">
        <f t="shared" si="221"/>
        <v>48.032804098254225</v>
      </c>
      <c r="AA164" s="4">
        <f t="shared" si="221"/>
        <v>49.156389916715028</v>
      </c>
      <c r="AB164" s="4">
        <f t="shared" si="221"/>
        <v>49.377527583224314</v>
      </c>
      <c r="AC164" s="4">
        <f t="shared" si="221"/>
        <v>46.518758101226283</v>
      </c>
      <c r="AD164" s="4">
        <f t="shared" si="221"/>
        <v>44.716433157657278</v>
      </c>
      <c r="AE164" s="4">
        <f t="shared" si="221"/>
        <v>48.256067659378431</v>
      </c>
      <c r="AF164" s="4">
        <f t="shared" si="221"/>
        <v>51.809805473417917</v>
      </c>
      <c r="AG164" s="4">
        <f t="shared" si="221"/>
        <v>61.215080984827011</v>
      </c>
      <c r="AI164" s="4">
        <f t="shared" si="222"/>
        <v>4.0167106656736067</v>
      </c>
      <c r="AJ164" s="4">
        <f t="shared" si="222"/>
        <v>1.2653775121182065</v>
      </c>
      <c r="AK164" s="4">
        <f t="shared" si="222"/>
        <v>1.5026972321595551</v>
      </c>
      <c r="AL164" s="4">
        <f t="shared" si="222"/>
        <v>-1.5013200551756043</v>
      </c>
      <c r="AM164" s="4">
        <f t="shared" si="222"/>
        <v>0.67291533575093609</v>
      </c>
      <c r="AN164" s="4">
        <f t="shared" si="222"/>
        <v>1.3490199771145654</v>
      </c>
      <c r="AO164" s="4">
        <f t="shared" si="222"/>
        <v>-0.46061476782468702</v>
      </c>
      <c r="AP164" s="4">
        <f t="shared" si="222"/>
        <v>-2.8578040982542277</v>
      </c>
      <c r="AQ164" s="4">
        <f t="shared" si="222"/>
        <v>2.610083284970699E-3</v>
      </c>
      <c r="AR164" s="4">
        <f t="shared" si="222"/>
        <v>0.68547241677568849</v>
      </c>
      <c r="AS164" s="4">
        <f t="shared" si="222"/>
        <v>-1.6777581012262814</v>
      </c>
      <c r="AT164" s="4">
        <f t="shared" si="222"/>
        <v>-0.81143315765727664</v>
      </c>
      <c r="AU164" s="4">
        <f t="shared" si="222"/>
        <v>-1.4620676593784339</v>
      </c>
      <c r="AV164" s="4">
        <f t="shared" si="222"/>
        <v>-2.0478054734179167</v>
      </c>
      <c r="AW164" s="4">
        <f t="shared" si="222"/>
        <v>-0.24808098482701268</v>
      </c>
      <c r="AY164" s="2">
        <f t="shared" si="214"/>
        <v>39.608289334326393</v>
      </c>
      <c r="AZ164" s="2">
        <f t="shared" si="214"/>
        <v>41.209842804072174</v>
      </c>
      <c r="BA164" s="2">
        <f t="shared" si="214"/>
        <v>40.354566026134435</v>
      </c>
      <c r="BB164" s="2">
        <f t="shared" si="214"/>
        <v>43.390300169886622</v>
      </c>
      <c r="BC164" s="2">
        <f t="shared" si="214"/>
        <v>45.989257217249737</v>
      </c>
      <c r="BD164" s="2">
        <f t="shared" si="214"/>
        <v>47.316028139053316</v>
      </c>
      <c r="BE164" s="2">
        <f t="shared" si="214"/>
        <v>46.871537673782505</v>
      </c>
      <c r="BF164" s="2">
        <f t="shared" si="214"/>
        <v>48.031260761632765</v>
      </c>
      <c r="BG164" s="2">
        <f t="shared" si="214"/>
        <v>49.155820976599522</v>
      </c>
      <c r="BH164" s="2">
        <f t="shared" si="214"/>
        <v>49.367150341931954</v>
      </c>
      <c r="BI164" s="2">
        <f t="shared" si="214"/>
        <v>46.49544610250291</v>
      </c>
      <c r="BJ164" s="2">
        <f t="shared" si="214"/>
        <v>44.653584185422162</v>
      </c>
      <c r="BK164" s="2">
        <f t="shared" si="214"/>
        <v>47.787247522644449</v>
      </c>
      <c r="BL164" s="2">
        <f t="shared" si="214"/>
        <v>49.473013678806524</v>
      </c>
      <c r="BM164" s="2">
        <f t="shared" si="214"/>
        <v>50.005027835074785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>
        <f t="shared" si="215"/>
        <v>42.475999999999999</v>
      </c>
      <c r="CG164" s="2" t="str">
        <f t="shared" si="215"/>
        <v/>
      </c>
      <c r="CH164" s="2">
        <f t="shared" si="215"/>
        <v>41.890999999999998</v>
      </c>
      <c r="CI164" s="2">
        <f t="shared" si="215"/>
        <v>46.671999999999997</v>
      </c>
      <c r="CJ164" s="2">
        <f t="shared" si="215"/>
        <v>48.671999999999997</v>
      </c>
      <c r="CK164" s="2">
        <f t="shared" si="215"/>
        <v>46.412999999999997</v>
      </c>
      <c r="CL164" s="2">
        <f t="shared" si="215"/>
        <v>45.174999999999997</v>
      </c>
      <c r="CM164" s="2">
        <f t="shared" si="215"/>
        <v>49.158999999999999</v>
      </c>
      <c r="CN164" s="2">
        <f t="shared" si="215"/>
        <v>50.063000000000002</v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>
        <f t="shared" si="198"/>
        <v>42.475999999999999</v>
      </c>
      <c r="CW164" s="2" t="str">
        <f t="shared" si="199"/>
        <v/>
      </c>
      <c r="CX164" s="2">
        <f t="shared" si="200"/>
        <v>41.890999999999998</v>
      </c>
      <c r="CY164" s="2">
        <f t="shared" si="201"/>
        <v>46.671999999999997</v>
      </c>
      <c r="CZ164" s="2">
        <f t="shared" si="202"/>
        <v>48.671999999999997</v>
      </c>
      <c r="DA164" s="2">
        <f t="shared" si="203"/>
        <v>46.412999999999997</v>
      </c>
      <c r="DB164" s="2">
        <f t="shared" si="204"/>
        <v>45.174999999999997</v>
      </c>
      <c r="DC164" s="2">
        <f t="shared" si="205"/>
        <v>49.158999999999999</v>
      </c>
      <c r="DD164" s="2">
        <f t="shared" si="206"/>
        <v>50.063000000000002</v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77.084239746300213</v>
      </c>
      <c r="DL164" s="2">
        <f t="shared" si="223"/>
        <v>83.317639872511663</v>
      </c>
      <c r="DM164" s="2">
        <f t="shared" si="223"/>
        <v>72.417857505285411</v>
      </c>
      <c r="DN164" s="2">
        <f t="shared" si="223"/>
        <v>84.011118393234653</v>
      </c>
      <c r="DO164" s="2">
        <f t="shared" si="223"/>
        <v>84.254488047970185</v>
      </c>
      <c r="DP164" s="2">
        <f t="shared" si="223"/>
        <v>77.105351052048746</v>
      </c>
      <c r="DQ164" s="2">
        <f t="shared" si="223"/>
        <v>89.376717391891489</v>
      </c>
      <c r="DR164" s="2">
        <f t="shared" si="223"/>
        <v>78.01810155849067</v>
      </c>
      <c r="DS164" s="2">
        <f t="shared" si="223"/>
        <v>78.548002265176677</v>
      </c>
      <c r="DT164" s="2">
        <f t="shared" si="223"/>
        <v>79.38358900634249</v>
      </c>
      <c r="DU164" s="2">
        <f t="shared" si="223"/>
        <v>81.275219512195108</v>
      </c>
      <c r="DV164" s="2">
        <f t="shared" si="223"/>
        <v>79.968798954703843</v>
      </c>
      <c r="DW164" s="2">
        <f t="shared" si="223"/>
        <v>77.774618816067658</v>
      </c>
      <c r="DX164" s="2">
        <f t="shared" si="223"/>
        <v>73.953538836772978</v>
      </c>
      <c r="DY164" s="2">
        <f t="shared" si="223"/>
        <v>77.013782308377898</v>
      </c>
      <c r="EA164" s="2">
        <f t="shared" si="213"/>
        <v>39.54943908245491</v>
      </c>
      <c r="EB164" s="2">
        <f t="shared" si="213"/>
        <v>41.192185506269155</v>
      </c>
      <c r="EC164" s="2">
        <f t="shared" si="213"/>
        <v>40.326603594481711</v>
      </c>
      <c r="ED164" s="2">
        <f t="shared" si="213"/>
        <v>43.316093971854897</v>
      </c>
      <c r="EE164" s="2">
        <f t="shared" si="213"/>
        <v>45.968832868785412</v>
      </c>
      <c r="EF164" s="2">
        <f t="shared" si="213"/>
        <v>47.26342458725864</v>
      </c>
      <c r="EG164" s="2">
        <f t="shared" si="213"/>
        <v>46.706973675050037</v>
      </c>
      <c r="EH164" s="2">
        <f t="shared" si="213"/>
        <v>48.025943389933289</v>
      </c>
      <c r="EI164" s="2">
        <f t="shared" si="213"/>
        <v>49.106587174044876</v>
      </c>
      <c r="EJ164" s="2">
        <f t="shared" si="213"/>
        <v>49.408796100987473</v>
      </c>
      <c r="EK164" s="2">
        <f t="shared" si="212"/>
        <v>46.482320553802296</v>
      </c>
      <c r="EL164" s="2">
        <f t="shared" si="179"/>
        <v>44.603171577615228</v>
      </c>
      <c r="EM164" s="2">
        <f t="shared" si="179"/>
        <v>47.755381565906845</v>
      </c>
      <c r="EN164" s="2">
        <f t="shared" si="179"/>
        <v>49.465311720418029</v>
      </c>
      <c r="EO164" s="2">
        <f t="shared" si="179"/>
        <v>50.01605660522867</v>
      </c>
      <c r="EQ164" s="2">
        <f t="shared" si="224"/>
        <v>40.082292858338356</v>
      </c>
      <c r="ER164" s="2">
        <f t="shared" si="224"/>
        <v>41.260653468874928</v>
      </c>
      <c r="ES164" s="2">
        <f t="shared" si="224"/>
        <v>40.537835827123978</v>
      </c>
      <c r="ET164" s="2">
        <f t="shared" si="224"/>
        <v>43.878433061800663</v>
      </c>
      <c r="EU164" s="2">
        <f t="shared" si="224"/>
        <v>46.090136284388564</v>
      </c>
      <c r="EV164" s="2">
        <f t="shared" si="224"/>
        <v>47.669657139587436</v>
      </c>
      <c r="EW164" s="2">
        <f t="shared" si="224"/>
        <v>47.999606945206025</v>
      </c>
      <c r="EX164" s="2">
        <f t="shared" si="224"/>
        <v>48.020836023547858</v>
      </c>
      <c r="EY164" s="2">
        <f t="shared" si="224"/>
        <v>49.427224761985187</v>
      </c>
      <c r="EZ164" s="2">
        <f t="shared" si="224"/>
        <v>48.977617042581571</v>
      </c>
      <c r="FA164" s="2">
        <f t="shared" si="224"/>
        <v>46.532139289945867</v>
      </c>
      <c r="FB164" s="2">
        <f t="shared" si="224"/>
        <v>45.027026630962133</v>
      </c>
      <c r="FC164" s="2">
        <f t="shared" si="224"/>
        <v>48.039170629437315</v>
      </c>
      <c r="FD164" s="2">
        <f t="shared" si="224"/>
        <v>49.493331287527802</v>
      </c>
      <c r="FE164" s="2">
        <f t="shared" si="224"/>
        <v>49.731194396805741</v>
      </c>
      <c r="FG164" s="2">
        <f t="shared" si="225"/>
        <v>0.99979738622189052</v>
      </c>
      <c r="FH164" s="2">
        <f t="shared" si="225"/>
        <v>0.99984024006923622</v>
      </c>
      <c r="FI164" s="2">
        <f t="shared" si="225"/>
        <v>0.99980708561303955</v>
      </c>
      <c r="FJ164" s="2">
        <f t="shared" si="225"/>
        <v>0.99981775742880186</v>
      </c>
      <c r="FK164" s="2">
        <f t="shared" si="225"/>
        <v>0.99979957906504235</v>
      </c>
      <c r="FL164" s="2">
        <f t="shared" si="225"/>
        <v>0.99980324011902921</v>
      </c>
      <c r="FM164" s="2">
        <f t="shared" si="225"/>
        <v>0.99978867603441879</v>
      </c>
      <c r="FN164" s="2">
        <f t="shared" si="225"/>
        <v>0.99979975271632426</v>
      </c>
      <c r="FO164" s="2">
        <f t="shared" si="225"/>
        <v>0.99980504005667281</v>
      </c>
      <c r="FP164" s="2">
        <f t="shared" si="225"/>
        <v>0.99979714285174892</v>
      </c>
      <c r="FQ164" s="2">
        <f t="shared" si="225"/>
        <v>0.99977274860198773</v>
      </c>
      <c r="FR164" s="2">
        <f t="shared" si="225"/>
        <v>0.99978428168448252</v>
      </c>
      <c r="FS164" s="2">
        <f t="shared" si="225"/>
        <v>0.99980086218180364</v>
      </c>
      <c r="FT164" s="2">
        <f t="shared" si="225"/>
        <v>0.99976951640672329</v>
      </c>
      <c r="FU164" s="2">
        <f t="shared" si="225"/>
        <v>0.99971728242015112</v>
      </c>
      <c r="FW164" s="2">
        <f t="shared" si="216"/>
        <v>9.617119445841063E-2</v>
      </c>
      <c r="FX164" s="2">
        <f t="shared" si="216"/>
        <v>0.15959782815488258</v>
      </c>
      <c r="FY164" s="2">
        <f t="shared" si="216"/>
        <v>0.10306934129037171</v>
      </c>
      <c r="FZ164" s="2">
        <f t="shared" si="216"/>
        <v>0.11877145540894971</v>
      </c>
      <c r="GA164" s="2">
        <f t="shared" si="216"/>
        <v>0.10511741647540446</v>
      </c>
      <c r="GB164" s="2">
        <f t="shared" si="216"/>
        <v>0.11503720621998184</v>
      </c>
      <c r="GC164" s="2">
        <f t="shared" si="216"/>
        <v>0.12033332490438271</v>
      </c>
      <c r="GD164" s="2">
        <f t="shared" si="216"/>
        <v>0.1348006885336594</v>
      </c>
      <c r="GE164" s="2">
        <f t="shared" si="216"/>
        <v>0.13564818216230196</v>
      </c>
      <c r="GF164" s="2">
        <f t="shared" si="216"/>
        <v>0.11068802886708763</v>
      </c>
      <c r="GG164" s="2">
        <f t="shared" si="216"/>
        <v>0.10475604512269913</v>
      </c>
      <c r="GH164" s="2">
        <f t="shared" si="216"/>
        <v>0.10093921000610481</v>
      </c>
      <c r="GI164" s="2">
        <f t="shared" si="216"/>
        <v>9.122265321158729E-2</v>
      </c>
      <c r="GJ164" s="2">
        <f t="shared" si="216"/>
        <v>7.3442384091149129E-2</v>
      </c>
      <c r="GK164" s="2">
        <f t="shared" si="216"/>
        <v>6.5510626802381164E-2</v>
      </c>
      <c r="GM164" s="86">
        <f t="shared" si="217"/>
        <v>1.213854437275718E-141</v>
      </c>
      <c r="GN164" s="86">
        <f t="shared" si="217"/>
        <v>1.1096130910217287E-162</v>
      </c>
      <c r="GO164" s="86">
        <f t="shared" si="217"/>
        <v>4.912246227060416E-210</v>
      </c>
      <c r="GP164" s="86">
        <f t="shared" si="217"/>
        <v>8.9753346837656523E-207</v>
      </c>
      <c r="GQ164" s="86">
        <f t="shared" si="217"/>
        <v>1.8287703813480331E-240</v>
      </c>
      <c r="GR164" s="86">
        <f t="shared" si="217"/>
        <v>1.0506508817655927E-307</v>
      </c>
      <c r="GS164" s="86">
        <f t="shared" si="217"/>
        <v>1.1687614115355558E-291</v>
      </c>
      <c r="GT164" s="86">
        <f t="shared" si="217"/>
        <v>1.1771446567305658E-179</v>
      </c>
      <c r="GU164" s="86">
        <f t="shared" si="217"/>
        <v>5.8780655174029925E-215</v>
      </c>
      <c r="GV164" s="86">
        <f t="shared" si="217"/>
        <v>1.1543922091012686E-236</v>
      </c>
      <c r="GW164" s="86">
        <f t="shared" si="217"/>
        <v>2.0685889679566479E-207</v>
      </c>
      <c r="GX164" s="86">
        <f t="shared" si="217"/>
        <v>1.3611714728227472E-188</v>
      </c>
      <c r="GY164" s="86">
        <f t="shared" si="217"/>
        <v>8.0495353973211799E-160</v>
      </c>
      <c r="GZ164" s="86">
        <f t="shared" si="217"/>
        <v>9.4685579091288741E-150</v>
      </c>
      <c r="HA164" s="86">
        <f t="shared" si="217"/>
        <v>4.7627763604261924E-158</v>
      </c>
      <c r="HC164" s="86">
        <f t="shared" si="181"/>
        <v>2.2804691143859131E-82</v>
      </c>
      <c r="HD164" s="86">
        <f t="shared" si="181"/>
        <v>1.101922642408515E-79</v>
      </c>
      <c r="HE164" s="86">
        <f t="shared" si="181"/>
        <v>9.9017155202004607E-102</v>
      </c>
      <c r="HF164" s="86">
        <f t="shared" si="180"/>
        <v>3.2661814773183453E-119</v>
      </c>
      <c r="HG164" s="86">
        <f t="shared" si="180"/>
        <v>5.4474139444025899E-129</v>
      </c>
      <c r="HH164" s="86">
        <f t="shared" si="180"/>
        <v>2.0289286625114485E-175</v>
      </c>
      <c r="HI164" s="86">
        <f t="shared" si="180"/>
        <v>1.7579952457681489E-138</v>
      </c>
      <c r="HJ164" s="86">
        <f t="shared" si="180"/>
        <v>1.01276333044309E-103</v>
      </c>
      <c r="HK164" s="86">
        <f t="shared" si="180"/>
        <v>7.9339075546495142E-117</v>
      </c>
      <c r="HL164" s="86">
        <f t="shared" si="161"/>
        <v>1.3770367931684856E-107</v>
      </c>
      <c r="HM164" s="86">
        <f t="shared" si="161"/>
        <v>3.7235458075015655E-97</v>
      </c>
      <c r="HN164" s="86">
        <f t="shared" si="161"/>
        <v>3.7090086979862356E-101</v>
      </c>
      <c r="HO164" s="86">
        <f t="shared" si="161"/>
        <v>3.6447043171472824E-78</v>
      </c>
      <c r="HP164" s="86">
        <f t="shared" si="161"/>
        <v>2.2095292956440132E-69</v>
      </c>
      <c r="HQ164" s="86">
        <f t="shared" si="161"/>
        <v>6.5660047006558296E-81</v>
      </c>
      <c r="HS164" s="86">
        <f t="shared" si="218"/>
        <v>5.1973606193952693E-2</v>
      </c>
      <c r="HT164" s="86">
        <f t="shared" si="218"/>
        <v>4.4253364076525014E-3</v>
      </c>
      <c r="HU164" s="86">
        <f t="shared" si="218"/>
        <v>2.1793284065436815E-2</v>
      </c>
      <c r="HV164" s="86">
        <f t="shared" si="218"/>
        <v>4.1649791216803109E-3</v>
      </c>
      <c r="HW164" s="86">
        <f t="shared" si="218"/>
        <v>9.999028737400991E-3</v>
      </c>
      <c r="HX164" s="86">
        <f t="shared" si="218"/>
        <v>7.3992664325772273E-3</v>
      </c>
      <c r="HY164" s="86">
        <f t="shared" si="218"/>
        <v>3.1656335966889354E-3</v>
      </c>
      <c r="HZ164" s="86">
        <f t="shared" si="218"/>
        <v>2.4098474772513731E-3</v>
      </c>
      <c r="IA164" s="86">
        <f t="shared" si="218"/>
        <v>1.3184576996554812E-3</v>
      </c>
      <c r="IB164" s="86">
        <f t="shared" si="218"/>
        <v>7.2024990567691287E-3</v>
      </c>
      <c r="IC164" s="86">
        <f t="shared" si="218"/>
        <v>1.1721049395081848E-2</v>
      </c>
      <c r="ID164" s="86">
        <f t="shared" si="218"/>
        <v>2.2271239600785649E-2</v>
      </c>
      <c r="IE164" s="86">
        <f t="shared" si="218"/>
        <v>6.9351242886161693E-2</v>
      </c>
      <c r="IF164" s="86">
        <f t="shared" si="218"/>
        <v>0.11109855605993725</v>
      </c>
      <c r="IG164" s="86">
        <f t="shared" si="218"/>
        <v>0.16834803182018979</v>
      </c>
      <c r="II164" s="86">
        <f t="shared" si="219"/>
        <v>8.0678525055000406E-12</v>
      </c>
      <c r="IJ164" s="86">
        <f t="shared" si="219"/>
        <v>1.4675591646826444E-6</v>
      </c>
      <c r="IK164" s="86">
        <f t="shared" si="219"/>
        <v>2.1717230985997631E-12</v>
      </c>
      <c r="IL164" s="86">
        <f t="shared" si="219"/>
        <v>3.6315060694123482E-11</v>
      </c>
      <c r="IM164" s="86">
        <f t="shared" si="219"/>
        <v>9.3498561869242505E-14</v>
      </c>
      <c r="IN164" s="86">
        <f t="shared" si="219"/>
        <v>7.0718781920636121E-12</v>
      </c>
      <c r="IO164" s="86">
        <f t="shared" si="219"/>
        <v>9.2769728230823726E-13</v>
      </c>
      <c r="IP164" s="86">
        <f t="shared" si="219"/>
        <v>2.3541775287949813E-10</v>
      </c>
      <c r="IQ164" s="86">
        <f t="shared" si="219"/>
        <v>1.9539549443234437E-10</v>
      </c>
      <c r="IR164" s="86">
        <f t="shared" si="219"/>
        <v>5.2917727557855005E-13</v>
      </c>
      <c r="IS164" s="86">
        <f t="shared" si="219"/>
        <v>4.5990168291429461E-14</v>
      </c>
      <c r="IT164" s="86">
        <f t="shared" si="219"/>
        <v>2.7218524308938718E-13</v>
      </c>
      <c r="IU164" s="86">
        <f t="shared" si="219"/>
        <v>8.1647223308003768E-13</v>
      </c>
      <c r="IV164" s="86">
        <f t="shared" si="219"/>
        <v>3.5550568705520747E-8</v>
      </c>
      <c r="IW164" s="86">
        <f t="shared" si="219"/>
        <v>2.70995901633579E-6</v>
      </c>
      <c r="IY164" s="86">
        <f t="shared" si="220"/>
        <v>5.1973606202020545E-2</v>
      </c>
      <c r="IZ164" s="86">
        <f t="shared" si="220"/>
        <v>4.4268039668171836E-3</v>
      </c>
      <c r="JA164" s="86">
        <f t="shared" si="220"/>
        <v>2.179328406760854E-2</v>
      </c>
      <c r="JB164" s="86">
        <f t="shared" si="220"/>
        <v>4.1649791579953712E-3</v>
      </c>
      <c r="JC164" s="86">
        <f t="shared" si="220"/>
        <v>9.9990287374944892E-3</v>
      </c>
      <c r="JD164" s="86">
        <f t="shared" si="220"/>
        <v>7.3992664396491051E-3</v>
      </c>
      <c r="JE164" s="86">
        <f t="shared" si="220"/>
        <v>3.1656335976166326E-3</v>
      </c>
      <c r="JF164" s="86">
        <f t="shared" si="220"/>
        <v>2.4098477126691261E-3</v>
      </c>
      <c r="JG164" s="86">
        <f t="shared" si="220"/>
        <v>1.3184578950509757E-3</v>
      </c>
      <c r="JH164" s="86">
        <f t="shared" si="220"/>
        <v>7.2024990572983061E-3</v>
      </c>
      <c r="JI164" s="86">
        <f t="shared" si="220"/>
        <v>1.1721049395127839E-2</v>
      </c>
      <c r="JJ164" s="86">
        <f t="shared" si="220"/>
        <v>2.2271239601057834E-2</v>
      </c>
      <c r="JK164" s="86">
        <f t="shared" si="220"/>
        <v>6.9351242886978165E-2</v>
      </c>
      <c r="JL164" s="86">
        <f t="shared" si="220"/>
        <v>0.11109859161050596</v>
      </c>
      <c r="JM164" s="86">
        <f t="shared" si="220"/>
        <v>0.16835074177920611</v>
      </c>
    </row>
    <row r="165" spans="2:273" x14ac:dyDescent="0.25">
      <c r="B165" s="2">
        <v>138</v>
      </c>
      <c r="C165" s="37">
        <v>44.125</v>
      </c>
      <c r="D165" s="37">
        <v>42.777999999999999</v>
      </c>
      <c r="E165" s="37">
        <v>38.234000000000002</v>
      </c>
      <c r="F165" s="37">
        <v>42.359000000000002</v>
      </c>
      <c r="G165" s="37">
        <v>44.438000000000002</v>
      </c>
      <c r="H165" s="37">
        <v>47.859000000000002</v>
      </c>
      <c r="I165" s="37">
        <v>46.048000000000002</v>
      </c>
      <c r="J165" s="37">
        <v>47.412999999999997</v>
      </c>
      <c r="K165" s="37">
        <v>49.603000000000002</v>
      </c>
      <c r="L165" s="37">
        <v>46.936999999999998</v>
      </c>
      <c r="M165" s="37">
        <v>44.524000000000001</v>
      </c>
      <c r="N165" s="37">
        <v>43.81</v>
      </c>
      <c r="O165" s="37">
        <v>47.746000000000002</v>
      </c>
      <c r="P165" s="37">
        <v>48.603000000000002</v>
      </c>
      <c r="Q165" s="37">
        <v>53.05</v>
      </c>
      <c r="S165" s="4">
        <f t="shared" si="221"/>
        <v>39.468090153894224</v>
      </c>
      <c r="T165" s="4">
        <f t="shared" si="221"/>
        <v>41.071506855793089</v>
      </c>
      <c r="U165" s="4">
        <f t="shared" si="221"/>
        <v>40.207114519725032</v>
      </c>
      <c r="V165" s="4">
        <f t="shared" si="221"/>
        <v>43.220746179434713</v>
      </c>
      <c r="W165" s="4">
        <f t="shared" si="221"/>
        <v>45.837212098321167</v>
      </c>
      <c r="X165" s="4">
        <f t="shared" si="221"/>
        <v>47.173761431984026</v>
      </c>
      <c r="Y165" s="4">
        <f t="shared" si="221"/>
        <v>46.70297982404491</v>
      </c>
      <c r="Z165" s="4">
        <f t="shared" si="221"/>
        <v>47.913381565400023</v>
      </c>
      <c r="AA165" s="4">
        <f t="shared" si="221"/>
        <v>49.035958231644763</v>
      </c>
      <c r="AB165" s="4">
        <f t="shared" si="221"/>
        <v>49.269797683003354</v>
      </c>
      <c r="AC165" s="4">
        <f t="shared" si="221"/>
        <v>46.356779488115087</v>
      </c>
      <c r="AD165" s="4">
        <f t="shared" si="221"/>
        <v>44.504476849021351</v>
      </c>
      <c r="AE165" s="4">
        <f t="shared" si="221"/>
        <v>47.86681701295575</v>
      </c>
      <c r="AF165" s="4">
        <f t="shared" si="221"/>
        <v>50.376878492129237</v>
      </c>
      <c r="AG165" s="4">
        <f t="shared" si="221"/>
        <v>55.598415493476189</v>
      </c>
      <c r="AI165" s="4">
        <f t="shared" si="222"/>
        <v>4.6569098461057763</v>
      </c>
      <c r="AJ165" s="4">
        <f t="shared" si="222"/>
        <v>1.7064931442069096</v>
      </c>
      <c r="AK165" s="4">
        <f t="shared" si="222"/>
        <v>-1.9731145197250299</v>
      </c>
      <c r="AL165" s="4">
        <f t="shared" si="222"/>
        <v>-0.86174617943471077</v>
      </c>
      <c r="AM165" s="4">
        <f t="shared" si="222"/>
        <v>-1.3992120983211649</v>
      </c>
      <c r="AN165" s="4">
        <f t="shared" si="222"/>
        <v>0.6852385680159756</v>
      </c>
      <c r="AO165" s="4">
        <f t="shared" si="222"/>
        <v>-0.65497982404490784</v>
      </c>
      <c r="AP165" s="4">
        <f t="shared" si="222"/>
        <v>-0.50038156540002632</v>
      </c>
      <c r="AQ165" s="4">
        <f t="shared" si="222"/>
        <v>0.56704176835523867</v>
      </c>
      <c r="AR165" s="4">
        <f t="shared" si="222"/>
        <v>-2.3327976830033563</v>
      </c>
      <c r="AS165" s="4">
        <f t="shared" si="222"/>
        <v>-1.8327794881150865</v>
      </c>
      <c r="AT165" s="4">
        <f t="shared" si="222"/>
        <v>-0.6944768490213491</v>
      </c>
      <c r="AU165" s="4">
        <f t="shared" si="222"/>
        <v>-0.12081701295574732</v>
      </c>
      <c r="AV165" s="4">
        <f t="shared" si="222"/>
        <v>-1.773878492129235</v>
      </c>
      <c r="AW165" s="4">
        <f t="shared" si="222"/>
        <v>-2.5484154934761918</v>
      </c>
      <c r="AY165" s="2">
        <f t="shared" si="214"/>
        <v>39.468090153894224</v>
      </c>
      <c r="AZ165" s="2">
        <f t="shared" si="214"/>
        <v>41.071272448493787</v>
      </c>
      <c r="BA165" s="2">
        <f t="shared" si="214"/>
        <v>40.20202286453911</v>
      </c>
      <c r="BB165" s="2">
        <f t="shared" si="214"/>
        <v>43.220312303418638</v>
      </c>
      <c r="BC165" s="2">
        <f t="shared" si="214"/>
        <v>45.834978371553277</v>
      </c>
      <c r="BD165" s="2">
        <f t="shared" si="214"/>
        <v>47.17217483885905</v>
      </c>
      <c r="BE165" s="2">
        <f t="shared" si="214"/>
        <v>46.70260857355624</v>
      </c>
      <c r="BF165" s="2">
        <f t="shared" si="214"/>
        <v>47.913091161855199</v>
      </c>
      <c r="BG165" s="2">
        <f t="shared" si="214"/>
        <v>49.035861348284428</v>
      </c>
      <c r="BH165" s="2">
        <f t="shared" si="214"/>
        <v>49.267549547403526</v>
      </c>
      <c r="BI165" s="2">
        <f t="shared" si="214"/>
        <v>46.351422350161087</v>
      </c>
      <c r="BJ165" s="2">
        <f t="shared" si="214"/>
        <v>44.487051827493055</v>
      </c>
      <c r="BK165" s="2">
        <f t="shared" si="214"/>
        <v>47.691014800087245</v>
      </c>
      <c r="BL165" s="2">
        <f t="shared" si="214"/>
        <v>49.349493081318499</v>
      </c>
      <c r="BM165" s="2">
        <f t="shared" si="214"/>
        <v>49.890312583816574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>
        <f t="shared" si="215"/>
        <v>42.777999999999999</v>
      </c>
      <c r="CG165" s="2" t="str">
        <f t="shared" si="215"/>
        <v/>
      </c>
      <c r="CH165" s="2">
        <f t="shared" si="215"/>
        <v>42.359000000000002</v>
      </c>
      <c r="CI165" s="2">
        <f t="shared" si="215"/>
        <v>44.438000000000002</v>
      </c>
      <c r="CJ165" s="2">
        <f t="shared" si="215"/>
        <v>47.859000000000002</v>
      </c>
      <c r="CK165" s="2">
        <f t="shared" si="215"/>
        <v>46.048000000000002</v>
      </c>
      <c r="CL165" s="2">
        <f t="shared" si="215"/>
        <v>47.412999999999997</v>
      </c>
      <c r="CM165" s="2">
        <f t="shared" si="215"/>
        <v>49.603000000000002</v>
      </c>
      <c r="CN165" s="2">
        <f t="shared" si="215"/>
        <v>46.936999999999998</v>
      </c>
      <c r="CO165" s="2">
        <f t="shared" si="215"/>
        <v>44.524000000000001</v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>
        <f t="shared" si="198"/>
        <v>42.777999999999999</v>
      </c>
      <c r="CW165" s="2" t="str">
        <f t="shared" si="199"/>
        <v/>
      </c>
      <c r="CX165" s="2">
        <f t="shared" si="200"/>
        <v>42.359000000000002</v>
      </c>
      <c r="CY165" s="2">
        <f t="shared" si="201"/>
        <v>44.438000000000002</v>
      </c>
      <c r="CZ165" s="2">
        <f t="shared" si="202"/>
        <v>47.859000000000002</v>
      </c>
      <c r="DA165" s="2">
        <f t="shared" si="203"/>
        <v>46.048000000000002</v>
      </c>
      <c r="DB165" s="2">
        <f t="shared" si="204"/>
        <v>47.412999999999997</v>
      </c>
      <c r="DC165" s="2">
        <f t="shared" si="205"/>
        <v>49.603000000000002</v>
      </c>
      <c r="DD165" s="2">
        <f t="shared" si="206"/>
        <v>46.936999999999998</v>
      </c>
      <c r="DE165" s="2">
        <f t="shared" si="207"/>
        <v>44.524000000000001</v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77.274046723044393</v>
      </c>
      <c r="DL165" s="2">
        <f t="shared" si="223"/>
        <v>83.53109437376763</v>
      </c>
      <c r="DM165" s="2">
        <f t="shared" si="223"/>
        <v>72.537343481324882</v>
      </c>
      <c r="DN165" s="2">
        <f t="shared" si="223"/>
        <v>84.179762156448191</v>
      </c>
      <c r="DO165" s="2">
        <f t="shared" si="223"/>
        <v>84.422350700915644</v>
      </c>
      <c r="DP165" s="2">
        <f t="shared" si="223"/>
        <v>77.191101882613523</v>
      </c>
      <c r="DQ165" s="2">
        <f t="shared" si="223"/>
        <v>89.568641060962065</v>
      </c>
      <c r="DR165" s="2">
        <f t="shared" si="223"/>
        <v>78.109283148313224</v>
      </c>
      <c r="DS165" s="2">
        <f t="shared" si="223"/>
        <v>78.632614013893075</v>
      </c>
      <c r="DT165" s="2">
        <f t="shared" si="223"/>
        <v>79.469854968287521</v>
      </c>
      <c r="DU165" s="2">
        <f t="shared" si="223"/>
        <v>81.390713414634135</v>
      </c>
      <c r="DV165" s="2">
        <f t="shared" si="223"/>
        <v>80.096973519163782</v>
      </c>
      <c r="DW165" s="2">
        <f t="shared" si="223"/>
        <v>77.880705637773076</v>
      </c>
      <c r="DX165" s="2">
        <f t="shared" si="223"/>
        <v>74.042800844277679</v>
      </c>
      <c r="DY165" s="2">
        <f t="shared" si="223"/>
        <v>77.164098150623886</v>
      </c>
      <c r="EA165" s="2">
        <f t="shared" si="213"/>
        <v>39.402969286588203</v>
      </c>
      <c r="EB165" s="2">
        <f t="shared" si="213"/>
        <v>41.052358586588312</v>
      </c>
      <c r="EC165" s="2">
        <f t="shared" si="213"/>
        <v>40.171627780690805</v>
      </c>
      <c r="ED165" s="2">
        <f t="shared" si="213"/>
        <v>43.137979982643472</v>
      </c>
      <c r="EE165" s="2">
        <f t="shared" si="213"/>
        <v>45.813420880419301</v>
      </c>
      <c r="EF165" s="2">
        <f t="shared" si="213"/>
        <v>47.114090803096715</v>
      </c>
      <c r="EG165" s="2">
        <f t="shared" si="213"/>
        <v>46.519456679652095</v>
      </c>
      <c r="EH165" s="2">
        <f t="shared" si="213"/>
        <v>47.908334562072241</v>
      </c>
      <c r="EI165" s="2">
        <f t="shared" si="213"/>
        <v>48.981568981200731</v>
      </c>
      <c r="EJ165" s="2">
        <f t="shared" si="213"/>
        <v>49.315954392751706</v>
      </c>
      <c r="EK165" s="2">
        <f t="shared" si="212"/>
        <v>46.338193922426953</v>
      </c>
      <c r="EL165" s="2">
        <f t="shared" si="179"/>
        <v>44.431470957630538</v>
      </c>
      <c r="EM165" s="2">
        <f t="shared" si="179"/>
        <v>47.65614849686159</v>
      </c>
      <c r="EN165" s="2">
        <f t="shared" si="179"/>
        <v>49.341770423643105</v>
      </c>
      <c r="EO165" s="2">
        <f t="shared" si="179"/>
        <v>49.904226698542466</v>
      </c>
      <c r="EQ165" s="2">
        <f t="shared" si="224"/>
        <v>39.959272735527307</v>
      </c>
      <c r="ER165" s="2">
        <f t="shared" si="224"/>
        <v>41.12619151385222</v>
      </c>
      <c r="ES165" s="2">
        <f t="shared" si="224"/>
        <v>40.392364517117684</v>
      </c>
      <c r="ET165" s="2">
        <f t="shared" si="224"/>
        <v>43.724448969988842</v>
      </c>
      <c r="EU165" s="2">
        <f t="shared" si="224"/>
        <v>45.940502082532547</v>
      </c>
      <c r="EV165" s="2">
        <f t="shared" si="224"/>
        <v>47.536424995708515</v>
      </c>
      <c r="EW165" s="2">
        <f t="shared" si="224"/>
        <v>47.860073798999608</v>
      </c>
      <c r="EX165" s="2">
        <f t="shared" si="224"/>
        <v>47.903132484437876</v>
      </c>
      <c r="EY165" s="2">
        <f t="shared" si="224"/>
        <v>49.315462113951583</v>
      </c>
      <c r="EZ165" s="2">
        <f t="shared" si="224"/>
        <v>48.866407636687534</v>
      </c>
      <c r="FA165" s="2">
        <f t="shared" si="224"/>
        <v>46.390636675882106</v>
      </c>
      <c r="FB165" s="2">
        <f t="shared" si="224"/>
        <v>44.874531840315427</v>
      </c>
      <c r="FC165" s="2">
        <f t="shared" si="224"/>
        <v>47.952433373574479</v>
      </c>
      <c r="FD165" s="2">
        <f t="shared" si="224"/>
        <v>49.373414547893567</v>
      </c>
      <c r="FE165" s="2">
        <f t="shared" si="224"/>
        <v>49.61082426180154</v>
      </c>
      <c r="FG165" s="2">
        <f t="shared" si="225"/>
        <v>0.99981521074377233</v>
      </c>
      <c r="FH165" s="2">
        <f t="shared" si="225"/>
        <v>0.99985429516325508</v>
      </c>
      <c r="FI165" s="2">
        <f t="shared" si="225"/>
        <v>0.9998240570015019</v>
      </c>
      <c r="FJ165" s="2">
        <f t="shared" si="225"/>
        <v>0.99983379013443829</v>
      </c>
      <c r="FK165" s="2">
        <f t="shared" si="225"/>
        <v>0.99981721071141949</v>
      </c>
      <c r="FL165" s="2">
        <f t="shared" si="225"/>
        <v>0.99982054974902923</v>
      </c>
      <c r="FM165" s="2">
        <f t="shared" si="225"/>
        <v>0.99980726666904862</v>
      </c>
      <c r="FN165" s="2">
        <f t="shared" si="225"/>
        <v>0.99981736908885432</v>
      </c>
      <c r="FO165" s="2">
        <f t="shared" si="225"/>
        <v>0.99982219136825179</v>
      </c>
      <c r="FP165" s="2">
        <f t="shared" si="225"/>
        <v>0.99981498877964625</v>
      </c>
      <c r="FQ165" s="2">
        <f t="shared" si="225"/>
        <v>0.99979274011745589</v>
      </c>
      <c r="FR165" s="2">
        <f t="shared" si="225"/>
        <v>0.99980325882368104</v>
      </c>
      <c r="FS165" s="2">
        <f t="shared" si="225"/>
        <v>0.99981838096895614</v>
      </c>
      <c r="FT165" s="2">
        <f t="shared" si="225"/>
        <v>0.99978979220161157</v>
      </c>
      <c r="FU165" s="2">
        <f t="shared" si="225"/>
        <v>0.9997421520884554</v>
      </c>
      <c r="FW165" s="2">
        <f t="shared" si="216"/>
        <v>0.10448020623427334</v>
      </c>
      <c r="FX165" s="2">
        <f t="shared" si="216"/>
        <v>0.1723418685133884</v>
      </c>
      <c r="FY165" s="2">
        <f t="shared" si="216"/>
        <v>0.11190055257334665</v>
      </c>
      <c r="FZ165" s="2">
        <f t="shared" si="216"/>
        <v>0.12875492704131378</v>
      </c>
      <c r="GA165" s="2">
        <f t="shared" si="216"/>
        <v>0.11410178750364866</v>
      </c>
      <c r="GB165" s="2">
        <f t="shared" si="216"/>
        <v>0.12475122662894951</v>
      </c>
      <c r="GC165" s="2">
        <f t="shared" si="216"/>
        <v>0.13042865011950186</v>
      </c>
      <c r="GD165" s="2">
        <f t="shared" si="216"/>
        <v>0.1459084289327307</v>
      </c>
      <c r="GE165" s="2">
        <f t="shared" si="216"/>
        <v>0.14681390699074889</v>
      </c>
      <c r="GF165" s="2">
        <f t="shared" si="216"/>
        <v>0.1200846287151881</v>
      </c>
      <c r="GG165" s="2">
        <f t="shared" si="216"/>
        <v>0.11371345454618342</v>
      </c>
      <c r="GH165" s="2">
        <f t="shared" si="216"/>
        <v>0.10961021122032287</v>
      </c>
      <c r="GI165" s="2">
        <f t="shared" si="216"/>
        <v>9.9151022387358373E-2</v>
      </c>
      <c r="GJ165" s="2">
        <f t="shared" si="216"/>
        <v>7.9961399238831235E-2</v>
      </c>
      <c r="GK165" s="2">
        <f t="shared" si="216"/>
        <v>7.1379828611570537E-2</v>
      </c>
      <c r="GM165" s="86">
        <f t="shared" si="217"/>
        <v>1.5310326096119483E-145</v>
      </c>
      <c r="GN165" s="86">
        <f t="shared" si="217"/>
        <v>3.8434429050366389E-167</v>
      </c>
      <c r="GO165" s="86">
        <f t="shared" si="217"/>
        <v>8.4475137903302303E-216</v>
      </c>
      <c r="GP165" s="86">
        <f t="shared" si="217"/>
        <v>1.9719670609922309E-212</v>
      </c>
      <c r="GQ165" s="86">
        <f t="shared" si="217"/>
        <v>4.8099399269937648E-247</v>
      </c>
      <c r="GR165" s="86">
        <f t="shared" si="217"/>
        <v>0</v>
      </c>
      <c r="GS165" s="86">
        <f t="shared" si="217"/>
        <v>1.0743665281261128E-299</v>
      </c>
      <c r="GT165" s="86">
        <f t="shared" si="217"/>
        <v>1.474929642304342E-184</v>
      </c>
      <c r="GU165" s="86">
        <f t="shared" si="217"/>
        <v>7.7762220379021809E-221</v>
      </c>
      <c r="GV165" s="86">
        <f t="shared" si="217"/>
        <v>3.4260519267392131E-243</v>
      </c>
      <c r="GW165" s="86">
        <f t="shared" si="217"/>
        <v>3.8385815254502132E-213</v>
      </c>
      <c r="GX165" s="86">
        <f t="shared" si="217"/>
        <v>8.8327686734769201E-194</v>
      </c>
      <c r="GY165" s="86">
        <f t="shared" si="217"/>
        <v>3.0567546720139083E-164</v>
      </c>
      <c r="GZ165" s="86">
        <f t="shared" si="217"/>
        <v>7.2373958866281256E-154</v>
      </c>
      <c r="HA165" s="86">
        <f t="shared" si="217"/>
        <v>2.5621624774178479E-162</v>
      </c>
      <c r="HC165" s="86">
        <f t="shared" si="181"/>
        <v>8.1210098100436021E-86</v>
      </c>
      <c r="HD165" s="86">
        <f t="shared" si="181"/>
        <v>5.5408601870730728E-83</v>
      </c>
      <c r="HE165" s="86">
        <f t="shared" si="181"/>
        <v>5.7888793863664002E-106</v>
      </c>
      <c r="HF165" s="86">
        <f t="shared" si="180"/>
        <v>4.6689537219590207E-124</v>
      </c>
      <c r="HG165" s="86">
        <f t="shared" si="180"/>
        <v>2.8860179444245626E-134</v>
      </c>
      <c r="HH165" s="86">
        <f t="shared" si="180"/>
        <v>1.2991700876969234E-182</v>
      </c>
      <c r="HI165" s="86">
        <f t="shared" si="180"/>
        <v>3.4511796158433934E-144</v>
      </c>
      <c r="HJ165" s="86">
        <f t="shared" si="180"/>
        <v>5.8943468897023128E-108</v>
      </c>
      <c r="HK165" s="86">
        <f t="shared" si="180"/>
        <v>1.5355340067796314E-121</v>
      </c>
      <c r="HL165" s="86">
        <f t="shared" si="161"/>
        <v>5.7690833820050597E-112</v>
      </c>
      <c r="HM165" s="86">
        <f t="shared" si="161"/>
        <v>3.7037013571960975E-101</v>
      </c>
      <c r="HN165" s="86">
        <f t="shared" si="161"/>
        <v>2.3515657468437289E-105</v>
      </c>
      <c r="HO165" s="86">
        <f t="shared" si="161"/>
        <v>1.7699816984615358E-81</v>
      </c>
      <c r="HP165" s="86">
        <f t="shared" si="161"/>
        <v>2.6739592304704469E-72</v>
      </c>
      <c r="HQ165" s="86">
        <f t="shared" si="161"/>
        <v>3.3238209586928561E-84</v>
      </c>
      <c r="HS165" s="86">
        <f t="shared" si="218"/>
        <v>2.7642934926060528E-2</v>
      </c>
      <c r="HT165" s="86">
        <f t="shared" si="218"/>
        <v>1.9248840722091774E-3</v>
      </c>
      <c r="HU165" s="86">
        <f t="shared" si="218"/>
        <v>1.0000002313639953E-2</v>
      </c>
      <c r="HV165" s="86">
        <f t="shared" si="218"/>
        <v>1.5964869743647482E-3</v>
      </c>
      <c r="HW165" s="86">
        <f t="shared" si="218"/>
        <v>3.9651168646021671E-3</v>
      </c>
      <c r="HX165" s="86">
        <f t="shared" si="218"/>
        <v>2.9426354926083576E-3</v>
      </c>
      <c r="HY165" s="86">
        <f t="shared" si="218"/>
        <v>1.0829142425370377E-3</v>
      </c>
      <c r="HZ165" s="86">
        <f t="shared" si="218"/>
        <v>8.5139997460741211E-4</v>
      </c>
      <c r="IA165" s="86">
        <f t="shared" si="218"/>
        <v>4.3812586886852973E-4</v>
      </c>
      <c r="IB165" s="86">
        <f t="shared" si="218"/>
        <v>2.7729422382898224E-3</v>
      </c>
      <c r="IC165" s="86">
        <f t="shared" si="218"/>
        <v>4.6794093927039603E-3</v>
      </c>
      <c r="ID165" s="86">
        <f t="shared" si="218"/>
        <v>1.0000003742484933E-2</v>
      </c>
      <c r="IE165" s="86">
        <f t="shared" si="218"/>
        <v>3.7796918457135745E-2</v>
      </c>
      <c r="IF165" s="86">
        <f t="shared" si="218"/>
        <v>6.2527845672219695E-2</v>
      </c>
      <c r="IG165" s="86">
        <f t="shared" si="218"/>
        <v>0.10144226358695123</v>
      </c>
      <c r="II165" s="86">
        <f t="shared" si="219"/>
        <v>5.5171540205918224E-11</v>
      </c>
      <c r="IJ165" s="86">
        <f t="shared" si="219"/>
        <v>5.3997505528048911E-6</v>
      </c>
      <c r="IK165" s="86">
        <f t="shared" si="219"/>
        <v>1.7677825510532225E-11</v>
      </c>
      <c r="IL165" s="86">
        <f t="shared" si="219"/>
        <v>2.7152638682770025E-10</v>
      </c>
      <c r="IM165" s="86">
        <f t="shared" si="219"/>
        <v>1.0081662212575982E-12</v>
      </c>
      <c r="IN165" s="86">
        <f t="shared" si="219"/>
        <v>5.8826051333708589E-11</v>
      </c>
      <c r="IO165" s="86">
        <f t="shared" si="219"/>
        <v>9.7456992739415141E-12</v>
      </c>
      <c r="IP165" s="86">
        <f t="shared" si="219"/>
        <v>1.7189747576121364E-9</v>
      </c>
      <c r="IQ165" s="86">
        <f t="shared" si="219"/>
        <v>1.4632468827681525E-9</v>
      </c>
      <c r="IR165" s="86">
        <f t="shared" si="219"/>
        <v>5.2531471023657208E-12</v>
      </c>
      <c r="IS165" s="86">
        <f t="shared" si="219"/>
        <v>5.2365457061864978E-13</v>
      </c>
      <c r="IT165" s="86">
        <f t="shared" si="219"/>
        <v>2.5648313812964117E-12</v>
      </c>
      <c r="IU165" s="86">
        <f t="shared" si="219"/>
        <v>6.3505861704146496E-12</v>
      </c>
      <c r="IV165" s="86">
        <f t="shared" si="219"/>
        <v>1.0879512562875231E-7</v>
      </c>
      <c r="IW165" s="86">
        <f t="shared" si="219"/>
        <v>5.9242349362484598E-6</v>
      </c>
      <c r="IY165" s="86">
        <f t="shared" si="220"/>
        <v>2.7642934981232069E-2</v>
      </c>
      <c r="IZ165" s="86">
        <f t="shared" si="220"/>
        <v>1.9302838227619823E-3</v>
      </c>
      <c r="JA165" s="86">
        <f t="shared" si="220"/>
        <v>1.000000233131778E-2</v>
      </c>
      <c r="JB165" s="86">
        <f t="shared" si="220"/>
        <v>1.5964872458911351E-3</v>
      </c>
      <c r="JC165" s="86">
        <f t="shared" si="220"/>
        <v>3.9651168656103337E-3</v>
      </c>
      <c r="JD165" s="86">
        <f t="shared" si="220"/>
        <v>2.9426355514344089E-3</v>
      </c>
      <c r="JE165" s="86">
        <f t="shared" si="220"/>
        <v>1.0829142522827369E-3</v>
      </c>
      <c r="JF165" s="86">
        <f t="shared" si="220"/>
        <v>8.5140169358216967E-4</v>
      </c>
      <c r="JG165" s="86">
        <f t="shared" si="220"/>
        <v>4.381273321154125E-4</v>
      </c>
      <c r="JH165" s="86">
        <f t="shared" si="220"/>
        <v>2.7729422435429697E-3</v>
      </c>
      <c r="JI165" s="86">
        <f t="shared" si="220"/>
        <v>4.6794093932276152E-3</v>
      </c>
      <c r="JJ165" s="86">
        <f t="shared" si="220"/>
        <v>1.0000003745049765E-2</v>
      </c>
      <c r="JK165" s="86">
        <f t="shared" si="220"/>
        <v>3.7796918463486331E-2</v>
      </c>
      <c r="JL165" s="86">
        <f t="shared" si="220"/>
        <v>6.2527954467345326E-2</v>
      </c>
      <c r="JM165" s="86">
        <f t="shared" si="220"/>
        <v>0.10144818782188748</v>
      </c>
    </row>
    <row r="166" spans="2:273" x14ac:dyDescent="0.25">
      <c r="B166" s="2">
        <v>139</v>
      </c>
      <c r="C166" s="37">
        <v>38.832999999999998</v>
      </c>
      <c r="D166" s="37">
        <v>40.110999999999997</v>
      </c>
      <c r="E166" s="37">
        <v>40.219000000000001</v>
      </c>
      <c r="F166" s="37">
        <v>42.280999999999999</v>
      </c>
      <c r="G166" s="37">
        <v>45.438000000000002</v>
      </c>
      <c r="H166" s="37">
        <v>46.484000000000002</v>
      </c>
      <c r="I166" s="37">
        <v>46.777999999999999</v>
      </c>
      <c r="J166" s="37">
        <v>47.968000000000004</v>
      </c>
      <c r="K166" s="37">
        <v>46.174999999999997</v>
      </c>
      <c r="L166" s="37">
        <v>49.19</v>
      </c>
      <c r="M166" s="37">
        <v>46.634999999999998</v>
      </c>
      <c r="N166" s="37">
        <v>42</v>
      </c>
      <c r="O166" s="37">
        <v>49.936999999999998</v>
      </c>
      <c r="P166" s="37">
        <v>48.048000000000002</v>
      </c>
      <c r="Q166" s="37">
        <v>47.667000000000002</v>
      </c>
      <c r="S166" s="4">
        <f t="shared" si="221"/>
        <v>39.328692543352943</v>
      </c>
      <c r="T166" s="4">
        <f t="shared" si="221"/>
        <v>40.933095395389913</v>
      </c>
      <c r="U166" s="4">
        <f t="shared" si="221"/>
        <v>40.051121439730785</v>
      </c>
      <c r="V166" s="4">
        <f t="shared" si="221"/>
        <v>43.051366274455752</v>
      </c>
      <c r="W166" s="4">
        <f t="shared" si="221"/>
        <v>45.681377192588855</v>
      </c>
      <c r="X166" s="4">
        <f t="shared" si="221"/>
        <v>47.029291809494943</v>
      </c>
      <c r="Y166" s="4">
        <f t="shared" si="221"/>
        <v>46.535748945438016</v>
      </c>
      <c r="Z166" s="4">
        <f t="shared" si="221"/>
        <v>47.795003622997598</v>
      </c>
      <c r="AA166" s="4">
        <f t="shared" si="221"/>
        <v>48.916511440710977</v>
      </c>
      <c r="AB166" s="4">
        <f t="shared" si="221"/>
        <v>49.167745715546722</v>
      </c>
      <c r="AC166" s="4">
        <f t="shared" si="221"/>
        <v>46.208589970281153</v>
      </c>
      <c r="AD166" s="4">
        <f t="shared" si="221"/>
        <v>44.32541051858891</v>
      </c>
      <c r="AE166" s="4">
        <f t="shared" si="221"/>
        <v>47.65382359992298</v>
      </c>
      <c r="AF166" s="4">
        <f t="shared" si="221"/>
        <v>49.628189445730527</v>
      </c>
      <c r="AG166" s="4">
        <f t="shared" si="221"/>
        <v>52.38396691781265</v>
      </c>
      <c r="AI166" s="4">
        <f t="shared" si="222"/>
        <v>-0.49569254335294488</v>
      </c>
      <c r="AJ166" s="4">
        <f t="shared" si="222"/>
        <v>-0.8220953953899155</v>
      </c>
      <c r="AK166" s="4">
        <f t="shared" si="222"/>
        <v>0.16787856026921588</v>
      </c>
      <c r="AL166" s="4">
        <f t="shared" si="222"/>
        <v>-0.77036627445575334</v>
      </c>
      <c r="AM166" s="4">
        <f t="shared" si="222"/>
        <v>-0.24337719258885215</v>
      </c>
      <c r="AN166" s="4">
        <f t="shared" si="222"/>
        <v>-0.54529180949494105</v>
      </c>
      <c r="AO166" s="4">
        <f t="shared" si="222"/>
        <v>0.24225105456198293</v>
      </c>
      <c r="AP166" s="4">
        <f t="shared" si="222"/>
        <v>0.17299637700240567</v>
      </c>
      <c r="AQ166" s="4">
        <f t="shared" si="222"/>
        <v>-2.7415114407109797</v>
      </c>
      <c r="AR166" s="4">
        <f t="shared" si="222"/>
        <v>2.2254284453275375E-2</v>
      </c>
      <c r="AS166" s="4">
        <f t="shared" si="222"/>
        <v>0.4264100297188449</v>
      </c>
      <c r="AT166" s="4">
        <f t="shared" si="222"/>
        <v>-2.3254105185889102</v>
      </c>
      <c r="AU166" s="4">
        <f t="shared" si="222"/>
        <v>2.2831764000770178</v>
      </c>
      <c r="AV166" s="4">
        <f t="shared" si="222"/>
        <v>-1.5801894457305252</v>
      </c>
      <c r="AW166" s="4">
        <f t="shared" si="222"/>
        <v>-4.7169669178126483</v>
      </c>
      <c r="AY166" s="2">
        <f t="shared" si="214"/>
        <v>39.328692543352943</v>
      </c>
      <c r="AZ166" s="2">
        <f t="shared" si="214"/>
        <v>40.93294462830751</v>
      </c>
      <c r="BA166" s="2">
        <f t="shared" si="214"/>
        <v>40.049837625250063</v>
      </c>
      <c r="BB166" s="2">
        <f t="shared" si="214"/>
        <v>43.05128480305013</v>
      </c>
      <c r="BC166" s="2">
        <f t="shared" si="214"/>
        <v>45.680940237304682</v>
      </c>
      <c r="BD166" s="2">
        <f t="shared" si="214"/>
        <v>47.028977085483099</v>
      </c>
      <c r="BE166" s="2">
        <f t="shared" si="214"/>
        <v>46.535692447362813</v>
      </c>
      <c r="BF166" s="2">
        <f t="shared" si="214"/>
        <v>47.794955257834737</v>
      </c>
      <c r="BG166" s="2">
        <f t="shared" si="214"/>
        <v>48.916496062442278</v>
      </c>
      <c r="BH166" s="2">
        <f t="shared" si="214"/>
        <v>49.167326160321849</v>
      </c>
      <c r="BI166" s="2">
        <f t="shared" si="214"/>
        <v>46.207533683485124</v>
      </c>
      <c r="BJ166" s="2">
        <f t="shared" si="214"/>
        <v>44.321199966924453</v>
      </c>
      <c r="BK166" s="2">
        <f t="shared" si="214"/>
        <v>47.595207476299422</v>
      </c>
      <c r="BL166" s="2">
        <f t="shared" si="214"/>
        <v>49.226074032991249</v>
      </c>
      <c r="BM166" s="2">
        <f t="shared" si="214"/>
        <v>49.775398676371616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>
        <f t="shared" si="215"/>
        <v>40.110999999999997</v>
      </c>
      <c r="CG166" s="2">
        <f t="shared" si="215"/>
        <v>40.219000000000001</v>
      </c>
      <c r="CH166" s="2">
        <f t="shared" si="215"/>
        <v>42.280999999999999</v>
      </c>
      <c r="CI166" s="2">
        <f t="shared" si="215"/>
        <v>45.438000000000002</v>
      </c>
      <c r="CJ166" s="2">
        <f t="shared" si="215"/>
        <v>46.484000000000002</v>
      </c>
      <c r="CK166" s="2">
        <f t="shared" si="215"/>
        <v>46.777999999999999</v>
      </c>
      <c r="CL166" s="2">
        <f t="shared" si="215"/>
        <v>47.968000000000004</v>
      </c>
      <c r="CM166" s="2">
        <f t="shared" si="215"/>
        <v>46.174999999999997</v>
      </c>
      <c r="CN166" s="2">
        <f t="shared" si="215"/>
        <v>49.19</v>
      </c>
      <c r="CO166" s="2">
        <f t="shared" si="215"/>
        <v>46.634999999999998</v>
      </c>
      <c r="CP166" s="2">
        <f t="shared" si="215"/>
        <v>42</v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>
        <f t="shared" si="198"/>
        <v>40.110999999999997</v>
      </c>
      <c r="CW166" s="2">
        <f t="shared" si="199"/>
        <v>40.219000000000001</v>
      </c>
      <c r="CX166" s="2">
        <f t="shared" si="200"/>
        <v>42.280999999999999</v>
      </c>
      <c r="CY166" s="2">
        <f t="shared" si="201"/>
        <v>45.438000000000002</v>
      </c>
      <c r="CZ166" s="2">
        <f t="shared" si="202"/>
        <v>46.484000000000002</v>
      </c>
      <c r="DA166" s="2">
        <f t="shared" si="203"/>
        <v>46.777999999999999</v>
      </c>
      <c r="DB166" s="2">
        <f t="shared" si="204"/>
        <v>47.968000000000004</v>
      </c>
      <c r="DC166" s="2">
        <f t="shared" si="205"/>
        <v>46.174999999999997</v>
      </c>
      <c r="DD166" s="2">
        <f t="shared" si="206"/>
        <v>49.19</v>
      </c>
      <c r="DE166" s="2">
        <f t="shared" si="207"/>
        <v>46.634999999999998</v>
      </c>
      <c r="DF166" s="2">
        <f t="shared" si="208"/>
        <v>42</v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77.463853699788586</v>
      </c>
      <c r="DL166" s="2">
        <f t="shared" si="223"/>
        <v>83.744548875023611</v>
      </c>
      <c r="DM166" s="2">
        <f t="shared" si="223"/>
        <v>72.656829457364339</v>
      </c>
      <c r="DN166" s="2">
        <f t="shared" si="223"/>
        <v>84.34840591966173</v>
      </c>
      <c r="DO166" s="2">
        <f t="shared" si="223"/>
        <v>84.590213353861117</v>
      </c>
      <c r="DP166" s="2">
        <f t="shared" si="223"/>
        <v>77.276852713178315</v>
      </c>
      <c r="DQ166" s="2">
        <f t="shared" si="223"/>
        <v>89.760564730032641</v>
      </c>
      <c r="DR166" s="2">
        <f t="shared" si="223"/>
        <v>78.200464738135764</v>
      </c>
      <c r="DS166" s="2">
        <f t="shared" si="223"/>
        <v>78.717225762609473</v>
      </c>
      <c r="DT166" s="2">
        <f t="shared" si="223"/>
        <v>79.556120930232552</v>
      </c>
      <c r="DU166" s="2">
        <f t="shared" si="223"/>
        <v>81.506207317073148</v>
      </c>
      <c r="DV166" s="2">
        <f t="shared" si="223"/>
        <v>80.225148083623708</v>
      </c>
      <c r="DW166" s="2">
        <f t="shared" si="223"/>
        <v>77.986792459478508</v>
      </c>
      <c r="DX166" s="2">
        <f t="shared" si="223"/>
        <v>74.132062851782365</v>
      </c>
      <c r="DY166" s="2">
        <f t="shared" si="223"/>
        <v>77.314413992869873</v>
      </c>
      <c r="EA166" s="2">
        <f t="shared" si="213"/>
        <v>39.256499490721495</v>
      </c>
      <c r="EB166" s="2">
        <f t="shared" si="213"/>
        <v>40.912531666907469</v>
      </c>
      <c r="EC166" s="2">
        <f t="shared" si="213"/>
        <v>40.0166519668999</v>
      </c>
      <c r="ED166" s="2">
        <f t="shared" si="213"/>
        <v>42.959865993432047</v>
      </c>
      <c r="EE166" s="2">
        <f t="shared" si="213"/>
        <v>45.658008892053203</v>
      </c>
      <c r="EF166" s="2">
        <f t="shared" si="213"/>
        <v>46.96475701893479</v>
      </c>
      <c r="EG166" s="2">
        <f t="shared" si="213"/>
        <v>46.331939684254166</v>
      </c>
      <c r="EH166" s="2">
        <f t="shared" si="213"/>
        <v>47.790725734211208</v>
      </c>
      <c r="EI166" s="2">
        <f t="shared" si="213"/>
        <v>48.856550788356586</v>
      </c>
      <c r="EJ166" s="2">
        <f t="shared" si="213"/>
        <v>49.223112684515932</v>
      </c>
      <c r="EK166" s="2">
        <f t="shared" si="212"/>
        <v>46.19406729105161</v>
      </c>
      <c r="EL166" s="2">
        <f t="shared" si="179"/>
        <v>44.259770337645833</v>
      </c>
      <c r="EM166" s="2">
        <f t="shared" si="179"/>
        <v>47.556915427816328</v>
      </c>
      <c r="EN166" s="2">
        <f t="shared" si="179"/>
        <v>49.218229126868188</v>
      </c>
      <c r="EO166" s="2">
        <f t="shared" si="179"/>
        <v>49.792396791856262</v>
      </c>
      <c r="EQ166" s="2">
        <f t="shared" si="224"/>
        <v>39.836252612716265</v>
      </c>
      <c r="ER166" s="2">
        <f t="shared" si="224"/>
        <v>40.991729558829519</v>
      </c>
      <c r="ES166" s="2">
        <f t="shared" si="224"/>
        <v>40.246893207111391</v>
      </c>
      <c r="ET166" s="2">
        <f t="shared" si="224"/>
        <v>43.570464878177006</v>
      </c>
      <c r="EU166" s="2">
        <f t="shared" si="224"/>
        <v>45.790867880676529</v>
      </c>
      <c r="EV166" s="2">
        <f t="shared" si="224"/>
        <v>47.403192851829587</v>
      </c>
      <c r="EW166" s="2">
        <f t="shared" si="224"/>
        <v>47.72054065279319</v>
      </c>
      <c r="EX166" s="2">
        <f t="shared" si="224"/>
        <v>47.785428945327894</v>
      </c>
      <c r="EY166" s="2">
        <f t="shared" si="224"/>
        <v>49.203699465917971</v>
      </c>
      <c r="EZ166" s="2">
        <f t="shared" si="224"/>
        <v>48.755198230793496</v>
      </c>
      <c r="FA166" s="2">
        <f t="shared" si="224"/>
        <v>46.249134061818353</v>
      </c>
      <c r="FB166" s="2">
        <f t="shared" si="224"/>
        <v>44.722037049668714</v>
      </c>
      <c r="FC166" s="2">
        <f t="shared" si="224"/>
        <v>47.86569611771165</v>
      </c>
      <c r="FD166" s="2">
        <f t="shared" si="224"/>
        <v>49.25349780825934</v>
      </c>
      <c r="FE166" s="2">
        <f t="shared" si="224"/>
        <v>49.490454126797339</v>
      </c>
      <c r="FG166" s="2">
        <f t="shared" si="225"/>
        <v>0.99983146745507712</v>
      </c>
      <c r="FH166" s="2">
        <f t="shared" si="225"/>
        <v>0.99986711390588301</v>
      </c>
      <c r="FI166" s="2">
        <f t="shared" si="225"/>
        <v>0.99983953559409922</v>
      </c>
      <c r="FJ166" s="2">
        <f t="shared" si="225"/>
        <v>0.99984841258408441</v>
      </c>
      <c r="FK166" s="2">
        <f t="shared" si="225"/>
        <v>0.99983329150624434</v>
      </c>
      <c r="FL166" s="2">
        <f t="shared" si="225"/>
        <v>0.99983633684180118</v>
      </c>
      <c r="FM166" s="2">
        <f t="shared" si="225"/>
        <v>0.99982422213214805</v>
      </c>
      <c r="FN166" s="2">
        <f t="shared" si="225"/>
        <v>0.99983343595282603</v>
      </c>
      <c r="FO166" s="2">
        <f t="shared" si="225"/>
        <v>0.99983783406339088</v>
      </c>
      <c r="FP166" s="2">
        <f t="shared" si="225"/>
        <v>0.99983126501480113</v>
      </c>
      <c r="FQ166" s="2">
        <f t="shared" si="225"/>
        <v>0.99981097329334734</v>
      </c>
      <c r="FR166" s="2">
        <f t="shared" si="225"/>
        <v>0.99982056680846521</v>
      </c>
      <c r="FS166" s="2">
        <f t="shared" si="225"/>
        <v>0.99983435882802496</v>
      </c>
      <c r="FT166" s="2">
        <f t="shared" si="225"/>
        <v>0.99980828466338434</v>
      </c>
      <c r="FU166" s="2">
        <f t="shared" si="225"/>
        <v>0.99976483457437493</v>
      </c>
      <c r="FW166" s="2">
        <f t="shared" si="216"/>
        <v>0.1134170175152787</v>
      </c>
      <c r="FX166" s="2">
        <f t="shared" si="216"/>
        <v>0.18587845677251388</v>
      </c>
      <c r="FY166" s="2">
        <f t="shared" si="216"/>
        <v>0.12138603681507516</v>
      </c>
      <c r="FZ166" s="2">
        <f t="shared" si="216"/>
        <v>0.13944478106557448</v>
      </c>
      <c r="GA166" s="2">
        <f t="shared" si="216"/>
        <v>0.12374786423879844</v>
      </c>
      <c r="GB166" s="2">
        <f t="shared" si="216"/>
        <v>0.13516024190838144</v>
      </c>
      <c r="GC166" s="2">
        <f t="shared" si="216"/>
        <v>0.14123493821317123</v>
      </c>
      <c r="GD166" s="2">
        <f t="shared" si="216"/>
        <v>0.15776456205394976</v>
      </c>
      <c r="GE166" s="2">
        <f t="shared" si="216"/>
        <v>0.15872994288152542</v>
      </c>
      <c r="GF166" s="2">
        <f t="shared" si="216"/>
        <v>0.13016217688284842</v>
      </c>
      <c r="GG166" s="2">
        <f t="shared" si="216"/>
        <v>0.12333127228959161</v>
      </c>
      <c r="GH166" s="2">
        <f t="shared" si="216"/>
        <v>0.11892754839370866</v>
      </c>
      <c r="GI166" s="2">
        <f t="shared" si="216"/>
        <v>0.10768681163248521</v>
      </c>
      <c r="GJ166" s="2">
        <f t="shared" si="216"/>
        <v>8.700473006257238E-2</v>
      </c>
      <c r="GK166" s="2">
        <f t="shared" si="216"/>
        <v>7.7731122791802859E-2</v>
      </c>
      <c r="GM166" s="86">
        <f t="shared" si="217"/>
        <v>1.707136766331318E-149</v>
      </c>
      <c r="GN166" s="86">
        <f t="shared" si="217"/>
        <v>1.1570378378839775E-171</v>
      </c>
      <c r="GO166" s="86">
        <f t="shared" si="217"/>
        <v>1.2120531647466989E-221</v>
      </c>
      <c r="GP166" s="86">
        <f t="shared" si="217"/>
        <v>3.6287965961423661E-218</v>
      </c>
      <c r="GQ166" s="86">
        <f t="shared" si="217"/>
        <v>1.0296271319840131E-253</v>
      </c>
      <c r="GR166" s="86">
        <f t="shared" si="217"/>
        <v>0</v>
      </c>
      <c r="GS166" s="86">
        <f t="shared" si="217"/>
        <v>7.6684653377775206E-308</v>
      </c>
      <c r="GT166" s="86">
        <f t="shared" si="217"/>
        <v>1.5853782499193932E-189</v>
      </c>
      <c r="GU166" s="86">
        <f t="shared" si="217"/>
        <v>8.5583321477920809E-227</v>
      </c>
      <c r="GV166" s="86">
        <f t="shared" si="217"/>
        <v>8.2756525628788347E-250</v>
      </c>
      <c r="GW166" s="86">
        <f t="shared" si="217"/>
        <v>5.9419249652813858E-219</v>
      </c>
      <c r="GX166" s="86">
        <f t="shared" si="217"/>
        <v>4.8672132836408158E-199</v>
      </c>
      <c r="GY166" s="86">
        <f t="shared" si="217"/>
        <v>1.0088851042579005E-168</v>
      </c>
      <c r="GZ166" s="86">
        <f t="shared" si="217"/>
        <v>4.8581034839071951E-158</v>
      </c>
      <c r="HA166" s="86">
        <f t="shared" si="217"/>
        <v>1.2074814811019864E-166</v>
      </c>
      <c r="HC166" s="86">
        <f t="shared" si="181"/>
        <v>2.4503302031931558E-89</v>
      </c>
      <c r="HD166" s="86">
        <f t="shared" si="181"/>
        <v>2.3816726737156096E-86</v>
      </c>
      <c r="HE166" s="86">
        <f t="shared" si="181"/>
        <v>2.7663923578516688E-110</v>
      </c>
      <c r="HF166" s="86">
        <f t="shared" si="180"/>
        <v>5.3291296924183046E-129</v>
      </c>
      <c r="HG166" s="86">
        <f t="shared" si="180"/>
        <v>1.1950569309446742E-139</v>
      </c>
      <c r="HH166" s="86">
        <f t="shared" si="180"/>
        <v>5.9454397628349807E-190</v>
      </c>
      <c r="HI166" s="86">
        <f t="shared" si="180"/>
        <v>5.1805472548475093E-150</v>
      </c>
      <c r="HJ166" s="86">
        <f t="shared" si="180"/>
        <v>2.8144112182615334E-112</v>
      </c>
      <c r="HK166" s="86">
        <f t="shared" si="180"/>
        <v>2.3911282422592194E-126</v>
      </c>
      <c r="HL166" s="86">
        <f t="shared" si="161"/>
        <v>1.9712123449202238E-116</v>
      </c>
      <c r="HM166" s="86">
        <f t="shared" si="161"/>
        <v>3.0499075501875759E-105</v>
      </c>
      <c r="HN166" s="86">
        <f t="shared" si="161"/>
        <v>1.2213586466613814E-109</v>
      </c>
      <c r="HO166" s="86">
        <f t="shared" si="161"/>
        <v>7.3148400085969216E-85</v>
      </c>
      <c r="HP166" s="86">
        <f t="shared" si="161"/>
        <v>2.8099619845511962E-75</v>
      </c>
      <c r="HQ166" s="86">
        <f t="shared" si="161"/>
        <v>1.4421036511113267E-87</v>
      </c>
      <c r="HS166" s="86">
        <f t="shared" si="218"/>
        <v>1.3661917544440294E-2</v>
      </c>
      <c r="HT166" s="86">
        <f t="shared" si="218"/>
        <v>7.8570500566433254E-4</v>
      </c>
      <c r="HU166" s="86">
        <f t="shared" si="218"/>
        <v>4.2306921273610847E-3</v>
      </c>
      <c r="HV166" s="86">
        <f t="shared" si="218"/>
        <v>5.6354680667674488E-4</v>
      </c>
      <c r="HW166" s="86">
        <f t="shared" si="218"/>
        <v>1.4340445327195631E-3</v>
      </c>
      <c r="HX166" s="86">
        <f t="shared" si="218"/>
        <v>1.074163156860966E-3</v>
      </c>
      <c r="HY166" s="86">
        <f t="shared" si="218"/>
        <v>3.3613623827149976E-4</v>
      </c>
      <c r="HZ166" s="86">
        <f t="shared" si="218"/>
        <v>2.7558734739933108E-4</v>
      </c>
      <c r="IA166" s="86">
        <f t="shared" si="218"/>
        <v>1.3320392922570003E-4</v>
      </c>
      <c r="IB166" s="86">
        <f t="shared" si="218"/>
        <v>9.7471649185379981E-4</v>
      </c>
      <c r="IC166" s="86">
        <f t="shared" si="218"/>
        <v>1.70016517426783E-3</v>
      </c>
      <c r="ID166" s="86">
        <f t="shared" si="218"/>
        <v>4.1198522297050981E-3</v>
      </c>
      <c r="IE166" s="86">
        <f t="shared" si="218"/>
        <v>1.9071076869325482E-2</v>
      </c>
      <c r="IF166" s="86">
        <f t="shared" si="218"/>
        <v>3.2080579288321448E-2</v>
      </c>
      <c r="IG166" s="86">
        <f t="shared" si="218"/>
        <v>5.5536603385905547E-2</v>
      </c>
      <c r="II166" s="86">
        <f t="shared" si="219"/>
        <v>3.4919449851659209E-10</v>
      </c>
      <c r="IJ166" s="86">
        <f t="shared" si="219"/>
        <v>1.8549932939194687E-5</v>
      </c>
      <c r="IK166" s="86">
        <f t="shared" si="219"/>
        <v>1.3182490012870938E-10</v>
      </c>
      <c r="IL166" s="86">
        <f t="shared" si="219"/>
        <v>1.8545600539944114E-9</v>
      </c>
      <c r="IM166" s="86">
        <f t="shared" si="219"/>
        <v>9.8280586834887484E-12</v>
      </c>
      <c r="IN166" s="86">
        <f t="shared" si="219"/>
        <v>4.4551171611140761E-10</v>
      </c>
      <c r="IO166" s="86">
        <f t="shared" si="219"/>
        <v>9.1972660733598585E-11</v>
      </c>
      <c r="IP166" s="86">
        <f t="shared" si="219"/>
        <v>1.1400605978273174E-8</v>
      </c>
      <c r="IQ166" s="86">
        <f t="shared" si="219"/>
        <v>9.9364620524894957E-9</v>
      </c>
      <c r="IR166" s="86">
        <f t="shared" si="219"/>
        <v>4.7191724802249112E-11</v>
      </c>
      <c r="IS166" s="86">
        <f t="shared" si="219"/>
        <v>5.378675584173318E-12</v>
      </c>
      <c r="IT166" s="86">
        <f t="shared" si="219"/>
        <v>2.2022527232568993E-11</v>
      </c>
      <c r="IU166" s="86">
        <f t="shared" si="219"/>
        <v>4.5565585064247023E-11</v>
      </c>
      <c r="IV166" s="86">
        <f t="shared" si="219"/>
        <v>3.2023683018160111E-7</v>
      </c>
      <c r="IW166" s="86">
        <f t="shared" si="219"/>
        <v>1.2625914560765073E-5</v>
      </c>
      <c r="IY166" s="86">
        <f t="shared" si="220"/>
        <v>1.3661917893634792E-2</v>
      </c>
      <c r="IZ166" s="86">
        <f t="shared" si="220"/>
        <v>8.0425493860352727E-4</v>
      </c>
      <c r="JA166" s="86">
        <f t="shared" si="220"/>
        <v>4.2306922591859846E-3</v>
      </c>
      <c r="JB166" s="86">
        <f t="shared" si="220"/>
        <v>5.6354866123679891E-4</v>
      </c>
      <c r="JC166" s="86">
        <f t="shared" si="220"/>
        <v>1.4340445425476218E-3</v>
      </c>
      <c r="JD166" s="86">
        <f t="shared" si="220"/>
        <v>1.0741636023726821E-3</v>
      </c>
      <c r="JE166" s="86">
        <f t="shared" si="220"/>
        <v>3.3613633024416048E-4</v>
      </c>
      <c r="JF166" s="86">
        <f t="shared" si="220"/>
        <v>2.7559874800530933E-4</v>
      </c>
      <c r="JG166" s="86">
        <f t="shared" si="220"/>
        <v>1.3321386568775252E-4</v>
      </c>
      <c r="JH166" s="86">
        <f t="shared" si="220"/>
        <v>9.7471653904552462E-4</v>
      </c>
      <c r="JI166" s="86">
        <f t="shared" si="220"/>
        <v>1.7001651796465056E-3</v>
      </c>
      <c r="JJ166" s="86">
        <f t="shared" si="220"/>
        <v>4.1198522517276251E-3</v>
      </c>
      <c r="JK166" s="86">
        <f t="shared" si="220"/>
        <v>1.9071076914891068E-2</v>
      </c>
      <c r="JL166" s="86">
        <f t="shared" si="220"/>
        <v>3.2080899525151627E-2</v>
      </c>
      <c r="JM166" s="86">
        <f t="shared" si="220"/>
        <v>5.554922930046631E-2</v>
      </c>
    </row>
    <row r="167" spans="2:273" x14ac:dyDescent="0.25">
      <c r="B167" s="2">
        <v>140</v>
      </c>
      <c r="C167" s="37">
        <v>40.167000000000002</v>
      </c>
      <c r="D167" s="37">
        <v>40.348999999999997</v>
      </c>
      <c r="E167" s="37">
        <v>38.655999999999999</v>
      </c>
      <c r="F167" s="37">
        <v>45.438000000000002</v>
      </c>
      <c r="G167" s="37">
        <v>45.875</v>
      </c>
      <c r="H167" s="37">
        <v>45.328000000000003</v>
      </c>
      <c r="I167" s="37">
        <v>43.905000000000001</v>
      </c>
      <c r="J167" s="37">
        <v>47.396999999999998</v>
      </c>
      <c r="K167" s="37">
        <v>48.412999999999997</v>
      </c>
      <c r="L167" s="37">
        <v>47.19</v>
      </c>
      <c r="M167" s="37">
        <v>47.825000000000003</v>
      </c>
      <c r="N167" s="37">
        <v>45.158999999999999</v>
      </c>
      <c r="O167" s="37">
        <v>47.222000000000001</v>
      </c>
      <c r="P167" s="37">
        <v>49.54</v>
      </c>
      <c r="Q167" s="37">
        <v>49.982999999999997</v>
      </c>
      <c r="S167" s="4">
        <f t="shared" si="221"/>
        <v>39.190156005847392</v>
      </c>
      <c r="T167" s="4">
        <f t="shared" si="221"/>
        <v>40.795190869977816</v>
      </c>
      <c r="U167" s="4">
        <f t="shared" si="221"/>
        <v>39.898317318148926</v>
      </c>
      <c r="V167" s="4">
        <f t="shared" si="221"/>
        <v>42.883296614776384</v>
      </c>
      <c r="W167" s="4">
        <f t="shared" si="221"/>
        <v>45.527228144517444</v>
      </c>
      <c r="X167" s="4">
        <f t="shared" si="221"/>
        <v>46.886532773663014</v>
      </c>
      <c r="Y167" s="4">
        <f t="shared" si="221"/>
        <v>46.370933477260699</v>
      </c>
      <c r="Z167" s="4">
        <f t="shared" si="221"/>
        <v>47.676862835415577</v>
      </c>
      <c r="AA167" s="4">
        <f t="shared" si="221"/>
        <v>48.797768870011843</v>
      </c>
      <c r="AB167" s="4">
        <f t="shared" si="221"/>
        <v>49.066492485935555</v>
      </c>
      <c r="AC167" s="4">
        <f t="shared" si="221"/>
        <v>46.063961459966961</v>
      </c>
      <c r="AD167" s="4">
        <f t="shared" si="221"/>
        <v>44.156962845691758</v>
      </c>
      <c r="AE167" s="4">
        <f t="shared" si="221"/>
        <v>47.517213668452456</v>
      </c>
      <c r="AF167" s="4">
        <f t="shared" si="221"/>
        <v>49.242750861318839</v>
      </c>
      <c r="AG167" s="4">
        <f t="shared" si="221"/>
        <v>50.731859102270512</v>
      </c>
      <c r="AI167" s="4">
        <f t="shared" si="222"/>
        <v>0.9768439941526097</v>
      </c>
      <c r="AJ167" s="4">
        <f t="shared" si="222"/>
        <v>-0.4461908699778192</v>
      </c>
      <c r="AK167" s="4">
        <f t="shared" si="222"/>
        <v>-1.2423173181489275</v>
      </c>
      <c r="AL167" s="4">
        <f t="shared" si="222"/>
        <v>2.5547033852236183</v>
      </c>
      <c r="AM167" s="4">
        <f t="shared" si="222"/>
        <v>0.34777185548255574</v>
      </c>
      <c r="AN167" s="4">
        <f t="shared" si="222"/>
        <v>-1.5585327736630106</v>
      </c>
      <c r="AO167" s="4">
        <f t="shared" si="222"/>
        <v>-2.4659334772606982</v>
      </c>
      <c r="AP167" s="4">
        <f t="shared" si="222"/>
        <v>-0.2798628354155781</v>
      </c>
      <c r="AQ167" s="4">
        <f t="shared" si="222"/>
        <v>-0.38476887001184679</v>
      </c>
      <c r="AR167" s="4">
        <f t="shared" si="222"/>
        <v>-1.8764924859355574</v>
      </c>
      <c r="AS167" s="4">
        <f t="shared" si="222"/>
        <v>1.7610385400330415</v>
      </c>
      <c r="AT167" s="4">
        <f t="shared" si="222"/>
        <v>1.0020371543082405</v>
      </c>
      <c r="AU167" s="4">
        <f t="shared" si="222"/>
        <v>-0.29521366845245467</v>
      </c>
      <c r="AV167" s="4">
        <f t="shared" si="222"/>
        <v>0.29724913868115976</v>
      </c>
      <c r="AW167" s="4">
        <f t="shared" si="222"/>
        <v>-0.74885910227051511</v>
      </c>
      <c r="AY167" s="2">
        <f t="shared" si="214"/>
        <v>39.190156005847392</v>
      </c>
      <c r="AZ167" s="2">
        <f t="shared" si="214"/>
        <v>40.794869853792413</v>
      </c>
      <c r="BA167" s="2">
        <f t="shared" si="214"/>
        <v>39.898033227139578</v>
      </c>
      <c r="BB167" s="2">
        <f t="shared" si="214"/>
        <v>42.88328252049925</v>
      </c>
      <c r="BC167" s="2">
        <f t="shared" si="214"/>
        <v>45.527154641176665</v>
      </c>
      <c r="BD167" s="2">
        <f t="shared" si="214"/>
        <v>46.886478320107372</v>
      </c>
      <c r="BE167" s="2">
        <f t="shared" si="214"/>
        <v>46.37092607192217</v>
      </c>
      <c r="BF167" s="2">
        <f t="shared" si="214"/>
        <v>47.676849512791591</v>
      </c>
      <c r="BG167" s="2">
        <f t="shared" si="214"/>
        <v>48.797760035189874</v>
      </c>
      <c r="BH167" s="2">
        <f t="shared" si="214"/>
        <v>49.066425046045147</v>
      </c>
      <c r="BI167" s="2">
        <f t="shared" si="214"/>
        <v>46.063782925298085</v>
      </c>
      <c r="BJ167" s="2">
        <f t="shared" si="214"/>
        <v>44.156076948665117</v>
      </c>
      <c r="BK167" s="2">
        <f t="shared" si="214"/>
        <v>47.499855429704425</v>
      </c>
      <c r="BL167" s="2">
        <f t="shared" si="214"/>
        <v>49.102760689951573</v>
      </c>
      <c r="BM167" s="2">
        <f t="shared" si="214"/>
        <v>49.66026034179275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40.167000000000002</v>
      </c>
      <c r="CF167" s="2">
        <f t="shared" si="215"/>
        <v>40.348999999999997</v>
      </c>
      <c r="CG167" s="2">
        <f t="shared" si="215"/>
        <v>38.655999999999999</v>
      </c>
      <c r="CH167" s="2">
        <f t="shared" si="215"/>
        <v>45.438000000000002</v>
      </c>
      <c r="CI167" s="2">
        <f t="shared" si="215"/>
        <v>45.875</v>
      </c>
      <c r="CJ167" s="2">
        <f t="shared" si="215"/>
        <v>45.328000000000003</v>
      </c>
      <c r="CK167" s="2">
        <f t="shared" si="215"/>
        <v>43.905000000000001</v>
      </c>
      <c r="CL167" s="2">
        <f t="shared" si="215"/>
        <v>47.396999999999998</v>
      </c>
      <c r="CM167" s="2">
        <f t="shared" si="215"/>
        <v>48.412999999999997</v>
      </c>
      <c r="CN167" s="2">
        <f t="shared" si="215"/>
        <v>47.19</v>
      </c>
      <c r="CO167" s="2">
        <f t="shared" si="215"/>
        <v>47.825000000000003</v>
      </c>
      <c r="CP167" s="2">
        <f t="shared" si="215"/>
        <v>45.158999999999999</v>
      </c>
      <c r="CQ167" s="2">
        <f t="shared" si="215"/>
        <v>47.222000000000001</v>
      </c>
      <c r="CR167" s="2" t="str">
        <f t="shared" si="215"/>
        <v/>
      </c>
      <c r="CS167" s="2" t="str">
        <f t="shared" si="215"/>
        <v/>
      </c>
      <c r="CU167" s="2">
        <f t="shared" si="197"/>
        <v>40.167000000000002</v>
      </c>
      <c r="CV167" s="2">
        <f t="shared" si="198"/>
        <v>40.348999999999997</v>
      </c>
      <c r="CW167" s="2">
        <f t="shared" si="199"/>
        <v>38.655999999999999</v>
      </c>
      <c r="CX167" s="2">
        <f t="shared" si="200"/>
        <v>45.438000000000002</v>
      </c>
      <c r="CY167" s="2">
        <f t="shared" si="201"/>
        <v>45.875</v>
      </c>
      <c r="CZ167" s="2">
        <f t="shared" si="202"/>
        <v>45.328000000000003</v>
      </c>
      <c r="DA167" s="2">
        <f t="shared" si="203"/>
        <v>43.905000000000001</v>
      </c>
      <c r="DB167" s="2">
        <f t="shared" si="204"/>
        <v>47.396999999999998</v>
      </c>
      <c r="DC167" s="2">
        <f t="shared" si="205"/>
        <v>48.412999999999997</v>
      </c>
      <c r="DD167" s="2">
        <f t="shared" si="206"/>
        <v>47.19</v>
      </c>
      <c r="DE167" s="2">
        <f t="shared" si="207"/>
        <v>47.825000000000003</v>
      </c>
      <c r="DF167" s="2">
        <f t="shared" si="208"/>
        <v>45.158999999999999</v>
      </c>
      <c r="DG167" s="2">
        <f t="shared" si="209"/>
        <v>47.222000000000001</v>
      </c>
      <c r="DH167" s="2" t="str">
        <f t="shared" si="210"/>
        <v/>
      </c>
      <c r="DI167" s="2" t="str">
        <f t="shared" si="211"/>
        <v/>
      </c>
      <c r="DK167" s="2">
        <f t="shared" si="223"/>
        <v>77.653660676532766</v>
      </c>
      <c r="DL167" s="2">
        <f t="shared" si="223"/>
        <v>83.958003376279578</v>
      </c>
      <c r="DM167" s="2">
        <f t="shared" si="223"/>
        <v>72.776315433403795</v>
      </c>
      <c r="DN167" s="2">
        <f t="shared" si="223"/>
        <v>84.517049682875253</v>
      </c>
      <c r="DO167" s="2">
        <f t="shared" si="223"/>
        <v>84.758076006806576</v>
      </c>
      <c r="DP167" s="2">
        <f t="shared" si="223"/>
        <v>77.362603543743091</v>
      </c>
      <c r="DQ167" s="2">
        <f t="shared" si="223"/>
        <v>89.952488399103217</v>
      </c>
      <c r="DR167" s="2">
        <f t="shared" si="223"/>
        <v>78.291646327958304</v>
      </c>
      <c r="DS167" s="2">
        <f t="shared" si="223"/>
        <v>78.801837511325871</v>
      </c>
      <c r="DT167" s="2">
        <f t="shared" si="223"/>
        <v>79.642386892177583</v>
      </c>
      <c r="DU167" s="2">
        <f t="shared" si="223"/>
        <v>81.621701219512175</v>
      </c>
      <c r="DV167" s="2">
        <f t="shared" si="223"/>
        <v>80.353322648083633</v>
      </c>
      <c r="DW167" s="2">
        <f t="shared" si="223"/>
        <v>78.092879281183926</v>
      </c>
      <c r="DX167" s="2">
        <f t="shared" si="223"/>
        <v>74.221324859287051</v>
      </c>
      <c r="DY167" s="2">
        <f t="shared" si="223"/>
        <v>77.464729835115875</v>
      </c>
      <c r="EA167" s="2">
        <f t="shared" si="213"/>
        <v>39.110029694854788</v>
      </c>
      <c r="EB167" s="2">
        <f t="shared" si="213"/>
        <v>40.772704747226626</v>
      </c>
      <c r="EC167" s="2">
        <f t="shared" si="213"/>
        <v>39.861676153109002</v>
      </c>
      <c r="ED167" s="2">
        <f t="shared" si="213"/>
        <v>42.781752004220621</v>
      </c>
      <c r="EE167" s="2">
        <f t="shared" si="213"/>
        <v>45.502596903687092</v>
      </c>
      <c r="EF167" s="2">
        <f t="shared" si="213"/>
        <v>46.815423234772865</v>
      </c>
      <c r="EG167" s="2">
        <f t="shared" si="213"/>
        <v>46.144422688856231</v>
      </c>
      <c r="EH167" s="2">
        <f t="shared" si="213"/>
        <v>47.67311690635016</v>
      </c>
      <c r="EI167" s="2">
        <f t="shared" si="213"/>
        <v>48.731532595512434</v>
      </c>
      <c r="EJ167" s="2">
        <f t="shared" si="213"/>
        <v>49.130270976280158</v>
      </c>
      <c r="EK167" s="2">
        <f t="shared" si="212"/>
        <v>46.049940659676267</v>
      </c>
      <c r="EL167" s="2">
        <f t="shared" si="179"/>
        <v>44.088069717661128</v>
      </c>
      <c r="EM167" s="2">
        <f t="shared" si="179"/>
        <v>47.457682358771066</v>
      </c>
      <c r="EN167" s="2">
        <f t="shared" si="179"/>
        <v>49.094687830093264</v>
      </c>
      <c r="EO167" s="2">
        <f t="shared" si="179"/>
        <v>49.680566885170059</v>
      </c>
      <c r="EQ167" s="2">
        <f t="shared" si="224"/>
        <v>39.713232489905209</v>
      </c>
      <c r="ER167" s="2">
        <f t="shared" si="224"/>
        <v>40.857267603806811</v>
      </c>
      <c r="ES167" s="2">
        <f t="shared" si="224"/>
        <v>40.101421897105098</v>
      </c>
      <c r="ET167" s="2">
        <f t="shared" si="224"/>
        <v>43.416480786365177</v>
      </c>
      <c r="EU167" s="2">
        <f t="shared" si="224"/>
        <v>45.641233678820498</v>
      </c>
      <c r="EV167" s="2">
        <f t="shared" si="224"/>
        <v>47.269960707950666</v>
      </c>
      <c r="EW167" s="2">
        <f t="shared" si="224"/>
        <v>47.581007506586772</v>
      </c>
      <c r="EX167" s="2">
        <f t="shared" si="224"/>
        <v>47.667725406217912</v>
      </c>
      <c r="EY167" s="2">
        <f t="shared" si="224"/>
        <v>49.091936817884367</v>
      </c>
      <c r="EZ167" s="2">
        <f t="shared" si="224"/>
        <v>48.643988824899459</v>
      </c>
      <c r="FA167" s="2">
        <f t="shared" si="224"/>
        <v>46.107631447754592</v>
      </c>
      <c r="FB167" s="2">
        <f t="shared" si="224"/>
        <v>44.569542259022008</v>
      </c>
      <c r="FC167" s="2">
        <f t="shared" si="224"/>
        <v>47.778958861848814</v>
      </c>
      <c r="FD167" s="2">
        <f t="shared" si="224"/>
        <v>49.133581068625105</v>
      </c>
      <c r="FE167" s="2">
        <f t="shared" si="224"/>
        <v>49.370083991793138</v>
      </c>
      <c r="FG167" s="2">
        <f t="shared" si="225"/>
        <v>0.99984629421293725</v>
      </c>
      <c r="FH167" s="2">
        <f t="shared" si="225"/>
        <v>0.99987880502468907</v>
      </c>
      <c r="FI167" s="2">
        <f t="shared" si="225"/>
        <v>0.99985365265619075</v>
      </c>
      <c r="FJ167" s="2">
        <f t="shared" si="225"/>
        <v>0.99986174878957357</v>
      </c>
      <c r="FK167" s="2">
        <f t="shared" si="225"/>
        <v>0.9998479578164452</v>
      </c>
      <c r="FL167" s="2">
        <f t="shared" si="225"/>
        <v>0.99985073527622026</v>
      </c>
      <c r="FM167" s="2">
        <f t="shared" si="225"/>
        <v>0.99983968619969921</v>
      </c>
      <c r="FN167" s="2">
        <f t="shared" si="225"/>
        <v>0.99984808955715654</v>
      </c>
      <c r="FO167" s="2">
        <f t="shared" si="225"/>
        <v>0.99985210079768738</v>
      </c>
      <c r="FP167" s="2">
        <f t="shared" si="225"/>
        <v>0.99984610957973219</v>
      </c>
      <c r="FQ167" s="2">
        <f t="shared" si="225"/>
        <v>0.99982760272724169</v>
      </c>
      <c r="FR167" s="2">
        <f t="shared" si="225"/>
        <v>0.99983635240068292</v>
      </c>
      <c r="FS167" s="2">
        <f t="shared" si="225"/>
        <v>0.99984893125394436</v>
      </c>
      <c r="FT167" s="2">
        <f t="shared" si="225"/>
        <v>0.99982515058542343</v>
      </c>
      <c r="FU167" s="2">
        <f t="shared" si="225"/>
        <v>0.99978552214481065</v>
      </c>
      <c r="FW167" s="2">
        <f t="shared" si="216"/>
        <v>0.12301324275213009</v>
      </c>
      <c r="FX167" s="2">
        <f t="shared" si="216"/>
        <v>0.20022106690057942</v>
      </c>
      <c r="FY167" s="2">
        <f t="shared" si="216"/>
        <v>0.13155647092522124</v>
      </c>
      <c r="FZ167" s="2">
        <f t="shared" si="216"/>
        <v>0.15086847099244854</v>
      </c>
      <c r="GA167" s="2">
        <f t="shared" si="216"/>
        <v>0.13408598629303831</v>
      </c>
      <c r="GB167" s="2">
        <f t="shared" si="216"/>
        <v>0.14629260034063749</v>
      </c>
      <c r="GC167" s="2">
        <f t="shared" si="216"/>
        <v>0.15277924620896022</v>
      </c>
      <c r="GD167" s="2">
        <f t="shared" si="216"/>
        <v>0.17039189458965806</v>
      </c>
      <c r="GE167" s="2">
        <f t="shared" si="216"/>
        <v>0.17141881735042591</v>
      </c>
      <c r="GF167" s="2">
        <f t="shared" si="216"/>
        <v>0.14094996573894775</v>
      </c>
      <c r="GG167" s="2">
        <f t="shared" si="216"/>
        <v>0.13363989938275708</v>
      </c>
      <c r="GH167" s="2">
        <f t="shared" si="216"/>
        <v>0.12892222108420259</v>
      </c>
      <c r="GI167" s="2">
        <f t="shared" si="216"/>
        <v>0.11686211033001918</v>
      </c>
      <c r="GJ167" s="2">
        <f t="shared" si="216"/>
        <v>9.4604672235502313E-2</v>
      </c>
      <c r="GK167" s="2">
        <f t="shared" si="216"/>
        <v>8.4596065082257046E-2</v>
      </c>
      <c r="GM167" s="86">
        <f t="shared" si="217"/>
        <v>1.682736423891927E-153</v>
      </c>
      <c r="GN167" s="86">
        <f t="shared" si="217"/>
        <v>3.0272678299087882E-176</v>
      </c>
      <c r="GO167" s="86">
        <f t="shared" si="217"/>
        <v>1.4509628813459716E-227</v>
      </c>
      <c r="GP167" s="86">
        <f t="shared" si="217"/>
        <v>5.5929053608065145E-224</v>
      </c>
      <c r="GQ167" s="86">
        <f t="shared" si="217"/>
        <v>1.7938167397226864E-260</v>
      </c>
      <c r="GR167" s="86">
        <f t="shared" si="217"/>
        <v>0</v>
      </c>
      <c r="GS167" s="86">
        <f t="shared" si="217"/>
        <v>0</v>
      </c>
      <c r="GT167" s="86">
        <f t="shared" si="217"/>
        <v>1.4618827281944022E-194</v>
      </c>
      <c r="GU167" s="86">
        <f t="shared" si="217"/>
        <v>7.8359885465068207E-233</v>
      </c>
      <c r="GV167" s="86">
        <f t="shared" si="217"/>
        <v>1.6269573876978238E-256</v>
      </c>
      <c r="GW167" s="86">
        <f t="shared" si="217"/>
        <v>7.6725766906466088E-225</v>
      </c>
      <c r="GX167" s="86">
        <f t="shared" si="217"/>
        <v>2.2775151663212292E-204</v>
      </c>
      <c r="GY167" s="86">
        <f t="shared" si="217"/>
        <v>2.8940899548207234E-173</v>
      </c>
      <c r="GZ167" s="86">
        <f t="shared" si="217"/>
        <v>2.8637493792999971E-162</v>
      </c>
      <c r="HA167" s="86">
        <f t="shared" si="217"/>
        <v>4.985165781725818E-171</v>
      </c>
      <c r="HC167" s="86">
        <f t="shared" si="181"/>
        <v>6.2641278268551078E-93</v>
      </c>
      <c r="HD167" s="86">
        <f t="shared" si="181"/>
        <v>8.7510197268642906E-90</v>
      </c>
      <c r="HE167" s="86">
        <f t="shared" si="181"/>
        <v>1.0805904422691308E-114</v>
      </c>
      <c r="HF167" s="86">
        <f t="shared" si="180"/>
        <v>4.856728423023472E-134</v>
      </c>
      <c r="HG167" s="86">
        <f t="shared" si="180"/>
        <v>3.8676958675073435E-145</v>
      </c>
      <c r="HH167" s="86">
        <f t="shared" si="180"/>
        <v>1.9445267052162226E-197</v>
      </c>
      <c r="HI167" s="86">
        <f t="shared" si="180"/>
        <v>5.9461385234846668E-156</v>
      </c>
      <c r="HJ167" s="86">
        <f t="shared" si="180"/>
        <v>1.1024446362703577E-116</v>
      </c>
      <c r="HK167" s="86">
        <f t="shared" si="180"/>
        <v>2.99578684216129E-131</v>
      </c>
      <c r="HL167" s="86">
        <f t="shared" si="161"/>
        <v>5.4931142807007926E-121</v>
      </c>
      <c r="HM167" s="86">
        <f t="shared" si="161"/>
        <v>2.0792269292344282E-109</v>
      </c>
      <c r="HN167" s="86">
        <f t="shared" si="161"/>
        <v>5.1964770667045003E-114</v>
      </c>
      <c r="HO167" s="86">
        <f t="shared" si="161"/>
        <v>2.5725443456687768E-88</v>
      </c>
      <c r="HP167" s="86">
        <f t="shared" si="161"/>
        <v>2.5640666190683363E-78</v>
      </c>
      <c r="HQ167" s="86">
        <f t="shared" si="161"/>
        <v>5.3625454668041173E-91</v>
      </c>
      <c r="HS167" s="86">
        <f t="shared" si="218"/>
        <v>6.2818502112493161E-3</v>
      </c>
      <c r="HT167" s="86">
        <f t="shared" si="218"/>
        <v>3.010358626925648E-4</v>
      </c>
      <c r="HU167" s="86">
        <f t="shared" si="218"/>
        <v>1.6518779500351312E-3</v>
      </c>
      <c r="HV167" s="86">
        <f t="shared" si="218"/>
        <v>1.8324524377833821E-4</v>
      </c>
      <c r="HW167" s="86">
        <f t="shared" si="218"/>
        <v>4.7334898998973283E-4</v>
      </c>
      <c r="HX167" s="86">
        <f t="shared" si="218"/>
        <v>3.6009275087266082E-4</v>
      </c>
      <c r="HY167" s="86">
        <f t="shared" si="218"/>
        <v>9.4693769925897393E-5</v>
      </c>
      <c r="HZ167" s="86">
        <f t="shared" si="218"/>
        <v>8.1738099316398498E-5</v>
      </c>
      <c r="IA167" s="86">
        <f t="shared" si="218"/>
        <v>3.7052329546538994E-5</v>
      </c>
      <c r="IB167" s="86">
        <f t="shared" si="218"/>
        <v>3.129883963838983E-4</v>
      </c>
      <c r="IC167" s="86">
        <f t="shared" si="218"/>
        <v>5.6261909838284082E-4</v>
      </c>
      <c r="ID167" s="86">
        <f t="shared" si="218"/>
        <v>1.5589989957529005E-3</v>
      </c>
      <c r="IE167" s="86">
        <f t="shared" si="218"/>
        <v>8.9209807385443388E-3</v>
      </c>
      <c r="IF167" s="86">
        <f t="shared" si="218"/>
        <v>1.5007734926233149E-2</v>
      </c>
      <c r="IG167" s="86">
        <f t="shared" si="218"/>
        <v>2.7588474134324709E-2</v>
      </c>
      <c r="II167" s="86">
        <f t="shared" si="219"/>
        <v>2.0458390201998801E-9</v>
      </c>
      <c r="IJ167" s="86">
        <f t="shared" si="219"/>
        <v>5.9509473974347491E-5</v>
      </c>
      <c r="IK167" s="86">
        <f t="shared" si="219"/>
        <v>9.0068798000039386E-10</v>
      </c>
      <c r="IL167" s="86">
        <f t="shared" si="219"/>
        <v>1.1573181726120558E-8</v>
      </c>
      <c r="IM167" s="86">
        <f t="shared" si="219"/>
        <v>8.6632253708988579E-11</v>
      </c>
      <c r="IN167" s="86">
        <f t="shared" si="219"/>
        <v>3.0724120129184125E-9</v>
      </c>
      <c r="IO167" s="86">
        <f t="shared" si="219"/>
        <v>7.7988022355102469E-10</v>
      </c>
      <c r="IP167" s="86">
        <f t="shared" si="219"/>
        <v>6.8693053958741901E-8</v>
      </c>
      <c r="IQ167" s="86">
        <f t="shared" si="219"/>
        <v>6.1200770644144912E-8</v>
      </c>
      <c r="IR167" s="86">
        <f t="shared" si="219"/>
        <v>3.8371887665756882E-10</v>
      </c>
      <c r="IS167" s="86">
        <f t="shared" si="219"/>
        <v>4.9845296702784513E-11</v>
      </c>
      <c r="IT167" s="86">
        <f t="shared" si="219"/>
        <v>1.7232671499865975E-10</v>
      </c>
      <c r="IU167" s="86">
        <f t="shared" si="219"/>
        <v>3.0162279116632529E-10</v>
      </c>
      <c r="IV167" s="86">
        <f t="shared" si="219"/>
        <v>9.0670567262435452E-7</v>
      </c>
      <c r="IW167" s="86">
        <f t="shared" si="219"/>
        <v>2.6234989998673656E-5</v>
      </c>
      <c r="IY167" s="86">
        <f t="shared" si="220"/>
        <v>6.281852257088336E-3</v>
      </c>
      <c r="IZ167" s="86">
        <f t="shared" si="220"/>
        <v>3.6054533666691227E-4</v>
      </c>
      <c r="JA167" s="86">
        <f t="shared" si="220"/>
        <v>1.6518788507231112E-3</v>
      </c>
      <c r="JB167" s="86">
        <f t="shared" si="220"/>
        <v>1.8325681696006434E-4</v>
      </c>
      <c r="JC167" s="86">
        <f t="shared" si="220"/>
        <v>4.7334907662198656E-4</v>
      </c>
      <c r="JD167" s="86">
        <f t="shared" si="220"/>
        <v>3.6009582328467372E-4</v>
      </c>
      <c r="JE167" s="86">
        <f t="shared" si="220"/>
        <v>9.4694549806120944E-5</v>
      </c>
      <c r="JF167" s="86">
        <f t="shared" si="220"/>
        <v>8.1806792370357244E-5</v>
      </c>
      <c r="JG167" s="86">
        <f t="shared" si="220"/>
        <v>3.7113530317183141E-5</v>
      </c>
      <c r="JH167" s="86">
        <f t="shared" si="220"/>
        <v>3.1298878010277496E-4</v>
      </c>
      <c r="JI167" s="86">
        <f t="shared" si="220"/>
        <v>5.6261914822813754E-4</v>
      </c>
      <c r="JJ167" s="86">
        <f t="shared" si="220"/>
        <v>1.5589991680796155E-3</v>
      </c>
      <c r="JK167" s="86">
        <f t="shared" si="220"/>
        <v>8.9209810401671297E-3</v>
      </c>
      <c r="JL167" s="86">
        <f t="shared" si="220"/>
        <v>1.5008641631905774E-2</v>
      </c>
      <c r="JM167" s="86">
        <f t="shared" si="220"/>
        <v>2.7614709124323383E-2</v>
      </c>
    </row>
    <row r="168" spans="2:273" x14ac:dyDescent="0.25">
      <c r="B168" s="2">
        <v>141</v>
      </c>
      <c r="C168" s="37">
        <v>39.75</v>
      </c>
      <c r="D168" s="37">
        <v>38.54</v>
      </c>
      <c r="E168" s="37">
        <v>39.453000000000003</v>
      </c>
      <c r="F168" s="37">
        <v>42.546999999999997</v>
      </c>
      <c r="G168" s="37">
        <v>46.188000000000002</v>
      </c>
      <c r="H168" s="37">
        <v>45.078000000000003</v>
      </c>
      <c r="I168" s="37">
        <v>48.286000000000001</v>
      </c>
      <c r="J168" s="37">
        <v>48.127000000000002</v>
      </c>
      <c r="K168" s="37">
        <v>48.683</v>
      </c>
      <c r="L168" s="37">
        <v>49.206000000000003</v>
      </c>
      <c r="M168" s="37">
        <v>46.713999999999999</v>
      </c>
      <c r="N168" s="37">
        <v>44.936999999999998</v>
      </c>
      <c r="O168" s="37">
        <v>47.889000000000003</v>
      </c>
      <c r="P168" s="37">
        <v>48.825000000000003</v>
      </c>
      <c r="Q168" s="37">
        <v>47.183</v>
      </c>
      <c r="S168" s="4">
        <f t="shared" si="221"/>
        <v>39.052542564127691</v>
      </c>
      <c r="T168" s="4">
        <f t="shared" si="221"/>
        <v>40.657936027163217</v>
      </c>
      <c r="U168" s="4">
        <f t="shared" si="221"/>
        <v>39.746688890932745</v>
      </c>
      <c r="V168" s="4">
        <f t="shared" si="221"/>
        <v>42.716377625612587</v>
      </c>
      <c r="W168" s="4">
        <f t="shared" si="221"/>
        <v>45.373644829784901</v>
      </c>
      <c r="X168" s="4">
        <f t="shared" si="221"/>
        <v>46.744732491366676</v>
      </c>
      <c r="Y168" s="4">
        <f t="shared" si="221"/>
        <v>46.208449000199622</v>
      </c>
      <c r="Z168" s="4">
        <f t="shared" si="221"/>
        <v>47.558806094243977</v>
      </c>
      <c r="AA168" s="4">
        <f t="shared" si="221"/>
        <v>48.679725539740055</v>
      </c>
      <c r="AB168" s="4">
        <f t="shared" si="221"/>
        <v>48.964799945209712</v>
      </c>
      <c r="AC168" s="4">
        <f t="shared" si="221"/>
        <v>45.920199341801364</v>
      </c>
      <c r="AD168" s="4">
        <f t="shared" si="221"/>
        <v>43.991895392969916</v>
      </c>
      <c r="AE168" s="4">
        <f t="shared" si="221"/>
        <v>47.409551642542034</v>
      </c>
      <c r="AF168" s="4">
        <f t="shared" si="221"/>
        <v>49.023173538968507</v>
      </c>
      <c r="AG168" s="4">
        <f t="shared" si="221"/>
        <v>49.948608237082496</v>
      </c>
      <c r="AI168" s="4">
        <f t="shared" si="222"/>
        <v>0.69745743587230891</v>
      </c>
      <c r="AJ168" s="4">
        <f t="shared" si="222"/>
        <v>-2.1179360271632177</v>
      </c>
      <c r="AK168" s="4">
        <f t="shared" si="222"/>
        <v>-0.2936888909327422</v>
      </c>
      <c r="AL168" s="4">
        <f t="shared" si="222"/>
        <v>-0.16937762561259007</v>
      </c>
      <c r="AM168" s="4">
        <f t="shared" si="222"/>
        <v>0.81435517021510151</v>
      </c>
      <c r="AN168" s="4">
        <f t="shared" si="222"/>
        <v>-1.6667324913666732</v>
      </c>
      <c r="AO168" s="4">
        <f t="shared" si="222"/>
        <v>2.0775509998003798</v>
      </c>
      <c r="AP168" s="4">
        <f t="shared" si="222"/>
        <v>0.56819390575602569</v>
      </c>
      <c r="AQ168" s="4">
        <f t="shared" si="222"/>
        <v>3.2744602599450445E-3</v>
      </c>
      <c r="AR168" s="4">
        <f t="shared" si="222"/>
        <v>0.24120005479029061</v>
      </c>
      <c r="AS168" s="4">
        <f t="shared" si="222"/>
        <v>0.79380065819863432</v>
      </c>
      <c r="AT168" s="4">
        <f t="shared" si="222"/>
        <v>0.94510460703008192</v>
      </c>
      <c r="AU168" s="4">
        <f t="shared" si="222"/>
        <v>0.47944835745796865</v>
      </c>
      <c r="AV168" s="4">
        <f t="shared" si="222"/>
        <v>-0.1981735389685042</v>
      </c>
      <c r="AW168" s="4">
        <f t="shared" si="222"/>
        <v>-2.7656082370824961</v>
      </c>
      <c r="AY168" s="2">
        <f t="shared" si="214"/>
        <v>39.052542564127691</v>
      </c>
      <c r="AZ168" s="2">
        <f t="shared" si="214"/>
        <v>40.657058684989593</v>
      </c>
      <c r="BA168" s="2">
        <f t="shared" si="214"/>
        <v>39.746633586115784</v>
      </c>
      <c r="BB168" s="2">
        <f t="shared" si="214"/>
        <v>42.716371432850188</v>
      </c>
      <c r="BC168" s="2">
        <f t="shared" si="214"/>
        <v>45.373634152035386</v>
      </c>
      <c r="BD168" s="2">
        <f t="shared" si="214"/>
        <v>46.744722878242335</v>
      </c>
      <c r="BE168" s="2">
        <f t="shared" si="214"/>
        <v>46.208447509861685</v>
      </c>
      <c r="BF168" s="2">
        <f t="shared" si="214"/>
        <v>47.558770657992412</v>
      </c>
      <c r="BG168" s="2">
        <f t="shared" si="214"/>
        <v>48.67968814044778</v>
      </c>
      <c r="BH168" s="2">
        <f t="shared" si="214"/>
        <v>48.964790286933557</v>
      </c>
      <c r="BI168" s="2">
        <f t="shared" si="214"/>
        <v>45.920173437878752</v>
      </c>
      <c r="BJ168" s="2">
        <f t="shared" si="214"/>
        <v>43.991733048586845</v>
      </c>
      <c r="BK168" s="2">
        <f t="shared" si="214"/>
        <v>47.404990117691632</v>
      </c>
      <c r="BL168" s="2">
        <f t="shared" si="214"/>
        <v>48.979557901131479</v>
      </c>
      <c r="BM168" s="2">
        <f t="shared" si="214"/>
        <v>49.544870811797828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39.75</v>
      </c>
      <c r="CF168" s="2">
        <f t="shared" si="215"/>
        <v>38.54</v>
      </c>
      <c r="CG168" s="2">
        <f t="shared" si="215"/>
        <v>39.453000000000003</v>
      </c>
      <c r="CH168" s="2">
        <f t="shared" si="215"/>
        <v>42.546999999999997</v>
      </c>
      <c r="CI168" s="2">
        <f t="shared" si="215"/>
        <v>46.188000000000002</v>
      </c>
      <c r="CJ168" s="2">
        <f t="shared" si="215"/>
        <v>45.078000000000003</v>
      </c>
      <c r="CK168" s="2">
        <f t="shared" si="215"/>
        <v>48.286000000000001</v>
      </c>
      <c r="CL168" s="2">
        <f t="shared" si="215"/>
        <v>48.127000000000002</v>
      </c>
      <c r="CM168" s="2">
        <f t="shared" si="215"/>
        <v>48.683</v>
      </c>
      <c r="CN168" s="2">
        <f t="shared" si="215"/>
        <v>49.206000000000003</v>
      </c>
      <c r="CO168" s="2">
        <f t="shared" si="215"/>
        <v>46.713999999999999</v>
      </c>
      <c r="CP168" s="2">
        <f t="shared" si="215"/>
        <v>44.936999999999998</v>
      </c>
      <c r="CQ168" s="2">
        <f t="shared" si="215"/>
        <v>47.889000000000003</v>
      </c>
      <c r="CR168" s="2">
        <f t="shared" si="215"/>
        <v>48.825000000000003</v>
      </c>
      <c r="CS168" s="2" t="str">
        <f t="shared" si="215"/>
        <v/>
      </c>
      <c r="CU168" s="2">
        <f t="shared" si="197"/>
        <v>39.75</v>
      </c>
      <c r="CV168" s="2">
        <f t="shared" si="198"/>
        <v>38.54</v>
      </c>
      <c r="CW168" s="2">
        <f t="shared" si="199"/>
        <v>39.453000000000003</v>
      </c>
      <c r="CX168" s="2">
        <f t="shared" si="200"/>
        <v>42.546999999999997</v>
      </c>
      <c r="CY168" s="2">
        <f t="shared" si="201"/>
        <v>46.188000000000002</v>
      </c>
      <c r="CZ168" s="2">
        <f t="shared" si="202"/>
        <v>45.078000000000003</v>
      </c>
      <c r="DA168" s="2">
        <f t="shared" si="203"/>
        <v>48.286000000000001</v>
      </c>
      <c r="DB168" s="2">
        <f t="shared" si="204"/>
        <v>48.127000000000002</v>
      </c>
      <c r="DC168" s="2">
        <f t="shared" si="205"/>
        <v>48.683</v>
      </c>
      <c r="DD168" s="2">
        <f t="shared" si="206"/>
        <v>49.206000000000003</v>
      </c>
      <c r="DE168" s="2">
        <f t="shared" si="207"/>
        <v>46.713999999999999</v>
      </c>
      <c r="DF168" s="2">
        <f t="shared" si="208"/>
        <v>44.936999999999998</v>
      </c>
      <c r="DG168" s="2">
        <f t="shared" si="209"/>
        <v>47.889000000000003</v>
      </c>
      <c r="DH168" s="2">
        <f t="shared" si="210"/>
        <v>48.825000000000003</v>
      </c>
      <c r="DI168" s="2" t="str">
        <f t="shared" si="211"/>
        <v/>
      </c>
      <c r="DK168" s="2">
        <f t="shared" si="223"/>
        <v>77.843467653276946</v>
      </c>
      <c r="DL168" s="2">
        <f t="shared" si="223"/>
        <v>84.171457877535559</v>
      </c>
      <c r="DM168" s="2">
        <f t="shared" si="223"/>
        <v>72.895801409443266</v>
      </c>
      <c r="DN168" s="2">
        <f t="shared" si="223"/>
        <v>84.685693446088777</v>
      </c>
      <c r="DO168" s="2">
        <f t="shared" si="223"/>
        <v>84.925938659752049</v>
      </c>
      <c r="DP168" s="2">
        <f t="shared" si="223"/>
        <v>77.448354374307883</v>
      </c>
      <c r="DQ168" s="2">
        <f t="shared" si="223"/>
        <v>90.144412068173793</v>
      </c>
      <c r="DR168" s="2">
        <f t="shared" si="223"/>
        <v>78.382827917780844</v>
      </c>
      <c r="DS168" s="2">
        <f t="shared" si="223"/>
        <v>78.886449260042269</v>
      </c>
      <c r="DT168" s="2">
        <f t="shared" si="223"/>
        <v>79.728652854122615</v>
      </c>
      <c r="DU168" s="2">
        <f t="shared" si="223"/>
        <v>81.737195121951203</v>
      </c>
      <c r="DV168" s="2">
        <f t="shared" si="223"/>
        <v>80.481497212543559</v>
      </c>
      <c r="DW168" s="2">
        <f t="shared" si="223"/>
        <v>78.198966102889358</v>
      </c>
      <c r="DX168" s="2">
        <f t="shared" si="223"/>
        <v>74.310586866791738</v>
      </c>
      <c r="DY168" s="2">
        <f t="shared" si="223"/>
        <v>77.615045677361863</v>
      </c>
      <c r="EA168" s="2">
        <f t="shared" si="213"/>
        <v>38.96355989898808</v>
      </c>
      <c r="EB168" s="2">
        <f t="shared" si="213"/>
        <v>40.632877827545784</v>
      </c>
      <c r="EC168" s="2">
        <f t="shared" si="213"/>
        <v>39.706700339318104</v>
      </c>
      <c r="ED168" s="2">
        <f t="shared" si="213"/>
        <v>42.603638015009196</v>
      </c>
      <c r="EE168" s="2">
        <f t="shared" si="213"/>
        <v>45.347184915320994</v>
      </c>
      <c r="EF168" s="2">
        <f t="shared" si="213"/>
        <v>46.66608945061094</v>
      </c>
      <c r="EG168" s="2">
        <f t="shared" si="213"/>
        <v>45.956905693458296</v>
      </c>
      <c r="EH168" s="2">
        <f t="shared" si="213"/>
        <v>47.555508078489126</v>
      </c>
      <c r="EI168" s="2">
        <f t="shared" si="213"/>
        <v>48.606514402668289</v>
      </c>
      <c r="EJ168" s="2">
        <f t="shared" si="213"/>
        <v>49.037429268044384</v>
      </c>
      <c r="EK168" s="2">
        <f t="shared" si="212"/>
        <v>45.905814028300924</v>
      </c>
      <c r="EL168" s="2">
        <f t="shared" si="179"/>
        <v>43.916369097676437</v>
      </c>
      <c r="EM168" s="2">
        <f t="shared" si="179"/>
        <v>47.358449289725812</v>
      </c>
      <c r="EN168" s="2">
        <f t="shared" si="179"/>
        <v>48.971146533318347</v>
      </c>
      <c r="EO168" s="2">
        <f t="shared" si="179"/>
        <v>49.568736978483855</v>
      </c>
      <c r="EQ168" s="2">
        <f t="shared" si="224"/>
        <v>39.590212367094168</v>
      </c>
      <c r="ER168" s="2">
        <f t="shared" si="224"/>
        <v>40.722805648784103</v>
      </c>
      <c r="ES168" s="2">
        <f t="shared" si="224"/>
        <v>39.955950587098812</v>
      </c>
      <c r="ET168" s="2">
        <f t="shared" si="224"/>
        <v>43.262496694553349</v>
      </c>
      <c r="EU168" s="2">
        <f t="shared" si="224"/>
        <v>45.491599476964481</v>
      </c>
      <c r="EV168" s="2">
        <f t="shared" si="224"/>
        <v>47.136728564071745</v>
      </c>
      <c r="EW168" s="2">
        <f t="shared" si="224"/>
        <v>47.441474360380354</v>
      </c>
      <c r="EX168" s="2">
        <f t="shared" si="224"/>
        <v>47.550021867107937</v>
      </c>
      <c r="EY168" s="2">
        <f t="shared" si="224"/>
        <v>48.980174169850756</v>
      </c>
      <c r="EZ168" s="2">
        <f t="shared" si="224"/>
        <v>48.532779419005422</v>
      </c>
      <c r="FA168" s="2">
        <f t="shared" si="224"/>
        <v>45.966128833690831</v>
      </c>
      <c r="FB168" s="2">
        <f t="shared" si="224"/>
        <v>44.417047468375301</v>
      </c>
      <c r="FC168" s="2">
        <f t="shared" si="224"/>
        <v>47.692221605985985</v>
      </c>
      <c r="FD168" s="2">
        <f t="shared" si="224"/>
        <v>49.01366432899087</v>
      </c>
      <c r="FE168" s="2">
        <f t="shared" si="224"/>
        <v>49.249713856788937</v>
      </c>
      <c r="FG168" s="2">
        <f t="shared" si="225"/>
        <v>0.99985981676022684</v>
      </c>
      <c r="FH168" s="2">
        <f t="shared" si="225"/>
        <v>0.99988946769014164</v>
      </c>
      <c r="FI168" s="2">
        <f t="shared" si="225"/>
        <v>0.9998665279174177</v>
      </c>
      <c r="FJ168" s="2">
        <f t="shared" si="225"/>
        <v>0.99987391186372432</v>
      </c>
      <c r="FK168" s="2">
        <f t="shared" si="225"/>
        <v>0.99986133402547639</v>
      </c>
      <c r="FL168" s="2">
        <f t="shared" si="225"/>
        <v>0.99986386716605458</v>
      </c>
      <c r="FM168" s="2">
        <f t="shared" si="225"/>
        <v>0.99985379001400732</v>
      </c>
      <c r="FN168" s="2">
        <f t="shared" si="225"/>
        <v>0.9998614541776466</v>
      </c>
      <c r="FO168" s="2">
        <f t="shared" si="225"/>
        <v>0.99986511256899768</v>
      </c>
      <c r="FP168" s="2">
        <f t="shared" si="225"/>
        <v>0.99985964836818486</v>
      </c>
      <c r="FQ168" s="2">
        <f t="shared" si="225"/>
        <v>0.99984276943352413</v>
      </c>
      <c r="FR168" s="2">
        <f t="shared" si="225"/>
        <v>0.99985074946649777</v>
      </c>
      <c r="FS168" s="2">
        <f t="shared" si="225"/>
        <v>0.99986222183470519</v>
      </c>
      <c r="FT168" s="2">
        <f t="shared" si="225"/>
        <v>0.99984053298527453</v>
      </c>
      <c r="FU168" s="2">
        <f t="shared" si="225"/>
        <v>0.99980439017977041</v>
      </c>
      <c r="FW168" s="2">
        <f t="shared" si="216"/>
        <v>0.13329932930926675</v>
      </c>
      <c r="FX168" s="2">
        <f t="shared" si="216"/>
        <v>0.21537759234269746</v>
      </c>
      <c r="FY168" s="2">
        <f t="shared" si="216"/>
        <v>0.14244089494365855</v>
      </c>
      <c r="FZ168" s="2">
        <f t="shared" si="216"/>
        <v>0.16305070151821685</v>
      </c>
      <c r="GA168" s="2">
        <f t="shared" si="216"/>
        <v>0.14514471406102497</v>
      </c>
      <c r="GB168" s="2">
        <f t="shared" si="216"/>
        <v>0.15817416900322795</v>
      </c>
      <c r="GC168" s="2">
        <f t="shared" si="216"/>
        <v>0.16508577014724324</v>
      </c>
      <c r="GD168" s="2">
        <f t="shared" si="216"/>
        <v>0.18380933666772742</v>
      </c>
      <c r="GE168" s="2">
        <f t="shared" si="216"/>
        <v>0.18489910133121701</v>
      </c>
      <c r="GF168" s="2">
        <f t="shared" si="216"/>
        <v>0.15247511630107163</v>
      </c>
      <c r="GG168" s="2">
        <f t="shared" si="216"/>
        <v>0.14466798283531074</v>
      </c>
      <c r="GH168" s="2">
        <f t="shared" si="216"/>
        <v>0.13962373875688558</v>
      </c>
      <c r="GI168" s="2">
        <f t="shared" si="216"/>
        <v>0.12670816626263881</v>
      </c>
      <c r="GJ168" s="2">
        <f t="shared" si="216"/>
        <v>0.10279373234702832</v>
      </c>
      <c r="GK168" s="2">
        <f t="shared" si="216"/>
        <v>9.2006811082443005E-2</v>
      </c>
      <c r="GM168" s="86">
        <f t="shared" si="217"/>
        <v>1.4663097561988015E-157</v>
      </c>
      <c r="GN168" s="86">
        <f t="shared" si="217"/>
        <v>6.8838002469646973E-181</v>
      </c>
      <c r="GO168" s="86">
        <f t="shared" si="217"/>
        <v>1.4492082001501424E-233</v>
      </c>
      <c r="GP168" s="86">
        <f t="shared" si="217"/>
        <v>7.2197504104312489E-230</v>
      </c>
      <c r="GQ168" s="86">
        <f t="shared" si="217"/>
        <v>2.5435011117410556E-267</v>
      </c>
      <c r="GR168" s="86">
        <f t="shared" si="217"/>
        <v>0</v>
      </c>
      <c r="GS168" s="86">
        <f t="shared" si="217"/>
        <v>0</v>
      </c>
      <c r="GT168" s="86">
        <f t="shared" si="217"/>
        <v>1.1564003821890296E-199</v>
      </c>
      <c r="GU168" s="86">
        <f t="shared" si="217"/>
        <v>5.9687118814369744E-239</v>
      </c>
      <c r="GV168" s="86">
        <f t="shared" si="217"/>
        <v>2.6032368176410184E-263</v>
      </c>
      <c r="GW168" s="86">
        <f t="shared" si="217"/>
        <v>8.2643923774051738E-231</v>
      </c>
      <c r="GX168" s="86">
        <f t="shared" si="217"/>
        <v>9.0497694591200712E-210</v>
      </c>
      <c r="GY168" s="86">
        <f t="shared" si="217"/>
        <v>7.215550213211896E-178</v>
      </c>
      <c r="GZ168" s="86">
        <f t="shared" si="217"/>
        <v>1.4824669615069395E-166</v>
      </c>
      <c r="HA168" s="86">
        <f t="shared" si="217"/>
        <v>1.8030264757118984E-175</v>
      </c>
      <c r="HC168" s="86">
        <f t="shared" si="181"/>
        <v>1.3567853235762807E-96</v>
      </c>
      <c r="HD168" s="86">
        <f t="shared" si="181"/>
        <v>2.7485286996301918E-93</v>
      </c>
      <c r="HE168" s="86">
        <f t="shared" si="181"/>
        <v>3.4500850610858745E-119</v>
      </c>
      <c r="HF168" s="86">
        <f t="shared" si="180"/>
        <v>3.5340759758997716E-139</v>
      </c>
      <c r="HG168" s="86">
        <f t="shared" si="180"/>
        <v>9.7832648442038177E-151</v>
      </c>
      <c r="HH168" s="86">
        <f t="shared" si="180"/>
        <v>4.5451624209596484E-205</v>
      </c>
      <c r="HI168" s="86">
        <f t="shared" si="180"/>
        <v>5.2184220714747944E-162</v>
      </c>
      <c r="HJ168" s="86">
        <f t="shared" si="180"/>
        <v>3.5427215250041131E-121</v>
      </c>
      <c r="HK168" s="86">
        <f t="shared" si="180"/>
        <v>3.0197946244204708E-136</v>
      </c>
      <c r="HL168" s="86">
        <f t="shared" si="161"/>
        <v>1.2484069385610337E-125</v>
      </c>
      <c r="HM168" s="86">
        <f t="shared" si="161"/>
        <v>1.1734782774915658E-113</v>
      </c>
      <c r="HN168" s="86">
        <f t="shared" si="161"/>
        <v>1.8111226051215713E-118</v>
      </c>
      <c r="HO168" s="86">
        <f t="shared" si="161"/>
        <v>7.6990251554183678E-92</v>
      </c>
      <c r="HP168" s="86">
        <f t="shared" si="161"/>
        <v>2.0315819613323499E-81</v>
      </c>
      <c r="HQ168" s="86">
        <f t="shared" si="161"/>
        <v>1.709050017934202E-94</v>
      </c>
      <c r="HS168" s="86">
        <f t="shared" si="218"/>
        <v>2.6897888538953999E-3</v>
      </c>
      <c r="HT168" s="86">
        <f t="shared" si="218"/>
        <v>1.0827184139979717E-4</v>
      </c>
      <c r="HU168" s="86">
        <f t="shared" si="218"/>
        <v>5.9561025016681836E-4</v>
      </c>
      <c r="HV168" s="86">
        <f t="shared" si="218"/>
        <v>5.4889587836282169E-5</v>
      </c>
      <c r="HW168" s="86">
        <f t="shared" si="218"/>
        <v>1.4263976864347367E-4</v>
      </c>
      <c r="HX168" s="86">
        <f t="shared" si="218"/>
        <v>1.108793888328206E-4</v>
      </c>
      <c r="HY168" s="86">
        <f t="shared" si="218"/>
        <v>2.4209269079008557E-5</v>
      </c>
      <c r="HZ168" s="86">
        <f t="shared" si="218"/>
        <v>2.2212198057586333E-5</v>
      </c>
      <c r="IA168" s="86">
        <f t="shared" si="218"/>
        <v>9.42793562366594E-6</v>
      </c>
      <c r="IB168" s="86">
        <f t="shared" si="218"/>
        <v>9.182621058754893E-5</v>
      </c>
      <c r="IC168" s="86">
        <f t="shared" si="218"/>
        <v>1.6963628560140662E-4</v>
      </c>
      <c r="ID168" s="86">
        <f t="shared" si="218"/>
        <v>5.4221560234550071E-4</v>
      </c>
      <c r="IE168" s="86">
        <f t="shared" si="218"/>
        <v>3.8730967429788836E-3</v>
      </c>
      <c r="IF168" s="86">
        <f t="shared" si="218"/>
        <v>6.4045292816259187E-3</v>
      </c>
      <c r="IG168" s="86">
        <f t="shared" si="218"/>
        <v>1.2425264566723493E-2</v>
      </c>
      <c r="II168" s="86">
        <f t="shared" si="219"/>
        <v>1.109661819471902E-8</v>
      </c>
      <c r="IJ168" s="86">
        <f t="shared" si="219"/>
        <v>1.7831080521259866E-4</v>
      </c>
      <c r="IK168" s="86">
        <f t="shared" si="219"/>
        <v>5.6393840583396664E-9</v>
      </c>
      <c r="IL168" s="86">
        <f t="shared" si="219"/>
        <v>6.5998998820430012E-8</v>
      </c>
      <c r="IM168" s="86">
        <f t="shared" si="219"/>
        <v>6.9062838648154775E-10</v>
      </c>
      <c r="IN168" s="86">
        <f t="shared" si="219"/>
        <v>1.9298211546909573E-8</v>
      </c>
      <c r="IO168" s="86">
        <f t="shared" si="219"/>
        <v>5.9431476394637487E-9</v>
      </c>
      <c r="IP168" s="86">
        <f t="shared" si="219"/>
        <v>3.7612772790027546E-7</v>
      </c>
      <c r="IQ168" s="86">
        <f t="shared" si="219"/>
        <v>3.4198418220351642E-7</v>
      </c>
      <c r="IR168" s="86">
        <f t="shared" si="219"/>
        <v>2.8245173771355906E-9</v>
      </c>
      <c r="IS168" s="86">
        <f t="shared" si="219"/>
        <v>4.1683869630116318E-10</v>
      </c>
      <c r="IT168" s="86">
        <f t="shared" si="219"/>
        <v>1.2290968595694073E-9</v>
      </c>
      <c r="IU168" s="86">
        <f t="shared" si="219"/>
        <v>1.842277374765993E-9</v>
      </c>
      <c r="IV168" s="86">
        <f t="shared" si="219"/>
        <v>2.4696315577969416E-6</v>
      </c>
      <c r="IW168" s="86">
        <f t="shared" si="219"/>
        <v>5.3151458396376114E-5</v>
      </c>
      <c r="IY168" s="86">
        <f t="shared" si="220"/>
        <v>2.6897999505135946E-3</v>
      </c>
      <c r="IZ168" s="86">
        <f t="shared" si="220"/>
        <v>2.8658264661239586E-4</v>
      </c>
      <c r="JA168" s="86">
        <f t="shared" si="220"/>
        <v>5.9561588955087672E-4</v>
      </c>
      <c r="JB168" s="86">
        <f t="shared" si="220"/>
        <v>5.4955586835102598E-5</v>
      </c>
      <c r="JC168" s="86">
        <f t="shared" si="220"/>
        <v>1.4264045927186016E-4</v>
      </c>
      <c r="JD168" s="86">
        <f t="shared" si="220"/>
        <v>1.1089868704436752E-4</v>
      </c>
      <c r="JE168" s="86">
        <f t="shared" si="220"/>
        <v>2.421521222664802E-5</v>
      </c>
      <c r="JF168" s="86">
        <f t="shared" si="220"/>
        <v>2.2588325785486609E-5</v>
      </c>
      <c r="JG168" s="86">
        <f t="shared" si="220"/>
        <v>9.7699198058694564E-6</v>
      </c>
      <c r="JH168" s="86">
        <f t="shared" si="220"/>
        <v>9.1829035104926064E-5</v>
      </c>
      <c r="JI168" s="86">
        <f t="shared" si="220"/>
        <v>1.6963670244010291E-4</v>
      </c>
      <c r="JJ168" s="86">
        <f t="shared" si="220"/>
        <v>5.4221683144236026E-4</v>
      </c>
      <c r="JK168" s="86">
        <f t="shared" si="220"/>
        <v>3.8730985852562586E-3</v>
      </c>
      <c r="JL168" s="86">
        <f t="shared" si="220"/>
        <v>6.4069989131837158E-3</v>
      </c>
      <c r="JM168" s="86">
        <f t="shared" si="220"/>
        <v>1.2478416025119869E-2</v>
      </c>
    </row>
    <row r="169" spans="2:273" x14ac:dyDescent="0.25">
      <c r="B169" s="2">
        <v>142</v>
      </c>
      <c r="C169" s="37">
        <v>39.707999999999998</v>
      </c>
      <c r="D169" s="37">
        <v>41.698</v>
      </c>
      <c r="E169" s="37">
        <v>37.859000000000002</v>
      </c>
      <c r="F169" s="37">
        <v>43.390999999999998</v>
      </c>
      <c r="G169" s="37">
        <v>45.015999999999998</v>
      </c>
      <c r="H169" s="37">
        <v>44.515999999999998</v>
      </c>
      <c r="I169" s="37">
        <v>46.856999999999999</v>
      </c>
      <c r="J169" s="37">
        <v>44.889000000000003</v>
      </c>
      <c r="K169" s="37">
        <v>46.54</v>
      </c>
      <c r="L169" s="37">
        <v>47.587000000000003</v>
      </c>
      <c r="M169" s="37">
        <v>44.920999999999999</v>
      </c>
      <c r="N169" s="37">
        <v>44.619</v>
      </c>
      <c r="O169" s="37">
        <v>46.079000000000001</v>
      </c>
      <c r="P169" s="37">
        <v>47.317</v>
      </c>
      <c r="Q169" s="37">
        <v>49.65</v>
      </c>
      <c r="S169" s="4">
        <f t="shared" si="221"/>
        <v>38.915916233302937</v>
      </c>
      <c r="T169" s="4">
        <f t="shared" si="221"/>
        <v>40.521816693229681</v>
      </c>
      <c r="U169" s="4">
        <f t="shared" si="221"/>
        <v>39.595673775917582</v>
      </c>
      <c r="V169" s="4">
        <f t="shared" si="221"/>
        <v>42.550639247210526</v>
      </c>
      <c r="W169" s="4">
        <f t="shared" si="221"/>
        <v>45.220393615842809</v>
      </c>
      <c r="X169" s="4">
        <f t="shared" si="221"/>
        <v>46.603764683678634</v>
      </c>
      <c r="Y169" s="4">
        <f t="shared" si="221"/>
        <v>46.048398810155263</v>
      </c>
      <c r="Z169" s="4">
        <f t="shared" si="221"/>
        <v>47.440878197253639</v>
      </c>
      <c r="AA169" s="4">
        <f t="shared" si="221"/>
        <v>48.562492384004983</v>
      </c>
      <c r="AB169" s="4">
        <f t="shared" si="221"/>
        <v>48.862369018508289</v>
      </c>
      <c r="AC169" s="4">
        <f t="shared" si="221"/>
        <v>45.776712670750754</v>
      </c>
      <c r="AD169" s="4">
        <f t="shared" si="221"/>
        <v>43.828247014965491</v>
      </c>
      <c r="AE169" s="4">
        <f t="shared" si="221"/>
        <v>47.311708439964889</v>
      </c>
      <c r="AF169" s="4">
        <f t="shared" si="221"/>
        <v>48.869468167650396</v>
      </c>
      <c r="AG169" s="4">
        <f t="shared" si="221"/>
        <v>49.585878195091276</v>
      </c>
      <c r="AI169" s="4">
        <f t="shared" si="222"/>
        <v>0.79208376669706126</v>
      </c>
      <c r="AJ169" s="4">
        <f t="shared" si="222"/>
        <v>1.1761833067703193</v>
      </c>
      <c r="AK169" s="4">
        <f t="shared" si="222"/>
        <v>-1.7366737759175805</v>
      </c>
      <c r="AL169" s="4">
        <f t="shared" si="222"/>
        <v>0.84036075278947209</v>
      </c>
      <c r="AM169" s="4">
        <f t="shared" si="222"/>
        <v>-0.20439361584281102</v>
      </c>
      <c r="AN169" s="4">
        <f t="shared" si="222"/>
        <v>-2.0877646836786354</v>
      </c>
      <c r="AO169" s="4">
        <f t="shared" si="222"/>
        <v>0.80860118984473672</v>
      </c>
      <c r="AP169" s="4">
        <f t="shared" si="222"/>
        <v>-2.551878197253636</v>
      </c>
      <c r="AQ169" s="4">
        <f t="shared" si="222"/>
        <v>-2.022492384004984</v>
      </c>
      <c r="AR169" s="4">
        <f t="shared" si="222"/>
        <v>-1.275369018508286</v>
      </c>
      <c r="AS169" s="4">
        <f t="shared" si="222"/>
        <v>-0.85571267075075497</v>
      </c>
      <c r="AT169" s="4">
        <f t="shared" si="222"/>
        <v>0.79075298503450853</v>
      </c>
      <c r="AU169" s="4">
        <f t="shared" si="222"/>
        <v>-1.2327084399648882</v>
      </c>
      <c r="AV169" s="4">
        <f t="shared" si="222"/>
        <v>-1.552468167650396</v>
      </c>
      <c r="AW169" s="4">
        <f t="shared" si="222"/>
        <v>6.4121804908722879E-2</v>
      </c>
      <c r="AY169" s="2">
        <f t="shared" si="214"/>
        <v>38.915916233302937</v>
      </c>
      <c r="AZ169" s="2">
        <f t="shared" si="214"/>
        <v>40.519521487664839</v>
      </c>
      <c r="BA169" s="2">
        <f t="shared" si="214"/>
        <v>39.595663358694146</v>
      </c>
      <c r="BB169" s="2">
        <f t="shared" si="214"/>
        <v>42.550617799627695</v>
      </c>
      <c r="BC169" s="2">
        <f t="shared" si="214"/>
        <v>45.220391911546429</v>
      </c>
      <c r="BD169" s="2">
        <f t="shared" si="214"/>
        <v>46.603755432391758</v>
      </c>
      <c r="BE169" s="2">
        <f t="shared" si="214"/>
        <v>46.048394287737423</v>
      </c>
      <c r="BF169" s="2">
        <f t="shared" si="214"/>
        <v>47.440715678805432</v>
      </c>
      <c r="BG169" s="2">
        <f t="shared" si="214"/>
        <v>48.562314627976775</v>
      </c>
      <c r="BH169" s="2">
        <f t="shared" si="214"/>
        <v>48.862365711106499</v>
      </c>
      <c r="BI169" s="2">
        <f t="shared" si="214"/>
        <v>45.776709034749445</v>
      </c>
      <c r="BJ169" s="2">
        <f t="shared" si="214"/>
        <v>43.828219993527114</v>
      </c>
      <c r="BK169" s="2">
        <f t="shared" si="214"/>
        <v>47.310644321536124</v>
      </c>
      <c r="BL169" s="2">
        <f t="shared" si="214"/>
        <v>48.856471179219476</v>
      </c>
      <c r="BM169" s="2">
        <f t="shared" si="214"/>
        <v>49.429202367790921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39.707999999999998</v>
      </c>
      <c r="CF169" s="2">
        <f t="shared" si="215"/>
        <v>41.698</v>
      </c>
      <c r="CG169" s="2">
        <f t="shared" si="215"/>
        <v>37.859000000000002</v>
      </c>
      <c r="CH169" s="2">
        <f t="shared" si="215"/>
        <v>43.390999999999998</v>
      </c>
      <c r="CI169" s="2">
        <f t="shared" si="215"/>
        <v>45.015999999999998</v>
      </c>
      <c r="CJ169" s="2">
        <f t="shared" si="215"/>
        <v>44.515999999999998</v>
      </c>
      <c r="CK169" s="2">
        <f t="shared" si="215"/>
        <v>46.856999999999999</v>
      </c>
      <c r="CL169" s="2">
        <f t="shared" si="215"/>
        <v>44.889000000000003</v>
      </c>
      <c r="CM169" s="2">
        <f t="shared" si="215"/>
        <v>46.54</v>
      </c>
      <c r="CN169" s="2">
        <f t="shared" si="215"/>
        <v>47.587000000000003</v>
      </c>
      <c r="CO169" s="2">
        <f t="shared" si="215"/>
        <v>44.920999999999999</v>
      </c>
      <c r="CP169" s="2">
        <f t="shared" si="215"/>
        <v>44.619</v>
      </c>
      <c r="CQ169" s="2">
        <f t="shared" si="215"/>
        <v>46.079000000000001</v>
      </c>
      <c r="CR169" s="2">
        <f t="shared" si="215"/>
        <v>47.317</v>
      </c>
      <c r="CS169" s="2">
        <f t="shared" si="215"/>
        <v>49.65</v>
      </c>
      <c r="CU169" s="2">
        <f t="shared" si="197"/>
        <v>39.707999999999998</v>
      </c>
      <c r="CV169" s="2">
        <f t="shared" si="198"/>
        <v>41.698</v>
      </c>
      <c r="CW169" s="2">
        <f t="shared" si="199"/>
        <v>37.859000000000002</v>
      </c>
      <c r="CX169" s="2">
        <f t="shared" si="200"/>
        <v>43.390999999999998</v>
      </c>
      <c r="CY169" s="2">
        <f t="shared" si="201"/>
        <v>45.015999999999998</v>
      </c>
      <c r="CZ169" s="2">
        <f t="shared" si="202"/>
        <v>44.515999999999998</v>
      </c>
      <c r="DA169" s="2">
        <f t="shared" si="203"/>
        <v>46.856999999999999</v>
      </c>
      <c r="DB169" s="2">
        <f t="shared" si="204"/>
        <v>44.889000000000003</v>
      </c>
      <c r="DC169" s="2">
        <f t="shared" si="205"/>
        <v>46.54</v>
      </c>
      <c r="DD169" s="2">
        <f t="shared" si="206"/>
        <v>47.587000000000003</v>
      </c>
      <c r="DE169" s="2">
        <f t="shared" si="207"/>
        <v>44.920999999999999</v>
      </c>
      <c r="DF169" s="2">
        <f t="shared" si="208"/>
        <v>44.619</v>
      </c>
      <c r="DG169" s="2">
        <f t="shared" si="209"/>
        <v>46.079000000000001</v>
      </c>
      <c r="DH169" s="2">
        <f t="shared" si="210"/>
        <v>47.317</v>
      </c>
      <c r="DI169" s="2">
        <f t="shared" si="211"/>
        <v>49.65</v>
      </c>
      <c r="DK169" s="2">
        <f t="shared" si="223"/>
        <v>78.03327463002114</v>
      </c>
      <c r="DL169" s="2">
        <f t="shared" si="223"/>
        <v>84.38491237879154</v>
      </c>
      <c r="DM169" s="2">
        <f t="shared" si="223"/>
        <v>73.015287385482736</v>
      </c>
      <c r="DN169" s="2">
        <f t="shared" si="223"/>
        <v>84.854337209302315</v>
      </c>
      <c r="DO169" s="2">
        <f t="shared" si="223"/>
        <v>85.093801312697508</v>
      </c>
      <c r="DP169" s="2">
        <f t="shared" si="223"/>
        <v>77.53410520487266</v>
      </c>
      <c r="DQ169" s="2">
        <f t="shared" si="223"/>
        <v>90.336335737244383</v>
      </c>
      <c r="DR169" s="2">
        <f t="shared" si="223"/>
        <v>78.474009507603384</v>
      </c>
      <c r="DS169" s="2">
        <f t="shared" si="223"/>
        <v>78.971061008758682</v>
      </c>
      <c r="DT169" s="2">
        <f t="shared" si="223"/>
        <v>79.814918816067646</v>
      </c>
      <c r="DU169" s="2">
        <f t="shared" si="223"/>
        <v>81.85268902439023</v>
      </c>
      <c r="DV169" s="2">
        <f t="shared" si="223"/>
        <v>80.609671777003499</v>
      </c>
      <c r="DW169" s="2">
        <f t="shared" si="223"/>
        <v>78.30505292459479</v>
      </c>
      <c r="DX169" s="2">
        <f t="shared" si="223"/>
        <v>74.399848874296438</v>
      </c>
      <c r="DY169" s="2">
        <f t="shared" si="223"/>
        <v>77.76536151960785</v>
      </c>
      <c r="EA169" s="2">
        <f t="shared" si="213"/>
        <v>38.817090103121373</v>
      </c>
      <c r="EB169" s="2">
        <f t="shared" si="213"/>
        <v>40.493050907864941</v>
      </c>
      <c r="EC169" s="2">
        <f t="shared" si="213"/>
        <v>39.551724525527206</v>
      </c>
      <c r="ED169" s="2">
        <f t="shared" si="213"/>
        <v>42.42552402579777</v>
      </c>
      <c r="EE169" s="2">
        <f t="shared" si="213"/>
        <v>45.191772926954883</v>
      </c>
      <c r="EF169" s="2">
        <f t="shared" si="213"/>
        <v>46.516755666449015</v>
      </c>
      <c r="EG169" s="2">
        <f t="shared" si="213"/>
        <v>45.769388698060368</v>
      </c>
      <c r="EH169" s="2">
        <f t="shared" si="213"/>
        <v>47.437899250628078</v>
      </c>
      <c r="EI169" s="2">
        <f t="shared" si="213"/>
        <v>48.481496209824144</v>
      </c>
      <c r="EJ169" s="2">
        <f t="shared" si="213"/>
        <v>48.94458755980861</v>
      </c>
      <c r="EK169" s="2">
        <f t="shared" si="212"/>
        <v>45.761687396925581</v>
      </c>
      <c r="EL169" s="2">
        <f t="shared" si="179"/>
        <v>43.744668477691732</v>
      </c>
      <c r="EM169" s="2">
        <f t="shared" si="179"/>
        <v>47.25921622068055</v>
      </c>
      <c r="EN169" s="2">
        <f t="shared" si="179"/>
        <v>48.84760523654343</v>
      </c>
      <c r="EO169" s="2">
        <f t="shared" si="179"/>
        <v>49.456907071797652</v>
      </c>
      <c r="EQ169" s="2">
        <f t="shared" si="224"/>
        <v>39.467192244283119</v>
      </c>
      <c r="ER169" s="2">
        <f t="shared" si="224"/>
        <v>40.588343693761402</v>
      </c>
      <c r="ES169" s="2">
        <f t="shared" si="224"/>
        <v>39.810479277092512</v>
      </c>
      <c r="ET169" s="2">
        <f t="shared" si="224"/>
        <v>43.108512602741513</v>
      </c>
      <c r="EU169" s="2">
        <f t="shared" si="224"/>
        <v>45.341965275108464</v>
      </c>
      <c r="EV169" s="2">
        <f t="shared" si="224"/>
        <v>47.003496420192818</v>
      </c>
      <c r="EW169" s="2">
        <f t="shared" si="224"/>
        <v>47.301941214173937</v>
      </c>
      <c r="EX169" s="2">
        <f t="shared" si="224"/>
        <v>47.432318327997955</v>
      </c>
      <c r="EY169" s="2">
        <f t="shared" si="224"/>
        <v>48.868411521817151</v>
      </c>
      <c r="EZ169" s="2">
        <f t="shared" si="224"/>
        <v>48.421570013111392</v>
      </c>
      <c r="FA169" s="2">
        <f t="shared" si="224"/>
        <v>45.824626219627078</v>
      </c>
      <c r="FB169" s="2">
        <f t="shared" si="224"/>
        <v>44.264552677728588</v>
      </c>
      <c r="FC169" s="2">
        <f t="shared" si="224"/>
        <v>47.605484350123149</v>
      </c>
      <c r="FD169" s="2">
        <f t="shared" si="224"/>
        <v>48.893747589356636</v>
      </c>
      <c r="FE169" s="2">
        <f t="shared" si="224"/>
        <v>49.129343721784736</v>
      </c>
      <c r="FG169" s="2">
        <f t="shared" si="225"/>
        <v>0.99987214978884886</v>
      </c>
      <c r="FH169" s="2">
        <f t="shared" si="225"/>
        <v>0.99989919235489066</v>
      </c>
      <c r="FI169" s="2">
        <f t="shared" si="225"/>
        <v>0.99987827058433154</v>
      </c>
      <c r="FJ169" s="2">
        <f t="shared" si="225"/>
        <v>0.99988500497720278</v>
      </c>
      <c r="FK169" s="2">
        <f t="shared" si="225"/>
        <v>0.99987353358515496</v>
      </c>
      <c r="FL169" s="2">
        <f t="shared" si="225"/>
        <v>0.99987584389268114</v>
      </c>
      <c r="FM169" s="2">
        <f t="shared" si="225"/>
        <v>0.99986665319246004</v>
      </c>
      <c r="FN169" s="2">
        <f t="shared" si="225"/>
        <v>0.99987364316790939</v>
      </c>
      <c r="FO169" s="2">
        <f t="shared" si="225"/>
        <v>0.99987697974075085</v>
      </c>
      <c r="FP169" s="2">
        <f t="shared" si="225"/>
        <v>0.99987199620969047</v>
      </c>
      <c r="FQ169" s="2">
        <f t="shared" si="225"/>
        <v>0.99985660203524451</v>
      </c>
      <c r="FR169" s="2">
        <f t="shared" si="225"/>
        <v>0.99986388010808147</v>
      </c>
      <c r="FS169" s="2">
        <f t="shared" si="225"/>
        <v>0.99987434329649028</v>
      </c>
      <c r="FT169" s="2">
        <f t="shared" si="225"/>
        <v>0.99985456231336078</v>
      </c>
      <c r="FU169" s="2">
        <f t="shared" si="225"/>
        <v>0.9998215986531036</v>
      </c>
      <c r="FW169" s="2">
        <f t="shared" si="216"/>
        <v>0.14430398974168593</v>
      </c>
      <c r="FX169" s="2">
        <f t="shared" si="216"/>
        <v>0.2313495654277625</v>
      </c>
      <c r="FY169" s="2">
        <f t="shared" si="216"/>
        <v>0.15406609143464625</v>
      </c>
      <c r="FZ169" s="2">
        <f t="shared" si="216"/>
        <v>0.17601271170385174</v>
      </c>
      <c r="GA169" s="2">
        <f t="shared" si="216"/>
        <v>0.15695019357744242</v>
      </c>
      <c r="GB169" s="2">
        <f t="shared" si="216"/>
        <v>0.17082763652963573</v>
      </c>
      <c r="GC169" s="2">
        <f t="shared" si="216"/>
        <v>0.17817512071954328</v>
      </c>
      <c r="GD169" s="2">
        <f t="shared" si="216"/>
        <v>0.19803112645901841</v>
      </c>
      <c r="GE169" s="2">
        <f t="shared" si="216"/>
        <v>0.19918463187640886</v>
      </c>
      <c r="GF169" s="2">
        <f t="shared" si="216"/>
        <v>0.16476190646987357</v>
      </c>
      <c r="GG169" s="2">
        <f t="shared" si="216"/>
        <v>0.15644178301846468</v>
      </c>
      <c r="GH169" s="2">
        <f t="shared" si="216"/>
        <v>0.15105951587899411</v>
      </c>
      <c r="GI169" s="2">
        <f t="shared" si="216"/>
        <v>0.13725485921607133</v>
      </c>
      <c r="GJ169" s="2">
        <f t="shared" si="216"/>
        <v>0.111604267207213</v>
      </c>
      <c r="GK169" s="2">
        <f t="shared" si="216"/>
        <v>9.9995834111094431E-2</v>
      </c>
      <c r="GM169" s="86">
        <f t="shared" si="217"/>
        <v>1.1295233834517122E-161</v>
      </c>
      <c r="GN169" s="86">
        <f t="shared" si="217"/>
        <v>1.3604351813160629E-185</v>
      </c>
      <c r="GO169" s="86">
        <f t="shared" si="217"/>
        <v>1.207655781243389E-239</v>
      </c>
      <c r="GP169" s="86">
        <f t="shared" si="217"/>
        <v>7.8057535623311628E-236</v>
      </c>
      <c r="GQ169" s="86">
        <f t="shared" si="217"/>
        <v>2.9352130525696995E-274</v>
      </c>
      <c r="GR169" s="86">
        <f t="shared" si="217"/>
        <v>0</v>
      </c>
      <c r="GS169" s="86">
        <f t="shared" si="217"/>
        <v>0</v>
      </c>
      <c r="GT169" s="86">
        <f t="shared" si="217"/>
        <v>7.8472601693703219E-205</v>
      </c>
      <c r="GU169" s="86">
        <f t="shared" si="217"/>
        <v>3.7822277799182464E-245</v>
      </c>
      <c r="GV169" s="86">
        <f t="shared" si="217"/>
        <v>3.3901020963322238E-270</v>
      </c>
      <c r="GW169" s="86">
        <f t="shared" si="217"/>
        <v>7.4256461416576391E-237</v>
      </c>
      <c r="GX169" s="86">
        <f t="shared" si="217"/>
        <v>3.0535647253380013E-215</v>
      </c>
      <c r="GY169" s="86">
        <f t="shared" si="217"/>
        <v>1.56355079252114E-182</v>
      </c>
      <c r="GZ169" s="86">
        <f t="shared" si="217"/>
        <v>6.739300806814191E-171</v>
      </c>
      <c r="HA169" s="86">
        <f t="shared" si="217"/>
        <v>5.7127616689528502E-180</v>
      </c>
      <c r="HC169" s="86">
        <f t="shared" si="181"/>
        <v>2.489829974185161E-100</v>
      </c>
      <c r="HD169" s="86">
        <f t="shared" si="181"/>
        <v>7.3790526341316229E-97</v>
      </c>
      <c r="HE169" s="86">
        <f t="shared" si="181"/>
        <v>9.0035434498161389E-124</v>
      </c>
      <c r="HF169" s="86">
        <f t="shared" si="180"/>
        <v>2.0532722986312277E-144</v>
      </c>
      <c r="HG169" s="86">
        <f t="shared" si="180"/>
        <v>1.9340916616246613E-156</v>
      </c>
      <c r="HH169" s="86">
        <f t="shared" si="180"/>
        <v>7.5924936221326607E-213</v>
      </c>
      <c r="HI169" s="86">
        <f t="shared" si="180"/>
        <v>3.5017249926589058E-168</v>
      </c>
      <c r="HJ169" s="86">
        <f t="shared" si="180"/>
        <v>9.3394695113929002E-126</v>
      </c>
      <c r="HK169" s="86">
        <f t="shared" si="180"/>
        <v>2.4490438047679073E-141</v>
      </c>
      <c r="HL169" s="86">
        <f t="shared" si="161"/>
        <v>2.3138759130769375E-130</v>
      </c>
      <c r="HM169" s="86">
        <f t="shared" si="161"/>
        <v>5.4827693805813918E-118</v>
      </c>
      <c r="HN169" s="86">
        <f t="shared" si="161"/>
        <v>5.1707484773490106E-123</v>
      </c>
      <c r="HO169" s="86">
        <f t="shared" si="161"/>
        <v>1.9607250540497555E-95</v>
      </c>
      <c r="HP169" s="86">
        <f t="shared" si="161"/>
        <v>1.3976838971551228E-84</v>
      </c>
      <c r="HQ169" s="86">
        <f t="shared" si="161"/>
        <v>4.6681177992689351E-98</v>
      </c>
      <c r="HS169" s="86">
        <f t="shared" si="218"/>
        <v>1.0732065434277689E-3</v>
      </c>
      <c r="HT169" s="86">
        <f t="shared" si="218"/>
        <v>3.6553949996909549E-5</v>
      </c>
      <c r="HU169" s="86">
        <f t="shared" si="218"/>
        <v>1.9837587352735528E-4</v>
      </c>
      <c r="HV169" s="86">
        <f t="shared" si="218"/>
        <v>1.5144218302787191E-5</v>
      </c>
      <c r="HW169" s="86">
        <f t="shared" si="218"/>
        <v>3.9241095294368221E-5</v>
      </c>
      <c r="HX169" s="86">
        <f t="shared" si="218"/>
        <v>3.1358922167477728E-5</v>
      </c>
      <c r="HY169" s="86">
        <f t="shared" si="218"/>
        <v>5.6155464734324105E-6</v>
      </c>
      <c r="HZ169" s="86">
        <f t="shared" si="218"/>
        <v>5.5292618200607472E-6</v>
      </c>
      <c r="IA169" s="86">
        <f t="shared" si="218"/>
        <v>2.1938459286256247E-6</v>
      </c>
      <c r="IB169" s="86">
        <f t="shared" si="218"/>
        <v>2.4612860270036069E-5</v>
      </c>
      <c r="IC169" s="86">
        <f t="shared" si="218"/>
        <v>4.660375796171237E-5</v>
      </c>
      <c r="ID169" s="86">
        <f t="shared" si="218"/>
        <v>1.7337517532392421E-4</v>
      </c>
      <c r="IE169" s="86">
        <f t="shared" si="218"/>
        <v>1.5619511878833322E-3</v>
      </c>
      <c r="IF169" s="86">
        <f t="shared" si="218"/>
        <v>2.4945707592134172E-3</v>
      </c>
      <c r="IG169" s="86">
        <f t="shared" si="218"/>
        <v>5.0711735432600047E-3</v>
      </c>
      <c r="II169" s="86">
        <f t="shared" si="219"/>
        <v>5.5730871458310125E-8</v>
      </c>
      <c r="IJ169" s="86">
        <f t="shared" si="219"/>
        <v>4.9907134176261183E-4</v>
      </c>
      <c r="IK169" s="86">
        <f t="shared" si="219"/>
        <v>3.2363135548214305E-8</v>
      </c>
      <c r="IL169" s="86">
        <f t="shared" si="219"/>
        <v>3.4402950314633562E-7</v>
      </c>
      <c r="IM169" s="86">
        <f t="shared" si="219"/>
        <v>4.9802262909652686E-9</v>
      </c>
      <c r="IN169" s="86">
        <f t="shared" si="219"/>
        <v>1.1042558627879034E-7</v>
      </c>
      <c r="IO169" s="86">
        <f t="shared" si="219"/>
        <v>4.0713099697253399E-8</v>
      </c>
      <c r="IP169" s="86">
        <f t="shared" si="219"/>
        <v>1.8720609168671046E-6</v>
      </c>
      <c r="IQ169" s="86">
        <f t="shared" si="219"/>
        <v>1.7342271793283585E-6</v>
      </c>
      <c r="IR169" s="86">
        <f t="shared" si="219"/>
        <v>1.8825782356630281E-8</v>
      </c>
      <c r="IS169" s="86">
        <f t="shared" si="219"/>
        <v>3.1462539320652755E-9</v>
      </c>
      <c r="IT169" s="86">
        <f t="shared" si="219"/>
        <v>7.9918574902811363E-9</v>
      </c>
      <c r="IU169" s="86">
        <f t="shared" si="219"/>
        <v>1.038427817019585E-8</v>
      </c>
      <c r="IV169" s="86">
        <f t="shared" si="219"/>
        <v>6.471575427505959E-6</v>
      </c>
      <c r="IW169" s="86">
        <f t="shared" si="219"/>
        <v>1.0500185388880829E-4</v>
      </c>
      <c r="IY169" s="86">
        <f t="shared" si="220"/>
        <v>1.0732622742992272E-3</v>
      </c>
      <c r="IZ169" s="86">
        <f t="shared" si="220"/>
        <v>5.3562529175952135E-4</v>
      </c>
      <c r="JA169" s="86">
        <f t="shared" si="220"/>
        <v>1.9840823666290348E-4</v>
      </c>
      <c r="JB169" s="86">
        <f t="shared" si="220"/>
        <v>1.5488247805933527E-5</v>
      </c>
      <c r="JC169" s="86">
        <f t="shared" si="220"/>
        <v>3.9246075520659188E-5</v>
      </c>
      <c r="JD169" s="86">
        <f t="shared" si="220"/>
        <v>3.1469347753756516E-5</v>
      </c>
      <c r="JE169" s="86">
        <f t="shared" si="220"/>
        <v>5.656259573129664E-6</v>
      </c>
      <c r="JF169" s="86">
        <f t="shared" si="220"/>
        <v>7.4013227369278518E-6</v>
      </c>
      <c r="JG169" s="86">
        <f t="shared" si="220"/>
        <v>3.9280731079539832E-6</v>
      </c>
      <c r="JH169" s="86">
        <f t="shared" si="220"/>
        <v>2.46316860523927E-5</v>
      </c>
      <c r="JI169" s="86">
        <f t="shared" si="220"/>
        <v>4.6606904215644438E-5</v>
      </c>
      <c r="JJ169" s="86">
        <f t="shared" si="220"/>
        <v>1.7338316718141451E-4</v>
      </c>
      <c r="JK169" s="86">
        <f t="shared" si="220"/>
        <v>1.5619615721615024E-3</v>
      </c>
      <c r="JL169" s="86">
        <f t="shared" si="220"/>
        <v>2.5010423346409232E-3</v>
      </c>
      <c r="JM169" s="86">
        <f t="shared" si="220"/>
        <v>5.1761753971488128E-3</v>
      </c>
    </row>
    <row r="170" spans="2:273" x14ac:dyDescent="0.25">
      <c r="B170" s="2">
        <v>143</v>
      </c>
      <c r="C170" s="37">
        <v>38.167000000000002</v>
      </c>
      <c r="D170" s="37">
        <v>40.762</v>
      </c>
      <c r="E170" s="37">
        <v>38.796999999999997</v>
      </c>
      <c r="F170" s="37">
        <v>40.734000000000002</v>
      </c>
      <c r="G170" s="37">
        <v>45.609000000000002</v>
      </c>
      <c r="H170" s="37">
        <v>47.5</v>
      </c>
      <c r="I170" s="37">
        <v>44.381</v>
      </c>
      <c r="J170" s="37">
        <v>47.365000000000002</v>
      </c>
      <c r="K170" s="37">
        <v>48.063000000000002</v>
      </c>
      <c r="L170" s="37">
        <v>49.27</v>
      </c>
      <c r="M170" s="37">
        <v>45.396999999999998</v>
      </c>
      <c r="N170" s="37">
        <v>41.73</v>
      </c>
      <c r="O170" s="37">
        <v>47</v>
      </c>
      <c r="P170" s="37">
        <v>46.54</v>
      </c>
      <c r="Q170" s="37">
        <v>47.5</v>
      </c>
      <c r="S170" s="4">
        <f t="shared" si="221"/>
        <v>38.780342372850264</v>
      </c>
      <c r="T170" s="4">
        <f t="shared" si="221"/>
        <v>40.387864937627022</v>
      </c>
      <c r="U170" s="4">
        <f t="shared" si="221"/>
        <v>39.445154257384452</v>
      </c>
      <c r="V170" s="4">
        <f t="shared" si="221"/>
        <v>42.386182679718495</v>
      </c>
      <c r="W170" s="4">
        <f t="shared" si="221"/>
        <v>45.067443965490469</v>
      </c>
      <c r="X170" s="4">
        <f t="shared" si="221"/>
        <v>46.463660886705817</v>
      </c>
      <c r="Y170" s="4">
        <f t="shared" si="221"/>
        <v>45.890927152583131</v>
      </c>
      <c r="Z170" s="4">
        <f t="shared" si="221"/>
        <v>47.323372159083966</v>
      </c>
      <c r="AA170" s="4">
        <f t="shared" si="221"/>
        <v>48.446440579760775</v>
      </c>
      <c r="AB170" s="4">
        <f t="shared" si="221"/>
        <v>48.759108217211754</v>
      </c>
      <c r="AC170" s="4">
        <f t="shared" si="221"/>
        <v>45.633397023772247</v>
      </c>
      <c r="AD170" s="4">
        <f t="shared" si="221"/>
        <v>43.665600809904419</v>
      </c>
      <c r="AE170" s="4">
        <f t="shared" si="221"/>
        <v>47.217078115599897</v>
      </c>
      <c r="AF170" s="4">
        <f t="shared" si="221"/>
        <v>48.739264474006049</v>
      </c>
      <c r="AG170" s="4">
        <f t="shared" si="221"/>
        <v>49.406653176463273</v>
      </c>
      <c r="AI170" s="4">
        <f t="shared" si="222"/>
        <v>-0.61334237285026205</v>
      </c>
      <c r="AJ170" s="4">
        <f t="shared" si="222"/>
        <v>0.37413506237297867</v>
      </c>
      <c r="AK170" s="4">
        <f t="shared" si="222"/>
        <v>-0.64815425738445498</v>
      </c>
      <c r="AL170" s="4">
        <f t="shared" si="222"/>
        <v>-1.6521826797184929</v>
      </c>
      <c r="AM170" s="4">
        <f t="shared" si="222"/>
        <v>0.54155603450953294</v>
      </c>
      <c r="AN170" s="4">
        <f t="shared" si="222"/>
        <v>1.0363391132941828</v>
      </c>
      <c r="AO170" s="4">
        <f t="shared" si="222"/>
        <v>-1.5099271525831313</v>
      </c>
      <c r="AP170" s="4">
        <f t="shared" si="222"/>
        <v>4.1627840916035552E-2</v>
      </c>
      <c r="AQ170" s="4">
        <f t="shared" si="222"/>
        <v>-0.38344057976077295</v>
      </c>
      <c r="AR170" s="4">
        <f t="shared" si="222"/>
        <v>0.51089178278824932</v>
      </c>
      <c r="AS170" s="4">
        <f t="shared" si="222"/>
        <v>-0.23639702377224836</v>
      </c>
      <c r="AT170" s="4">
        <f t="shared" si="222"/>
        <v>-1.9356008099044217</v>
      </c>
      <c r="AU170" s="4">
        <f t="shared" si="222"/>
        <v>-0.21707811559989665</v>
      </c>
      <c r="AV170" s="4">
        <f t="shared" si="222"/>
        <v>-2.1992644740060499</v>
      </c>
      <c r="AW170" s="4">
        <f t="shared" si="222"/>
        <v>-1.9066531764632728</v>
      </c>
      <c r="AY170" s="2">
        <f t="shared" si="214"/>
        <v>38.780342372850264</v>
      </c>
      <c r="AZ170" s="2">
        <f t="shared" si="214"/>
        <v>40.38226816938527</v>
      </c>
      <c r="BA170" s="2">
        <f t="shared" si="214"/>
        <v>39.445147635797753</v>
      </c>
      <c r="BB170" s="2">
        <f t="shared" si="214"/>
        <v>42.386087188369942</v>
      </c>
      <c r="BC170" s="2">
        <f t="shared" si="214"/>
        <v>45.067441435560028</v>
      </c>
      <c r="BD170" s="2">
        <f t="shared" si="214"/>
        <v>46.463620345416793</v>
      </c>
      <c r="BE170" s="2">
        <f t="shared" si="214"/>
        <v>45.890901305287898</v>
      </c>
      <c r="BF170" s="2">
        <f t="shared" si="214"/>
        <v>47.322681802842354</v>
      </c>
      <c r="BG170" s="2">
        <f t="shared" si="214"/>
        <v>48.445672475577865</v>
      </c>
      <c r="BH170" s="2">
        <f t="shared" si="214"/>
        <v>48.759095524823707</v>
      </c>
      <c r="BI170" s="2">
        <f t="shared" si="214"/>
        <v>45.633393880691244</v>
      </c>
      <c r="BJ170" s="2">
        <f t="shared" si="214"/>
        <v>43.665590380862973</v>
      </c>
      <c r="BK170" s="2">
        <f t="shared" si="214"/>
        <v>47.216851830146304</v>
      </c>
      <c r="BL170" s="2">
        <f t="shared" si="214"/>
        <v>48.733506661806011</v>
      </c>
      <c r="BM170" s="2">
        <f t="shared" si="214"/>
        <v>49.313226423278991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38.167000000000002</v>
      </c>
      <c r="CF170" s="2">
        <f t="shared" si="215"/>
        <v>40.762</v>
      </c>
      <c r="CG170" s="2">
        <f t="shared" si="215"/>
        <v>38.796999999999997</v>
      </c>
      <c r="CH170" s="2">
        <f t="shared" si="215"/>
        <v>40.734000000000002</v>
      </c>
      <c r="CI170" s="2">
        <f t="shared" si="215"/>
        <v>45.609000000000002</v>
      </c>
      <c r="CJ170" s="2">
        <f t="shared" si="215"/>
        <v>47.5</v>
      </c>
      <c r="CK170" s="2">
        <f t="shared" si="215"/>
        <v>44.381</v>
      </c>
      <c r="CL170" s="2">
        <f t="shared" si="215"/>
        <v>47.365000000000002</v>
      </c>
      <c r="CM170" s="2">
        <f t="shared" si="215"/>
        <v>48.063000000000002</v>
      </c>
      <c r="CN170" s="2">
        <f t="shared" si="215"/>
        <v>49.27</v>
      </c>
      <c r="CO170" s="2">
        <f t="shared" si="215"/>
        <v>45.396999999999998</v>
      </c>
      <c r="CP170" s="2">
        <f t="shared" si="215"/>
        <v>41.73</v>
      </c>
      <c r="CQ170" s="2">
        <f t="shared" si="215"/>
        <v>47</v>
      </c>
      <c r="CR170" s="2">
        <f t="shared" si="215"/>
        <v>46.54</v>
      </c>
      <c r="CS170" s="2">
        <f t="shared" si="215"/>
        <v>47.5</v>
      </c>
      <c r="CU170" s="2">
        <f t="shared" si="197"/>
        <v>38.167000000000002</v>
      </c>
      <c r="CV170" s="2">
        <f t="shared" si="198"/>
        <v>40.762</v>
      </c>
      <c r="CW170" s="2">
        <f t="shared" si="199"/>
        <v>38.796999999999997</v>
      </c>
      <c r="CX170" s="2">
        <f t="shared" si="200"/>
        <v>40.734000000000002</v>
      </c>
      <c r="CY170" s="2">
        <f t="shared" si="201"/>
        <v>45.609000000000002</v>
      </c>
      <c r="CZ170" s="2">
        <f t="shared" si="202"/>
        <v>47.5</v>
      </c>
      <c r="DA170" s="2">
        <f t="shared" si="203"/>
        <v>44.381</v>
      </c>
      <c r="DB170" s="2">
        <f t="shared" si="204"/>
        <v>47.365000000000002</v>
      </c>
      <c r="DC170" s="2">
        <f t="shared" si="205"/>
        <v>48.063000000000002</v>
      </c>
      <c r="DD170" s="2">
        <f t="shared" si="206"/>
        <v>49.27</v>
      </c>
      <c r="DE170" s="2">
        <f t="shared" si="207"/>
        <v>45.396999999999998</v>
      </c>
      <c r="DF170" s="2">
        <f t="shared" si="208"/>
        <v>41.73</v>
      </c>
      <c r="DG170" s="2">
        <f t="shared" si="209"/>
        <v>47</v>
      </c>
      <c r="DH170" s="2">
        <f t="shared" si="210"/>
        <v>46.54</v>
      </c>
      <c r="DI170" s="2">
        <f t="shared" si="211"/>
        <v>47.5</v>
      </c>
      <c r="DK170" s="2">
        <f t="shared" si="223"/>
        <v>78.223081606765334</v>
      </c>
      <c r="DL170" s="2">
        <f t="shared" si="223"/>
        <v>84.598366880047507</v>
      </c>
      <c r="DM170" s="2">
        <f t="shared" si="223"/>
        <v>73.134773361522193</v>
      </c>
      <c r="DN170" s="2">
        <f t="shared" si="223"/>
        <v>85.022980972515853</v>
      </c>
      <c r="DO170" s="2">
        <f t="shared" si="223"/>
        <v>85.261663965642981</v>
      </c>
      <c r="DP170" s="2">
        <f t="shared" si="223"/>
        <v>77.619856035437451</v>
      </c>
      <c r="DQ170" s="2">
        <f t="shared" si="223"/>
        <v>90.528259406314959</v>
      </c>
      <c r="DR170" s="2">
        <f t="shared" si="223"/>
        <v>78.565191097425938</v>
      </c>
      <c r="DS170" s="2">
        <f t="shared" si="223"/>
        <v>79.055672757475079</v>
      </c>
      <c r="DT170" s="2">
        <f t="shared" si="223"/>
        <v>79.901184778012677</v>
      </c>
      <c r="DU170" s="2">
        <f t="shared" si="223"/>
        <v>81.968182926829257</v>
      </c>
      <c r="DV170" s="2">
        <f t="shared" si="223"/>
        <v>80.737846341463424</v>
      </c>
      <c r="DW170" s="2">
        <f t="shared" si="223"/>
        <v>78.411139746300208</v>
      </c>
      <c r="DX170" s="2">
        <f t="shared" si="223"/>
        <v>74.489110881801125</v>
      </c>
      <c r="DY170" s="2">
        <f t="shared" si="223"/>
        <v>77.915677361853838</v>
      </c>
      <c r="EA170" s="2">
        <f t="shared" si="213"/>
        <v>38.670620307254666</v>
      </c>
      <c r="EB170" s="2">
        <f t="shared" si="213"/>
        <v>40.353223988184098</v>
      </c>
      <c r="EC170" s="2">
        <f t="shared" si="213"/>
        <v>39.396748711736308</v>
      </c>
      <c r="ED170" s="2">
        <f t="shared" si="213"/>
        <v>42.247410036586345</v>
      </c>
      <c r="EE170" s="2">
        <f t="shared" si="213"/>
        <v>45.036360938588786</v>
      </c>
      <c r="EF170" s="2">
        <f t="shared" si="213"/>
        <v>46.36742188228709</v>
      </c>
      <c r="EG170" s="2">
        <f t="shared" si="213"/>
        <v>45.581871702662433</v>
      </c>
      <c r="EH170" s="2">
        <f t="shared" si="213"/>
        <v>47.320290422767037</v>
      </c>
      <c r="EI170" s="2">
        <f t="shared" si="213"/>
        <v>48.356478016979992</v>
      </c>
      <c r="EJ170" s="2">
        <f t="shared" si="213"/>
        <v>48.851745851572836</v>
      </c>
      <c r="EK170" s="2">
        <f t="shared" si="212"/>
        <v>45.617560765550238</v>
      </c>
      <c r="EL170" s="2">
        <f t="shared" si="179"/>
        <v>43.572967857707027</v>
      </c>
      <c r="EM170" s="2">
        <f t="shared" si="179"/>
        <v>47.159983151635288</v>
      </c>
      <c r="EN170" s="2">
        <f t="shared" si="179"/>
        <v>48.724063939768513</v>
      </c>
      <c r="EO170" s="2">
        <f t="shared" si="179"/>
        <v>49.345077165111448</v>
      </c>
      <c r="EQ170" s="2">
        <f t="shared" si="224"/>
        <v>39.34417212147207</v>
      </c>
      <c r="ER170" s="2">
        <f t="shared" si="224"/>
        <v>40.453881738738701</v>
      </c>
      <c r="ES170" s="2">
        <f t="shared" si="224"/>
        <v>39.665007967086225</v>
      </c>
      <c r="ET170" s="2">
        <f t="shared" si="224"/>
        <v>42.954528510929684</v>
      </c>
      <c r="EU170" s="2">
        <f t="shared" si="224"/>
        <v>45.19233107325244</v>
      </c>
      <c r="EV170" s="2">
        <f t="shared" si="224"/>
        <v>46.870264276313897</v>
      </c>
      <c r="EW170" s="2">
        <f t="shared" si="224"/>
        <v>47.162408067967519</v>
      </c>
      <c r="EX170" s="2">
        <f t="shared" si="224"/>
        <v>47.314614788887972</v>
      </c>
      <c r="EY170" s="2">
        <f t="shared" si="224"/>
        <v>48.756648873783547</v>
      </c>
      <c r="EZ170" s="2">
        <f t="shared" si="224"/>
        <v>48.310360607217355</v>
      </c>
      <c r="FA170" s="2">
        <f t="shared" si="224"/>
        <v>45.683123605563324</v>
      </c>
      <c r="FB170" s="2">
        <f t="shared" si="224"/>
        <v>44.112057887081889</v>
      </c>
      <c r="FC170" s="2">
        <f t="shared" si="224"/>
        <v>47.51874709426032</v>
      </c>
      <c r="FD170" s="2">
        <f t="shared" si="224"/>
        <v>48.773830849722401</v>
      </c>
      <c r="FE170" s="2">
        <f t="shared" si="224"/>
        <v>49.008973586780535</v>
      </c>
      <c r="FG170" s="2">
        <f t="shared" si="225"/>
        <v>0.99988339790990888</v>
      </c>
      <c r="FH170" s="2">
        <f t="shared" si="225"/>
        <v>0.99990806151947786</v>
      </c>
      <c r="FI170" s="2">
        <f t="shared" si="225"/>
        <v>0.99988898026432405</v>
      </c>
      <c r="FJ170" s="2">
        <f t="shared" si="225"/>
        <v>0.99989512223155064</v>
      </c>
      <c r="FK170" s="2">
        <f t="shared" si="225"/>
        <v>0.99988465997538067</v>
      </c>
      <c r="FL170" s="2">
        <f t="shared" si="225"/>
        <v>0.99988676704735191</v>
      </c>
      <c r="FM170" s="2">
        <f t="shared" si="225"/>
        <v>0.99987838483921043</v>
      </c>
      <c r="FN170" s="2">
        <f t="shared" si="225"/>
        <v>0.99988475991826375</v>
      </c>
      <c r="FO170" s="2">
        <f t="shared" si="225"/>
        <v>0.9998878029756334</v>
      </c>
      <c r="FP170" s="2">
        <f t="shared" si="225"/>
        <v>0.99988325784089849</v>
      </c>
      <c r="FQ170" s="2">
        <f t="shared" si="225"/>
        <v>0.99986921785166205</v>
      </c>
      <c r="FR170" s="2">
        <f t="shared" si="225"/>
        <v>0.99987585569623272</v>
      </c>
      <c r="FS170" s="2">
        <f t="shared" si="225"/>
        <v>0.99988539845727764</v>
      </c>
      <c r="FT170" s="2">
        <f t="shared" si="225"/>
        <v>0.99986735755591682</v>
      </c>
      <c r="FU170" s="2">
        <f t="shared" si="225"/>
        <v>0.99983729348380801</v>
      </c>
      <c r="FW170" s="2">
        <f t="shared" si="216"/>
        <v>0.15605357111531548</v>
      </c>
      <c r="FX170" s="2">
        <f t="shared" si="216"/>
        <v>0.248131414179215</v>
      </c>
      <c r="FY170" s="2">
        <f t="shared" si="216"/>
        <v>0.16645590633714014</v>
      </c>
      <c r="FZ170" s="2">
        <f t="shared" si="216"/>
        <v>0.18977151669570558</v>
      </c>
      <c r="GA170" s="2">
        <f t="shared" si="216"/>
        <v>0.16952546451793749</v>
      </c>
      <c r="GB170" s="2">
        <f t="shared" si="216"/>
        <v>0.18427176951225899</v>
      </c>
      <c r="GC170" s="2">
        <f t="shared" si="216"/>
        <v>0.19206355963810831</v>
      </c>
      <c r="GD170" s="2">
        <f t="shared" si="216"/>
        <v>0.21306603950162856</v>
      </c>
      <c r="GE170" s="2">
        <f t="shared" si="216"/>
        <v>0.21428372116471214</v>
      </c>
      <c r="GF170" s="2">
        <f t="shared" si="216"/>
        <v>0.17783104783896278</v>
      </c>
      <c r="GG170" s="2">
        <f t="shared" si="216"/>
        <v>0.16898448388016524</v>
      </c>
      <c r="GH170" s="2">
        <f t="shared" si="216"/>
        <v>0.16325420689757869</v>
      </c>
      <c r="GI170" s="2">
        <f t="shared" si="216"/>
        <v>0.14853010969695526</v>
      </c>
      <c r="GJ170" s="2">
        <f t="shared" si="216"/>
        <v>0.12106805997749051</v>
      </c>
      <c r="GK170" s="2">
        <f t="shared" si="216"/>
        <v>0.10859558484096909</v>
      </c>
      <c r="GM170" s="86">
        <f t="shared" si="217"/>
        <v>7.6917064421436798E-166</v>
      </c>
      <c r="GN170" s="86">
        <f t="shared" si="217"/>
        <v>2.3366720080172112E-190</v>
      </c>
      <c r="GO170" s="86">
        <f t="shared" si="217"/>
        <v>8.396370157009697E-246</v>
      </c>
      <c r="GP170" s="86">
        <f t="shared" si="217"/>
        <v>7.0682771370152981E-242</v>
      </c>
      <c r="GQ170" s="86">
        <f t="shared" si="217"/>
        <v>2.7567622570344284E-281</v>
      </c>
      <c r="GR170" s="86">
        <f t="shared" si="217"/>
        <v>0</v>
      </c>
      <c r="GS170" s="86">
        <f t="shared" si="217"/>
        <v>0</v>
      </c>
      <c r="GT170" s="86">
        <f t="shared" si="217"/>
        <v>4.5681479812856801E-210</v>
      </c>
      <c r="GU170" s="86">
        <f t="shared" si="217"/>
        <v>1.9938529917054994E-251</v>
      </c>
      <c r="GV170" s="86">
        <f t="shared" si="217"/>
        <v>3.5931188487427253E-277</v>
      </c>
      <c r="GW170" s="86">
        <f t="shared" si="217"/>
        <v>5.5655654365778933E-243</v>
      </c>
      <c r="GX170" s="86">
        <f t="shared" si="217"/>
        <v>8.7491977655907959E-221</v>
      </c>
      <c r="GY170" s="86">
        <f t="shared" si="217"/>
        <v>2.9446774221080357E-187</v>
      </c>
      <c r="GZ170" s="86">
        <f t="shared" si="217"/>
        <v>2.6904354149476755E-175</v>
      </c>
      <c r="HA170" s="86">
        <f t="shared" si="217"/>
        <v>1.5856590601112235E-184</v>
      </c>
      <c r="HC170" s="86">
        <f t="shared" si="181"/>
        <v>3.8710620896550549E-104</v>
      </c>
      <c r="HD170" s="86">
        <f t="shared" si="181"/>
        <v>1.6933771792602872E-100</v>
      </c>
      <c r="HE170" s="86">
        <f t="shared" si="181"/>
        <v>1.920463725033344E-128</v>
      </c>
      <c r="HF170" s="86">
        <f t="shared" si="180"/>
        <v>9.5246760262275305E-150</v>
      </c>
      <c r="HG170" s="86">
        <f t="shared" si="180"/>
        <v>2.9883148156900763E-162</v>
      </c>
      <c r="HH170" s="86">
        <f t="shared" si="180"/>
        <v>9.0638622138393458E-221</v>
      </c>
      <c r="HI170" s="86">
        <f t="shared" si="180"/>
        <v>1.7966261576242369E-174</v>
      </c>
      <c r="HJ170" s="86">
        <f t="shared" si="180"/>
        <v>2.0197921059047049E-130</v>
      </c>
      <c r="HK170" s="86">
        <f t="shared" si="180"/>
        <v>1.5979487566405012E-146</v>
      </c>
      <c r="HL170" s="86">
        <f t="shared" si="161"/>
        <v>3.4975559495670294E-135</v>
      </c>
      <c r="HM170" s="86">
        <f t="shared" si="161"/>
        <v>2.120658894014288E-122</v>
      </c>
      <c r="HN170" s="86">
        <f t="shared" si="161"/>
        <v>1.20926015407634E-127</v>
      </c>
      <c r="HO170" s="86">
        <f t="shared" ref="HO170:HQ227" si="226" xml:space="preserve"> _xlfn.NORM.DIST($B170, O$8, ABS(O$12), TRUE) * _xlfn.NORM.DIST(($B170 - O$8)*O$16, 0, ABS(O$12), TRUE) * 2</f>
        <v>4.2491238605620243E-99</v>
      </c>
      <c r="HP170" s="86">
        <f t="shared" si="226"/>
        <v>8.3492392226280445E-88</v>
      </c>
      <c r="HQ170" s="86">
        <f t="shared" si="226"/>
        <v>1.092764029287925E-101</v>
      </c>
      <c r="HS170" s="86">
        <f t="shared" si="218"/>
        <v>3.9915794079582853E-4</v>
      </c>
      <c r="HT170" s="86">
        <f t="shared" si="218"/>
        <v>1.1583091611569187E-5</v>
      </c>
      <c r="HU170" s="86">
        <f t="shared" si="218"/>
        <v>6.1034957203484151E-5</v>
      </c>
      <c r="HV170" s="86">
        <f t="shared" si="218"/>
        <v>3.847771985873652E-6</v>
      </c>
      <c r="HW170" s="86">
        <f t="shared" si="218"/>
        <v>9.8538332217178339E-6</v>
      </c>
      <c r="HX170" s="86">
        <f t="shared" si="218"/>
        <v>8.1445303764735801E-6</v>
      </c>
      <c r="HY170" s="86">
        <f t="shared" si="218"/>
        <v>1.1814504277675468E-6</v>
      </c>
      <c r="HZ170" s="86">
        <f t="shared" si="218"/>
        <v>1.2604725721654785E-6</v>
      </c>
      <c r="IA170" s="86">
        <f t="shared" si="218"/>
        <v>4.6672160449415651E-7</v>
      </c>
      <c r="IB170" s="86">
        <f t="shared" si="218"/>
        <v>6.0258786465216952E-6</v>
      </c>
      <c r="IC170" s="86">
        <f t="shared" si="218"/>
        <v>1.1664045400775769E-5</v>
      </c>
      <c r="ID170" s="86">
        <f t="shared" si="218"/>
        <v>5.0968735301526146E-5</v>
      </c>
      <c r="IE170" s="86">
        <f t="shared" si="218"/>
        <v>5.8541140908986559E-4</v>
      </c>
      <c r="IF170" s="86">
        <f t="shared" si="218"/>
        <v>8.8731776431232848E-4</v>
      </c>
      <c r="IG170" s="86">
        <f t="shared" si="218"/>
        <v>1.8751809572809092E-3</v>
      </c>
      <c r="II170" s="86">
        <f t="shared" si="219"/>
        <v>2.5921862436572098E-7</v>
      </c>
      <c r="IJ170" s="86">
        <f t="shared" si="219"/>
        <v>1.3047847945061829E-3</v>
      </c>
      <c r="IK170" s="86">
        <f t="shared" si="219"/>
        <v>1.702639104944286E-7</v>
      </c>
      <c r="IL170" s="86">
        <f t="shared" si="219"/>
        <v>1.6396101187666135E-6</v>
      </c>
      <c r="IM170" s="86">
        <f t="shared" si="219"/>
        <v>3.2493186891287525E-8</v>
      </c>
      <c r="IN170" s="86">
        <f t="shared" si="219"/>
        <v>5.7576807724009582E-7</v>
      </c>
      <c r="IO170" s="86">
        <f t="shared" si="219"/>
        <v>2.5078744653038968E-7</v>
      </c>
      <c r="IP170" s="86">
        <f t="shared" si="219"/>
        <v>8.4723237316268069E-6</v>
      </c>
      <c r="IQ170" s="86">
        <f t="shared" si="219"/>
        <v>7.9835416063770188E-6</v>
      </c>
      <c r="IR170" s="86">
        <f t="shared" si="219"/>
        <v>1.1364391857637678E-7</v>
      </c>
      <c r="IS170" s="86">
        <f t="shared" si="219"/>
        <v>2.1438788208201244E-8</v>
      </c>
      <c r="IT170" s="86">
        <f t="shared" si="219"/>
        <v>4.7383598232722005E-8</v>
      </c>
      <c r="IU170" s="86">
        <f t="shared" si="219"/>
        <v>5.4026014604801583E-8</v>
      </c>
      <c r="IV170" s="86">
        <f t="shared" si="219"/>
        <v>1.6317182177521986E-5</v>
      </c>
      <c r="IW170" s="86">
        <f t="shared" si="219"/>
        <v>2.0228344172070473E-4</v>
      </c>
      <c r="IY170" s="86">
        <f t="shared" si="220"/>
        <v>3.9941715942019428E-4</v>
      </c>
      <c r="IZ170" s="86">
        <f t="shared" si="220"/>
        <v>1.316367886117752E-3</v>
      </c>
      <c r="JA170" s="86">
        <f t="shared" si="220"/>
        <v>6.1205221113978575E-5</v>
      </c>
      <c r="JB170" s="86">
        <f t="shared" si="220"/>
        <v>5.4873821046402651E-6</v>
      </c>
      <c r="JC170" s="86">
        <f t="shared" si="220"/>
        <v>9.8863264086091206E-6</v>
      </c>
      <c r="JD170" s="86">
        <f t="shared" si="220"/>
        <v>8.7202984537136756E-6</v>
      </c>
      <c r="JE170" s="86">
        <f t="shared" si="220"/>
        <v>1.4322378742979366E-6</v>
      </c>
      <c r="JF170" s="86">
        <f t="shared" si="220"/>
        <v>9.732796303792285E-6</v>
      </c>
      <c r="JG170" s="86">
        <f t="shared" si="220"/>
        <v>8.4502632108711746E-6</v>
      </c>
      <c r="JH170" s="86">
        <f t="shared" si="220"/>
        <v>6.1395225650980719E-6</v>
      </c>
      <c r="JI170" s="86">
        <f t="shared" si="220"/>
        <v>1.168548418898397E-5</v>
      </c>
      <c r="JJ170" s="86">
        <f t="shared" si="220"/>
        <v>5.1016118899758868E-5</v>
      </c>
      <c r="JK170" s="86">
        <f t="shared" si="220"/>
        <v>5.8546543510447043E-4</v>
      </c>
      <c r="JL170" s="86">
        <f t="shared" si="220"/>
        <v>9.0363494648985042E-4</v>
      </c>
      <c r="JM170" s="86">
        <f t="shared" si="220"/>
        <v>2.0774643990016141E-3</v>
      </c>
    </row>
    <row r="171" spans="2:273" x14ac:dyDescent="0.25">
      <c r="B171" s="2">
        <v>144</v>
      </c>
      <c r="C171" s="37">
        <v>32.625</v>
      </c>
      <c r="D171" s="37">
        <v>40.619</v>
      </c>
      <c r="E171" s="37">
        <v>40.219000000000001</v>
      </c>
      <c r="F171" s="37">
        <v>38</v>
      </c>
      <c r="G171" s="37">
        <v>44.578000000000003</v>
      </c>
      <c r="H171" s="37">
        <v>46.484000000000002</v>
      </c>
      <c r="I171" s="37">
        <v>44.920999999999999</v>
      </c>
      <c r="J171" s="37">
        <v>45.793999999999997</v>
      </c>
      <c r="K171" s="37">
        <v>48.332999999999998</v>
      </c>
      <c r="L171" s="37">
        <v>48.094999999999999</v>
      </c>
      <c r="M171" s="37">
        <v>44.793999999999997</v>
      </c>
      <c r="N171" s="37">
        <v>42.332999999999998</v>
      </c>
      <c r="O171" s="37">
        <v>47.475999999999999</v>
      </c>
      <c r="P171" s="37">
        <v>49.302</v>
      </c>
      <c r="Q171" s="37">
        <v>47.9</v>
      </c>
      <c r="S171" s="4">
        <f t="shared" si="221"/>
        <v>38.645886911314044</v>
      </c>
      <c r="T171" s="4">
        <f t="shared" si="221"/>
        <v>40.257997090647095</v>
      </c>
      <c r="U171" s="4">
        <f t="shared" si="221"/>
        <v>39.295135630047454</v>
      </c>
      <c r="V171" s="4">
        <f t="shared" si="221"/>
        <v>42.223235038765338</v>
      </c>
      <c r="W171" s="4">
        <f t="shared" si="221"/>
        <v>44.914809737501109</v>
      </c>
      <c r="X171" s="4">
        <f t="shared" si="221"/>
        <v>46.324541990027889</v>
      </c>
      <c r="Y171" s="4">
        <f t="shared" si="221"/>
        <v>45.73623309279688</v>
      </c>
      <c r="Z171" s="4">
        <f t="shared" si="221"/>
        <v>47.207324806495784</v>
      </c>
      <c r="AA171" s="4">
        <f t="shared" si="221"/>
        <v>48.332795162946496</v>
      </c>
      <c r="AB171" s="4">
        <f t="shared" si="221"/>
        <v>48.65498997471073</v>
      </c>
      <c r="AC171" s="4">
        <f t="shared" si="221"/>
        <v>45.490248720987815</v>
      </c>
      <c r="AD171" s="4">
        <f t="shared" si="221"/>
        <v>43.503932558431366</v>
      </c>
      <c r="AE171" s="4">
        <f t="shared" si="221"/>
        <v>47.123718615340003</v>
      </c>
      <c r="AF171" s="4">
        <f t="shared" si="221"/>
        <v>48.618023716215141</v>
      </c>
      <c r="AG171" s="4">
        <f t="shared" si="221"/>
        <v>49.309210658287725</v>
      </c>
      <c r="AI171" s="4">
        <f t="shared" si="222"/>
        <v>-6.0208869113140437</v>
      </c>
      <c r="AJ171" s="4">
        <f t="shared" si="222"/>
        <v>0.36100290935290502</v>
      </c>
      <c r="AK171" s="4">
        <f t="shared" si="222"/>
        <v>0.92386436995254684</v>
      </c>
      <c r="AL171" s="4">
        <f t="shared" si="222"/>
        <v>-4.2232350387653383</v>
      </c>
      <c r="AM171" s="4">
        <f t="shared" si="222"/>
        <v>-0.3368097375011061</v>
      </c>
      <c r="AN171" s="4">
        <f t="shared" si="222"/>
        <v>0.15945800997211279</v>
      </c>
      <c r="AO171" s="4">
        <f t="shared" si="222"/>
        <v>-0.8152330927968805</v>
      </c>
      <c r="AP171" s="4">
        <f t="shared" si="222"/>
        <v>-1.4133248064957868</v>
      </c>
      <c r="AQ171" s="4">
        <f t="shared" si="222"/>
        <v>2.0483705350216042E-4</v>
      </c>
      <c r="AR171" s="4">
        <f t="shared" si="222"/>
        <v>-0.55998997471073153</v>
      </c>
      <c r="AS171" s="4">
        <f t="shared" si="222"/>
        <v>-0.69624872098781765</v>
      </c>
      <c r="AT171" s="4">
        <f t="shared" si="222"/>
        <v>-1.1709325584313675</v>
      </c>
      <c r="AU171" s="4">
        <f t="shared" si="222"/>
        <v>0.35228138465999592</v>
      </c>
      <c r="AV171" s="4">
        <f t="shared" si="222"/>
        <v>0.6839762837848582</v>
      </c>
      <c r="AW171" s="4">
        <f t="shared" si="222"/>
        <v>-1.4092106582877264</v>
      </c>
      <c r="AY171" s="2">
        <f t="shared" si="214"/>
        <v>38.645886911314044</v>
      </c>
      <c r="AZ171" s="2">
        <f t="shared" si="214"/>
        <v>40.245307900216041</v>
      </c>
      <c r="BA171" s="2">
        <f t="shared" si="214"/>
        <v>39.295111585148597</v>
      </c>
      <c r="BB171" s="2">
        <f t="shared" si="214"/>
        <v>42.222843372842632</v>
      </c>
      <c r="BC171" s="2">
        <f t="shared" si="214"/>
        <v>44.914796385370593</v>
      </c>
      <c r="BD171" s="2">
        <f t="shared" si="214"/>
        <v>46.324360936404219</v>
      </c>
      <c r="BE171" s="2">
        <f t="shared" si="214"/>
        <v>45.736098488798383</v>
      </c>
      <c r="BF171" s="2">
        <f t="shared" si="214"/>
        <v>47.204666489950739</v>
      </c>
      <c r="BG171" s="2">
        <f t="shared" si="214"/>
        <v>48.329792683383708</v>
      </c>
      <c r="BH171" s="2">
        <f t="shared" si="214"/>
        <v>48.654925048357306</v>
      </c>
      <c r="BI171" s="2">
        <f t="shared" si="214"/>
        <v>45.490232379419979</v>
      </c>
      <c r="BJ171" s="2">
        <f t="shared" si="214"/>
        <v>43.503896993631727</v>
      </c>
      <c r="BK171" s="2">
        <f t="shared" si="214"/>
        <v>47.123647058177852</v>
      </c>
      <c r="BL171" s="2">
        <f t="shared" si="214"/>
        <v>48.610671060921753</v>
      </c>
      <c r="BM171" s="2">
        <f t="shared" si="214"/>
        <v>49.196913646420988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32.625</v>
      </c>
      <c r="CF171" s="2">
        <f t="shared" si="215"/>
        <v>40.619</v>
      </c>
      <c r="CG171" s="2">
        <f t="shared" si="215"/>
        <v>40.219000000000001</v>
      </c>
      <c r="CH171" s="2">
        <f t="shared" si="215"/>
        <v>38</v>
      </c>
      <c r="CI171" s="2">
        <f t="shared" si="215"/>
        <v>44.578000000000003</v>
      </c>
      <c r="CJ171" s="2">
        <f t="shared" si="215"/>
        <v>46.484000000000002</v>
      </c>
      <c r="CK171" s="2">
        <f t="shared" si="215"/>
        <v>44.920999999999999</v>
      </c>
      <c r="CL171" s="2">
        <f t="shared" si="215"/>
        <v>45.793999999999997</v>
      </c>
      <c r="CM171" s="2">
        <f t="shared" si="215"/>
        <v>48.332999999999998</v>
      </c>
      <c r="CN171" s="2">
        <f t="shared" si="215"/>
        <v>48.094999999999999</v>
      </c>
      <c r="CO171" s="2">
        <f t="shared" si="215"/>
        <v>44.793999999999997</v>
      </c>
      <c r="CP171" s="2">
        <f t="shared" si="215"/>
        <v>42.332999999999998</v>
      </c>
      <c r="CQ171" s="2">
        <f t="shared" si="215"/>
        <v>47.475999999999999</v>
      </c>
      <c r="CR171" s="2">
        <f t="shared" si="215"/>
        <v>49.302</v>
      </c>
      <c r="CS171" s="2">
        <f t="shared" si="215"/>
        <v>47.9</v>
      </c>
      <c r="CU171" s="2">
        <f t="shared" si="197"/>
        <v>32.625</v>
      </c>
      <c r="CV171" s="2">
        <f t="shared" si="198"/>
        <v>40.619</v>
      </c>
      <c r="CW171" s="2">
        <f t="shared" si="199"/>
        <v>40.219000000000001</v>
      </c>
      <c r="CX171" s="2">
        <f t="shared" si="200"/>
        <v>38</v>
      </c>
      <c r="CY171" s="2">
        <f t="shared" si="201"/>
        <v>44.578000000000003</v>
      </c>
      <c r="CZ171" s="2">
        <f t="shared" si="202"/>
        <v>46.484000000000002</v>
      </c>
      <c r="DA171" s="2">
        <f t="shared" si="203"/>
        <v>44.920999999999999</v>
      </c>
      <c r="DB171" s="2">
        <f t="shared" si="204"/>
        <v>45.793999999999997</v>
      </c>
      <c r="DC171" s="2">
        <f t="shared" si="205"/>
        <v>48.332999999999998</v>
      </c>
      <c r="DD171" s="2">
        <f t="shared" si="206"/>
        <v>48.094999999999999</v>
      </c>
      <c r="DE171" s="2">
        <f t="shared" si="207"/>
        <v>44.793999999999997</v>
      </c>
      <c r="DF171" s="2">
        <f t="shared" si="208"/>
        <v>42.332999999999998</v>
      </c>
      <c r="DG171" s="2">
        <f t="shared" si="209"/>
        <v>47.475999999999999</v>
      </c>
      <c r="DH171" s="2">
        <f t="shared" si="210"/>
        <v>49.302</v>
      </c>
      <c r="DI171" s="2">
        <f t="shared" si="211"/>
        <v>47.9</v>
      </c>
      <c r="DK171" s="2">
        <f t="shared" si="223"/>
        <v>78.412888583509513</v>
      </c>
      <c r="DL171" s="2">
        <f t="shared" si="223"/>
        <v>84.811821381303488</v>
      </c>
      <c r="DM171" s="2">
        <f t="shared" si="223"/>
        <v>73.254259337561663</v>
      </c>
      <c r="DN171" s="2">
        <f t="shared" si="223"/>
        <v>85.191624735729377</v>
      </c>
      <c r="DO171" s="2">
        <f t="shared" si="223"/>
        <v>85.42952661858844</v>
      </c>
      <c r="DP171" s="2">
        <f t="shared" si="223"/>
        <v>77.705606866002228</v>
      </c>
      <c r="DQ171" s="2">
        <f t="shared" si="223"/>
        <v>90.720183075385535</v>
      </c>
      <c r="DR171" s="2">
        <f t="shared" si="223"/>
        <v>78.656372687248478</v>
      </c>
      <c r="DS171" s="2">
        <f t="shared" si="223"/>
        <v>79.140284506191477</v>
      </c>
      <c r="DT171" s="2">
        <f t="shared" si="223"/>
        <v>79.987450739957708</v>
      </c>
      <c r="DU171" s="2">
        <f t="shared" si="223"/>
        <v>82.083676829268271</v>
      </c>
      <c r="DV171" s="2">
        <f t="shared" si="223"/>
        <v>80.866020905923364</v>
      </c>
      <c r="DW171" s="2">
        <f t="shared" si="223"/>
        <v>78.51722656800564</v>
      </c>
      <c r="DX171" s="2">
        <f t="shared" si="223"/>
        <v>74.578372889305811</v>
      </c>
      <c r="DY171" s="2">
        <f t="shared" si="223"/>
        <v>78.065993204099826</v>
      </c>
      <c r="EA171" s="2">
        <f t="shared" si="213"/>
        <v>38.524150511387958</v>
      </c>
      <c r="EB171" s="2">
        <f t="shared" si="213"/>
        <v>40.213397068503255</v>
      </c>
      <c r="EC171" s="2">
        <f t="shared" si="213"/>
        <v>39.241772897945403</v>
      </c>
      <c r="ED171" s="2">
        <f t="shared" si="213"/>
        <v>42.06929604737492</v>
      </c>
      <c r="EE171" s="2">
        <f t="shared" si="213"/>
        <v>44.880948950222681</v>
      </c>
      <c r="EF171" s="2">
        <f t="shared" si="213"/>
        <v>46.218088098125165</v>
      </c>
      <c r="EG171" s="2">
        <f t="shared" si="213"/>
        <v>45.394354707264498</v>
      </c>
      <c r="EH171" s="2">
        <f t="shared" si="213"/>
        <v>47.202681594905997</v>
      </c>
      <c r="EI171" s="2">
        <f t="shared" si="213"/>
        <v>48.23145982413584</v>
      </c>
      <c r="EJ171" s="2">
        <f t="shared" si="213"/>
        <v>48.758904143337062</v>
      </c>
      <c r="EK171" s="2">
        <f t="shared" si="212"/>
        <v>45.473434134174894</v>
      </c>
      <c r="EL171" s="2">
        <f t="shared" si="179"/>
        <v>43.401267237722337</v>
      </c>
      <c r="EM171" s="2">
        <f t="shared" si="179"/>
        <v>47.060750082590033</v>
      </c>
      <c r="EN171" s="2">
        <f t="shared" si="179"/>
        <v>48.600522642993596</v>
      </c>
      <c r="EO171" s="2">
        <f t="shared" si="179"/>
        <v>49.233247258425251</v>
      </c>
      <c r="EQ171" s="2">
        <f t="shared" si="224"/>
        <v>39.221151998661028</v>
      </c>
      <c r="ER171" s="2">
        <f t="shared" si="224"/>
        <v>40.319419783715993</v>
      </c>
      <c r="ES171" s="2">
        <f t="shared" si="224"/>
        <v>39.519536657079932</v>
      </c>
      <c r="ET171" s="2">
        <f t="shared" si="224"/>
        <v>42.800544419117855</v>
      </c>
      <c r="EU171" s="2">
        <f t="shared" si="224"/>
        <v>45.042696871396416</v>
      </c>
      <c r="EV171" s="2">
        <f t="shared" si="224"/>
        <v>46.737032132434976</v>
      </c>
      <c r="EW171" s="2">
        <f t="shared" si="224"/>
        <v>47.022874921761101</v>
      </c>
      <c r="EX171" s="2">
        <f t="shared" si="224"/>
        <v>47.196911249777997</v>
      </c>
      <c r="EY171" s="2">
        <f t="shared" si="224"/>
        <v>48.644886225749936</v>
      </c>
      <c r="EZ171" s="2">
        <f t="shared" si="224"/>
        <v>48.199151201323318</v>
      </c>
      <c r="FA171" s="2">
        <f t="shared" si="224"/>
        <v>45.541620991499563</v>
      </c>
      <c r="FB171" s="2">
        <f t="shared" si="224"/>
        <v>43.959563096435176</v>
      </c>
      <c r="FC171" s="2">
        <f t="shared" si="224"/>
        <v>47.432009838397484</v>
      </c>
      <c r="FD171" s="2">
        <f t="shared" si="224"/>
        <v>48.653914110088166</v>
      </c>
      <c r="FE171" s="2">
        <f t="shared" si="224"/>
        <v>48.888603451776333</v>
      </c>
      <c r="FG171" s="2">
        <f t="shared" si="225"/>
        <v>0.99989365653889117</v>
      </c>
      <c r="FH171" s="2">
        <f t="shared" si="225"/>
        <v>0.99991615043090132</v>
      </c>
      <c r="FI171" s="2">
        <f t="shared" si="225"/>
        <v>0.99989874780859567</v>
      </c>
      <c r="FJ171" s="2">
        <f t="shared" si="225"/>
        <v>0.99990434945569329</v>
      </c>
      <c r="FK171" s="2">
        <f t="shared" si="225"/>
        <v>0.99989480757977223</v>
      </c>
      <c r="FL171" s="2">
        <f t="shared" si="225"/>
        <v>0.99989672929089846</v>
      </c>
      <c r="FM171" s="2">
        <f t="shared" si="225"/>
        <v>0.99988908446824321</v>
      </c>
      <c r="FN171" s="2">
        <f t="shared" si="225"/>
        <v>0.99989489873061421</v>
      </c>
      <c r="FO171" s="2">
        <f t="shared" si="225"/>
        <v>0.99989767408746022</v>
      </c>
      <c r="FP171" s="2">
        <f t="shared" si="225"/>
        <v>0.99989352879181259</v>
      </c>
      <c r="FQ171" s="2">
        <f t="shared" si="225"/>
        <v>0.99988072389056226</v>
      </c>
      <c r="FR171" s="2">
        <f t="shared" si="225"/>
        <v>0.99988677781255397</v>
      </c>
      <c r="FS171" s="2">
        <f t="shared" si="225"/>
        <v>0.99989548109689375</v>
      </c>
      <c r="FT171" s="2">
        <f t="shared" si="225"/>
        <v>0.99987902724135258</v>
      </c>
      <c r="FU171" s="2">
        <f t="shared" si="225"/>
        <v>0.99985160776915505</v>
      </c>
      <c r="FW171" s="2">
        <f t="shared" si="216"/>
        <v>0.16857136692765604</v>
      </c>
      <c r="FX171" s="2">
        <f t="shared" si="216"/>
        <v>0.26570978676741686</v>
      </c>
      <c r="FY171" s="2">
        <f t="shared" si="216"/>
        <v>0.17963051973208227</v>
      </c>
      <c r="FZ171" s="2">
        <f t="shared" si="216"/>
        <v>0.20433912338258867</v>
      </c>
      <c r="GA171" s="2">
        <f t="shared" si="216"/>
        <v>0.18288972069326412</v>
      </c>
      <c r="GB171" s="2">
        <f t="shared" si="216"/>
        <v>0.19852063628608269</v>
      </c>
      <c r="GC171" s="2">
        <f t="shared" si="216"/>
        <v>0.20676221282411231</v>
      </c>
      <c r="GD171" s="2">
        <f t="shared" si="216"/>
        <v>0.22891660492280613</v>
      </c>
      <c r="GE171" s="2">
        <f t="shared" si="216"/>
        <v>0.23019837433018903</v>
      </c>
      <c r="GF171" s="2">
        <f t="shared" si="216"/>
        <v>0.19169892288515553</v>
      </c>
      <c r="GG171" s="2">
        <f t="shared" si="216"/>
        <v>0.18231545518591091</v>
      </c>
      <c r="GH171" s="2">
        <f t="shared" si="216"/>
        <v>0.17622898864731368</v>
      </c>
      <c r="GI171" s="2">
        <f t="shared" si="216"/>
        <v>0.16055922635711178</v>
      </c>
      <c r="GJ171" s="2">
        <f t="shared" si="216"/>
        <v>0.13121583094399325</v>
      </c>
      <c r="GK171" s="2">
        <f t="shared" si="216"/>
        <v>0.11783808881235797</v>
      </c>
      <c r="GM171" s="86">
        <f t="shared" si="217"/>
        <v>4.6302700346963609E-170</v>
      </c>
      <c r="GN171" s="86">
        <f t="shared" si="217"/>
        <v>3.4880777786821471E-195</v>
      </c>
      <c r="GO171" s="86">
        <f t="shared" si="217"/>
        <v>4.870507496224287E-252</v>
      </c>
      <c r="GP171" s="86">
        <f t="shared" si="217"/>
        <v>5.3606394353621528E-248</v>
      </c>
      <c r="GQ171" s="86">
        <f t="shared" si="217"/>
        <v>2.1072167071341767E-288</v>
      </c>
      <c r="GR171" s="86">
        <f t="shared" si="217"/>
        <v>0</v>
      </c>
      <c r="GS171" s="86">
        <f t="shared" si="217"/>
        <v>0</v>
      </c>
      <c r="GT171" s="86">
        <f t="shared" si="217"/>
        <v>2.2812495039601916E-215</v>
      </c>
      <c r="GU171" s="86">
        <f t="shared" si="217"/>
        <v>8.7441015921968998E-258</v>
      </c>
      <c r="GV171" s="86">
        <f t="shared" si="217"/>
        <v>3.0994759378107907E-284</v>
      </c>
      <c r="GW171" s="86">
        <f t="shared" si="217"/>
        <v>3.4796392656617778E-249</v>
      </c>
      <c r="GX171" s="86">
        <f t="shared" si="217"/>
        <v>2.1287223014157552E-226</v>
      </c>
      <c r="GY171" s="86">
        <f t="shared" si="217"/>
        <v>4.8199751807990874E-192</v>
      </c>
      <c r="GZ171" s="86">
        <f t="shared" si="217"/>
        <v>9.4320564787162941E-180</v>
      </c>
      <c r="HA171" s="86">
        <f t="shared" si="217"/>
        <v>3.855595761529225E-189</v>
      </c>
      <c r="HC171" s="86">
        <f t="shared" si="181"/>
        <v>5.0990195559629029E-108</v>
      </c>
      <c r="HD171" s="86">
        <f t="shared" si="181"/>
        <v>3.3216504496333593E-104</v>
      </c>
      <c r="HE171" s="86">
        <f t="shared" si="181"/>
        <v>3.3481280663603703E-133</v>
      </c>
      <c r="HF171" s="86">
        <f t="shared" si="180"/>
        <v>3.527618159875273E-155</v>
      </c>
      <c r="HG171" s="86">
        <f t="shared" si="180"/>
        <v>3.608496669421134E-168</v>
      </c>
      <c r="HH171" s="86">
        <f t="shared" si="180"/>
        <v>7.7326898202605786E-229</v>
      </c>
      <c r="HI171" s="86">
        <f t="shared" si="180"/>
        <v>7.0479166619448887E-181</v>
      </c>
      <c r="HJ171" s="86">
        <f t="shared" si="180"/>
        <v>3.5833151964731214E-135</v>
      </c>
      <c r="HK171" s="86">
        <f t="shared" si="180"/>
        <v>8.3882446331960566E-152</v>
      </c>
      <c r="HL171" s="86">
        <f t="shared" si="180"/>
        <v>4.3114629053070294E-140</v>
      </c>
      <c r="HM171" s="86">
        <f t="shared" si="180"/>
        <v>6.790191849287053E-127</v>
      </c>
      <c r="HN171" s="86">
        <f t="shared" si="180"/>
        <v>2.3165474982406688E-132</v>
      </c>
      <c r="HO171" s="86">
        <f t="shared" si="226"/>
        <v>7.835700208044172E-103</v>
      </c>
      <c r="HP171" s="86">
        <f t="shared" si="226"/>
        <v>4.3305422539932931E-91</v>
      </c>
      <c r="HQ171" s="86">
        <f t="shared" si="226"/>
        <v>2.1923158978863543E-105</v>
      </c>
      <c r="HS171" s="86">
        <f t="shared" si="218"/>
        <v>1.384099805698775E-4</v>
      </c>
      <c r="HT171" s="86">
        <f t="shared" si="218"/>
        <v>3.4444346442637854E-6</v>
      </c>
      <c r="HU171" s="86">
        <f t="shared" si="218"/>
        <v>1.7345358641802082E-5</v>
      </c>
      <c r="HV171" s="86">
        <f t="shared" si="218"/>
        <v>9.0005126549160617E-7</v>
      </c>
      <c r="HW171" s="86">
        <f t="shared" si="218"/>
        <v>2.2579559298946446E-6</v>
      </c>
      <c r="HX171" s="86">
        <f t="shared" si="218"/>
        <v>1.9420325593505609E-6</v>
      </c>
      <c r="HY171" s="86">
        <f t="shared" si="218"/>
        <v>2.2537622218860176E-7</v>
      </c>
      <c r="HZ171" s="86">
        <f t="shared" si="218"/>
        <v>2.6306729537629245E-7</v>
      </c>
      <c r="IA171" s="86">
        <f t="shared" si="218"/>
        <v>9.0750278653997942E-8</v>
      </c>
      <c r="IB171" s="86">
        <f t="shared" si="218"/>
        <v>1.347158764200615E-6</v>
      </c>
      <c r="IC171" s="86">
        <f t="shared" si="218"/>
        <v>2.6588003640036227E-6</v>
      </c>
      <c r="ID171" s="86">
        <f t="shared" si="218"/>
        <v>1.3774096622375698E-5</v>
      </c>
      <c r="IE171" s="86">
        <f t="shared" si="218"/>
        <v>2.0396022144978203E-4</v>
      </c>
      <c r="IF171" s="86">
        <f t="shared" si="218"/>
        <v>2.8836731920030289E-4</v>
      </c>
      <c r="IG171" s="86">
        <f t="shared" si="218"/>
        <v>6.2819356429730992E-4</v>
      </c>
      <c r="II171" s="86">
        <f t="shared" si="219"/>
        <v>1.1168362921682643E-6</v>
      </c>
      <c r="IJ171" s="86">
        <f t="shared" si="219"/>
        <v>3.185895844231075E-3</v>
      </c>
      <c r="IK171" s="86">
        <f t="shared" si="219"/>
        <v>8.2139137154743043E-7</v>
      </c>
      <c r="IL171" s="86">
        <f t="shared" si="219"/>
        <v>7.1465278390251475E-6</v>
      </c>
      <c r="IM171" s="86">
        <f t="shared" si="219"/>
        <v>1.9186081262325691E-7</v>
      </c>
      <c r="IN171" s="86">
        <f t="shared" si="219"/>
        <v>2.7363598351314975E-6</v>
      </c>
      <c r="IO171" s="86">
        <f t="shared" si="219"/>
        <v>1.3895452181925472E-6</v>
      </c>
      <c r="IP171" s="86">
        <f t="shared" si="219"/>
        <v>3.487575383922287E-5</v>
      </c>
      <c r="IQ171" s="86">
        <f t="shared" si="219"/>
        <v>3.3374824262307581E-5</v>
      </c>
      <c r="IR171" s="86">
        <f t="shared" si="219"/>
        <v>6.2150472189451769E-7</v>
      </c>
      <c r="IS171" s="86">
        <f t="shared" si="219"/>
        <v>1.3191672856603839E-7</v>
      </c>
      <c r="IT171" s="86">
        <f t="shared" si="219"/>
        <v>2.5622960488908618E-7</v>
      </c>
      <c r="IU171" s="86">
        <f t="shared" si="219"/>
        <v>2.5948886219449439E-7</v>
      </c>
      <c r="IV171" s="86">
        <f t="shared" si="219"/>
        <v>3.9590154316911929E-5</v>
      </c>
      <c r="IW171" s="86">
        <f t="shared" si="219"/>
        <v>3.8005154679245757E-4</v>
      </c>
      <c r="IY171" s="86">
        <f t="shared" si="220"/>
        <v>1.3952681686204576E-4</v>
      </c>
      <c r="IZ171" s="86">
        <f t="shared" si="220"/>
        <v>3.1893402788753388E-3</v>
      </c>
      <c r="JA171" s="86">
        <f t="shared" si="220"/>
        <v>1.8166750013349514E-5</v>
      </c>
      <c r="JB171" s="86">
        <f t="shared" si="220"/>
        <v>8.0465791045167534E-6</v>
      </c>
      <c r="JC171" s="86">
        <f t="shared" si="220"/>
        <v>2.4498167425179016E-6</v>
      </c>
      <c r="JD171" s="86">
        <f t="shared" si="220"/>
        <v>4.6783923944820584E-6</v>
      </c>
      <c r="JE171" s="86">
        <f t="shared" si="220"/>
        <v>1.614921440381149E-6</v>
      </c>
      <c r="JF171" s="86">
        <f t="shared" si="220"/>
        <v>3.513882113459916E-5</v>
      </c>
      <c r="JG171" s="86">
        <f t="shared" si="220"/>
        <v>3.3465574540961579E-5</v>
      </c>
      <c r="JH171" s="86">
        <f t="shared" si="220"/>
        <v>1.9686634860951326E-6</v>
      </c>
      <c r="JI171" s="86">
        <f t="shared" si="220"/>
        <v>2.790717092569661E-6</v>
      </c>
      <c r="JJ171" s="86">
        <f t="shared" si="220"/>
        <v>1.4030326227264784E-5</v>
      </c>
      <c r="JK171" s="86">
        <f t="shared" si="220"/>
        <v>2.0421971031197653E-4</v>
      </c>
      <c r="JL171" s="86">
        <f t="shared" si="220"/>
        <v>3.2795747351721484E-4</v>
      </c>
      <c r="JM171" s="86">
        <f t="shared" si="220"/>
        <v>1.0082451110897674E-3</v>
      </c>
    </row>
    <row r="172" spans="2:273" x14ac:dyDescent="0.25">
      <c r="B172" s="2">
        <v>145</v>
      </c>
      <c r="C172" s="37">
        <v>41.582999999999998</v>
      </c>
      <c r="D172" s="37">
        <v>38.127000000000002</v>
      </c>
      <c r="E172" s="37">
        <v>38.671999999999997</v>
      </c>
      <c r="F172" s="37">
        <v>43.703000000000003</v>
      </c>
      <c r="G172" s="37">
        <v>42.203000000000003</v>
      </c>
      <c r="H172" s="37">
        <v>44.015999999999998</v>
      </c>
      <c r="I172" s="37">
        <v>46.746000000000002</v>
      </c>
      <c r="J172" s="37">
        <v>47.683</v>
      </c>
      <c r="K172" s="37">
        <v>47.920999999999999</v>
      </c>
      <c r="L172" s="37">
        <v>47.19</v>
      </c>
      <c r="M172" s="37">
        <v>46.825000000000003</v>
      </c>
      <c r="N172" s="37">
        <v>42.253999999999998</v>
      </c>
      <c r="O172" s="37">
        <v>45.81</v>
      </c>
      <c r="P172" s="37">
        <v>48.491999999999997</v>
      </c>
      <c r="Q172" s="37">
        <v>50.067</v>
      </c>
      <c r="S172" s="4">
        <f t="shared" si="221"/>
        <v>38.512615440710441</v>
      </c>
      <c r="T172" s="4">
        <f t="shared" si="221"/>
        <v>40.135368844456579</v>
      </c>
      <c r="U172" s="4">
        <f t="shared" si="221"/>
        <v>39.14567970302997</v>
      </c>
      <c r="V172" s="4">
        <f t="shared" si="221"/>
        <v>42.062411812529461</v>
      </c>
      <c r="W172" s="4">
        <f t="shared" si="221"/>
        <v>44.762537508483753</v>
      </c>
      <c r="X172" s="4">
        <f t="shared" si="221"/>
        <v>46.186755373432597</v>
      </c>
      <c r="Y172" s="4">
        <f t="shared" si="221"/>
        <v>45.584736710652621</v>
      </c>
      <c r="Z172" s="4">
        <f t="shared" si="221"/>
        <v>47.095940324377679</v>
      </c>
      <c r="AA172" s="4">
        <f t="shared" si="221"/>
        <v>48.22531769167103</v>
      </c>
      <c r="AB172" s="4">
        <f t="shared" si="221"/>
        <v>48.550104123754743</v>
      </c>
      <c r="AC172" s="4">
        <f t="shared" si="221"/>
        <v>45.347314494380534</v>
      </c>
      <c r="AD172" s="4">
        <f t="shared" si="221"/>
        <v>43.343355720361799</v>
      </c>
      <c r="AE172" s="4">
        <f t="shared" si="221"/>
        <v>47.031203294417907</v>
      </c>
      <c r="AF172" s="4">
        <f t="shared" si="221"/>
        <v>48.503133509941598</v>
      </c>
      <c r="AG172" s="4">
        <f t="shared" si="221"/>
        <v>49.263386096031986</v>
      </c>
      <c r="AI172" s="4">
        <f t="shared" si="222"/>
        <v>3.0703845592895576</v>
      </c>
      <c r="AJ172" s="4">
        <f t="shared" si="222"/>
        <v>-2.0083688444565766</v>
      </c>
      <c r="AK172" s="4">
        <f t="shared" si="222"/>
        <v>-0.47367970302997264</v>
      </c>
      <c r="AL172" s="4">
        <f t="shared" si="222"/>
        <v>1.6405881874705415</v>
      </c>
      <c r="AM172" s="4">
        <f t="shared" si="222"/>
        <v>-2.5595375084837499</v>
      </c>
      <c r="AN172" s="4">
        <f t="shared" si="222"/>
        <v>-2.1707553734325984</v>
      </c>
      <c r="AO172" s="4">
        <f t="shared" si="222"/>
        <v>1.1612632893473815</v>
      </c>
      <c r="AP172" s="4">
        <f t="shared" si="222"/>
        <v>0.58705967562232075</v>
      </c>
      <c r="AQ172" s="4">
        <f t="shared" si="222"/>
        <v>-0.30431769167103084</v>
      </c>
      <c r="AR172" s="4">
        <f t="shared" si="222"/>
        <v>-1.3601041237547449</v>
      </c>
      <c r="AS172" s="4">
        <f t="shared" si="222"/>
        <v>1.4776855056194691</v>
      </c>
      <c r="AT172" s="4">
        <f t="shared" si="222"/>
        <v>-1.0893557203618016</v>
      </c>
      <c r="AU172" s="4">
        <f t="shared" si="222"/>
        <v>-1.2212032944179043</v>
      </c>
      <c r="AV172" s="4">
        <f t="shared" si="222"/>
        <v>-1.1133509941601005E-2</v>
      </c>
      <c r="AW172" s="4">
        <f t="shared" si="222"/>
        <v>0.80361390396801369</v>
      </c>
      <c r="AY172" s="2">
        <f t="shared" si="214"/>
        <v>38.512615440710441</v>
      </c>
      <c r="AZ172" s="2">
        <f t="shared" si="214"/>
        <v>40.108648824112549</v>
      </c>
      <c r="BA172" s="2">
        <f t="shared" si="214"/>
        <v>39.145580042376977</v>
      </c>
      <c r="BB172" s="2">
        <f t="shared" si="214"/>
        <v>42.060947114276793</v>
      </c>
      <c r="BC172" s="2">
        <f t="shared" si="214"/>
        <v>44.76247030905175</v>
      </c>
      <c r="BD172" s="2">
        <f t="shared" si="214"/>
        <v>46.186018664904935</v>
      </c>
      <c r="BE172" s="2">
        <f t="shared" si="214"/>
        <v>45.584108214887401</v>
      </c>
      <c r="BF172" s="2">
        <f t="shared" si="214"/>
        <v>47.086667423789393</v>
      </c>
      <c r="BG172" s="2">
        <f t="shared" si="214"/>
        <v>48.214703522295238</v>
      </c>
      <c r="BH172" s="2">
        <f t="shared" si="214"/>
        <v>48.549801551087143</v>
      </c>
      <c r="BI172" s="2">
        <f t="shared" si="214"/>
        <v>45.347229048840376</v>
      </c>
      <c r="BJ172" s="2">
        <f t="shared" si="214"/>
        <v>43.343192010564522</v>
      </c>
      <c r="BK172" s="2">
        <f t="shared" si="214"/>
        <v>47.03106459564799</v>
      </c>
      <c r="BL172" s="2">
        <f t="shared" si="214"/>
        <v>48.487971599214298</v>
      </c>
      <c r="BM172" s="2">
        <f t="shared" si="214"/>
        <v>49.080234127290574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41.582999999999998</v>
      </c>
      <c r="CF172" s="2">
        <f t="shared" si="215"/>
        <v>38.127000000000002</v>
      </c>
      <c r="CG172" s="2">
        <f t="shared" si="215"/>
        <v>38.671999999999997</v>
      </c>
      <c r="CH172" s="2">
        <f t="shared" si="215"/>
        <v>43.703000000000003</v>
      </c>
      <c r="CI172" s="2">
        <f t="shared" si="215"/>
        <v>42.203000000000003</v>
      </c>
      <c r="CJ172" s="2">
        <f t="shared" si="215"/>
        <v>44.015999999999998</v>
      </c>
      <c r="CK172" s="2">
        <f t="shared" si="215"/>
        <v>46.746000000000002</v>
      </c>
      <c r="CL172" s="2">
        <f t="shared" si="215"/>
        <v>47.683</v>
      </c>
      <c r="CM172" s="2">
        <f t="shared" si="215"/>
        <v>47.920999999999999</v>
      </c>
      <c r="CN172" s="2">
        <f t="shared" si="215"/>
        <v>47.19</v>
      </c>
      <c r="CO172" s="2">
        <f t="shared" si="215"/>
        <v>46.825000000000003</v>
      </c>
      <c r="CP172" s="2">
        <f t="shared" si="215"/>
        <v>42.253999999999998</v>
      </c>
      <c r="CQ172" s="2">
        <f t="shared" si="215"/>
        <v>45.81</v>
      </c>
      <c r="CR172" s="2">
        <f t="shared" si="215"/>
        <v>48.491999999999997</v>
      </c>
      <c r="CS172" s="2">
        <f t="shared" si="215"/>
        <v>50.067</v>
      </c>
      <c r="CU172" s="2">
        <f t="shared" si="197"/>
        <v>41.582999999999998</v>
      </c>
      <c r="CV172" s="2">
        <f t="shared" si="198"/>
        <v>38.127000000000002</v>
      </c>
      <c r="CW172" s="2">
        <f t="shared" si="199"/>
        <v>38.671999999999997</v>
      </c>
      <c r="CX172" s="2">
        <f t="shared" si="200"/>
        <v>43.703000000000003</v>
      </c>
      <c r="CY172" s="2">
        <f t="shared" si="201"/>
        <v>42.203000000000003</v>
      </c>
      <c r="CZ172" s="2">
        <f t="shared" si="202"/>
        <v>44.015999999999998</v>
      </c>
      <c r="DA172" s="2">
        <f t="shared" si="203"/>
        <v>46.746000000000002</v>
      </c>
      <c r="DB172" s="2">
        <f t="shared" si="204"/>
        <v>47.683</v>
      </c>
      <c r="DC172" s="2">
        <f t="shared" si="205"/>
        <v>47.920999999999999</v>
      </c>
      <c r="DD172" s="2">
        <f t="shared" si="206"/>
        <v>47.19</v>
      </c>
      <c r="DE172" s="2">
        <f t="shared" si="207"/>
        <v>46.825000000000003</v>
      </c>
      <c r="DF172" s="2">
        <f t="shared" si="208"/>
        <v>42.253999999999998</v>
      </c>
      <c r="DG172" s="2">
        <f t="shared" si="209"/>
        <v>45.81</v>
      </c>
      <c r="DH172" s="2">
        <f t="shared" si="210"/>
        <v>48.491999999999997</v>
      </c>
      <c r="DI172" s="2">
        <f t="shared" si="211"/>
        <v>50.067</v>
      </c>
      <c r="DK172" s="2">
        <f t="shared" si="223"/>
        <v>78.602695560253693</v>
      </c>
      <c r="DL172" s="2">
        <f t="shared" si="223"/>
        <v>85.02527588255947</v>
      </c>
      <c r="DM172" s="2">
        <f t="shared" si="223"/>
        <v>73.37374531360112</v>
      </c>
      <c r="DN172" s="2">
        <f t="shared" si="223"/>
        <v>85.360268498942901</v>
      </c>
      <c r="DO172" s="2">
        <f t="shared" si="223"/>
        <v>85.597389271533913</v>
      </c>
      <c r="DP172" s="2">
        <f t="shared" si="223"/>
        <v>77.791357696567019</v>
      </c>
      <c r="DQ172" s="2">
        <f t="shared" si="223"/>
        <v>90.912106744456111</v>
      </c>
      <c r="DR172" s="2">
        <f t="shared" si="223"/>
        <v>78.747554277071018</v>
      </c>
      <c r="DS172" s="2">
        <f t="shared" si="223"/>
        <v>79.224896254907875</v>
      </c>
      <c r="DT172" s="2">
        <f t="shared" si="223"/>
        <v>80.07371670190274</v>
      </c>
      <c r="DU172" s="2">
        <f t="shared" si="223"/>
        <v>82.199170731707298</v>
      </c>
      <c r="DV172" s="2">
        <f t="shared" si="223"/>
        <v>80.994195470383289</v>
      </c>
      <c r="DW172" s="2">
        <f t="shared" si="223"/>
        <v>78.623313389711058</v>
      </c>
      <c r="DX172" s="2">
        <f t="shared" si="223"/>
        <v>74.667634896810512</v>
      </c>
      <c r="DY172" s="2">
        <f t="shared" si="223"/>
        <v>78.216309046345813</v>
      </c>
      <c r="EA172" s="2">
        <f t="shared" si="213"/>
        <v>38.377680715521251</v>
      </c>
      <c r="EB172" s="2">
        <f t="shared" si="213"/>
        <v>40.073570148822412</v>
      </c>
      <c r="EC172" s="2">
        <f t="shared" si="213"/>
        <v>39.086797084154497</v>
      </c>
      <c r="ED172" s="2">
        <f t="shared" si="213"/>
        <v>41.891182058163494</v>
      </c>
      <c r="EE172" s="2">
        <f t="shared" si="213"/>
        <v>44.725536961856577</v>
      </c>
      <c r="EF172" s="2">
        <f t="shared" si="213"/>
        <v>46.06875431396324</v>
      </c>
      <c r="EG172" s="2">
        <f t="shared" si="213"/>
        <v>45.206837711866569</v>
      </c>
      <c r="EH172" s="2">
        <f t="shared" si="213"/>
        <v>47.085072767044956</v>
      </c>
      <c r="EI172" s="2">
        <f t="shared" si="213"/>
        <v>48.106441631291702</v>
      </c>
      <c r="EJ172" s="2">
        <f t="shared" si="213"/>
        <v>48.666062435101296</v>
      </c>
      <c r="EK172" s="2">
        <f t="shared" si="212"/>
        <v>45.329307502799551</v>
      </c>
      <c r="EL172" s="2">
        <f t="shared" si="179"/>
        <v>43.229566617737632</v>
      </c>
      <c r="EM172" s="2">
        <f t="shared" si="179"/>
        <v>46.961517013544771</v>
      </c>
      <c r="EN172" s="2">
        <f t="shared" si="179"/>
        <v>48.476981346218679</v>
      </c>
      <c r="EO172" s="2">
        <f t="shared" si="179"/>
        <v>49.121417351739041</v>
      </c>
      <c r="EQ172" s="2">
        <f t="shared" si="224"/>
        <v>39.098131875849973</v>
      </c>
      <c r="ER172" s="2">
        <f t="shared" si="224"/>
        <v>40.184957828693285</v>
      </c>
      <c r="ES172" s="2">
        <f t="shared" si="224"/>
        <v>39.374065347073639</v>
      </c>
      <c r="ET172" s="2">
        <f t="shared" si="224"/>
        <v>42.64656032730602</v>
      </c>
      <c r="EU172" s="2">
        <f t="shared" si="224"/>
        <v>44.893062669540399</v>
      </c>
      <c r="EV172" s="2">
        <f t="shared" si="224"/>
        <v>46.603799988556048</v>
      </c>
      <c r="EW172" s="2">
        <f t="shared" si="224"/>
        <v>46.883341775554683</v>
      </c>
      <c r="EX172" s="2">
        <f t="shared" si="224"/>
        <v>47.079207710668015</v>
      </c>
      <c r="EY172" s="2">
        <f t="shared" si="224"/>
        <v>48.533123577716331</v>
      </c>
      <c r="EZ172" s="2">
        <f t="shared" si="224"/>
        <v>48.087941795429288</v>
      </c>
      <c r="FA172" s="2">
        <f t="shared" si="224"/>
        <v>45.400118377435803</v>
      </c>
      <c r="FB172" s="2">
        <f t="shared" si="224"/>
        <v>43.807068305788469</v>
      </c>
      <c r="FC172" s="2">
        <f t="shared" si="224"/>
        <v>47.345272582534655</v>
      </c>
      <c r="FD172" s="2">
        <f t="shared" si="224"/>
        <v>48.533997370453932</v>
      </c>
      <c r="FE172" s="2">
        <f t="shared" si="224"/>
        <v>48.768233316772132</v>
      </c>
      <c r="FG172" s="2">
        <f t="shared" si="225"/>
        <v>0.99990301270325699</v>
      </c>
      <c r="FH172" s="2">
        <f t="shared" si="225"/>
        <v>0.99992352771990545</v>
      </c>
      <c r="FI172" s="2">
        <f t="shared" si="225"/>
        <v>0.99990765608122989</v>
      </c>
      <c r="FJ172" s="2">
        <f t="shared" si="225"/>
        <v>0.99991276493261327</v>
      </c>
      <c r="FK172" s="2">
        <f t="shared" si="225"/>
        <v>0.99990406248455643</v>
      </c>
      <c r="FL172" s="2">
        <f t="shared" si="225"/>
        <v>0.99990581513808152</v>
      </c>
      <c r="FM172" s="2">
        <f t="shared" si="225"/>
        <v>0.9998988428455553</v>
      </c>
      <c r="FN172" s="2">
        <f t="shared" si="225"/>
        <v>0.99990414561665064</v>
      </c>
      <c r="FO172" s="2">
        <f t="shared" si="225"/>
        <v>0.99990667681837486</v>
      </c>
      <c r="FP172" s="2">
        <f t="shared" si="225"/>
        <v>0.99990289619435502</v>
      </c>
      <c r="FQ172" s="2">
        <f t="shared" si="225"/>
        <v>0.99989121775364642</v>
      </c>
      <c r="FR172" s="2">
        <f t="shared" si="225"/>
        <v>0.99989673910907506</v>
      </c>
      <c r="FS172" s="2">
        <f t="shared" si="225"/>
        <v>0.9999046767508063</v>
      </c>
      <c r="FT172" s="2">
        <f t="shared" si="225"/>
        <v>0.99988967035846588</v>
      </c>
      <c r="FU172" s="2">
        <f t="shared" si="225"/>
        <v>0.99986466290990927</v>
      </c>
      <c r="FW172" s="2">
        <f t="shared" si="216"/>
        <v>0.18187688070092764</v>
      </c>
      <c r="FX172" s="2">
        <f t="shared" si="216"/>
        <v>0.28406297622155968</v>
      </c>
      <c r="FY172" s="2">
        <f t="shared" si="216"/>
        <v>0.19360567887014293</v>
      </c>
      <c r="FZ172" s="2">
        <f t="shared" si="216"/>
        <v>0.21972173970109543</v>
      </c>
      <c r="GA172" s="2">
        <f t="shared" si="216"/>
        <v>0.19705753635919646</v>
      </c>
      <c r="GB172" s="2">
        <f t="shared" si="216"/>
        <v>0.21358281610140761</v>
      </c>
      <c r="GC172" s="2">
        <f t="shared" si="216"/>
        <v>0.22227628082367001</v>
      </c>
      <c r="GD172" s="2">
        <f t="shared" si="216"/>
        <v>0.24557835482792781</v>
      </c>
      <c r="GE172" s="2">
        <f t="shared" si="216"/>
        <v>0.24692354268476122</v>
      </c>
      <c r="GF172" s="2">
        <f t="shared" si="216"/>
        <v>0.20637679851306651</v>
      </c>
      <c r="GG172" s="2">
        <f t="shared" si="216"/>
        <v>0.19644947993503536</v>
      </c>
      <c r="GH172" s="2">
        <f t="shared" si="216"/>
        <v>0.19000080151533838</v>
      </c>
      <c r="GI172" s="2">
        <f t="shared" si="216"/>
        <v>0.17336419891558366</v>
      </c>
      <c r="GJ172" s="2">
        <f t="shared" si="216"/>
        <v>0.14207668259036496</v>
      </c>
      <c r="GK172" s="2">
        <f t="shared" si="216"/>
        <v>0.12775447913761459</v>
      </c>
      <c r="GM172" s="86">
        <f t="shared" si="217"/>
        <v>2.4640205294674191E-174</v>
      </c>
      <c r="GN172" s="86">
        <f t="shared" si="217"/>
        <v>4.5252370162449859E-200</v>
      </c>
      <c r="GO172" s="86">
        <f t="shared" si="217"/>
        <v>2.3571615563004787E-258</v>
      </c>
      <c r="GP172" s="86">
        <f t="shared" si="217"/>
        <v>3.4050398436039464E-254</v>
      </c>
      <c r="GQ172" s="86">
        <f t="shared" si="217"/>
        <v>1.3108939918106906E-295</v>
      </c>
      <c r="GR172" s="86">
        <f t="shared" si="217"/>
        <v>0</v>
      </c>
      <c r="GS172" s="86">
        <f t="shared" si="217"/>
        <v>0</v>
      </c>
      <c r="GT172" s="86">
        <f t="shared" si="217"/>
        <v>9.7726919716216333E-221</v>
      </c>
      <c r="GU172" s="86">
        <f t="shared" si="217"/>
        <v>3.1901576438700674E-264</v>
      </c>
      <c r="GV172" s="86">
        <f t="shared" si="217"/>
        <v>2.1760109789054797E-291</v>
      </c>
      <c r="GW172" s="86">
        <f t="shared" si="217"/>
        <v>1.8147101618114366E-255</v>
      </c>
      <c r="GX172" s="86">
        <f t="shared" si="217"/>
        <v>4.3980251837152902E-232</v>
      </c>
      <c r="GY172" s="86">
        <f t="shared" si="217"/>
        <v>6.8569572375728936E-197</v>
      </c>
      <c r="GZ172" s="86">
        <f t="shared" si="217"/>
        <v>2.9037856458440726E-184</v>
      </c>
      <c r="HA172" s="86">
        <f t="shared" si="217"/>
        <v>8.2127665945640618E-194</v>
      </c>
      <c r="HC172" s="86">
        <f t="shared" si="181"/>
        <v>5.6902824860033104E-112</v>
      </c>
      <c r="HD172" s="86">
        <f t="shared" si="181"/>
        <v>5.5692402509778025E-108</v>
      </c>
      <c r="HE172" s="86">
        <f t="shared" si="181"/>
        <v>4.7708521378098194E-138</v>
      </c>
      <c r="HF172" s="86">
        <f t="shared" si="180"/>
        <v>1.0431231726180092E-160</v>
      </c>
      <c r="HG172" s="86">
        <f t="shared" si="180"/>
        <v>3.4054290142816171E-174</v>
      </c>
      <c r="HH172" s="86">
        <f t="shared" si="180"/>
        <v>4.7144519242288518E-237</v>
      </c>
      <c r="HI172" s="86">
        <f t="shared" si="180"/>
        <v>2.113907420326592E-187</v>
      </c>
      <c r="HJ172" s="86">
        <f t="shared" si="180"/>
        <v>5.2149737421641538E-140</v>
      </c>
      <c r="HK172" s="86">
        <f t="shared" si="180"/>
        <v>3.5425528570524909E-157</v>
      </c>
      <c r="HL172" s="86">
        <f t="shared" si="180"/>
        <v>4.3342600064478382E-145</v>
      </c>
      <c r="HM172" s="86">
        <f t="shared" si="180"/>
        <v>1.7998173113726365E-131</v>
      </c>
      <c r="HN172" s="86">
        <f t="shared" si="180"/>
        <v>3.63506751943385E-137</v>
      </c>
      <c r="HO172" s="86">
        <f t="shared" si="226"/>
        <v>1.2295502540886526E-106</v>
      </c>
      <c r="HP172" s="86">
        <f t="shared" si="226"/>
        <v>1.9502465224756387E-94</v>
      </c>
      <c r="HQ172" s="86">
        <f t="shared" si="226"/>
        <v>3.7693540029280946E-109</v>
      </c>
      <c r="HS172" s="86">
        <f t="shared" si="218"/>
        <v>4.4745065894159181E-5</v>
      </c>
      <c r="HT172" s="86">
        <f t="shared" si="218"/>
        <v>9.6103526886182238E-7</v>
      </c>
      <c r="HU172" s="86">
        <f t="shared" si="218"/>
        <v>4.5521417042929833E-6</v>
      </c>
      <c r="HV172" s="86">
        <f t="shared" si="218"/>
        <v>1.9377991538947842E-7</v>
      </c>
      <c r="HW172" s="86">
        <f t="shared" si="218"/>
        <v>4.7199915164230575E-7</v>
      </c>
      <c r="HX172" s="86">
        <f t="shared" si="218"/>
        <v>4.2502480804954058E-7</v>
      </c>
      <c r="HY172" s="86">
        <f t="shared" si="218"/>
        <v>3.8970179590757688E-8</v>
      </c>
      <c r="HZ172" s="86">
        <f t="shared" si="218"/>
        <v>5.0251532556994455E-8</v>
      </c>
      <c r="IA172" s="86">
        <f t="shared" si="218"/>
        <v>1.6123574191640634E-8</v>
      </c>
      <c r="IB172" s="86">
        <f t="shared" si="218"/>
        <v>2.7493354247845738E-7</v>
      </c>
      <c r="IC172" s="86">
        <f t="shared" si="218"/>
        <v>5.5181848031874725E-7</v>
      </c>
      <c r="ID172" s="86">
        <f t="shared" si="218"/>
        <v>3.4210988987732578E-6</v>
      </c>
      <c r="IE172" s="86">
        <f t="shared" si="218"/>
        <v>6.6059994414173861E-5</v>
      </c>
      <c r="IF172" s="86">
        <f t="shared" si="218"/>
        <v>8.5655967516454166E-5</v>
      </c>
      <c r="IG172" s="86">
        <f t="shared" si="218"/>
        <v>1.9067375580469033E-4</v>
      </c>
      <c r="II172" s="86">
        <f t="shared" si="219"/>
        <v>4.458219270741295E-6</v>
      </c>
      <c r="IJ172" s="86">
        <f t="shared" si="219"/>
        <v>7.2621928262160892E-3</v>
      </c>
      <c r="IK172" s="86">
        <f t="shared" si="219"/>
        <v>3.63451198422403E-6</v>
      </c>
      <c r="IL172" s="86">
        <f t="shared" si="219"/>
        <v>2.849621568186046E-5</v>
      </c>
      <c r="IM172" s="86">
        <f t="shared" si="219"/>
        <v>1.0255516997349724E-6</v>
      </c>
      <c r="IN172" s="86">
        <f t="shared" si="219"/>
        <v>1.1857109232600375E-5</v>
      </c>
      <c r="IO172" s="86">
        <f t="shared" si="219"/>
        <v>6.9277309391823792E-6</v>
      </c>
      <c r="IP172" s="86">
        <f t="shared" si="219"/>
        <v>1.3062113672780942E-4</v>
      </c>
      <c r="IQ172" s="86">
        <f t="shared" si="219"/>
        <v>1.267390740393772E-4</v>
      </c>
      <c r="IR172" s="86">
        <f t="shared" si="219"/>
        <v>3.0802241251419707E-6</v>
      </c>
      <c r="IS172" s="86">
        <f t="shared" si="219"/>
        <v>7.3319592649364325E-7</v>
      </c>
      <c r="IT172" s="86">
        <f t="shared" si="219"/>
        <v>1.2640555023688816E-6</v>
      </c>
      <c r="IU172" s="86">
        <f t="shared" si="219"/>
        <v>1.1508450409147587E-6</v>
      </c>
      <c r="IV172" s="86">
        <f t="shared" si="219"/>
        <v>9.2446415129202527E-5</v>
      </c>
      <c r="IW172" s="86">
        <f t="shared" si="219"/>
        <v>6.9644075712835794E-4</v>
      </c>
      <c r="IY172" s="86">
        <f t="shared" si="220"/>
        <v>4.9203285164900479E-5</v>
      </c>
      <c r="IZ172" s="86">
        <f t="shared" si="220"/>
        <v>7.2631538614849507E-3</v>
      </c>
      <c r="JA172" s="86">
        <f t="shared" si="220"/>
        <v>8.1866536885170133E-6</v>
      </c>
      <c r="JB172" s="86">
        <f t="shared" si="220"/>
        <v>2.8689995597249939E-5</v>
      </c>
      <c r="JC172" s="86">
        <f t="shared" si="220"/>
        <v>1.4975508513772782E-6</v>
      </c>
      <c r="JD172" s="86">
        <f t="shared" si="220"/>
        <v>1.2282134040649916E-5</v>
      </c>
      <c r="JE172" s="86">
        <f t="shared" si="220"/>
        <v>6.9667011187731367E-6</v>
      </c>
      <c r="JF172" s="86">
        <f t="shared" si="220"/>
        <v>1.3067138826036641E-4</v>
      </c>
      <c r="JG172" s="86">
        <f t="shared" si="220"/>
        <v>1.2675519761356883E-4</v>
      </c>
      <c r="JH172" s="86">
        <f t="shared" si="220"/>
        <v>3.3551576676204283E-6</v>
      </c>
      <c r="JI172" s="86">
        <f t="shared" si="220"/>
        <v>1.2850144068123905E-6</v>
      </c>
      <c r="JJ172" s="86">
        <f t="shared" si="220"/>
        <v>4.6851544011421395E-6</v>
      </c>
      <c r="JK172" s="86">
        <f t="shared" si="220"/>
        <v>6.7210839455088614E-5</v>
      </c>
      <c r="JL172" s="86">
        <f t="shared" si="220"/>
        <v>1.7810238264565669E-4</v>
      </c>
      <c r="JM172" s="86">
        <f t="shared" si="220"/>
        <v>8.8711451293304829E-4</v>
      </c>
    </row>
    <row r="173" spans="2:273" x14ac:dyDescent="0.25">
      <c r="B173" s="2">
        <v>146</v>
      </c>
      <c r="C173" s="37">
        <v>36.5</v>
      </c>
      <c r="D173" s="37">
        <v>40.332999999999998</v>
      </c>
      <c r="E173" s="37">
        <v>40.109000000000002</v>
      </c>
      <c r="F173" s="37">
        <v>41.061999999999998</v>
      </c>
      <c r="G173" s="37">
        <v>44</v>
      </c>
      <c r="H173" s="37">
        <v>46.844000000000001</v>
      </c>
      <c r="I173" s="37">
        <v>44.127000000000002</v>
      </c>
      <c r="J173" s="37">
        <v>48.683</v>
      </c>
      <c r="K173" s="37">
        <v>49.015999999999998</v>
      </c>
      <c r="L173" s="37">
        <v>49.54</v>
      </c>
      <c r="M173" s="37">
        <v>43.936999999999998</v>
      </c>
      <c r="N173" s="37">
        <v>41.365000000000002</v>
      </c>
      <c r="O173" s="37">
        <v>48.555999999999997</v>
      </c>
      <c r="P173" s="37">
        <v>47.508000000000003</v>
      </c>
      <c r="Q173" s="37">
        <v>49.35</v>
      </c>
      <c r="S173" s="4">
        <f t="shared" si="221"/>
        <v>38.38059218229678</v>
      </c>
      <c r="T173" s="4">
        <f t="shared" si="221"/>
        <v>40.02448440171117</v>
      </c>
      <c r="U173" s="4">
        <f t="shared" si="221"/>
        <v>38.996957498706202</v>
      </c>
      <c r="V173" s="4">
        <f t="shared" si="221"/>
        <v>41.905447025221811</v>
      </c>
      <c r="W173" s="4">
        <f t="shared" si="221"/>
        <v>44.610781837090421</v>
      </c>
      <c r="X173" s="4">
        <f t="shared" si="221"/>
        <v>46.051355802004238</v>
      </c>
      <c r="Y173" s="4">
        <f t="shared" si="221"/>
        <v>45.437672905927492</v>
      </c>
      <c r="Z173" s="4">
        <f t="shared" si="221"/>
        <v>46.997974236301175</v>
      </c>
      <c r="AA173" s="4">
        <f t="shared" si="221"/>
        <v>48.134352074841971</v>
      </c>
      <c r="AB173" s="4">
        <f t="shared" si="221"/>
        <v>48.444948873510484</v>
      </c>
      <c r="AC173" s="4">
        <f t="shared" si="221"/>
        <v>45.204791404703165</v>
      </c>
      <c r="AD173" s="4">
        <f t="shared" si="221"/>
        <v>43.184219541461005</v>
      </c>
      <c r="AE173" s="4">
        <f t="shared" si="221"/>
        <v>46.939651546171767</v>
      </c>
      <c r="AF173" s="4">
        <f t="shared" si="221"/>
        <v>48.39769917075833</v>
      </c>
      <c r="AG173" s="4">
        <f t="shared" si="221"/>
        <v>49.273619117212867</v>
      </c>
      <c r="AI173" s="4">
        <f t="shared" si="222"/>
        <v>-1.8805921822967804</v>
      </c>
      <c r="AJ173" s="4">
        <f t="shared" si="222"/>
        <v>0.30851559828882813</v>
      </c>
      <c r="AK173" s="4">
        <f t="shared" si="222"/>
        <v>1.1120425012938</v>
      </c>
      <c r="AL173" s="4">
        <f t="shared" si="222"/>
        <v>-0.84344702522181336</v>
      </c>
      <c r="AM173" s="4">
        <f t="shared" si="222"/>
        <v>-0.61078183709042122</v>
      </c>
      <c r="AN173" s="4">
        <f t="shared" si="222"/>
        <v>0.79264419799576302</v>
      </c>
      <c r="AO173" s="4">
        <f t="shared" si="222"/>
        <v>-1.3106729059274898</v>
      </c>
      <c r="AP173" s="4">
        <f t="shared" si="222"/>
        <v>1.6850257636988246</v>
      </c>
      <c r="AQ173" s="4">
        <f t="shared" si="222"/>
        <v>0.88164792515802759</v>
      </c>
      <c r="AR173" s="4">
        <f t="shared" si="222"/>
        <v>1.0950511264895155</v>
      </c>
      <c r="AS173" s="4">
        <f t="shared" si="222"/>
        <v>-1.2677914047031678</v>
      </c>
      <c r="AT173" s="4">
        <f t="shared" si="222"/>
        <v>-1.8192195414610026</v>
      </c>
      <c r="AU173" s="4">
        <f t="shared" si="222"/>
        <v>1.6163484538282304</v>
      </c>
      <c r="AV173" s="4">
        <f t="shared" si="222"/>
        <v>-0.88969917075832683</v>
      </c>
      <c r="AW173" s="4">
        <f t="shared" si="222"/>
        <v>7.6380882787134396E-2</v>
      </c>
      <c r="AY173" s="2">
        <f t="shared" si="214"/>
        <v>38.38059218229678</v>
      </c>
      <c r="AZ173" s="2">
        <f t="shared" si="214"/>
        <v>39.972297768602537</v>
      </c>
      <c r="BA173" s="2">
        <f t="shared" si="214"/>
        <v>38.996577053167215</v>
      </c>
      <c r="BB173" s="2">
        <f t="shared" si="214"/>
        <v>41.900454843144672</v>
      </c>
      <c r="BC173" s="2">
        <f t="shared" si="214"/>
        <v>44.610476354427426</v>
      </c>
      <c r="BD173" s="2">
        <f t="shared" si="214"/>
        <v>46.048632244112682</v>
      </c>
      <c r="BE173" s="2">
        <f t="shared" si="214"/>
        <v>45.435042546148949</v>
      </c>
      <c r="BF173" s="2">
        <f t="shared" si="214"/>
        <v>46.968682504685503</v>
      </c>
      <c r="BG173" s="2">
        <f t="shared" si="214"/>
        <v>48.100429752962953</v>
      </c>
      <c r="BH173" s="2">
        <f t="shared" si="214"/>
        <v>48.443675176635132</v>
      </c>
      <c r="BI173" s="2">
        <f t="shared" si="214"/>
        <v>45.204388384392018</v>
      </c>
      <c r="BJ173" s="2">
        <f t="shared" si="214"/>
        <v>43.183526114614487</v>
      </c>
      <c r="BK173" s="2">
        <f t="shared" si="214"/>
        <v>46.93913868833156</v>
      </c>
      <c r="BL173" s="2">
        <f t="shared" si="214"/>
        <v>48.365415931147197</v>
      </c>
      <c r="BM173" s="2">
        <f t="shared" si="214"/>
        <v>48.963157594015215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36.5</v>
      </c>
      <c r="CF173" s="2" t="str">
        <f t="shared" si="215"/>
        <v/>
      </c>
      <c r="CG173" s="2">
        <f t="shared" si="215"/>
        <v>40.109000000000002</v>
      </c>
      <c r="CH173" s="2">
        <f t="shared" si="215"/>
        <v>41.061999999999998</v>
      </c>
      <c r="CI173" s="2">
        <f t="shared" si="215"/>
        <v>44</v>
      </c>
      <c r="CJ173" s="2">
        <f t="shared" si="215"/>
        <v>46.844000000000001</v>
      </c>
      <c r="CK173" s="2">
        <f t="shared" si="215"/>
        <v>44.127000000000002</v>
      </c>
      <c r="CL173" s="2">
        <f t="shared" si="215"/>
        <v>48.683</v>
      </c>
      <c r="CM173" s="2">
        <f t="shared" si="215"/>
        <v>49.015999999999998</v>
      </c>
      <c r="CN173" s="2">
        <f t="shared" si="215"/>
        <v>49.54</v>
      </c>
      <c r="CO173" s="2">
        <f t="shared" si="215"/>
        <v>43.936999999999998</v>
      </c>
      <c r="CP173" s="2">
        <f t="shared" si="215"/>
        <v>41.365000000000002</v>
      </c>
      <c r="CQ173" s="2">
        <f t="shared" si="215"/>
        <v>48.555999999999997</v>
      </c>
      <c r="CR173" s="2">
        <f t="shared" si="215"/>
        <v>47.508000000000003</v>
      </c>
      <c r="CS173" s="2">
        <f t="shared" si="215"/>
        <v>49.35</v>
      </c>
      <c r="CU173" s="2">
        <f t="shared" si="197"/>
        <v>36.5</v>
      </c>
      <c r="CV173" s="2" t="str">
        <f t="shared" si="198"/>
        <v/>
      </c>
      <c r="CW173" s="2">
        <f t="shared" si="199"/>
        <v>40.109000000000002</v>
      </c>
      <c r="CX173" s="2">
        <f t="shared" si="200"/>
        <v>41.061999999999998</v>
      </c>
      <c r="CY173" s="2">
        <f t="shared" si="201"/>
        <v>44</v>
      </c>
      <c r="CZ173" s="2">
        <f t="shared" si="202"/>
        <v>46.844000000000001</v>
      </c>
      <c r="DA173" s="2">
        <f t="shared" si="203"/>
        <v>44.127000000000002</v>
      </c>
      <c r="DB173" s="2">
        <f t="shared" si="204"/>
        <v>48.683</v>
      </c>
      <c r="DC173" s="2">
        <f t="shared" si="205"/>
        <v>49.015999999999998</v>
      </c>
      <c r="DD173" s="2">
        <f t="shared" si="206"/>
        <v>49.54</v>
      </c>
      <c r="DE173" s="2">
        <f t="shared" si="207"/>
        <v>43.936999999999998</v>
      </c>
      <c r="DF173" s="2">
        <f t="shared" si="208"/>
        <v>41.365000000000002</v>
      </c>
      <c r="DG173" s="2">
        <f t="shared" si="209"/>
        <v>48.555999999999997</v>
      </c>
      <c r="DH173" s="2">
        <f t="shared" si="210"/>
        <v>47.508000000000003</v>
      </c>
      <c r="DI173" s="2">
        <f t="shared" si="211"/>
        <v>49.35</v>
      </c>
      <c r="DK173" s="2">
        <f t="shared" si="223"/>
        <v>78.792502536997887</v>
      </c>
      <c r="DL173" s="2">
        <f t="shared" si="223"/>
        <v>85.238730383815437</v>
      </c>
      <c r="DM173" s="2">
        <f t="shared" si="223"/>
        <v>73.49323128964059</v>
      </c>
      <c r="DN173" s="2">
        <f t="shared" si="223"/>
        <v>85.528912262156439</v>
      </c>
      <c r="DO173" s="2">
        <f t="shared" si="223"/>
        <v>85.765251924479372</v>
      </c>
      <c r="DP173" s="2">
        <f t="shared" si="223"/>
        <v>77.877108527131796</v>
      </c>
      <c r="DQ173" s="2">
        <f t="shared" si="223"/>
        <v>91.104030413526687</v>
      </c>
      <c r="DR173" s="2">
        <f t="shared" si="223"/>
        <v>78.838735866893558</v>
      </c>
      <c r="DS173" s="2">
        <f t="shared" si="223"/>
        <v>79.309508003624273</v>
      </c>
      <c r="DT173" s="2">
        <f t="shared" si="223"/>
        <v>80.159982663847771</v>
      </c>
      <c r="DU173" s="2">
        <f t="shared" si="223"/>
        <v>82.314664634146325</v>
      </c>
      <c r="DV173" s="2">
        <f t="shared" si="223"/>
        <v>81.122370034843215</v>
      </c>
      <c r="DW173" s="2">
        <f t="shared" si="223"/>
        <v>78.72940021141649</v>
      </c>
      <c r="DX173" s="2">
        <f t="shared" si="223"/>
        <v>74.756896904315198</v>
      </c>
      <c r="DY173" s="2">
        <f t="shared" si="223"/>
        <v>78.366624888591815</v>
      </c>
      <c r="EA173" s="2">
        <f t="shared" si="213"/>
        <v>38.231210919654544</v>
      </c>
      <c r="EB173" s="2">
        <f t="shared" si="213"/>
        <v>39.933743229141569</v>
      </c>
      <c r="EC173" s="2">
        <f t="shared" si="213"/>
        <v>38.931821270363599</v>
      </c>
      <c r="ED173" s="2">
        <f t="shared" si="213"/>
        <v>41.713068068952076</v>
      </c>
      <c r="EE173" s="2">
        <f t="shared" si="213"/>
        <v>44.570124973490472</v>
      </c>
      <c r="EF173" s="2">
        <f t="shared" si="213"/>
        <v>45.919420529801315</v>
      </c>
      <c r="EG173" s="2">
        <f t="shared" si="213"/>
        <v>45.019320716468634</v>
      </c>
      <c r="EH173" s="2">
        <f t="shared" si="213"/>
        <v>46.967463939183915</v>
      </c>
      <c r="EI173" s="2">
        <f t="shared" si="213"/>
        <v>47.98142343844755</v>
      </c>
      <c r="EJ173" s="2">
        <f t="shared" si="213"/>
        <v>48.573220726865515</v>
      </c>
      <c r="EK173" s="2">
        <f t="shared" si="212"/>
        <v>45.185180871424208</v>
      </c>
      <c r="EL173" s="2">
        <f t="shared" si="179"/>
        <v>43.057865997752927</v>
      </c>
      <c r="EM173" s="2">
        <f t="shared" si="179"/>
        <v>46.862283944499509</v>
      </c>
      <c r="EN173" s="2">
        <f t="shared" si="179"/>
        <v>48.353440049443762</v>
      </c>
      <c r="EO173" s="2">
        <f t="shared" si="179"/>
        <v>49.009587445052844</v>
      </c>
      <c r="EQ173" s="2">
        <f t="shared" si="224"/>
        <v>38.975111753038931</v>
      </c>
      <c r="ER173" s="2">
        <f t="shared" si="224"/>
        <v>40.050495873670585</v>
      </c>
      <c r="ES173" s="2">
        <f t="shared" si="224"/>
        <v>39.228594037067346</v>
      </c>
      <c r="ET173" s="2">
        <f t="shared" si="224"/>
        <v>42.492576235494191</v>
      </c>
      <c r="EU173" s="2">
        <f t="shared" si="224"/>
        <v>44.743428467684382</v>
      </c>
      <c r="EV173" s="2">
        <f t="shared" si="224"/>
        <v>46.470567844677127</v>
      </c>
      <c r="EW173" s="2">
        <f t="shared" si="224"/>
        <v>46.743808629348266</v>
      </c>
      <c r="EX173" s="2">
        <f t="shared" si="224"/>
        <v>46.961504171558033</v>
      </c>
      <c r="EY173" s="2">
        <f t="shared" si="224"/>
        <v>48.42136092968272</v>
      </c>
      <c r="EZ173" s="2">
        <f t="shared" si="224"/>
        <v>47.976732389535243</v>
      </c>
      <c r="FA173" s="2">
        <f t="shared" si="224"/>
        <v>45.258615763372049</v>
      </c>
      <c r="FB173" s="2">
        <f t="shared" si="224"/>
        <v>43.654573515141763</v>
      </c>
      <c r="FC173" s="2">
        <f t="shared" si="224"/>
        <v>47.258535326671819</v>
      </c>
      <c r="FD173" s="2">
        <f t="shared" si="224"/>
        <v>48.414080630819697</v>
      </c>
      <c r="FE173" s="2">
        <f t="shared" si="224"/>
        <v>48.647863181767931</v>
      </c>
      <c r="FG173" s="2">
        <f t="shared" si="225"/>
        <v>0.99991154577923724</v>
      </c>
      <c r="FH173" s="2">
        <f t="shared" si="225"/>
        <v>0.99993025598235474</v>
      </c>
      <c r="FI173" s="2">
        <f t="shared" si="225"/>
        <v>0.99991578066082876</v>
      </c>
      <c r="FJ173" s="2">
        <f t="shared" si="225"/>
        <v>0.99992044006228986</v>
      </c>
      <c r="FK173" s="2">
        <f t="shared" si="225"/>
        <v>0.99991250320741376</v>
      </c>
      <c r="FL173" s="2">
        <f t="shared" si="225"/>
        <v>0.99991410167316652</v>
      </c>
      <c r="FM173" s="2">
        <f t="shared" si="225"/>
        <v>0.99990774275751093</v>
      </c>
      <c r="FN173" s="2">
        <f t="shared" si="225"/>
        <v>0.99991257902606423</v>
      </c>
      <c r="FO173" s="2">
        <f t="shared" si="225"/>
        <v>0.99991488754789992</v>
      </c>
      <c r="FP173" s="2">
        <f t="shared" si="225"/>
        <v>0.99991143952004102</v>
      </c>
      <c r="FQ173" s="2">
        <f t="shared" si="225"/>
        <v>0.99990078846257713</v>
      </c>
      <c r="FR173" s="2">
        <f t="shared" si="225"/>
        <v>0.99990582409252782</v>
      </c>
      <c r="FS173" s="2">
        <f t="shared" si="225"/>
        <v>0.99991306343431985</v>
      </c>
      <c r="FT173" s="2">
        <f t="shared" si="225"/>
        <v>0.99989937719419131</v>
      </c>
      <c r="FU173" s="2">
        <f t="shared" si="225"/>
        <v>0.9998765696370373</v>
      </c>
      <c r="FW173" s="2">
        <f t="shared" si="216"/>
        <v>0.19598505426564117</v>
      </c>
      <c r="FX173" s="2">
        <f t="shared" si="216"/>
        <v>0.30316047897859572</v>
      </c>
      <c r="FY173" s="2">
        <f t="shared" si="216"/>
        <v>0.20839191000536791</v>
      </c>
      <c r="FZ173" s="2">
        <f t="shared" si="216"/>
        <v>0.23591900155921802</v>
      </c>
      <c r="GA173" s="2">
        <f t="shared" si="216"/>
        <v>0.21203807591692006</v>
      </c>
      <c r="GB173" s="2">
        <f t="shared" si="216"/>
        <v>0.22946061600866313</v>
      </c>
      <c r="GC173" s="2">
        <f t="shared" si="216"/>
        <v>0.23860427108222607</v>
      </c>
      <c r="GD173" s="2">
        <f t="shared" si="216"/>
        <v>0.26303913664244766</v>
      </c>
      <c r="GE173" s="2">
        <f t="shared" si="216"/>
        <v>0.26444644236122861</v>
      </c>
      <c r="GF173" s="2">
        <f t="shared" si="216"/>
        <v>0.22187003625286017</v>
      </c>
      <c r="GG173" s="2">
        <f t="shared" si="216"/>
        <v>0.21139596434645103</v>
      </c>
      <c r="GH173" s="2">
        <f t="shared" si="216"/>
        <v>0.20458156482691639</v>
      </c>
      <c r="GI173" s="2">
        <f t="shared" si="216"/>
        <v>0.1869629470553216</v>
      </c>
      <c r="GJ173" s="2">
        <f t="shared" si="216"/>
        <v>0.15367748099042222</v>
      </c>
      <c r="GK173" s="2">
        <f t="shared" si="216"/>
        <v>0.13837446338336318</v>
      </c>
      <c r="GM173" s="86">
        <f t="shared" si="217"/>
        <v>1.1591376496872547E-178</v>
      </c>
      <c r="GN173" s="86">
        <f t="shared" si="217"/>
        <v>5.1022483568141542E-205</v>
      </c>
      <c r="GO173" s="86">
        <f t="shared" si="217"/>
        <v>9.5177721866600562E-265</v>
      </c>
      <c r="GP173" s="86">
        <f t="shared" si="217"/>
        <v>1.8114598602419676E-260</v>
      </c>
      <c r="GQ173" s="86">
        <f t="shared" si="217"/>
        <v>6.63701464411692E-303</v>
      </c>
      <c r="GR173" s="86">
        <f t="shared" si="217"/>
        <v>0</v>
      </c>
      <c r="GS173" s="86">
        <f t="shared" si="217"/>
        <v>0</v>
      </c>
      <c r="GT173" s="86">
        <f t="shared" si="217"/>
        <v>3.5913917808044343E-226</v>
      </c>
      <c r="GU173" s="86">
        <f t="shared" si="217"/>
        <v>9.6823845998084467E-271</v>
      </c>
      <c r="GV173" s="86">
        <f t="shared" si="217"/>
        <v>1.2433354923179604E-298</v>
      </c>
      <c r="GW173" s="86">
        <f t="shared" si="217"/>
        <v>7.8945382925096294E-262</v>
      </c>
      <c r="GX173" s="86">
        <f t="shared" si="217"/>
        <v>7.7158300816984972E-238</v>
      </c>
      <c r="GY173" s="86">
        <f t="shared" si="217"/>
        <v>8.4780491533219625E-202</v>
      </c>
      <c r="GZ173" s="86">
        <f t="shared" si="217"/>
        <v>7.8504647512115818E-189</v>
      </c>
      <c r="HA173" s="86">
        <f t="shared" si="217"/>
        <v>1.5325059325104575E-198</v>
      </c>
      <c r="HC173" s="86">
        <f t="shared" si="181"/>
        <v>5.379803223771549E-116</v>
      </c>
      <c r="HD173" s="86">
        <f t="shared" si="181"/>
        <v>7.9813200821054205E-112</v>
      </c>
      <c r="HE173" s="86">
        <f t="shared" si="181"/>
        <v>5.5562619207197714E-143</v>
      </c>
      <c r="HF173" s="86">
        <f t="shared" si="180"/>
        <v>2.4626773533526242E-166</v>
      </c>
      <c r="HG173" s="86">
        <f t="shared" si="180"/>
        <v>2.5116439825723813E-180</v>
      </c>
      <c r="HH173" s="86">
        <f t="shared" si="180"/>
        <v>2.0540467159282028E-245</v>
      </c>
      <c r="HI173" s="86">
        <f t="shared" si="180"/>
        <v>4.8476181397226966E-194</v>
      </c>
      <c r="HJ173" s="86">
        <f t="shared" si="180"/>
        <v>6.2259148173103993E-145</v>
      </c>
      <c r="HK173" s="86">
        <f t="shared" si="180"/>
        <v>1.2036325463452907E-162</v>
      </c>
      <c r="HL173" s="86">
        <f t="shared" si="180"/>
        <v>3.5532911748813778E-150</v>
      </c>
      <c r="HM173" s="86">
        <f t="shared" si="180"/>
        <v>3.9491624358371311E-136</v>
      </c>
      <c r="HN173" s="86">
        <f t="shared" si="180"/>
        <v>4.6722762345499263E-142</v>
      </c>
      <c r="HO173" s="86">
        <f t="shared" si="226"/>
        <v>1.641721308708151E-110</v>
      </c>
      <c r="HP173" s="86">
        <f t="shared" si="226"/>
        <v>7.625763284299984E-98</v>
      </c>
      <c r="HQ173" s="86">
        <f t="shared" si="226"/>
        <v>5.5540901970311619E-113</v>
      </c>
      <c r="HS173" s="86">
        <f t="shared" si="218"/>
        <v>1.348423163468915E-5</v>
      </c>
      <c r="HT173" s="86">
        <f t="shared" si="218"/>
        <v>2.5154336350927126E-7</v>
      </c>
      <c r="HU173" s="86">
        <f t="shared" si="218"/>
        <v>1.1029919817226924E-6</v>
      </c>
      <c r="HV173" s="86">
        <f t="shared" si="218"/>
        <v>3.8390866138907891E-8</v>
      </c>
      <c r="HW173" s="86">
        <f t="shared" si="218"/>
        <v>8.9981632103667601E-8</v>
      </c>
      <c r="HX173" s="86">
        <f t="shared" si="218"/>
        <v>8.5354003005302038E-8</v>
      </c>
      <c r="HY173" s="86">
        <f t="shared" si="218"/>
        <v>6.106093368059583E-9</v>
      </c>
      <c r="HZ173" s="86">
        <f t="shared" si="218"/>
        <v>8.7835973354315604E-9</v>
      </c>
      <c r="IA173" s="86">
        <f t="shared" si="218"/>
        <v>2.6169434379064091E-9</v>
      </c>
      <c r="IB173" s="86">
        <f t="shared" si="218"/>
        <v>5.1206232698776258E-8</v>
      </c>
      <c r="IC173" s="86">
        <f t="shared" si="218"/>
        <v>1.0424309705630041E-7</v>
      </c>
      <c r="ID173" s="86">
        <f t="shared" si="218"/>
        <v>7.8072261031107185E-7</v>
      </c>
      <c r="IE173" s="86">
        <f t="shared" si="218"/>
        <v>1.9888388047984682E-5</v>
      </c>
      <c r="IF173" s="86">
        <f t="shared" si="218"/>
        <v>2.326057642674537E-5</v>
      </c>
      <c r="IG173" s="86">
        <f t="shared" si="218"/>
        <v>5.2443521572850054E-5</v>
      </c>
      <c r="II173" s="86">
        <f t="shared" si="219"/>
        <v>1.6492352693470804E-5</v>
      </c>
      <c r="IJ173" s="86">
        <f t="shared" si="219"/>
        <v>1.5443893799663155E-2</v>
      </c>
      <c r="IK173" s="86">
        <f t="shared" si="219"/>
        <v>1.4754717193260116E-5</v>
      </c>
      <c r="IL173" s="86">
        <f t="shared" si="219"/>
        <v>1.0397716560202207E-4</v>
      </c>
      <c r="IM173" s="86">
        <f t="shared" si="219"/>
        <v>4.9641661393069469E-6</v>
      </c>
      <c r="IN173" s="86">
        <f t="shared" si="219"/>
        <v>4.6859597509229424E-5</v>
      </c>
      <c r="IO173" s="86">
        <f t="shared" si="219"/>
        <v>3.1090290921671744E-5</v>
      </c>
      <c r="IP173" s="86">
        <f t="shared" si="219"/>
        <v>4.4520998960926737E-4</v>
      </c>
      <c r="IQ173" s="86">
        <f t="shared" si="219"/>
        <v>4.3728731631068654E-4</v>
      </c>
      <c r="IR173" s="86">
        <f t="shared" si="219"/>
        <v>1.3839011354439537E-5</v>
      </c>
      <c r="IS173" s="86">
        <f t="shared" si="219"/>
        <v>3.6821605143637263E-6</v>
      </c>
      <c r="IT173" s="86">
        <f t="shared" si="219"/>
        <v>5.6906828544309545E-6</v>
      </c>
      <c r="IU173" s="86">
        <f t="shared" si="219"/>
        <v>4.7141022644865722E-6</v>
      </c>
      <c r="IV173" s="86">
        <f t="shared" si="219"/>
        <v>2.0778379324248186E-4</v>
      </c>
      <c r="IW173" s="86">
        <f t="shared" si="219"/>
        <v>1.2448869925324056E-3</v>
      </c>
      <c r="IY173" s="86">
        <f t="shared" si="220"/>
        <v>2.9976584328159954E-5</v>
      </c>
      <c r="IZ173" s="86">
        <f t="shared" si="220"/>
        <v>1.5444145343026664E-2</v>
      </c>
      <c r="JA173" s="86">
        <f t="shared" si="220"/>
        <v>1.5857709174982808E-5</v>
      </c>
      <c r="JB173" s="86">
        <f t="shared" si="220"/>
        <v>1.0401555646816098E-4</v>
      </c>
      <c r="JC173" s="86">
        <f t="shared" si="220"/>
        <v>5.0541477714106147E-6</v>
      </c>
      <c r="JD173" s="86">
        <f t="shared" si="220"/>
        <v>4.694495151223473E-5</v>
      </c>
      <c r="JE173" s="86">
        <f t="shared" si="220"/>
        <v>3.1096397015039803E-5</v>
      </c>
      <c r="JF173" s="86">
        <f t="shared" si="220"/>
        <v>4.4521877320660279E-4</v>
      </c>
      <c r="JG173" s="86">
        <f t="shared" si="220"/>
        <v>4.3728993325412442E-4</v>
      </c>
      <c r="JH173" s="86">
        <f t="shared" si="220"/>
        <v>1.3890217587138314E-5</v>
      </c>
      <c r="JI173" s="86">
        <f t="shared" si="220"/>
        <v>3.7864036114200266E-6</v>
      </c>
      <c r="JJ173" s="86">
        <f t="shared" si="220"/>
        <v>6.4714054647420262E-6</v>
      </c>
      <c r="JK173" s="86">
        <f t="shared" si="220"/>
        <v>2.4602490312471253E-5</v>
      </c>
      <c r="JL173" s="86">
        <f t="shared" si="220"/>
        <v>2.3104436966922721E-4</v>
      </c>
      <c r="JM173" s="86">
        <f t="shared" si="220"/>
        <v>1.2973305141052557E-3</v>
      </c>
    </row>
    <row r="174" spans="2:273" x14ac:dyDescent="0.25">
      <c r="B174" s="2">
        <v>147</v>
      </c>
      <c r="C174" s="37">
        <v>39</v>
      </c>
      <c r="D174" s="37">
        <v>40.555999999999997</v>
      </c>
      <c r="E174" s="37">
        <v>37.890999999999998</v>
      </c>
      <c r="F174" s="37">
        <v>41.75</v>
      </c>
      <c r="G174" s="37">
        <v>44.155999999999999</v>
      </c>
      <c r="H174" s="37">
        <v>46.561999999999998</v>
      </c>
      <c r="I174" s="37">
        <v>43.968000000000004</v>
      </c>
      <c r="J174" s="37">
        <v>45.587000000000003</v>
      </c>
      <c r="K174" s="37">
        <v>46.381</v>
      </c>
      <c r="L174" s="37">
        <v>48.746000000000002</v>
      </c>
      <c r="M174" s="37">
        <v>42.444000000000003</v>
      </c>
      <c r="N174" s="37">
        <v>41.825000000000003</v>
      </c>
      <c r="O174" s="37">
        <v>46.683</v>
      </c>
      <c r="P174" s="37">
        <v>48.889000000000003</v>
      </c>
      <c r="Q174" s="37">
        <v>48.317</v>
      </c>
      <c r="S174" s="4">
        <f t="shared" si="221"/>
        <v>38.249878831064372</v>
      </c>
      <c r="T174" s="4">
        <f t="shared" si="221"/>
        <v>39.930631309555253</v>
      </c>
      <c r="U174" s="4">
        <f t="shared" si="221"/>
        <v>38.849453540308346</v>
      </c>
      <c r="V174" s="4">
        <f t="shared" si="221"/>
        <v>41.75692032021206</v>
      </c>
      <c r="W174" s="4">
        <f t="shared" si="221"/>
        <v>44.4600800615409</v>
      </c>
      <c r="X174" s="4">
        <f t="shared" si="221"/>
        <v>45.921382435002712</v>
      </c>
      <c r="Y174" s="4">
        <f t="shared" si="221"/>
        <v>45.298865688762959</v>
      </c>
      <c r="Z174" s="4">
        <f t="shared" si="221"/>
        <v>46.93444729509627</v>
      </c>
      <c r="AA174" s="4">
        <f t="shared" si="221"/>
        <v>48.084940705964534</v>
      </c>
      <c r="AB174" s="4">
        <f t="shared" si="221"/>
        <v>48.341341875173029</v>
      </c>
      <c r="AC174" s="4">
        <f t="shared" si="221"/>
        <v>45.063426300798987</v>
      </c>
      <c r="AD174" s="4">
        <f t="shared" si="221"/>
        <v>43.027619629200515</v>
      </c>
      <c r="AE174" s="4">
        <f t="shared" si="221"/>
        <v>46.849728354334481</v>
      </c>
      <c r="AF174" s="4">
        <f t="shared" si="221"/>
        <v>48.309477761033065</v>
      </c>
      <c r="AG174" s="4">
        <f t="shared" si="221"/>
        <v>49.362880806317037</v>
      </c>
      <c r="AI174" s="4">
        <f t="shared" si="222"/>
        <v>0.75012116893562819</v>
      </c>
      <c r="AJ174" s="4">
        <f t="shared" si="222"/>
        <v>0.62536869044474486</v>
      </c>
      <c r="AK174" s="4">
        <f t="shared" si="222"/>
        <v>-0.95845354030834784</v>
      </c>
      <c r="AL174" s="4">
        <f t="shared" si="222"/>
        <v>-6.9203202120604601E-3</v>
      </c>
      <c r="AM174" s="4">
        <f t="shared" si="222"/>
        <v>-0.30408006154090117</v>
      </c>
      <c r="AN174" s="4">
        <f t="shared" si="222"/>
        <v>0.64061756499728517</v>
      </c>
      <c r="AO174" s="4">
        <f t="shared" si="222"/>
        <v>-1.3308656887629553</v>
      </c>
      <c r="AP174" s="4">
        <f t="shared" si="222"/>
        <v>-1.3474472950962664</v>
      </c>
      <c r="AQ174" s="4">
        <f t="shared" si="222"/>
        <v>-1.7039407059645342</v>
      </c>
      <c r="AR174" s="4">
        <f t="shared" si="222"/>
        <v>0.40465812482697316</v>
      </c>
      <c r="AS174" s="4">
        <f t="shared" si="222"/>
        <v>-2.6194263007989846</v>
      </c>
      <c r="AT174" s="4">
        <f t="shared" si="222"/>
        <v>-1.2026196292005125</v>
      </c>
      <c r="AU174" s="4">
        <f t="shared" si="222"/>
        <v>-0.16672835433448085</v>
      </c>
      <c r="AV174" s="4">
        <f t="shared" si="222"/>
        <v>0.57952223896693766</v>
      </c>
      <c r="AW174" s="4">
        <f t="shared" si="222"/>
        <v>-1.0458808063170366</v>
      </c>
      <c r="AY174" s="2">
        <f t="shared" si="214"/>
        <v>38.249878831064372</v>
      </c>
      <c r="AZ174" s="2">
        <f t="shared" si="214"/>
        <v>39.836259961697834</v>
      </c>
      <c r="BA174" s="2">
        <f t="shared" si="214"/>
        <v>38.848125371346882</v>
      </c>
      <c r="BB174" s="2">
        <f t="shared" si="214"/>
        <v>41.741417266747114</v>
      </c>
      <c r="BC174" s="2">
        <f t="shared" si="214"/>
        <v>44.458826956832922</v>
      </c>
      <c r="BD174" s="2">
        <f t="shared" si="214"/>
        <v>45.912236698746447</v>
      </c>
      <c r="BE174" s="2">
        <f t="shared" si="214"/>
        <v>45.289000336276743</v>
      </c>
      <c r="BF174" s="2">
        <f t="shared" si="214"/>
        <v>46.850709843442253</v>
      </c>
      <c r="BG174" s="2">
        <f t="shared" si="214"/>
        <v>47.986991836020778</v>
      </c>
      <c r="BH174" s="2">
        <f t="shared" si="214"/>
        <v>48.336499943280501</v>
      </c>
      <c r="BI174" s="2">
        <f t="shared" si="214"/>
        <v>45.061714711704248</v>
      </c>
      <c r="BJ174" s="2">
        <f t="shared" si="214"/>
        <v>43.02494750860302</v>
      </c>
      <c r="BK174" s="2">
        <f t="shared" si="214"/>
        <v>46.847902650940064</v>
      </c>
      <c r="BL174" s="2">
        <f t="shared" si="214"/>
        <v>48.243012047854847</v>
      </c>
      <c r="BM174" s="2">
        <f t="shared" si="214"/>
        <v>48.845653681219133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39</v>
      </c>
      <c r="CF174" s="2" t="str">
        <f t="shared" si="215"/>
        <v/>
      </c>
      <c r="CG174" s="2">
        <f t="shared" si="215"/>
        <v>37.890999999999998</v>
      </c>
      <c r="CH174" s="2">
        <f t="shared" si="215"/>
        <v>41.75</v>
      </c>
      <c r="CI174" s="2">
        <f t="shared" si="215"/>
        <v>44.155999999999999</v>
      </c>
      <c r="CJ174" s="2">
        <f t="shared" si="215"/>
        <v>46.561999999999998</v>
      </c>
      <c r="CK174" s="2">
        <f t="shared" si="215"/>
        <v>43.968000000000004</v>
      </c>
      <c r="CL174" s="2">
        <f t="shared" si="215"/>
        <v>45.587000000000003</v>
      </c>
      <c r="CM174" s="2">
        <f t="shared" si="215"/>
        <v>46.381</v>
      </c>
      <c r="CN174" s="2">
        <f t="shared" si="215"/>
        <v>48.746000000000002</v>
      </c>
      <c r="CO174" s="2">
        <f t="shared" si="215"/>
        <v>42.444000000000003</v>
      </c>
      <c r="CP174" s="2">
        <f t="shared" si="215"/>
        <v>41.825000000000003</v>
      </c>
      <c r="CQ174" s="2">
        <f t="shared" si="215"/>
        <v>46.683</v>
      </c>
      <c r="CR174" s="2">
        <f t="shared" si="215"/>
        <v>48.889000000000003</v>
      </c>
      <c r="CS174" s="2">
        <f t="shared" si="215"/>
        <v>48.317</v>
      </c>
      <c r="CU174" s="2">
        <f t="shared" si="197"/>
        <v>39</v>
      </c>
      <c r="CV174" s="2" t="str">
        <f t="shared" si="198"/>
        <v/>
      </c>
      <c r="CW174" s="2">
        <f t="shared" si="199"/>
        <v>37.890999999999998</v>
      </c>
      <c r="CX174" s="2">
        <f t="shared" si="200"/>
        <v>41.75</v>
      </c>
      <c r="CY174" s="2">
        <f t="shared" si="201"/>
        <v>44.155999999999999</v>
      </c>
      <c r="CZ174" s="2">
        <f t="shared" si="202"/>
        <v>46.561999999999998</v>
      </c>
      <c r="DA174" s="2">
        <f t="shared" si="203"/>
        <v>43.968000000000004</v>
      </c>
      <c r="DB174" s="2">
        <f t="shared" si="204"/>
        <v>45.587000000000003</v>
      </c>
      <c r="DC174" s="2">
        <f t="shared" si="205"/>
        <v>46.381</v>
      </c>
      <c r="DD174" s="2">
        <f t="shared" si="206"/>
        <v>48.746000000000002</v>
      </c>
      <c r="DE174" s="2">
        <f t="shared" si="207"/>
        <v>42.444000000000003</v>
      </c>
      <c r="DF174" s="2">
        <f t="shared" si="208"/>
        <v>41.825000000000003</v>
      </c>
      <c r="DG174" s="2">
        <f t="shared" si="209"/>
        <v>46.683</v>
      </c>
      <c r="DH174" s="2">
        <f t="shared" si="210"/>
        <v>48.889000000000003</v>
      </c>
      <c r="DI174" s="2">
        <f t="shared" si="211"/>
        <v>48.317</v>
      </c>
      <c r="DK174" s="2">
        <f t="shared" si="223"/>
        <v>78.982309513742067</v>
      </c>
      <c r="DL174" s="2">
        <f t="shared" si="223"/>
        <v>85.452184885071418</v>
      </c>
      <c r="DM174" s="2">
        <f t="shared" si="223"/>
        <v>73.612717265680061</v>
      </c>
      <c r="DN174" s="2">
        <f t="shared" si="223"/>
        <v>85.697556025369963</v>
      </c>
      <c r="DO174" s="2">
        <f t="shared" si="223"/>
        <v>85.933114577424845</v>
      </c>
      <c r="DP174" s="2">
        <f t="shared" si="223"/>
        <v>77.962859357696587</v>
      </c>
      <c r="DQ174" s="2">
        <f t="shared" si="223"/>
        <v>91.295954082597262</v>
      </c>
      <c r="DR174" s="2">
        <f t="shared" si="223"/>
        <v>78.929917456716097</v>
      </c>
      <c r="DS174" s="2">
        <f t="shared" si="223"/>
        <v>79.394119752340671</v>
      </c>
      <c r="DT174" s="2">
        <f t="shared" si="223"/>
        <v>80.246248625792816</v>
      </c>
      <c r="DU174" s="2">
        <f t="shared" si="223"/>
        <v>82.430158536585353</v>
      </c>
      <c r="DV174" s="2">
        <f t="shared" si="223"/>
        <v>81.25054459930314</v>
      </c>
      <c r="DW174" s="2">
        <f t="shared" si="223"/>
        <v>78.835487033121922</v>
      </c>
      <c r="DX174" s="2">
        <f t="shared" si="223"/>
        <v>74.846158911819884</v>
      </c>
      <c r="DY174" s="2">
        <f t="shared" si="223"/>
        <v>78.516940730837803</v>
      </c>
      <c r="EA174" s="2">
        <f t="shared" si="213"/>
        <v>38.084741123787836</v>
      </c>
      <c r="EB174" s="2">
        <f t="shared" si="213"/>
        <v>39.793916309460727</v>
      </c>
      <c r="EC174" s="2">
        <f t="shared" si="213"/>
        <v>38.776845456572701</v>
      </c>
      <c r="ED174" s="2">
        <f t="shared" si="213"/>
        <v>41.53495407974065</v>
      </c>
      <c r="EE174" s="2">
        <f t="shared" si="213"/>
        <v>44.414712985124368</v>
      </c>
      <c r="EF174" s="2">
        <f t="shared" si="213"/>
        <v>45.770086745639389</v>
      </c>
      <c r="EG174" s="2">
        <f t="shared" si="213"/>
        <v>44.831803721070699</v>
      </c>
      <c r="EH174" s="2">
        <f t="shared" si="213"/>
        <v>46.849855111322874</v>
      </c>
      <c r="EI174" s="2">
        <f t="shared" si="213"/>
        <v>47.856405245603398</v>
      </c>
      <c r="EJ174" s="2">
        <f t="shared" si="213"/>
        <v>48.480379018629748</v>
      </c>
      <c r="EK174" s="2">
        <f t="shared" si="212"/>
        <v>45.041054240048865</v>
      </c>
      <c r="EL174" s="2">
        <f t="shared" si="179"/>
        <v>42.886165377768236</v>
      </c>
      <c r="EM174" s="2">
        <f t="shared" si="179"/>
        <v>46.763050875454255</v>
      </c>
      <c r="EN174" s="2">
        <f t="shared" si="179"/>
        <v>48.229898752668845</v>
      </c>
      <c r="EO174" s="2">
        <f t="shared" si="179"/>
        <v>48.897757538366633</v>
      </c>
      <c r="EQ174" s="2">
        <f t="shared" si="224"/>
        <v>38.852091630227882</v>
      </c>
      <c r="ER174" s="2">
        <f t="shared" si="224"/>
        <v>39.916033918647877</v>
      </c>
      <c r="ES174" s="2">
        <f t="shared" si="224"/>
        <v>39.083122727061053</v>
      </c>
      <c r="ET174" s="2">
        <f t="shared" si="224"/>
        <v>42.338592143682362</v>
      </c>
      <c r="EU174" s="2">
        <f t="shared" si="224"/>
        <v>44.59379426582835</v>
      </c>
      <c r="EV174" s="2">
        <f t="shared" si="224"/>
        <v>46.337335700798207</v>
      </c>
      <c r="EW174" s="2">
        <f t="shared" si="224"/>
        <v>46.604275483141848</v>
      </c>
      <c r="EX174" s="2">
        <f t="shared" si="224"/>
        <v>46.843800632448051</v>
      </c>
      <c r="EY174" s="2">
        <f t="shared" si="224"/>
        <v>48.309598281649116</v>
      </c>
      <c r="EZ174" s="2">
        <f t="shared" si="224"/>
        <v>47.865522983641213</v>
      </c>
      <c r="FA174" s="2">
        <f t="shared" si="224"/>
        <v>45.117113149308295</v>
      </c>
      <c r="FB174" s="2">
        <f t="shared" si="224"/>
        <v>43.50207872449505</v>
      </c>
      <c r="FC174" s="2">
        <f t="shared" si="224"/>
        <v>47.17179807080899</v>
      </c>
      <c r="FD174" s="2">
        <f t="shared" si="224"/>
        <v>48.294163891185462</v>
      </c>
      <c r="FE174" s="2">
        <f t="shared" si="224"/>
        <v>48.527493046763738</v>
      </c>
      <c r="FG174" s="2">
        <f t="shared" si="225"/>
        <v>0.99991932816400764</v>
      </c>
      <c r="FH174" s="2">
        <f t="shared" si="225"/>
        <v>0.99993639230958486</v>
      </c>
      <c r="FI174" s="2">
        <f t="shared" si="225"/>
        <v>0.99992319048060396</v>
      </c>
      <c r="FJ174" s="2">
        <f t="shared" si="225"/>
        <v>0.99992743996647981</v>
      </c>
      <c r="FK174" s="2">
        <f t="shared" si="225"/>
        <v>0.99992020136240123</v>
      </c>
      <c r="FL174" s="2">
        <f t="shared" si="225"/>
        <v>0.99992165920273601</v>
      </c>
      <c r="FM174" s="2">
        <f t="shared" si="225"/>
        <v>0.99991585971182062</v>
      </c>
      <c r="FN174" s="2">
        <f t="shared" si="225"/>
        <v>0.99992027051089649</v>
      </c>
      <c r="FO174" s="2">
        <f t="shared" si="225"/>
        <v>0.99992237593979605</v>
      </c>
      <c r="FP174" s="2">
        <f t="shared" si="225"/>
        <v>0.99991923125295945</v>
      </c>
      <c r="FQ174" s="2">
        <f t="shared" si="225"/>
        <v>0.99990951721260801</v>
      </c>
      <c r="FR174" s="2">
        <f t="shared" si="225"/>
        <v>0.99991410983985385</v>
      </c>
      <c r="FS174" s="2">
        <f t="shared" si="225"/>
        <v>0.99992071230325408</v>
      </c>
      <c r="FT174" s="2">
        <f t="shared" si="225"/>
        <v>0.99990823009791141</v>
      </c>
      <c r="FU174" s="2">
        <f t="shared" si="225"/>
        <v>0.9998874289484907</v>
      </c>
      <c r="FW174" s="2">
        <f t="shared" si="216"/>
        <v>0.21090547799037759</v>
      </c>
      <c r="FX174" s="2">
        <f t="shared" si="216"/>
        <v>0.32296272001375137</v>
      </c>
      <c r="FY174" s="2">
        <f t="shared" si="216"/>
        <v>0.22399372990817695</v>
      </c>
      <c r="FZ174" s="2">
        <f t="shared" si="216"/>
        <v>0.25292324523803478</v>
      </c>
      <c r="GA174" s="2">
        <f t="shared" si="216"/>
        <v>0.22783430890052633</v>
      </c>
      <c r="GB174" s="2">
        <f t="shared" si="216"/>
        <v>0.24614932185357313</v>
      </c>
      <c r="GC174" s="2">
        <f t="shared" si="216"/>
        <v>0.25573728050536215</v>
      </c>
      <c r="GD174" s="2">
        <f t="shared" si="216"/>
        <v>0.28127852075034493</v>
      </c>
      <c r="GE174" s="2">
        <f t="shared" si="216"/>
        <v>0.28274597086900305</v>
      </c>
      <c r="GF174" s="2">
        <f t="shared" si="216"/>
        <v>0.23817732363773358</v>
      </c>
      <c r="GG174" s="2">
        <f t="shared" si="216"/>
        <v>0.22715815213194646</v>
      </c>
      <c r="GH174" s="2">
        <f t="shared" si="216"/>
        <v>0.21997738623389843</v>
      </c>
      <c r="GI174" s="2">
        <f t="shared" si="216"/>
        <v>0.20136853984381362</v>
      </c>
      <c r="GJ174" s="2">
        <f t="shared" si="216"/>
        <v>0.16604217844289187</v>
      </c>
      <c r="GK174" s="2">
        <f t="shared" si="216"/>
        <v>0.14972572580300916</v>
      </c>
      <c r="GM174" s="86">
        <f t="shared" si="217"/>
        <v>4.8203298412491353E-183</v>
      </c>
      <c r="GN174" s="86">
        <f t="shared" si="217"/>
        <v>4.9997160331517411E-210</v>
      </c>
      <c r="GO174" s="86">
        <f t="shared" si="217"/>
        <v>3.2063466525729268E-271</v>
      </c>
      <c r="GP174" s="86">
        <f t="shared" si="217"/>
        <v>8.0711338545194991E-267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1.1321837585473567E-231</v>
      </c>
      <c r="GU174" s="86">
        <f t="shared" si="217"/>
        <v>2.4446920225707846E-277</v>
      </c>
      <c r="GV174" s="86">
        <f t="shared" si="217"/>
        <v>5.7818708573157067E-306</v>
      </c>
      <c r="GW174" s="86">
        <f t="shared" si="217"/>
        <v>2.8647780225789874E-268</v>
      </c>
      <c r="GX174" s="86">
        <f t="shared" si="217"/>
        <v>1.1494556436665777E-243</v>
      </c>
      <c r="GY174" s="86">
        <f t="shared" si="217"/>
        <v>9.1103826473951828E-207</v>
      </c>
      <c r="GZ174" s="86">
        <f t="shared" si="217"/>
        <v>1.863790990525756E-193</v>
      </c>
      <c r="HA174" s="86">
        <f t="shared" si="217"/>
        <v>2.5051168949760913E-203</v>
      </c>
      <c r="HC174" s="86">
        <f t="shared" si="181"/>
        <v>4.3090292905245693E-120</v>
      </c>
      <c r="HD174" s="86">
        <f t="shared" si="181"/>
        <v>9.7765463317247389E-116</v>
      </c>
      <c r="HE174" s="86">
        <f t="shared" si="181"/>
        <v>5.2888043454226262E-148</v>
      </c>
      <c r="HF174" s="86">
        <f t="shared" si="180"/>
        <v>4.6418683154510402E-172</v>
      </c>
      <c r="HG174" s="86">
        <f t="shared" si="180"/>
        <v>1.4477062900161223E-186</v>
      </c>
      <c r="HH174" s="86">
        <f t="shared" si="180"/>
        <v>6.3953351777486102E-254</v>
      </c>
      <c r="HI174" s="86">
        <f t="shared" si="180"/>
        <v>8.499304792011656E-201</v>
      </c>
      <c r="HJ174" s="86">
        <f t="shared" si="180"/>
        <v>6.0972438358839243E-150</v>
      </c>
      <c r="HK174" s="86">
        <f t="shared" si="180"/>
        <v>3.2900264988294423E-168</v>
      </c>
      <c r="HL174" s="86">
        <f t="shared" si="180"/>
        <v>2.3755688126252799E-155</v>
      </c>
      <c r="HM174" s="86">
        <f t="shared" si="180"/>
        <v>7.1731028500593171E-141</v>
      </c>
      <c r="HN174" s="86">
        <f t="shared" si="180"/>
        <v>4.9190870557043079E-147</v>
      </c>
      <c r="HO174" s="86">
        <f t="shared" si="226"/>
        <v>1.8652290730468133E-114</v>
      </c>
      <c r="HP174" s="86">
        <f t="shared" si="226"/>
        <v>2.5889204164522216E-101</v>
      </c>
      <c r="HQ174" s="86">
        <f t="shared" si="226"/>
        <v>7.0135281194722902E-117</v>
      </c>
      <c r="HS174" s="86">
        <f t="shared" si="218"/>
        <v>3.7873339333383476E-6</v>
      </c>
      <c r="HT174" s="86">
        <f t="shared" si="218"/>
        <v>6.1754166747543731E-8</v>
      </c>
      <c r="HU174" s="86">
        <f t="shared" si="218"/>
        <v>2.4668711810893333E-7</v>
      </c>
      <c r="HV174" s="86">
        <f t="shared" si="218"/>
        <v>6.9972575776151352E-9</v>
      </c>
      <c r="HW174" s="86">
        <f t="shared" si="218"/>
        <v>1.5639907479978767E-8</v>
      </c>
      <c r="HX174" s="86">
        <f t="shared" si="218"/>
        <v>1.5724554039291261E-8</v>
      </c>
      <c r="HY174" s="86">
        <f t="shared" si="218"/>
        <v>8.6674222682025409E-10</v>
      </c>
      <c r="HZ174" s="86">
        <f t="shared" si="218"/>
        <v>1.4045559117642294E-9</v>
      </c>
      <c r="IA174" s="86">
        <f t="shared" si="218"/>
        <v>3.8793129714210988E-10</v>
      </c>
      <c r="IB174" s="86">
        <f t="shared" si="218"/>
        <v>8.7014199105296877E-9</v>
      </c>
      <c r="IC174" s="86">
        <f t="shared" si="218"/>
        <v>1.7919042195991423E-8</v>
      </c>
      <c r="ID174" s="86">
        <f t="shared" si="218"/>
        <v>1.6365939894605934E-7</v>
      </c>
      <c r="IE174" s="86">
        <f t="shared" si="218"/>
        <v>5.5648528135372676E-6</v>
      </c>
      <c r="IF174" s="86">
        <f t="shared" si="218"/>
        <v>5.7754819639423037E-6</v>
      </c>
      <c r="IG174" s="86">
        <f t="shared" si="218"/>
        <v>1.3072534757895454E-5</v>
      </c>
      <c r="II174" s="86">
        <f t="shared" si="219"/>
        <v>5.6552577158768738E-5</v>
      </c>
      <c r="IJ174" s="86">
        <f t="shared" si="219"/>
        <v>3.0611404955186119E-2</v>
      </c>
      <c r="IK174" s="86">
        <f t="shared" si="219"/>
        <v>5.4969855378828297E-5</v>
      </c>
      <c r="IL174" s="86">
        <f t="shared" si="219"/>
        <v>3.4724813584134119E-4</v>
      </c>
      <c r="IM174" s="86">
        <f t="shared" si="219"/>
        <v>2.1767139029358447E-5</v>
      </c>
      <c r="IN174" s="86">
        <f t="shared" si="219"/>
        <v>1.6894762509440399E-4</v>
      </c>
      <c r="IO174" s="86">
        <f t="shared" si="219"/>
        <v>1.25640147231896E-4</v>
      </c>
      <c r="IP174" s="86">
        <f t="shared" si="219"/>
        <v>1.3809926103339491E-3</v>
      </c>
      <c r="IQ174" s="86">
        <f t="shared" si="219"/>
        <v>1.3708936729280394E-3</v>
      </c>
      <c r="IR174" s="86">
        <f t="shared" si="219"/>
        <v>5.6384389090879607E-5</v>
      </c>
      <c r="IS174" s="86">
        <f t="shared" si="219"/>
        <v>1.6714771519142917E-5</v>
      </c>
      <c r="IT174" s="86">
        <f t="shared" si="219"/>
        <v>2.3386023494002035E-5</v>
      </c>
      <c r="IU174" s="86">
        <f t="shared" si="219"/>
        <v>1.7839069578486567E-5</v>
      </c>
      <c r="IV174" s="86">
        <f t="shared" si="219"/>
        <v>4.4958551615350336E-4</v>
      </c>
      <c r="IW174" s="86">
        <f t="shared" si="219"/>
        <v>2.1708438423197179E-3</v>
      </c>
      <c r="IY174" s="86">
        <f t="shared" si="220"/>
        <v>6.0339911092107086E-5</v>
      </c>
      <c r="IZ174" s="86">
        <f t="shared" si="220"/>
        <v>3.0611466709352868E-2</v>
      </c>
      <c r="JA174" s="86">
        <f t="shared" si="220"/>
        <v>5.5216542496937232E-5</v>
      </c>
      <c r="JB174" s="86">
        <f t="shared" si="220"/>
        <v>3.472551330989188E-4</v>
      </c>
      <c r="JC174" s="86">
        <f t="shared" si="220"/>
        <v>2.1782778936838427E-5</v>
      </c>
      <c r="JD174" s="86">
        <f t="shared" si="220"/>
        <v>1.6896334964844328E-4</v>
      </c>
      <c r="JE174" s="86">
        <f t="shared" si="220"/>
        <v>1.2564101397412282E-4</v>
      </c>
      <c r="JF174" s="86">
        <f t="shared" si="220"/>
        <v>1.3809940148898608E-3</v>
      </c>
      <c r="JG174" s="86">
        <f t="shared" si="220"/>
        <v>1.3708940608593366E-3</v>
      </c>
      <c r="JH174" s="86">
        <f t="shared" si="220"/>
        <v>5.6393090510790134E-5</v>
      </c>
      <c r="JI174" s="86">
        <f t="shared" si="220"/>
        <v>1.6732690561338908E-5</v>
      </c>
      <c r="JJ174" s="86">
        <f t="shared" si="220"/>
        <v>2.3549682892948093E-5</v>
      </c>
      <c r="JK174" s="86">
        <f t="shared" si="220"/>
        <v>2.3403922392023834E-5</v>
      </c>
      <c r="JL174" s="86">
        <f t="shared" si="220"/>
        <v>4.5536099811744566E-4</v>
      </c>
      <c r="JM174" s="86">
        <f t="shared" si="220"/>
        <v>2.1839163770776132E-3</v>
      </c>
    </row>
    <row r="175" spans="2:273" x14ac:dyDescent="0.25">
      <c r="B175" s="2">
        <v>148</v>
      </c>
      <c r="C175" s="37">
        <v>38.417000000000002</v>
      </c>
      <c r="D175" s="37">
        <v>38.54</v>
      </c>
      <c r="E175" s="37">
        <v>39.609000000000002</v>
      </c>
      <c r="F175" s="37">
        <v>43.344000000000001</v>
      </c>
      <c r="G175" s="37">
        <v>40.890999999999998</v>
      </c>
      <c r="H175" s="37">
        <v>45.875</v>
      </c>
      <c r="I175" s="37">
        <v>44.570999999999998</v>
      </c>
      <c r="J175" s="37">
        <v>47.444000000000003</v>
      </c>
      <c r="K175" s="37">
        <v>49.762</v>
      </c>
      <c r="L175" s="37">
        <v>47.746000000000002</v>
      </c>
      <c r="M175" s="37">
        <v>45.143000000000001</v>
      </c>
      <c r="N175" s="37">
        <v>43.524000000000001</v>
      </c>
      <c r="O175" s="37">
        <v>44.19</v>
      </c>
      <c r="P175" s="37">
        <v>47.429000000000002</v>
      </c>
      <c r="Q175" s="37">
        <v>48.05</v>
      </c>
      <c r="S175" s="4">
        <f t="shared" si="221"/>
        <v>38.120533292976958</v>
      </c>
      <c r="T175" s="4">
        <f t="shared" si="221"/>
        <v>39.858205858858703</v>
      </c>
      <c r="U175" s="4">
        <f t="shared" si="221"/>
        <v>38.704484675964729</v>
      </c>
      <c r="V175" s="4">
        <f t="shared" si="221"/>
        <v>41.62772140383457</v>
      </c>
      <c r="W175" s="4">
        <f t="shared" si="221"/>
        <v>44.312171169285087</v>
      </c>
      <c r="X175" s="4">
        <f t="shared" si="221"/>
        <v>45.804747776818267</v>
      </c>
      <c r="Y175" s="4">
        <f t="shared" si="221"/>
        <v>45.179209773337902</v>
      </c>
      <c r="Z175" s="4">
        <f t="shared" si="221"/>
        <v>46.949156540082406</v>
      </c>
      <c r="AA175" s="4">
        <f t="shared" si="221"/>
        <v>48.129647827882778</v>
      </c>
      <c r="AB175" s="4">
        <f t="shared" si="221"/>
        <v>48.244853008304673</v>
      </c>
      <c r="AC175" s="4">
        <f t="shared" si="221"/>
        <v>44.925755974363696</v>
      </c>
      <c r="AD175" s="4">
        <f t="shared" si="221"/>
        <v>42.876865071594196</v>
      </c>
      <c r="AE175" s="4">
        <f t="shared" si="221"/>
        <v>46.76338329565538</v>
      </c>
      <c r="AF175" s="4">
        <f t="shared" si="221"/>
        <v>48.252288574469091</v>
      </c>
      <c r="AG175" s="4">
        <f t="shared" si="221"/>
        <v>49.567843468476731</v>
      </c>
      <c r="AI175" s="4">
        <f t="shared" si="222"/>
        <v>0.29646670702304334</v>
      </c>
      <c r="AJ175" s="4">
        <f t="shared" si="222"/>
        <v>-1.318205858858704</v>
      </c>
      <c r="AK175" s="4">
        <f t="shared" si="222"/>
        <v>0.90451532403527324</v>
      </c>
      <c r="AL175" s="4">
        <f t="shared" si="222"/>
        <v>1.7162785961654308</v>
      </c>
      <c r="AM175" s="4">
        <f t="shared" si="222"/>
        <v>-3.4211711692850884</v>
      </c>
      <c r="AN175" s="4">
        <f t="shared" si="222"/>
        <v>7.0252223181732631E-2</v>
      </c>
      <c r="AO175" s="4">
        <f t="shared" si="222"/>
        <v>-0.60820977333790438</v>
      </c>
      <c r="AP175" s="4">
        <f t="shared" si="222"/>
        <v>0.49484345991759682</v>
      </c>
      <c r="AQ175" s="4">
        <f t="shared" si="222"/>
        <v>1.6323521721172227</v>
      </c>
      <c r="AR175" s="4">
        <f t="shared" si="222"/>
        <v>-0.49885300830467116</v>
      </c>
      <c r="AS175" s="4">
        <f t="shared" si="222"/>
        <v>0.21724402563630463</v>
      </c>
      <c r="AT175" s="4">
        <f t="shared" si="222"/>
        <v>0.647134928405805</v>
      </c>
      <c r="AU175" s="4">
        <f t="shared" si="222"/>
        <v>-2.5733832956553826</v>
      </c>
      <c r="AV175" s="4">
        <f t="shared" si="222"/>
        <v>-0.82328857446908899</v>
      </c>
      <c r="AW175" s="4">
        <f t="shared" si="222"/>
        <v>-1.5178434684767339</v>
      </c>
      <c r="AY175" s="2">
        <f t="shared" si="214"/>
        <v>38.120533292976958</v>
      </c>
      <c r="AZ175" s="2">
        <f t="shared" si="214"/>
        <v>39.700538766014375</v>
      </c>
      <c r="BA175" s="2">
        <f t="shared" si="214"/>
        <v>38.700245920742688</v>
      </c>
      <c r="BB175" s="2">
        <f t="shared" si="214"/>
        <v>41.583877935883535</v>
      </c>
      <c r="BC175" s="2">
        <f t="shared" si="214"/>
        <v>44.307533506598972</v>
      </c>
      <c r="BD175" s="2">
        <f t="shared" si="214"/>
        <v>45.77686238884224</v>
      </c>
      <c r="BE175" s="2">
        <f t="shared" si="214"/>
        <v>45.146064278681095</v>
      </c>
      <c r="BF175" s="2">
        <f t="shared" si="214"/>
        <v>46.732747755740405</v>
      </c>
      <c r="BG175" s="2">
        <f t="shared" si="214"/>
        <v>47.874405158232022</v>
      </c>
      <c r="BH175" s="2">
        <f t="shared" si="214"/>
        <v>48.228234798888046</v>
      </c>
      <c r="BI175" s="2">
        <f t="shared" si="214"/>
        <v>44.919212030565816</v>
      </c>
      <c r="BJ175" s="2">
        <f t="shared" si="214"/>
        <v>42.8675008523564</v>
      </c>
      <c r="BK175" s="2">
        <f t="shared" si="214"/>
        <v>46.757388218356063</v>
      </c>
      <c r="BL175" s="2">
        <f t="shared" si="214"/>
        <v>48.120768164666003</v>
      </c>
      <c r="BM175" s="2">
        <f t="shared" si="214"/>
        <v>48.727692253090133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>
        <f t="shared" si="215"/>
        <v>38.417000000000002</v>
      </c>
      <c r="CF175" s="2" t="str">
        <f t="shared" si="215"/>
        <v/>
      </c>
      <c r="CG175" s="2">
        <f t="shared" si="215"/>
        <v>39.609000000000002</v>
      </c>
      <c r="CH175" s="2">
        <f t="shared" si="215"/>
        <v>43.344000000000001</v>
      </c>
      <c r="CI175" s="2">
        <f t="shared" si="215"/>
        <v>40.890999999999998</v>
      </c>
      <c r="CJ175" s="2">
        <f t="shared" si="215"/>
        <v>45.875</v>
      </c>
      <c r="CK175" s="2">
        <f t="shared" si="215"/>
        <v>44.570999999999998</v>
      </c>
      <c r="CL175" s="2">
        <f t="shared" si="215"/>
        <v>47.444000000000003</v>
      </c>
      <c r="CM175" s="2">
        <f t="shared" si="215"/>
        <v>49.762</v>
      </c>
      <c r="CN175" s="2">
        <f t="shared" si="215"/>
        <v>47.746000000000002</v>
      </c>
      <c r="CO175" s="2">
        <f t="shared" si="215"/>
        <v>45.143000000000001</v>
      </c>
      <c r="CP175" s="2">
        <f t="shared" si="215"/>
        <v>43.524000000000001</v>
      </c>
      <c r="CQ175" s="2">
        <f t="shared" si="215"/>
        <v>44.19</v>
      </c>
      <c r="CR175" s="2">
        <f t="shared" si="215"/>
        <v>47.429000000000002</v>
      </c>
      <c r="CS175" s="2">
        <f t="shared" si="215"/>
        <v>48.05</v>
      </c>
      <c r="CU175" s="2">
        <f t="shared" si="197"/>
        <v>38.417000000000002</v>
      </c>
      <c r="CV175" s="2" t="str">
        <f t="shared" si="198"/>
        <v/>
      </c>
      <c r="CW175" s="2">
        <f t="shared" si="199"/>
        <v>39.609000000000002</v>
      </c>
      <c r="CX175" s="2">
        <f t="shared" si="200"/>
        <v>43.344000000000001</v>
      </c>
      <c r="CY175" s="2">
        <f t="shared" si="201"/>
        <v>40.890999999999998</v>
      </c>
      <c r="CZ175" s="2">
        <f t="shared" si="202"/>
        <v>45.875</v>
      </c>
      <c r="DA175" s="2">
        <f t="shared" si="203"/>
        <v>44.570999999999998</v>
      </c>
      <c r="DB175" s="2">
        <f t="shared" si="204"/>
        <v>47.444000000000003</v>
      </c>
      <c r="DC175" s="2">
        <f t="shared" si="205"/>
        <v>49.762</v>
      </c>
      <c r="DD175" s="2">
        <f t="shared" si="206"/>
        <v>47.746000000000002</v>
      </c>
      <c r="DE175" s="2">
        <f t="shared" si="207"/>
        <v>45.143000000000001</v>
      </c>
      <c r="DF175" s="2">
        <f t="shared" si="208"/>
        <v>43.524000000000001</v>
      </c>
      <c r="DG175" s="2">
        <f t="shared" si="209"/>
        <v>44.19</v>
      </c>
      <c r="DH175" s="2">
        <f t="shared" si="210"/>
        <v>47.429000000000002</v>
      </c>
      <c r="DI175" s="2">
        <f t="shared" si="211"/>
        <v>48.05</v>
      </c>
      <c r="DK175" s="2">
        <f t="shared" si="223"/>
        <v>79.17211649048626</v>
      </c>
      <c r="DL175" s="2">
        <f t="shared" si="223"/>
        <v>85.665639386327399</v>
      </c>
      <c r="DM175" s="2">
        <f t="shared" si="223"/>
        <v>73.732203241719517</v>
      </c>
      <c r="DN175" s="2">
        <f t="shared" si="223"/>
        <v>85.866199788583501</v>
      </c>
      <c r="DO175" s="2">
        <f t="shared" si="223"/>
        <v>86.100977230370304</v>
      </c>
      <c r="DP175" s="2">
        <f t="shared" si="223"/>
        <v>78.048610188261364</v>
      </c>
      <c r="DQ175" s="2">
        <f t="shared" si="223"/>
        <v>91.487877751667838</v>
      </c>
      <c r="DR175" s="2">
        <f t="shared" si="223"/>
        <v>79.021099046538652</v>
      </c>
      <c r="DS175" s="2">
        <f t="shared" si="223"/>
        <v>79.478731501057069</v>
      </c>
      <c r="DT175" s="2">
        <f t="shared" si="223"/>
        <v>80.332514587737847</v>
      </c>
      <c r="DU175" s="2">
        <f t="shared" si="223"/>
        <v>82.545652439024366</v>
      </c>
      <c r="DV175" s="2">
        <f t="shared" si="223"/>
        <v>81.37871916376308</v>
      </c>
      <c r="DW175" s="2">
        <f t="shared" si="223"/>
        <v>78.94157385482734</v>
      </c>
      <c r="DX175" s="2">
        <f t="shared" si="223"/>
        <v>74.935420919324571</v>
      </c>
      <c r="DY175" s="2">
        <f t="shared" si="223"/>
        <v>78.66725657308379</v>
      </c>
      <c r="EA175" s="2">
        <f t="shared" si="213"/>
        <v>37.938271327921122</v>
      </c>
      <c r="EB175" s="2">
        <f t="shared" si="213"/>
        <v>39.654089389779891</v>
      </c>
      <c r="EC175" s="2">
        <f t="shared" si="213"/>
        <v>38.621869642781803</v>
      </c>
      <c r="ED175" s="2">
        <f t="shared" si="213"/>
        <v>41.356840090529225</v>
      </c>
      <c r="EE175" s="2">
        <f t="shared" si="213"/>
        <v>44.259300996758263</v>
      </c>
      <c r="EF175" s="2">
        <f t="shared" si="213"/>
        <v>45.620752961477464</v>
      </c>
      <c r="EG175" s="2">
        <f t="shared" si="213"/>
        <v>44.644286725672771</v>
      </c>
      <c r="EH175" s="2">
        <f t="shared" si="213"/>
        <v>46.732246283461834</v>
      </c>
      <c r="EI175" s="2">
        <f t="shared" si="213"/>
        <v>47.731387052759253</v>
      </c>
      <c r="EJ175" s="2">
        <f t="shared" si="213"/>
        <v>48.387537310393974</v>
      </c>
      <c r="EK175" s="2">
        <f t="shared" si="212"/>
        <v>44.896927608673522</v>
      </c>
      <c r="EL175" s="2">
        <f t="shared" si="179"/>
        <v>42.714464757783531</v>
      </c>
      <c r="EM175" s="2">
        <f t="shared" si="179"/>
        <v>46.663817806408993</v>
      </c>
      <c r="EN175" s="2">
        <f t="shared" si="179"/>
        <v>48.106357455893921</v>
      </c>
      <c r="EO175" s="2">
        <f t="shared" si="179"/>
        <v>48.785927631680437</v>
      </c>
      <c r="EQ175" s="2">
        <f t="shared" si="224"/>
        <v>38.729071507416833</v>
      </c>
      <c r="ER175" s="2">
        <f t="shared" si="224"/>
        <v>39.781571963625169</v>
      </c>
      <c r="ES175" s="2">
        <f t="shared" si="224"/>
        <v>38.937651417054767</v>
      </c>
      <c r="ET175" s="2">
        <f t="shared" si="224"/>
        <v>42.184608051870526</v>
      </c>
      <c r="EU175" s="2">
        <f t="shared" si="224"/>
        <v>44.444160063972333</v>
      </c>
      <c r="EV175" s="2">
        <f t="shared" si="224"/>
        <v>46.204103556919279</v>
      </c>
      <c r="EW175" s="2">
        <f t="shared" si="224"/>
        <v>46.464742336935437</v>
      </c>
      <c r="EX175" s="2">
        <f t="shared" si="224"/>
        <v>46.726097093338069</v>
      </c>
      <c r="EY175" s="2">
        <f t="shared" si="224"/>
        <v>48.197835633615512</v>
      </c>
      <c r="EZ175" s="2">
        <f t="shared" si="224"/>
        <v>47.754313577747176</v>
      </c>
      <c r="FA175" s="2">
        <f t="shared" si="224"/>
        <v>44.975610535244535</v>
      </c>
      <c r="FB175" s="2">
        <f t="shared" si="224"/>
        <v>43.349583933848351</v>
      </c>
      <c r="FC175" s="2">
        <f t="shared" si="224"/>
        <v>47.085060814946154</v>
      </c>
      <c r="FD175" s="2">
        <f t="shared" si="224"/>
        <v>48.174247151551235</v>
      </c>
      <c r="FE175" s="2">
        <f t="shared" si="224"/>
        <v>48.407122911759529</v>
      </c>
      <c r="FG175" s="2">
        <f t="shared" si="225"/>
        <v>0.99992642588889702</v>
      </c>
      <c r="FH175" s="2">
        <f t="shared" si="225"/>
        <v>0.99994198877219842</v>
      </c>
      <c r="FI175" s="2">
        <f t="shared" si="225"/>
        <v>0.99992994841230809</v>
      </c>
      <c r="FJ175" s="2">
        <f t="shared" si="225"/>
        <v>0.9999338240404253</v>
      </c>
      <c r="FK175" s="2">
        <f t="shared" si="225"/>
        <v>0.9999272222665414</v>
      </c>
      <c r="FL175" s="2">
        <f t="shared" si="225"/>
        <v>0.99992855185122931</v>
      </c>
      <c r="FM175" s="2">
        <f t="shared" si="225"/>
        <v>0.99992326257703346</v>
      </c>
      <c r="FN175" s="2">
        <f t="shared" si="225"/>
        <v>0.9999272853316038</v>
      </c>
      <c r="FO175" s="2">
        <f t="shared" si="225"/>
        <v>0.99992920553216758</v>
      </c>
      <c r="FP175" s="2">
        <f t="shared" si="225"/>
        <v>0.99992633750371507</v>
      </c>
      <c r="FQ175" s="2">
        <f t="shared" si="225"/>
        <v>0.99991747806012454</v>
      </c>
      <c r="FR175" s="2">
        <f t="shared" si="225"/>
        <v>0.99992166665095605</v>
      </c>
      <c r="FS175" s="2">
        <f t="shared" si="225"/>
        <v>0.99992768825666034</v>
      </c>
      <c r="FT175" s="2">
        <f t="shared" si="225"/>
        <v>0.99991630417874522</v>
      </c>
      <c r="FU175" s="2">
        <f t="shared" si="225"/>
        <v>0.99989733296390548</v>
      </c>
      <c r="FW175" s="2">
        <f t="shared" si="216"/>
        <v>0.22664160453900231</v>
      </c>
      <c r="FX175" s="2">
        <f t="shared" si="216"/>
        <v>0.34342097437779129</v>
      </c>
      <c r="FY175" s="2">
        <f t="shared" si="216"/>
        <v>0.24040888212333214</v>
      </c>
      <c r="FZ175" s="2">
        <f t="shared" si="216"/>
        <v>0.27071885628808678</v>
      </c>
      <c r="GA175" s="2">
        <f t="shared" si="216"/>
        <v>0.24444225626209187</v>
      </c>
      <c r="GB175" s="2">
        <f t="shared" si="216"/>
        <v>0.2636365132718273</v>
      </c>
      <c r="GC175" s="2">
        <f t="shared" si="216"/>
        <v>0.27365835973608194</v>
      </c>
      <c r="GD175" s="2">
        <f t="shared" si="216"/>
        <v>0.30026733696878544</v>
      </c>
      <c r="GE175" s="2">
        <f t="shared" si="216"/>
        <v>0.30179225512711721</v>
      </c>
      <c r="GF175" s="2">
        <f t="shared" si="216"/>
        <v>0.25528995510044933</v>
      </c>
      <c r="GG175" s="2">
        <f t="shared" si="216"/>
        <v>0.24373236890408542</v>
      </c>
      <c r="GH175" s="2">
        <f t="shared" si="216"/>
        <v>0.23618778914282884</v>
      </c>
      <c r="GI175" s="2">
        <f t="shared" si="216"/>
        <v>0.21658840452438591</v>
      </c>
      <c r="GJ175" s="2">
        <f t="shared" si="216"/>
        <v>0.17919108569019976</v>
      </c>
      <c r="GK175" s="2">
        <f t="shared" si="216"/>
        <v>0.16183326881480106</v>
      </c>
      <c r="GM175" s="86">
        <f t="shared" si="217"/>
        <v>1.7720173928226179E-187</v>
      </c>
      <c r="GN175" s="86">
        <f t="shared" si="217"/>
        <v>4.2578563832172976E-215</v>
      </c>
      <c r="GO175" s="86">
        <f t="shared" si="217"/>
        <v>9.0118364774633831E-278</v>
      </c>
      <c r="GP175" s="86">
        <f t="shared" si="217"/>
        <v>3.0118834488232411E-273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3.0617877870944115E-237</v>
      </c>
      <c r="GU175" s="86">
        <f t="shared" si="217"/>
        <v>5.1349484106312707E-284</v>
      </c>
      <c r="GV175" s="86">
        <f t="shared" si="217"/>
        <v>0</v>
      </c>
      <c r="GW175" s="86">
        <f t="shared" si="217"/>
        <v>8.6715835365916756E-275</v>
      </c>
      <c r="GX175" s="86">
        <f t="shared" si="217"/>
        <v>1.4540683896826188E-249</v>
      </c>
      <c r="GY175" s="86">
        <f t="shared" si="217"/>
        <v>8.508478661385367E-212</v>
      </c>
      <c r="GZ175" s="86">
        <f t="shared" si="217"/>
        <v>3.8856931938779346E-198</v>
      </c>
      <c r="HA175" s="86">
        <f t="shared" si="217"/>
        <v>3.5872816807845522E-208</v>
      </c>
      <c r="HC175" s="86">
        <f t="shared" si="181"/>
        <v>2.923939094889503E-124</v>
      </c>
      <c r="HD175" s="86">
        <f t="shared" si="181"/>
        <v>1.0235842887650553E-119</v>
      </c>
      <c r="HE175" s="86">
        <f t="shared" si="181"/>
        <v>4.1144875719193171E-153</v>
      </c>
      <c r="HF175" s="86">
        <f t="shared" si="180"/>
        <v>6.985334263717484E-178</v>
      </c>
      <c r="HG175" s="86">
        <f t="shared" si="180"/>
        <v>6.5213065738550753E-193</v>
      </c>
      <c r="HH175" s="86">
        <f t="shared" si="180"/>
        <v>1.4229375151613363E-262</v>
      </c>
      <c r="HI175" s="86">
        <f t="shared" si="180"/>
        <v>1.1393221275886231E-207</v>
      </c>
      <c r="HJ175" s="86">
        <f t="shared" si="180"/>
        <v>4.8982272538611332E-155</v>
      </c>
      <c r="HK175" s="86">
        <f t="shared" si="180"/>
        <v>7.2348334330055776E-174</v>
      </c>
      <c r="HL175" s="86">
        <f t="shared" si="180"/>
        <v>1.2951530498166826E-160</v>
      </c>
      <c r="HM175" s="86">
        <f t="shared" si="180"/>
        <v>1.0785248085296755E-145</v>
      </c>
      <c r="HN175" s="86">
        <f t="shared" si="180"/>
        <v>4.2420514280452603E-152</v>
      </c>
      <c r="HO175" s="86">
        <f t="shared" si="226"/>
        <v>1.8031824888268494E-118</v>
      </c>
      <c r="HP175" s="86">
        <f t="shared" si="226"/>
        <v>7.6311661195198887E-105</v>
      </c>
      <c r="HQ175" s="86">
        <f t="shared" si="226"/>
        <v>7.589853688842101E-121</v>
      </c>
      <c r="HS175" s="86">
        <f t="shared" si="218"/>
        <v>9.9124260137607753E-7</v>
      </c>
      <c r="HT175" s="86">
        <f t="shared" si="218"/>
        <v>1.421780416942313E-8</v>
      </c>
      <c r="HU175" s="86">
        <f t="shared" si="218"/>
        <v>5.0913904122453268E-8</v>
      </c>
      <c r="HV175" s="86">
        <f t="shared" si="218"/>
        <v>1.1730639133272167E-9</v>
      </c>
      <c r="HW175" s="86">
        <f t="shared" si="218"/>
        <v>2.4778490834516623E-9</v>
      </c>
      <c r="HX175" s="86">
        <f t="shared" si="218"/>
        <v>2.6569355990659112E-9</v>
      </c>
      <c r="HY175" s="86">
        <f t="shared" si="218"/>
        <v>1.1143299253158949E-10</v>
      </c>
      <c r="HZ175" s="86">
        <f t="shared" si="218"/>
        <v>2.054295053906979E-10</v>
      </c>
      <c r="IA175" s="86">
        <f t="shared" si="218"/>
        <v>5.2512305127990872E-11</v>
      </c>
      <c r="IB175" s="86">
        <f t="shared" si="218"/>
        <v>1.3487380526746284E-9</v>
      </c>
      <c r="IC175" s="86">
        <f t="shared" si="218"/>
        <v>2.8021210715024489E-9</v>
      </c>
      <c r="ID175" s="86">
        <f t="shared" si="218"/>
        <v>3.1505712072144667E-8</v>
      </c>
      <c r="IE175" s="86">
        <f t="shared" si="218"/>
        <v>1.4468054786688797E-6</v>
      </c>
      <c r="IF175" s="86">
        <f t="shared" si="218"/>
        <v>1.3112012299733181E-6</v>
      </c>
      <c r="IG175" s="86">
        <f t="shared" si="218"/>
        <v>2.9536092018682111E-6</v>
      </c>
      <c r="II175" s="86">
        <f t="shared" si="219"/>
        <v>1.7978639455092221E-4</v>
      </c>
      <c r="IJ175" s="86">
        <f t="shared" si="219"/>
        <v>5.648315757925957E-2</v>
      </c>
      <c r="IK175" s="86">
        <f t="shared" si="219"/>
        <v>1.8798872291065675E-4</v>
      </c>
      <c r="IL175" s="86">
        <f t="shared" si="219"/>
        <v>1.0615077365826128E-3</v>
      </c>
      <c r="IM175" s="86">
        <f t="shared" si="219"/>
        <v>8.64903169905669E-5</v>
      </c>
      <c r="IN175" s="86">
        <f t="shared" si="219"/>
        <v>5.5579715009585167E-4</v>
      </c>
      <c r="IO175" s="86">
        <f t="shared" si="219"/>
        <v>4.5731283333508646E-4</v>
      </c>
      <c r="IP175" s="86">
        <f t="shared" si="219"/>
        <v>3.8973808061975143E-3</v>
      </c>
      <c r="IQ175" s="86">
        <f t="shared" si="219"/>
        <v>3.9039105313847583E-3</v>
      </c>
      <c r="IR175" s="86">
        <f t="shared" si="219"/>
        <v>2.0838705233188525E-4</v>
      </c>
      <c r="IS175" s="86">
        <f t="shared" si="219"/>
        <v>6.8606452686770149E-5</v>
      </c>
      <c r="IT175" s="86">
        <f t="shared" si="219"/>
        <v>8.7754579290991099E-5</v>
      </c>
      <c r="IU175" s="86">
        <f t="shared" si="219"/>
        <v>6.2379450427759835E-5</v>
      </c>
      <c r="IV175" s="86">
        <f t="shared" si="219"/>
        <v>9.3659460059813894E-4</v>
      </c>
      <c r="IW175" s="86">
        <f t="shared" si="219"/>
        <v>3.6934611434754254E-3</v>
      </c>
      <c r="IY175" s="86">
        <f t="shared" si="220"/>
        <v>1.8077763715229828E-4</v>
      </c>
      <c r="IZ175" s="86">
        <f t="shared" si="220"/>
        <v>5.648317179706374E-2</v>
      </c>
      <c r="JA175" s="86">
        <f t="shared" si="220"/>
        <v>1.8803963681477922E-4</v>
      </c>
      <c r="JB175" s="86">
        <f t="shared" si="220"/>
        <v>1.0615089096465261E-3</v>
      </c>
      <c r="JC175" s="86">
        <f t="shared" si="220"/>
        <v>8.6492794839650354E-5</v>
      </c>
      <c r="JD175" s="86">
        <f t="shared" si="220"/>
        <v>5.5579980703145072E-4</v>
      </c>
      <c r="JE175" s="86">
        <f t="shared" si="220"/>
        <v>4.5731294476807901E-4</v>
      </c>
      <c r="JF175" s="86">
        <f t="shared" si="220"/>
        <v>3.8973810116270198E-3</v>
      </c>
      <c r="JG175" s="86">
        <f t="shared" si="220"/>
        <v>3.9039105838970635E-3</v>
      </c>
      <c r="JH175" s="86">
        <f t="shared" si="220"/>
        <v>2.0838840106993792E-4</v>
      </c>
      <c r="JI175" s="86">
        <f t="shared" si="220"/>
        <v>6.8609254807841649E-5</v>
      </c>
      <c r="JJ175" s="86">
        <f t="shared" si="220"/>
        <v>8.7786085003063239E-5</v>
      </c>
      <c r="JK175" s="86">
        <f t="shared" si="220"/>
        <v>6.382625590642872E-5</v>
      </c>
      <c r="JL175" s="86">
        <f t="shared" si="220"/>
        <v>9.3790580182811221E-4</v>
      </c>
      <c r="JM175" s="86">
        <f t="shared" si="220"/>
        <v>3.6964147526772936E-3</v>
      </c>
    </row>
    <row r="176" spans="2:273" x14ac:dyDescent="0.25">
      <c r="B176" s="2">
        <v>149</v>
      </c>
      <c r="C176" s="37">
        <v>37.957999999999998</v>
      </c>
      <c r="D176" s="37">
        <v>40.174999999999997</v>
      </c>
      <c r="E176" s="37">
        <v>39.421999999999997</v>
      </c>
      <c r="F176" s="37">
        <v>42.844000000000001</v>
      </c>
      <c r="G176" s="37">
        <v>43.265999999999998</v>
      </c>
      <c r="H176" s="37">
        <v>45.155999999999999</v>
      </c>
      <c r="I176" s="37">
        <v>46.713999999999999</v>
      </c>
      <c r="J176" s="37">
        <v>48.27</v>
      </c>
      <c r="K176" s="37">
        <v>48.683</v>
      </c>
      <c r="L176" s="37">
        <v>48.079000000000001</v>
      </c>
      <c r="M176" s="37">
        <v>42.127000000000002</v>
      </c>
      <c r="N176" s="37">
        <v>42.651000000000003</v>
      </c>
      <c r="O176" s="37">
        <v>47.158999999999999</v>
      </c>
      <c r="P176" s="37">
        <v>47.856999999999999</v>
      </c>
      <c r="Q176" s="37">
        <v>49.832999999999998</v>
      </c>
      <c r="S176" s="4">
        <f t="shared" si="221"/>
        <v>37.992608336401773</v>
      </c>
      <c r="T176" s="4">
        <f t="shared" si="221"/>
        <v>39.80788916879898</v>
      </c>
      <c r="U176" s="4">
        <f t="shared" si="221"/>
        <v>38.565319198326755</v>
      </c>
      <c r="V176" s="4">
        <f t="shared" si="221"/>
        <v>41.540689009749116</v>
      </c>
      <c r="W176" s="4">
        <f t="shared" si="221"/>
        <v>44.172086783255473</v>
      </c>
      <c r="X176" s="4">
        <f t="shared" si="221"/>
        <v>45.719680591978104</v>
      </c>
      <c r="Y176" s="4">
        <f t="shared" si="221"/>
        <v>45.1059827901151</v>
      </c>
      <c r="Z176" s="4">
        <f t="shared" si="221"/>
        <v>47.119556350177561</v>
      </c>
      <c r="AA176" s="4">
        <f t="shared" si="221"/>
        <v>48.361925162248298</v>
      </c>
      <c r="AB176" s="4">
        <f t="shared" si="221"/>
        <v>48.170315862249559</v>
      </c>
      <c r="AC176" s="4">
        <f t="shared" si="221"/>
        <v>44.799401811604255</v>
      </c>
      <c r="AD176" s="4">
        <f t="shared" si="221"/>
        <v>42.741061309329417</v>
      </c>
      <c r="AE176" s="4">
        <f t="shared" si="221"/>
        <v>46.685750919096016</v>
      </c>
      <c r="AF176" s="4">
        <f t="shared" si="221"/>
        <v>48.248682075522282</v>
      </c>
      <c r="AG176" s="4">
        <f t="shared" si="221"/>
        <v>49.938487796553105</v>
      </c>
      <c r="AI176" s="4">
        <f t="shared" si="222"/>
        <v>-3.4608336401774409E-2</v>
      </c>
      <c r="AJ176" s="4">
        <f t="shared" si="222"/>
        <v>0.36711083120101762</v>
      </c>
      <c r="AK176" s="4">
        <f t="shared" si="222"/>
        <v>0.85668080167324234</v>
      </c>
      <c r="AL176" s="4">
        <f t="shared" si="222"/>
        <v>1.3033109902508855</v>
      </c>
      <c r="AM176" s="4">
        <f t="shared" si="222"/>
        <v>-0.90608678325547487</v>
      </c>
      <c r="AN176" s="4">
        <f t="shared" si="222"/>
        <v>-0.56368059197810538</v>
      </c>
      <c r="AO176" s="4">
        <f t="shared" si="222"/>
        <v>1.608017209884899</v>
      </c>
      <c r="AP176" s="4">
        <f t="shared" si="222"/>
        <v>1.1504436498224422</v>
      </c>
      <c r="AQ176" s="4">
        <f t="shared" si="222"/>
        <v>0.32107483775170209</v>
      </c>
      <c r="AR176" s="4">
        <f t="shared" si="222"/>
        <v>-9.1315862249558677E-2</v>
      </c>
      <c r="AS176" s="4">
        <f t="shared" si="222"/>
        <v>-2.6724018116042529</v>
      </c>
      <c r="AT176" s="4">
        <f t="shared" si="222"/>
        <v>-9.006130932941403E-2</v>
      </c>
      <c r="AU176" s="4">
        <f t="shared" si="222"/>
        <v>0.4732490809039831</v>
      </c>
      <c r="AV176" s="4">
        <f t="shared" si="222"/>
        <v>-0.39168207552228296</v>
      </c>
      <c r="AW176" s="4">
        <f t="shared" si="222"/>
        <v>-0.10548779655310625</v>
      </c>
      <c r="AY176" s="2">
        <f t="shared" si="214"/>
        <v>37.992608336401773</v>
      </c>
      <c r="AZ176" s="2">
        <f t="shared" si="214"/>
        <v>39.565135440677956</v>
      </c>
      <c r="BA176" s="2">
        <f t="shared" si="214"/>
        <v>38.552957231750426</v>
      </c>
      <c r="BB176" s="2">
        <f t="shared" si="214"/>
        <v>41.427871811594613</v>
      </c>
      <c r="BC176" s="2">
        <f t="shared" si="214"/>
        <v>44.156606003079524</v>
      </c>
      <c r="BD176" s="2">
        <f t="shared" si="214"/>
        <v>45.642534026025167</v>
      </c>
      <c r="BE176" s="2">
        <f t="shared" si="214"/>
        <v>45.006297988055294</v>
      </c>
      <c r="BF176" s="2">
        <f t="shared" si="214"/>
        <v>46.614794756762009</v>
      </c>
      <c r="BG176" s="2">
        <f t="shared" si="214"/>
        <v>47.76267930243916</v>
      </c>
      <c r="BH176" s="2">
        <f t="shared" si="214"/>
        <v>48.118844703452673</v>
      </c>
      <c r="BI176" s="2">
        <f t="shared" si="214"/>
        <v>44.776883853057825</v>
      </c>
      <c r="BJ176" s="2">
        <f t="shared" si="214"/>
        <v>42.711226141943293</v>
      </c>
      <c r="BK176" s="2">
        <f t="shared" si="214"/>
        <v>46.667624843948715</v>
      </c>
      <c r="BL176" s="2">
        <f t="shared" si="214"/>
        <v>47.998692590831524</v>
      </c>
      <c r="BM176" s="2">
        <f t="shared" si="214"/>
        <v>48.609243781868372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>
        <f t="shared" si="215"/>
        <v>37.957999999999998</v>
      </c>
      <c r="CF176" s="2" t="str">
        <f t="shared" si="215"/>
        <v/>
      </c>
      <c r="CG176" s="2">
        <f t="shared" si="215"/>
        <v>39.421999999999997</v>
      </c>
      <c r="CH176" s="2">
        <f t="shared" si="215"/>
        <v>42.844000000000001</v>
      </c>
      <c r="CI176" s="2">
        <f t="shared" si="215"/>
        <v>43.265999999999998</v>
      </c>
      <c r="CJ176" s="2">
        <f t="shared" si="215"/>
        <v>45.155999999999999</v>
      </c>
      <c r="CK176" s="2">
        <f t="shared" si="215"/>
        <v>46.713999999999999</v>
      </c>
      <c r="CL176" s="2">
        <f t="shared" si="215"/>
        <v>48.27</v>
      </c>
      <c r="CM176" s="2" t="str">
        <f t="shared" si="215"/>
        <v/>
      </c>
      <c r="CN176" s="2">
        <f t="shared" si="215"/>
        <v>48.079000000000001</v>
      </c>
      <c r="CO176" s="2">
        <f t="shared" si="215"/>
        <v>42.127000000000002</v>
      </c>
      <c r="CP176" s="2">
        <f t="shared" si="215"/>
        <v>42.651000000000003</v>
      </c>
      <c r="CQ176" s="2">
        <f t="shared" si="215"/>
        <v>47.158999999999999</v>
      </c>
      <c r="CR176" s="2">
        <f t="shared" si="215"/>
        <v>47.856999999999999</v>
      </c>
      <c r="CS176" s="2">
        <f t="shared" si="215"/>
        <v>49.832999999999998</v>
      </c>
      <c r="CU176" s="2">
        <f t="shared" si="197"/>
        <v>37.957999999999998</v>
      </c>
      <c r="CV176" s="2" t="str">
        <f t="shared" si="198"/>
        <v/>
      </c>
      <c r="CW176" s="2">
        <f t="shared" si="199"/>
        <v>39.421999999999997</v>
      </c>
      <c r="CX176" s="2">
        <f t="shared" si="200"/>
        <v>42.844000000000001</v>
      </c>
      <c r="CY176" s="2">
        <f t="shared" si="201"/>
        <v>43.265999999999998</v>
      </c>
      <c r="CZ176" s="2">
        <f t="shared" si="202"/>
        <v>45.155999999999999</v>
      </c>
      <c r="DA176" s="2">
        <f t="shared" si="203"/>
        <v>46.713999999999999</v>
      </c>
      <c r="DB176" s="2">
        <f t="shared" si="204"/>
        <v>48.27</v>
      </c>
      <c r="DC176" s="2" t="str">
        <f t="shared" si="205"/>
        <v/>
      </c>
      <c r="DD176" s="2">
        <f t="shared" si="206"/>
        <v>48.079000000000001</v>
      </c>
      <c r="DE176" s="2">
        <f t="shared" si="207"/>
        <v>42.127000000000002</v>
      </c>
      <c r="DF176" s="2">
        <f t="shared" si="208"/>
        <v>42.651000000000003</v>
      </c>
      <c r="DG176" s="2">
        <f t="shared" si="209"/>
        <v>47.158999999999999</v>
      </c>
      <c r="DH176" s="2">
        <f t="shared" si="210"/>
        <v>47.856999999999999</v>
      </c>
      <c r="DI176" s="2">
        <f t="shared" si="211"/>
        <v>49.832999999999998</v>
      </c>
      <c r="DK176" s="2">
        <f t="shared" si="223"/>
        <v>79.36192346723044</v>
      </c>
      <c r="DL176" s="2">
        <f t="shared" si="223"/>
        <v>85.879093887583366</v>
      </c>
      <c r="DM176" s="2">
        <f t="shared" si="223"/>
        <v>73.851689217758988</v>
      </c>
      <c r="DN176" s="2">
        <f t="shared" si="223"/>
        <v>86.034843551797024</v>
      </c>
      <c r="DO176" s="2">
        <f t="shared" si="223"/>
        <v>86.268839883315778</v>
      </c>
      <c r="DP176" s="2">
        <f t="shared" si="223"/>
        <v>78.134361018826155</v>
      </c>
      <c r="DQ176" s="2">
        <f t="shared" si="223"/>
        <v>91.679801420738414</v>
      </c>
      <c r="DR176" s="2">
        <f t="shared" si="223"/>
        <v>79.112280636361191</v>
      </c>
      <c r="DS176" s="2">
        <f t="shared" si="223"/>
        <v>79.563343249773467</v>
      </c>
      <c r="DT176" s="2">
        <f t="shared" si="223"/>
        <v>80.418780549682879</v>
      </c>
      <c r="DU176" s="2">
        <f t="shared" si="223"/>
        <v>82.661146341463393</v>
      </c>
      <c r="DV176" s="2">
        <f t="shared" si="223"/>
        <v>81.506893728223005</v>
      </c>
      <c r="DW176" s="2">
        <f t="shared" si="223"/>
        <v>79.047660676532772</v>
      </c>
      <c r="DX176" s="2">
        <f t="shared" si="223"/>
        <v>75.024682926829271</v>
      </c>
      <c r="DY176" s="2">
        <f t="shared" si="223"/>
        <v>78.817572415329778</v>
      </c>
      <c r="EA176" s="2">
        <f t="shared" si="213"/>
        <v>37.791801532054414</v>
      </c>
      <c r="EB176" s="2">
        <f t="shared" si="213"/>
        <v>39.514262470099048</v>
      </c>
      <c r="EC176" s="2">
        <f t="shared" si="213"/>
        <v>38.466893828990898</v>
      </c>
      <c r="ED176" s="2">
        <f t="shared" si="213"/>
        <v>41.1787261013178</v>
      </c>
      <c r="EE176" s="2">
        <f t="shared" si="213"/>
        <v>44.103889008392159</v>
      </c>
      <c r="EF176" s="2">
        <f t="shared" si="213"/>
        <v>45.471419177315539</v>
      </c>
      <c r="EG176" s="2">
        <f t="shared" si="213"/>
        <v>44.456769730274836</v>
      </c>
      <c r="EH176" s="2">
        <f t="shared" si="213"/>
        <v>46.614637455600793</v>
      </c>
      <c r="EI176" s="2">
        <f t="shared" si="213"/>
        <v>47.606368859915108</v>
      </c>
      <c r="EJ176" s="2">
        <f t="shared" si="213"/>
        <v>48.2946956021582</v>
      </c>
      <c r="EK176" s="2">
        <f t="shared" si="212"/>
        <v>44.752800977298179</v>
      </c>
      <c r="EL176" s="2">
        <f t="shared" si="179"/>
        <v>42.542764137798827</v>
      </c>
      <c r="EM176" s="2">
        <f t="shared" si="179"/>
        <v>46.564584737363738</v>
      </c>
      <c r="EN176" s="2">
        <f t="shared" si="179"/>
        <v>47.982816159119004</v>
      </c>
      <c r="EO176" s="2">
        <f t="shared" si="179"/>
        <v>48.674097724994226</v>
      </c>
      <c r="EQ176" s="2">
        <f t="shared" si="224"/>
        <v>38.606051384605792</v>
      </c>
      <c r="ER176" s="2">
        <f t="shared" si="224"/>
        <v>39.647110008602468</v>
      </c>
      <c r="ES176" s="2">
        <f t="shared" si="224"/>
        <v>38.792180107048466</v>
      </c>
      <c r="ET176" s="2">
        <f t="shared" si="224"/>
        <v>42.030623960058705</v>
      </c>
      <c r="EU176" s="2">
        <f t="shared" si="224"/>
        <v>44.294525862116316</v>
      </c>
      <c r="EV176" s="2">
        <f t="shared" si="224"/>
        <v>46.070871413040365</v>
      </c>
      <c r="EW176" s="2">
        <f t="shared" si="224"/>
        <v>46.325209190729019</v>
      </c>
      <c r="EX176" s="2">
        <f t="shared" si="224"/>
        <v>46.608393554228087</v>
      </c>
      <c r="EY176" s="2">
        <f t="shared" si="224"/>
        <v>48.0860729855819</v>
      </c>
      <c r="EZ176" s="2">
        <f t="shared" si="224"/>
        <v>47.643104171853139</v>
      </c>
      <c r="FA176" s="2">
        <f t="shared" si="224"/>
        <v>44.834107921180774</v>
      </c>
      <c r="FB176" s="2">
        <f t="shared" si="224"/>
        <v>43.197089143201637</v>
      </c>
      <c r="FC176" s="2">
        <f t="shared" si="224"/>
        <v>46.998323559083325</v>
      </c>
      <c r="FD176" s="2">
        <f t="shared" si="224"/>
        <v>48.054330411917</v>
      </c>
      <c r="FE176" s="2">
        <f t="shared" si="224"/>
        <v>48.286752776755336</v>
      </c>
      <c r="FG176" s="2">
        <f t="shared" si="225"/>
        <v>0.99993289917878592</v>
      </c>
      <c r="FH176" s="2">
        <f t="shared" si="225"/>
        <v>0.99994709286138361</v>
      </c>
      <c r="FI176" s="2">
        <f t="shared" si="225"/>
        <v>0.99993611179891806</v>
      </c>
      <c r="FJ176" s="2">
        <f t="shared" si="225"/>
        <v>0.99993964645613853</v>
      </c>
      <c r="FK176" s="2">
        <f t="shared" si="225"/>
        <v>0.99993362549318276</v>
      </c>
      <c r="FL176" s="2">
        <f t="shared" si="225"/>
        <v>0.99993483810421835</v>
      </c>
      <c r="FM176" s="2">
        <f t="shared" si="225"/>
        <v>0.99993001416592164</v>
      </c>
      <c r="FN176" s="2">
        <f t="shared" si="225"/>
        <v>0.99993368300993957</v>
      </c>
      <c r="FO176" s="2">
        <f t="shared" si="225"/>
        <v>0.99993543427578113</v>
      </c>
      <c r="FP176" s="2">
        <f t="shared" si="225"/>
        <v>0.99993281856949767</v>
      </c>
      <c r="FQ176" s="2">
        <f t="shared" si="225"/>
        <v>0.99992473854987285</v>
      </c>
      <c r="FR176" s="2">
        <f t="shared" si="225"/>
        <v>0.99992855864418029</v>
      </c>
      <c r="FS176" s="2">
        <f t="shared" si="225"/>
        <v>0.99993405048664785</v>
      </c>
      <c r="FT176" s="2">
        <f t="shared" si="225"/>
        <v>0.99992366794167276</v>
      </c>
      <c r="FU176" s="2">
        <f t="shared" si="225"/>
        <v>0.99990636570438374</v>
      </c>
      <c r="FW176" s="2">
        <f t="shared" si="216"/>
        <v>0.24318999187665205</v>
      </c>
      <c r="FX176" s="2">
        <f t="shared" si="216"/>
        <v>0.36447750979544041</v>
      </c>
      <c r="FY176" s="2">
        <f t="shared" si="216"/>
        <v>0.25762762676898976</v>
      </c>
      <c r="FZ176" s="2">
        <f t="shared" si="216"/>
        <v>0.28928172796331481</v>
      </c>
      <c r="GA176" s="2">
        <f t="shared" si="216"/>
        <v>0.26185029753116129</v>
      </c>
      <c r="GB176" s="2">
        <f t="shared" si="216"/>
        <v>0.28190147509099739</v>
      </c>
      <c r="GC176" s="2">
        <f t="shared" si="216"/>
        <v>0.29234199238497877</v>
      </c>
      <c r="GD176" s="2">
        <f t="shared" si="216"/>
        <v>0.31996737285416077</v>
      </c>
      <c r="GE176" s="2">
        <f t="shared" si="216"/>
        <v>0.32154636384317781</v>
      </c>
      <c r="GF176" s="2">
        <f t="shared" si="216"/>
        <v>0.27319119375548384</v>
      </c>
      <c r="GG176" s="2">
        <f t="shared" si="216"/>
        <v>0.26110732616242677</v>
      </c>
      <c r="GH176" s="2">
        <f t="shared" si="216"/>
        <v>0.25320498610044645</v>
      </c>
      <c r="GI176" s="2">
        <f t="shared" si="216"/>
        <v>0.23262354781753222</v>
      </c>
      <c r="GJ176" s="2">
        <f t="shared" si="216"/>
        <v>0.19314010593309502</v>
      </c>
      <c r="GK176" s="2">
        <f t="shared" si="216"/>
        <v>0.17471870087273536</v>
      </c>
      <c r="GM176" s="86">
        <f t="shared" si="217"/>
        <v>5.7584707303107625E-192</v>
      </c>
      <c r="GN176" s="86">
        <f t="shared" si="217"/>
        <v>3.1513533745336436E-220</v>
      </c>
      <c r="GO176" s="86">
        <f t="shared" si="217"/>
        <v>2.1132082324806646E-284</v>
      </c>
      <c r="GP176" s="86">
        <f t="shared" si="217"/>
        <v>9.4132168810785082E-280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7.1029016895411003E-243</v>
      </c>
      <c r="GU176" s="86">
        <f t="shared" si="217"/>
        <v>8.9725654425809639E-291</v>
      </c>
      <c r="GV176" s="86">
        <f t="shared" si="217"/>
        <v>0</v>
      </c>
      <c r="GW176" s="86">
        <f t="shared" si="217"/>
        <v>2.1895129524620656E-281</v>
      </c>
      <c r="GX176" s="86">
        <f t="shared" si="217"/>
        <v>1.5619207532411982E-255</v>
      </c>
      <c r="GY176" s="86">
        <f t="shared" si="217"/>
        <v>6.9062179963827459E-217</v>
      </c>
      <c r="GZ176" s="86">
        <f t="shared" si="217"/>
        <v>7.1138999284695203E-203</v>
      </c>
      <c r="HA176" s="86">
        <f t="shared" si="217"/>
        <v>4.5000068276399816E-213</v>
      </c>
      <c r="HC176" s="86">
        <f t="shared" si="181"/>
        <v>1.6808485475250099E-128</v>
      </c>
      <c r="HD176" s="86">
        <f t="shared" si="181"/>
        <v>9.1597760218869276E-124</v>
      </c>
      <c r="HE176" s="86">
        <f t="shared" si="181"/>
        <v>2.6160926851652971E-158</v>
      </c>
      <c r="HF176" s="86">
        <f t="shared" si="180"/>
        <v>8.3924074636556289E-184</v>
      </c>
      <c r="HG176" s="86">
        <f t="shared" si="180"/>
        <v>2.2957067089283332E-199</v>
      </c>
      <c r="HH176" s="86">
        <f t="shared" si="180"/>
        <v>2.2624225745135017E-271</v>
      </c>
      <c r="HI176" s="86">
        <f t="shared" si="180"/>
        <v>1.1676523880928751E-214</v>
      </c>
      <c r="HJ176" s="86">
        <f t="shared" si="180"/>
        <v>3.22786326024908E-160</v>
      </c>
      <c r="HK176" s="86">
        <f t="shared" si="180"/>
        <v>1.2799038042841773E-179</v>
      </c>
      <c r="HL176" s="86">
        <f t="shared" si="180"/>
        <v>5.7582049863436497E-166</v>
      </c>
      <c r="HM176" s="86">
        <f t="shared" si="180"/>
        <v>1.3423630734306925E-150</v>
      </c>
      <c r="HN176" s="86">
        <f t="shared" si="180"/>
        <v>2.9963908091315529E-157</v>
      </c>
      <c r="HO176" s="86">
        <f t="shared" si="226"/>
        <v>1.4832602920231119E-122</v>
      </c>
      <c r="HP176" s="86">
        <f t="shared" si="226"/>
        <v>1.9529693880776014E-108</v>
      </c>
      <c r="HQ176" s="86">
        <f t="shared" si="226"/>
        <v>7.0388119487141177E-125</v>
      </c>
      <c r="HS176" s="86">
        <f t="shared" si="218"/>
        <v>2.4170011069440442E-7</v>
      </c>
      <c r="HT176" s="86">
        <f t="shared" si="218"/>
        <v>3.0693790201855943E-9</v>
      </c>
      <c r="HU176" s="86">
        <f t="shared" si="218"/>
        <v>9.6950194178633042E-9</v>
      </c>
      <c r="HV176" s="86">
        <f t="shared" si="218"/>
        <v>1.8085555681879683E-10</v>
      </c>
      <c r="HW176" s="86">
        <f t="shared" si="218"/>
        <v>3.5775075390650387E-10</v>
      </c>
      <c r="HX176" s="86">
        <f t="shared" si="218"/>
        <v>4.1166678574318842E-10</v>
      </c>
      <c r="HY176" s="86">
        <f t="shared" si="218"/>
        <v>1.2973240372010395E-11</v>
      </c>
      <c r="HZ176" s="86">
        <f t="shared" si="218"/>
        <v>2.7476868456443177E-11</v>
      </c>
      <c r="IA176" s="86">
        <f t="shared" si="218"/>
        <v>6.4899407348452754E-12</v>
      </c>
      <c r="IB176" s="86">
        <f t="shared" si="218"/>
        <v>1.9065350155956132E-10</v>
      </c>
      <c r="IC176" s="86">
        <f t="shared" si="218"/>
        <v>3.9853306407193362E-10</v>
      </c>
      <c r="ID176" s="86">
        <f t="shared" si="218"/>
        <v>5.5685565055546007E-9</v>
      </c>
      <c r="IE176" s="86">
        <f t="shared" si="218"/>
        <v>3.4944162735069505E-7</v>
      </c>
      <c r="IF176" s="86">
        <f t="shared" si="218"/>
        <v>2.721683768458251E-7</v>
      </c>
      <c r="IG176" s="86">
        <f t="shared" si="218"/>
        <v>6.0494591107308001E-7</v>
      </c>
      <c r="II176" s="86">
        <f t="shared" si="219"/>
        <v>5.2996792663565374E-4</v>
      </c>
      <c r="IJ176" s="86">
        <f t="shared" si="219"/>
        <v>9.6885020192433294E-2</v>
      </c>
      <c r="IK176" s="86">
        <f t="shared" si="219"/>
        <v>5.902230514842E-4</v>
      </c>
      <c r="IL176" s="86">
        <f t="shared" si="219"/>
        <v>2.9696877429955973E-3</v>
      </c>
      <c r="IM176" s="86">
        <f t="shared" si="219"/>
        <v>3.1150176007578584E-4</v>
      </c>
      <c r="IN176" s="86">
        <f t="shared" si="219"/>
        <v>1.6683358719768754E-3</v>
      </c>
      <c r="IO176" s="86">
        <f t="shared" si="219"/>
        <v>1.4993220440091646E-3</v>
      </c>
      <c r="IP176" s="86">
        <f t="shared" si="219"/>
        <v>9.9999998494644717E-3</v>
      </c>
      <c r="IQ176" s="86">
        <f t="shared" si="219"/>
        <v>1.0091095466245639E-2</v>
      </c>
      <c r="IR176" s="86">
        <f t="shared" si="219"/>
        <v>6.9873646288162955E-4</v>
      </c>
      <c r="IS176" s="86">
        <f t="shared" si="219"/>
        <v>2.5469688996112823E-4</v>
      </c>
      <c r="IT176" s="86">
        <f t="shared" si="219"/>
        <v>3.0075046758712122E-4</v>
      </c>
      <c r="IU176" s="86">
        <f t="shared" si="219"/>
        <v>2.0160283616511217E-4</v>
      </c>
      <c r="IV176" s="86">
        <f t="shared" si="219"/>
        <v>1.8788099626423358E-3</v>
      </c>
      <c r="IW176" s="86">
        <f t="shared" si="219"/>
        <v>6.1320081912081678E-3</v>
      </c>
      <c r="IY176" s="86">
        <f t="shared" si="220"/>
        <v>5.3020962674634809E-4</v>
      </c>
      <c r="IZ176" s="86">
        <f t="shared" si="220"/>
        <v>9.6885023261812309E-2</v>
      </c>
      <c r="JA176" s="86">
        <f t="shared" si="220"/>
        <v>5.9023274650361781E-4</v>
      </c>
      <c r="JB176" s="86">
        <f t="shared" si="220"/>
        <v>2.9696879238511539E-3</v>
      </c>
      <c r="JC176" s="86">
        <f t="shared" si="220"/>
        <v>3.1150211782653972E-4</v>
      </c>
      <c r="JD176" s="86">
        <f t="shared" si="220"/>
        <v>1.6683362836436612E-3</v>
      </c>
      <c r="JE176" s="86">
        <f t="shared" si="220"/>
        <v>1.4993220569824049E-3</v>
      </c>
      <c r="JF176" s="86">
        <f t="shared" si="220"/>
        <v>9.9999998769413397E-3</v>
      </c>
      <c r="JG176" s="86">
        <f t="shared" si="220"/>
        <v>1.0091095472735579E-2</v>
      </c>
      <c r="JH176" s="86">
        <f t="shared" si="220"/>
        <v>6.9873665353513111E-4</v>
      </c>
      <c r="JI176" s="86">
        <f t="shared" si="220"/>
        <v>2.5469728849419231E-4</v>
      </c>
      <c r="JJ176" s="86">
        <f t="shared" si="220"/>
        <v>3.0075603614362678E-4</v>
      </c>
      <c r="JK176" s="86">
        <f t="shared" si="220"/>
        <v>2.0195227779246287E-4</v>
      </c>
      <c r="JL176" s="86">
        <f t="shared" si="220"/>
        <v>1.8790821310191816E-3</v>
      </c>
      <c r="JM176" s="86">
        <f t="shared" si="220"/>
        <v>6.1326131371192407E-3</v>
      </c>
    </row>
    <row r="177" spans="2:273" x14ac:dyDescent="0.25">
      <c r="B177" s="2">
        <v>150</v>
      </c>
      <c r="C177" s="37">
        <v>34.875</v>
      </c>
      <c r="D177" s="37">
        <v>39.110999999999997</v>
      </c>
      <c r="E177" s="37">
        <v>37.405999999999999</v>
      </c>
      <c r="F177" s="37">
        <v>39.515999999999998</v>
      </c>
      <c r="G177" s="37">
        <v>43.530999999999999</v>
      </c>
      <c r="H177" s="37">
        <v>46.561999999999998</v>
      </c>
      <c r="I177" s="37">
        <v>45</v>
      </c>
      <c r="J177" s="37">
        <v>49.015999999999998</v>
      </c>
      <c r="K177" s="37">
        <v>49.19</v>
      </c>
      <c r="L177" s="37">
        <v>50</v>
      </c>
      <c r="M177" s="37">
        <v>44.951999999999998</v>
      </c>
      <c r="N177" s="37">
        <v>41.317</v>
      </c>
      <c r="O177" s="37">
        <v>46.683</v>
      </c>
      <c r="P177" s="37">
        <v>48.603000000000002</v>
      </c>
      <c r="Q177" s="37">
        <v>49.832999999999998</v>
      </c>
      <c r="S177" s="4">
        <f t="shared" si="221"/>
        <v>37.866150187042294</v>
      </c>
      <c r="T177" s="4">
        <f t="shared" si="221"/>
        <v>39.773525898486746</v>
      </c>
      <c r="U177" s="4">
        <f t="shared" si="221"/>
        <v>38.439199904090692</v>
      </c>
      <c r="V177" s="4">
        <f t="shared" si="221"/>
        <v>41.537200388530344</v>
      </c>
      <c r="W177" s="4">
        <f t="shared" si="221"/>
        <v>44.052635259408902</v>
      </c>
      <c r="X177" s="4">
        <f t="shared" si="221"/>
        <v>45.70271252156855</v>
      </c>
      <c r="Y177" s="4">
        <f t="shared" si="221"/>
        <v>45.137764094615079</v>
      </c>
      <c r="Z177" s="4">
        <f t="shared" si="221"/>
        <v>47.55686717191567</v>
      </c>
      <c r="AA177" s="4">
        <f t="shared" si="221"/>
        <v>48.916219146803101</v>
      </c>
      <c r="AB177" s="4">
        <f t="shared" si="221"/>
        <v>48.152049634312185</v>
      </c>
      <c r="AC177" s="4">
        <f t="shared" si="221"/>
        <v>44.70443406306574</v>
      </c>
      <c r="AD177" s="4">
        <f t="shared" si="221"/>
        <v>42.642537155176917</v>
      </c>
      <c r="AE177" s="4">
        <f t="shared" si="221"/>
        <v>46.629080274389928</v>
      </c>
      <c r="AF177" s="4">
        <f t="shared" si="221"/>
        <v>48.333154196740907</v>
      </c>
      <c r="AG177" s="4">
        <f t="shared" si="221"/>
        <v>50.538473941751676</v>
      </c>
      <c r="AI177" s="4">
        <f t="shared" si="222"/>
        <v>-2.9911501870422939</v>
      </c>
      <c r="AJ177" s="4">
        <f t="shared" si="222"/>
        <v>-0.66252589848674859</v>
      </c>
      <c r="AK177" s="4">
        <f t="shared" si="222"/>
        <v>-1.0331999040906936</v>
      </c>
      <c r="AL177" s="4">
        <f t="shared" si="222"/>
        <v>-2.021200388530346</v>
      </c>
      <c r="AM177" s="4">
        <f t="shared" si="222"/>
        <v>-0.5216352594089031</v>
      </c>
      <c r="AN177" s="4">
        <f t="shared" si="222"/>
        <v>0.85928747843144748</v>
      </c>
      <c r="AO177" s="4">
        <f t="shared" si="222"/>
        <v>-0.1377640946150791</v>
      </c>
      <c r="AP177" s="4">
        <f t="shared" si="222"/>
        <v>1.4591328280843285</v>
      </c>
      <c r="AQ177" s="4">
        <f t="shared" si="222"/>
        <v>0.2737808531968966</v>
      </c>
      <c r="AR177" s="4">
        <f t="shared" si="222"/>
        <v>1.8479503656878151</v>
      </c>
      <c r="AS177" s="4">
        <f t="shared" si="222"/>
        <v>0.24756593693425799</v>
      </c>
      <c r="AT177" s="4">
        <f t="shared" si="222"/>
        <v>-1.3255371551769173</v>
      </c>
      <c r="AU177" s="4">
        <f t="shared" si="222"/>
        <v>5.3919725610072078E-2</v>
      </c>
      <c r="AV177" s="4">
        <f t="shared" si="222"/>
        <v>0.26984580325909491</v>
      </c>
      <c r="AW177" s="4">
        <f t="shared" si="222"/>
        <v>-0.7054739417516771</v>
      </c>
      <c r="AY177" s="2">
        <f t="shared" si="214"/>
        <v>37.866150187042294</v>
      </c>
      <c r="AZ177" s="2">
        <f t="shared" si="214"/>
        <v>39.430048941632023</v>
      </c>
      <c r="BA177" s="2">
        <f t="shared" si="214"/>
        <v>38.406274866728694</v>
      </c>
      <c r="BB177" s="2">
        <f t="shared" si="214"/>
        <v>41.273423879788012</v>
      </c>
      <c r="BC177" s="2">
        <f t="shared" si="214"/>
        <v>44.006052703934941</v>
      </c>
      <c r="BD177" s="2">
        <f t="shared" si="214"/>
        <v>45.509269713716286</v>
      </c>
      <c r="BE177" s="2">
        <f t="shared" si="214"/>
        <v>44.869743217528303</v>
      </c>
      <c r="BF177" s="2">
        <f t="shared" si="214"/>
        <v>46.496849555661512</v>
      </c>
      <c r="BG177" s="2">
        <f t="shared" si="214"/>
        <v>47.651817391336834</v>
      </c>
      <c r="BH177" s="2">
        <f t="shared" si="214"/>
        <v>48.008301706526979</v>
      </c>
      <c r="BI177" s="2">
        <f t="shared" si="214"/>
        <v>44.634733039548863</v>
      </c>
      <c r="BJ177" s="2">
        <f t="shared" si="214"/>
        <v>42.5561575580343</v>
      </c>
      <c r="BK177" s="2">
        <f t="shared" si="214"/>
        <v>46.578638958095318</v>
      </c>
      <c r="BL177" s="2">
        <f t="shared" si="214"/>
        <v>47.876793581665069</v>
      </c>
      <c r="BM177" s="2">
        <f t="shared" si="214"/>
        <v>48.490279780593887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>
        <f t="shared" si="215"/>
        <v>34.875</v>
      </c>
      <c r="CF177" s="2" t="str">
        <f t="shared" si="215"/>
        <v/>
      </c>
      <c r="CG177" s="2">
        <f t="shared" si="215"/>
        <v>37.405999999999999</v>
      </c>
      <c r="CH177" s="2">
        <f t="shared" si="215"/>
        <v>39.515999999999998</v>
      </c>
      <c r="CI177" s="2">
        <f t="shared" si="215"/>
        <v>43.530999999999999</v>
      </c>
      <c r="CJ177" s="2">
        <f t="shared" si="215"/>
        <v>46.561999999999998</v>
      </c>
      <c r="CK177" s="2">
        <f t="shared" si="215"/>
        <v>45</v>
      </c>
      <c r="CL177" s="2" t="str">
        <f t="shared" si="215"/>
        <v/>
      </c>
      <c r="CM177" s="2" t="str">
        <f t="shared" si="215"/>
        <v/>
      </c>
      <c r="CN177" s="2">
        <f t="shared" si="215"/>
        <v>50</v>
      </c>
      <c r="CO177" s="2">
        <f t="shared" si="215"/>
        <v>44.951999999999998</v>
      </c>
      <c r="CP177" s="2">
        <f t="shared" si="215"/>
        <v>41.317</v>
      </c>
      <c r="CQ177" s="2">
        <f t="shared" si="215"/>
        <v>46.683</v>
      </c>
      <c r="CR177" s="2">
        <f t="shared" si="215"/>
        <v>48.603000000000002</v>
      </c>
      <c r="CS177" s="2">
        <f t="shared" si="215"/>
        <v>49.832999999999998</v>
      </c>
      <c r="CU177" s="2">
        <f t="shared" si="197"/>
        <v>34.875</v>
      </c>
      <c r="CV177" s="2" t="str">
        <f t="shared" si="198"/>
        <v/>
      </c>
      <c r="CW177" s="2">
        <f t="shared" si="199"/>
        <v>37.405999999999999</v>
      </c>
      <c r="CX177" s="2">
        <f t="shared" si="200"/>
        <v>39.515999999999998</v>
      </c>
      <c r="CY177" s="2">
        <f t="shared" si="201"/>
        <v>43.530999999999999</v>
      </c>
      <c r="CZ177" s="2">
        <f t="shared" si="202"/>
        <v>46.561999999999998</v>
      </c>
      <c r="DA177" s="2">
        <f t="shared" si="203"/>
        <v>45</v>
      </c>
      <c r="DB177" s="2" t="str">
        <f t="shared" si="204"/>
        <v/>
      </c>
      <c r="DC177" s="2" t="str">
        <f t="shared" si="205"/>
        <v/>
      </c>
      <c r="DD177" s="2">
        <f t="shared" si="206"/>
        <v>50</v>
      </c>
      <c r="DE177" s="2">
        <f t="shared" si="207"/>
        <v>44.951999999999998</v>
      </c>
      <c r="DF177" s="2">
        <f t="shared" si="208"/>
        <v>41.317</v>
      </c>
      <c r="DG177" s="2">
        <f t="shared" si="209"/>
        <v>46.683</v>
      </c>
      <c r="DH177" s="2">
        <f t="shared" si="210"/>
        <v>48.603000000000002</v>
      </c>
      <c r="DI177" s="2">
        <f t="shared" si="211"/>
        <v>49.832999999999998</v>
      </c>
      <c r="DK177" s="2">
        <f t="shared" si="223"/>
        <v>79.551730443974634</v>
      </c>
      <c r="DL177" s="2">
        <f t="shared" si="223"/>
        <v>86.092548388839347</v>
      </c>
      <c r="DM177" s="2">
        <f t="shared" si="223"/>
        <v>73.971175193798445</v>
      </c>
      <c r="DN177" s="2">
        <f t="shared" si="223"/>
        <v>86.203487315010562</v>
      </c>
      <c r="DO177" s="2">
        <f t="shared" si="223"/>
        <v>86.436702536261237</v>
      </c>
      <c r="DP177" s="2">
        <f t="shared" si="223"/>
        <v>78.220111849390932</v>
      </c>
      <c r="DQ177" s="2">
        <f t="shared" si="223"/>
        <v>91.87172508980899</v>
      </c>
      <c r="DR177" s="2">
        <f t="shared" si="223"/>
        <v>79.203462226183731</v>
      </c>
      <c r="DS177" s="2">
        <f t="shared" si="223"/>
        <v>79.647954998489865</v>
      </c>
      <c r="DT177" s="2">
        <f t="shared" si="223"/>
        <v>80.50504651162791</v>
      </c>
      <c r="DU177" s="2">
        <f t="shared" si="223"/>
        <v>82.77664024390242</v>
      </c>
      <c r="DV177" s="2">
        <f t="shared" si="223"/>
        <v>81.635068292682945</v>
      </c>
      <c r="DW177" s="2">
        <f t="shared" si="223"/>
        <v>79.153747498238189</v>
      </c>
      <c r="DX177" s="2">
        <f t="shared" si="223"/>
        <v>75.113944934333958</v>
      </c>
      <c r="DY177" s="2">
        <f t="shared" si="223"/>
        <v>78.967888257575765</v>
      </c>
      <c r="EA177" s="2">
        <f t="shared" si="213"/>
        <v>37.645331736187707</v>
      </c>
      <c r="EB177" s="2">
        <f t="shared" si="213"/>
        <v>39.374435550418205</v>
      </c>
      <c r="EC177" s="2">
        <f t="shared" si="213"/>
        <v>38.3119180152</v>
      </c>
      <c r="ED177" s="2">
        <f t="shared" si="213"/>
        <v>41.000612112106374</v>
      </c>
      <c r="EE177" s="2">
        <f t="shared" si="213"/>
        <v>43.948477020026054</v>
      </c>
      <c r="EF177" s="2">
        <f t="shared" si="213"/>
        <v>45.322085393153614</v>
      </c>
      <c r="EG177" s="2">
        <f t="shared" si="213"/>
        <v>44.2692527348769</v>
      </c>
      <c r="EH177" s="2">
        <f t="shared" si="213"/>
        <v>46.497028627739752</v>
      </c>
      <c r="EI177" s="2">
        <f t="shared" si="213"/>
        <v>47.481350667070956</v>
      </c>
      <c r="EJ177" s="2">
        <f t="shared" si="213"/>
        <v>48.201853893922426</v>
      </c>
      <c r="EK177" s="2">
        <f t="shared" si="212"/>
        <v>44.608674345922836</v>
      </c>
      <c r="EL177" s="2">
        <f t="shared" si="179"/>
        <v>42.371063517814136</v>
      </c>
      <c r="EM177" s="2">
        <f t="shared" si="179"/>
        <v>46.465351668318476</v>
      </c>
      <c r="EN177" s="2">
        <f t="shared" si="179"/>
        <v>47.85927486234408</v>
      </c>
      <c r="EO177" s="2">
        <f t="shared" si="179"/>
        <v>48.56226781830803</v>
      </c>
      <c r="EQ177" s="2">
        <f t="shared" si="224"/>
        <v>38.483031261794736</v>
      </c>
      <c r="ER177" s="2">
        <f t="shared" si="224"/>
        <v>39.512648053579767</v>
      </c>
      <c r="ES177" s="2">
        <f t="shared" si="224"/>
        <v>38.64670879704218</v>
      </c>
      <c r="ET177" s="2">
        <f t="shared" si="224"/>
        <v>41.876639868246869</v>
      </c>
      <c r="EU177" s="2">
        <f t="shared" si="224"/>
        <v>44.144891660260292</v>
      </c>
      <c r="EV177" s="2">
        <f t="shared" si="224"/>
        <v>45.937639269161437</v>
      </c>
      <c r="EW177" s="2">
        <f t="shared" si="224"/>
        <v>46.185676044522602</v>
      </c>
      <c r="EX177" s="2">
        <f t="shared" si="224"/>
        <v>46.490690015118105</v>
      </c>
      <c r="EY177" s="2">
        <f t="shared" si="224"/>
        <v>47.974310337548296</v>
      </c>
      <c r="EZ177" s="2">
        <f t="shared" si="224"/>
        <v>47.531894765959109</v>
      </c>
      <c r="FA177" s="2">
        <f t="shared" si="224"/>
        <v>44.69260530711702</v>
      </c>
      <c r="FB177" s="2">
        <f t="shared" si="224"/>
        <v>43.044594352554931</v>
      </c>
      <c r="FC177" s="2">
        <f t="shared" si="224"/>
        <v>46.911586303220489</v>
      </c>
      <c r="FD177" s="2">
        <f t="shared" si="224"/>
        <v>47.934413672282766</v>
      </c>
      <c r="FE177" s="2">
        <f t="shared" si="224"/>
        <v>48.166382641751127</v>
      </c>
      <c r="FG177" s="2">
        <f t="shared" si="225"/>
        <v>0.99993880296240689</v>
      </c>
      <c r="FH177" s="2">
        <f t="shared" si="225"/>
        <v>0.99995174789147667</v>
      </c>
      <c r="FI177" s="2">
        <f t="shared" si="225"/>
        <v>0.99994173294055988</v>
      </c>
      <c r="FJ177" s="2">
        <f t="shared" si="225"/>
        <v>0.99994495662149929</v>
      </c>
      <c r="FK177" s="2">
        <f t="shared" si="225"/>
        <v>0.99993946537678924</v>
      </c>
      <c r="FL177" s="2">
        <f t="shared" si="225"/>
        <v>0.99994057130399727</v>
      </c>
      <c r="FM177" s="2">
        <f t="shared" si="225"/>
        <v>0.99993617176766525</v>
      </c>
      <c r="FN177" s="2">
        <f t="shared" si="225"/>
        <v>0.99993951783330737</v>
      </c>
      <c r="FO177" s="2">
        <f t="shared" si="225"/>
        <v>0.99994111502513106</v>
      </c>
      <c r="FP177" s="2">
        <f t="shared" si="225"/>
        <v>0.99993872944499362</v>
      </c>
      <c r="FQ177" s="2">
        <f t="shared" si="225"/>
        <v>0.99993136028715301</v>
      </c>
      <c r="FR177" s="2">
        <f t="shared" si="225"/>
        <v>0.99993484429954116</v>
      </c>
      <c r="FS177" s="2">
        <f t="shared" si="225"/>
        <v>0.99993985297994892</v>
      </c>
      <c r="FT177" s="2">
        <f t="shared" si="225"/>
        <v>0.99993038386784583</v>
      </c>
      <c r="FU177" s="2">
        <f t="shared" si="225"/>
        <v>0.99991460380390007</v>
      </c>
      <c r="FW177" s="2">
        <f t="shared" si="216"/>
        <v>0.26053960486526379</v>
      </c>
      <c r="FX177" s="2">
        <f t="shared" si="216"/>
        <v>0.38606596756852035</v>
      </c>
      <c r="FY177" s="2">
        <f t="shared" si="216"/>
        <v>0.27563211556577583</v>
      </c>
      <c r="FZ177" s="2">
        <f t="shared" si="216"/>
        <v>0.30857886273316765</v>
      </c>
      <c r="GA177" s="2">
        <f t="shared" si="216"/>
        <v>0.2800385710595481</v>
      </c>
      <c r="GB177" s="2">
        <f t="shared" si="216"/>
        <v>0.3009147386913047</v>
      </c>
      <c r="GC177" s="2">
        <f t="shared" si="216"/>
        <v>0.31175372266614393</v>
      </c>
      <c r="GD177" s="2">
        <f t="shared" si="216"/>
        <v>0.34033126424052257</v>
      </c>
      <c r="GE177" s="2">
        <f t="shared" si="216"/>
        <v>0.34196021434162605</v>
      </c>
      <c r="GF177" s="2">
        <f t="shared" si="216"/>
        <v>0.29185574727524216</v>
      </c>
      <c r="GG177" s="2">
        <f t="shared" si="216"/>
        <v>0.279263516982871</v>
      </c>
      <c r="GH177" s="2">
        <f t="shared" si="216"/>
        <v>0.27101322919607779</v>
      </c>
      <c r="GI177" s="2">
        <f t="shared" si="216"/>
        <v>0.24946781686244995</v>
      </c>
      <c r="GJ177" s="2">
        <f t="shared" si="216"/>
        <v>0.20789994704718628</v>
      </c>
      <c r="GK177" s="2">
        <f t="shared" si="216"/>
        <v>0.18839948160825021</v>
      </c>
      <c r="GM177" s="86">
        <f t="shared" si="217"/>
        <v>1.654218377432385E-196</v>
      </c>
      <c r="GN177" s="86">
        <f t="shared" si="217"/>
        <v>2.0270393570426551E-225</v>
      </c>
      <c r="GO177" s="86">
        <f t="shared" si="217"/>
        <v>4.1342430276401014E-291</v>
      </c>
      <c r="GP177" s="86">
        <f t="shared" si="217"/>
        <v>2.4639552997618629E-286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1.4135059652865136E-248</v>
      </c>
      <c r="GU177" s="86">
        <f t="shared" si="217"/>
        <v>1.3042605961813577E-297</v>
      </c>
      <c r="GV177" s="86">
        <f t="shared" si="217"/>
        <v>0</v>
      </c>
      <c r="GW177" s="86">
        <f t="shared" si="217"/>
        <v>4.6114427880472298E-288</v>
      </c>
      <c r="GX177" s="86">
        <f t="shared" si="217"/>
        <v>1.4246666152567894E-261</v>
      </c>
      <c r="GY177" s="86">
        <f t="shared" si="217"/>
        <v>4.8719210765931789E-222</v>
      </c>
      <c r="GZ177" s="86">
        <f t="shared" si="217"/>
        <v>1.1437035892651596E-207</v>
      </c>
      <c r="HA177" s="86">
        <f t="shared" si="217"/>
        <v>4.9450385521440422E-218</v>
      </c>
      <c r="HC177" s="86">
        <f t="shared" si="181"/>
        <v>8.1857035833755146E-133</v>
      </c>
      <c r="HD177" s="86">
        <f t="shared" si="181"/>
        <v>7.0059185729769499E-128</v>
      </c>
      <c r="HE177" s="86">
        <f t="shared" si="181"/>
        <v>1.359457030623995E-163</v>
      </c>
      <c r="HF177" s="86">
        <f t="shared" si="180"/>
        <v>8.0498359989754697E-190</v>
      </c>
      <c r="HG177" s="86">
        <f t="shared" si="180"/>
        <v>6.3157055883628977E-206</v>
      </c>
      <c r="HH177" s="86">
        <f t="shared" si="180"/>
        <v>2.5705322273050885E-280</v>
      </c>
      <c r="HI177" s="86">
        <f t="shared" si="180"/>
        <v>9.149145058695662E-222</v>
      </c>
      <c r="HJ177" s="86">
        <f t="shared" si="180"/>
        <v>1.7448504624202861E-165</v>
      </c>
      <c r="HK177" s="86">
        <f t="shared" si="180"/>
        <v>1.8215535910158404E-185</v>
      </c>
      <c r="HL177" s="86">
        <f t="shared" si="180"/>
        <v>2.0876697183209717E-171</v>
      </c>
      <c r="HM177" s="86">
        <f t="shared" si="180"/>
        <v>1.3830013161522222E-155</v>
      </c>
      <c r="HN177" s="86">
        <f t="shared" si="180"/>
        <v>1.7335963531388018E-162</v>
      </c>
      <c r="HO177" s="86">
        <f t="shared" si="226"/>
        <v>1.0381518774719804E-126</v>
      </c>
      <c r="HP177" s="86">
        <f t="shared" si="226"/>
        <v>4.3393832086242588E-112</v>
      </c>
      <c r="HQ177" s="86">
        <f t="shared" si="226"/>
        <v>5.5941031462638568E-129</v>
      </c>
      <c r="HS177" s="86">
        <f t="shared" si="218"/>
        <v>5.4895907158135689E-8</v>
      </c>
      <c r="HT177" s="86">
        <f t="shared" si="218"/>
        <v>6.2124784792816975E-10</v>
      </c>
      <c r="HU177" s="86">
        <f t="shared" si="218"/>
        <v>1.7029389764991586E-9</v>
      </c>
      <c r="HV177" s="86">
        <f t="shared" si="218"/>
        <v>2.5638312643380075E-11</v>
      </c>
      <c r="HW177" s="86">
        <f t="shared" si="218"/>
        <v>4.7061630078590954E-11</v>
      </c>
      <c r="HX177" s="86">
        <f t="shared" si="218"/>
        <v>5.8478499201435805E-11</v>
      </c>
      <c r="HY177" s="86">
        <f t="shared" si="218"/>
        <v>1.3674693824013014E-12</v>
      </c>
      <c r="HZ177" s="86">
        <f t="shared" si="218"/>
        <v>3.3603484766936158E-12</v>
      </c>
      <c r="IA177" s="86">
        <f t="shared" si="218"/>
        <v>7.3219951976477085E-13</v>
      </c>
      <c r="IB177" s="86">
        <f t="shared" si="218"/>
        <v>2.4573191967407633E-11</v>
      </c>
      <c r="IC177" s="86">
        <f t="shared" si="218"/>
        <v>5.1541786917054847E-11</v>
      </c>
      <c r="ID177" s="86">
        <f t="shared" si="218"/>
        <v>9.0346666300513093E-10</v>
      </c>
      <c r="IE177" s="86">
        <f t="shared" si="218"/>
        <v>7.8389175083530909E-8</v>
      </c>
      <c r="IF177" s="86">
        <f t="shared" si="218"/>
        <v>5.1646800035823731E-8</v>
      </c>
      <c r="IG177" s="86">
        <f t="shared" si="218"/>
        <v>1.1232545023905039E-7</v>
      </c>
      <c r="II177" s="86">
        <f t="shared" si="219"/>
        <v>1.4485230223587773E-3</v>
      </c>
      <c r="IJ177" s="86">
        <f t="shared" si="219"/>
        <v>0.15426366622057672</v>
      </c>
      <c r="IK177" s="86">
        <f t="shared" si="219"/>
        <v>1.7012343553893569E-3</v>
      </c>
      <c r="IL177" s="86">
        <f t="shared" si="219"/>
        <v>7.5992382784458119E-3</v>
      </c>
      <c r="IM177" s="86">
        <f t="shared" si="219"/>
        <v>1.0170122558953499E-3</v>
      </c>
      <c r="IN177" s="86">
        <f t="shared" si="219"/>
        <v>4.5678249853872682E-3</v>
      </c>
      <c r="IO177" s="86">
        <f t="shared" si="219"/>
        <v>4.426112876127564E-3</v>
      </c>
      <c r="IP177" s="86">
        <f t="shared" si="219"/>
        <v>2.3298841970322549E-2</v>
      </c>
      <c r="IQ177" s="86">
        <f t="shared" si="219"/>
        <v>2.3646422691374756E-2</v>
      </c>
      <c r="IR177" s="86">
        <f t="shared" si="219"/>
        <v>2.1254683595971647E-3</v>
      </c>
      <c r="IS177" s="86">
        <f t="shared" si="219"/>
        <v>8.5534121139621479E-4</v>
      </c>
      <c r="IT177" s="86">
        <f t="shared" si="219"/>
        <v>9.4147278815402029E-4</v>
      </c>
      <c r="IU177" s="86">
        <f t="shared" si="219"/>
        <v>6.0226815072309556E-4</v>
      </c>
      <c r="IV177" s="86">
        <f t="shared" si="219"/>
        <v>3.6294687401007132E-3</v>
      </c>
      <c r="IW177" s="86">
        <f t="shared" si="219"/>
        <v>9.9356851829972941E-3</v>
      </c>
      <c r="IY177" s="86">
        <f t="shared" si="220"/>
        <v>1.4485779182659354E-3</v>
      </c>
      <c r="IZ177" s="86">
        <f t="shared" si="220"/>
        <v>0.15426366684182458</v>
      </c>
      <c r="JA177" s="86">
        <f t="shared" si="220"/>
        <v>1.7012360583283333E-3</v>
      </c>
      <c r="JB177" s="86">
        <f t="shared" si="220"/>
        <v>7.5992383040841245E-3</v>
      </c>
      <c r="JC177" s="86">
        <f t="shared" si="220"/>
        <v>1.0170123029569799E-3</v>
      </c>
      <c r="JD177" s="86">
        <f t="shared" si="220"/>
        <v>4.5678250438657671E-3</v>
      </c>
      <c r="JE177" s="86">
        <f t="shared" si="220"/>
        <v>4.4261128774950335E-3</v>
      </c>
      <c r="JF177" s="86">
        <f t="shared" si="220"/>
        <v>2.3298841973682899E-2</v>
      </c>
      <c r="JG177" s="86">
        <f t="shared" si="220"/>
        <v>2.3646422692106955E-2</v>
      </c>
      <c r="JH177" s="86">
        <f t="shared" si="220"/>
        <v>2.1254683841703567E-3</v>
      </c>
      <c r="JI177" s="86">
        <f t="shared" si="220"/>
        <v>8.5534126293800169E-4</v>
      </c>
      <c r="JJ177" s="86">
        <f t="shared" si="220"/>
        <v>9.4147369162068332E-4</v>
      </c>
      <c r="JK177" s="86">
        <f t="shared" si="220"/>
        <v>6.0234653989817914E-4</v>
      </c>
      <c r="JL177" s="86">
        <f t="shared" si="220"/>
        <v>3.6295203869007491E-3</v>
      </c>
      <c r="JM177" s="86">
        <f t="shared" si="220"/>
        <v>9.9357975084475338E-3</v>
      </c>
    </row>
    <row r="178" spans="2:273" x14ac:dyDescent="0.25">
      <c r="B178" s="2">
        <v>151</v>
      </c>
      <c r="C178" s="37">
        <v>37.082999999999998</v>
      </c>
      <c r="D178" s="37">
        <v>39.222000000000001</v>
      </c>
      <c r="E178" s="37">
        <v>37.703000000000003</v>
      </c>
      <c r="F178" s="37">
        <v>41.390999999999998</v>
      </c>
      <c r="G178" s="37">
        <v>46.061999999999998</v>
      </c>
      <c r="H178" s="37">
        <v>45.140999999999998</v>
      </c>
      <c r="I178" s="37">
        <v>46.444000000000003</v>
      </c>
      <c r="J178" s="37">
        <v>48.936999999999998</v>
      </c>
      <c r="K178" s="37">
        <v>50.667000000000002</v>
      </c>
      <c r="L178" s="37">
        <v>51.683</v>
      </c>
      <c r="M178" s="37">
        <v>45.46</v>
      </c>
      <c r="N178" s="37">
        <v>41.587000000000003</v>
      </c>
      <c r="O178" s="37">
        <v>46.015999999999998</v>
      </c>
      <c r="P178" s="37">
        <v>47.619</v>
      </c>
      <c r="Q178" s="37">
        <v>51.866999999999997</v>
      </c>
      <c r="S178" s="4">
        <f t="shared" si="221"/>
        <v>37.74119710353024</v>
      </c>
      <c r="T178" s="4">
        <f t="shared" si="221"/>
        <v>39.740568800115568</v>
      </c>
      <c r="U178" s="4">
        <f t="shared" si="221"/>
        <v>38.340214511540772</v>
      </c>
      <c r="V178" s="4">
        <f t="shared" si="221"/>
        <v>41.679825005677479</v>
      </c>
      <c r="W178" s="4">
        <f t="shared" si="221"/>
        <v>43.982109573344964</v>
      </c>
      <c r="X178" s="4">
        <f t="shared" si="221"/>
        <v>45.815956930295265</v>
      </c>
      <c r="Y178" s="4">
        <f t="shared" si="221"/>
        <v>45.379343442348102</v>
      </c>
      <c r="Z178" s="4">
        <f t="shared" si="221"/>
        <v>48.376807467442276</v>
      </c>
      <c r="AA178" s="4">
        <f t="shared" si="221"/>
        <v>49.931666785186721</v>
      </c>
      <c r="AB178" s="4">
        <f t="shared" si="221"/>
        <v>48.258086970941619</v>
      </c>
      <c r="AC178" s="4">
        <f t="shared" si="221"/>
        <v>44.686654642480882</v>
      </c>
      <c r="AD178" s="4">
        <f t="shared" si="221"/>
        <v>42.629387063805524</v>
      </c>
      <c r="AE178" s="4">
        <f t="shared" si="221"/>
        <v>46.619573617275286</v>
      </c>
      <c r="AF178" s="4">
        <f t="shared" si="221"/>
        <v>48.555003353405731</v>
      </c>
      <c r="AG178" s="4">
        <f t="shared" si="221"/>
        <v>51.44433524334282</v>
      </c>
      <c r="AI178" s="4">
        <f t="shared" si="222"/>
        <v>-0.65819710353024163</v>
      </c>
      <c r="AJ178" s="4">
        <f t="shared" si="222"/>
        <v>-0.51856880011556683</v>
      </c>
      <c r="AK178" s="4">
        <f t="shared" si="222"/>
        <v>-0.63721451154076902</v>
      </c>
      <c r="AL178" s="4">
        <f t="shared" si="222"/>
        <v>-0.28882500567748082</v>
      </c>
      <c r="AM178" s="4">
        <f t="shared" si="222"/>
        <v>2.0798904266550338</v>
      </c>
      <c r="AN178" s="4">
        <f t="shared" si="222"/>
        <v>-0.67495693029526649</v>
      </c>
      <c r="AO178" s="4">
        <f t="shared" si="222"/>
        <v>1.0646565576519009</v>
      </c>
      <c r="AP178" s="4">
        <f t="shared" si="222"/>
        <v>0.56019253255772128</v>
      </c>
      <c r="AQ178" s="4">
        <f t="shared" si="222"/>
        <v>0.73533321481328073</v>
      </c>
      <c r="AR178" s="4">
        <f t="shared" si="222"/>
        <v>3.4249130290583807</v>
      </c>
      <c r="AS178" s="4">
        <f t="shared" si="222"/>
        <v>0.77334535751911915</v>
      </c>
      <c r="AT178" s="4">
        <f t="shared" si="222"/>
        <v>-1.0423870638055206</v>
      </c>
      <c r="AU178" s="4">
        <f t="shared" si="222"/>
        <v>-0.60357361727528769</v>
      </c>
      <c r="AV178" s="4">
        <f t="shared" si="222"/>
        <v>-0.93600335340573082</v>
      </c>
      <c r="AW178" s="4">
        <f t="shared" si="222"/>
        <v>0.42266475665717707</v>
      </c>
      <c r="AY178" s="2">
        <f t="shared" ref="AY178:BM194" si="227">IF(OR($B178 &lt; C$230, $B178 &gt; C$233), #N/A, ((1-FG178)*DK178) + (FG178 - FW178)*EA178 + (FW178*EQ178))</f>
        <v>37.74119710353024</v>
      </c>
      <c r="AZ178" s="2">
        <f t="shared" si="227"/>
        <v>39.295275770354863</v>
      </c>
      <c r="BA178" s="2">
        <f t="shared" si="227"/>
        <v>38.260210851309182</v>
      </c>
      <c r="BB178" s="2">
        <f t="shared" si="227"/>
        <v>41.120547866789273</v>
      </c>
      <c r="BC178" s="2">
        <f t="shared" si="227"/>
        <v>43.85587978013821</v>
      </c>
      <c r="BD178" s="2">
        <f t="shared" si="227"/>
        <v>45.377080046670983</v>
      </c>
      <c r="BE178" s="2">
        <f t="shared" si="227"/>
        <v>44.736417323512832</v>
      </c>
      <c r="BF178" s="2">
        <f t="shared" si="227"/>
        <v>46.378911049523651</v>
      </c>
      <c r="BG178" s="2">
        <f t="shared" si="227"/>
        <v>47.541815535748349</v>
      </c>
      <c r="BH178" s="2">
        <f t="shared" si="227"/>
        <v>47.896585981746249</v>
      </c>
      <c r="BI178" s="2">
        <f t="shared" si="227"/>
        <v>44.492761637050137</v>
      </c>
      <c r="BJ178" s="2">
        <f t="shared" si="227"/>
        <v>42.402322316571485</v>
      </c>
      <c r="BK178" s="2">
        <f t="shared" si="227"/>
        <v>46.490453204281792</v>
      </c>
      <c r="BL178" s="2">
        <f t="shared" si="227"/>
        <v>47.755079174125726</v>
      </c>
      <c r="BM178" s="2">
        <f t="shared" si="227"/>
        <v>48.370773286550595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>
        <f t="shared" ref="CE178:CS194" si="228">IF(AND(IY178 &lt; $CS$22, $B178 &gt; C$231, $B178 &lt; C$232), C178, "")</f>
        <v>37.082999999999998</v>
      </c>
      <c r="CF178" s="2" t="str">
        <f t="shared" si="228"/>
        <v/>
      </c>
      <c r="CG178" s="2">
        <f t="shared" si="228"/>
        <v>37.703000000000003</v>
      </c>
      <c r="CH178" s="2" t="str">
        <f t="shared" si="228"/>
        <v/>
      </c>
      <c r="CI178" s="2">
        <f t="shared" si="228"/>
        <v>46.061999999999998</v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>
        <f t="shared" si="228"/>
        <v>51.683</v>
      </c>
      <c r="CO178" s="2">
        <f t="shared" si="228"/>
        <v>45.46</v>
      </c>
      <c r="CP178" s="2">
        <f t="shared" si="228"/>
        <v>41.587000000000003</v>
      </c>
      <c r="CQ178" s="2">
        <f t="shared" si="228"/>
        <v>46.015999999999998</v>
      </c>
      <c r="CR178" s="2">
        <f t="shared" si="228"/>
        <v>47.619</v>
      </c>
      <c r="CS178" s="2" t="str">
        <f t="shared" si="228"/>
        <v/>
      </c>
      <c r="CU178" s="2">
        <f t="shared" si="197"/>
        <v>37.082999999999998</v>
      </c>
      <c r="CV178" s="2" t="str">
        <f t="shared" si="198"/>
        <v/>
      </c>
      <c r="CW178" s="2">
        <f t="shared" si="199"/>
        <v>37.703000000000003</v>
      </c>
      <c r="CX178" s="2" t="str">
        <f t="shared" si="200"/>
        <v/>
      </c>
      <c r="CY178" s="2">
        <f t="shared" si="201"/>
        <v>46.061999999999998</v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>
        <f t="shared" si="206"/>
        <v>51.683</v>
      </c>
      <c r="DE178" s="2">
        <f t="shared" si="207"/>
        <v>45.46</v>
      </c>
      <c r="DF178" s="2">
        <f t="shared" si="208"/>
        <v>41.587000000000003</v>
      </c>
      <c r="DG178" s="2">
        <f t="shared" si="209"/>
        <v>46.015999999999998</v>
      </c>
      <c r="DH178" s="2">
        <f t="shared" si="210"/>
        <v>47.619</v>
      </c>
      <c r="DI178" s="2" t="str">
        <f t="shared" si="211"/>
        <v/>
      </c>
      <c r="DK178" s="2">
        <f t="shared" si="223"/>
        <v>79.741537420718814</v>
      </c>
      <c r="DL178" s="2">
        <f t="shared" si="223"/>
        <v>86.306002890095328</v>
      </c>
      <c r="DM178" s="2">
        <f t="shared" si="223"/>
        <v>74.090661169837915</v>
      </c>
      <c r="DN178" s="2">
        <f t="shared" si="223"/>
        <v>86.372131078224086</v>
      </c>
      <c r="DO178" s="2">
        <f t="shared" si="223"/>
        <v>86.60456518920671</v>
      </c>
      <c r="DP178" s="2">
        <f t="shared" si="223"/>
        <v>78.305862679955723</v>
      </c>
      <c r="DQ178" s="2">
        <f t="shared" si="223"/>
        <v>92.063648758879566</v>
      </c>
      <c r="DR178" s="2">
        <f t="shared" si="223"/>
        <v>79.294643816006271</v>
      </c>
      <c r="DS178" s="2">
        <f t="shared" si="223"/>
        <v>79.732566747206278</v>
      </c>
      <c r="DT178" s="2">
        <f t="shared" si="223"/>
        <v>80.591312473572941</v>
      </c>
      <c r="DU178" s="2">
        <f t="shared" si="223"/>
        <v>82.892134146341448</v>
      </c>
      <c r="DV178" s="2">
        <f t="shared" si="223"/>
        <v>81.76324285714287</v>
      </c>
      <c r="DW178" s="2">
        <f t="shared" si="223"/>
        <v>79.259834319943621</v>
      </c>
      <c r="DX178" s="2">
        <f t="shared" si="223"/>
        <v>75.203206941838644</v>
      </c>
      <c r="DY178" s="2">
        <f t="shared" si="223"/>
        <v>79.118204099821753</v>
      </c>
      <c r="DZ178" s="5"/>
      <c r="EA178" s="2">
        <f t="shared" si="213"/>
        <v>37.498861940321</v>
      </c>
      <c r="EB178" s="2">
        <f t="shared" si="213"/>
        <v>39.234608630737362</v>
      </c>
      <c r="EC178" s="2">
        <f t="shared" si="213"/>
        <v>38.156942201409095</v>
      </c>
      <c r="ED178" s="2">
        <f t="shared" si="213"/>
        <v>40.822498122894956</v>
      </c>
      <c r="EE178" s="2">
        <f t="shared" si="213"/>
        <v>43.79306503165995</v>
      </c>
      <c r="EF178" s="2">
        <f t="shared" si="213"/>
        <v>45.172751608991689</v>
      </c>
      <c r="EG178" s="2">
        <f t="shared" si="213"/>
        <v>44.081735739478972</v>
      </c>
      <c r="EH178" s="2">
        <f t="shared" si="213"/>
        <v>46.379419799878704</v>
      </c>
      <c r="EI178" s="2">
        <f t="shared" si="213"/>
        <v>47.356332474226804</v>
      </c>
      <c r="EJ178" s="2">
        <f t="shared" si="213"/>
        <v>48.109012185686652</v>
      </c>
      <c r="EK178" s="2">
        <f t="shared" si="212"/>
        <v>44.464547714547493</v>
      </c>
      <c r="EL178" s="2">
        <f t="shared" si="179"/>
        <v>42.199362897829431</v>
      </c>
      <c r="EM178" s="2">
        <f t="shared" si="179"/>
        <v>46.366118599273221</v>
      </c>
      <c r="EN178" s="2">
        <f t="shared" si="179"/>
        <v>47.735733565569163</v>
      </c>
      <c r="EO178" s="2">
        <f t="shared" si="179"/>
        <v>48.450437911621819</v>
      </c>
      <c r="EP178" s="5"/>
      <c r="EQ178" s="2">
        <f t="shared" si="224"/>
        <v>38.360011138983694</v>
      </c>
      <c r="ER178" s="2">
        <f t="shared" si="224"/>
        <v>39.378186098557052</v>
      </c>
      <c r="ES178" s="2">
        <f t="shared" si="224"/>
        <v>38.501237487035887</v>
      </c>
      <c r="ET178" s="2">
        <f t="shared" si="224"/>
        <v>41.72265577643504</v>
      </c>
      <c r="EU178" s="2">
        <f t="shared" si="224"/>
        <v>43.995257458404268</v>
      </c>
      <c r="EV178" s="2">
        <f t="shared" si="224"/>
        <v>45.804407125282509</v>
      </c>
      <c r="EW178" s="2">
        <f t="shared" si="224"/>
        <v>46.046142898316184</v>
      </c>
      <c r="EX178" s="2">
        <f t="shared" si="224"/>
        <v>46.372986476008123</v>
      </c>
      <c r="EY178" s="2">
        <f t="shared" si="224"/>
        <v>47.862547689514685</v>
      </c>
      <c r="EZ178" s="2">
        <f t="shared" si="224"/>
        <v>47.420685360065065</v>
      </c>
      <c r="FA178" s="2">
        <f t="shared" si="224"/>
        <v>44.551102693053259</v>
      </c>
      <c r="FB178" s="2">
        <f t="shared" si="224"/>
        <v>42.892099561908225</v>
      </c>
      <c r="FC178" s="2">
        <f t="shared" si="224"/>
        <v>46.82484904735766</v>
      </c>
      <c r="FD178" s="2">
        <f t="shared" si="224"/>
        <v>47.814496932648538</v>
      </c>
      <c r="FE178" s="2">
        <f t="shared" si="224"/>
        <v>48.046012506746933</v>
      </c>
      <c r="FG178" s="2">
        <f t="shared" si="225"/>
        <v>0.99994418733784551</v>
      </c>
      <c r="FH178" s="2">
        <f t="shared" si="225"/>
        <v>0.99995599336716767</v>
      </c>
      <c r="FI178" s="2">
        <f t="shared" si="225"/>
        <v>0.99994685953776896</v>
      </c>
      <c r="FJ178" s="2">
        <f t="shared" si="225"/>
        <v>0.99994979959904096</v>
      </c>
      <c r="FK178" s="2">
        <f t="shared" si="225"/>
        <v>0.9999447914734132</v>
      </c>
      <c r="FL178" s="2">
        <f t="shared" si="225"/>
        <v>0.99994580010166112</v>
      </c>
      <c r="FM178" s="2">
        <f t="shared" si="225"/>
        <v>0.99994178763332187</v>
      </c>
      <c r="FN178" s="2">
        <f t="shared" si="225"/>
        <v>0.9999448393148358</v>
      </c>
      <c r="FO178" s="2">
        <f t="shared" si="225"/>
        <v>0.99994629598639095</v>
      </c>
      <c r="FP178" s="2">
        <f t="shared" si="225"/>
        <v>0.99994412028844526</v>
      </c>
      <c r="FQ178" s="2">
        <f t="shared" si="225"/>
        <v>0.99993739945979421</v>
      </c>
      <c r="FR178" s="2">
        <f t="shared" si="225"/>
        <v>0.99994057695426375</v>
      </c>
      <c r="FS178" s="2">
        <f t="shared" si="225"/>
        <v>0.99994514497544995</v>
      </c>
      <c r="FT178" s="2">
        <f t="shared" si="225"/>
        <v>0.99993650894396913</v>
      </c>
      <c r="FU178" s="2">
        <f t="shared" si="225"/>
        <v>0.99992211715831014</v>
      </c>
      <c r="FV178" s="5"/>
      <c r="FW178" s="2">
        <f t="shared" ref="FW178:GK194" si="229">POWER(10,($B178-C$232)/C$229)/(1+POWER(10,($B178-C$232)/C$229))</f>
        <v>0.27867120750599195</v>
      </c>
      <c r="FX178" s="2">
        <f t="shared" si="229"/>
        <v>0.40811198959857403</v>
      </c>
      <c r="FY178" s="2">
        <f t="shared" si="229"/>
        <v>0.29439588543857753</v>
      </c>
      <c r="FZ178" s="2">
        <f t="shared" si="229"/>
        <v>0.32856814902729953</v>
      </c>
      <c r="GA178" s="2">
        <f t="shared" si="229"/>
        <v>0.29897850086164118</v>
      </c>
      <c r="GB178" s="2">
        <f t="shared" si="229"/>
        <v>0.32063778626821787</v>
      </c>
      <c r="GC178" s="2">
        <f t="shared" si="229"/>
        <v>0.33184996317419685</v>
      </c>
      <c r="GD178" s="2">
        <f t="shared" si="229"/>
        <v>0.36130260358037264</v>
      </c>
      <c r="GE178" s="2">
        <f t="shared" si="229"/>
        <v>0.36297669893435114</v>
      </c>
      <c r="GF178" s="2">
        <f t="shared" si="229"/>
        <v>0.31124939133043233</v>
      </c>
      <c r="GG178" s="2">
        <f t="shared" si="229"/>
        <v>0.29817273689791557</v>
      </c>
      <c r="GH178" s="2">
        <f t="shared" si="229"/>
        <v>0.28958827054505709</v>
      </c>
      <c r="GI178" s="2">
        <f t="shared" si="229"/>
        <v>0.2671072302630671</v>
      </c>
      <c r="GJ178" s="2">
        <f t="shared" si="229"/>
        <v>0.22347533273511533</v>
      </c>
      <c r="GK178" s="2">
        <f t="shared" si="229"/>
        <v>0.20288813922464166</v>
      </c>
      <c r="GL178" s="5"/>
      <c r="GM178" s="86">
        <f t="shared" ref="GM178:HA194" si="230" xml:space="preserve"> _xlfn.NORM.DIST($B178, C$7, ABS(C$11), TRUE) * _xlfn.NORM.DIST(($B178 - C$7)*C$15, 0, ABS(C$11), TRUE) * 2</f>
        <v>4.2007186814339525E-201</v>
      </c>
      <c r="GN178" s="86">
        <f t="shared" si="230"/>
        <v>1.133143310568578E-230</v>
      </c>
      <c r="GO178" s="86">
        <f t="shared" si="230"/>
        <v>6.7479683026382781E-298</v>
      </c>
      <c r="GP178" s="86">
        <f t="shared" si="230"/>
        <v>5.4015830330695033E-293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2.4130106274132145E-254</v>
      </c>
      <c r="GU178" s="86">
        <f t="shared" si="230"/>
        <v>1.5771678671955846E-304</v>
      </c>
      <c r="GV178" s="86">
        <f t="shared" si="230"/>
        <v>0</v>
      </c>
      <c r="GW178" s="86">
        <f t="shared" si="230"/>
        <v>8.1014902041314949E-295</v>
      </c>
      <c r="GX178" s="86">
        <f t="shared" si="230"/>
        <v>1.1034335487439231E-267</v>
      </c>
      <c r="GY178" s="86">
        <f t="shared" si="230"/>
        <v>2.9869666210935795E-227</v>
      </c>
      <c r="GZ178" s="86">
        <f t="shared" si="230"/>
        <v>1.6146719299712673E-212</v>
      </c>
      <c r="HA178" s="86">
        <f t="shared" si="230"/>
        <v>4.7602927435261676E-223</v>
      </c>
      <c r="HC178" s="86">
        <f t="shared" si="181"/>
        <v>3.3771208750303564E-137</v>
      </c>
      <c r="HD178" s="86">
        <f t="shared" si="181"/>
        <v>4.5799464117631197E-132</v>
      </c>
      <c r="HE178" s="86">
        <f t="shared" si="181"/>
        <v>5.7736293544199035E-169</v>
      </c>
      <c r="HF178" s="86">
        <f t="shared" si="180"/>
        <v>6.1643161309447711E-196</v>
      </c>
      <c r="HG178" s="86">
        <f t="shared" si="180"/>
        <v>1.3578358902504703E-212</v>
      </c>
      <c r="HH178" s="86">
        <f t="shared" si="180"/>
        <v>2.0870365536531702E-289</v>
      </c>
      <c r="HI178" s="86">
        <f t="shared" si="180"/>
        <v>5.4807947720890023E-229</v>
      </c>
      <c r="HJ178" s="86">
        <f t="shared" si="180"/>
        <v>7.7368544409802317E-171</v>
      </c>
      <c r="HK178" s="86">
        <f t="shared" si="180"/>
        <v>2.085541156301089E-191</v>
      </c>
      <c r="HL178" s="86">
        <f t="shared" si="180"/>
        <v>6.1722197703937884E-177</v>
      </c>
      <c r="HM178" s="86">
        <f t="shared" si="180"/>
        <v>1.1794623621533177E-160</v>
      </c>
      <c r="HN178" s="86">
        <f t="shared" si="180"/>
        <v>8.2152466840021676E-168</v>
      </c>
      <c r="HO178" s="86">
        <f t="shared" si="226"/>
        <v>6.1825283268549249E-131</v>
      </c>
      <c r="HP178" s="86">
        <f t="shared" si="226"/>
        <v>8.3711387546502562E-116</v>
      </c>
      <c r="HQ178" s="86">
        <f t="shared" si="226"/>
        <v>3.8099823666596757E-133</v>
      </c>
      <c r="HS178" s="86">
        <f t="shared" ref="HS178:IG194" si="231" xml:space="preserve"> _xlfn.NORM.DIST($B178, C$9, ABS(C$13), TRUE) * _xlfn.NORM.DIST(($B178 - C$9)*C$17, 0, ABS(C$13), TRUE) * 2</f>
        <v>1.1611585250882083E-8</v>
      </c>
      <c r="HT178" s="86">
        <f t="shared" si="231"/>
        <v>1.1787608116170555E-10</v>
      </c>
      <c r="HU178" s="86">
        <f t="shared" si="231"/>
        <v>2.7587498269735492E-10</v>
      </c>
      <c r="HV178" s="86">
        <f t="shared" si="231"/>
        <v>3.3414345533882546E-12</v>
      </c>
      <c r="HW178" s="86">
        <f t="shared" si="231"/>
        <v>5.6397445821099443E-12</v>
      </c>
      <c r="HX178" s="86">
        <f t="shared" si="231"/>
        <v>7.614899882059462E-12</v>
      </c>
      <c r="HY178" s="86">
        <f t="shared" si="231"/>
        <v>1.3048289851120192E-13</v>
      </c>
      <c r="HZ178" s="86">
        <f t="shared" si="231"/>
        <v>3.7571070762810741E-13</v>
      </c>
      <c r="IA178" s="86">
        <f t="shared" si="231"/>
        <v>7.5399744442603873E-14</v>
      </c>
      <c r="IB178" s="86">
        <f t="shared" si="231"/>
        <v>2.8874004053031109E-12</v>
      </c>
      <c r="IC178" s="86">
        <f t="shared" si="231"/>
        <v>6.0603082493313948E-12</v>
      </c>
      <c r="ID178" s="86">
        <f t="shared" si="231"/>
        <v>1.3452988799763042E-10</v>
      </c>
      <c r="IE178" s="86">
        <f t="shared" si="231"/>
        <v>1.6329392802095953E-8</v>
      </c>
      <c r="IF178" s="86">
        <f t="shared" si="231"/>
        <v>8.9582458361771797E-9</v>
      </c>
      <c r="IG178" s="86">
        <f t="shared" si="231"/>
        <v>1.8908090408028213E-8</v>
      </c>
      <c r="II178" s="86">
        <f t="shared" ref="II178:IW194" si="232" xml:space="preserve"> _xlfn.NORM.DIST($B178, C$10, ABS(C$14), TRUE) * _xlfn.NORM.DIST(($B178 - C$10)*C$18, 0, ABS(C$14), TRUE) * 2</f>
        <v>3.6701830808688087E-3</v>
      </c>
      <c r="IJ178" s="86">
        <f t="shared" si="232"/>
        <v>0.22769334454982421</v>
      </c>
      <c r="IK178" s="86">
        <f t="shared" si="232"/>
        <v>4.5002944746029977E-3</v>
      </c>
      <c r="IL178" s="86">
        <f t="shared" si="232"/>
        <v>1.7769408946165802E-2</v>
      </c>
      <c r="IM178" s="86">
        <f t="shared" si="232"/>
        <v>3.009427943447615E-3</v>
      </c>
      <c r="IN178" s="86">
        <f t="shared" si="232"/>
        <v>1.1398893549676326E-2</v>
      </c>
      <c r="IO178" s="86">
        <f t="shared" si="232"/>
        <v>1.1754605661838771E-2</v>
      </c>
      <c r="IP178" s="86">
        <f t="shared" si="232"/>
        <v>4.9204656693430895E-2</v>
      </c>
      <c r="IQ178" s="86">
        <f t="shared" si="232"/>
        <v>5.0140522308807146E-2</v>
      </c>
      <c r="IR178" s="86">
        <f t="shared" si="232"/>
        <v>5.8626776275118647E-3</v>
      </c>
      <c r="IS178" s="86">
        <f t="shared" si="232"/>
        <v>2.5980867323658688E-3</v>
      </c>
      <c r="IT178" s="86">
        <f t="shared" si="232"/>
        <v>2.6915966014010783E-3</v>
      </c>
      <c r="IU178" s="86">
        <f t="shared" si="232"/>
        <v>1.6630540183992985E-3</v>
      </c>
      <c r="IV178" s="86">
        <f t="shared" si="232"/>
        <v>6.7521044773872054E-3</v>
      </c>
      <c r="IW178" s="86">
        <f t="shared" si="232"/>
        <v>1.5713808927972053E-2</v>
      </c>
      <c r="IY178" s="86">
        <f t="shared" ref="IY178:JM194" si="233">GM178+HC178+HS178+II178</f>
        <v>3.6701946924540597E-3</v>
      </c>
      <c r="IZ178" s="86">
        <f t="shared" si="233"/>
        <v>0.22769334466770028</v>
      </c>
      <c r="JA178" s="86">
        <f t="shared" si="233"/>
        <v>4.5002947504779803E-3</v>
      </c>
      <c r="JB178" s="86">
        <f t="shared" si="233"/>
        <v>1.7769408949507237E-2</v>
      </c>
      <c r="JC178" s="86">
        <f t="shared" si="233"/>
        <v>3.0094279490873598E-3</v>
      </c>
      <c r="JD178" s="86">
        <f t="shared" si="233"/>
        <v>1.1398893557291226E-2</v>
      </c>
      <c r="JE178" s="86">
        <f t="shared" si="233"/>
        <v>1.1754605661969253E-2</v>
      </c>
      <c r="JF178" s="86">
        <f t="shared" si="233"/>
        <v>4.9204656693806609E-2</v>
      </c>
      <c r="JG178" s="86">
        <f t="shared" si="233"/>
        <v>5.0140522308882544E-2</v>
      </c>
      <c r="JH178" s="86">
        <f t="shared" si="233"/>
        <v>5.8626776303992651E-3</v>
      </c>
      <c r="JI178" s="86">
        <f t="shared" si="233"/>
        <v>2.5980867384261769E-3</v>
      </c>
      <c r="JJ178" s="86">
        <f t="shared" si="233"/>
        <v>2.6915967359309664E-3</v>
      </c>
      <c r="JK178" s="86">
        <f t="shared" si="233"/>
        <v>1.6630703477921007E-3</v>
      </c>
      <c r="JL178" s="86">
        <f t="shared" si="233"/>
        <v>6.7521134356330415E-3</v>
      </c>
      <c r="JM178" s="86">
        <f t="shared" si="233"/>
        <v>1.5713827836062462E-2</v>
      </c>
    </row>
    <row r="179" spans="2:273" x14ac:dyDescent="0.25">
      <c r="B179" s="2">
        <v>152</v>
      </c>
      <c r="C179" s="37">
        <v>37.332999999999998</v>
      </c>
      <c r="D179" s="37">
        <v>41.158999999999999</v>
      </c>
      <c r="E179" s="37">
        <v>37.25</v>
      </c>
      <c r="F179" s="37">
        <v>43.703000000000003</v>
      </c>
      <c r="G179" s="37">
        <v>44.890999999999998</v>
      </c>
      <c r="H179" s="37">
        <v>48.375</v>
      </c>
      <c r="I179" s="37">
        <v>46.015999999999998</v>
      </c>
      <c r="J179" s="37">
        <v>49.889000000000003</v>
      </c>
      <c r="K179" s="37">
        <v>55.348999999999997</v>
      </c>
      <c r="L179" s="37">
        <v>52.634999999999998</v>
      </c>
      <c r="M179" s="37">
        <v>45.936999999999998</v>
      </c>
      <c r="N179" s="37">
        <v>43.619</v>
      </c>
      <c r="O179" s="37">
        <v>46.317</v>
      </c>
      <c r="P179" s="37">
        <v>48.777999999999999</v>
      </c>
      <c r="Q179" s="37">
        <v>51.7</v>
      </c>
      <c r="S179" s="4">
        <f t="shared" si="221"/>
        <v>37.61777797810079</v>
      </c>
      <c r="T179" s="4">
        <f t="shared" si="221"/>
        <v>39.688159343198613</v>
      </c>
      <c r="U179" s="4">
        <f t="shared" si="221"/>
        <v>38.291853155508726</v>
      </c>
      <c r="V179" s="4">
        <f t="shared" si="221"/>
        <v>42.041724995308229</v>
      </c>
      <c r="W179" s="4">
        <f t="shared" si="221"/>
        <v>44.013643346973076</v>
      </c>
      <c r="X179" s="4">
        <f t="shared" si="221"/>
        <v>46.144717838089342</v>
      </c>
      <c r="Y179" s="4">
        <f t="shared" si="221"/>
        <v>45.978229091053954</v>
      </c>
      <c r="Z179" s="4">
        <f t="shared" si="221"/>
        <v>49.627371620237085</v>
      </c>
      <c r="AA179" s="4">
        <f t="shared" si="221"/>
        <v>51.462718885956122</v>
      </c>
      <c r="AB179" s="4">
        <f t="shared" si="221"/>
        <v>48.600637274415014</v>
      </c>
      <c r="AC179" s="4">
        <f t="shared" si="221"/>
        <v>44.834953938909806</v>
      </c>
      <c r="AD179" s="4">
        <f t="shared" si="221"/>
        <v>42.790937930822324</v>
      </c>
      <c r="AE179" s="4">
        <f t="shared" si="221"/>
        <v>46.706850538979381</v>
      </c>
      <c r="AF179" s="4">
        <f t="shared" si="221"/>
        <v>48.979347956301098</v>
      </c>
      <c r="AG179" s="4">
        <f t="shared" si="221"/>
        <v>52.742221759007805</v>
      </c>
      <c r="AI179" s="4">
        <f t="shared" si="222"/>
        <v>-0.28477797810079153</v>
      </c>
      <c r="AJ179" s="4">
        <f t="shared" si="222"/>
        <v>1.4708406568013856</v>
      </c>
      <c r="AK179" s="4">
        <f t="shared" si="222"/>
        <v>-1.0418531555087256</v>
      </c>
      <c r="AL179" s="4">
        <f t="shared" si="222"/>
        <v>1.6612750046917739</v>
      </c>
      <c r="AM179" s="4">
        <f t="shared" si="222"/>
        <v>0.87735665302692212</v>
      </c>
      <c r="AN179" s="4">
        <f t="shared" si="222"/>
        <v>2.2302821619106581</v>
      </c>
      <c r="AO179" s="4">
        <f t="shared" si="222"/>
        <v>3.7770908946043846E-2</v>
      </c>
      <c r="AP179" s="4">
        <f t="shared" si="222"/>
        <v>0.26162837976291797</v>
      </c>
      <c r="AQ179" s="4">
        <f t="shared" si="222"/>
        <v>3.8862811140438751</v>
      </c>
      <c r="AR179" s="4">
        <f t="shared" si="222"/>
        <v>4.0343627255849839</v>
      </c>
      <c r="AS179" s="4">
        <f t="shared" si="222"/>
        <v>1.1020460610901921</v>
      </c>
      <c r="AT179" s="4">
        <f t="shared" si="222"/>
        <v>0.82806206917767611</v>
      </c>
      <c r="AU179" s="4">
        <f t="shared" si="222"/>
        <v>-0.38985053897938116</v>
      </c>
      <c r="AV179" s="4">
        <f t="shared" si="222"/>
        <v>-0.20134795630109892</v>
      </c>
      <c r="AW179" s="4">
        <f t="shared" si="222"/>
        <v>-1.042221759007802</v>
      </c>
      <c r="AY179" s="2">
        <f t="shared" si="227"/>
        <v>37.61777797810079</v>
      </c>
      <c r="AZ179" s="2">
        <f t="shared" si="227"/>
        <v>39.160809879695258</v>
      </c>
      <c r="BA179" s="2">
        <f t="shared" si="227"/>
        <v>38.114773131264172</v>
      </c>
      <c r="BB179" s="2">
        <f t="shared" si="227"/>
        <v>40.969245111806103</v>
      </c>
      <c r="BC179" s="2">
        <f t="shared" si="227"/>
        <v>43.706090988639673</v>
      </c>
      <c r="BD179" s="2">
        <f t="shared" si="227"/>
        <v>45.245967307765554</v>
      </c>
      <c r="BE179" s="2">
        <f t="shared" si="227"/>
        <v>44.606311094708083</v>
      </c>
      <c r="BF179" s="2">
        <f t="shared" si="227"/>
        <v>46.260978316478955</v>
      </c>
      <c r="BG179" s="2">
        <f t="shared" si="227"/>
        <v>47.432662416982005</v>
      </c>
      <c r="BH179" s="2">
        <f t="shared" si="227"/>
        <v>47.783686776928612</v>
      </c>
      <c r="BI179" s="2">
        <f t="shared" si="227"/>
        <v>44.350970725107523</v>
      </c>
      <c r="BJ179" s="2">
        <f t="shared" si="227"/>
        <v>42.249739560355287</v>
      </c>
      <c r="BK179" s="2">
        <f t="shared" si="227"/>
        <v>46.403085674281442</v>
      </c>
      <c r="BL179" s="2">
        <f t="shared" si="227"/>
        <v>47.633557007822276</v>
      </c>
      <c r="BM179" s="2">
        <f t="shared" si="227"/>
        <v>48.250699389044648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>
        <f t="shared" si="228"/>
        <v>37.332999999999998</v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>
        <f t="shared" si="228"/>
        <v>44.890999999999998</v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>
        <f t="shared" si="228"/>
        <v>45.936999999999998</v>
      </c>
      <c r="CP179" s="2">
        <f t="shared" si="228"/>
        <v>43.619</v>
      </c>
      <c r="CQ179" s="2">
        <f t="shared" si="228"/>
        <v>46.317</v>
      </c>
      <c r="CR179" s="2" t="str">
        <f t="shared" si="228"/>
        <v/>
      </c>
      <c r="CS179" s="2" t="str">
        <f t="shared" si="228"/>
        <v/>
      </c>
      <c r="CU179" s="2">
        <f t="shared" si="197"/>
        <v>37.332999999999998</v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>
        <f t="shared" si="201"/>
        <v>44.890999999999998</v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>
        <f t="shared" si="207"/>
        <v>45.936999999999998</v>
      </c>
      <c r="DF179" s="2">
        <f t="shared" si="208"/>
        <v>43.619</v>
      </c>
      <c r="DG179" s="2">
        <f t="shared" si="209"/>
        <v>46.317</v>
      </c>
      <c r="DH179" s="2" t="str">
        <f t="shared" si="210"/>
        <v/>
      </c>
      <c r="DI179" s="2" t="str">
        <f t="shared" si="211"/>
        <v/>
      </c>
      <c r="DK179" s="2">
        <f t="shared" si="223"/>
        <v>79.931344397462993</v>
      </c>
      <c r="DL179" s="2">
        <f t="shared" si="223"/>
        <v>86.519457391351295</v>
      </c>
      <c r="DM179" s="2">
        <f t="shared" si="223"/>
        <v>74.210147145877372</v>
      </c>
      <c r="DN179" s="2">
        <f t="shared" si="223"/>
        <v>86.540774841437624</v>
      </c>
      <c r="DO179" s="2">
        <f t="shared" si="223"/>
        <v>86.772427842152183</v>
      </c>
      <c r="DP179" s="2">
        <f t="shared" si="223"/>
        <v>78.3916135105205</v>
      </c>
      <c r="DQ179" s="2">
        <f t="shared" si="223"/>
        <v>92.255572427950156</v>
      </c>
      <c r="DR179" s="2">
        <f t="shared" si="223"/>
        <v>79.385825405828811</v>
      </c>
      <c r="DS179" s="2">
        <f t="shared" si="223"/>
        <v>79.817178495922676</v>
      </c>
      <c r="DT179" s="2">
        <f t="shared" si="223"/>
        <v>80.677578435517972</v>
      </c>
      <c r="DU179" s="2">
        <f t="shared" si="223"/>
        <v>83.007628048780475</v>
      </c>
      <c r="DV179" s="2">
        <f t="shared" si="223"/>
        <v>81.891417421602796</v>
      </c>
      <c r="DW179" s="2">
        <f t="shared" si="223"/>
        <v>79.365921141649039</v>
      </c>
      <c r="DX179" s="2">
        <f t="shared" si="223"/>
        <v>75.292468949343345</v>
      </c>
      <c r="DY179" s="2">
        <f t="shared" si="223"/>
        <v>79.268519942067741</v>
      </c>
      <c r="EA179" s="2">
        <f t="shared" si="213"/>
        <v>37.352392144454292</v>
      </c>
      <c r="EB179" s="2">
        <f t="shared" si="213"/>
        <v>39.09478171105652</v>
      </c>
      <c r="EC179" s="2">
        <f t="shared" si="213"/>
        <v>38.001966387618197</v>
      </c>
      <c r="ED179" s="2">
        <f t="shared" si="213"/>
        <v>40.644384133683531</v>
      </c>
      <c r="EE179" s="2">
        <f t="shared" si="213"/>
        <v>43.637653043293845</v>
      </c>
      <c r="EF179" s="2">
        <f t="shared" si="213"/>
        <v>45.023417824829764</v>
      </c>
      <c r="EG179" s="2">
        <f t="shared" si="213"/>
        <v>43.894218744081037</v>
      </c>
      <c r="EH179" s="2">
        <f t="shared" si="213"/>
        <v>46.26181097201767</v>
      </c>
      <c r="EI179" s="2">
        <f t="shared" si="213"/>
        <v>47.231314281382666</v>
      </c>
      <c r="EJ179" s="2">
        <f t="shared" si="213"/>
        <v>48.016170477450878</v>
      </c>
      <c r="EK179" s="2">
        <f t="shared" si="212"/>
        <v>44.32042108317215</v>
      </c>
      <c r="EL179" s="2">
        <f t="shared" si="179"/>
        <v>42.027662277844726</v>
      </c>
      <c r="EM179" s="2">
        <f t="shared" si="179"/>
        <v>46.26688553022796</v>
      </c>
      <c r="EN179" s="2">
        <f t="shared" si="179"/>
        <v>47.612192268794246</v>
      </c>
      <c r="EO179" s="2">
        <f t="shared" si="179"/>
        <v>48.338608004935622</v>
      </c>
      <c r="EQ179" s="2">
        <f t="shared" si="224"/>
        <v>38.236991016172645</v>
      </c>
      <c r="ER179" s="2">
        <f t="shared" si="224"/>
        <v>39.243724143534351</v>
      </c>
      <c r="ES179" s="2">
        <f t="shared" si="224"/>
        <v>38.355766177029594</v>
      </c>
      <c r="ET179" s="2">
        <f t="shared" si="224"/>
        <v>41.568671684623212</v>
      </c>
      <c r="EU179" s="2">
        <f t="shared" si="224"/>
        <v>43.845623256548251</v>
      </c>
      <c r="EV179" s="2">
        <f t="shared" si="224"/>
        <v>45.671174981403595</v>
      </c>
      <c r="EW179" s="2">
        <f t="shared" si="224"/>
        <v>45.906609752109766</v>
      </c>
      <c r="EX179" s="2">
        <f t="shared" si="224"/>
        <v>46.255282936898141</v>
      </c>
      <c r="EY179" s="2">
        <f t="shared" si="224"/>
        <v>47.75078504148108</v>
      </c>
      <c r="EZ179" s="2">
        <f t="shared" si="224"/>
        <v>47.309475954171035</v>
      </c>
      <c r="FA179" s="2">
        <f t="shared" si="224"/>
        <v>44.409600078989499</v>
      </c>
      <c r="FB179" s="2">
        <f t="shared" si="224"/>
        <v>42.739604771261511</v>
      </c>
      <c r="FC179" s="2">
        <f t="shared" si="224"/>
        <v>46.738111791494831</v>
      </c>
      <c r="FD179" s="2">
        <f t="shared" si="224"/>
        <v>47.694580193014303</v>
      </c>
      <c r="FE179" s="2">
        <f t="shared" si="224"/>
        <v>47.925642371742725</v>
      </c>
      <c r="FG179" s="2">
        <f t="shared" si="225"/>
        <v>0.99994909799716669</v>
      </c>
      <c r="FH179" s="2">
        <f t="shared" si="225"/>
        <v>0.9999598653184476</v>
      </c>
      <c r="FI179" s="2">
        <f t="shared" si="225"/>
        <v>0.99995153509582546</v>
      </c>
      <c r="FJ179" s="2">
        <f t="shared" si="225"/>
        <v>0.99995421648795535</v>
      </c>
      <c r="FK179" s="2">
        <f t="shared" si="225"/>
        <v>0.99994964898073524</v>
      </c>
      <c r="FL179" s="2">
        <f t="shared" si="225"/>
        <v>0.99995056886948575</v>
      </c>
      <c r="FM179" s="2">
        <f t="shared" si="225"/>
        <v>0.99994690941867204</v>
      </c>
      <c r="FN179" s="2">
        <f t="shared" si="225"/>
        <v>0.999949692613055</v>
      </c>
      <c r="FO179" s="2">
        <f t="shared" si="225"/>
        <v>0.99995102112602829</v>
      </c>
      <c r="FP179" s="2">
        <f t="shared" si="225"/>
        <v>0.99994903684678582</v>
      </c>
      <c r="FQ179" s="2">
        <f t="shared" si="225"/>
        <v>0.99994290731430657</v>
      </c>
      <c r="FR179" s="2">
        <f t="shared" si="225"/>
        <v>0.99994580525481913</v>
      </c>
      <c r="FS179" s="2">
        <f t="shared" si="225"/>
        <v>0.99994997138154673</v>
      </c>
      <c r="FT179" s="2">
        <f t="shared" si="225"/>
        <v>0.99994209514521082</v>
      </c>
      <c r="FU179" s="2">
        <f t="shared" si="225"/>
        <v>0.99992896951741805</v>
      </c>
      <c r="FW179" s="2">
        <f t="shared" si="229"/>
        <v>0.2975568792971317</v>
      </c>
      <c r="FX179" s="2">
        <f t="shared" si="229"/>
        <v>0.43053408834404133</v>
      </c>
      <c r="FY179" s="2">
        <f t="shared" si="229"/>
        <v>0.31388350405732729</v>
      </c>
      <c r="FZ179" s="2">
        <f t="shared" si="229"/>
        <v>0.34919834183383797</v>
      </c>
      <c r="GA179" s="2">
        <f t="shared" si="229"/>
        <v>0.31863248314259301</v>
      </c>
      <c r="GB179" s="2">
        <f t="shared" si="229"/>
        <v>0.34102294827313179</v>
      </c>
      <c r="GC179" s="2">
        <f t="shared" si="229"/>
        <v>0.3525780106427655</v>
      </c>
      <c r="GD179" s="2">
        <f t="shared" si="229"/>
        <v>0.38281628457222205</v>
      </c>
      <c r="GE179" s="2">
        <f t="shared" si="229"/>
        <v>0.38453004866890567</v>
      </c>
      <c r="GF179" s="2">
        <f t="shared" si="229"/>
        <v>0.33132877240015912</v>
      </c>
      <c r="GG179" s="2">
        <f t="shared" si="229"/>
        <v>0.31779776311646007</v>
      </c>
      <c r="GH179" s="2">
        <f t="shared" si="229"/>
        <v>0.30889696638721231</v>
      </c>
      <c r="GI179" s="2">
        <f t="shared" si="229"/>
        <v>0.28551941198692365</v>
      </c>
      <c r="GJ179" s="2">
        <f t="shared" si="229"/>
        <v>0.23986423754945521</v>
      </c>
      <c r="GK179" s="2">
        <f t="shared" si="229"/>
        <v>0.21819147943479725</v>
      </c>
      <c r="GM179" s="86">
        <f t="shared" si="230"/>
        <v>9.4297041685813183E-206</v>
      </c>
      <c r="GN179" s="86">
        <f t="shared" si="230"/>
        <v>5.5050812196636683E-236</v>
      </c>
      <c r="GO179" s="86">
        <f t="shared" si="230"/>
        <v>9.1890801679669342E-305</v>
      </c>
      <c r="GP179" s="86">
        <f t="shared" si="230"/>
        <v>9.9174820387021703E-300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3.5336150830174285E-260</v>
      </c>
      <c r="GU179" s="86">
        <f t="shared" si="230"/>
        <v>0</v>
      </c>
      <c r="GV179" s="86">
        <f t="shared" si="230"/>
        <v>0</v>
      </c>
      <c r="GW179" s="86">
        <f t="shared" si="230"/>
        <v>1.1872178201200959E-301</v>
      </c>
      <c r="GX179" s="86">
        <f t="shared" si="230"/>
        <v>7.2569887243995786E-274</v>
      </c>
      <c r="GY179" s="86">
        <f t="shared" si="230"/>
        <v>1.5915829526955809E-232</v>
      </c>
      <c r="GZ179" s="86">
        <f t="shared" si="230"/>
        <v>2.001791429974578E-217</v>
      </c>
      <c r="HA179" s="86">
        <f t="shared" si="230"/>
        <v>4.0142444107626295E-228</v>
      </c>
      <c r="HC179" s="86">
        <f t="shared" si="181"/>
        <v>1.1803112314790142E-141</v>
      </c>
      <c r="HD179" s="86">
        <f t="shared" si="181"/>
        <v>2.5589810265516088E-136</v>
      </c>
      <c r="HE179" s="86">
        <f t="shared" si="181"/>
        <v>2.0040088256837007E-174</v>
      </c>
      <c r="HF179" s="86">
        <f t="shared" si="180"/>
        <v>3.7685704912519394E-202</v>
      </c>
      <c r="HG179" s="86">
        <f t="shared" si="180"/>
        <v>2.281334914590502E-219</v>
      </c>
      <c r="HH179" s="86">
        <f t="shared" si="180"/>
        <v>1.2108522524308732E-298</v>
      </c>
      <c r="HI179" s="86">
        <f t="shared" si="180"/>
        <v>2.510146200471331E-236</v>
      </c>
      <c r="HJ179" s="86">
        <f t="shared" si="180"/>
        <v>2.81403949887191E-176</v>
      </c>
      <c r="HK179" s="86">
        <f t="shared" si="180"/>
        <v>1.9208979536975841E-197</v>
      </c>
      <c r="HL179" s="86">
        <f t="shared" si="180"/>
        <v>1.4880665068123293E-182</v>
      </c>
      <c r="HM179" s="86">
        <f t="shared" si="180"/>
        <v>8.3262762585157963E-166</v>
      </c>
      <c r="HN179" s="86">
        <f t="shared" si="180"/>
        <v>3.1886922694931397E-173</v>
      </c>
      <c r="HO179" s="86">
        <f t="shared" si="226"/>
        <v>3.1327742371375351E-135</v>
      </c>
      <c r="HP179" s="86">
        <f t="shared" si="226"/>
        <v>1.4020424725225022E-119</v>
      </c>
      <c r="HQ179" s="86">
        <f t="shared" si="226"/>
        <v>2.2236850034232597E-137</v>
      </c>
      <c r="HS179" s="86">
        <f t="shared" si="231"/>
        <v>2.286972374362673E-9</v>
      </c>
      <c r="HT179" s="86">
        <f t="shared" si="231"/>
        <v>2.0964657865508473E-11</v>
      </c>
      <c r="HU179" s="86">
        <f t="shared" si="231"/>
        <v>4.1211767856392442E-11</v>
      </c>
      <c r="HV179" s="86">
        <f t="shared" si="231"/>
        <v>4.0032019558225243E-13</v>
      </c>
      <c r="HW179" s="86">
        <f t="shared" si="231"/>
        <v>6.1559025502687427E-13</v>
      </c>
      <c r="HX179" s="86">
        <f t="shared" si="231"/>
        <v>9.0884370171489193E-13</v>
      </c>
      <c r="HY179" s="86">
        <f t="shared" si="231"/>
        <v>1.1269282827822752E-14</v>
      </c>
      <c r="HZ179" s="86">
        <f t="shared" si="231"/>
        <v>3.8399093123162763E-14</v>
      </c>
      <c r="IA179" s="86">
        <f t="shared" si="231"/>
        <v>7.0861566355872775E-15</v>
      </c>
      <c r="IB179" s="86">
        <f t="shared" si="231"/>
        <v>3.0925593651345415E-13</v>
      </c>
      <c r="IC179" s="86">
        <f t="shared" si="231"/>
        <v>6.4774101701737802E-13</v>
      </c>
      <c r="ID179" s="86">
        <f t="shared" si="231"/>
        <v>1.8381982149028655E-11</v>
      </c>
      <c r="IE179" s="86">
        <f t="shared" si="231"/>
        <v>3.1582007981755592E-9</v>
      </c>
      <c r="IF179" s="86">
        <f t="shared" si="231"/>
        <v>1.4200591744760416E-9</v>
      </c>
      <c r="IG179" s="86">
        <f t="shared" si="231"/>
        <v>2.8854804620129066E-9</v>
      </c>
      <c r="II179" s="86">
        <f t="shared" si="232"/>
        <v>8.6162140297259271E-3</v>
      </c>
      <c r="IJ179" s="86">
        <f t="shared" si="232"/>
        <v>0.31120383466273466</v>
      </c>
      <c r="IK179" s="86">
        <f t="shared" si="232"/>
        <v>1.0918115915501538E-2</v>
      </c>
      <c r="IL179" s="86">
        <f t="shared" si="232"/>
        <v>3.7912578293572169E-2</v>
      </c>
      <c r="IM179" s="86">
        <f t="shared" si="232"/>
        <v>8.0661050134577719E-3</v>
      </c>
      <c r="IN179" s="86">
        <f t="shared" si="232"/>
        <v>2.5893558778897287E-2</v>
      </c>
      <c r="IO179" s="86">
        <f t="shared" si="232"/>
        <v>2.8040073779308242E-2</v>
      </c>
      <c r="IP179" s="86">
        <f t="shared" si="232"/>
        <v>9.3986598480390648E-2</v>
      </c>
      <c r="IQ179" s="86">
        <f t="shared" si="232"/>
        <v>9.5991253496461343E-2</v>
      </c>
      <c r="IR179" s="86">
        <f t="shared" si="232"/>
        <v>1.4649291847819565E-2</v>
      </c>
      <c r="IS179" s="86">
        <f t="shared" si="232"/>
        <v>7.1337850621847922E-3</v>
      </c>
      <c r="IT179" s="86">
        <f t="shared" si="232"/>
        <v>7.0241036372537596E-3</v>
      </c>
      <c r="IU179" s="86">
        <f t="shared" si="232"/>
        <v>4.2435336365823952E-3</v>
      </c>
      <c r="IV179" s="86">
        <f t="shared" si="232"/>
        <v>1.2095634947839542E-2</v>
      </c>
      <c r="IW179" s="86">
        <f t="shared" si="232"/>
        <v>2.4261114230303592E-2</v>
      </c>
      <c r="IY179" s="86">
        <f t="shared" si="233"/>
        <v>8.6162163166983007E-3</v>
      </c>
      <c r="IZ179" s="86">
        <f t="shared" si="233"/>
        <v>0.31120383468369933</v>
      </c>
      <c r="JA179" s="86">
        <f t="shared" si="233"/>
        <v>1.0918115956713307E-2</v>
      </c>
      <c r="JB179" s="86">
        <f t="shared" si="233"/>
        <v>3.7912578293972488E-2</v>
      </c>
      <c r="JC179" s="86">
        <f t="shared" si="233"/>
        <v>8.0661050140733628E-3</v>
      </c>
      <c r="JD179" s="86">
        <f t="shared" si="233"/>
        <v>2.589355877980613E-2</v>
      </c>
      <c r="JE179" s="86">
        <f t="shared" si="233"/>
        <v>2.804007377931951E-2</v>
      </c>
      <c r="JF179" s="86">
        <f t="shared" si="233"/>
        <v>9.3986598480429048E-2</v>
      </c>
      <c r="JG179" s="86">
        <f t="shared" si="233"/>
        <v>9.5991253496468434E-2</v>
      </c>
      <c r="JH179" s="86">
        <f t="shared" si="233"/>
        <v>1.4649291848128821E-2</v>
      </c>
      <c r="JI179" s="86">
        <f t="shared" si="233"/>
        <v>7.1337850628325336E-3</v>
      </c>
      <c r="JJ179" s="86">
        <f t="shared" si="233"/>
        <v>7.0241036556357422E-3</v>
      </c>
      <c r="JK179" s="86">
        <f t="shared" si="233"/>
        <v>4.2435367947831933E-3</v>
      </c>
      <c r="JL179" s="86">
        <f t="shared" si="233"/>
        <v>1.2095636367898717E-2</v>
      </c>
      <c r="JM179" s="86">
        <f t="shared" si="233"/>
        <v>2.4261117115784055E-2</v>
      </c>
    </row>
    <row r="180" spans="2:273" x14ac:dyDescent="0.25">
      <c r="B180" s="2">
        <v>153</v>
      </c>
      <c r="C180" s="37">
        <v>38.957999999999998</v>
      </c>
      <c r="D180" s="37">
        <v>39.381</v>
      </c>
      <c r="E180" s="37">
        <v>38.561999999999998</v>
      </c>
      <c r="F180" s="37">
        <v>43.905999999999999</v>
      </c>
      <c r="G180" s="37">
        <v>46.953000000000003</v>
      </c>
      <c r="H180" s="37">
        <v>47</v>
      </c>
      <c r="I180" s="37">
        <v>48.332999999999998</v>
      </c>
      <c r="J180" s="37">
        <v>52.587000000000003</v>
      </c>
      <c r="K180" s="37">
        <v>51.667000000000002</v>
      </c>
      <c r="L180" s="37">
        <v>52.412999999999997</v>
      </c>
      <c r="M180" s="37">
        <v>45.048000000000002</v>
      </c>
      <c r="N180" s="37">
        <v>46.667000000000002</v>
      </c>
      <c r="O180" s="37">
        <v>47.603000000000002</v>
      </c>
      <c r="P180" s="37">
        <v>48</v>
      </c>
      <c r="Q180" s="37">
        <v>54.95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37.49591101280447</v>
      </c>
      <c r="T180" s="4">
        <f t="shared" si="234"/>
        <v>39.59545394085778</v>
      </c>
      <c r="U180" s="4">
        <f t="shared" si="234"/>
        <v>38.326227959590639</v>
      </c>
      <c r="V180" s="4">
        <f t="shared" si="234"/>
        <v>42.673335231287801</v>
      </c>
      <c r="W180" s="4">
        <f t="shared" si="234"/>
        <v>44.228851604408412</v>
      </c>
      <c r="X180" s="4">
        <f t="shared" si="234"/>
        <v>46.771967225853899</v>
      </c>
      <c r="Y180" s="4">
        <f t="shared" si="234"/>
        <v>47.073406368356778</v>
      </c>
      <c r="Z180" s="4">
        <f t="shared" si="234"/>
        <v>51.191279253022977</v>
      </c>
      <c r="AA180" s="4">
        <f t="shared" si="234"/>
        <v>53.359656591826912</v>
      </c>
      <c r="AB180" s="4">
        <f t="shared" si="234"/>
        <v>49.323903368764007</v>
      </c>
      <c r="AC180" s="4">
        <f t="shared" si="234"/>
        <v>45.290895066403493</v>
      </c>
      <c r="AD180" s="4">
        <f t="shared" si="234"/>
        <v>43.265680190564304</v>
      </c>
      <c r="AE180" s="4">
        <f t="shared" si="234"/>
        <v>46.972443119099559</v>
      </c>
      <c r="AF180" s="4">
        <f t="shared" si="234"/>
        <v>49.684133748276587</v>
      </c>
      <c r="AG180" s="4">
        <f t="shared" si="234"/>
        <v>54.521124997979513</v>
      </c>
      <c r="AI180" s="4">
        <f t="shared" ref="AI180:AW196" si="235">IF(OR($B180 &lt; C$230, $B180 &gt; C$233), 0, C180-S180)</f>
        <v>1.4620889871955285</v>
      </c>
      <c r="AJ180" s="4">
        <f t="shared" si="235"/>
        <v>-0.21445394085777991</v>
      </c>
      <c r="AK180" s="4">
        <f t="shared" si="235"/>
        <v>0.2357720404093584</v>
      </c>
      <c r="AL180" s="4">
        <f t="shared" si="235"/>
        <v>1.2326647687121977</v>
      </c>
      <c r="AM180" s="4">
        <f t="shared" si="235"/>
        <v>2.7241483955915911</v>
      </c>
      <c r="AN180" s="4">
        <f t="shared" si="235"/>
        <v>0.22803277414610079</v>
      </c>
      <c r="AO180" s="4">
        <f t="shared" si="235"/>
        <v>1.2595936316432201</v>
      </c>
      <c r="AP180" s="4">
        <f t="shared" si="235"/>
        <v>1.3957207469770267</v>
      </c>
      <c r="AQ180" s="4">
        <f t="shared" si="235"/>
        <v>-1.6926565918269105</v>
      </c>
      <c r="AR180" s="4">
        <f t="shared" si="235"/>
        <v>3.0890966312359893</v>
      </c>
      <c r="AS180" s="4">
        <f t="shared" si="235"/>
        <v>-0.24289506640349146</v>
      </c>
      <c r="AT180" s="4">
        <f t="shared" si="235"/>
        <v>3.401319809435698</v>
      </c>
      <c r="AU180" s="4">
        <f t="shared" si="235"/>
        <v>0.63055688090044271</v>
      </c>
      <c r="AV180" s="4">
        <f t="shared" si="235"/>
        <v>-1.6841337482765866</v>
      </c>
      <c r="AW180" s="4">
        <f t="shared" si="235"/>
        <v>0.42887500202049011</v>
      </c>
      <c r="AY180" s="2">
        <f t="shared" si="227"/>
        <v>37.49591101280447</v>
      </c>
      <c r="AZ180" s="2">
        <f t="shared" si="227"/>
        <v>39.026642643564927</v>
      </c>
      <c r="BA180" s="2">
        <f t="shared" si="227"/>
        <v>37.96996507640651</v>
      </c>
      <c r="BB180" s="2">
        <f t="shared" si="227"/>
        <v>40.819503652321615</v>
      </c>
      <c r="BC180" s="2">
        <f t="shared" si="227"/>
        <v>43.556687375635818</v>
      </c>
      <c r="BD180" s="2">
        <f t="shared" si="227"/>
        <v>45.115924800595437</v>
      </c>
      <c r="BE180" s="2">
        <f t="shared" si="227"/>
        <v>44.479387059704493</v>
      </c>
      <c r="BF180" s="2">
        <f t="shared" si="227"/>
        <v>46.143050607699649</v>
      </c>
      <c r="BG180" s="2">
        <f t="shared" si="227"/>
        <v>47.32433902978552</v>
      </c>
      <c r="BH180" s="2">
        <f t="shared" si="227"/>
        <v>47.669603236343455</v>
      </c>
      <c r="BI180" s="2">
        <f t="shared" si="227"/>
        <v>44.209360274892305</v>
      </c>
      <c r="BJ180" s="2">
        <f t="shared" si="227"/>
        <v>42.09841933427505</v>
      </c>
      <c r="BK180" s="2">
        <f t="shared" si="227"/>
        <v>46.316549167593323</v>
      </c>
      <c r="BL180" s="2">
        <f t="shared" si="227"/>
        <v>47.512234134468031</v>
      </c>
      <c r="BM180" s="2">
        <f t="shared" si="227"/>
        <v>48.130035792038235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>
        <f t="shared" si="228"/>
        <v>47.603000000000002</v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>
        <f t="shared" si="209"/>
        <v>47.603000000000002</v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80.121151374207187</v>
      </c>
      <c r="DL180" s="2">
        <f t="shared" si="236"/>
        <v>86.732911892607262</v>
      </c>
      <c r="DM180" s="2">
        <f t="shared" si="236"/>
        <v>74.329633121916842</v>
      </c>
      <c r="DN180" s="2">
        <f t="shared" si="236"/>
        <v>86.709418604651148</v>
      </c>
      <c r="DO180" s="2">
        <f t="shared" si="236"/>
        <v>86.940290495097642</v>
      </c>
      <c r="DP180" s="2">
        <f t="shared" si="236"/>
        <v>78.477364341085291</v>
      </c>
      <c r="DQ180" s="2">
        <f t="shared" si="236"/>
        <v>92.447496097020732</v>
      </c>
      <c r="DR180" s="2">
        <f t="shared" si="236"/>
        <v>79.477006995651365</v>
      </c>
      <c r="DS180" s="2">
        <f t="shared" si="236"/>
        <v>79.901790244639074</v>
      </c>
      <c r="DT180" s="2">
        <f t="shared" si="236"/>
        <v>80.763844397463004</v>
      </c>
      <c r="DU180" s="2">
        <f t="shared" si="236"/>
        <v>83.123121951219503</v>
      </c>
      <c r="DV180" s="2">
        <f t="shared" si="236"/>
        <v>82.019591986062736</v>
      </c>
      <c r="DW180" s="2">
        <f t="shared" si="236"/>
        <v>79.472007963354471</v>
      </c>
      <c r="DX180" s="2">
        <f t="shared" si="236"/>
        <v>75.381730956848031</v>
      </c>
      <c r="DY180" s="2">
        <f t="shared" si="236"/>
        <v>79.418835784313728</v>
      </c>
      <c r="EA180" s="2">
        <f t="shared" si="213"/>
        <v>37.205922348587585</v>
      </c>
      <c r="EB180" s="2">
        <f t="shared" si="213"/>
        <v>38.954954791375677</v>
      </c>
      <c r="EC180" s="2">
        <f t="shared" si="213"/>
        <v>37.846990573827298</v>
      </c>
      <c r="ED180" s="2">
        <f t="shared" si="213"/>
        <v>40.466270144472105</v>
      </c>
      <c r="EE180" s="2">
        <f t="shared" si="213"/>
        <v>43.482241054927741</v>
      </c>
      <c r="EF180" s="2">
        <f t="shared" si="213"/>
        <v>44.874084040667839</v>
      </c>
      <c r="EG180" s="2">
        <f t="shared" si="213"/>
        <v>43.706701748683102</v>
      </c>
      <c r="EH180" s="2">
        <f t="shared" si="213"/>
        <v>46.144202144156623</v>
      </c>
      <c r="EI180" s="2">
        <f t="shared" si="213"/>
        <v>47.106296088538514</v>
      </c>
      <c r="EJ180" s="2">
        <f t="shared" si="213"/>
        <v>47.923328769215104</v>
      </c>
      <c r="EK180" s="2">
        <f t="shared" si="212"/>
        <v>44.176294451796799</v>
      </c>
      <c r="EL180" s="2">
        <f t="shared" si="179"/>
        <v>41.855961657860036</v>
      </c>
      <c r="EM180" s="2">
        <f t="shared" si="179"/>
        <v>46.167652461182698</v>
      </c>
      <c r="EN180" s="2">
        <f t="shared" si="179"/>
        <v>47.488650972019329</v>
      </c>
      <c r="EO180" s="2">
        <f t="shared" si="179"/>
        <v>48.226778098249412</v>
      </c>
      <c r="EQ180" s="2">
        <f t="shared" ref="EQ180:FE196" si="237">CU$228*$B180+CU$229</f>
        <v>38.113970893361596</v>
      </c>
      <c r="ER180" s="2">
        <f t="shared" si="237"/>
        <v>39.10926218851165</v>
      </c>
      <c r="ES180" s="2">
        <f t="shared" si="237"/>
        <v>38.210294867023308</v>
      </c>
      <c r="ET180" s="2">
        <f t="shared" si="237"/>
        <v>41.414687592811376</v>
      </c>
      <c r="EU180" s="2">
        <f t="shared" si="237"/>
        <v>43.695989054692234</v>
      </c>
      <c r="EV180" s="2">
        <f t="shared" si="237"/>
        <v>45.537942837524668</v>
      </c>
      <c r="EW180" s="2">
        <f t="shared" si="237"/>
        <v>45.767076605903355</v>
      </c>
      <c r="EX180" s="2">
        <f t="shared" si="237"/>
        <v>46.137579397788166</v>
      </c>
      <c r="EY180" s="2">
        <f t="shared" si="237"/>
        <v>47.639022393447476</v>
      </c>
      <c r="EZ180" s="2">
        <f t="shared" si="237"/>
        <v>47.198266548276997</v>
      </c>
      <c r="FA180" s="2">
        <f t="shared" si="237"/>
        <v>44.268097464925745</v>
      </c>
      <c r="FB180" s="2">
        <f t="shared" si="237"/>
        <v>42.587109980614805</v>
      </c>
      <c r="FC180" s="2">
        <f t="shared" si="237"/>
        <v>46.651374535631994</v>
      </c>
      <c r="FD180" s="2">
        <f t="shared" si="237"/>
        <v>47.574663453380069</v>
      </c>
      <c r="FE180" s="2">
        <f t="shared" si="237"/>
        <v>47.805272236738531</v>
      </c>
      <c r="FG180" s="2">
        <f t="shared" ref="FG180:FU196" si="238">POWER(10,($B180-C$231)/C$229)/(1+POWER(10,($B180-C$231)/C$229))</f>
        <v>0.99995357661374884</v>
      </c>
      <c r="FH180" s="2">
        <f t="shared" si="238"/>
        <v>0.99996339660612821</v>
      </c>
      <c r="FI180" s="2">
        <f t="shared" si="238"/>
        <v>0.99995579929357559</v>
      </c>
      <c r="FJ180" s="2">
        <f t="shared" si="238"/>
        <v>0.99995824477254258</v>
      </c>
      <c r="FK180" s="2">
        <f t="shared" si="238"/>
        <v>0.9999540791212127</v>
      </c>
      <c r="FL180" s="2">
        <f t="shared" si="238"/>
        <v>0.9999549180770898</v>
      </c>
      <c r="FM180" s="2">
        <f t="shared" si="238"/>
        <v>0.9999515805881749</v>
      </c>
      <c r="FN180" s="2">
        <f t="shared" si="238"/>
        <v>0.99995411891471364</v>
      </c>
      <c r="FO180" s="2">
        <f t="shared" si="238"/>
        <v>0.99995533054353036</v>
      </c>
      <c r="FP180" s="2">
        <f t="shared" si="238"/>
        <v>0.99995352084343891</v>
      </c>
      <c r="FQ180" s="2">
        <f t="shared" si="238"/>
        <v>0.99994793059022702</v>
      </c>
      <c r="FR180" s="2">
        <f t="shared" si="238"/>
        <v>0.99995057356926653</v>
      </c>
      <c r="FS180" s="2">
        <f t="shared" si="238"/>
        <v>0.99995437315684432</v>
      </c>
      <c r="FT180" s="2">
        <f t="shared" si="238"/>
        <v>0.99994718987571329</v>
      </c>
      <c r="FU180" s="2">
        <f t="shared" si="238"/>
        <v>0.9999352190250852</v>
      </c>
      <c r="FW180" s="2">
        <f t="shared" si="229"/>
        <v>0.31715968889685886</v>
      </c>
      <c r="FX180" s="2">
        <f t="shared" si="229"/>
        <v>0.4532447446149222</v>
      </c>
      <c r="FY180" s="2">
        <f t="shared" si="229"/>
        <v>0.33405039874076958</v>
      </c>
      <c r="FZ180" s="2">
        <f t="shared" si="229"/>
        <v>0.37040926997110435</v>
      </c>
      <c r="GA180" s="2">
        <f t="shared" si="229"/>
        <v>0.33895376315673614</v>
      </c>
      <c r="GB180" s="2">
        <f t="shared" si="229"/>
        <v>0.36201351940116433</v>
      </c>
      <c r="GC180" s="2">
        <f t="shared" si="229"/>
        <v>0.37387629135915468</v>
      </c>
      <c r="GD180" s="2">
        <f t="shared" si="229"/>
        <v>0.40479909240851153</v>
      </c>
      <c r="GE180" s="2">
        <f t="shared" si="229"/>
        <v>0.40654644299085724</v>
      </c>
      <c r="GF180" s="2">
        <f t="shared" si="229"/>
        <v>0.35204141791973603</v>
      </c>
      <c r="GG180" s="2">
        <f t="shared" si="229"/>
        <v>0.33809222287160567</v>
      </c>
      <c r="GH180" s="2">
        <f t="shared" si="229"/>
        <v>0.3288970569152857</v>
      </c>
      <c r="GI180" s="2">
        <f t="shared" si="229"/>
        <v>0.30467316169830017</v>
      </c>
      <c r="GJ180" s="2">
        <f t="shared" si="229"/>
        <v>0.25705717447255622</v>
      </c>
      <c r="GK180" s="2">
        <f t="shared" si="229"/>
        <v>0.23430980950931149</v>
      </c>
      <c r="GM180" s="86">
        <f t="shared" si="230"/>
        <v>1.8711772614770046E-210</v>
      </c>
      <c r="GN180" s="86">
        <f t="shared" si="230"/>
        <v>2.3243287380190112E-241</v>
      </c>
      <c r="GO180" s="86">
        <f t="shared" si="230"/>
        <v>0</v>
      </c>
      <c r="GP180" s="86">
        <f t="shared" si="230"/>
        <v>1.5250097871481018E-306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4.4389103704262926E-266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4.0526838802173481E-280</v>
      </c>
      <c r="GY180" s="86">
        <f t="shared" si="230"/>
        <v>7.3704777543414715E-238</v>
      </c>
      <c r="GZ180" s="86">
        <f t="shared" si="230"/>
        <v>2.17929368653936E-222</v>
      </c>
      <c r="HA180" s="86">
        <f t="shared" si="230"/>
        <v>2.9653699018554955E-233</v>
      </c>
      <c r="HC180" s="86">
        <f t="shared" si="181"/>
        <v>3.4946378864767533E-146</v>
      </c>
      <c r="HD180" s="86">
        <f t="shared" si="181"/>
        <v>1.222029094974361E-140</v>
      </c>
      <c r="HE180" s="86">
        <f t="shared" si="181"/>
        <v>5.6847858236473278E-180</v>
      </c>
      <c r="HF180" s="86">
        <f t="shared" si="180"/>
        <v>1.8393267476496509E-208</v>
      </c>
      <c r="HG180" s="86">
        <f t="shared" si="180"/>
        <v>2.9953236541197954E-226</v>
      </c>
      <c r="HH180" s="86">
        <f t="shared" si="180"/>
        <v>5.0199909617311803E-308</v>
      </c>
      <c r="HI180" s="86">
        <f t="shared" si="180"/>
        <v>8.7890812302504872E-244</v>
      </c>
      <c r="HJ180" s="86">
        <f t="shared" si="180"/>
        <v>8.3956067414448729E-182</v>
      </c>
      <c r="HK180" s="86">
        <f t="shared" si="180"/>
        <v>1.4232959997190062E-203</v>
      </c>
      <c r="HL180" s="86">
        <f t="shared" si="180"/>
        <v>2.925507994141679E-188</v>
      </c>
      <c r="HM180" s="86">
        <f t="shared" si="180"/>
        <v>4.8654083145061238E-171</v>
      </c>
      <c r="HN180" s="86">
        <f t="shared" si="180"/>
        <v>1.0137256607852145E-178</v>
      </c>
      <c r="HO180" s="86">
        <f t="shared" si="226"/>
        <v>1.3506601842040738E-139</v>
      </c>
      <c r="HP180" s="86">
        <f t="shared" si="226"/>
        <v>2.03870412323331E-123</v>
      </c>
      <c r="HQ180" s="86">
        <f t="shared" si="226"/>
        <v>1.112187365725776E-141</v>
      </c>
      <c r="HS180" s="86">
        <f t="shared" si="231"/>
        <v>4.1935772302818307E-10</v>
      </c>
      <c r="HT180" s="86">
        <f t="shared" si="231"/>
        <v>3.4947038146974463E-12</v>
      </c>
      <c r="HU180" s="86">
        <f t="shared" si="231"/>
        <v>5.6763078526736154E-12</v>
      </c>
      <c r="HV180" s="86">
        <f t="shared" si="231"/>
        <v>4.4082258685767422E-14</v>
      </c>
      <c r="HW180" s="86">
        <f t="shared" si="231"/>
        <v>6.1193444509079585E-14</v>
      </c>
      <c r="HX180" s="86">
        <f t="shared" si="231"/>
        <v>9.940703495289011E-14</v>
      </c>
      <c r="HY180" s="86">
        <f t="shared" si="231"/>
        <v>8.8082977353116712E-16</v>
      </c>
      <c r="HZ180" s="86">
        <f t="shared" si="231"/>
        <v>3.5870553340952266E-15</v>
      </c>
      <c r="IA180" s="86">
        <f t="shared" si="231"/>
        <v>6.0772349808539041E-16</v>
      </c>
      <c r="IB180" s="86">
        <f t="shared" si="231"/>
        <v>3.0188284668282381E-14</v>
      </c>
      <c r="IC180" s="86">
        <f t="shared" si="231"/>
        <v>6.2924308404100164E-14</v>
      </c>
      <c r="ID180" s="86">
        <f t="shared" si="231"/>
        <v>2.304465877618001E-12</v>
      </c>
      <c r="IE180" s="86">
        <f t="shared" si="231"/>
        <v>5.6701715996373168E-10</v>
      </c>
      <c r="IF180" s="86">
        <f t="shared" si="231"/>
        <v>2.0569466417675688E-10</v>
      </c>
      <c r="IG180" s="86">
        <f t="shared" si="231"/>
        <v>3.9917993451117729E-10</v>
      </c>
      <c r="II180" s="86">
        <f t="shared" si="232"/>
        <v>1.8725977175230137E-2</v>
      </c>
      <c r="IJ180" s="86">
        <f t="shared" si="232"/>
        <v>0.3936112304446141</v>
      </c>
      <c r="IK180" s="86">
        <f t="shared" si="232"/>
        <v>2.4265764837162897E-2</v>
      </c>
      <c r="IL180" s="86">
        <f t="shared" si="232"/>
        <v>7.3669036998106979E-2</v>
      </c>
      <c r="IM180" s="86">
        <f t="shared" si="232"/>
        <v>1.9559409997414665E-2</v>
      </c>
      <c r="IN180" s="86">
        <f t="shared" si="232"/>
        <v>5.3447835735249923E-2</v>
      </c>
      <c r="IO180" s="86">
        <f t="shared" si="232"/>
        <v>5.9949594228126027E-2</v>
      </c>
      <c r="IP180" s="86">
        <f t="shared" si="232"/>
        <v>0.16199074494898807</v>
      </c>
      <c r="IQ180" s="86">
        <f t="shared" si="232"/>
        <v>0.16551777588199998</v>
      </c>
      <c r="IR180" s="86">
        <f t="shared" si="232"/>
        <v>3.3108872806775415E-2</v>
      </c>
      <c r="IS180" s="86">
        <f t="shared" si="232"/>
        <v>1.7686722568883293E-2</v>
      </c>
      <c r="IT180" s="86">
        <f t="shared" si="232"/>
        <v>1.6715799380002092E-2</v>
      </c>
      <c r="IU180" s="86">
        <f t="shared" si="232"/>
        <v>9.9999317995028772E-3</v>
      </c>
      <c r="IV180" s="86">
        <f t="shared" si="232"/>
        <v>2.0859163174126717E-2</v>
      </c>
      <c r="IW180" s="86">
        <f t="shared" si="232"/>
        <v>3.6569902040453468E-2</v>
      </c>
      <c r="IY180" s="86">
        <f t="shared" si="233"/>
        <v>1.8725977594587859E-2</v>
      </c>
      <c r="IZ180" s="86">
        <f t="shared" si="233"/>
        <v>0.39361123044810881</v>
      </c>
      <c r="JA180" s="86">
        <f t="shared" si="233"/>
        <v>2.4265764842839203E-2</v>
      </c>
      <c r="JB180" s="86">
        <f t="shared" si="233"/>
        <v>7.3669036998151055E-2</v>
      </c>
      <c r="JC180" s="86">
        <f t="shared" si="233"/>
        <v>1.9559409997475859E-2</v>
      </c>
      <c r="JD180" s="86">
        <f t="shared" si="233"/>
        <v>5.3447835735349329E-2</v>
      </c>
      <c r="JE180" s="86">
        <f t="shared" si="233"/>
        <v>5.9949594228126908E-2</v>
      </c>
      <c r="JF180" s="86">
        <f t="shared" si="233"/>
        <v>0.16199074494899166</v>
      </c>
      <c r="JG180" s="86">
        <f t="shared" si="233"/>
        <v>0.16551777588200059</v>
      </c>
      <c r="JH180" s="86">
        <f t="shared" si="233"/>
        <v>3.3108872806805606E-2</v>
      </c>
      <c r="JI180" s="86">
        <f t="shared" si="233"/>
        <v>1.7686722568946218E-2</v>
      </c>
      <c r="JJ180" s="86">
        <f t="shared" si="233"/>
        <v>1.6715799382306558E-2</v>
      </c>
      <c r="JK180" s="86">
        <f t="shared" si="233"/>
        <v>9.9999323665200378E-3</v>
      </c>
      <c r="JL180" s="86">
        <f t="shared" si="233"/>
        <v>2.0859163379821379E-2</v>
      </c>
      <c r="JM180" s="86">
        <f t="shared" si="233"/>
        <v>3.65699024396334E-2</v>
      </c>
    </row>
    <row r="181" spans="2:273" x14ac:dyDescent="0.25">
      <c r="B181" s="2">
        <v>154</v>
      </c>
      <c r="C181" s="37">
        <v>34.25</v>
      </c>
      <c r="D181" s="37">
        <v>40.286000000000001</v>
      </c>
      <c r="E181" s="37">
        <v>40.125</v>
      </c>
      <c r="F181" s="37">
        <v>42.765999999999998</v>
      </c>
      <c r="G181" s="37">
        <v>46.796999999999997</v>
      </c>
      <c r="H181" s="37">
        <v>45.811999999999998</v>
      </c>
      <c r="I181" s="37">
        <v>51.634999999999998</v>
      </c>
      <c r="J181" s="37">
        <v>54.031999999999996</v>
      </c>
      <c r="K181" s="37">
        <v>55.634999999999998</v>
      </c>
      <c r="L181" s="37">
        <v>54.158999999999999</v>
      </c>
      <c r="M181" s="37">
        <v>47.825000000000003</v>
      </c>
      <c r="N181" s="37">
        <v>46.713999999999999</v>
      </c>
      <c r="O181" s="37">
        <v>46.475999999999999</v>
      </c>
      <c r="P181" s="37">
        <v>52.079000000000001</v>
      </c>
      <c r="Q181" s="37">
        <v>55.966999999999999</v>
      </c>
      <c r="S181" s="4">
        <f t="shared" si="234"/>
        <v>37.375602525804197</v>
      </c>
      <c r="T181" s="4">
        <f t="shared" si="234"/>
        <v>39.449988010864836</v>
      </c>
      <c r="U181" s="4">
        <f t="shared" si="234"/>
        <v>38.475460568203282</v>
      </c>
      <c r="V181" s="4">
        <f t="shared" si="234"/>
        <v>43.548510008174802</v>
      </c>
      <c r="W181" s="4">
        <f t="shared" si="234"/>
        <v>44.721207227271933</v>
      </c>
      <c r="X181" s="4">
        <f t="shared" si="234"/>
        <v>47.722041118812477</v>
      </c>
      <c r="Y181" s="4">
        <f t="shared" si="234"/>
        <v>48.680952512476551</v>
      </c>
      <c r="Z181" s="4">
        <f t="shared" si="234"/>
        <v>52.730154964721081</v>
      </c>
      <c r="AA181" s="4">
        <f t="shared" si="234"/>
        <v>55.203863813035269</v>
      </c>
      <c r="AB181" s="4">
        <f t="shared" si="234"/>
        <v>50.544950445538873</v>
      </c>
      <c r="AC181" s="4">
        <f t="shared" si="234"/>
        <v>46.224721199130229</v>
      </c>
      <c r="AD181" s="4">
        <f t="shared" si="234"/>
        <v>44.220364710518403</v>
      </c>
      <c r="AE181" s="4">
        <f t="shared" si="234"/>
        <v>47.528264264374812</v>
      </c>
      <c r="AF181" s="4">
        <f t="shared" si="234"/>
        <v>50.750544952215591</v>
      </c>
      <c r="AG181" s="4">
        <f t="shared" si="234"/>
        <v>56.861591683585075</v>
      </c>
      <c r="AI181" s="4">
        <f t="shared" si="235"/>
        <v>-3.1256025258041973</v>
      </c>
      <c r="AJ181" s="4">
        <f t="shared" si="235"/>
        <v>0.83601198913516583</v>
      </c>
      <c r="AK181" s="4">
        <f t="shared" si="235"/>
        <v>1.6495394317967182</v>
      </c>
      <c r="AL181" s="4">
        <f t="shared" si="235"/>
        <v>-0.78251000817480332</v>
      </c>
      <c r="AM181" s="4">
        <f t="shared" si="235"/>
        <v>2.0757927727280645</v>
      </c>
      <c r="AN181" s="4">
        <f t="shared" si="235"/>
        <v>-1.9100411188124795</v>
      </c>
      <c r="AO181" s="4">
        <f t="shared" si="235"/>
        <v>2.9540474875234466</v>
      </c>
      <c r="AP181" s="4">
        <f t="shared" si="235"/>
        <v>1.3018450352789159</v>
      </c>
      <c r="AQ181" s="4">
        <f t="shared" si="235"/>
        <v>0.43113618696472855</v>
      </c>
      <c r="AR181" s="4">
        <f t="shared" si="235"/>
        <v>3.6140495544611255</v>
      </c>
      <c r="AS181" s="4">
        <f t="shared" si="235"/>
        <v>1.6002788008697735</v>
      </c>
      <c r="AT181" s="4">
        <f t="shared" si="235"/>
        <v>2.4936352894815954</v>
      </c>
      <c r="AU181" s="4">
        <f t="shared" si="235"/>
        <v>-1.0522642643748128</v>
      </c>
      <c r="AV181" s="4">
        <f t="shared" si="235"/>
        <v>1.3284550477844093</v>
      </c>
      <c r="AW181" s="4">
        <f t="shared" si="235"/>
        <v>-0.89459168358507668</v>
      </c>
      <c r="AY181" s="2">
        <f t="shared" si="227"/>
        <v>37.375602525804197</v>
      </c>
      <c r="AZ181" s="2">
        <f t="shared" si="227"/>
        <v>38.89276289466612</v>
      </c>
      <c r="BA181" s="2">
        <f t="shared" si="227"/>
        <v>37.825785053847881</v>
      </c>
      <c r="BB181" s="2">
        <f t="shared" si="227"/>
        <v>40.67129757505954</v>
      </c>
      <c r="BC181" s="2">
        <f t="shared" si="227"/>
        <v>43.407667023781471</v>
      </c>
      <c r="BD181" s="2">
        <f t="shared" si="227"/>
        <v>44.986936354852091</v>
      </c>
      <c r="BE181" s="2">
        <f t="shared" si="227"/>
        <v>44.355578378388387</v>
      </c>
      <c r="BF181" s="2">
        <f t="shared" si="227"/>
        <v>46.025127338068401</v>
      </c>
      <c r="BG181" s="2">
        <f t="shared" si="227"/>
        <v>47.216818607370378</v>
      </c>
      <c r="BH181" s="2">
        <f t="shared" si="227"/>
        <v>47.55434505217697</v>
      </c>
      <c r="BI181" s="2">
        <f t="shared" si="227"/>
        <v>44.067929027371235</v>
      </c>
      <c r="BJ181" s="2">
        <f t="shared" si="227"/>
        <v>41.948361689170483</v>
      </c>
      <c r="BK181" s="2">
        <f t="shared" si="227"/>
        <v>46.230850503193537</v>
      </c>
      <c r="BL181" s="2">
        <f t="shared" si="227"/>
        <v>47.39111681991168</v>
      </c>
      <c r="BM181" s="2">
        <f t="shared" si="227"/>
        <v>48.008763398858292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80.310958350951381</v>
      </c>
      <c r="DL181" s="2">
        <f t="shared" si="236"/>
        <v>86.946366393863258</v>
      </c>
      <c r="DM181" s="2">
        <f t="shared" si="236"/>
        <v>74.449119097956299</v>
      </c>
      <c r="DN181" s="2">
        <f t="shared" si="236"/>
        <v>86.878062367864686</v>
      </c>
      <c r="DO181" s="2">
        <f t="shared" si="236"/>
        <v>87.108153148043101</v>
      </c>
      <c r="DP181" s="2">
        <f t="shared" si="236"/>
        <v>78.563115171650068</v>
      </c>
      <c r="DQ181" s="2">
        <f t="shared" si="236"/>
        <v>92.639419766091308</v>
      </c>
      <c r="DR181" s="2">
        <f t="shared" si="236"/>
        <v>79.568188585473905</v>
      </c>
      <c r="DS181" s="2">
        <f t="shared" si="236"/>
        <v>79.986401993355472</v>
      </c>
      <c r="DT181" s="2">
        <f t="shared" si="236"/>
        <v>80.850110359408035</v>
      </c>
      <c r="DU181" s="2">
        <f t="shared" si="236"/>
        <v>83.238615853658516</v>
      </c>
      <c r="DV181" s="2">
        <f t="shared" si="236"/>
        <v>82.147766550522661</v>
      </c>
      <c r="DW181" s="2">
        <f t="shared" si="236"/>
        <v>79.578094785059903</v>
      </c>
      <c r="DX181" s="2">
        <f t="shared" si="236"/>
        <v>75.470992964352718</v>
      </c>
      <c r="DY181" s="2">
        <f t="shared" si="236"/>
        <v>79.569151626559716</v>
      </c>
      <c r="EA181" s="2">
        <f t="shared" si="213"/>
        <v>37.059452552720877</v>
      </c>
      <c r="EB181" s="2">
        <f t="shared" si="213"/>
        <v>38.815127871694834</v>
      </c>
      <c r="EC181" s="2">
        <f t="shared" si="213"/>
        <v>37.6920147600364</v>
      </c>
      <c r="ED181" s="2">
        <f t="shared" si="213"/>
        <v>40.28815615526068</v>
      </c>
      <c r="EE181" s="2">
        <f t="shared" si="213"/>
        <v>43.326829066561636</v>
      </c>
      <c r="EF181" s="2">
        <f t="shared" si="213"/>
        <v>44.724750256505914</v>
      </c>
      <c r="EG181" s="2">
        <f t="shared" si="213"/>
        <v>43.519184753285174</v>
      </c>
      <c r="EH181" s="2">
        <f t="shared" si="213"/>
        <v>46.026593316295589</v>
      </c>
      <c r="EI181" s="2">
        <f t="shared" si="213"/>
        <v>46.981277895694362</v>
      </c>
      <c r="EJ181" s="2">
        <f t="shared" si="213"/>
        <v>47.830487060979337</v>
      </c>
      <c r="EK181" s="2">
        <f t="shared" si="212"/>
        <v>44.032167820421456</v>
      </c>
      <c r="EL181" s="2">
        <f t="shared" si="179"/>
        <v>41.684261037875331</v>
      </c>
      <c r="EM181" s="2">
        <f t="shared" si="179"/>
        <v>46.068419392137443</v>
      </c>
      <c r="EN181" s="2">
        <f t="shared" si="179"/>
        <v>47.365109675244412</v>
      </c>
      <c r="EO181" s="2">
        <f t="shared" si="179"/>
        <v>48.114948191563215</v>
      </c>
      <c r="EQ181" s="2">
        <f t="shared" si="237"/>
        <v>37.990950770550555</v>
      </c>
      <c r="ER181" s="2">
        <f t="shared" si="237"/>
        <v>38.974800233488942</v>
      </c>
      <c r="ES181" s="2">
        <f t="shared" si="237"/>
        <v>38.064823557017007</v>
      </c>
      <c r="ET181" s="2">
        <f t="shared" si="237"/>
        <v>41.260703500999547</v>
      </c>
      <c r="EU181" s="2">
        <f t="shared" si="237"/>
        <v>43.54635485283621</v>
      </c>
      <c r="EV181" s="2">
        <f t="shared" si="237"/>
        <v>45.40471069364574</v>
      </c>
      <c r="EW181" s="2">
        <f t="shared" si="237"/>
        <v>45.627543459696938</v>
      </c>
      <c r="EX181" s="2">
        <f t="shared" si="237"/>
        <v>46.019875858678184</v>
      </c>
      <c r="EY181" s="2">
        <f t="shared" si="237"/>
        <v>47.527259745413865</v>
      </c>
      <c r="EZ181" s="2">
        <f t="shared" si="237"/>
        <v>47.08705714238296</v>
      </c>
      <c r="FA181" s="2">
        <f t="shared" si="237"/>
        <v>44.126594850861991</v>
      </c>
      <c r="FB181" s="2">
        <f t="shared" si="237"/>
        <v>42.434615189968099</v>
      </c>
      <c r="FC181" s="2">
        <f t="shared" si="237"/>
        <v>46.564637279769158</v>
      </c>
      <c r="FD181" s="2">
        <f t="shared" si="237"/>
        <v>47.454746713745834</v>
      </c>
      <c r="FE181" s="2">
        <f t="shared" si="237"/>
        <v>47.684902101734323</v>
      </c>
      <c r="FG181" s="2">
        <f t="shared" si="238"/>
        <v>0.9999576611955957</v>
      </c>
      <c r="FH181" s="2">
        <f t="shared" si="238"/>
        <v>0.99996661720051572</v>
      </c>
      <c r="FI181" s="2">
        <f t="shared" si="238"/>
        <v>0.99995968831985427</v>
      </c>
      <c r="FJ181" s="2">
        <f t="shared" si="238"/>
        <v>0.9999619186400478</v>
      </c>
      <c r="FK181" s="2">
        <f t="shared" si="238"/>
        <v>0.99995811949157332</v>
      </c>
      <c r="FL181" s="2">
        <f t="shared" si="238"/>
        <v>0.99995888463455374</v>
      </c>
      <c r="FM181" s="2">
        <f t="shared" si="238"/>
        <v>0.99995584078344513</v>
      </c>
      <c r="FN181" s="2">
        <f t="shared" si="238"/>
        <v>0.99995815578397074</v>
      </c>
      <c r="FO181" s="2">
        <f t="shared" si="238"/>
        <v>0.99995926081138908</v>
      </c>
      <c r="FP181" s="2">
        <f t="shared" si="238"/>
        <v>0.99995761033205277</v>
      </c>
      <c r="FQ181" s="2">
        <f t="shared" si="238"/>
        <v>0.9999525119163194</v>
      </c>
      <c r="FR181" s="2">
        <f t="shared" si="238"/>
        <v>0.99995492236337824</v>
      </c>
      <c r="FS181" s="2">
        <f t="shared" si="238"/>
        <v>0.99995838765741674</v>
      </c>
      <c r="FT181" s="2">
        <f t="shared" si="238"/>
        <v>0.99995183637041996</v>
      </c>
      <c r="FU181" s="2">
        <f t="shared" si="238"/>
        <v>0.99994091871192892</v>
      </c>
      <c r="FW181" s="2">
        <f t="shared" si="229"/>
        <v>0.33743355598840868</v>
      </c>
      <c r="FX181" s="2">
        <f t="shared" si="229"/>
        <v>0.47615170610930418</v>
      </c>
      <c r="FY181" s="2">
        <f t="shared" si="229"/>
        <v>0.35484289600925323</v>
      </c>
      <c r="FZ181" s="2">
        <f t="shared" si="229"/>
        <v>0.39213228485087948</v>
      </c>
      <c r="GA181" s="2">
        <f t="shared" si="229"/>
        <v>0.35988652835934271</v>
      </c>
      <c r="GB181" s="2">
        <f t="shared" si="229"/>
        <v>0.3835441113362193</v>
      </c>
      <c r="GC181" s="2">
        <f t="shared" si="229"/>
        <v>0.39567484957425891</v>
      </c>
      <c r="GD181" s="2">
        <f t="shared" si="229"/>
        <v>0.42717053817502182</v>
      </c>
      <c r="GE181" s="2">
        <f t="shared" si="229"/>
        <v>0.4289448629484568</v>
      </c>
      <c r="GF181" s="2">
        <f t="shared" si="229"/>
        <v>0.37332597562624148</v>
      </c>
      <c r="GG181" s="2">
        <f t="shared" si="229"/>
        <v>0.35900067710069361</v>
      </c>
      <c r="GH181" s="2">
        <f t="shared" si="229"/>
        <v>0.34953715037853555</v>
      </c>
      <c r="GI181" s="2">
        <f t="shared" si="229"/>
        <v>0.32452819412126538</v>
      </c>
      <c r="GJ181" s="2">
        <f t="shared" si="229"/>
        <v>0.27503656666577403</v>
      </c>
      <c r="GK181" s="2">
        <f t="shared" si="229"/>
        <v>0.25123620494282967</v>
      </c>
      <c r="GM181" s="86">
        <f t="shared" si="230"/>
        <v>3.2822594855315606E-215</v>
      </c>
      <c r="GN181" s="86">
        <f t="shared" si="230"/>
        <v>8.5287432919126079E-247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4.7833195992642317E-272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1.9217803968231863E-286</v>
      </c>
      <c r="GY181" s="86">
        <f t="shared" si="230"/>
        <v>2.9663894272024674E-243</v>
      </c>
      <c r="GZ181" s="86">
        <f t="shared" si="230"/>
        <v>2.0834056168835061E-227</v>
      </c>
      <c r="HA181" s="86">
        <f t="shared" si="230"/>
        <v>1.918923395574264E-238</v>
      </c>
      <c r="HC181" s="86">
        <f t="shared" si="181"/>
        <v>8.7651643089336036E-151</v>
      </c>
      <c r="HD181" s="86">
        <f t="shared" si="181"/>
        <v>4.9877014921262878E-145</v>
      </c>
      <c r="HE181" s="86">
        <f t="shared" si="181"/>
        <v>1.3179196430366502E-185</v>
      </c>
      <c r="HF181" s="86">
        <f t="shared" si="180"/>
        <v>7.1668517231214362E-215</v>
      </c>
      <c r="HG181" s="86">
        <f t="shared" si="180"/>
        <v>3.0733226423094007E-233</v>
      </c>
      <c r="HH181" s="86">
        <f t="shared" si="180"/>
        <v>0</v>
      </c>
      <c r="HI181" s="86">
        <f t="shared" si="180"/>
        <v>2.3527382715479521E-251</v>
      </c>
      <c r="HJ181" s="86">
        <f t="shared" si="180"/>
        <v>2.0545980144109126E-187</v>
      </c>
      <c r="HK181" s="86">
        <f t="shared" si="180"/>
        <v>8.4837606472509631E-210</v>
      </c>
      <c r="HL181" s="86">
        <f t="shared" si="180"/>
        <v>4.69002323000858E-194</v>
      </c>
      <c r="HM181" s="86">
        <f t="shared" si="180"/>
        <v>2.3533481886313055E-176</v>
      </c>
      <c r="HN181" s="86">
        <f t="shared" si="180"/>
        <v>2.639615812127199E-184</v>
      </c>
      <c r="HO181" s="86">
        <f t="shared" si="226"/>
        <v>4.9546563812459294E-144</v>
      </c>
      <c r="HP181" s="86">
        <f t="shared" si="226"/>
        <v>2.5737129955886239E-127</v>
      </c>
      <c r="HQ181" s="86">
        <f t="shared" si="226"/>
        <v>4.7668751204667352E-146</v>
      </c>
      <c r="HS181" s="86">
        <f t="shared" si="231"/>
        <v>7.1582300338074051E-11</v>
      </c>
      <c r="HT181" s="86">
        <f t="shared" si="231"/>
        <v>5.4595457367596468E-13</v>
      </c>
      <c r="HU181" s="86">
        <f t="shared" si="231"/>
        <v>7.2076352527561327E-13</v>
      </c>
      <c r="HV181" s="86">
        <f t="shared" si="231"/>
        <v>4.4612618324885965E-15</v>
      </c>
      <c r="HW181" s="86">
        <f t="shared" si="231"/>
        <v>5.539189691981565E-15</v>
      </c>
      <c r="HX181" s="86">
        <f t="shared" si="231"/>
        <v>9.963213734614814E-15</v>
      </c>
      <c r="HY181" s="86">
        <f t="shared" si="231"/>
        <v>6.2300658435838586E-17</v>
      </c>
      <c r="HZ181" s="86">
        <f t="shared" si="231"/>
        <v>3.0623960045266421E-16</v>
      </c>
      <c r="IA181" s="86">
        <f t="shared" si="231"/>
        <v>4.7556979261037891E-17</v>
      </c>
      <c r="IB181" s="86">
        <f t="shared" si="231"/>
        <v>2.6854549064323689E-15</v>
      </c>
      <c r="IC181" s="86">
        <f t="shared" si="231"/>
        <v>5.5550934731631779E-15</v>
      </c>
      <c r="ID181" s="86">
        <f t="shared" si="231"/>
        <v>2.6503106543048941E-13</v>
      </c>
      <c r="IE181" s="86">
        <f t="shared" si="231"/>
        <v>9.4488203480508382E-11</v>
      </c>
      <c r="IF181" s="86">
        <f t="shared" si="231"/>
        <v>2.7221021936206635E-11</v>
      </c>
      <c r="IG181" s="86">
        <f t="shared" si="231"/>
        <v>5.0057352950348054E-11</v>
      </c>
      <c r="II181" s="86">
        <f t="shared" si="232"/>
        <v>3.7631618798133815E-2</v>
      </c>
      <c r="IJ181" s="86">
        <f t="shared" si="232"/>
        <v>0.46067644426330212</v>
      </c>
      <c r="IK181" s="86">
        <f t="shared" si="232"/>
        <v>4.9328788190895187E-2</v>
      </c>
      <c r="IL181" s="86">
        <f t="shared" si="232"/>
        <v>0.13009399963670515</v>
      </c>
      <c r="IM181" s="86">
        <f t="shared" si="232"/>
        <v>4.2834589211970996E-2</v>
      </c>
      <c r="IN181" s="86">
        <f t="shared" si="232"/>
        <v>0.10003489957904241</v>
      </c>
      <c r="IO181" s="86">
        <f t="shared" si="232"/>
        <v>0.11457361662319801</v>
      </c>
      <c r="IP181" s="86">
        <f t="shared" si="232"/>
        <v>0.25137973268991204</v>
      </c>
      <c r="IQ181" s="86">
        <f t="shared" si="232"/>
        <v>0.25648482320566651</v>
      </c>
      <c r="IR181" s="86">
        <f t="shared" si="232"/>
        <v>6.7542517696528345E-2</v>
      </c>
      <c r="IS181" s="86">
        <f t="shared" si="232"/>
        <v>3.9525543118018598E-2</v>
      </c>
      <c r="IT181" s="86">
        <f t="shared" si="232"/>
        <v>3.6222362736163062E-2</v>
      </c>
      <c r="IU181" s="86">
        <f t="shared" si="232"/>
        <v>2.1741824382492374E-2</v>
      </c>
      <c r="IV181" s="86">
        <f t="shared" si="232"/>
        <v>3.4612492720437288E-2</v>
      </c>
      <c r="IW181" s="86">
        <f t="shared" si="232"/>
        <v>5.3816550151413282E-2</v>
      </c>
      <c r="IY181" s="86">
        <f t="shared" si="233"/>
        <v>3.7631618869716117E-2</v>
      </c>
      <c r="IZ181" s="86">
        <f t="shared" si="233"/>
        <v>0.46067644426384807</v>
      </c>
      <c r="JA181" s="86">
        <f t="shared" si="233"/>
        <v>4.9328788191615951E-2</v>
      </c>
      <c r="JB181" s="86">
        <f t="shared" si="233"/>
        <v>0.13009399963670962</v>
      </c>
      <c r="JC181" s="86">
        <f t="shared" si="233"/>
        <v>4.2834589211976533E-2</v>
      </c>
      <c r="JD181" s="86">
        <f t="shared" si="233"/>
        <v>0.10003489957905237</v>
      </c>
      <c r="JE181" s="86">
        <f t="shared" si="233"/>
        <v>0.11457361662319807</v>
      </c>
      <c r="JF181" s="86">
        <f t="shared" si="233"/>
        <v>0.25137973268991237</v>
      </c>
      <c r="JG181" s="86">
        <f t="shared" si="233"/>
        <v>0.25648482320566657</v>
      </c>
      <c r="JH181" s="86">
        <f t="shared" si="233"/>
        <v>6.7542517696531038E-2</v>
      </c>
      <c r="JI181" s="86">
        <f t="shared" si="233"/>
        <v>3.9525543118024156E-2</v>
      </c>
      <c r="JJ181" s="86">
        <f t="shared" si="233"/>
        <v>3.6222362736428093E-2</v>
      </c>
      <c r="JK181" s="86">
        <f t="shared" si="233"/>
        <v>2.1741824476980576E-2</v>
      </c>
      <c r="JL181" s="86">
        <f t="shared" si="233"/>
        <v>3.4612492747658312E-2</v>
      </c>
      <c r="JM181" s="86">
        <f t="shared" si="233"/>
        <v>5.3816550201470637E-2</v>
      </c>
    </row>
    <row r="182" spans="2:273" x14ac:dyDescent="0.25">
      <c r="B182" s="2">
        <v>155</v>
      </c>
      <c r="C182" s="37">
        <v>33.707999999999998</v>
      </c>
      <c r="D182" s="37">
        <v>37.619</v>
      </c>
      <c r="E182" s="37">
        <v>37.703000000000003</v>
      </c>
      <c r="F182" s="37">
        <v>47.938000000000002</v>
      </c>
      <c r="G182" s="37">
        <v>49.546999999999997</v>
      </c>
      <c r="H182" s="37">
        <v>51.155999999999999</v>
      </c>
      <c r="I182" s="37">
        <v>51.841000000000001</v>
      </c>
      <c r="J182" s="37">
        <v>53.475999999999999</v>
      </c>
      <c r="K182" s="37">
        <v>57.54</v>
      </c>
      <c r="L182" s="37">
        <v>57.762</v>
      </c>
      <c r="M182" s="37">
        <v>50.015999999999998</v>
      </c>
      <c r="N182" s="37">
        <v>49.079000000000001</v>
      </c>
      <c r="O182" s="37">
        <v>49.365000000000002</v>
      </c>
      <c r="P182" s="37">
        <v>52.302</v>
      </c>
      <c r="Q182" s="37">
        <v>62.082999999999998</v>
      </c>
      <c r="S182" s="4">
        <f t="shared" si="234"/>
        <v>37.256845943798012</v>
      </c>
      <c r="T182" s="4">
        <f t="shared" si="234"/>
        <v>39.253639472278472</v>
      </c>
      <c r="U182" s="4">
        <f t="shared" si="234"/>
        <v>38.752438595174802</v>
      </c>
      <c r="V182" s="4">
        <f t="shared" si="234"/>
        <v>44.516941740815199</v>
      </c>
      <c r="W182" s="4">
        <f t="shared" si="234"/>
        <v>45.545044103841299</v>
      </c>
      <c r="X182" s="4">
        <f t="shared" si="234"/>
        <v>48.890380307490602</v>
      </c>
      <c r="Y182" s="4">
        <f t="shared" si="234"/>
        <v>50.560879499349383</v>
      </c>
      <c r="Z182" s="4">
        <f t="shared" si="234"/>
        <v>53.756364491933219</v>
      </c>
      <c r="AA182" s="4">
        <f t="shared" si="234"/>
        <v>56.403789420419052</v>
      </c>
      <c r="AB182" s="4">
        <f t="shared" si="234"/>
        <v>52.243143678545152</v>
      </c>
      <c r="AC182" s="4">
        <f t="shared" si="234"/>
        <v>47.74940602370588</v>
      </c>
      <c r="AD182" s="4">
        <f t="shared" si="234"/>
        <v>45.776919090572505</v>
      </c>
      <c r="AE182" s="4">
        <f t="shared" si="234"/>
        <v>48.491453319894063</v>
      </c>
      <c r="AF182" s="4">
        <f t="shared" si="234"/>
        <v>52.244670552578732</v>
      </c>
      <c r="AG182" s="4">
        <f t="shared" si="234"/>
        <v>59.819022610450979</v>
      </c>
      <c r="AI182" s="4">
        <f t="shared" si="235"/>
        <v>-3.548845943798014</v>
      </c>
      <c r="AJ182" s="4">
        <f t="shared" si="235"/>
        <v>-1.6346394722784723</v>
      </c>
      <c r="AK182" s="4">
        <f t="shared" si="235"/>
        <v>-1.0494385951747986</v>
      </c>
      <c r="AL182" s="4">
        <f t="shared" si="235"/>
        <v>3.4210582591848038</v>
      </c>
      <c r="AM182" s="4">
        <f t="shared" si="235"/>
        <v>4.0019558961586981</v>
      </c>
      <c r="AN182" s="4">
        <f t="shared" si="235"/>
        <v>2.2656196925093965</v>
      </c>
      <c r="AO182" s="4">
        <f t="shared" si="235"/>
        <v>1.280120500650618</v>
      </c>
      <c r="AP182" s="4">
        <f t="shared" si="235"/>
        <v>-0.28036449193321999</v>
      </c>
      <c r="AQ182" s="4">
        <f t="shared" si="235"/>
        <v>1.136210579580947</v>
      </c>
      <c r="AR182" s="4">
        <f t="shared" si="235"/>
        <v>5.5188563214548481</v>
      </c>
      <c r="AS182" s="4">
        <f t="shared" si="235"/>
        <v>2.2665939762941179</v>
      </c>
      <c r="AT182" s="4">
        <f t="shared" si="235"/>
        <v>3.3020809094274952</v>
      </c>
      <c r="AU182" s="4">
        <f t="shared" si="235"/>
        <v>0.87354668010593883</v>
      </c>
      <c r="AV182" s="4">
        <f t="shared" si="235"/>
        <v>5.7329447421267332E-2</v>
      </c>
      <c r="AW182" s="4">
        <f t="shared" si="235"/>
        <v>2.2639773895490194</v>
      </c>
      <c r="AY182" s="2">
        <f t="shared" si="227"/>
        <v>37.256845943798012</v>
      </c>
      <c r="AZ182" s="2">
        <f t="shared" si="227"/>
        <v>38.759157031431187</v>
      </c>
      <c r="BA182" s="2">
        <f t="shared" si="227"/>
        <v>37.682226092569195</v>
      </c>
      <c r="BB182" s="2">
        <f t="shared" si="227"/>
        <v>40.524586678143102</v>
      </c>
      <c r="BC182" s="2">
        <f t="shared" si="227"/>
        <v>43.259024856325453</v>
      </c>
      <c r="BD182" s="2">
        <f t="shared" si="227"/>
        <v>44.858976037381389</v>
      </c>
      <c r="BE182" s="2">
        <f t="shared" si="227"/>
        <v>44.234788405506251</v>
      </c>
      <c r="BF182" s="2">
        <f t="shared" si="227"/>
        <v>45.907208075398131</v>
      </c>
      <c r="BG182" s="2">
        <f t="shared" si="227"/>
        <v>47.1100667430904</v>
      </c>
      <c r="BH182" s="2">
        <f t="shared" si="227"/>
        <v>47.437932905326853</v>
      </c>
      <c r="BI182" s="2">
        <f t="shared" si="227"/>
        <v>43.926674396327257</v>
      </c>
      <c r="BJ182" s="2">
        <f t="shared" si="227"/>
        <v>41.799555959208114</v>
      </c>
      <c r="BK182" s="2">
        <f t="shared" si="227"/>
        <v>46.145989913343826</v>
      </c>
      <c r="BL182" s="2">
        <f t="shared" si="227"/>
        <v>47.270210343948598</v>
      </c>
      <c r="BM182" s="2">
        <f t="shared" si="227"/>
        <v>47.886866902899357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80.500765327695561</v>
      </c>
      <c r="DL182" s="2">
        <f t="shared" si="236"/>
        <v>87.159820895119225</v>
      </c>
      <c r="DM182" s="2">
        <f t="shared" si="236"/>
        <v>74.568605073995769</v>
      </c>
      <c r="DN182" s="2">
        <f t="shared" si="236"/>
        <v>87.04670613107821</v>
      </c>
      <c r="DO182" s="2">
        <f t="shared" si="236"/>
        <v>87.276015800988574</v>
      </c>
      <c r="DP182" s="2">
        <f t="shared" si="236"/>
        <v>78.648866002214859</v>
      </c>
      <c r="DQ182" s="2">
        <f t="shared" si="236"/>
        <v>92.831343435161884</v>
      </c>
      <c r="DR182" s="2">
        <f t="shared" si="236"/>
        <v>79.659370175296445</v>
      </c>
      <c r="DS182" s="2">
        <f t="shared" si="236"/>
        <v>80.07101374207187</v>
      </c>
      <c r="DT182" s="2">
        <f t="shared" si="236"/>
        <v>80.936376321353066</v>
      </c>
      <c r="DU182" s="2">
        <f t="shared" si="236"/>
        <v>83.354109756097543</v>
      </c>
      <c r="DV182" s="2">
        <f t="shared" si="236"/>
        <v>82.275941114982601</v>
      </c>
      <c r="DW182" s="2">
        <f t="shared" si="236"/>
        <v>79.684181606765321</v>
      </c>
      <c r="DX182" s="2">
        <f t="shared" si="236"/>
        <v>75.560254971857404</v>
      </c>
      <c r="DY182" s="2">
        <f t="shared" si="236"/>
        <v>79.719467468805703</v>
      </c>
      <c r="EA182" s="2">
        <f t="shared" si="213"/>
        <v>36.91298275685417</v>
      </c>
      <c r="EB182" s="2">
        <f t="shared" si="213"/>
        <v>38.675300952013991</v>
      </c>
      <c r="EC182" s="2">
        <f t="shared" si="213"/>
        <v>37.537038946245495</v>
      </c>
      <c r="ED182" s="2">
        <f t="shared" si="213"/>
        <v>40.110042166049254</v>
      </c>
      <c r="EE182" s="2">
        <f t="shared" si="213"/>
        <v>43.171417078195532</v>
      </c>
      <c r="EF182" s="2">
        <f t="shared" si="213"/>
        <v>44.575416472343989</v>
      </c>
      <c r="EG182" s="2">
        <f t="shared" si="213"/>
        <v>43.331667757887239</v>
      </c>
      <c r="EH182" s="2">
        <f t="shared" si="213"/>
        <v>45.908984488434541</v>
      </c>
      <c r="EI182" s="2">
        <f t="shared" si="213"/>
        <v>46.856259702850217</v>
      </c>
      <c r="EJ182" s="2">
        <f t="shared" si="213"/>
        <v>47.737645352743556</v>
      </c>
      <c r="EK182" s="2">
        <f t="shared" si="212"/>
        <v>43.888041189046113</v>
      </c>
      <c r="EL182" s="2">
        <f t="shared" si="179"/>
        <v>41.512560417890626</v>
      </c>
      <c r="EM182" s="2">
        <f t="shared" si="179"/>
        <v>45.969186323092181</v>
      </c>
      <c r="EN182" s="2">
        <f t="shared" si="179"/>
        <v>47.241568378469495</v>
      </c>
      <c r="EO182" s="2">
        <f t="shared" si="179"/>
        <v>48.003118284877004</v>
      </c>
      <c r="EQ182" s="2">
        <f t="shared" si="237"/>
        <v>37.867930647739499</v>
      </c>
      <c r="ER182" s="2">
        <f t="shared" si="237"/>
        <v>38.840338278466234</v>
      </c>
      <c r="ES182" s="2">
        <f t="shared" si="237"/>
        <v>37.919352247010721</v>
      </c>
      <c r="ET182" s="2">
        <f t="shared" si="237"/>
        <v>41.106719409187718</v>
      </c>
      <c r="EU182" s="2">
        <f t="shared" si="237"/>
        <v>43.396720650980185</v>
      </c>
      <c r="EV182" s="2">
        <f t="shared" si="237"/>
        <v>45.271478549766826</v>
      </c>
      <c r="EW182" s="2">
        <f t="shared" si="237"/>
        <v>45.48801031349052</v>
      </c>
      <c r="EX182" s="2">
        <f t="shared" si="237"/>
        <v>45.902172319568201</v>
      </c>
      <c r="EY182" s="2">
        <f t="shared" si="237"/>
        <v>47.415497097380261</v>
      </c>
      <c r="EZ182" s="2">
        <f t="shared" si="237"/>
        <v>46.97584773648893</v>
      </c>
      <c r="FA182" s="2">
        <f t="shared" si="237"/>
        <v>43.985092236798231</v>
      </c>
      <c r="FB182" s="2">
        <f t="shared" si="237"/>
        <v>42.282120399321386</v>
      </c>
      <c r="FC182" s="2">
        <f t="shared" si="237"/>
        <v>46.477900023906329</v>
      </c>
      <c r="FD182" s="2">
        <f t="shared" si="237"/>
        <v>47.334829974111599</v>
      </c>
      <c r="FE182" s="2">
        <f t="shared" si="237"/>
        <v>47.564531966730129</v>
      </c>
      <c r="FG182" s="2">
        <f t="shared" si="238"/>
        <v>0.99996138640760857</v>
      </c>
      <c r="FH182" s="2">
        <f t="shared" si="238"/>
        <v>0.99996955443559377</v>
      </c>
      <c r="FI182" s="2">
        <f t="shared" si="238"/>
        <v>0.99996323518034991</v>
      </c>
      <c r="FJ182" s="2">
        <f t="shared" si="238"/>
        <v>0.99996526927057228</v>
      </c>
      <c r="FK182" s="2">
        <f t="shared" si="238"/>
        <v>0.99996180438160509</v>
      </c>
      <c r="FL182" s="2">
        <f t="shared" si="238"/>
        <v>0.99996250220539296</v>
      </c>
      <c r="FM182" s="2">
        <f t="shared" si="238"/>
        <v>0.99995972615935913</v>
      </c>
      <c r="FN182" s="2">
        <f t="shared" si="238"/>
        <v>0.99996183748090872</v>
      </c>
      <c r="FO182" s="2">
        <f t="shared" si="238"/>
        <v>0.99996284528521528</v>
      </c>
      <c r="FP182" s="2">
        <f t="shared" si="238"/>
        <v>0.99996134001916015</v>
      </c>
      <c r="FQ182" s="2">
        <f t="shared" si="238"/>
        <v>0.99995669017197575</v>
      </c>
      <c r="FR182" s="2">
        <f t="shared" si="238"/>
        <v>0.99995888854372628</v>
      </c>
      <c r="FS182" s="2">
        <f t="shared" si="238"/>
        <v>0.99996204895355778</v>
      </c>
      <c r="FT182" s="2">
        <f t="shared" si="238"/>
        <v>0.99995607406160758</v>
      </c>
      <c r="FU182" s="2">
        <f t="shared" si="238"/>
        <v>0.99994611694476432</v>
      </c>
      <c r="FW182" s="2">
        <f t="shared" si="229"/>
        <v>0.35832332773380543</v>
      </c>
      <c r="FX182" s="2">
        <f t="shared" si="229"/>
        <v>0.49915944843181304</v>
      </c>
      <c r="FY182" s="2">
        <f t="shared" si="229"/>
        <v>0.3761984926649905</v>
      </c>
      <c r="FZ182" s="2">
        <f t="shared" si="229"/>
        <v>0.41429095563293983</v>
      </c>
      <c r="GA182" s="2">
        <f t="shared" si="229"/>
        <v>0.38136623687617255</v>
      </c>
      <c r="GB182" s="2">
        <f t="shared" si="229"/>
        <v>0.40554125124948731</v>
      </c>
      <c r="GC182" s="2">
        <f t="shared" si="229"/>
        <v>0.41789608206146223</v>
      </c>
      <c r="GD182" s="2">
        <f t="shared" si="229"/>
        <v>0.44984392410779506</v>
      </c>
      <c r="GE182" s="2">
        <f t="shared" si="229"/>
        <v>0.45163817369449111</v>
      </c>
      <c r="GF182" s="2">
        <f t="shared" si="229"/>
        <v>0.39511269567854618</v>
      </c>
      <c r="GG182" s="2">
        <f t="shared" si="229"/>
        <v>0.38045893881556975</v>
      </c>
      <c r="GH182" s="2">
        <f t="shared" si="229"/>
        <v>0.37075693416896199</v>
      </c>
      <c r="GI182" s="2">
        <f t="shared" si="229"/>
        <v>0.34503507693803515</v>
      </c>
      <c r="GJ182" s="2">
        <f t="shared" si="229"/>
        <v>0.29377623670072378</v>
      </c>
      <c r="GK182" s="2">
        <f t="shared" si="229"/>
        <v>0.26895584949161416</v>
      </c>
      <c r="GM182" s="86">
        <f t="shared" si="230"/>
        <v>5.0894491236094078E-220</v>
      </c>
      <c r="GN182" s="86">
        <f t="shared" si="230"/>
        <v>2.7197249478466227E-252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4.4215761435478707E-278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7.7381708355752446E-293</v>
      </c>
      <c r="GY182" s="86">
        <f t="shared" si="230"/>
        <v>1.0375895962375942E-248</v>
      </c>
      <c r="GZ182" s="86">
        <f t="shared" si="230"/>
        <v>1.7490080476802148E-232</v>
      </c>
      <c r="HA182" s="86">
        <f t="shared" si="230"/>
        <v>1.0877746255371578E-243</v>
      </c>
      <c r="HC182" s="86">
        <f t="shared" si="181"/>
        <v>1.8623738875840866E-155</v>
      </c>
      <c r="HD182" s="86">
        <f t="shared" si="181"/>
        <v>1.7398850598605528E-149</v>
      </c>
      <c r="HE182" s="86">
        <f t="shared" si="181"/>
        <v>2.4970132992632369E-191</v>
      </c>
      <c r="HF182" s="86">
        <f t="shared" si="180"/>
        <v>2.2293701015530234E-221</v>
      </c>
      <c r="HG182" s="86">
        <f t="shared" si="180"/>
        <v>2.4642180645813749E-240</v>
      </c>
      <c r="HH182" s="86">
        <f t="shared" si="180"/>
        <v>0</v>
      </c>
      <c r="HI182" s="86">
        <f t="shared" si="180"/>
        <v>4.8148889686927984E-259</v>
      </c>
      <c r="HJ182" s="86">
        <f t="shared" si="180"/>
        <v>4.1243110071389427E-193</v>
      </c>
      <c r="HK182" s="86">
        <f t="shared" si="180"/>
        <v>4.0679987277903634E-216</v>
      </c>
      <c r="HL182" s="86">
        <f t="shared" si="180"/>
        <v>6.1311278272725037E-200</v>
      </c>
      <c r="HM182" s="86">
        <f t="shared" si="180"/>
        <v>9.4221133079147864E-182</v>
      </c>
      <c r="HN182" s="86">
        <f t="shared" si="180"/>
        <v>5.6295052087918216E-190</v>
      </c>
      <c r="HO182" s="86">
        <f t="shared" si="226"/>
        <v>1.5464220053387463E-148</v>
      </c>
      <c r="HP182" s="86">
        <f t="shared" si="226"/>
        <v>2.8208211797640251E-131</v>
      </c>
      <c r="HQ182" s="86">
        <f t="shared" si="226"/>
        <v>1.7508043016813294E-150</v>
      </c>
      <c r="HS182" s="86">
        <f t="shared" si="231"/>
        <v>1.1372938512590324E-11</v>
      </c>
      <c r="HT182" s="86">
        <f t="shared" si="231"/>
        <v>7.9926833229600872E-14</v>
      </c>
      <c r="HU182" s="86">
        <f t="shared" si="231"/>
        <v>8.4363331762672938E-14</v>
      </c>
      <c r="HV182" s="86">
        <f t="shared" si="231"/>
        <v>4.1490550278866846E-16</v>
      </c>
      <c r="HW182" s="86">
        <f t="shared" si="231"/>
        <v>4.5652914257271957E-16</v>
      </c>
      <c r="HX182" s="86">
        <f t="shared" si="231"/>
        <v>9.1493987916664089E-16</v>
      </c>
      <c r="HY182" s="86">
        <f t="shared" si="231"/>
        <v>3.9870805430995824E-18</v>
      </c>
      <c r="HZ182" s="86">
        <f t="shared" si="231"/>
        <v>2.3891944613936779E-17</v>
      </c>
      <c r="IA182" s="86">
        <f t="shared" si="231"/>
        <v>3.395455100824611E-18</v>
      </c>
      <c r="IB182" s="86">
        <f t="shared" si="231"/>
        <v>2.1767629490814481E-16</v>
      </c>
      <c r="IC182" s="86">
        <f t="shared" si="231"/>
        <v>4.4562684893620478E-16</v>
      </c>
      <c r="ID182" s="86">
        <f t="shared" si="231"/>
        <v>2.795901338457579E-14</v>
      </c>
      <c r="IE182" s="86">
        <f t="shared" si="231"/>
        <v>1.46126336102134E-11</v>
      </c>
      <c r="IF182" s="86">
        <f t="shared" si="231"/>
        <v>3.2906877647462602E-12</v>
      </c>
      <c r="IG182" s="86">
        <f t="shared" si="231"/>
        <v>5.6895372676597944E-12</v>
      </c>
      <c r="II182" s="86">
        <f t="shared" si="232"/>
        <v>6.9822178356385448E-2</v>
      </c>
      <c r="IJ182" s="86">
        <f t="shared" si="232"/>
        <v>0.49925223568997495</v>
      </c>
      <c r="IK182" s="86">
        <f t="shared" si="232"/>
        <v>9.1546622272947784E-2</v>
      </c>
      <c r="IL182" s="86">
        <f t="shared" si="232"/>
        <v>0.20834833489935267</v>
      </c>
      <c r="IM182" s="86">
        <f t="shared" si="232"/>
        <v>8.4528511556160785E-2</v>
      </c>
      <c r="IN182" s="86">
        <f t="shared" si="232"/>
        <v>0.16938500388072147</v>
      </c>
      <c r="IO182" s="86">
        <f t="shared" si="232"/>
        <v>0.19520380872773238</v>
      </c>
      <c r="IP182" s="86">
        <f t="shared" si="232"/>
        <v>0.35065421660152707</v>
      </c>
      <c r="IQ182" s="86">
        <f t="shared" si="232"/>
        <v>0.35659419382453372</v>
      </c>
      <c r="IR182" s="86">
        <f t="shared" si="232"/>
        <v>0.12406979483476145</v>
      </c>
      <c r="IS182" s="86">
        <f t="shared" si="232"/>
        <v>7.9437139658175185E-2</v>
      </c>
      <c r="IT182" s="86">
        <f t="shared" si="232"/>
        <v>7.1335474158072898E-2</v>
      </c>
      <c r="IU182" s="86">
        <f t="shared" si="232"/>
        <v>4.3555576642180079E-2</v>
      </c>
      <c r="IV182" s="86">
        <f t="shared" si="232"/>
        <v>5.5221628062921871E-2</v>
      </c>
      <c r="IW182" s="86">
        <f t="shared" si="232"/>
        <v>7.7303842837731424E-2</v>
      </c>
      <c r="IY182" s="86">
        <f t="shared" si="233"/>
        <v>6.9822178367758392E-2</v>
      </c>
      <c r="IZ182" s="86">
        <f t="shared" si="233"/>
        <v>0.49925223569005489</v>
      </c>
      <c r="JA182" s="86">
        <f t="shared" si="233"/>
        <v>9.1546622273032147E-2</v>
      </c>
      <c r="JB182" s="86">
        <f t="shared" si="233"/>
        <v>0.20834833489935309</v>
      </c>
      <c r="JC182" s="86">
        <f t="shared" si="233"/>
        <v>8.4528511556161243E-2</v>
      </c>
      <c r="JD182" s="86">
        <f t="shared" si="233"/>
        <v>0.16938500388072239</v>
      </c>
      <c r="JE182" s="86">
        <f t="shared" si="233"/>
        <v>0.19520380872773238</v>
      </c>
      <c r="JF182" s="86">
        <f t="shared" si="233"/>
        <v>0.35065421660152707</v>
      </c>
      <c r="JG182" s="86">
        <f t="shared" si="233"/>
        <v>0.35659419382453372</v>
      </c>
      <c r="JH182" s="86">
        <f t="shared" si="233"/>
        <v>0.12406979483476167</v>
      </c>
      <c r="JI182" s="86">
        <f t="shared" si="233"/>
        <v>7.9437139658175629E-2</v>
      </c>
      <c r="JJ182" s="86">
        <f t="shared" si="233"/>
        <v>7.1335474158100862E-2</v>
      </c>
      <c r="JK182" s="86">
        <f t="shared" si="233"/>
        <v>4.3555576656792709E-2</v>
      </c>
      <c r="JL182" s="86">
        <f t="shared" si="233"/>
        <v>5.5221628066212558E-2</v>
      </c>
      <c r="JM182" s="86">
        <f t="shared" si="233"/>
        <v>7.7303842843420956E-2</v>
      </c>
    </row>
    <row r="183" spans="2:273" x14ac:dyDescent="0.25">
      <c r="B183" s="2">
        <v>156</v>
      </c>
      <c r="C183" s="37">
        <v>35.832999999999998</v>
      </c>
      <c r="D183" s="37">
        <v>38.508000000000003</v>
      </c>
      <c r="E183" s="37">
        <v>38.375</v>
      </c>
      <c r="F183" s="37">
        <v>45.561999999999998</v>
      </c>
      <c r="G183" s="37">
        <v>48.140999999999998</v>
      </c>
      <c r="H183" s="37">
        <v>49.390999999999998</v>
      </c>
      <c r="I183" s="37">
        <v>51.54</v>
      </c>
      <c r="J183" s="37">
        <v>54.762</v>
      </c>
      <c r="K183" s="37">
        <v>55.698</v>
      </c>
      <c r="L183" s="37">
        <v>57.127000000000002</v>
      </c>
      <c r="M183" s="37">
        <v>52.936999999999998</v>
      </c>
      <c r="N183" s="37">
        <v>47.889000000000003</v>
      </c>
      <c r="O183" s="37">
        <v>53</v>
      </c>
      <c r="P183" s="37">
        <v>55.110999999999997</v>
      </c>
      <c r="Q183" s="37">
        <v>65.7</v>
      </c>
      <c r="S183" s="4">
        <f t="shared" si="234"/>
        <v>37.139621034932325</v>
      </c>
      <c r="T183" s="4">
        <f t="shared" si="234"/>
        <v>39.022359356999019</v>
      </c>
      <c r="U183" s="4">
        <f t="shared" si="234"/>
        <v>39.125662420784018</v>
      </c>
      <c r="V183" s="4">
        <f t="shared" si="234"/>
        <v>45.309996134064335</v>
      </c>
      <c r="W183" s="4">
        <f t="shared" si="234"/>
        <v>46.637333274907149</v>
      </c>
      <c r="X183" s="4">
        <f t="shared" si="234"/>
        <v>50.010408542185843</v>
      </c>
      <c r="Y183" s="4">
        <f t="shared" si="234"/>
        <v>52.186150582699135</v>
      </c>
      <c r="Z183" s="4">
        <f t="shared" si="234"/>
        <v>53.849560479434729</v>
      </c>
      <c r="AA183" s="4">
        <f t="shared" si="234"/>
        <v>56.466593247046561</v>
      </c>
      <c r="AB183" s="4">
        <f t="shared" si="234"/>
        <v>54.149134527680886</v>
      </c>
      <c r="AC183" s="4">
        <f t="shared" si="234"/>
        <v>49.778900492671255</v>
      </c>
      <c r="AD183" s="4">
        <f t="shared" si="234"/>
        <v>47.889045388274802</v>
      </c>
      <c r="AE183" s="4">
        <f t="shared" si="234"/>
        <v>49.925761063273413</v>
      </c>
      <c r="AF183" s="4">
        <f t="shared" si="234"/>
        <v>54.19027979192667</v>
      </c>
      <c r="AG183" s="4">
        <f t="shared" si="234"/>
        <v>63.400945989442548</v>
      </c>
      <c r="AI183" s="4">
        <f t="shared" si="235"/>
        <v>-1.3066210349323271</v>
      </c>
      <c r="AJ183" s="4">
        <f t="shared" si="235"/>
        <v>-0.51435935699901592</v>
      </c>
      <c r="AK183" s="4">
        <f t="shared" si="235"/>
        <v>-0.75066242078401757</v>
      </c>
      <c r="AL183" s="4">
        <f t="shared" si="235"/>
        <v>0.25200386593566293</v>
      </c>
      <c r="AM183" s="4">
        <f t="shared" si="235"/>
        <v>1.5036667250928488</v>
      </c>
      <c r="AN183" s="4">
        <f t="shared" si="235"/>
        <v>-0.61940854218584462</v>
      </c>
      <c r="AO183" s="4">
        <f t="shared" si="235"/>
        <v>-0.64615058269913561</v>
      </c>
      <c r="AP183" s="4">
        <f t="shared" si="235"/>
        <v>0.91243952056527178</v>
      </c>
      <c r="AQ183" s="4">
        <f t="shared" si="235"/>
        <v>-0.76859324704656018</v>
      </c>
      <c r="AR183" s="4">
        <f t="shared" si="235"/>
        <v>2.9778654723191167</v>
      </c>
      <c r="AS183" s="4">
        <f t="shared" si="235"/>
        <v>3.1580995073287426</v>
      </c>
      <c r="AT183" s="4">
        <f t="shared" si="235"/>
        <v>-4.5388274799051942E-5</v>
      </c>
      <c r="AU183" s="4">
        <f t="shared" si="235"/>
        <v>3.0742389367265872</v>
      </c>
      <c r="AV183" s="4">
        <f t="shared" si="235"/>
        <v>0.92072020807332677</v>
      </c>
      <c r="AW183" s="4">
        <f t="shared" si="235"/>
        <v>2.2990540105574553</v>
      </c>
      <c r="AY183" s="2">
        <f t="shared" si="227"/>
        <v>37.139621034932325</v>
      </c>
      <c r="AZ183" s="2">
        <f t="shared" si="227"/>
        <v>38.625809192108591</v>
      </c>
      <c r="BA183" s="2">
        <f t="shared" si="227"/>
        <v>37.53927565949602</v>
      </c>
      <c r="BB183" s="2">
        <f t="shared" si="227"/>
        <v>40.379316479456719</v>
      </c>
      <c r="BC183" s="2">
        <f t="shared" si="227"/>
        <v>43.110752509947872</v>
      </c>
      <c r="BD183" s="2">
        <f t="shared" si="227"/>
        <v>44.732008095262763</v>
      </c>
      <c r="BE183" s="2">
        <f t="shared" si="227"/>
        <v>44.11689099063139</v>
      </c>
      <c r="BF183" s="2">
        <f t="shared" si="227"/>
        <v>45.789292528178393</v>
      </c>
      <c r="BG183" s="2">
        <f t="shared" si="227"/>
        <v>47.004041714969212</v>
      </c>
      <c r="BH183" s="2">
        <f t="shared" si="227"/>
        <v>47.320398661581578</v>
      </c>
      <c r="BI183" s="2">
        <f t="shared" si="227"/>
        <v>43.785592401521839</v>
      </c>
      <c r="BJ183" s="2">
        <f t="shared" si="227"/>
        <v>41.65198025481137</v>
      </c>
      <c r="BK183" s="2">
        <f t="shared" si="227"/>
        <v>46.061960549367697</v>
      </c>
      <c r="BL183" s="2">
        <f t="shared" si="227"/>
        <v>47.149518804092551</v>
      </c>
      <c r="BM183" s="2">
        <f t="shared" si="227"/>
        <v>47.764335365179583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80.69057230443974</v>
      </c>
      <c r="DL183" s="2">
        <f t="shared" si="236"/>
        <v>87.373275396375192</v>
      </c>
      <c r="DM183" s="2">
        <f t="shared" si="236"/>
        <v>74.68809105003524</v>
      </c>
      <c r="DN183" s="2">
        <f t="shared" si="236"/>
        <v>87.215349894291748</v>
      </c>
      <c r="DO183" s="2">
        <f t="shared" si="236"/>
        <v>87.443878453934047</v>
      </c>
      <c r="DP183" s="2">
        <f t="shared" si="236"/>
        <v>78.734616832779636</v>
      </c>
      <c r="DQ183" s="2">
        <f t="shared" si="236"/>
        <v>93.02326710423246</v>
      </c>
      <c r="DR183" s="2">
        <f t="shared" si="236"/>
        <v>79.750551765118985</v>
      </c>
      <c r="DS183" s="2">
        <f t="shared" si="236"/>
        <v>80.155625490788267</v>
      </c>
      <c r="DT183" s="2">
        <f t="shared" si="236"/>
        <v>81.022642283298097</v>
      </c>
      <c r="DU183" s="2">
        <f t="shared" si="236"/>
        <v>83.46960365853657</v>
      </c>
      <c r="DV183" s="2">
        <f t="shared" si="236"/>
        <v>82.404115679442526</v>
      </c>
      <c r="DW183" s="2">
        <f t="shared" si="236"/>
        <v>79.790268428470753</v>
      </c>
      <c r="DX183" s="2">
        <f t="shared" si="236"/>
        <v>75.649516979362105</v>
      </c>
      <c r="DY183" s="2">
        <f t="shared" si="236"/>
        <v>79.869783311051691</v>
      </c>
      <c r="EA183" s="2">
        <f t="shared" si="213"/>
        <v>36.766512960987463</v>
      </c>
      <c r="EB183" s="2">
        <f t="shared" si="213"/>
        <v>38.535474032333148</v>
      </c>
      <c r="EC183" s="2">
        <f t="shared" si="213"/>
        <v>37.382063132454597</v>
      </c>
      <c r="ED183" s="2">
        <f t="shared" si="213"/>
        <v>39.931928176837829</v>
      </c>
      <c r="EE183" s="2">
        <f t="shared" si="213"/>
        <v>43.016005089829434</v>
      </c>
      <c r="EF183" s="2">
        <f t="shared" si="213"/>
        <v>44.426082688182063</v>
      </c>
      <c r="EG183" s="2">
        <f t="shared" si="213"/>
        <v>43.144150762489303</v>
      </c>
      <c r="EH183" s="2">
        <f t="shared" si="213"/>
        <v>45.791375660573507</v>
      </c>
      <c r="EI183" s="2">
        <f t="shared" si="213"/>
        <v>46.731241510006072</v>
      </c>
      <c r="EJ183" s="2">
        <f t="shared" si="213"/>
        <v>47.644803644507789</v>
      </c>
      <c r="EK183" s="2">
        <f t="shared" si="212"/>
        <v>43.74391455767077</v>
      </c>
      <c r="EL183" s="2">
        <f t="shared" si="179"/>
        <v>41.340859797905935</v>
      </c>
      <c r="EM183" s="2">
        <f t="shared" si="179"/>
        <v>45.869953254046919</v>
      </c>
      <c r="EN183" s="2">
        <f t="shared" si="179"/>
        <v>47.118027081694578</v>
      </c>
      <c r="EO183" s="2">
        <f t="shared" si="179"/>
        <v>47.891288378190808</v>
      </c>
      <c r="EQ183" s="2">
        <f t="shared" si="237"/>
        <v>37.744910524928457</v>
      </c>
      <c r="ER183" s="2">
        <f t="shared" si="237"/>
        <v>38.705876323443533</v>
      </c>
      <c r="ES183" s="2">
        <f t="shared" si="237"/>
        <v>37.773880937004428</v>
      </c>
      <c r="ET183" s="2">
        <f t="shared" si="237"/>
        <v>40.952735317375883</v>
      </c>
      <c r="EU183" s="2">
        <f t="shared" si="237"/>
        <v>43.247086449124168</v>
      </c>
      <c r="EV183" s="2">
        <f t="shared" si="237"/>
        <v>45.138246405887898</v>
      </c>
      <c r="EW183" s="2">
        <f t="shared" si="237"/>
        <v>45.348477167284102</v>
      </c>
      <c r="EX183" s="2">
        <f t="shared" si="237"/>
        <v>45.784468780458226</v>
      </c>
      <c r="EY183" s="2">
        <f t="shared" si="237"/>
        <v>47.303734449346649</v>
      </c>
      <c r="EZ183" s="2">
        <f t="shared" si="237"/>
        <v>46.864638330594886</v>
      </c>
      <c r="FA183" s="2">
        <f t="shared" si="237"/>
        <v>43.84358962273447</v>
      </c>
      <c r="FB183" s="2">
        <f t="shared" si="237"/>
        <v>42.129625608674687</v>
      </c>
      <c r="FC183" s="2">
        <f t="shared" si="237"/>
        <v>46.3911627680435</v>
      </c>
      <c r="FD183" s="2">
        <f t="shared" si="237"/>
        <v>47.214913234477365</v>
      </c>
      <c r="FE183" s="2">
        <f t="shared" si="237"/>
        <v>47.444161831725921</v>
      </c>
      <c r="FG183" s="2">
        <f t="shared" si="238"/>
        <v>0.99996478386554299</v>
      </c>
      <c r="FH183" s="2">
        <f t="shared" si="238"/>
        <v>0.99997223324086737</v>
      </c>
      <c r="FI183" s="2">
        <f t="shared" si="238"/>
        <v>0.99996646997750571</v>
      </c>
      <c r="FJ183" s="2">
        <f t="shared" si="238"/>
        <v>0.99996832510150702</v>
      </c>
      <c r="FK183" s="2">
        <f t="shared" si="238"/>
        <v>0.99996516506493471</v>
      </c>
      <c r="FL183" s="2">
        <f t="shared" si="238"/>
        <v>0.99996580149203185</v>
      </c>
      <c r="FM183" s="2">
        <f t="shared" si="238"/>
        <v>0.99996326969063332</v>
      </c>
      <c r="FN183" s="2">
        <f t="shared" si="238"/>
        <v>0.99996519525206118</v>
      </c>
      <c r="FO183" s="2">
        <f t="shared" si="238"/>
        <v>0.99996611438660388</v>
      </c>
      <c r="FP183" s="2">
        <f t="shared" si="238"/>
        <v>0.99996474155848758</v>
      </c>
      <c r="FQ183" s="2">
        <f t="shared" si="238"/>
        <v>0.99996050081686794</v>
      </c>
      <c r="FR183" s="2">
        <f t="shared" si="238"/>
        <v>0.9999625057706264</v>
      </c>
      <c r="FS183" s="2">
        <f t="shared" si="238"/>
        <v>0.99996538811870095</v>
      </c>
      <c r="FT183" s="2">
        <f t="shared" si="238"/>
        <v>0.99995993891322088</v>
      </c>
      <c r="FU183" s="2">
        <f t="shared" si="238"/>
        <v>0.99995085783657833</v>
      </c>
      <c r="FW183" s="2">
        <f t="shared" si="229"/>
        <v>0.37976508942691578</v>
      </c>
      <c r="FX183" s="2">
        <f t="shared" si="229"/>
        <v>0.52217075092470788</v>
      </c>
      <c r="FY183" s="2">
        <f t="shared" si="229"/>
        <v>0.39804637072417443</v>
      </c>
      <c r="FZ183" s="2">
        <f t="shared" si="229"/>
        <v>0.43680200434390037</v>
      </c>
      <c r="GA183" s="2">
        <f t="shared" si="229"/>
        <v>0.40332019129178548</v>
      </c>
      <c r="GB183" s="2">
        <f t="shared" si="229"/>
        <v>0.42792422419961418</v>
      </c>
      <c r="GC183" s="2">
        <f t="shared" si="229"/>
        <v>0.44045571048644344</v>
      </c>
      <c r="GD183" s="2">
        <f t="shared" si="229"/>
        <v>0.47272761437083566</v>
      </c>
      <c r="GE183" s="2">
        <f t="shared" si="229"/>
        <v>0.47453441001820001</v>
      </c>
      <c r="GF183" s="2">
        <f t="shared" si="229"/>
        <v>0.41732415898461411</v>
      </c>
      <c r="GG183" s="2">
        <f t="shared" si="229"/>
        <v>0.40239463657827496</v>
      </c>
      <c r="GH183" s="2">
        <f t="shared" si="229"/>
        <v>0.39248762756192085</v>
      </c>
      <c r="GI183" s="2">
        <f t="shared" si="229"/>
        <v>0.36613539138042855</v>
      </c>
      <c r="GJ183" s="2">
        <f t="shared" si="229"/>
        <v>0.31324104666730551</v>
      </c>
      <c r="GK183" s="2">
        <f t="shared" si="229"/>
        <v>0.28744548148917842</v>
      </c>
      <c r="GM183" s="86">
        <f t="shared" si="230"/>
        <v>6.9760138523698079E-225</v>
      </c>
      <c r="GN183" s="86">
        <f t="shared" si="230"/>
        <v>7.537306926075577E-258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3.506051894713786E-284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2.6457280833662556E-299</v>
      </c>
      <c r="GY183" s="86">
        <f t="shared" si="230"/>
        <v>3.1541821363736887E-254</v>
      </c>
      <c r="GZ183" s="86">
        <f t="shared" si="230"/>
        <v>1.2893431119660869E-237</v>
      </c>
      <c r="HA183" s="86">
        <f t="shared" si="230"/>
        <v>5.4015897428267962E-249</v>
      </c>
      <c r="HC183" s="86">
        <f t="shared" si="181"/>
        <v>3.3521192381248606E-160</v>
      </c>
      <c r="HD183" s="86">
        <f t="shared" si="181"/>
        <v>5.1872690839586474E-154</v>
      </c>
      <c r="HE183" s="86">
        <f t="shared" si="181"/>
        <v>3.8663999836006881E-197</v>
      </c>
      <c r="HF183" s="86">
        <f t="shared" si="180"/>
        <v>5.5362693591112354E-228</v>
      </c>
      <c r="HG183" s="86">
        <f t="shared" si="180"/>
        <v>1.5440228730882962E-247</v>
      </c>
      <c r="HH183" s="86">
        <f t="shared" si="180"/>
        <v>0</v>
      </c>
      <c r="HI183" s="86">
        <f t="shared" si="180"/>
        <v>7.5331816719456722E-267</v>
      </c>
      <c r="HJ183" s="86">
        <f t="shared" si="180"/>
        <v>6.7908282057401874E-199</v>
      </c>
      <c r="HK183" s="86">
        <f t="shared" si="180"/>
        <v>1.5691683651178287E-222</v>
      </c>
      <c r="HL183" s="86">
        <f t="shared" si="180"/>
        <v>6.5357355543603081E-206</v>
      </c>
      <c r="HM183" s="86">
        <f t="shared" si="180"/>
        <v>3.1225015404227994E-187</v>
      </c>
      <c r="HN183" s="86">
        <f t="shared" si="180"/>
        <v>9.8334490037614671E-196</v>
      </c>
      <c r="HO183" s="86">
        <f t="shared" si="226"/>
        <v>4.1066367448836237E-153</v>
      </c>
      <c r="HP183" s="86">
        <f t="shared" si="226"/>
        <v>2.6840915061458063E-135</v>
      </c>
      <c r="HQ183" s="86">
        <f t="shared" si="226"/>
        <v>5.5104424556023845E-155</v>
      </c>
      <c r="HS183" s="86">
        <f t="shared" si="231"/>
        <v>1.681665642559619E-12</v>
      </c>
      <c r="HT183" s="86">
        <f t="shared" si="231"/>
        <v>1.09644813042315E-14</v>
      </c>
      <c r="HU183" s="86">
        <f t="shared" si="231"/>
        <v>9.1013415827056984E-15</v>
      </c>
      <c r="HV183" s="86">
        <f t="shared" si="231"/>
        <v>3.5457013902229369E-17</v>
      </c>
      <c r="HW183" s="86">
        <f t="shared" si="231"/>
        <v>3.425541208161718E-17</v>
      </c>
      <c r="HX183" s="86">
        <f t="shared" si="231"/>
        <v>7.6976310175819871E-17</v>
      </c>
      <c r="HY183" s="86">
        <f t="shared" si="231"/>
        <v>2.3085544488932905E-19</v>
      </c>
      <c r="HZ183" s="86">
        <f t="shared" si="231"/>
        <v>1.7032287203405284E-18</v>
      </c>
      <c r="IA183" s="86">
        <f t="shared" si="231"/>
        <v>2.2116850584842264E-19</v>
      </c>
      <c r="IB183" s="86">
        <f t="shared" si="231"/>
        <v>1.6075982945510564E-17</v>
      </c>
      <c r="IC183" s="86">
        <f t="shared" si="231"/>
        <v>3.2479887728899561E-17</v>
      </c>
      <c r="ID183" s="86">
        <f t="shared" si="231"/>
        <v>2.7052071652543305E-15</v>
      </c>
      <c r="IE183" s="86">
        <f t="shared" si="231"/>
        <v>2.0970035660175436E-12</v>
      </c>
      <c r="IF183" s="86">
        <f t="shared" si="231"/>
        <v>3.6333810779746728E-13</v>
      </c>
      <c r="IG183" s="86">
        <f t="shared" si="231"/>
        <v>5.8607468395101382E-13</v>
      </c>
      <c r="II183" s="86">
        <f t="shared" si="232"/>
        <v>0.11940977134971183</v>
      </c>
      <c r="IJ183" s="86">
        <f t="shared" si="232"/>
        <v>0.50173711292729717</v>
      </c>
      <c r="IK183" s="86">
        <f t="shared" si="232"/>
        <v>0.15478686491145982</v>
      </c>
      <c r="IL183" s="86">
        <f t="shared" si="232"/>
        <v>0.30208057351435819</v>
      </c>
      <c r="IM183" s="86">
        <f t="shared" si="232"/>
        <v>0.14993325041223213</v>
      </c>
      <c r="IN183" s="86">
        <f t="shared" si="232"/>
        <v>0.25894407624507715</v>
      </c>
      <c r="IO183" s="86">
        <f t="shared" si="232"/>
        <v>0.29578257720865186</v>
      </c>
      <c r="IP183" s="86">
        <f t="shared" si="232"/>
        <v>0.43937334058556288</v>
      </c>
      <c r="IQ183" s="86">
        <f t="shared" si="232"/>
        <v>0.44452900095381176</v>
      </c>
      <c r="IR183" s="86">
        <f t="shared" si="232"/>
        <v>0.20471678841755089</v>
      </c>
      <c r="IS183" s="86">
        <f t="shared" si="232"/>
        <v>0.14320919824511202</v>
      </c>
      <c r="IT183" s="86">
        <f t="shared" si="232"/>
        <v>0.12739819835266256</v>
      </c>
      <c r="IU183" s="86">
        <f t="shared" si="232"/>
        <v>8.026541597747823E-2</v>
      </c>
      <c r="IV183" s="86">
        <f t="shared" si="232"/>
        <v>8.4619496496913721E-2</v>
      </c>
      <c r="IW183" s="86">
        <f t="shared" si="232"/>
        <v>0.10833269954041602</v>
      </c>
      <c r="IY183" s="86">
        <f t="shared" si="233"/>
        <v>0.1194097713513935</v>
      </c>
      <c r="IZ183" s="86">
        <f t="shared" si="233"/>
        <v>0.50173711292730816</v>
      </c>
      <c r="JA183" s="86">
        <f t="shared" si="233"/>
        <v>0.15478686491146892</v>
      </c>
      <c r="JB183" s="86">
        <f t="shared" si="233"/>
        <v>0.30208057351435824</v>
      </c>
      <c r="JC183" s="86">
        <f t="shared" si="233"/>
        <v>0.14993325041223216</v>
      </c>
      <c r="JD183" s="86">
        <f t="shared" si="233"/>
        <v>0.2589440762450772</v>
      </c>
      <c r="JE183" s="86">
        <f t="shared" si="233"/>
        <v>0.29578257720865186</v>
      </c>
      <c r="JF183" s="86">
        <f t="shared" si="233"/>
        <v>0.43937334058556288</v>
      </c>
      <c r="JG183" s="86">
        <f t="shared" si="233"/>
        <v>0.44452900095381176</v>
      </c>
      <c r="JH183" s="86">
        <f t="shared" si="233"/>
        <v>0.20471678841755092</v>
      </c>
      <c r="JI183" s="86">
        <f t="shared" si="233"/>
        <v>0.14320919824511205</v>
      </c>
      <c r="JJ183" s="86">
        <f t="shared" si="233"/>
        <v>0.12739819835266525</v>
      </c>
      <c r="JK183" s="86">
        <f t="shared" si="233"/>
        <v>8.0265415979575233E-2</v>
      </c>
      <c r="JL183" s="86">
        <f t="shared" si="233"/>
        <v>8.4619496497277055E-2</v>
      </c>
      <c r="JM183" s="86">
        <f t="shared" si="233"/>
        <v>0.10833269954100209</v>
      </c>
    </row>
    <row r="184" spans="2:273" x14ac:dyDescent="0.25">
      <c r="B184" s="2">
        <v>157</v>
      </c>
      <c r="C184" s="37">
        <v>39</v>
      </c>
      <c r="D184" s="37">
        <v>38.729999999999997</v>
      </c>
      <c r="E184" s="37">
        <v>39.109000000000002</v>
      </c>
      <c r="F184" s="37">
        <v>44.625</v>
      </c>
      <c r="G184" s="37">
        <v>49.405999999999999</v>
      </c>
      <c r="H184" s="37">
        <v>50.703000000000003</v>
      </c>
      <c r="I184" s="37">
        <v>54.158999999999999</v>
      </c>
      <c r="J184" s="37">
        <v>51.19</v>
      </c>
      <c r="K184" s="37">
        <v>54.031999999999996</v>
      </c>
      <c r="L184" s="37">
        <v>57.110999999999997</v>
      </c>
      <c r="M184" s="37">
        <v>53.667000000000002</v>
      </c>
      <c r="N184" s="37">
        <v>49.365000000000002</v>
      </c>
      <c r="O184" s="37">
        <v>52.491999999999997</v>
      </c>
      <c r="P184" s="37">
        <v>56.286000000000001</v>
      </c>
      <c r="Q184" s="37">
        <v>68.832999999999998</v>
      </c>
      <c r="S184" s="4">
        <f t="shared" si="234"/>
        <v>37.023893431355432</v>
      </c>
      <c r="T184" s="4">
        <f t="shared" si="234"/>
        <v>38.779483430504804</v>
      </c>
      <c r="U184" s="4">
        <f t="shared" si="234"/>
        <v>39.504126201594353</v>
      </c>
      <c r="V184" s="4">
        <f t="shared" si="234"/>
        <v>45.631677506333567</v>
      </c>
      <c r="W184" s="4">
        <f t="shared" si="234"/>
        <v>47.760785517261851</v>
      </c>
      <c r="X184" s="4">
        <f t="shared" si="234"/>
        <v>50.716466875044709</v>
      </c>
      <c r="Y184" s="4">
        <f t="shared" si="234"/>
        <v>52.92772593043366</v>
      </c>
      <c r="Z184" s="4">
        <f t="shared" si="234"/>
        <v>52.900216350716747</v>
      </c>
      <c r="AA184" s="4">
        <f t="shared" si="234"/>
        <v>55.291224999277674</v>
      </c>
      <c r="AB184" s="4">
        <f t="shared" si="234"/>
        <v>55.740903278559195</v>
      </c>
      <c r="AC184" s="4">
        <f t="shared" si="234"/>
        <v>51.913001483081935</v>
      </c>
      <c r="AD184" s="4">
        <f t="shared" si="234"/>
        <v>50.228040921555888</v>
      </c>
      <c r="AE184" s="4">
        <f t="shared" si="234"/>
        <v>51.759478227722028</v>
      </c>
      <c r="AF184" s="4">
        <f t="shared" si="234"/>
        <v>56.536602959811233</v>
      </c>
      <c r="AG184" s="4">
        <f t="shared" si="234"/>
        <v>67.538682160801628</v>
      </c>
      <c r="AI184" s="4">
        <f t="shared" si="235"/>
        <v>1.9761065686445676</v>
      </c>
      <c r="AJ184" s="4">
        <f t="shared" si="235"/>
        <v>-4.9483430504807302E-2</v>
      </c>
      <c r="AK184" s="4">
        <f t="shared" si="235"/>
        <v>-0.3951262015943513</v>
      </c>
      <c r="AL184" s="4">
        <f t="shared" si="235"/>
        <v>-1.0066775063335669</v>
      </c>
      <c r="AM184" s="4">
        <f t="shared" si="235"/>
        <v>1.6452144827381474</v>
      </c>
      <c r="AN184" s="4">
        <f t="shared" si="235"/>
        <v>-1.3466875044706228E-2</v>
      </c>
      <c r="AO184" s="4">
        <f t="shared" si="235"/>
        <v>1.2312740695663393</v>
      </c>
      <c r="AP184" s="4">
        <f t="shared" si="235"/>
        <v>-1.7102163507167489</v>
      </c>
      <c r="AQ184" s="4">
        <f t="shared" si="235"/>
        <v>-1.2592249992776772</v>
      </c>
      <c r="AR184" s="4">
        <f t="shared" si="235"/>
        <v>1.3700967214408024</v>
      </c>
      <c r="AS184" s="4">
        <f t="shared" si="235"/>
        <v>1.7539985169180667</v>
      </c>
      <c r="AT184" s="4">
        <f t="shared" si="235"/>
        <v>-0.86304092155588563</v>
      </c>
      <c r="AU184" s="4">
        <f t="shared" si="235"/>
        <v>0.73252177227796977</v>
      </c>
      <c r="AV184" s="4">
        <f t="shared" si="235"/>
        <v>-0.25060295981123204</v>
      </c>
      <c r="AW184" s="4">
        <f t="shared" si="235"/>
        <v>1.2943178391983707</v>
      </c>
      <c r="AY184" s="2">
        <f t="shared" si="227"/>
        <v>37.023893431355432</v>
      </c>
      <c r="AZ184" s="2">
        <f t="shared" si="227"/>
        <v>38.492701490685334</v>
      </c>
      <c r="BA184" s="2">
        <f t="shared" si="227"/>
        <v>37.396915564055689</v>
      </c>
      <c r="BB184" s="2">
        <f t="shared" si="227"/>
        <v>40.235418592417474</v>
      </c>
      <c r="BC184" s="2">
        <f t="shared" si="227"/>
        <v>42.962838286006516</v>
      </c>
      <c r="BD184" s="2">
        <f t="shared" si="227"/>
        <v>44.605987148385807</v>
      </c>
      <c r="BE184" s="2">
        <f t="shared" si="227"/>
        <v>44.001731548417652</v>
      </c>
      <c r="BF184" s="2">
        <f t="shared" si="227"/>
        <v>45.671380531925784</v>
      </c>
      <c r="BG184" s="2">
        <f t="shared" si="227"/>
        <v>46.898695009897338</v>
      </c>
      <c r="BH184" s="2">
        <f t="shared" si="227"/>
        <v>47.201785297895924</v>
      </c>
      <c r="BI184" s="2">
        <f t="shared" si="227"/>
        <v>43.644677636423381</v>
      </c>
      <c r="BJ184" s="2">
        <f t="shared" si="227"/>
        <v>41.50560120740478</v>
      </c>
      <c r="BK184" s="2">
        <f t="shared" si="227"/>
        <v>45.978748127678315</v>
      </c>
      <c r="BL184" s="2">
        <f t="shared" si="227"/>
        <v>47.029044930271326</v>
      </c>
      <c r="BM184" s="2">
        <f t="shared" si="227"/>
        <v>47.641162757060037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80.880379281183934</v>
      </c>
      <c r="DL184" s="2">
        <f t="shared" si="236"/>
        <v>87.586729897631173</v>
      </c>
      <c r="DM184" s="2">
        <f t="shared" si="236"/>
        <v>74.807577026074696</v>
      </c>
      <c r="DN184" s="2">
        <f t="shared" si="236"/>
        <v>87.383993657505272</v>
      </c>
      <c r="DO184" s="2">
        <f t="shared" si="236"/>
        <v>87.611741106879506</v>
      </c>
      <c r="DP184" s="2">
        <f t="shared" si="236"/>
        <v>78.820367663344427</v>
      </c>
      <c r="DQ184" s="2">
        <f t="shared" si="236"/>
        <v>93.215190773303036</v>
      </c>
      <c r="DR184" s="2">
        <f t="shared" si="236"/>
        <v>79.841733354941525</v>
      </c>
      <c r="DS184" s="2">
        <f t="shared" si="236"/>
        <v>80.240237239504665</v>
      </c>
      <c r="DT184" s="2">
        <f t="shared" si="236"/>
        <v>81.108908245243128</v>
      </c>
      <c r="DU184" s="2">
        <f t="shared" si="236"/>
        <v>83.585097560975584</v>
      </c>
      <c r="DV184" s="2">
        <f t="shared" si="236"/>
        <v>82.532290243902452</v>
      </c>
      <c r="DW184" s="2">
        <f t="shared" si="236"/>
        <v>79.896355250176185</v>
      </c>
      <c r="DX184" s="2">
        <f t="shared" si="236"/>
        <v>75.738778986866791</v>
      </c>
      <c r="DY184" s="2">
        <f t="shared" si="236"/>
        <v>80.020099153297693</v>
      </c>
      <c r="EA184" s="2">
        <f t="shared" si="213"/>
        <v>36.620043165120755</v>
      </c>
      <c r="EB184" s="2">
        <f t="shared" si="213"/>
        <v>38.395647112652306</v>
      </c>
      <c r="EC184" s="2">
        <f t="shared" si="213"/>
        <v>37.227087318663692</v>
      </c>
      <c r="ED184" s="2">
        <f t="shared" si="213"/>
        <v>39.753814187626404</v>
      </c>
      <c r="EE184" s="2">
        <f t="shared" si="213"/>
        <v>42.860593101463323</v>
      </c>
      <c r="EF184" s="2">
        <f t="shared" si="213"/>
        <v>44.276748904020138</v>
      </c>
      <c r="EG184" s="2">
        <f t="shared" si="213"/>
        <v>42.956633767091375</v>
      </c>
      <c r="EH184" s="2">
        <f t="shared" si="213"/>
        <v>45.67376683271246</v>
      </c>
      <c r="EI184" s="2">
        <f t="shared" si="213"/>
        <v>46.60622331716192</v>
      </c>
      <c r="EJ184" s="2">
        <f t="shared" si="213"/>
        <v>47.551961936272015</v>
      </c>
      <c r="EK184" s="2">
        <f t="shared" si="212"/>
        <v>43.599787926295427</v>
      </c>
      <c r="EL184" s="2">
        <f t="shared" si="179"/>
        <v>41.16915917792123</v>
      </c>
      <c r="EM184" s="2">
        <f t="shared" si="179"/>
        <v>45.770720185001665</v>
      </c>
      <c r="EN184" s="2">
        <f t="shared" si="179"/>
        <v>46.994485784919654</v>
      </c>
      <c r="EO184" s="2">
        <f t="shared" si="179"/>
        <v>47.779458471504597</v>
      </c>
      <c r="EQ184" s="2">
        <f t="shared" si="237"/>
        <v>37.621890402117408</v>
      </c>
      <c r="ER184" s="2">
        <f t="shared" si="237"/>
        <v>38.571414368420825</v>
      </c>
      <c r="ES184" s="2">
        <f t="shared" si="237"/>
        <v>37.628409626998135</v>
      </c>
      <c r="ET184" s="2">
        <f t="shared" si="237"/>
        <v>40.798751225564061</v>
      </c>
      <c r="EU184" s="2">
        <f t="shared" si="237"/>
        <v>43.097452247268144</v>
      </c>
      <c r="EV184" s="2">
        <f t="shared" si="237"/>
        <v>45.00501426200897</v>
      </c>
      <c r="EW184" s="2">
        <f t="shared" si="237"/>
        <v>45.208944021077684</v>
      </c>
      <c r="EX184" s="2">
        <f t="shared" si="237"/>
        <v>45.666765241348244</v>
      </c>
      <c r="EY184" s="2">
        <f t="shared" si="237"/>
        <v>47.191971801313045</v>
      </c>
      <c r="EZ184" s="2">
        <f t="shared" si="237"/>
        <v>46.753428924700856</v>
      </c>
      <c r="FA184" s="2">
        <f t="shared" si="237"/>
        <v>43.702087008670716</v>
      </c>
      <c r="FB184" s="2">
        <f t="shared" si="237"/>
        <v>41.977130818027973</v>
      </c>
      <c r="FC184" s="2">
        <f t="shared" si="237"/>
        <v>46.304425512180664</v>
      </c>
      <c r="FD184" s="2">
        <f t="shared" si="237"/>
        <v>47.09499649484313</v>
      </c>
      <c r="FE184" s="2">
        <f t="shared" si="237"/>
        <v>47.323791696721727</v>
      </c>
      <c r="FG184" s="2">
        <f t="shared" si="238"/>
        <v>0.99996788240413415</v>
      </c>
      <c r="FH184" s="2">
        <f t="shared" si="238"/>
        <v>0.99997467635282722</v>
      </c>
      <c r="FI184" s="2">
        <f t="shared" si="238"/>
        <v>0.99996942016582235</v>
      </c>
      <c r="FJ184" s="2">
        <f t="shared" si="238"/>
        <v>0.99997111206872691</v>
      </c>
      <c r="FK184" s="2">
        <f t="shared" si="238"/>
        <v>0.99996823006425428</v>
      </c>
      <c r="FL184" s="2">
        <f t="shared" si="238"/>
        <v>0.99996881049619102</v>
      </c>
      <c r="FM184" s="2">
        <f t="shared" si="238"/>
        <v>0.99996650145146171</v>
      </c>
      <c r="FN184" s="2">
        <f t="shared" si="238"/>
        <v>0.99996825759540953</v>
      </c>
      <c r="FO184" s="2">
        <f t="shared" si="238"/>
        <v>0.9999690958611418</v>
      </c>
      <c r="FP184" s="2">
        <f t="shared" si="238"/>
        <v>0.99996784381940185</v>
      </c>
      <c r="FQ184" s="2">
        <f t="shared" si="238"/>
        <v>0.99996397619163713</v>
      </c>
      <c r="FR184" s="2">
        <f t="shared" si="238"/>
        <v>0.99996580474358487</v>
      </c>
      <c r="FS184" s="2">
        <f t="shared" si="238"/>
        <v>0.99996843349294995</v>
      </c>
      <c r="FT184" s="2">
        <f t="shared" si="238"/>
        <v>0.99996346372583289</v>
      </c>
      <c r="FU184" s="2">
        <f t="shared" si="238"/>
        <v>0.99995518162049635</v>
      </c>
      <c r="FW184" s="2">
        <f t="shared" si="229"/>
        <v>0.4016867200760269</v>
      </c>
      <c r="FX184" s="2">
        <f t="shared" si="229"/>
        <v>0.54508833280474878</v>
      </c>
      <c r="FY184" s="2">
        <f t="shared" si="229"/>
        <v>0.42030815816961348</v>
      </c>
      <c r="FZ184" s="2">
        <f t="shared" si="229"/>
        <v>0.45957646250900025</v>
      </c>
      <c r="GA184" s="2">
        <f t="shared" si="229"/>
        <v>0.42566835704793021</v>
      </c>
      <c r="GB184" s="2">
        <f t="shared" si="229"/>
        <v>0.45060614573655572</v>
      </c>
      <c r="GC184" s="2">
        <f t="shared" si="229"/>
        <v>0.46326397119057111</v>
      </c>
      <c r="GD184" s="2">
        <f t="shared" si="229"/>
        <v>0.49572647466959502</v>
      </c>
      <c r="GE184" s="2">
        <f t="shared" si="229"/>
        <v>0.49753822738636805</v>
      </c>
      <c r="GF184" s="2">
        <f t="shared" si="229"/>
        <v>0.43987624370194833</v>
      </c>
      <c r="GG184" s="2">
        <f t="shared" si="229"/>
        <v>0.42472802284724132</v>
      </c>
      <c r="GH184" s="2">
        <f t="shared" si="229"/>
        <v>0.41465268083709789</v>
      </c>
      <c r="GI184" s="2">
        <f t="shared" si="229"/>
        <v>0.38776213209386728</v>
      </c>
      <c r="GJ184" s="2">
        <f t="shared" si="229"/>
        <v>0.33338672067898528</v>
      </c>
      <c r="GK184" s="2">
        <f t="shared" si="229"/>
        <v>0.30667298000970311</v>
      </c>
      <c r="GM184" s="86">
        <f t="shared" si="230"/>
        <v>8.4524270092283051E-230</v>
      </c>
      <c r="GN184" s="86">
        <f t="shared" si="230"/>
        <v>1.8153382097386797E-263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2.3848000326427432E-290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7.6810977858369273E-306</v>
      </c>
      <c r="GY184" s="86">
        <f t="shared" si="230"/>
        <v>8.3331745336468109E-260</v>
      </c>
      <c r="GZ184" s="86">
        <f t="shared" si="230"/>
        <v>8.3464687513275019E-243</v>
      </c>
      <c r="HA184" s="86">
        <f t="shared" si="230"/>
        <v>2.3496574545974525E-254</v>
      </c>
      <c r="HC184" s="86">
        <f t="shared" si="181"/>
        <v>5.1111049390366265E-165</v>
      </c>
      <c r="HD184" s="86">
        <f t="shared" si="181"/>
        <v>1.321758645176399E-158</v>
      </c>
      <c r="HE184" s="86">
        <f t="shared" si="181"/>
        <v>4.8926454204047281E-203</v>
      </c>
      <c r="HF184" s="86">
        <f t="shared" si="180"/>
        <v>1.0975662186782589E-234</v>
      </c>
      <c r="HG184" s="86">
        <f t="shared" si="180"/>
        <v>7.5601270322114815E-255</v>
      </c>
      <c r="HH184" s="86">
        <f t="shared" si="180"/>
        <v>0</v>
      </c>
      <c r="HI184" s="86">
        <f t="shared" si="180"/>
        <v>9.0104654694715547E-275</v>
      </c>
      <c r="HJ184" s="86">
        <f t="shared" si="180"/>
        <v>9.1714505855879885E-205</v>
      </c>
      <c r="HK184" s="86">
        <f t="shared" si="180"/>
        <v>4.8691353936299145E-229</v>
      </c>
      <c r="HL184" s="86">
        <f t="shared" si="180"/>
        <v>5.6811267206562294E-212</v>
      </c>
      <c r="HM184" s="86">
        <f t="shared" si="180"/>
        <v>8.5653734120688527E-193</v>
      </c>
      <c r="HN184" s="86">
        <f t="shared" si="180"/>
        <v>1.4068400031331274E-201</v>
      </c>
      <c r="HO184" s="86">
        <f t="shared" si="226"/>
        <v>9.2786595273860236E-158</v>
      </c>
      <c r="HP184" s="86">
        <f t="shared" si="226"/>
        <v>2.2172891906443587E-139</v>
      </c>
      <c r="HQ184" s="86">
        <f t="shared" si="226"/>
        <v>1.4862009261067533E-159</v>
      </c>
      <c r="HS184" s="86">
        <f t="shared" si="231"/>
        <v>2.3140083653327899E-13</v>
      </c>
      <c r="HT184" s="86">
        <f t="shared" si="231"/>
        <v>1.4093376471071522E-15</v>
      </c>
      <c r="HU184" s="86">
        <f t="shared" si="231"/>
        <v>9.049170818888346E-16</v>
      </c>
      <c r="HV184" s="86">
        <f t="shared" si="231"/>
        <v>2.7840935111988256E-18</v>
      </c>
      <c r="HW184" s="86">
        <f t="shared" si="231"/>
        <v>2.3398603611710731E-18</v>
      </c>
      <c r="HX184" s="86">
        <f t="shared" si="231"/>
        <v>5.9327687406061835E-18</v>
      </c>
      <c r="HY184" s="86">
        <f t="shared" si="231"/>
        <v>1.2092405700754671E-20</v>
      </c>
      <c r="HZ184" s="86">
        <f t="shared" si="231"/>
        <v>1.1094136323349884E-19</v>
      </c>
      <c r="IA184" s="86">
        <f t="shared" si="231"/>
        <v>1.31419344457364E-20</v>
      </c>
      <c r="IB184" s="86">
        <f t="shared" si="231"/>
        <v>1.0816338310032813E-18</v>
      </c>
      <c r="IC184" s="86">
        <f t="shared" si="231"/>
        <v>2.1507073981671216E-18</v>
      </c>
      <c r="ID184" s="86">
        <f t="shared" si="231"/>
        <v>2.4004481880328477E-16</v>
      </c>
      <c r="IE184" s="86">
        <f t="shared" si="231"/>
        <v>2.7921892080492463E-13</v>
      </c>
      <c r="IF184" s="86">
        <f t="shared" si="231"/>
        <v>3.663731948062643E-14</v>
      </c>
      <c r="IG184" s="86">
        <f t="shared" si="231"/>
        <v>5.470805159626656E-14</v>
      </c>
      <c r="II184" s="86">
        <f t="shared" si="232"/>
        <v>0.18791669514780479</v>
      </c>
      <c r="IJ184" s="86">
        <f t="shared" si="232"/>
        <v>0.46866307863071993</v>
      </c>
      <c r="IK184" s="86">
        <f t="shared" si="232"/>
        <v>0.23798277412819877</v>
      </c>
      <c r="IL184" s="86">
        <f t="shared" si="232"/>
        <v>0.39608438880160496</v>
      </c>
      <c r="IM184" s="86">
        <f t="shared" si="232"/>
        <v>0.23847662629875219</v>
      </c>
      <c r="IN184" s="86">
        <f t="shared" si="232"/>
        <v>0.35685621031202053</v>
      </c>
      <c r="IO184" s="86">
        <f t="shared" si="232"/>
        <v>0.39800753610437561</v>
      </c>
      <c r="IP184" s="86">
        <f t="shared" si="232"/>
        <v>0.49480453652946643</v>
      </c>
      <c r="IQ184" s="86">
        <f t="shared" si="232"/>
        <v>0.49719328490739101</v>
      </c>
      <c r="IR184" s="86">
        <f t="shared" si="232"/>
        <v>0.30279413732266131</v>
      </c>
      <c r="IS184" s="86">
        <f t="shared" si="232"/>
        <v>0.23101556478002558</v>
      </c>
      <c r="IT184" s="86">
        <f t="shared" si="232"/>
        <v>0.20587516541104683</v>
      </c>
      <c r="IU184" s="86">
        <f t="shared" si="232"/>
        <v>0.13582216997945934</v>
      </c>
      <c r="IV184" s="86">
        <f t="shared" si="232"/>
        <v>0.12437565930541715</v>
      </c>
      <c r="IW184" s="86">
        <f t="shared" si="232"/>
        <v>0.14797020151252149</v>
      </c>
      <c r="IY184" s="86">
        <f t="shared" si="233"/>
        <v>0.18791669514803619</v>
      </c>
      <c r="IZ184" s="86">
        <f t="shared" si="233"/>
        <v>0.46866307863072132</v>
      </c>
      <c r="JA184" s="86">
        <f t="shared" si="233"/>
        <v>0.23798277412819968</v>
      </c>
      <c r="JB184" s="86">
        <f t="shared" si="233"/>
        <v>0.39608438880160496</v>
      </c>
      <c r="JC184" s="86">
        <f t="shared" si="233"/>
        <v>0.23847662629875219</v>
      </c>
      <c r="JD184" s="86">
        <f t="shared" si="233"/>
        <v>0.35685621031202053</v>
      </c>
      <c r="JE184" s="86">
        <f t="shared" si="233"/>
        <v>0.39800753610437561</v>
      </c>
      <c r="JF184" s="86">
        <f t="shared" si="233"/>
        <v>0.49480453652946643</v>
      </c>
      <c r="JG184" s="86">
        <f t="shared" si="233"/>
        <v>0.49719328490739101</v>
      </c>
      <c r="JH184" s="86">
        <f t="shared" si="233"/>
        <v>0.30279413732266131</v>
      </c>
      <c r="JI184" s="86">
        <f t="shared" si="233"/>
        <v>0.23101556478002558</v>
      </c>
      <c r="JJ184" s="86">
        <f t="shared" si="233"/>
        <v>0.20587516541104708</v>
      </c>
      <c r="JK184" s="86">
        <f t="shared" si="233"/>
        <v>0.13582216997973856</v>
      </c>
      <c r="JL184" s="86">
        <f t="shared" si="233"/>
        <v>0.12437565930545379</v>
      </c>
      <c r="JM184" s="86">
        <f t="shared" si="233"/>
        <v>0.1479702015125762</v>
      </c>
    </row>
    <row r="185" spans="2:273" x14ac:dyDescent="0.25">
      <c r="B185" s="2">
        <v>158</v>
      </c>
      <c r="C185" s="37">
        <v>38.125</v>
      </c>
      <c r="D185" s="37">
        <v>38.127000000000002</v>
      </c>
      <c r="E185" s="37">
        <v>39.453000000000003</v>
      </c>
      <c r="F185" s="37">
        <v>44.609000000000002</v>
      </c>
      <c r="G185" s="37">
        <v>46.969000000000001</v>
      </c>
      <c r="H185" s="37">
        <v>50.375</v>
      </c>
      <c r="I185" s="37">
        <v>50.587000000000003</v>
      </c>
      <c r="J185" s="37">
        <v>50.048000000000002</v>
      </c>
      <c r="K185" s="37">
        <v>55.555999999999997</v>
      </c>
      <c r="L185" s="37">
        <v>54.603000000000002</v>
      </c>
      <c r="M185" s="37">
        <v>56.570999999999998</v>
      </c>
      <c r="N185" s="37">
        <v>53.429000000000002</v>
      </c>
      <c r="O185" s="37">
        <v>51.936999999999998</v>
      </c>
      <c r="P185" s="37">
        <v>59.143000000000001</v>
      </c>
      <c r="Q185" s="37">
        <v>73.466999999999999</v>
      </c>
      <c r="S185" s="4">
        <f t="shared" si="234"/>
        <v>36.909614481705532</v>
      </c>
      <c r="T185" s="4">
        <f t="shared" si="234"/>
        <v>38.5464951135897</v>
      </c>
      <c r="U185" s="4">
        <f t="shared" si="234"/>
        <v>39.752743626842985</v>
      </c>
      <c r="V185" s="4">
        <f t="shared" si="234"/>
        <v>45.304448282752638</v>
      </c>
      <c r="W185" s="4">
        <f t="shared" si="234"/>
        <v>48.542197320176719</v>
      </c>
      <c r="X185" s="4">
        <f t="shared" si="234"/>
        <v>50.706888897387344</v>
      </c>
      <c r="Y185" s="4">
        <f t="shared" si="234"/>
        <v>52.405875592257843</v>
      </c>
      <c r="Z185" s="4">
        <f t="shared" si="234"/>
        <v>51.193199488670501</v>
      </c>
      <c r="AA185" s="4">
        <f t="shared" si="234"/>
        <v>53.251904667108391</v>
      </c>
      <c r="AB185" s="4">
        <f t="shared" si="234"/>
        <v>56.430262962722118</v>
      </c>
      <c r="AC185" s="4">
        <f t="shared" si="234"/>
        <v>53.487596309113421</v>
      </c>
      <c r="AD185" s="4">
        <f t="shared" si="234"/>
        <v>52.188780618809616</v>
      </c>
      <c r="AE185" s="4">
        <f t="shared" si="234"/>
        <v>53.72264395984088</v>
      </c>
      <c r="AF185" s="4">
        <f t="shared" si="234"/>
        <v>59.130589526836005</v>
      </c>
      <c r="AG185" s="4">
        <f t="shared" si="234"/>
        <v>72.056516773856188</v>
      </c>
      <c r="AI185" s="4">
        <f t="shared" si="235"/>
        <v>1.2153855182944682</v>
      </c>
      <c r="AJ185" s="4">
        <f t="shared" si="235"/>
        <v>-0.41949511358969716</v>
      </c>
      <c r="AK185" s="4">
        <f t="shared" si="235"/>
        <v>-0.29974362684298228</v>
      </c>
      <c r="AL185" s="4">
        <f t="shared" si="235"/>
        <v>-0.69544828275263626</v>
      </c>
      <c r="AM185" s="4">
        <f t="shared" si="235"/>
        <v>-1.5731973201767175</v>
      </c>
      <c r="AN185" s="4">
        <f t="shared" si="235"/>
        <v>-0.33188889738734417</v>
      </c>
      <c r="AO185" s="4">
        <f t="shared" si="235"/>
        <v>-1.8188755922578395</v>
      </c>
      <c r="AP185" s="4">
        <f t="shared" si="235"/>
        <v>-1.1451994886704995</v>
      </c>
      <c r="AQ185" s="4">
        <f t="shared" si="235"/>
        <v>2.3040953328916061</v>
      </c>
      <c r="AR185" s="4">
        <f t="shared" si="235"/>
        <v>-1.8272629627221164</v>
      </c>
      <c r="AS185" s="4">
        <f t="shared" si="235"/>
        <v>3.083403690886577</v>
      </c>
      <c r="AT185" s="4">
        <f t="shared" si="235"/>
        <v>1.2402193811903857</v>
      </c>
      <c r="AU185" s="4">
        <f t="shared" si="235"/>
        <v>-1.7856439598408826</v>
      </c>
      <c r="AV185" s="4">
        <f t="shared" si="235"/>
        <v>1.2410473163996016E-2</v>
      </c>
      <c r="AW185" s="4">
        <f t="shared" si="235"/>
        <v>1.4104832261438105</v>
      </c>
      <c r="AY185" s="2">
        <f t="shared" si="227"/>
        <v>36.909614481705532</v>
      </c>
      <c r="AZ185" s="2">
        <f t="shared" si="227"/>
        <v>38.359814306338052</v>
      </c>
      <c r="BA185" s="2">
        <f t="shared" si="227"/>
        <v>37.255122003583324</v>
      </c>
      <c r="BB185" s="2">
        <f t="shared" si="227"/>
        <v>40.092811474123977</v>
      </c>
      <c r="BC185" s="2">
        <f t="shared" si="227"/>
        <v>42.815267187011642</v>
      </c>
      <c r="BD185" s="2">
        <f t="shared" si="227"/>
        <v>44.480858638281134</v>
      </c>
      <c r="BE185" s="2">
        <f t="shared" si="227"/>
        <v>43.889128898173155</v>
      </c>
      <c r="BF185" s="2">
        <f t="shared" si="227"/>
        <v>45.553472034316279</v>
      </c>
      <c r="BG185" s="2">
        <f t="shared" si="227"/>
        <v>46.793972034616402</v>
      </c>
      <c r="BH185" s="2">
        <f t="shared" si="227"/>
        <v>47.082146544506827</v>
      </c>
      <c r="BI185" s="2">
        <f t="shared" si="227"/>
        <v>43.503923273692294</v>
      </c>
      <c r="BJ185" s="2">
        <f t="shared" si="227"/>
        <v>41.360373993578975</v>
      </c>
      <c r="BK185" s="2">
        <f t="shared" si="227"/>
        <v>45.896330740776449</v>
      </c>
      <c r="BL185" s="2">
        <f t="shared" si="227"/>
        <v>46.908789917901764</v>
      </c>
      <c r="BM185" s="2">
        <f t="shared" si="227"/>
        <v>47.517348444700062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81.070186257928114</v>
      </c>
      <c r="DL185" s="2">
        <f t="shared" si="236"/>
        <v>87.800184398887154</v>
      </c>
      <c r="DM185" s="2">
        <f t="shared" si="236"/>
        <v>74.927063002114167</v>
      </c>
      <c r="DN185" s="2">
        <f t="shared" si="236"/>
        <v>87.55263742071881</v>
      </c>
      <c r="DO185" s="2">
        <f t="shared" si="236"/>
        <v>87.779603759824965</v>
      </c>
      <c r="DP185" s="2">
        <f t="shared" si="236"/>
        <v>78.906118493909204</v>
      </c>
      <c r="DQ185" s="2">
        <f t="shared" si="236"/>
        <v>93.407114442373626</v>
      </c>
      <c r="DR185" s="2">
        <f t="shared" si="236"/>
        <v>79.932914944764079</v>
      </c>
      <c r="DS185" s="2">
        <f t="shared" si="236"/>
        <v>80.324848988221078</v>
      </c>
      <c r="DT185" s="2">
        <f t="shared" si="236"/>
        <v>81.19517420718816</v>
      </c>
      <c r="DU185" s="2">
        <f t="shared" si="236"/>
        <v>83.700591463414611</v>
      </c>
      <c r="DV185" s="2">
        <f t="shared" si="236"/>
        <v>82.660464808362377</v>
      </c>
      <c r="DW185" s="2">
        <f t="shared" si="236"/>
        <v>80.002442071881603</v>
      </c>
      <c r="DX185" s="2">
        <f t="shared" si="236"/>
        <v>75.828040994371477</v>
      </c>
      <c r="DY185" s="2">
        <f t="shared" si="236"/>
        <v>80.17041499554368</v>
      </c>
      <c r="EA185" s="2">
        <f t="shared" si="213"/>
        <v>36.473573369254048</v>
      </c>
      <c r="EB185" s="2">
        <f t="shared" si="213"/>
        <v>38.255820192971463</v>
      </c>
      <c r="EC185" s="2">
        <f t="shared" si="213"/>
        <v>37.072111504872794</v>
      </c>
      <c r="ED185" s="2">
        <f t="shared" si="213"/>
        <v>39.575700198414978</v>
      </c>
      <c r="EE185" s="2">
        <f t="shared" si="213"/>
        <v>42.705181113097225</v>
      </c>
      <c r="EF185" s="2">
        <f t="shared" ref="EF185:EO227" si="239">CJ$228*$B185+CJ$229</f>
        <v>44.127415119858213</v>
      </c>
      <c r="EG185" s="2">
        <f t="shared" si="239"/>
        <v>42.76911677169344</v>
      </c>
      <c r="EH185" s="2">
        <f t="shared" si="239"/>
        <v>45.556158004851419</v>
      </c>
      <c r="EI185" s="2">
        <f t="shared" si="239"/>
        <v>46.481205124317768</v>
      </c>
      <c r="EJ185" s="2">
        <f t="shared" si="239"/>
        <v>47.459120228036241</v>
      </c>
      <c r="EK185" s="2">
        <f t="shared" si="212"/>
        <v>43.455661294920084</v>
      </c>
      <c r="EL185" s="2">
        <f t="shared" si="179"/>
        <v>40.997458557936532</v>
      </c>
      <c r="EM185" s="2">
        <f t="shared" si="179"/>
        <v>45.671487115956403</v>
      </c>
      <c r="EN185" s="2">
        <f t="shared" si="179"/>
        <v>46.870944488144737</v>
      </c>
      <c r="EO185" s="2">
        <f t="shared" si="179"/>
        <v>47.667628564818401</v>
      </c>
      <c r="EQ185" s="2">
        <f t="shared" si="237"/>
        <v>37.49887027930636</v>
      </c>
      <c r="ER185" s="2">
        <f t="shared" si="237"/>
        <v>38.436952413398117</v>
      </c>
      <c r="ES185" s="2">
        <f t="shared" si="237"/>
        <v>37.482938316991842</v>
      </c>
      <c r="ET185" s="2">
        <f t="shared" si="237"/>
        <v>40.644767133752225</v>
      </c>
      <c r="EU185" s="2">
        <f t="shared" si="237"/>
        <v>42.94781804541212</v>
      </c>
      <c r="EV185" s="2">
        <f t="shared" si="237"/>
        <v>44.871782118130056</v>
      </c>
      <c r="EW185" s="2">
        <f t="shared" si="237"/>
        <v>45.069410874871267</v>
      </c>
      <c r="EX185" s="2">
        <f t="shared" si="237"/>
        <v>45.549061702238262</v>
      </c>
      <c r="EY185" s="2">
        <f t="shared" si="237"/>
        <v>47.080209153279441</v>
      </c>
      <c r="EZ185" s="2">
        <f t="shared" si="237"/>
        <v>46.642219518806819</v>
      </c>
      <c r="FA185" s="2">
        <f t="shared" si="237"/>
        <v>43.560584394606956</v>
      </c>
      <c r="FB185" s="2">
        <f t="shared" si="237"/>
        <v>41.824636027381267</v>
      </c>
      <c r="FC185" s="2">
        <f t="shared" si="237"/>
        <v>46.217688256317828</v>
      </c>
      <c r="FD185" s="2">
        <f t="shared" si="237"/>
        <v>46.975079755208895</v>
      </c>
      <c r="FE185" s="2">
        <f t="shared" si="237"/>
        <v>47.203421561717519</v>
      </c>
      <c r="FG185" s="2">
        <f t="shared" si="238"/>
        <v>0.99997070832165802</v>
      </c>
      <c r="FH185" s="2">
        <f t="shared" si="238"/>
        <v>0.99997690450782484</v>
      </c>
      <c r="FI185" s="2">
        <f t="shared" si="238"/>
        <v>0.99997211078472292</v>
      </c>
      <c r="FJ185" s="2">
        <f t="shared" si="238"/>
        <v>0.99997365382658499</v>
      </c>
      <c r="FK185" s="2">
        <f t="shared" si="238"/>
        <v>0.99997102539323834</v>
      </c>
      <c r="FL185" s="2">
        <f t="shared" si="238"/>
        <v>0.99997155475638866</v>
      </c>
      <c r="FM185" s="2">
        <f t="shared" si="238"/>
        <v>0.9999694488705807</v>
      </c>
      <c r="FN185" s="2">
        <f t="shared" si="238"/>
        <v>0.99997105050209067</v>
      </c>
      <c r="FO185" s="2">
        <f t="shared" si="238"/>
        <v>0.99997181501373889</v>
      </c>
      <c r="FP185" s="2">
        <f t="shared" si="238"/>
        <v>0.99997067313176491</v>
      </c>
      <c r="FQ185" s="2">
        <f t="shared" si="238"/>
        <v>0.99996714579216006</v>
      </c>
      <c r="FR185" s="2">
        <f t="shared" si="238"/>
        <v>0.99996881346166044</v>
      </c>
      <c r="FS185" s="2">
        <f t="shared" si="238"/>
        <v>0.99997121092344776</v>
      </c>
      <c r="FT185" s="2">
        <f t="shared" si="238"/>
        <v>0.9999666784148078</v>
      </c>
      <c r="FU185" s="2">
        <f t="shared" si="238"/>
        <v>0.99995912499089834</v>
      </c>
      <c r="FW185" s="2">
        <f t="shared" si="229"/>
        <v>0.42400869304231853</v>
      </c>
      <c r="FX185" s="2">
        <f t="shared" si="229"/>
        <v>0.56781649144742929</v>
      </c>
      <c r="FY185" s="2">
        <f t="shared" si="229"/>
        <v>0.44289892590115842</v>
      </c>
      <c r="FZ185" s="2">
        <f t="shared" si="229"/>
        <v>0.48252101898398736</v>
      </c>
      <c r="GA185" s="2">
        <f t="shared" si="229"/>
        <v>0.44832441296300052</v>
      </c>
      <c r="GB185" s="2">
        <f t="shared" si="229"/>
        <v>0.47349523897651841</v>
      </c>
      <c r="GC185" s="2">
        <f t="shared" si="229"/>
        <v>0.48622699024189864</v>
      </c>
      <c r="GD185" s="2">
        <f t="shared" si="229"/>
        <v>0.5187434342887397</v>
      </c>
      <c r="GE185" s="2">
        <f t="shared" si="229"/>
        <v>0.52055247141126337</v>
      </c>
      <c r="GF185" s="2">
        <f t="shared" si="229"/>
        <v>0.46267930982182792</v>
      </c>
      <c r="GG185" s="2">
        <f t="shared" si="229"/>
        <v>0.44737301520862094</v>
      </c>
      <c r="GH185" s="2">
        <f t="shared" si="229"/>
        <v>0.43716871416168629</v>
      </c>
      <c r="GI185" s="2">
        <f t="shared" si="229"/>
        <v>0.40984035328374024</v>
      </c>
      <c r="GJ185" s="2">
        <f t="shared" si="229"/>
        <v>0.35415987723114495</v>
      </c>
      <c r="GK185" s="2">
        <f t="shared" si="229"/>
        <v>0.32659712325920576</v>
      </c>
      <c r="GM185" s="86">
        <f t="shared" si="230"/>
        <v>9.052988003895994E-235</v>
      </c>
      <c r="GN185" s="86">
        <f t="shared" si="230"/>
        <v>3.7996879060220978E-269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1.3914797991517392E-296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1.9133552488289264E-265</v>
      </c>
      <c r="GZ185" s="86">
        <f t="shared" si="230"/>
        <v>4.7445332823154924E-248</v>
      </c>
      <c r="HA185" s="86">
        <f t="shared" si="230"/>
        <v>8.953374067440813E-260</v>
      </c>
      <c r="HC185" s="86">
        <f t="shared" si="181"/>
        <v>6.6016121547098761E-170</v>
      </c>
      <c r="HD185" s="86">
        <f t="shared" si="181"/>
        <v>2.87844467296642E-163</v>
      </c>
      <c r="HE185" s="86">
        <f t="shared" si="181"/>
        <v>5.0597482546398018E-209</v>
      </c>
      <c r="HF185" s="86">
        <f t="shared" si="180"/>
        <v>1.7370809038546777E-241</v>
      </c>
      <c r="HG185" s="86">
        <f t="shared" si="180"/>
        <v>2.8926940919533549E-262</v>
      </c>
      <c r="HH185" s="86">
        <f t="shared" si="180"/>
        <v>0</v>
      </c>
      <c r="HI185" s="86">
        <f t="shared" si="180"/>
        <v>8.2392916269669942E-283</v>
      </c>
      <c r="HJ185" s="86">
        <f t="shared" si="180"/>
        <v>1.0160019613537883E-210</v>
      </c>
      <c r="HK185" s="86">
        <f t="shared" si="180"/>
        <v>1.2154163769464576E-235</v>
      </c>
      <c r="HL185" s="86">
        <f t="shared" si="180"/>
        <v>4.0267779951226841E-218</v>
      </c>
      <c r="HM185" s="86">
        <f t="shared" si="180"/>
        <v>1.9448068026238259E-198</v>
      </c>
      <c r="HN185" s="86">
        <f t="shared" si="180"/>
        <v>1.6484809189010665E-207</v>
      </c>
      <c r="HO185" s="86">
        <f t="shared" si="226"/>
        <v>1.7837003776606507E-162</v>
      </c>
      <c r="HP185" s="86">
        <f t="shared" si="226"/>
        <v>1.5901851570715364E-143</v>
      </c>
      <c r="HQ185" s="86">
        <f t="shared" si="226"/>
        <v>3.4348521590154964E-164</v>
      </c>
      <c r="HS185" s="86">
        <f t="shared" si="231"/>
        <v>2.9628582190811637E-14</v>
      </c>
      <c r="HT185" s="86">
        <f t="shared" si="231"/>
        <v>1.6972583445171096E-16</v>
      </c>
      <c r="HU185" s="86">
        <f t="shared" si="231"/>
        <v>8.2914110032445344E-17</v>
      </c>
      <c r="HV185" s="86">
        <f t="shared" si="231"/>
        <v>2.0084653567222975E-19</v>
      </c>
      <c r="HW185" s="86">
        <f t="shared" si="231"/>
        <v>1.4548425634632002E-19</v>
      </c>
      <c r="HX185" s="86">
        <f t="shared" si="231"/>
        <v>4.1885259879697465E-19</v>
      </c>
      <c r="HY185" s="86">
        <f t="shared" si="231"/>
        <v>5.7298172321578948E-22</v>
      </c>
      <c r="HZ185" s="86">
        <f t="shared" si="231"/>
        <v>6.6021245136382383E-21</v>
      </c>
      <c r="IA185" s="86">
        <f t="shared" si="231"/>
        <v>7.1232457484776145E-22</v>
      </c>
      <c r="IB185" s="86">
        <f t="shared" si="231"/>
        <v>6.6295790119821729E-20</v>
      </c>
      <c r="IC185" s="86">
        <f t="shared" si="231"/>
        <v>1.2937072222502238E-19</v>
      </c>
      <c r="ID185" s="86">
        <f t="shared" si="231"/>
        <v>1.9532625924508735E-17</v>
      </c>
      <c r="IE185" s="86">
        <f t="shared" si="231"/>
        <v>3.4492535050355028E-14</v>
      </c>
      <c r="IF185" s="86">
        <f t="shared" si="231"/>
        <v>3.3734664186985485E-15</v>
      </c>
      <c r="IG185" s="86">
        <f t="shared" si="231"/>
        <v>4.627295655891887E-15</v>
      </c>
      <c r="II185" s="86">
        <f t="shared" si="232"/>
        <v>0.27172830983814322</v>
      </c>
      <c r="IJ185" s="86">
        <f t="shared" si="232"/>
        <v>0.408141185171774</v>
      </c>
      <c r="IK185" s="86">
        <f t="shared" si="232"/>
        <v>0.33222519599665201</v>
      </c>
      <c r="IL185" s="86">
        <f t="shared" si="232"/>
        <v>0.46961233834736182</v>
      </c>
      <c r="IM185" s="86">
        <f t="shared" si="232"/>
        <v>0.33950629169035962</v>
      </c>
      <c r="IN185" s="86">
        <f t="shared" si="232"/>
        <v>0.44307646000906759</v>
      </c>
      <c r="IO185" s="86">
        <f t="shared" si="232"/>
        <v>0.47552800265947409</v>
      </c>
      <c r="IP185" s="86">
        <f t="shared" si="232"/>
        <v>0.50183320403055232</v>
      </c>
      <c r="IQ185" s="86">
        <f t="shared" si="232"/>
        <v>0.50003871814251333</v>
      </c>
      <c r="IR185" s="86">
        <f t="shared" si="232"/>
        <v>0.40096184887707359</v>
      </c>
      <c r="IS185" s="86">
        <f t="shared" si="232"/>
        <v>0.33279982809782283</v>
      </c>
      <c r="IT185" s="86">
        <f t="shared" si="232"/>
        <v>0.30049161239405064</v>
      </c>
      <c r="IU185" s="86">
        <f t="shared" si="232"/>
        <v>0.21067535782150126</v>
      </c>
      <c r="IV185" s="86">
        <f t="shared" si="232"/>
        <v>0.17507151378000801</v>
      </c>
      <c r="IW185" s="86">
        <f t="shared" si="232"/>
        <v>0.19668461166036058</v>
      </c>
      <c r="IY185" s="86">
        <f t="shared" si="233"/>
        <v>0.27172830983817287</v>
      </c>
      <c r="IZ185" s="86">
        <f t="shared" si="233"/>
        <v>0.40814118517177417</v>
      </c>
      <c r="JA185" s="86">
        <f t="shared" si="233"/>
        <v>0.33222519599665207</v>
      </c>
      <c r="JB185" s="86">
        <f t="shared" si="233"/>
        <v>0.46961233834736182</v>
      </c>
      <c r="JC185" s="86">
        <f t="shared" si="233"/>
        <v>0.33950629169035962</v>
      </c>
      <c r="JD185" s="86">
        <f t="shared" si="233"/>
        <v>0.44307646000906759</v>
      </c>
      <c r="JE185" s="86">
        <f t="shared" si="233"/>
        <v>0.47552800265947409</v>
      </c>
      <c r="JF185" s="86">
        <f t="shared" si="233"/>
        <v>0.50183320403055232</v>
      </c>
      <c r="JG185" s="86">
        <f t="shared" si="233"/>
        <v>0.50003871814251333</v>
      </c>
      <c r="JH185" s="86">
        <f t="shared" si="233"/>
        <v>0.40096184887707359</v>
      </c>
      <c r="JI185" s="86">
        <f t="shared" si="233"/>
        <v>0.33279982809782283</v>
      </c>
      <c r="JJ185" s="86">
        <f t="shared" si="233"/>
        <v>0.30049161239405064</v>
      </c>
      <c r="JK185" s="86">
        <f t="shared" si="233"/>
        <v>0.21067535782153576</v>
      </c>
      <c r="JL185" s="86">
        <f t="shared" si="233"/>
        <v>0.1750715137800114</v>
      </c>
      <c r="JM185" s="86">
        <f t="shared" si="233"/>
        <v>0.19668461166036522</v>
      </c>
    </row>
    <row r="186" spans="2:273" x14ac:dyDescent="0.25">
      <c r="B186" s="2">
        <v>159</v>
      </c>
      <c r="C186" s="37">
        <v>34.832999999999998</v>
      </c>
      <c r="D186" s="37">
        <v>40.302</v>
      </c>
      <c r="E186" s="37">
        <v>38.655999999999999</v>
      </c>
      <c r="F186" s="37">
        <v>42.546999999999997</v>
      </c>
      <c r="G186" s="37">
        <v>48.75</v>
      </c>
      <c r="H186" s="37">
        <v>49.5</v>
      </c>
      <c r="I186" s="37">
        <v>48.27</v>
      </c>
      <c r="J186" s="37">
        <v>48.332999999999998</v>
      </c>
      <c r="K186" s="37">
        <v>50.508000000000003</v>
      </c>
      <c r="L186" s="37">
        <v>53.365000000000002</v>
      </c>
      <c r="M186" s="37">
        <v>54.158999999999999</v>
      </c>
      <c r="N186" s="37">
        <v>54.46</v>
      </c>
      <c r="O186" s="37">
        <v>55.286000000000001</v>
      </c>
      <c r="P186" s="37">
        <v>60.508000000000003</v>
      </c>
      <c r="Q186" s="37">
        <v>74.349999999999994</v>
      </c>
      <c r="S186" s="4">
        <f t="shared" si="234"/>
        <v>36.796721461555109</v>
      </c>
      <c r="T186" s="4">
        <f t="shared" si="234"/>
        <v>38.336328923595829</v>
      </c>
      <c r="U186" s="4">
        <f t="shared" si="234"/>
        <v>39.744572337412471</v>
      </c>
      <c r="V186" s="4">
        <f t="shared" si="234"/>
        <v>44.376148350483007</v>
      </c>
      <c r="W186" s="4">
        <f t="shared" si="234"/>
        <v>48.634970940032652</v>
      </c>
      <c r="X186" s="4">
        <f t="shared" si="234"/>
        <v>49.916714055095092</v>
      </c>
      <c r="Y186" s="4">
        <f t="shared" si="234"/>
        <v>50.754209783196785</v>
      </c>
      <c r="Z186" s="4">
        <f t="shared" si="234"/>
        <v>49.249786390978343</v>
      </c>
      <c r="AA186" s="4">
        <f t="shared" si="234"/>
        <v>50.98592861261163</v>
      </c>
      <c r="AB186" s="4">
        <f t="shared" si="234"/>
        <v>55.877896420517374</v>
      </c>
      <c r="AC186" s="4">
        <f t="shared" si="234"/>
        <v>53.858879300576675</v>
      </c>
      <c r="AD186" s="4">
        <f t="shared" si="234"/>
        <v>53.095187297149067</v>
      </c>
      <c r="AE186" s="4">
        <f t="shared" si="234"/>
        <v>55.367108845861395</v>
      </c>
      <c r="AF186" s="4">
        <f t="shared" si="234"/>
        <v>61.707958070019906</v>
      </c>
      <c r="AG186" s="4">
        <f t="shared" si="234"/>
        <v>76.646629634308553</v>
      </c>
      <c r="AI186" s="4">
        <f t="shared" si="235"/>
        <v>-1.9637214615551102</v>
      </c>
      <c r="AJ186" s="4">
        <f t="shared" si="235"/>
        <v>1.9656710764041705</v>
      </c>
      <c r="AK186" s="4">
        <f t="shared" si="235"/>
        <v>-1.0885723374124723</v>
      </c>
      <c r="AL186" s="4">
        <f t="shared" si="235"/>
        <v>-1.8291483504830097</v>
      </c>
      <c r="AM186" s="4">
        <f t="shared" si="235"/>
        <v>0.11502905996734825</v>
      </c>
      <c r="AN186" s="4">
        <f t="shared" si="235"/>
        <v>-0.41671405509509185</v>
      </c>
      <c r="AO186" s="4">
        <f t="shared" si="235"/>
        <v>-2.484209783196782</v>
      </c>
      <c r="AP186" s="4">
        <f t="shared" si="235"/>
        <v>-0.91678639097834491</v>
      </c>
      <c r="AQ186" s="4">
        <f t="shared" si="235"/>
        <v>-0.47792861261162756</v>
      </c>
      <c r="AR186" s="4">
        <f t="shared" si="235"/>
        <v>-2.5128964205173716</v>
      </c>
      <c r="AS186" s="4">
        <f t="shared" si="235"/>
        <v>0.30012069942332431</v>
      </c>
      <c r="AT186" s="4">
        <f t="shared" si="235"/>
        <v>1.3648127028509336</v>
      </c>
      <c r="AU186" s="4">
        <f t="shared" si="235"/>
        <v>-8.1108845861393775E-2</v>
      </c>
      <c r="AV186" s="4">
        <f t="shared" si="235"/>
        <v>-1.1999580700199033</v>
      </c>
      <c r="AW186" s="4">
        <f t="shared" si="235"/>
        <v>-2.2966296343085588</v>
      </c>
      <c r="AY186" s="2">
        <f t="shared" si="227"/>
        <v>36.796721461555109</v>
      </c>
      <c r="AZ186" s="2">
        <f t="shared" si="227"/>
        <v>38.227126615587089</v>
      </c>
      <c r="BA186" s="2">
        <f t="shared" si="227"/>
        <v>37.113865756141223</v>
      </c>
      <c r="BB186" s="2">
        <f t="shared" si="227"/>
        <v>39.951401533230481</v>
      </c>
      <c r="BC186" s="2">
        <f t="shared" si="227"/>
        <v>42.668021041579976</v>
      </c>
      <c r="BD186" s="2">
        <f t="shared" si="227"/>
        <v>44.356559528050134</v>
      </c>
      <c r="BE186" s="2">
        <f t="shared" si="227"/>
        <v>43.778877834782236</v>
      </c>
      <c r="BF186" s="2">
        <f t="shared" si="227"/>
        <v>45.435567079367402</v>
      </c>
      <c r="BG186" s="2">
        <f t="shared" si="227"/>
        <v>46.689812991306695</v>
      </c>
      <c r="BH186" s="2">
        <f t="shared" si="227"/>
        <v>46.961546241418574</v>
      </c>
      <c r="BI186" s="2">
        <f t="shared" si="227"/>
        <v>43.363321110068291</v>
      </c>
      <c r="BJ186" s="2">
        <f t="shared" si="227"/>
        <v>41.216242655087626</v>
      </c>
      <c r="BK186" s="2">
        <f t="shared" si="227"/>
        <v>45.814678852440558</v>
      </c>
      <c r="BL186" s="2">
        <f t="shared" si="227"/>
        <v>46.788753286916275</v>
      </c>
      <c r="BM186" s="2">
        <f t="shared" si="227"/>
        <v>47.392897591178453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81.259993234672294</v>
      </c>
      <c r="DL186" s="2">
        <f t="shared" si="236"/>
        <v>88.013638900143121</v>
      </c>
      <c r="DM186" s="2">
        <f t="shared" si="236"/>
        <v>75.046548978153623</v>
      </c>
      <c r="DN186" s="2">
        <f t="shared" si="236"/>
        <v>87.721281183932334</v>
      </c>
      <c r="DO186" s="2">
        <f t="shared" si="236"/>
        <v>87.947466412770439</v>
      </c>
      <c r="DP186" s="2">
        <f t="shared" si="236"/>
        <v>78.991869324473996</v>
      </c>
      <c r="DQ186" s="2">
        <f t="shared" si="236"/>
        <v>93.599038111444202</v>
      </c>
      <c r="DR186" s="2">
        <f t="shared" si="236"/>
        <v>80.024096534586619</v>
      </c>
      <c r="DS186" s="2">
        <f t="shared" si="236"/>
        <v>80.409460736937476</v>
      </c>
      <c r="DT186" s="2">
        <f t="shared" si="236"/>
        <v>81.281440169133191</v>
      </c>
      <c r="DU186" s="2">
        <f t="shared" si="236"/>
        <v>83.816085365853638</v>
      </c>
      <c r="DV186" s="2">
        <f t="shared" si="236"/>
        <v>82.788639372822317</v>
      </c>
      <c r="DW186" s="2">
        <f t="shared" si="236"/>
        <v>80.108528893587035</v>
      </c>
      <c r="DX186" s="2">
        <f t="shared" si="236"/>
        <v>75.917303001876178</v>
      </c>
      <c r="DY186" s="2">
        <f t="shared" si="236"/>
        <v>80.320730837789668</v>
      </c>
      <c r="EA186" s="2">
        <f t="shared" ref="EA186:EE227" si="240">CE$228*$B186+CE$229</f>
        <v>36.32710357338734</v>
      </c>
      <c r="EB186" s="2">
        <f t="shared" si="240"/>
        <v>38.11599327329062</v>
      </c>
      <c r="EC186" s="2">
        <f t="shared" si="240"/>
        <v>36.917135691081896</v>
      </c>
      <c r="ED186" s="2">
        <f t="shared" si="240"/>
        <v>39.397586209203553</v>
      </c>
      <c r="EE186" s="2">
        <f t="shared" si="240"/>
        <v>42.549769124731114</v>
      </c>
      <c r="EF186" s="2">
        <f t="shared" si="239"/>
        <v>43.978081335696288</v>
      </c>
      <c r="EG186" s="2">
        <f t="shared" si="239"/>
        <v>42.581599776295505</v>
      </c>
      <c r="EH186" s="2">
        <f t="shared" si="239"/>
        <v>45.438549176990378</v>
      </c>
      <c r="EI186" s="2">
        <f t="shared" si="239"/>
        <v>46.35618693147363</v>
      </c>
      <c r="EJ186" s="2">
        <f t="shared" si="239"/>
        <v>47.366278519800467</v>
      </c>
      <c r="EK186" s="2">
        <f t="shared" si="212"/>
        <v>43.311534663544741</v>
      </c>
      <c r="EL186" s="2">
        <f t="shared" si="179"/>
        <v>40.825757937951835</v>
      </c>
      <c r="EM186" s="2">
        <f t="shared" si="179"/>
        <v>45.572254046911141</v>
      </c>
      <c r="EN186" s="2">
        <f t="shared" si="179"/>
        <v>46.74740319136982</v>
      </c>
      <c r="EO186" s="2">
        <f t="shared" si="179"/>
        <v>47.55579865813219</v>
      </c>
      <c r="EQ186" s="2">
        <f t="shared" si="237"/>
        <v>37.375850156495311</v>
      </c>
      <c r="ER186" s="2">
        <f t="shared" si="237"/>
        <v>38.302490458375416</v>
      </c>
      <c r="ES186" s="2">
        <f t="shared" si="237"/>
        <v>37.337467006985548</v>
      </c>
      <c r="ET186" s="2">
        <f t="shared" si="237"/>
        <v>40.490783041940396</v>
      </c>
      <c r="EU186" s="2">
        <f t="shared" si="237"/>
        <v>42.798183843556103</v>
      </c>
      <c r="EV186" s="2">
        <f t="shared" si="237"/>
        <v>44.738549974251129</v>
      </c>
      <c r="EW186" s="2">
        <f t="shared" si="237"/>
        <v>44.929877728664849</v>
      </c>
      <c r="EX186" s="2">
        <f t="shared" si="237"/>
        <v>45.43135816312828</v>
      </c>
      <c r="EY186" s="2">
        <f t="shared" si="237"/>
        <v>46.968446505245836</v>
      </c>
      <c r="EZ186" s="2">
        <f t="shared" si="237"/>
        <v>46.531010112912782</v>
      </c>
      <c r="FA186" s="2">
        <f t="shared" si="237"/>
        <v>43.419081780543195</v>
      </c>
      <c r="FB186" s="2">
        <f t="shared" si="237"/>
        <v>41.672141236734561</v>
      </c>
      <c r="FC186" s="2">
        <f t="shared" si="237"/>
        <v>46.130951000454999</v>
      </c>
      <c r="FD186" s="2">
        <f t="shared" si="237"/>
        <v>46.855163015574661</v>
      </c>
      <c r="FE186" s="2">
        <f t="shared" si="237"/>
        <v>47.083051426713325</v>
      </c>
      <c r="FG186" s="2">
        <f t="shared" si="238"/>
        <v>0.99997328560299681</v>
      </c>
      <c r="FH186" s="2">
        <f t="shared" si="238"/>
        <v>0.99997893661799198</v>
      </c>
      <c r="FI186" s="2">
        <f t="shared" si="238"/>
        <v>0.99997456467094914</v>
      </c>
      <c r="FJ186" s="2">
        <f t="shared" si="238"/>
        <v>0.99997597194856869</v>
      </c>
      <c r="FK186" s="2">
        <f t="shared" si="238"/>
        <v>0.9999735747771975</v>
      </c>
      <c r="FL186" s="2">
        <f t="shared" si="238"/>
        <v>0.9999740575645677</v>
      </c>
      <c r="FM186" s="2">
        <f t="shared" si="238"/>
        <v>0.99997213696391452</v>
      </c>
      <c r="FN186" s="2">
        <f t="shared" si="238"/>
        <v>0.99997359767685967</v>
      </c>
      <c r="FO186" s="2">
        <f t="shared" si="238"/>
        <v>0.99997429492327483</v>
      </c>
      <c r="FP186" s="2">
        <f t="shared" si="238"/>
        <v>0.99997325350926736</v>
      </c>
      <c r="FQ186" s="2">
        <f t="shared" si="238"/>
        <v>0.99997003651971261</v>
      </c>
      <c r="FR186" s="2">
        <f t="shared" si="238"/>
        <v>0.99997155746094379</v>
      </c>
      <c r="FS186" s="2">
        <f t="shared" si="238"/>
        <v>0.99997374398361949</v>
      </c>
      <c r="FT186" s="2">
        <f t="shared" si="238"/>
        <v>0.99996961026401932</v>
      </c>
      <c r="FU186" s="2">
        <f t="shared" si="238"/>
        <v>0.99996272141456599</v>
      </c>
      <c r="FW186" s="2">
        <f t="shared" si="229"/>
        <v>0.44664511013394687</v>
      </c>
      <c r="FX186" s="2">
        <f t="shared" si="229"/>
        <v>0.59026268452939434</v>
      </c>
      <c r="FY186" s="2">
        <f t="shared" si="229"/>
        <v>0.46572839919146886</v>
      </c>
      <c r="FZ186" s="2">
        <f t="shared" si="229"/>
        <v>0.50553951790652074</v>
      </c>
      <c r="GA186" s="2">
        <f t="shared" si="229"/>
        <v>0.47119700932765879</v>
      </c>
      <c r="GB186" s="2">
        <f t="shared" si="229"/>
        <v>0.49649627910655464</v>
      </c>
      <c r="GC186" s="2">
        <f t="shared" si="229"/>
        <v>0.50924830110286645</v>
      </c>
      <c r="GD186" s="2">
        <f t="shared" si="229"/>
        <v>0.54168111687677745</v>
      </c>
      <c r="GE186" s="2">
        <f t="shared" si="229"/>
        <v>0.54347981162146564</v>
      </c>
      <c r="GF186" s="2">
        <f t="shared" si="229"/>
        <v>0.48563956997979668</v>
      </c>
      <c r="GG186" s="2">
        <f t="shared" si="229"/>
        <v>0.47023844644533025</v>
      </c>
      <c r="GH186" s="2">
        <f t="shared" si="229"/>
        <v>0.45994667758868291</v>
      </c>
      <c r="GI186" s="2">
        <f t="shared" si="229"/>
        <v>0.43228805705732687</v>
      </c>
      <c r="GJ186" s="2">
        <f t="shared" si="229"/>
        <v>0.37549829253348621</v>
      </c>
      <c r="GK186" s="2">
        <f t="shared" si="229"/>
        <v>0.3471675482575573</v>
      </c>
      <c r="GM186" s="86">
        <f t="shared" si="230"/>
        <v>8.571124437292265E-240</v>
      </c>
      <c r="GN186" s="86">
        <f t="shared" si="230"/>
        <v>6.9117220466720082E-275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6.9645345238099171E-303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3.8180453205397215E-271</v>
      </c>
      <c r="GZ186" s="86">
        <f t="shared" si="230"/>
        <v>2.3683157598239628E-253</v>
      </c>
      <c r="HA186" s="86">
        <f t="shared" si="230"/>
        <v>2.9885951837275328E-265</v>
      </c>
      <c r="HC186" s="86">
        <f t="shared" si="181"/>
        <v>7.2230782860641159E-175</v>
      </c>
      <c r="HD186" s="86">
        <f t="shared" si="181"/>
        <v>5.3573899372879236E-168</v>
      </c>
      <c r="HE186" s="86">
        <f t="shared" si="181"/>
        <v>4.2762153518072083E-215</v>
      </c>
      <c r="HF186" s="86">
        <f t="shared" si="180"/>
        <v>2.1947374932146132E-248</v>
      </c>
      <c r="HG186" s="86">
        <f t="shared" si="180"/>
        <v>8.6491090673036582E-270</v>
      </c>
      <c r="HH186" s="86">
        <f t="shared" si="180"/>
        <v>0</v>
      </c>
      <c r="HI186" s="86">
        <f t="shared" si="180"/>
        <v>5.7597514769297769E-291</v>
      </c>
      <c r="HJ186" s="86">
        <f t="shared" si="180"/>
        <v>9.2318701230199733E-217</v>
      </c>
      <c r="HK186" s="86">
        <f t="shared" si="180"/>
        <v>2.4405443779684825E-242</v>
      </c>
      <c r="HL186" s="86">
        <f t="shared" si="180"/>
        <v>2.3273490234053104E-224</v>
      </c>
      <c r="HM186" s="86">
        <f t="shared" si="180"/>
        <v>3.6550262036268613E-204</v>
      </c>
      <c r="HN186" s="86">
        <f t="shared" si="180"/>
        <v>1.582052241022236E-213</v>
      </c>
      <c r="HO186" s="86">
        <f t="shared" si="226"/>
        <v>2.9173829931069991E-167</v>
      </c>
      <c r="HP186" s="86">
        <f t="shared" si="226"/>
        <v>9.9008067759312083E-148</v>
      </c>
      <c r="HQ186" s="86">
        <f t="shared" si="226"/>
        <v>6.802607720108444E-169</v>
      </c>
      <c r="HS186" s="86">
        <f t="shared" si="231"/>
        <v>3.5297450620607318E-15</v>
      </c>
      <c r="HT186" s="86">
        <f t="shared" si="231"/>
        <v>1.9149761386067244E-17</v>
      </c>
      <c r="HU186" s="86">
        <f t="shared" si="231"/>
        <v>7.0005512893108685E-18</v>
      </c>
      <c r="HV186" s="86">
        <f t="shared" si="231"/>
        <v>1.3311178973031242E-20</v>
      </c>
      <c r="HW186" s="86">
        <f t="shared" si="231"/>
        <v>8.2333357563238578E-21</v>
      </c>
      <c r="HX186" s="86">
        <f t="shared" si="231"/>
        <v>2.7085636381960136E-20</v>
      </c>
      <c r="HY186" s="86">
        <f t="shared" si="231"/>
        <v>2.4558123661439216E-23</v>
      </c>
      <c r="HZ186" s="86">
        <f t="shared" si="231"/>
        <v>3.589358283304872E-22</v>
      </c>
      <c r="IA186" s="86">
        <f t="shared" si="231"/>
        <v>3.5217092998639649E-23</v>
      </c>
      <c r="IB186" s="86">
        <f t="shared" si="231"/>
        <v>3.7013850870229837E-21</v>
      </c>
      <c r="IC186" s="86">
        <f t="shared" si="231"/>
        <v>7.068806367351056E-21</v>
      </c>
      <c r="ID186" s="86">
        <f t="shared" si="231"/>
        <v>1.4573779498221615E-18</v>
      </c>
      <c r="IE186" s="86">
        <f t="shared" si="231"/>
        <v>3.9527869357501529E-15</v>
      </c>
      <c r="IF186" s="86">
        <f t="shared" si="231"/>
        <v>2.8361237974221618E-16</v>
      </c>
      <c r="IG186" s="86">
        <f t="shared" si="231"/>
        <v>3.5459925978767633E-16</v>
      </c>
      <c r="II186" s="86">
        <f t="shared" si="232"/>
        <v>0.36066385434986825</v>
      </c>
      <c r="IJ186" s="86">
        <f t="shared" si="232"/>
        <v>0.33261822545299363</v>
      </c>
      <c r="IK186" s="86">
        <f t="shared" si="232"/>
        <v>0.42079089152535276</v>
      </c>
      <c r="IL186" s="86">
        <f t="shared" si="232"/>
        <v>0.50403228731403871</v>
      </c>
      <c r="IM186" s="86">
        <f t="shared" si="232"/>
        <v>0.43223599301637339</v>
      </c>
      <c r="IN186" s="86">
        <f t="shared" si="232"/>
        <v>0.49593431158043433</v>
      </c>
      <c r="IO186" s="86">
        <f t="shared" si="232"/>
        <v>0.505234911818218</v>
      </c>
      <c r="IP186" s="86">
        <f t="shared" si="232"/>
        <v>0.46001722271478901</v>
      </c>
      <c r="IQ186" s="86">
        <f t="shared" si="232"/>
        <v>0.45393681703531497</v>
      </c>
      <c r="IR186" s="86">
        <f t="shared" si="232"/>
        <v>0.47532107534103413</v>
      </c>
      <c r="IS186" s="86">
        <f t="shared" si="232"/>
        <v>0.42772526819370227</v>
      </c>
      <c r="IT186" s="86">
        <f t="shared" si="232"/>
        <v>0.39569073268473182</v>
      </c>
      <c r="IU186" s="86">
        <f t="shared" si="232"/>
        <v>0.29910854375680607</v>
      </c>
      <c r="IV186" s="86">
        <f t="shared" si="232"/>
        <v>0.23558526630274809</v>
      </c>
      <c r="IW186" s="86">
        <f t="shared" si="232"/>
        <v>0.25384876617766028</v>
      </c>
      <c r="IY186" s="86">
        <f t="shared" si="233"/>
        <v>0.3606638543498718</v>
      </c>
      <c r="IZ186" s="86">
        <f t="shared" si="233"/>
        <v>0.33261822545299363</v>
      </c>
      <c r="JA186" s="86">
        <f t="shared" si="233"/>
        <v>0.42079089152535276</v>
      </c>
      <c r="JB186" s="86">
        <f t="shared" si="233"/>
        <v>0.50403228731403871</v>
      </c>
      <c r="JC186" s="86">
        <f t="shared" si="233"/>
        <v>0.43223599301637339</v>
      </c>
      <c r="JD186" s="86">
        <f t="shared" si="233"/>
        <v>0.49593431158043433</v>
      </c>
      <c r="JE186" s="86">
        <f t="shared" si="233"/>
        <v>0.505234911818218</v>
      </c>
      <c r="JF186" s="86">
        <f t="shared" si="233"/>
        <v>0.46001722271478901</v>
      </c>
      <c r="JG186" s="86">
        <f t="shared" si="233"/>
        <v>0.45393681703531497</v>
      </c>
      <c r="JH186" s="86">
        <f t="shared" si="233"/>
        <v>0.47532107534103413</v>
      </c>
      <c r="JI186" s="86">
        <f t="shared" si="233"/>
        <v>0.42772526819370227</v>
      </c>
      <c r="JJ186" s="86">
        <f t="shared" si="233"/>
        <v>0.39569073268473182</v>
      </c>
      <c r="JK186" s="86">
        <f t="shared" si="233"/>
        <v>0.29910854375681001</v>
      </c>
      <c r="JL186" s="86">
        <f t="shared" si="233"/>
        <v>0.23558526630274837</v>
      </c>
      <c r="JM186" s="86">
        <f t="shared" si="233"/>
        <v>0.25384876617766061</v>
      </c>
    </row>
    <row r="187" spans="2:273" x14ac:dyDescent="0.25">
      <c r="B187" s="2">
        <v>160</v>
      </c>
      <c r="C187" s="37">
        <v>41.332999999999998</v>
      </c>
      <c r="D187" s="37">
        <v>42.777999999999999</v>
      </c>
      <c r="E187" s="37">
        <v>41.921999999999997</v>
      </c>
      <c r="F187" s="37">
        <v>41.655999999999999</v>
      </c>
      <c r="G187" s="37">
        <v>46.609000000000002</v>
      </c>
      <c r="H187" s="37">
        <v>49.234000000000002</v>
      </c>
      <c r="I187" s="37">
        <v>49.825000000000003</v>
      </c>
      <c r="J187" s="37">
        <v>49.143000000000001</v>
      </c>
      <c r="K187" s="37">
        <v>47.174999999999997</v>
      </c>
      <c r="L187" s="37">
        <v>54.381</v>
      </c>
      <c r="M187" s="37">
        <v>48.508000000000003</v>
      </c>
      <c r="N187" s="37">
        <v>51.222000000000001</v>
      </c>
      <c r="O187" s="37">
        <v>55.079000000000001</v>
      </c>
      <c r="P187" s="37">
        <v>65.063000000000002</v>
      </c>
      <c r="Q187" s="37">
        <v>79.650000000000006</v>
      </c>
      <c r="S187" s="4">
        <f t="shared" si="234"/>
        <v>36.685138154723575</v>
      </c>
      <c r="T187" s="4">
        <f t="shared" si="234"/>
        <v>38.151939718883149</v>
      </c>
      <c r="U187" s="4">
        <f t="shared" si="234"/>
        <v>39.425915066165295</v>
      </c>
      <c r="V187" s="4">
        <f t="shared" si="234"/>
        <v>43.102258896539361</v>
      </c>
      <c r="W187" s="4">
        <f t="shared" si="234"/>
        <v>47.922348854208174</v>
      </c>
      <c r="X187" s="4">
        <f t="shared" si="234"/>
        <v>48.568729565939336</v>
      </c>
      <c r="Y187" s="4">
        <f t="shared" si="234"/>
        <v>48.553446014470069</v>
      </c>
      <c r="Z187" s="4">
        <f t="shared" si="234"/>
        <v>47.547151207016164</v>
      </c>
      <c r="AA187" s="4">
        <f t="shared" si="234"/>
        <v>49.049463745161987</v>
      </c>
      <c r="AB187" s="4">
        <f t="shared" si="234"/>
        <v>54.217397894257132</v>
      </c>
      <c r="AC187" s="4">
        <f t="shared" si="234"/>
        <v>52.782344346260786</v>
      </c>
      <c r="AD187" s="4">
        <f t="shared" si="234"/>
        <v>52.53878188339317</v>
      </c>
      <c r="AE187" s="4">
        <f t="shared" si="234"/>
        <v>56.206211647250441</v>
      </c>
      <c r="AF187" s="4">
        <f t="shared" si="234"/>
        <v>63.917503452124919</v>
      </c>
      <c r="AG187" s="4">
        <f t="shared" si="234"/>
        <v>80.864655168990737</v>
      </c>
      <c r="AI187" s="4">
        <f t="shared" si="235"/>
        <v>4.6478618452764238</v>
      </c>
      <c r="AJ187" s="4">
        <f t="shared" si="235"/>
        <v>4.6260602811168496</v>
      </c>
      <c r="AK187" s="4">
        <f t="shared" si="235"/>
        <v>2.4960849338347018</v>
      </c>
      <c r="AL187" s="4">
        <f t="shared" si="235"/>
        <v>-1.4462588965393621</v>
      </c>
      <c r="AM187" s="4">
        <f t="shared" si="235"/>
        <v>-1.3133488542081722</v>
      </c>
      <c r="AN187" s="4">
        <f t="shared" si="235"/>
        <v>0.6652704340606661</v>
      </c>
      <c r="AO187" s="4">
        <f t="shared" si="235"/>
        <v>1.271553985529934</v>
      </c>
      <c r="AP187" s="4">
        <f t="shared" si="235"/>
        <v>1.595848792983837</v>
      </c>
      <c r="AQ187" s="4">
        <f t="shared" si="235"/>
        <v>-1.8744637451619894</v>
      </c>
      <c r="AR187" s="4">
        <f t="shared" si="235"/>
        <v>0.16360210574286782</v>
      </c>
      <c r="AS187" s="4">
        <f t="shared" si="235"/>
        <v>-4.2743443462607829</v>
      </c>
      <c r="AT187" s="4">
        <f t="shared" si="235"/>
        <v>-1.316781883393169</v>
      </c>
      <c r="AU187" s="4">
        <f t="shared" si="235"/>
        <v>-1.1272116472504408</v>
      </c>
      <c r="AV187" s="4">
        <f t="shared" si="235"/>
        <v>1.1454965478750836</v>
      </c>
      <c r="AW187" s="4">
        <f t="shared" si="235"/>
        <v>-1.2146551689907312</v>
      </c>
      <c r="AY187" s="2">
        <f t="shared" si="227"/>
        <v>36.685138154723575</v>
      </c>
      <c r="AZ187" s="2">
        <f t="shared" si="227"/>
        <v>38.094616354481424</v>
      </c>
      <c r="BA187" s="2">
        <f t="shared" si="227"/>
        <v>36.973112520657295</v>
      </c>
      <c r="BB187" s="2">
        <f t="shared" si="227"/>
        <v>39.811084567165963</v>
      </c>
      <c r="BC187" s="2">
        <f t="shared" si="227"/>
        <v>42.521078717082929</v>
      </c>
      <c r="BD187" s="2">
        <f t="shared" si="227"/>
        <v>44.233019235970133</v>
      </c>
      <c r="BE187" s="2">
        <f t="shared" si="227"/>
        <v>43.670752356570048</v>
      </c>
      <c r="BF187" s="2">
        <f t="shared" si="227"/>
        <v>45.317665791012317</v>
      </c>
      <c r="BG187" s="2">
        <f t="shared" si="227"/>
        <v>46.586153887423961</v>
      </c>
      <c r="BH187" s="2">
        <f t="shared" si="227"/>
        <v>46.840057421475024</v>
      </c>
      <c r="BI187" s="2">
        <f t="shared" si="227"/>
        <v>43.222861650540466</v>
      </c>
      <c r="BJ187" s="2">
        <f t="shared" si="227"/>
        <v>41.073140717967441</v>
      </c>
      <c r="BK187" s="2">
        <f t="shared" si="227"/>
        <v>45.733755489099885</v>
      </c>
      <c r="BL187" s="2">
        <f t="shared" si="227"/>
        <v>46.668932773981268</v>
      </c>
      <c r="BM187" s="2">
        <f t="shared" si="227"/>
        <v>47.267821452913715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81.449800211416488</v>
      </c>
      <c r="DL187" s="2">
        <f t="shared" si="236"/>
        <v>88.227093401399102</v>
      </c>
      <c r="DM187" s="2">
        <f t="shared" si="236"/>
        <v>75.166034954193094</v>
      </c>
      <c r="DN187" s="2">
        <f t="shared" si="236"/>
        <v>87.889924947145857</v>
      </c>
      <c r="DO187" s="2">
        <f t="shared" si="236"/>
        <v>88.115329065715912</v>
      </c>
      <c r="DP187" s="2">
        <f t="shared" si="236"/>
        <v>79.077620155038773</v>
      </c>
      <c r="DQ187" s="2">
        <f t="shared" si="236"/>
        <v>93.790961780514778</v>
      </c>
      <c r="DR187" s="2">
        <f t="shared" si="236"/>
        <v>80.115278124409159</v>
      </c>
      <c r="DS187" s="2">
        <f t="shared" si="236"/>
        <v>80.494072485653874</v>
      </c>
      <c r="DT187" s="2">
        <f t="shared" si="236"/>
        <v>81.367706131078222</v>
      </c>
      <c r="DU187" s="2">
        <f t="shared" si="236"/>
        <v>83.931579268292666</v>
      </c>
      <c r="DV187" s="2">
        <f t="shared" si="236"/>
        <v>82.916813937282242</v>
      </c>
      <c r="DW187" s="2">
        <f t="shared" si="236"/>
        <v>80.214615715292453</v>
      </c>
      <c r="DX187" s="2">
        <f t="shared" si="236"/>
        <v>76.006565009380864</v>
      </c>
      <c r="DY187" s="2">
        <f t="shared" si="236"/>
        <v>80.471046680035656</v>
      </c>
      <c r="EA187" s="2">
        <f t="shared" si="240"/>
        <v>36.180633777520633</v>
      </c>
      <c r="EB187" s="2">
        <f t="shared" si="240"/>
        <v>37.976166353609777</v>
      </c>
      <c r="EC187" s="2">
        <f t="shared" si="240"/>
        <v>36.762159877290998</v>
      </c>
      <c r="ED187" s="2">
        <f t="shared" si="240"/>
        <v>39.219472219992127</v>
      </c>
      <c r="EE187" s="2">
        <f t="shared" si="240"/>
        <v>42.394357136365016</v>
      </c>
      <c r="EF187" s="2">
        <f t="shared" si="239"/>
        <v>43.828747551534363</v>
      </c>
      <c r="EG187" s="2">
        <f t="shared" si="239"/>
        <v>42.394082780897577</v>
      </c>
      <c r="EH187" s="2">
        <f t="shared" si="239"/>
        <v>45.320940349129337</v>
      </c>
      <c r="EI187" s="2">
        <f t="shared" si="239"/>
        <v>46.231168738629478</v>
      </c>
      <c r="EJ187" s="2">
        <f t="shared" si="239"/>
        <v>47.273436811564693</v>
      </c>
      <c r="EK187" s="2">
        <f t="shared" si="212"/>
        <v>43.167408032169398</v>
      </c>
      <c r="EL187" s="2">
        <f t="shared" si="179"/>
        <v>40.65405731796713</v>
      </c>
      <c r="EM187" s="2">
        <f t="shared" si="179"/>
        <v>45.473020977865886</v>
      </c>
      <c r="EN187" s="2">
        <f t="shared" si="179"/>
        <v>46.623861894594896</v>
      </c>
      <c r="EO187" s="2">
        <f t="shared" si="179"/>
        <v>47.443968751445993</v>
      </c>
      <c r="EQ187" s="2">
        <f t="shared" si="237"/>
        <v>37.252830033684262</v>
      </c>
      <c r="ER187" s="2">
        <f t="shared" si="237"/>
        <v>38.168028503352716</v>
      </c>
      <c r="ES187" s="2">
        <f t="shared" si="237"/>
        <v>37.191995696979262</v>
      </c>
      <c r="ET187" s="2">
        <f t="shared" si="237"/>
        <v>40.336798950128568</v>
      </c>
      <c r="EU187" s="2">
        <f t="shared" si="237"/>
        <v>42.648549641700086</v>
      </c>
      <c r="EV187" s="2">
        <f t="shared" si="237"/>
        <v>44.605317830372208</v>
      </c>
      <c r="EW187" s="2">
        <f t="shared" si="237"/>
        <v>44.790344582458431</v>
      </c>
      <c r="EX187" s="2">
        <f t="shared" si="237"/>
        <v>45.313654624018298</v>
      </c>
      <c r="EY187" s="2">
        <f t="shared" si="237"/>
        <v>46.856683857212225</v>
      </c>
      <c r="EZ187" s="2">
        <f t="shared" si="237"/>
        <v>46.419800707018751</v>
      </c>
      <c r="FA187" s="2">
        <f t="shared" si="237"/>
        <v>43.277579166479441</v>
      </c>
      <c r="FB187" s="2">
        <f t="shared" si="237"/>
        <v>41.519646446087847</v>
      </c>
      <c r="FC187" s="2">
        <f t="shared" si="237"/>
        <v>46.04421374459217</v>
      </c>
      <c r="FD187" s="2">
        <f t="shared" si="237"/>
        <v>46.735246275940433</v>
      </c>
      <c r="FE187" s="2">
        <f t="shared" si="237"/>
        <v>46.962681291709117</v>
      </c>
      <c r="FG187" s="2">
        <f t="shared" si="238"/>
        <v>0.99997563612309703</v>
      </c>
      <c r="FH187" s="2">
        <f t="shared" si="238"/>
        <v>0.99998078993169226</v>
      </c>
      <c r="FI187" s="2">
        <f t="shared" si="238"/>
        <v>0.99997680265228661</v>
      </c>
      <c r="FJ187" s="2">
        <f t="shared" si="238"/>
        <v>0.99997808611031547</v>
      </c>
      <c r="FK187" s="2">
        <f t="shared" si="238"/>
        <v>0.99997589985433566</v>
      </c>
      <c r="FL187" s="2">
        <f t="shared" si="238"/>
        <v>0.99997634016367931</v>
      </c>
      <c r="FM187" s="2">
        <f t="shared" si="238"/>
        <v>0.99997458854677279</v>
      </c>
      <c r="FN187" s="2">
        <f t="shared" si="238"/>
        <v>0.99997592073917285</v>
      </c>
      <c r="FO187" s="2">
        <f t="shared" si="238"/>
        <v>0.9999765566383767</v>
      </c>
      <c r="FP187" s="2">
        <f t="shared" si="238"/>
        <v>0.99997560685313014</v>
      </c>
      <c r="FQ187" s="2">
        <f t="shared" si="238"/>
        <v>0.99997267290914627</v>
      </c>
      <c r="FR187" s="2">
        <f t="shared" si="238"/>
        <v>0.99997406003116363</v>
      </c>
      <c r="FS187" s="2">
        <f t="shared" si="238"/>
        <v>0.99997605417314195</v>
      </c>
      <c r="FT187" s="2">
        <f t="shared" si="238"/>
        <v>0.99997228415726924</v>
      </c>
      <c r="FU187" s="2">
        <f t="shared" si="238"/>
        <v>0.99996600141448921</v>
      </c>
      <c r="FW187" s="2">
        <f t="shared" si="229"/>
        <v>0.46950494548977867</v>
      </c>
      <c r="FX187" s="2">
        <f t="shared" si="229"/>
        <v>0.61233900114192863</v>
      </c>
      <c r="FY187" s="2">
        <f t="shared" si="229"/>
        <v>0.48870235029491355</v>
      </c>
      <c r="FZ187" s="2">
        <f t="shared" si="229"/>
        <v>0.52853455691492857</v>
      </c>
      <c r="GA187" s="2">
        <f t="shared" si="229"/>
        <v>0.49419119760792152</v>
      </c>
      <c r="GB187" s="2">
        <f t="shared" si="229"/>
        <v>0.51951215862038613</v>
      </c>
      <c r="GC187" s="2">
        <f t="shared" si="229"/>
        <v>0.53223045389073109</v>
      </c>
      <c r="GD187" s="2">
        <f t="shared" si="229"/>
        <v>0.56444348214485562</v>
      </c>
      <c r="GE187" s="2">
        <f t="shared" si="229"/>
        <v>0.56622438152120069</v>
      </c>
      <c r="GF187" s="2">
        <f t="shared" si="229"/>
        <v>0.5086606040867484</v>
      </c>
      <c r="GG187" s="2">
        <f t="shared" si="229"/>
        <v>0.49322948792739096</v>
      </c>
      <c r="GH187" s="2">
        <f t="shared" si="229"/>
        <v>0.48289320167197458</v>
      </c>
      <c r="GI187" s="2">
        <f t="shared" si="229"/>
        <v>0.45501730792432477</v>
      </c>
      <c r="GJ187" s="2">
        <f t="shared" si="229"/>
        <v>0.39733140744880657</v>
      </c>
      <c r="GK187" s="2">
        <f t="shared" si="229"/>
        <v>0.36832493529400701</v>
      </c>
      <c r="GM187" s="86">
        <f t="shared" si="230"/>
        <v>7.1732827225166568E-245</v>
      </c>
      <c r="GN187" s="86">
        <f t="shared" si="230"/>
        <v>1.092625994153039E-280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6.6213389889197587E-277</v>
      </c>
      <c r="GZ187" s="86">
        <f t="shared" si="230"/>
        <v>1.0381020561968593E-258</v>
      </c>
      <c r="HA187" s="86">
        <f t="shared" si="230"/>
        <v>8.7386559447668876E-271</v>
      </c>
      <c r="HC187" s="86">
        <f t="shared" si="181"/>
        <v>6.6946688960073049E-180</v>
      </c>
      <c r="HD187" s="86">
        <f t="shared" si="181"/>
        <v>8.5218853843047044E-173</v>
      </c>
      <c r="HE187" s="86">
        <f t="shared" si="181"/>
        <v>2.95347380511235E-221</v>
      </c>
      <c r="HF187" s="86">
        <f t="shared" si="180"/>
        <v>2.2136852815430979E-255</v>
      </c>
      <c r="HG187" s="86">
        <f t="shared" si="180"/>
        <v>2.0208458860933458E-277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3.0781253880319932E-299</v>
      </c>
      <c r="HJ187" s="86">
        <f t="shared" si="241"/>
        <v>6.8805151182547685E-223</v>
      </c>
      <c r="HK187" s="86">
        <f t="shared" si="241"/>
        <v>3.9421604634099795E-249</v>
      </c>
      <c r="HL187" s="86">
        <f t="shared" si="241"/>
        <v>1.0968405374216636E-230</v>
      </c>
      <c r="HM187" s="86">
        <f t="shared" si="241"/>
        <v>5.6857249235988859E-210</v>
      </c>
      <c r="HN187" s="86">
        <f t="shared" si="241"/>
        <v>1.2435201112677123E-219</v>
      </c>
      <c r="HO187" s="86">
        <f t="shared" si="226"/>
        <v>4.0597300010141408E-172</v>
      </c>
      <c r="HP187" s="86">
        <f t="shared" si="226"/>
        <v>5.3516577122181187E-152</v>
      </c>
      <c r="HQ187" s="86">
        <f t="shared" si="226"/>
        <v>1.1544554110520714E-173</v>
      </c>
      <c r="HS187" s="86">
        <f t="shared" si="231"/>
        <v>3.9122920926861066E-16</v>
      </c>
      <c r="HT187" s="86">
        <f t="shared" si="231"/>
        <v>2.0241363679241442E-18</v>
      </c>
      <c r="HU187" s="86">
        <f t="shared" si="231"/>
        <v>5.4461664583594846E-19</v>
      </c>
      <c r="HV187" s="86">
        <f t="shared" si="231"/>
        <v>8.1042990568858671E-22</v>
      </c>
      <c r="HW187" s="86">
        <f t="shared" si="231"/>
        <v>4.2407307668838139E-22</v>
      </c>
      <c r="HX187" s="86">
        <f t="shared" si="231"/>
        <v>1.6042204657834267E-21</v>
      </c>
      <c r="HY187" s="86">
        <f t="shared" si="231"/>
        <v>9.5202724915041399E-25</v>
      </c>
      <c r="HZ187" s="86">
        <f t="shared" si="231"/>
        <v>1.7826590325519449E-23</v>
      </c>
      <c r="IA187" s="86">
        <f t="shared" si="231"/>
        <v>1.5880439418777168E-24</v>
      </c>
      <c r="IB187" s="86">
        <f t="shared" si="231"/>
        <v>1.8822944990639331E-22</v>
      </c>
      <c r="IC187" s="86">
        <f t="shared" si="231"/>
        <v>3.5081814832140485E-22</v>
      </c>
      <c r="ID187" s="86">
        <f t="shared" si="231"/>
        <v>9.9700377692129296E-20</v>
      </c>
      <c r="IE187" s="86">
        <f t="shared" si="231"/>
        <v>4.2019078156288821E-16</v>
      </c>
      <c r="IF187" s="86">
        <f t="shared" si="231"/>
        <v>2.1768594509014351E-17</v>
      </c>
      <c r="IG187" s="86">
        <f t="shared" si="231"/>
        <v>2.4617392576093305E-17</v>
      </c>
      <c r="II187" s="86">
        <f t="shared" si="232"/>
        <v>0.43924132638632296</v>
      </c>
      <c r="IJ187" s="86">
        <f t="shared" si="232"/>
        <v>0.25472631083721081</v>
      </c>
      <c r="IK187" s="86">
        <f t="shared" si="232"/>
        <v>0.48366604609083352</v>
      </c>
      <c r="IL187" s="86">
        <f t="shared" si="232"/>
        <v>0.49092364028582419</v>
      </c>
      <c r="IM187" s="86">
        <f t="shared" si="232"/>
        <v>0.49232890652974387</v>
      </c>
      <c r="IN187" s="86">
        <f t="shared" si="232"/>
        <v>0.50141924784934722</v>
      </c>
      <c r="IO187" s="86">
        <f t="shared" si="232"/>
        <v>0.4789999525845301</v>
      </c>
      <c r="IP187" s="86">
        <f t="shared" si="232"/>
        <v>0.3830785038059451</v>
      </c>
      <c r="IQ187" s="86">
        <f t="shared" si="232"/>
        <v>0.37395695372788113</v>
      </c>
      <c r="IR187" s="86">
        <f t="shared" si="232"/>
        <v>0.50513491202806382</v>
      </c>
      <c r="IS187" s="86">
        <f t="shared" si="232"/>
        <v>0.49061792754865508</v>
      </c>
      <c r="IT187" s="86">
        <f t="shared" si="232"/>
        <v>0.47002691390427054</v>
      </c>
      <c r="IU187" s="86">
        <f t="shared" si="232"/>
        <v>0.38834839199946075</v>
      </c>
      <c r="IV187" s="86">
        <f t="shared" si="232"/>
        <v>0.30251097793311044</v>
      </c>
      <c r="IW187" s="86">
        <f t="shared" si="232"/>
        <v>0.31718648164152963</v>
      </c>
      <c r="IY187" s="86">
        <f t="shared" si="233"/>
        <v>0.43924132638632335</v>
      </c>
      <c r="IZ187" s="86">
        <f t="shared" si="233"/>
        <v>0.25472631083721081</v>
      </c>
      <c r="JA187" s="86">
        <f t="shared" si="233"/>
        <v>0.48366604609083352</v>
      </c>
      <c r="JB187" s="86">
        <f t="shared" si="233"/>
        <v>0.49092364028582419</v>
      </c>
      <c r="JC187" s="86">
        <f t="shared" si="233"/>
        <v>0.49232890652974387</v>
      </c>
      <c r="JD187" s="86">
        <f t="shared" si="233"/>
        <v>0.50141924784934722</v>
      </c>
      <c r="JE187" s="86">
        <f t="shared" si="233"/>
        <v>0.4789999525845301</v>
      </c>
      <c r="JF187" s="86">
        <f t="shared" si="233"/>
        <v>0.3830785038059451</v>
      </c>
      <c r="JG187" s="86">
        <f t="shared" si="233"/>
        <v>0.37395695372788113</v>
      </c>
      <c r="JH187" s="86">
        <f t="shared" si="233"/>
        <v>0.50513491202806382</v>
      </c>
      <c r="JI187" s="86">
        <f t="shared" si="233"/>
        <v>0.49061792754865508</v>
      </c>
      <c r="JJ187" s="86">
        <f t="shared" si="233"/>
        <v>0.47002691390427054</v>
      </c>
      <c r="JK187" s="86">
        <f t="shared" si="233"/>
        <v>0.3883483919994612</v>
      </c>
      <c r="JL187" s="86">
        <f t="shared" si="233"/>
        <v>0.30251097793311044</v>
      </c>
      <c r="JM187" s="86">
        <f t="shared" si="233"/>
        <v>0.31718648164152963</v>
      </c>
    </row>
    <row r="188" spans="2:273" x14ac:dyDescent="0.25">
      <c r="B188" s="2">
        <v>161</v>
      </c>
      <c r="C188" s="37">
        <v>34</v>
      </c>
      <c r="D188" s="37">
        <v>39.713999999999999</v>
      </c>
      <c r="E188" s="37">
        <v>40.25</v>
      </c>
      <c r="F188" s="37">
        <v>43.203000000000003</v>
      </c>
      <c r="G188" s="37">
        <v>45.234000000000002</v>
      </c>
      <c r="H188" s="37">
        <v>47.609000000000002</v>
      </c>
      <c r="I188" s="37">
        <v>45.984000000000002</v>
      </c>
      <c r="J188" s="37">
        <v>45.365000000000002</v>
      </c>
      <c r="K188" s="37">
        <v>48.094999999999999</v>
      </c>
      <c r="L188" s="37">
        <v>47.746000000000002</v>
      </c>
      <c r="M188" s="37">
        <v>47.951999999999998</v>
      </c>
      <c r="N188" s="37">
        <v>49.524000000000001</v>
      </c>
      <c r="O188" s="37">
        <v>55.348999999999997</v>
      </c>
      <c r="P188" s="37">
        <v>66.048000000000002</v>
      </c>
      <c r="Q188" s="37">
        <v>85.7</v>
      </c>
      <c r="S188" s="4">
        <f t="shared" si="234"/>
        <v>36.574775801330105</v>
      </c>
      <c r="T188" s="4">
        <f t="shared" si="234"/>
        <v>37.989229867346744</v>
      </c>
      <c r="U188" s="4">
        <f t="shared" si="234"/>
        <v>38.850097175366798</v>
      </c>
      <c r="V188" s="4">
        <f t="shared" si="234"/>
        <v>41.810013834377735</v>
      </c>
      <c r="W188" s="4">
        <f t="shared" si="234"/>
        <v>46.604065184925986</v>
      </c>
      <c r="X188" s="4">
        <f t="shared" si="234"/>
        <v>47.052459562438685</v>
      </c>
      <c r="Y188" s="4">
        <f t="shared" si="234"/>
        <v>46.474852333979662</v>
      </c>
      <c r="Z188" s="4">
        <f t="shared" si="234"/>
        <v>46.323185802764591</v>
      </c>
      <c r="AA188" s="4">
        <f t="shared" si="234"/>
        <v>47.697151559075344</v>
      </c>
      <c r="AB188" s="4">
        <f t="shared" si="234"/>
        <v>51.992204995270505</v>
      </c>
      <c r="AC188" s="4">
        <f t="shared" si="234"/>
        <v>50.592841862183413</v>
      </c>
      <c r="AD188" s="4">
        <f t="shared" si="234"/>
        <v>50.6294794670644</v>
      </c>
      <c r="AE188" s="4">
        <f t="shared" si="234"/>
        <v>55.929758878642119</v>
      </c>
      <c r="AF188" s="4">
        <f t="shared" si="234"/>
        <v>65.384858930250289</v>
      </c>
      <c r="AG188" s="4">
        <f t="shared" si="234"/>
        <v>84.164676179137331</v>
      </c>
      <c r="AI188" s="4">
        <f t="shared" si="235"/>
        <v>-2.5747758013301052</v>
      </c>
      <c r="AJ188" s="4">
        <f t="shared" si="235"/>
        <v>1.724770132653255</v>
      </c>
      <c r="AK188" s="4">
        <f t="shared" si="235"/>
        <v>1.3999028246332017</v>
      </c>
      <c r="AL188" s="4">
        <f t="shared" si="235"/>
        <v>1.3929861656222684</v>
      </c>
      <c r="AM188" s="4">
        <f t="shared" si="235"/>
        <v>-1.3700651849259842</v>
      </c>
      <c r="AN188" s="4">
        <f t="shared" si="235"/>
        <v>0.55654043756131699</v>
      </c>
      <c r="AO188" s="4">
        <f t="shared" si="235"/>
        <v>-0.49085233397966022</v>
      </c>
      <c r="AP188" s="4">
        <f t="shared" si="235"/>
        <v>-0.95818580276458931</v>
      </c>
      <c r="AQ188" s="4">
        <f t="shared" si="235"/>
        <v>0.39784844092465477</v>
      </c>
      <c r="AR188" s="4">
        <f t="shared" si="235"/>
        <v>-4.246204995270503</v>
      </c>
      <c r="AS188" s="4">
        <f t="shared" si="235"/>
        <v>-2.6408418621834144</v>
      </c>
      <c r="AT188" s="4">
        <f t="shared" si="235"/>
        <v>-1.1054794670643986</v>
      </c>
      <c r="AU188" s="4">
        <f t="shared" si="235"/>
        <v>-0.58075887864212206</v>
      </c>
      <c r="AV188" s="4">
        <f t="shared" si="235"/>
        <v>0.6631410697497131</v>
      </c>
      <c r="AW188" s="4">
        <f t="shared" si="235"/>
        <v>1.5353238208626721</v>
      </c>
      <c r="AY188" s="2">
        <f t="shared" si="227"/>
        <v>36.574775801330105</v>
      </c>
      <c r="AZ188" s="2">
        <f t="shared" si="227"/>
        <v>37.962260797095382</v>
      </c>
      <c r="BA188" s="2">
        <f t="shared" si="227"/>
        <v>36.832823397222128</v>
      </c>
      <c r="BB188" s="2">
        <f t="shared" si="227"/>
        <v>39.671747481841912</v>
      </c>
      <c r="BC188" s="2">
        <f t="shared" si="227"/>
        <v>42.374416414980217</v>
      </c>
      <c r="BD188" s="2">
        <f t="shared" si="227"/>
        <v>44.110160773653718</v>
      </c>
      <c r="BE188" s="2">
        <f t="shared" si="227"/>
        <v>43.564509442672687</v>
      </c>
      <c r="BF188" s="2">
        <f t="shared" si="227"/>
        <v>45.199768356459018</v>
      </c>
      <c r="BG188" s="2">
        <f t="shared" si="227"/>
        <v>46.48292764303693</v>
      </c>
      <c r="BH188" s="2">
        <f t="shared" si="227"/>
        <v>46.717761145828376</v>
      </c>
      <c r="BI188" s="2">
        <f t="shared" si="227"/>
        <v>43.082534229816773</v>
      </c>
      <c r="BJ188" s="2">
        <f t="shared" si="227"/>
        <v>40.930992099884307</v>
      </c>
      <c r="BK188" s="2">
        <f t="shared" si="227"/>
        <v>45.653516630795387</v>
      </c>
      <c r="BL188" s="2">
        <f t="shared" si="227"/>
        <v>46.549324264331325</v>
      </c>
      <c r="BM188" s="2">
        <f t="shared" si="227"/>
        <v>47.142137549232594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81.639607188160682</v>
      </c>
      <c r="DL188" s="2">
        <f t="shared" si="236"/>
        <v>88.440547902655084</v>
      </c>
      <c r="DM188" s="2">
        <f t="shared" si="236"/>
        <v>75.285520930232565</v>
      </c>
      <c r="DN188" s="2">
        <f t="shared" si="236"/>
        <v>88.058568710359395</v>
      </c>
      <c r="DO188" s="2">
        <f t="shared" si="236"/>
        <v>88.283191718661371</v>
      </c>
      <c r="DP188" s="2">
        <f t="shared" si="236"/>
        <v>79.163370985603564</v>
      </c>
      <c r="DQ188" s="2">
        <f t="shared" si="236"/>
        <v>93.982885449585353</v>
      </c>
      <c r="DR188" s="2">
        <f t="shared" si="236"/>
        <v>80.206459714231698</v>
      </c>
      <c r="DS188" s="2">
        <f t="shared" si="236"/>
        <v>80.578684234370272</v>
      </c>
      <c r="DT188" s="2">
        <f t="shared" si="236"/>
        <v>81.453972093023253</v>
      </c>
      <c r="DU188" s="2">
        <f t="shared" si="236"/>
        <v>84.047073170731693</v>
      </c>
      <c r="DV188" s="2">
        <f t="shared" si="236"/>
        <v>83.044988501742182</v>
      </c>
      <c r="DW188" s="2">
        <f t="shared" si="236"/>
        <v>80.320702536997885</v>
      </c>
      <c r="DX188" s="2">
        <f t="shared" si="236"/>
        <v>76.095827016885551</v>
      </c>
      <c r="DY188" s="2">
        <f t="shared" si="236"/>
        <v>80.621362522281643</v>
      </c>
      <c r="EA188" s="2">
        <f t="shared" si="240"/>
        <v>36.034163981653919</v>
      </c>
      <c r="EB188" s="2">
        <f t="shared" si="240"/>
        <v>37.836339433928941</v>
      </c>
      <c r="EC188" s="2">
        <f t="shared" si="240"/>
        <v>36.607184063500092</v>
      </c>
      <c r="ED188" s="2">
        <f t="shared" si="240"/>
        <v>39.041358230780702</v>
      </c>
      <c r="EE188" s="2">
        <f t="shared" si="240"/>
        <v>42.238945147998905</v>
      </c>
      <c r="EF188" s="2">
        <f t="shared" si="239"/>
        <v>43.679413767372438</v>
      </c>
      <c r="EG188" s="2">
        <f t="shared" si="239"/>
        <v>42.206565785499635</v>
      </c>
      <c r="EH188" s="2">
        <f t="shared" si="239"/>
        <v>45.203331521268296</v>
      </c>
      <c r="EI188" s="2">
        <f t="shared" si="239"/>
        <v>46.106150545785326</v>
      </c>
      <c r="EJ188" s="2">
        <f t="shared" si="239"/>
        <v>47.180595103328919</v>
      </c>
      <c r="EK188" s="2">
        <f t="shared" si="212"/>
        <v>43.023281400794048</v>
      </c>
      <c r="EL188" s="2">
        <f t="shared" si="179"/>
        <v>40.482356697982432</v>
      </c>
      <c r="EM188" s="2">
        <f t="shared" si="179"/>
        <v>45.373787908820624</v>
      </c>
      <c r="EN188" s="2">
        <f t="shared" si="179"/>
        <v>46.500320597819979</v>
      </c>
      <c r="EO188" s="2">
        <f t="shared" si="179"/>
        <v>47.33213884475979</v>
      </c>
      <c r="EQ188" s="2">
        <f t="shared" si="237"/>
        <v>37.12980991087322</v>
      </c>
      <c r="ER188" s="2">
        <f t="shared" si="237"/>
        <v>38.033566548330008</v>
      </c>
      <c r="ES188" s="2">
        <f t="shared" si="237"/>
        <v>37.046524386972962</v>
      </c>
      <c r="ET188" s="2">
        <f t="shared" si="237"/>
        <v>40.182814858316732</v>
      </c>
      <c r="EU188" s="2">
        <f t="shared" si="237"/>
        <v>42.498915439844062</v>
      </c>
      <c r="EV188" s="2">
        <f t="shared" si="237"/>
        <v>44.472085686493287</v>
      </c>
      <c r="EW188" s="2">
        <f t="shared" si="237"/>
        <v>44.650811436252013</v>
      </c>
      <c r="EX188" s="2">
        <f t="shared" si="237"/>
        <v>45.195951084908316</v>
      </c>
      <c r="EY188" s="2">
        <f t="shared" si="237"/>
        <v>46.744921209178614</v>
      </c>
      <c r="EZ188" s="2">
        <f t="shared" si="237"/>
        <v>46.308591301124707</v>
      </c>
      <c r="FA188" s="2">
        <f t="shared" si="237"/>
        <v>43.136076552415688</v>
      </c>
      <c r="FB188" s="2">
        <f t="shared" si="237"/>
        <v>41.367151655441148</v>
      </c>
      <c r="FC188" s="2">
        <f t="shared" si="237"/>
        <v>45.957476488729334</v>
      </c>
      <c r="FD188" s="2">
        <f t="shared" si="237"/>
        <v>46.615329536306199</v>
      </c>
      <c r="FE188" s="2">
        <f t="shared" si="237"/>
        <v>46.842311156704923</v>
      </c>
      <c r="FG188" s="2">
        <f t="shared" si="238"/>
        <v>0.99997777983254121</v>
      </c>
      <c r="FH188" s="2">
        <f t="shared" si="238"/>
        <v>0.99998248017986524</v>
      </c>
      <c r="FI188" s="2">
        <f t="shared" si="238"/>
        <v>0.99997884372425871</v>
      </c>
      <c r="FJ188" s="2">
        <f t="shared" si="238"/>
        <v>0.99998001425653904</v>
      </c>
      <c r="FK188" s="2">
        <f t="shared" si="238"/>
        <v>0.99997802035931505</v>
      </c>
      <c r="FL188" s="2">
        <f t="shared" si="238"/>
        <v>0.99997842192789665</v>
      </c>
      <c r="FM188" s="2">
        <f t="shared" si="238"/>
        <v>0.999976824427394</v>
      </c>
      <c r="FN188" s="2">
        <f t="shared" si="238"/>
        <v>0.9999780394065938</v>
      </c>
      <c r="FO188" s="2">
        <f t="shared" si="238"/>
        <v>0.99997861935598553</v>
      </c>
      <c r="FP188" s="2">
        <f t="shared" si="238"/>
        <v>0.99997775313789961</v>
      </c>
      <c r="FQ188" s="2">
        <f t="shared" si="238"/>
        <v>0.99997507733700708</v>
      </c>
      <c r="FR188" s="2">
        <f t="shared" si="238"/>
        <v>0.99997634241325184</v>
      </c>
      <c r="FS188" s="2">
        <f t="shared" si="238"/>
        <v>0.99997816110033422</v>
      </c>
      <c r="FT188" s="2">
        <f t="shared" si="238"/>
        <v>0.99997472278936428</v>
      </c>
      <c r="FU188" s="2">
        <f t="shared" si="238"/>
        <v>0.99996899282873319</v>
      </c>
      <c r="FW188" s="2">
        <f t="shared" si="229"/>
        <v>0.49249346408432493</v>
      </c>
      <c r="FX188" s="2">
        <f t="shared" si="229"/>
        <v>0.63396347361116889</v>
      </c>
      <c r="FY188" s="2">
        <f t="shared" si="229"/>
        <v>0.51172412854097815</v>
      </c>
      <c r="FZ188" s="2">
        <f t="shared" si="229"/>
        <v>0.55140912977661549</v>
      </c>
      <c r="GA188" s="2">
        <f t="shared" si="229"/>
        <v>0.51720998592471112</v>
      </c>
      <c r="GB188" s="2">
        <f t="shared" si="229"/>
        <v>0.54244551941591068</v>
      </c>
      <c r="GC188" s="2">
        <f t="shared" si="229"/>
        <v>0.55507665970471332</v>
      </c>
      <c r="GD188" s="2">
        <f t="shared" si="229"/>
        <v>0.58693741998250193</v>
      </c>
      <c r="GE188" s="2">
        <f t="shared" si="229"/>
        <v>0.58869336654086324</v>
      </c>
      <c r="GF188" s="2">
        <f t="shared" si="229"/>
        <v>0.53164496693739949</v>
      </c>
      <c r="GG188" s="2">
        <f t="shared" si="229"/>
        <v>0.51624920086173076</v>
      </c>
      <c r="GH188" s="2">
        <f t="shared" si="229"/>
        <v>0.50591209745747989</v>
      </c>
      <c r="GI188" s="2">
        <f t="shared" si="229"/>
        <v>0.47793554545164529</v>
      </c>
      <c r="GJ188" s="2">
        <f t="shared" si="229"/>
        <v>0.41958108036539316</v>
      </c>
      <c r="GK188" s="2">
        <f t="shared" si="229"/>
        <v>0.39000143284204852</v>
      </c>
      <c r="GM188" s="86">
        <f t="shared" si="230"/>
        <v>5.3067835432091573E-250</v>
      </c>
      <c r="GN188" s="86">
        <f t="shared" si="230"/>
        <v>1.5010761145412506E-286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9.9795008464197445E-283</v>
      </c>
      <c r="GZ188" s="86">
        <f t="shared" si="230"/>
        <v>3.995708761161437E-264</v>
      </c>
      <c r="HA188" s="86">
        <f t="shared" si="230"/>
        <v>2.2383005698926252E-276</v>
      </c>
      <c r="HC188" s="86">
        <f t="shared" si="181"/>
        <v>5.2561507901405791E-185</v>
      </c>
      <c r="HD188" s="86">
        <f t="shared" si="181"/>
        <v>1.1585177782953215E-177</v>
      </c>
      <c r="HE188" s="86">
        <f t="shared" si="181"/>
        <v>1.6670440912886754E-227</v>
      </c>
      <c r="HF188" s="86">
        <f t="shared" si="181"/>
        <v>1.782450864047372E-262</v>
      </c>
      <c r="HG188" s="86">
        <f t="shared" si="181"/>
        <v>3.6896534798246067E-285</v>
      </c>
      <c r="HH188" s="86">
        <f t="shared" si="181"/>
        <v>0</v>
      </c>
      <c r="HI188" s="86">
        <f t="shared" si="241"/>
        <v>1.2575785949308105E-307</v>
      </c>
      <c r="HJ188" s="86">
        <f t="shared" si="241"/>
        <v>4.2061616118985497E-229</v>
      </c>
      <c r="HK188" s="86">
        <f t="shared" si="241"/>
        <v>5.1223060277674269E-256</v>
      </c>
      <c r="HL188" s="86">
        <f t="shared" si="241"/>
        <v>4.2150355136729808E-237</v>
      </c>
      <c r="HM188" s="86">
        <f t="shared" si="241"/>
        <v>7.320825817257742E-216</v>
      </c>
      <c r="HN188" s="86">
        <f t="shared" si="241"/>
        <v>8.0052966390762958E-226</v>
      </c>
      <c r="HO188" s="86">
        <f t="shared" si="226"/>
        <v>4.8065162635819241E-177</v>
      </c>
      <c r="HP188" s="86">
        <f t="shared" si="226"/>
        <v>2.5112986286462333E-156</v>
      </c>
      <c r="HQ188" s="86">
        <f t="shared" si="226"/>
        <v>1.6788460032913668E-178</v>
      </c>
      <c r="HS188" s="86">
        <f t="shared" si="231"/>
        <v>4.0340970322484906E-17</v>
      </c>
      <c r="HT188" s="86">
        <f t="shared" si="231"/>
        <v>2.0042750831571066E-19</v>
      </c>
      <c r="HU188" s="86">
        <f t="shared" si="231"/>
        <v>3.9037116412620109E-20</v>
      </c>
      <c r="HV188" s="86">
        <f t="shared" si="231"/>
        <v>4.5325054162110041E-23</v>
      </c>
      <c r="HW188" s="86">
        <f t="shared" si="231"/>
        <v>1.9878536190341028E-23</v>
      </c>
      <c r="HX188" s="86">
        <f t="shared" si="231"/>
        <v>8.7018515866263448E-23</v>
      </c>
      <c r="HY188" s="86">
        <f t="shared" si="231"/>
        <v>3.3379440948428191E-26</v>
      </c>
      <c r="HZ188" s="86">
        <f t="shared" si="231"/>
        <v>8.0875252648284841E-25</v>
      </c>
      <c r="IA188" s="86">
        <f t="shared" si="231"/>
        <v>6.5310555786630582E-26</v>
      </c>
      <c r="IB188" s="86">
        <f t="shared" si="231"/>
        <v>8.7182754957931592E-24</v>
      </c>
      <c r="IC188" s="86">
        <f t="shared" si="231"/>
        <v>1.5813098290212178E-23</v>
      </c>
      <c r="ID188" s="86">
        <f t="shared" si="231"/>
        <v>6.2532660182852072E-21</v>
      </c>
      <c r="IE188" s="86">
        <f t="shared" si="231"/>
        <v>4.1430888256654564E-17</v>
      </c>
      <c r="IF188" s="86">
        <f t="shared" si="231"/>
        <v>1.5253027732098186E-18</v>
      </c>
      <c r="IG188" s="86">
        <f t="shared" si="231"/>
        <v>1.5481094235779882E-18</v>
      </c>
      <c r="II188" s="86">
        <f t="shared" si="232"/>
        <v>0.49105333168112991</v>
      </c>
      <c r="IJ188" s="86">
        <f t="shared" si="232"/>
        <v>0.18409883667601229</v>
      </c>
      <c r="IK188" s="86">
        <f t="shared" si="232"/>
        <v>0.50522152687077448</v>
      </c>
      <c r="IL188" s="86">
        <f t="shared" si="232"/>
        <v>0.43558699298360137</v>
      </c>
      <c r="IM188" s="86">
        <f t="shared" si="232"/>
        <v>0.50272305319146826</v>
      </c>
      <c r="IN188" s="86">
        <f t="shared" si="232"/>
        <v>0.45954326858798594</v>
      </c>
      <c r="IO188" s="86">
        <f t="shared" si="232"/>
        <v>0.40739848514539423</v>
      </c>
      <c r="IP188" s="86">
        <f t="shared" si="232"/>
        <v>0.29162278193604119</v>
      </c>
      <c r="IQ188" s="86">
        <f t="shared" si="232"/>
        <v>0.28139234049501949</v>
      </c>
      <c r="IR188" s="86">
        <f t="shared" si="232"/>
        <v>0.48271272491973449</v>
      </c>
      <c r="IS188" s="86">
        <f t="shared" si="232"/>
        <v>0.50325413993738877</v>
      </c>
      <c r="IT188" s="86">
        <f t="shared" si="232"/>
        <v>0.50423324596430441</v>
      </c>
      <c r="IU188" s="86">
        <f t="shared" si="232"/>
        <v>0.46102975998874857</v>
      </c>
      <c r="IV188" s="86">
        <f t="shared" si="232"/>
        <v>0.3700173139149478</v>
      </c>
      <c r="IW188" s="86">
        <f t="shared" si="232"/>
        <v>0.38234729105335097</v>
      </c>
      <c r="IY188" s="86">
        <f t="shared" si="233"/>
        <v>0.49105333168112997</v>
      </c>
      <c r="IZ188" s="86">
        <f t="shared" si="233"/>
        <v>0.18409883667601229</v>
      </c>
      <c r="JA188" s="86">
        <f t="shared" si="233"/>
        <v>0.50522152687077448</v>
      </c>
      <c r="JB188" s="86">
        <f t="shared" si="233"/>
        <v>0.43558699298360137</v>
      </c>
      <c r="JC188" s="86">
        <f t="shared" si="233"/>
        <v>0.50272305319146826</v>
      </c>
      <c r="JD188" s="86">
        <f t="shared" si="233"/>
        <v>0.45954326858798594</v>
      </c>
      <c r="JE188" s="86">
        <f t="shared" si="233"/>
        <v>0.40739848514539423</v>
      </c>
      <c r="JF188" s="86">
        <f t="shared" si="233"/>
        <v>0.29162278193604119</v>
      </c>
      <c r="JG188" s="86">
        <f t="shared" si="233"/>
        <v>0.28139234049501949</v>
      </c>
      <c r="JH188" s="86">
        <f t="shared" si="233"/>
        <v>0.48271272491973449</v>
      </c>
      <c r="JI188" s="86">
        <f t="shared" si="233"/>
        <v>0.50325413993738877</v>
      </c>
      <c r="JJ188" s="86">
        <f t="shared" si="233"/>
        <v>0.50423324596430441</v>
      </c>
      <c r="JK188" s="86">
        <f t="shared" si="233"/>
        <v>0.46102975998874862</v>
      </c>
      <c r="JL188" s="86">
        <f t="shared" si="233"/>
        <v>0.3700173139149478</v>
      </c>
      <c r="JM188" s="86">
        <f t="shared" si="233"/>
        <v>0.38234729105335097</v>
      </c>
    </row>
    <row r="189" spans="2:273" x14ac:dyDescent="0.25">
      <c r="B189" s="2">
        <v>162</v>
      </c>
      <c r="C189" s="37">
        <v>36.292000000000002</v>
      </c>
      <c r="D189" s="37">
        <v>38.286000000000001</v>
      </c>
      <c r="E189" s="37">
        <v>37.015999999999998</v>
      </c>
      <c r="F189" s="37">
        <v>42.061999999999998</v>
      </c>
      <c r="G189" s="37">
        <v>43.578000000000003</v>
      </c>
      <c r="H189" s="37">
        <v>43.938000000000002</v>
      </c>
      <c r="I189" s="37">
        <v>43.412999999999997</v>
      </c>
      <c r="J189" s="37">
        <v>44.951999999999998</v>
      </c>
      <c r="K189" s="37">
        <v>47.302</v>
      </c>
      <c r="L189" s="37">
        <v>46.889000000000003</v>
      </c>
      <c r="M189" s="37">
        <v>45.524000000000001</v>
      </c>
      <c r="N189" s="37">
        <v>47.365000000000002</v>
      </c>
      <c r="O189" s="37">
        <v>54.841000000000001</v>
      </c>
      <c r="P189" s="37">
        <v>65.412999999999997</v>
      </c>
      <c r="Q189" s="37">
        <v>85.65</v>
      </c>
      <c r="S189" s="4">
        <f t="shared" si="234"/>
        <v>36.465534390663485</v>
      </c>
      <c r="T189" s="4">
        <f t="shared" si="234"/>
        <v>37.841396838331598</v>
      </c>
      <c r="U189" s="4">
        <f t="shared" si="234"/>
        <v>38.15182463389732</v>
      </c>
      <c r="V189" s="4">
        <f t="shared" si="234"/>
        <v>40.743589347420794</v>
      </c>
      <c r="W189" s="4">
        <f t="shared" si="234"/>
        <v>45.082671760761976</v>
      </c>
      <c r="X189" s="4">
        <f t="shared" si="234"/>
        <v>45.720576661968138</v>
      </c>
      <c r="Y189" s="4">
        <f t="shared" si="234"/>
        <v>44.932373267810853</v>
      </c>
      <c r="Z189" s="4">
        <f t="shared" si="234"/>
        <v>45.568812444228172</v>
      </c>
      <c r="AA189" s="4">
        <f t="shared" si="234"/>
        <v>46.893477804761289</v>
      </c>
      <c r="AB189" s="4">
        <f t="shared" si="234"/>
        <v>49.842292013562357</v>
      </c>
      <c r="AC189" s="4">
        <f t="shared" si="234"/>
        <v>48.012129713226848</v>
      </c>
      <c r="AD189" s="4">
        <f t="shared" si="234"/>
        <v>47.953771425533368</v>
      </c>
      <c r="AE189" s="4">
        <f t="shared" si="234"/>
        <v>54.570148318802829</v>
      </c>
      <c r="AF189" s="4">
        <f t="shared" si="234"/>
        <v>65.805280021456667</v>
      </c>
      <c r="AG189" s="4">
        <f t="shared" si="234"/>
        <v>85.986821374843004</v>
      </c>
      <c r="AI189" s="4">
        <f t="shared" si="235"/>
        <v>-0.17353439066348386</v>
      </c>
      <c r="AJ189" s="4">
        <f t="shared" si="235"/>
        <v>0.44460316166840386</v>
      </c>
      <c r="AK189" s="4">
        <f t="shared" si="235"/>
        <v>-1.1358246338973217</v>
      </c>
      <c r="AL189" s="4">
        <f t="shared" si="235"/>
        <v>1.3184106525792032</v>
      </c>
      <c r="AM189" s="4">
        <f t="shared" si="235"/>
        <v>-1.5046717607619726</v>
      </c>
      <c r="AN189" s="4">
        <f t="shared" si="235"/>
        <v>-1.782576661968136</v>
      </c>
      <c r="AO189" s="4">
        <f t="shared" si="235"/>
        <v>-1.519373267810856</v>
      </c>
      <c r="AP189" s="4">
        <f t="shared" si="235"/>
        <v>-0.61681244422817372</v>
      </c>
      <c r="AQ189" s="4">
        <f t="shared" si="235"/>
        <v>0.40852219523871014</v>
      </c>
      <c r="AR189" s="4">
        <f t="shared" si="235"/>
        <v>-2.9532920135623542</v>
      </c>
      <c r="AS189" s="4">
        <f t="shared" si="235"/>
        <v>-2.4881297132268472</v>
      </c>
      <c r="AT189" s="4">
        <f t="shared" si="235"/>
        <v>-0.58877142553336625</v>
      </c>
      <c r="AU189" s="4">
        <f t="shared" si="235"/>
        <v>0.27085168119717196</v>
      </c>
      <c r="AV189" s="4">
        <f t="shared" si="235"/>
        <v>-0.39228002145667062</v>
      </c>
      <c r="AW189" s="4">
        <f t="shared" si="235"/>
        <v>-0.33682137484299801</v>
      </c>
      <c r="AY189" s="2">
        <f t="shared" si="227"/>
        <v>36.465534390663485</v>
      </c>
      <c r="AZ189" s="2">
        <f t="shared" si="227"/>
        <v>37.830036936421905</v>
      </c>
      <c r="BA189" s="2">
        <f t="shared" si="227"/>
        <v>36.692955493431683</v>
      </c>
      <c r="BB189" s="2">
        <f t="shared" si="227"/>
        <v>39.533270233069814</v>
      </c>
      <c r="BC189" s="2">
        <f t="shared" si="227"/>
        <v>42.228008039734085</v>
      </c>
      <c r="BD189" s="2">
        <f t="shared" si="227"/>
        <v>43.987902049434297</v>
      </c>
      <c r="BE189" s="2">
        <f t="shared" si="227"/>
        <v>43.45989324546737</v>
      </c>
      <c r="BF189" s="2">
        <f t="shared" si="227"/>
        <v>45.081875009753091</v>
      </c>
      <c r="BG189" s="2">
        <f t="shared" si="227"/>
        <v>46.380065254787169</v>
      </c>
      <c r="BH189" s="2">
        <f t="shared" si="227"/>
        <v>46.594745130058271</v>
      </c>
      <c r="BI189" s="2">
        <f t="shared" si="227"/>
        <v>42.942327167284247</v>
      </c>
      <c r="BJ189" s="2">
        <f t="shared" si="227"/>
        <v>40.789712280579906</v>
      </c>
      <c r="BK189" s="2">
        <f t="shared" si="227"/>
        <v>45.573911795742653</v>
      </c>
      <c r="BL189" s="2">
        <f t="shared" si="227"/>
        <v>46.429921768340243</v>
      </c>
      <c r="BM189" s="2">
        <f t="shared" si="227"/>
        <v>47.015869687726628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81.829414164904861</v>
      </c>
      <c r="DL189" s="2">
        <f t="shared" si="236"/>
        <v>88.654002403911051</v>
      </c>
      <c r="DM189" s="2">
        <f t="shared" si="236"/>
        <v>75.405006906272021</v>
      </c>
      <c r="DN189" s="2">
        <f t="shared" si="236"/>
        <v>88.227212473572934</v>
      </c>
      <c r="DO189" s="2">
        <f t="shared" si="236"/>
        <v>88.45105437160683</v>
      </c>
      <c r="DP189" s="2">
        <f t="shared" si="236"/>
        <v>79.249121816168341</v>
      </c>
      <c r="DQ189" s="2">
        <f t="shared" si="236"/>
        <v>94.174809118655929</v>
      </c>
      <c r="DR189" s="2">
        <f t="shared" si="236"/>
        <v>80.297641304054238</v>
      </c>
      <c r="DS189" s="2">
        <f t="shared" si="236"/>
        <v>80.66329598308667</v>
      </c>
      <c r="DT189" s="2">
        <f t="shared" si="236"/>
        <v>81.540238054968285</v>
      </c>
      <c r="DU189" s="2">
        <f t="shared" si="236"/>
        <v>84.16256707317072</v>
      </c>
      <c r="DV189" s="2">
        <f t="shared" si="236"/>
        <v>83.173163066202108</v>
      </c>
      <c r="DW189" s="2">
        <f t="shared" si="236"/>
        <v>80.426789358703303</v>
      </c>
      <c r="DX189" s="2">
        <f t="shared" si="236"/>
        <v>76.185089024390237</v>
      </c>
      <c r="DY189" s="2">
        <f t="shared" si="236"/>
        <v>80.771678364527631</v>
      </c>
      <c r="EA189" s="2">
        <f t="shared" si="240"/>
        <v>35.887694185787211</v>
      </c>
      <c r="EB189" s="2">
        <f t="shared" si="240"/>
        <v>37.696512514248099</v>
      </c>
      <c r="EC189" s="2">
        <f t="shared" si="240"/>
        <v>36.452208249709187</v>
      </c>
      <c r="ED189" s="2">
        <f t="shared" si="240"/>
        <v>38.863244241569276</v>
      </c>
      <c r="EE189" s="2">
        <f t="shared" si="240"/>
        <v>42.083533159632807</v>
      </c>
      <c r="EF189" s="2">
        <f t="shared" si="239"/>
        <v>43.530079983210513</v>
      </c>
      <c r="EG189" s="2">
        <f t="shared" si="239"/>
        <v>42.019048790101706</v>
      </c>
      <c r="EH189" s="2">
        <f t="shared" si="239"/>
        <v>45.085722693407256</v>
      </c>
      <c r="EI189" s="2">
        <f t="shared" si="239"/>
        <v>45.981132352941181</v>
      </c>
      <c r="EJ189" s="2">
        <f t="shared" si="239"/>
        <v>47.087753395093145</v>
      </c>
      <c r="EK189" s="2">
        <f t="shared" si="212"/>
        <v>42.879154769418705</v>
      </c>
      <c r="EL189" s="2">
        <f t="shared" si="179"/>
        <v>40.310656077997734</v>
      </c>
      <c r="EM189" s="2">
        <f t="shared" si="179"/>
        <v>45.274554839775362</v>
      </c>
      <c r="EN189" s="2">
        <f t="shared" si="179"/>
        <v>46.376779301045062</v>
      </c>
      <c r="EO189" s="2">
        <f t="shared" si="179"/>
        <v>47.220308938073586</v>
      </c>
      <c r="EQ189" s="2">
        <f t="shared" si="237"/>
        <v>37.006789788062164</v>
      </c>
      <c r="ER189" s="2">
        <f t="shared" si="237"/>
        <v>37.8991045933073</v>
      </c>
      <c r="ES189" s="2">
        <f t="shared" si="237"/>
        <v>36.901053076966676</v>
      </c>
      <c r="ET189" s="2">
        <f t="shared" si="237"/>
        <v>40.028830766504903</v>
      </c>
      <c r="EU189" s="2">
        <f t="shared" si="237"/>
        <v>42.349281237988038</v>
      </c>
      <c r="EV189" s="2">
        <f t="shared" si="237"/>
        <v>44.338853542614359</v>
      </c>
      <c r="EW189" s="2">
        <f t="shared" si="237"/>
        <v>44.511278290045595</v>
      </c>
      <c r="EX189" s="2">
        <f t="shared" si="237"/>
        <v>45.078247545798334</v>
      </c>
      <c r="EY189" s="2">
        <f t="shared" si="237"/>
        <v>46.633158561145009</v>
      </c>
      <c r="EZ189" s="2">
        <f t="shared" si="237"/>
        <v>46.197381895230677</v>
      </c>
      <c r="FA189" s="2">
        <f t="shared" si="237"/>
        <v>42.994573938351927</v>
      </c>
      <c r="FB189" s="2">
        <f t="shared" si="237"/>
        <v>41.214656864794435</v>
      </c>
      <c r="FC189" s="2">
        <f t="shared" si="237"/>
        <v>45.870739232866498</v>
      </c>
      <c r="FD189" s="2">
        <f t="shared" si="237"/>
        <v>46.495412796671964</v>
      </c>
      <c r="FE189" s="2">
        <f t="shared" si="237"/>
        <v>46.721941021700715</v>
      </c>
      <c r="FG189" s="2">
        <f t="shared" si="238"/>
        <v>0.99997973492680436</v>
      </c>
      <c r="FH189" s="2">
        <f t="shared" si="238"/>
        <v>0.99998402170950207</v>
      </c>
      <c r="FI189" s="2">
        <f t="shared" si="238"/>
        <v>0.9999807052112859</v>
      </c>
      <c r="FJ189" s="2">
        <f t="shared" si="238"/>
        <v>0.99998177275327793</v>
      </c>
      <c r="FK189" s="2">
        <f t="shared" si="238"/>
        <v>0.99997995429068243</v>
      </c>
      <c r="FL189" s="2">
        <f t="shared" si="238"/>
        <v>0.99998032052698527</v>
      </c>
      <c r="FM189" s="2">
        <f t="shared" si="238"/>
        <v>0.99997886358347365</v>
      </c>
      <c r="FN189" s="2">
        <f t="shared" si="238"/>
        <v>0.9999799716620742</v>
      </c>
      <c r="FO189" s="2">
        <f t="shared" si="238"/>
        <v>0.99998050058422283</v>
      </c>
      <c r="FP189" s="2">
        <f t="shared" si="238"/>
        <v>0.99997971058090651</v>
      </c>
      <c r="FQ189" s="2">
        <f t="shared" si="238"/>
        <v>0.99997727021136018</v>
      </c>
      <c r="FR189" s="2">
        <f t="shared" si="238"/>
        <v>0.99997842397953973</v>
      </c>
      <c r="FS189" s="2">
        <f t="shared" si="238"/>
        <v>0.99998008264851224</v>
      </c>
      <c r="FT189" s="2">
        <f t="shared" si="238"/>
        <v>0.99997694685863858</v>
      </c>
      <c r="FU189" s="2">
        <f t="shared" si="238"/>
        <v>0.99997172104655352</v>
      </c>
      <c r="FW189" s="2">
        <f t="shared" si="229"/>
        <v>0.51551376967740248</v>
      </c>
      <c r="FX189" s="2">
        <f t="shared" si="229"/>
        <v>0.65506119100799109</v>
      </c>
      <c r="FY189" s="2">
        <f t="shared" si="229"/>
        <v>0.53469627614738569</v>
      </c>
      <c r="FZ189" s="2">
        <f t="shared" si="229"/>
        <v>0.57406825487223556</v>
      </c>
      <c r="GA189" s="2">
        <f t="shared" si="229"/>
        <v>0.54015596702606317</v>
      </c>
      <c r="GB189" s="2">
        <f t="shared" si="229"/>
        <v>0.56520039384183507</v>
      </c>
      <c r="GC189" s="2">
        <f t="shared" si="229"/>
        <v>0.57769241136240734</v>
      </c>
      <c r="GD189" s="2">
        <f t="shared" si="229"/>
        <v>0.60907424138060173</v>
      </c>
      <c r="GE189" s="2">
        <f t="shared" si="229"/>
        <v>0.61079848464129549</v>
      </c>
      <c r="GF189" s="2">
        <f t="shared" si="229"/>
        <v>0.55449583237021205</v>
      </c>
      <c r="GG189" s="2">
        <f t="shared" si="229"/>
        <v>0.53920016237123825</v>
      </c>
      <c r="GH189" s="2">
        <f t="shared" si="229"/>
        <v>0.52890595587716516</v>
      </c>
      <c r="GI189" s="2">
        <f t="shared" si="229"/>
        <v>0.50094705600779277</v>
      </c>
      <c r="GJ189" s="2">
        <f t="shared" si="229"/>
        <v>0.44216257676796533</v>
      </c>
      <c r="GK189" s="2">
        <f t="shared" si="229"/>
        <v>0.41212132886853808</v>
      </c>
      <c r="GM189" s="86">
        <f t="shared" si="230"/>
        <v>3.4703804937183137E-255</v>
      </c>
      <c r="GN189" s="86">
        <f t="shared" si="230"/>
        <v>1.7921685451966935E-292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1.3071609853503754E-288</v>
      </c>
      <c r="GZ189" s="86">
        <f t="shared" si="230"/>
        <v>1.3505166709205081E-269</v>
      </c>
      <c r="HA189" s="86">
        <f t="shared" si="230"/>
        <v>5.0221241585526359E-282</v>
      </c>
      <c r="HC189" s="86">
        <f t="shared" si="181"/>
        <v>3.4957151342396332E-190</v>
      </c>
      <c r="HD189" s="86">
        <f t="shared" si="181"/>
        <v>1.3460212746232213E-182</v>
      </c>
      <c r="HE189" s="86">
        <f t="shared" si="181"/>
        <v>7.6895171981353531E-234</v>
      </c>
      <c r="HF189" s="86">
        <f t="shared" si="181"/>
        <v>1.1457381736245064E-269</v>
      </c>
      <c r="HG189" s="86">
        <f t="shared" si="181"/>
        <v>5.2641255467787356E-293</v>
      </c>
      <c r="HH189" s="86">
        <f t="shared" si="181"/>
        <v>0</v>
      </c>
      <c r="HI189" s="86">
        <f t="shared" si="241"/>
        <v>0</v>
      </c>
      <c r="HJ189" s="86">
        <f t="shared" si="241"/>
        <v>2.1090282468767258E-235</v>
      </c>
      <c r="HK189" s="86">
        <f t="shared" si="241"/>
        <v>5.3539972582720026E-263</v>
      </c>
      <c r="HL189" s="86">
        <f t="shared" si="241"/>
        <v>1.3207860564223544E-243</v>
      </c>
      <c r="HM189" s="86">
        <f t="shared" si="241"/>
        <v>7.8020879646505659E-222</v>
      </c>
      <c r="HN189" s="86">
        <f t="shared" si="241"/>
        <v>4.2207759153734402E-232</v>
      </c>
      <c r="HO189" s="86">
        <f t="shared" si="226"/>
        <v>4.8416205566749755E-182</v>
      </c>
      <c r="HP189" s="86">
        <f t="shared" si="226"/>
        <v>1.0230531994645183E-160</v>
      </c>
      <c r="HQ189" s="86">
        <f t="shared" si="226"/>
        <v>2.0920604119879854E-183</v>
      </c>
      <c r="HS189" s="86">
        <f t="shared" si="231"/>
        <v>3.8695694575492624E-18</v>
      </c>
      <c r="HT189" s="86">
        <f t="shared" si="231"/>
        <v>1.859078574027906E-20</v>
      </c>
      <c r="HU189" s="86">
        <f t="shared" si="231"/>
        <v>2.5779129162757422E-21</v>
      </c>
      <c r="HV189" s="86">
        <f t="shared" si="231"/>
        <v>2.3284352896781845E-24</v>
      </c>
      <c r="HW189" s="86">
        <f t="shared" si="231"/>
        <v>8.4797476282588535E-25</v>
      </c>
      <c r="HX189" s="86">
        <f t="shared" si="231"/>
        <v>4.322742569161893E-24</v>
      </c>
      <c r="HY189" s="86">
        <f t="shared" si="231"/>
        <v>1.0584295066822287E-27</v>
      </c>
      <c r="HZ189" s="86">
        <f t="shared" si="231"/>
        <v>3.3514924882095394E-26</v>
      </c>
      <c r="IA189" s="86">
        <f t="shared" si="231"/>
        <v>2.4496060304858258E-27</v>
      </c>
      <c r="IB189" s="86">
        <f t="shared" si="231"/>
        <v>3.6776480707611796E-25</v>
      </c>
      <c r="IC189" s="86">
        <f t="shared" si="231"/>
        <v>6.4733071197702111E-25</v>
      </c>
      <c r="ID189" s="86">
        <f t="shared" si="231"/>
        <v>3.5956491131215283E-22</v>
      </c>
      <c r="IE189" s="86">
        <f t="shared" si="231"/>
        <v>3.7888639232661213E-18</v>
      </c>
      <c r="IF189" s="86">
        <f t="shared" si="231"/>
        <v>9.7559498007312759E-20</v>
      </c>
      <c r="IG189" s="86">
        <f t="shared" si="231"/>
        <v>8.8182248179078583E-20</v>
      </c>
      <c r="II189" s="86">
        <f t="shared" si="232"/>
        <v>0.50464291333179878</v>
      </c>
      <c r="IJ189" s="86">
        <f t="shared" si="232"/>
        <v>0.12607681760643949</v>
      </c>
      <c r="IK189" s="86">
        <f t="shared" si="232"/>
        <v>0.48088946608613564</v>
      </c>
      <c r="IL189" s="86">
        <f t="shared" si="232"/>
        <v>0.35387173316421289</v>
      </c>
      <c r="IM189" s="86">
        <f t="shared" si="232"/>
        <v>0.46191152987162454</v>
      </c>
      <c r="IN189" s="86">
        <f t="shared" si="232"/>
        <v>0.38364330818782721</v>
      </c>
      <c r="IO189" s="86">
        <f t="shared" si="232"/>
        <v>0.31301126473664187</v>
      </c>
      <c r="IP189" s="86">
        <f t="shared" si="232"/>
        <v>0.2043451363121411</v>
      </c>
      <c r="IQ189" s="86">
        <f t="shared" si="232"/>
        <v>0.19477946952570049</v>
      </c>
      <c r="IR189" s="86">
        <f t="shared" si="232"/>
        <v>0.41674834236966507</v>
      </c>
      <c r="IS189" s="86">
        <f t="shared" si="232"/>
        <v>0.46337890441571916</v>
      </c>
      <c r="IT189" s="86">
        <f t="shared" si="232"/>
        <v>0.48977732400551177</v>
      </c>
      <c r="IU189" s="86">
        <f t="shared" si="232"/>
        <v>0.50083917886397966</v>
      </c>
      <c r="IV189" s="86">
        <f t="shared" si="232"/>
        <v>0.43041358024517723</v>
      </c>
      <c r="IW189" s="86">
        <f t="shared" si="232"/>
        <v>0.44289389784427874</v>
      </c>
      <c r="IY189" s="86">
        <f t="shared" si="233"/>
        <v>0.50464291333179878</v>
      </c>
      <c r="IZ189" s="86">
        <f t="shared" si="233"/>
        <v>0.12607681760643949</v>
      </c>
      <c r="JA189" s="86">
        <f t="shared" si="233"/>
        <v>0.48088946608613564</v>
      </c>
      <c r="JB189" s="86">
        <f t="shared" si="233"/>
        <v>0.35387173316421289</v>
      </c>
      <c r="JC189" s="86">
        <f t="shared" si="233"/>
        <v>0.46191152987162454</v>
      </c>
      <c r="JD189" s="86">
        <f t="shared" si="233"/>
        <v>0.38364330818782721</v>
      </c>
      <c r="JE189" s="86">
        <f t="shared" si="233"/>
        <v>0.31301126473664187</v>
      </c>
      <c r="JF189" s="86">
        <f t="shared" si="233"/>
        <v>0.2043451363121411</v>
      </c>
      <c r="JG189" s="86">
        <f t="shared" si="233"/>
        <v>0.19477946952570049</v>
      </c>
      <c r="JH189" s="86">
        <f t="shared" si="233"/>
        <v>0.41674834236966507</v>
      </c>
      <c r="JI189" s="86">
        <f t="shared" si="233"/>
        <v>0.46337890441571916</v>
      </c>
      <c r="JJ189" s="86">
        <f t="shared" si="233"/>
        <v>0.48977732400551177</v>
      </c>
      <c r="JK189" s="86">
        <f t="shared" si="233"/>
        <v>0.50083917886397966</v>
      </c>
      <c r="JL189" s="86">
        <f t="shared" si="233"/>
        <v>0.43041358024517723</v>
      </c>
      <c r="JM189" s="86">
        <f t="shared" si="233"/>
        <v>0.44289389784427874</v>
      </c>
    </row>
    <row r="190" spans="2:273" x14ac:dyDescent="0.25">
      <c r="B190" s="2">
        <v>163</v>
      </c>
      <c r="C190" s="37">
        <v>41.375</v>
      </c>
      <c r="D190" s="37">
        <v>38.015999999999998</v>
      </c>
      <c r="E190" s="37">
        <v>37</v>
      </c>
      <c r="F190" s="37">
        <v>41.828000000000003</v>
      </c>
      <c r="G190" s="37">
        <v>41.796999999999997</v>
      </c>
      <c r="H190" s="37">
        <v>45.296999999999997</v>
      </c>
      <c r="I190" s="37">
        <v>42.951999999999998</v>
      </c>
      <c r="J190" s="37">
        <v>43.619</v>
      </c>
      <c r="K190" s="37">
        <v>45.905000000000001</v>
      </c>
      <c r="L190" s="37">
        <v>45.222000000000001</v>
      </c>
      <c r="M190" s="37">
        <v>43.396999999999998</v>
      </c>
      <c r="N190" s="37">
        <v>42.381</v>
      </c>
      <c r="O190" s="37">
        <v>54.27</v>
      </c>
      <c r="P190" s="37">
        <v>63.174999999999997</v>
      </c>
      <c r="Q190" s="37">
        <v>84.983000000000004</v>
      </c>
      <c r="S190" s="4">
        <f t="shared" si="234"/>
        <v>36.357304259725623</v>
      </c>
      <c r="T190" s="4">
        <f t="shared" si="234"/>
        <v>37.702202021932521</v>
      </c>
      <c r="U190" s="4">
        <f t="shared" si="234"/>
        <v>37.478643028018098</v>
      </c>
      <c r="V190" s="4">
        <f t="shared" si="234"/>
        <v>39.991063229903027</v>
      </c>
      <c r="W190" s="4">
        <f t="shared" si="234"/>
        <v>43.737023615651736</v>
      </c>
      <c r="X190" s="4">
        <f t="shared" si="234"/>
        <v>44.749406798078539</v>
      </c>
      <c r="Y190" s="4">
        <f t="shared" si="234"/>
        <v>43.987342377962285</v>
      </c>
      <c r="Z190" s="4">
        <f t="shared" si="234"/>
        <v>45.145206608447396</v>
      </c>
      <c r="AA190" s="4">
        <f t="shared" si="234"/>
        <v>46.463373655729001</v>
      </c>
      <c r="AB190" s="4">
        <f t="shared" si="234"/>
        <v>48.188166949445979</v>
      </c>
      <c r="AC190" s="4">
        <f t="shared" si="234"/>
        <v>45.733017408066168</v>
      </c>
      <c r="AD190" s="4">
        <f t="shared" si="234"/>
        <v>45.256250209001067</v>
      </c>
      <c r="AE190" s="4">
        <f t="shared" si="234"/>
        <v>52.500665926556408</v>
      </c>
      <c r="AF190" s="4">
        <f t="shared" si="234"/>
        <v>65.036581976707424</v>
      </c>
      <c r="AG190" s="4">
        <f t="shared" si="234"/>
        <v>85.890753323412156</v>
      </c>
      <c r="AI190" s="4">
        <f t="shared" si="235"/>
        <v>5.0176957402743767</v>
      </c>
      <c r="AJ190" s="4">
        <f t="shared" si="235"/>
        <v>0.31379797806747689</v>
      </c>
      <c r="AK190" s="4">
        <f t="shared" si="235"/>
        <v>-0.47864302801809799</v>
      </c>
      <c r="AL190" s="4">
        <f t="shared" si="235"/>
        <v>1.8369367700969761</v>
      </c>
      <c r="AM190" s="4">
        <f t="shared" si="235"/>
        <v>-1.9400236156517394</v>
      </c>
      <c r="AN190" s="4">
        <f t="shared" si="235"/>
        <v>0.54759320192145822</v>
      </c>
      <c r="AO190" s="4">
        <f t="shared" si="235"/>
        <v>-1.0353423779622872</v>
      </c>
      <c r="AP190" s="4">
        <f t="shared" si="235"/>
        <v>-1.5262066084473958</v>
      </c>
      <c r="AQ190" s="4">
        <f t="shared" si="235"/>
        <v>-0.55837365572899955</v>
      </c>
      <c r="AR190" s="4">
        <f t="shared" si="235"/>
        <v>-2.9661669494459773</v>
      </c>
      <c r="AS190" s="4">
        <f t="shared" si="235"/>
        <v>-2.3360174080661693</v>
      </c>
      <c r="AT190" s="4">
        <f t="shared" si="235"/>
        <v>-2.8752502090010665</v>
      </c>
      <c r="AU190" s="4">
        <f t="shared" si="235"/>
        <v>1.7693340734435949</v>
      </c>
      <c r="AV190" s="4">
        <f t="shared" si="235"/>
        <v>-1.8615819767074271</v>
      </c>
      <c r="AW190" s="4">
        <f t="shared" si="235"/>
        <v>-0.90775332341215176</v>
      </c>
      <c r="AY190" s="2">
        <f t="shared" si="227"/>
        <v>36.357304259725623</v>
      </c>
      <c r="AZ190" s="2">
        <f t="shared" si="227"/>
        <v>37.697921854376375</v>
      </c>
      <c r="BA190" s="2">
        <f t="shared" si="227"/>
        <v>36.553462636364287</v>
      </c>
      <c r="BB190" s="2">
        <f t="shared" si="227"/>
        <v>39.395527918632474</v>
      </c>
      <c r="BC190" s="2">
        <f t="shared" si="227"/>
        <v>42.08182562854941</v>
      </c>
      <c r="BD190" s="2">
        <f t="shared" si="227"/>
        <v>43.866157289742524</v>
      </c>
      <c r="BE190" s="2">
        <f t="shared" si="227"/>
        <v>43.356639544749513</v>
      </c>
      <c r="BF190" s="2">
        <f t="shared" si="227"/>
        <v>44.963986015959946</v>
      </c>
      <c r="BG190" s="2">
        <f t="shared" si="227"/>
        <v>46.277496974003043</v>
      </c>
      <c r="BH190" s="2">
        <f t="shared" si="227"/>
        <v>46.471102209507393</v>
      </c>
      <c r="BI190" s="2">
        <f t="shared" si="227"/>
        <v>42.802227950008202</v>
      </c>
      <c r="BJ190" s="2">
        <f t="shared" si="227"/>
        <v>40.649209697119872</v>
      </c>
      <c r="BK190" s="2">
        <f t="shared" si="227"/>
        <v>45.494884802985254</v>
      </c>
      <c r="BL190" s="2">
        <f t="shared" si="227"/>
        <v>46.310717446208798</v>
      </c>
      <c r="BM190" s="2">
        <f t="shared" si="227"/>
        <v>46.889047833319211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82.019221141649041</v>
      </c>
      <c r="DL190" s="2">
        <f t="shared" si="236"/>
        <v>88.867456905167032</v>
      </c>
      <c r="DM190" s="2">
        <f t="shared" si="236"/>
        <v>75.524492882311478</v>
      </c>
      <c r="DN190" s="2">
        <f t="shared" si="236"/>
        <v>88.395856236786457</v>
      </c>
      <c r="DO190" s="2">
        <f t="shared" si="236"/>
        <v>88.618917024552303</v>
      </c>
      <c r="DP190" s="2">
        <f t="shared" si="236"/>
        <v>79.334872646733132</v>
      </c>
      <c r="DQ190" s="2">
        <f t="shared" si="236"/>
        <v>94.366732787726505</v>
      </c>
      <c r="DR190" s="2">
        <f t="shared" si="236"/>
        <v>80.388822893876792</v>
      </c>
      <c r="DS190" s="2">
        <f t="shared" si="236"/>
        <v>80.747907731803068</v>
      </c>
      <c r="DT190" s="2">
        <f t="shared" si="236"/>
        <v>81.626504016913316</v>
      </c>
      <c r="DU190" s="2">
        <f t="shared" si="236"/>
        <v>84.278060975609733</v>
      </c>
      <c r="DV190" s="2">
        <f t="shared" si="236"/>
        <v>83.301337630662033</v>
      </c>
      <c r="DW190" s="2">
        <f t="shared" si="236"/>
        <v>80.532876180408735</v>
      </c>
      <c r="DX190" s="2">
        <f t="shared" si="236"/>
        <v>76.274351031894938</v>
      </c>
      <c r="DY190" s="2">
        <f t="shared" si="236"/>
        <v>80.921994206773633</v>
      </c>
      <c r="EA190" s="2">
        <f t="shared" si="240"/>
        <v>35.741224389920504</v>
      </c>
      <c r="EB190" s="2">
        <f t="shared" si="240"/>
        <v>37.556685594567256</v>
      </c>
      <c r="EC190" s="2">
        <f t="shared" si="240"/>
        <v>36.297232435918289</v>
      </c>
      <c r="ED190" s="2">
        <f t="shared" si="240"/>
        <v>38.685130252357851</v>
      </c>
      <c r="EE190" s="2">
        <f t="shared" si="240"/>
        <v>41.928121171266696</v>
      </c>
      <c r="EF190" s="2">
        <f t="shared" si="239"/>
        <v>43.380746199048588</v>
      </c>
      <c r="EG190" s="2">
        <f t="shared" si="239"/>
        <v>41.831531794703778</v>
      </c>
      <c r="EH190" s="2">
        <f t="shared" si="239"/>
        <v>44.968113865546215</v>
      </c>
      <c r="EI190" s="2">
        <f t="shared" si="239"/>
        <v>45.856114160097036</v>
      </c>
      <c r="EJ190" s="2">
        <f t="shared" si="239"/>
        <v>46.994911686857378</v>
      </c>
      <c r="EK190" s="2">
        <f t="shared" si="212"/>
        <v>42.735028138043361</v>
      </c>
      <c r="EL190" s="2">
        <f t="shared" si="179"/>
        <v>40.138955458013029</v>
      </c>
      <c r="EM190" s="2">
        <f t="shared" si="179"/>
        <v>45.175321770730108</v>
      </c>
      <c r="EN190" s="2">
        <f t="shared" si="179"/>
        <v>46.253238004270145</v>
      </c>
      <c r="EO190" s="2">
        <f t="shared" si="179"/>
        <v>47.108479031387382</v>
      </c>
      <c r="EQ190" s="2">
        <f t="shared" si="237"/>
        <v>36.883769665251123</v>
      </c>
      <c r="ER190" s="2">
        <f t="shared" si="237"/>
        <v>37.764642638284599</v>
      </c>
      <c r="ES190" s="2">
        <f t="shared" si="237"/>
        <v>36.755581766960383</v>
      </c>
      <c r="ET190" s="2">
        <f t="shared" si="237"/>
        <v>39.874846674693075</v>
      </c>
      <c r="EU190" s="2">
        <f t="shared" si="237"/>
        <v>42.199647036132021</v>
      </c>
      <c r="EV190" s="2">
        <f t="shared" si="237"/>
        <v>44.205621398735438</v>
      </c>
      <c r="EW190" s="2">
        <f t="shared" si="237"/>
        <v>44.371745143839178</v>
      </c>
      <c r="EX190" s="2">
        <f t="shared" si="237"/>
        <v>44.960544006688352</v>
      </c>
      <c r="EY190" s="2">
        <f t="shared" si="237"/>
        <v>46.521395913111405</v>
      </c>
      <c r="EZ190" s="2">
        <f t="shared" si="237"/>
        <v>46.08617248933664</v>
      </c>
      <c r="FA190" s="2">
        <f t="shared" si="237"/>
        <v>42.853071324288166</v>
      </c>
      <c r="FB190" s="2">
        <f t="shared" si="237"/>
        <v>41.062162074147729</v>
      </c>
      <c r="FC190" s="2">
        <f t="shared" si="237"/>
        <v>45.784001977003669</v>
      </c>
      <c r="FD190" s="2">
        <f t="shared" si="237"/>
        <v>46.375496057037736</v>
      </c>
      <c r="FE190" s="2">
        <f t="shared" si="237"/>
        <v>46.601570886696521</v>
      </c>
      <c r="FG190" s="2">
        <f t="shared" si="238"/>
        <v>0.99998151800062984</v>
      </c>
      <c r="FH190" s="2">
        <f t="shared" si="238"/>
        <v>0.999985427605384</v>
      </c>
      <c r="FI190" s="2">
        <f t="shared" si="238"/>
        <v>0.99998240291367446</v>
      </c>
      <c r="FJ190" s="2">
        <f t="shared" si="238"/>
        <v>0.99998337652675706</v>
      </c>
      <c r="FK190" s="2">
        <f t="shared" si="238"/>
        <v>0.99998171806357405</v>
      </c>
      <c r="FL190" s="2">
        <f t="shared" si="238"/>
        <v>0.99998205207621949</v>
      </c>
      <c r="FM190" s="2">
        <f t="shared" si="238"/>
        <v>0.99998072332317256</v>
      </c>
      <c r="FN190" s="2">
        <f t="shared" si="238"/>
        <v>0.99998173390652745</v>
      </c>
      <c r="FO190" s="2">
        <f t="shared" si="238"/>
        <v>0.99998221629093786</v>
      </c>
      <c r="FP190" s="2">
        <f t="shared" si="238"/>
        <v>0.99998149579682793</v>
      </c>
      <c r="FQ190" s="2">
        <f t="shared" si="238"/>
        <v>0.99997927014492505</v>
      </c>
      <c r="FR190" s="2">
        <f t="shared" si="238"/>
        <v>0.99998032239811296</v>
      </c>
      <c r="FS190" s="2">
        <f t="shared" si="238"/>
        <v>0.99998183512771777</v>
      </c>
      <c r="FT190" s="2">
        <f t="shared" si="238"/>
        <v>0.99997897524254997</v>
      </c>
      <c r="FU190" s="2">
        <f t="shared" si="238"/>
        <v>0.99997420922375757</v>
      </c>
      <c r="FW190" s="2">
        <f t="shared" si="229"/>
        <v>0.53846842937604433</v>
      </c>
      <c r="FX190" s="2">
        <f t="shared" si="229"/>
        <v>0.67556518639723273</v>
      </c>
      <c r="FY190" s="2">
        <f t="shared" si="229"/>
        <v>0.55752217282967009</v>
      </c>
      <c r="FZ190" s="2">
        <f t="shared" si="229"/>
        <v>0.59642053184284005</v>
      </c>
      <c r="GA190" s="2">
        <f t="shared" si="229"/>
        <v>0.56293296109032986</v>
      </c>
      <c r="GB190" s="2">
        <f t="shared" si="229"/>
        <v>0.58768379623595657</v>
      </c>
      <c r="GC190" s="2">
        <f t="shared" si="229"/>
        <v>0.59998702332340748</v>
      </c>
      <c r="GD190" s="2">
        <f t="shared" si="229"/>
        <v>0.63077101672607794</v>
      </c>
      <c r="GE190" s="2">
        <f t="shared" si="229"/>
        <v>0.63245731074692502</v>
      </c>
      <c r="GF190" s="2">
        <f t="shared" si="229"/>
        <v>0.57711861533151021</v>
      </c>
      <c r="GG190" s="2">
        <f t="shared" si="229"/>
        <v>0.56198610885648681</v>
      </c>
      <c r="GH190" s="2">
        <f t="shared" si="229"/>
        <v>0.55177779061715937</v>
      </c>
      <c r="GI190" s="2">
        <f t="shared" si="229"/>
        <v>0.52395455529524704</v>
      </c>
      <c r="GJ190" s="2">
        <f t="shared" si="229"/>
        <v>0.46498577420445636</v>
      </c>
      <c r="GK190" s="2">
        <f t="shared" si="229"/>
        <v>0.43460196325387951</v>
      </c>
      <c r="GM190" s="86">
        <f t="shared" si="230"/>
        <v>2.0061072827347423E-260</v>
      </c>
      <c r="GN190" s="86">
        <f t="shared" si="230"/>
        <v>1.8595120390134993E-298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1.4880092621004766E-294</v>
      </c>
      <c r="GZ190" s="86">
        <f t="shared" si="230"/>
        <v>4.0082746559184584E-275</v>
      </c>
      <c r="HA190" s="86">
        <f t="shared" si="230"/>
        <v>9.8707658220032112E-288</v>
      </c>
      <c r="HC190" s="86">
        <f t="shared" si="181"/>
        <v>1.9693886531468822E-195</v>
      </c>
      <c r="HD190" s="86">
        <f t="shared" si="181"/>
        <v>1.3365372724207004E-187</v>
      </c>
      <c r="HE190" s="86">
        <f t="shared" si="181"/>
        <v>2.8985900258705636E-240</v>
      </c>
      <c r="HF190" s="86">
        <f t="shared" si="181"/>
        <v>5.8791853249716559E-277</v>
      </c>
      <c r="HG190" s="86">
        <f t="shared" si="181"/>
        <v>5.8688494269880945E-301</v>
      </c>
      <c r="HH190" s="86">
        <f t="shared" si="181"/>
        <v>0</v>
      </c>
      <c r="HI190" s="86">
        <f t="shared" si="241"/>
        <v>0</v>
      </c>
      <c r="HJ190" s="86">
        <f t="shared" si="241"/>
        <v>8.6737734213725212E-242</v>
      </c>
      <c r="HK190" s="86">
        <f t="shared" si="241"/>
        <v>4.5016323294475151E-270</v>
      </c>
      <c r="HL190" s="86">
        <f t="shared" si="241"/>
        <v>3.374698809696214E-250</v>
      </c>
      <c r="HM190" s="86">
        <f t="shared" si="241"/>
        <v>6.8823365284521482E-228</v>
      </c>
      <c r="HN190" s="86">
        <f t="shared" si="241"/>
        <v>1.8226158210867844E-238</v>
      </c>
      <c r="HO190" s="86">
        <f t="shared" si="226"/>
        <v>4.149308869700042E-187</v>
      </c>
      <c r="HP190" s="86">
        <f t="shared" si="226"/>
        <v>3.6181414782067975E-165</v>
      </c>
      <c r="HQ190" s="86">
        <f t="shared" si="226"/>
        <v>2.233906739212364E-188</v>
      </c>
      <c r="HS190" s="86">
        <f t="shared" si="231"/>
        <v>3.452681032721583E-19</v>
      </c>
      <c r="HT190" s="86">
        <f t="shared" si="231"/>
        <v>1.6152661861039505E-21</v>
      </c>
      <c r="HU190" s="86">
        <f t="shared" si="231"/>
        <v>1.5683392655922355E-22</v>
      </c>
      <c r="HV190" s="86">
        <f t="shared" si="231"/>
        <v>1.0986862062555297E-25</v>
      </c>
      <c r="HW190" s="86">
        <f t="shared" si="231"/>
        <v>3.2916546543904955E-26</v>
      </c>
      <c r="HX190" s="86">
        <f t="shared" si="231"/>
        <v>1.9664660338102921E-25</v>
      </c>
      <c r="HY190" s="86">
        <f t="shared" si="231"/>
        <v>3.0351317048398472E-29</v>
      </c>
      <c r="HZ190" s="86">
        <f t="shared" si="231"/>
        <v>1.2685776499651111E-27</v>
      </c>
      <c r="IA190" s="86">
        <f t="shared" si="231"/>
        <v>8.3788188334047675E-29</v>
      </c>
      <c r="IB190" s="86">
        <f t="shared" si="231"/>
        <v>1.4128142033729231E-26</v>
      </c>
      <c r="IC190" s="86">
        <f t="shared" si="231"/>
        <v>2.4065073960350285E-26</v>
      </c>
      <c r="ID190" s="86">
        <f t="shared" si="231"/>
        <v>1.8953303412525199E-23</v>
      </c>
      <c r="IE190" s="86">
        <f t="shared" si="231"/>
        <v>3.213479929259867E-19</v>
      </c>
      <c r="IF190" s="86">
        <f t="shared" si="231"/>
        <v>5.6956222598404532E-21</v>
      </c>
      <c r="IG190" s="86">
        <f t="shared" si="231"/>
        <v>4.5493349617392671E-21</v>
      </c>
      <c r="II190" s="86">
        <f t="shared" si="232"/>
        <v>0.47787541029133246</v>
      </c>
      <c r="IJ190" s="86">
        <f t="shared" si="232"/>
        <v>8.2100665775771631E-2</v>
      </c>
      <c r="IK190" s="86">
        <f t="shared" si="232"/>
        <v>0.41875259516926533</v>
      </c>
      <c r="IL190" s="86">
        <f t="shared" si="232"/>
        <v>0.26479935517394715</v>
      </c>
      <c r="IM190" s="86">
        <f t="shared" si="232"/>
        <v>0.38394452302397769</v>
      </c>
      <c r="IN190" s="86">
        <f t="shared" si="232"/>
        <v>0.29350396356440039</v>
      </c>
      <c r="IO190" s="86">
        <f t="shared" si="232"/>
        <v>0.21897642987784105</v>
      </c>
      <c r="IP190" s="86">
        <f t="shared" si="232"/>
        <v>0.13269461982405278</v>
      </c>
      <c r="IQ190" s="86">
        <f t="shared" si="232"/>
        <v>0.12488121453564821</v>
      </c>
      <c r="IR190" s="86">
        <f t="shared" si="232"/>
        <v>0.32705766685046223</v>
      </c>
      <c r="IS190" s="86">
        <f t="shared" si="232"/>
        <v>0.38509555617629193</v>
      </c>
      <c r="IT190" s="86">
        <f t="shared" si="232"/>
        <v>0.43248196857491261</v>
      </c>
      <c r="IU190" s="86">
        <f t="shared" si="232"/>
        <v>0.49881371465955421</v>
      </c>
      <c r="IV190" s="86">
        <f t="shared" si="232"/>
        <v>0.47548539342292379</v>
      </c>
      <c r="IW190" s="86">
        <f t="shared" si="232"/>
        <v>0.49098255658507939</v>
      </c>
      <c r="IY190" s="86">
        <f t="shared" si="233"/>
        <v>0.47787541029133246</v>
      </c>
      <c r="IZ190" s="86">
        <f t="shared" si="233"/>
        <v>8.2100665775771631E-2</v>
      </c>
      <c r="JA190" s="86">
        <f t="shared" si="233"/>
        <v>0.41875259516926533</v>
      </c>
      <c r="JB190" s="86">
        <f t="shared" si="233"/>
        <v>0.26479935517394715</v>
      </c>
      <c r="JC190" s="86">
        <f t="shared" si="233"/>
        <v>0.38394452302397769</v>
      </c>
      <c r="JD190" s="86">
        <f t="shared" si="233"/>
        <v>0.29350396356440039</v>
      </c>
      <c r="JE190" s="86">
        <f t="shared" si="233"/>
        <v>0.21897642987784105</v>
      </c>
      <c r="JF190" s="86">
        <f t="shared" si="233"/>
        <v>0.13269461982405278</v>
      </c>
      <c r="JG190" s="86">
        <f t="shared" si="233"/>
        <v>0.12488121453564821</v>
      </c>
      <c r="JH190" s="86">
        <f t="shared" si="233"/>
        <v>0.32705766685046223</v>
      </c>
      <c r="JI190" s="86">
        <f t="shared" si="233"/>
        <v>0.38509555617629193</v>
      </c>
      <c r="JJ190" s="86">
        <f t="shared" si="233"/>
        <v>0.43248196857491261</v>
      </c>
      <c r="JK190" s="86">
        <f t="shared" si="233"/>
        <v>0.49881371465955421</v>
      </c>
      <c r="JL190" s="86">
        <f t="shared" si="233"/>
        <v>0.47548539342292379</v>
      </c>
      <c r="JM190" s="86">
        <f t="shared" si="233"/>
        <v>0.49098255658507939</v>
      </c>
    </row>
    <row r="191" spans="2:273" x14ac:dyDescent="0.25">
      <c r="B191" s="2">
        <v>164</v>
      </c>
      <c r="C191" s="37">
        <v>35.582999999999998</v>
      </c>
      <c r="D191" s="37">
        <v>38.475999999999999</v>
      </c>
      <c r="E191" s="37">
        <v>34.311999999999998</v>
      </c>
      <c r="F191" s="37">
        <v>38.984000000000002</v>
      </c>
      <c r="G191" s="37">
        <v>43.219000000000001</v>
      </c>
      <c r="H191" s="37">
        <v>42.719000000000001</v>
      </c>
      <c r="I191" s="37">
        <v>43.619</v>
      </c>
      <c r="J191" s="37">
        <v>44.238</v>
      </c>
      <c r="K191" s="37">
        <v>45.158999999999999</v>
      </c>
      <c r="L191" s="37">
        <v>42.54</v>
      </c>
      <c r="M191" s="37">
        <v>44.127000000000002</v>
      </c>
      <c r="N191" s="37">
        <v>42.555999999999997</v>
      </c>
      <c r="O191" s="37">
        <v>52.015999999999998</v>
      </c>
      <c r="P191" s="37">
        <v>64.016000000000005</v>
      </c>
      <c r="Q191" s="37">
        <v>82.35</v>
      </c>
      <c r="S191" s="4">
        <f t="shared" si="234"/>
        <v>36.249967943006851</v>
      </c>
      <c r="T191" s="4">
        <f t="shared" si="234"/>
        <v>37.567334461926961</v>
      </c>
      <c r="U191" s="4">
        <f t="shared" si="234"/>
        <v>36.927592557955265</v>
      </c>
      <c r="V191" s="4">
        <f t="shared" si="234"/>
        <v>39.512649414831827</v>
      </c>
      <c r="W191" s="4">
        <f t="shared" si="234"/>
        <v>42.758084062163846</v>
      </c>
      <c r="X191" s="4">
        <f t="shared" si="234"/>
        <v>44.133776991628388</v>
      </c>
      <c r="Y191" s="4">
        <f t="shared" si="234"/>
        <v>43.482677191044218</v>
      </c>
      <c r="Z191" s="4">
        <f t="shared" si="234"/>
        <v>44.903921639759766</v>
      </c>
      <c r="AA191" s="4">
        <f t="shared" si="234"/>
        <v>46.232684902996702</v>
      </c>
      <c r="AB191" s="4">
        <f t="shared" si="234"/>
        <v>47.124631288403371</v>
      </c>
      <c r="AC191" s="4">
        <f t="shared" si="234"/>
        <v>44.109020872606123</v>
      </c>
      <c r="AD191" s="4">
        <f t="shared" si="234"/>
        <v>43.081781247712193</v>
      </c>
      <c r="AE191" s="4">
        <f t="shared" si="234"/>
        <v>50.25694143350524</v>
      </c>
      <c r="AF191" s="4">
        <f t="shared" si="234"/>
        <v>63.154499498284679</v>
      </c>
      <c r="AG191" s="4">
        <f t="shared" si="234"/>
        <v>83.698872906371093</v>
      </c>
      <c r="AI191" s="4">
        <f t="shared" si="235"/>
        <v>-0.66696794300685269</v>
      </c>
      <c r="AJ191" s="4">
        <f t="shared" si="235"/>
        <v>0.90866553807303774</v>
      </c>
      <c r="AK191" s="4">
        <f t="shared" si="235"/>
        <v>-2.6155925579552672</v>
      </c>
      <c r="AL191" s="4">
        <f t="shared" si="235"/>
        <v>-0.52864941483182548</v>
      </c>
      <c r="AM191" s="4">
        <f t="shared" si="235"/>
        <v>0.46091593783615536</v>
      </c>
      <c r="AN191" s="4">
        <f t="shared" si="235"/>
        <v>-1.4147769916283863</v>
      </c>
      <c r="AO191" s="4">
        <f t="shared" si="235"/>
        <v>0.13632280895578219</v>
      </c>
      <c r="AP191" s="4">
        <f t="shared" si="235"/>
        <v>-0.66592163975976604</v>
      </c>
      <c r="AQ191" s="4">
        <f t="shared" si="235"/>
        <v>-1.0736849029967033</v>
      </c>
      <c r="AR191" s="4">
        <f t="shared" si="235"/>
        <v>-4.5846312884033722</v>
      </c>
      <c r="AS191" s="4">
        <f t="shared" si="235"/>
        <v>1.7979127393878969E-2</v>
      </c>
      <c r="AT191" s="4">
        <f t="shared" si="235"/>
        <v>-0.52578124771219592</v>
      </c>
      <c r="AU191" s="4">
        <f t="shared" si="235"/>
        <v>1.7590585664947582</v>
      </c>
      <c r="AV191" s="4">
        <f t="shared" si="235"/>
        <v>0.86150050171532655</v>
      </c>
      <c r="AW191" s="4">
        <f t="shared" si="235"/>
        <v>-1.3488729063710991</v>
      </c>
      <c r="AY191" s="2">
        <f t="shared" si="227"/>
        <v>36.249967943006851</v>
      </c>
      <c r="AZ191" s="2">
        <f t="shared" si="227"/>
        <v>37.56589306898033</v>
      </c>
      <c r="BA191" s="2">
        <f t="shared" si="227"/>
        <v>36.414296164634699</v>
      </c>
      <c r="BB191" s="2">
        <f t="shared" si="227"/>
        <v>39.258392944085728</v>
      </c>
      <c r="BC191" s="2">
        <f t="shared" si="227"/>
        <v>41.935839826272073</v>
      </c>
      <c r="BD191" s="2">
        <f t="shared" si="227"/>
        <v>43.744838526235647</v>
      </c>
      <c r="BE191" s="2">
        <f t="shared" si="227"/>
        <v>43.254480300984042</v>
      </c>
      <c r="BF191" s="2">
        <f t="shared" si="227"/>
        <v>44.846101656353895</v>
      </c>
      <c r="BG191" s="2">
        <f t="shared" si="227"/>
        <v>46.175153457490396</v>
      </c>
      <c r="BH191" s="2">
        <f t="shared" si="227"/>
        <v>46.346928699773613</v>
      </c>
      <c r="BI191" s="2">
        <f t="shared" si="227"/>
        <v>42.662223436985741</v>
      </c>
      <c r="BJ191" s="2">
        <f t="shared" si="227"/>
        <v>40.509387314564776</v>
      </c>
      <c r="BK191" s="2">
        <f t="shared" si="227"/>
        <v>45.416374688695534</v>
      </c>
      <c r="BL191" s="2">
        <f t="shared" si="227"/>
        <v>46.191701682061634</v>
      </c>
      <c r="BM191" s="2">
        <f t="shared" si="227"/>
        <v>46.76170781550961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82.209028118393235</v>
      </c>
      <c r="DL191" s="2">
        <f t="shared" si="236"/>
        <v>89.080911406423013</v>
      </c>
      <c r="DM191" s="2">
        <f t="shared" si="236"/>
        <v>75.643978858350948</v>
      </c>
      <c r="DN191" s="2">
        <f t="shared" si="236"/>
        <v>88.564499999999981</v>
      </c>
      <c r="DO191" s="2">
        <f t="shared" si="236"/>
        <v>88.786779677497776</v>
      </c>
      <c r="DP191" s="2">
        <f t="shared" si="236"/>
        <v>79.420623477297909</v>
      </c>
      <c r="DQ191" s="2">
        <f t="shared" si="236"/>
        <v>94.558656456797081</v>
      </c>
      <c r="DR191" s="2">
        <f t="shared" si="236"/>
        <v>80.480004483699332</v>
      </c>
      <c r="DS191" s="2">
        <f t="shared" si="236"/>
        <v>80.832519480519466</v>
      </c>
      <c r="DT191" s="2">
        <f t="shared" si="236"/>
        <v>81.712769978858347</v>
      </c>
      <c r="DU191" s="2">
        <f t="shared" si="236"/>
        <v>84.393554878048761</v>
      </c>
      <c r="DV191" s="2">
        <f t="shared" si="236"/>
        <v>83.429512195121958</v>
      </c>
      <c r="DW191" s="2">
        <f t="shared" si="236"/>
        <v>80.638963002114167</v>
      </c>
      <c r="DX191" s="2">
        <f t="shared" si="236"/>
        <v>76.363613039399624</v>
      </c>
      <c r="DY191" s="2">
        <f t="shared" si="236"/>
        <v>81.07231004901962</v>
      </c>
      <c r="EA191" s="2">
        <f t="shared" si="240"/>
        <v>35.594754594053796</v>
      </c>
      <c r="EB191" s="2">
        <f t="shared" si="240"/>
        <v>37.416858674886413</v>
      </c>
      <c r="EC191" s="2">
        <f t="shared" si="240"/>
        <v>36.142256622127391</v>
      </c>
      <c r="ED191" s="2">
        <f t="shared" si="240"/>
        <v>38.507016263146426</v>
      </c>
      <c r="EE191" s="2">
        <f t="shared" si="240"/>
        <v>41.772709182900599</v>
      </c>
      <c r="EF191" s="2">
        <f t="shared" si="239"/>
        <v>43.231412414886663</v>
      </c>
      <c r="EG191" s="2">
        <f t="shared" si="239"/>
        <v>41.644014799305836</v>
      </c>
      <c r="EH191" s="2">
        <f t="shared" si="239"/>
        <v>44.850505037685174</v>
      </c>
      <c r="EI191" s="2">
        <f t="shared" si="239"/>
        <v>45.731095967252884</v>
      </c>
      <c r="EJ191" s="2">
        <f t="shared" si="239"/>
        <v>46.902069978621597</v>
      </c>
      <c r="EK191" s="2">
        <f t="shared" si="212"/>
        <v>42.590901506668018</v>
      </c>
      <c r="EL191" s="2">
        <f t="shared" si="179"/>
        <v>39.967254838028332</v>
      </c>
      <c r="EM191" s="2">
        <f t="shared" si="179"/>
        <v>45.076088701684846</v>
      </c>
      <c r="EN191" s="2">
        <f t="shared" si="179"/>
        <v>46.129696707495228</v>
      </c>
      <c r="EO191" s="2">
        <f t="shared" si="179"/>
        <v>46.996649124701179</v>
      </c>
      <c r="EQ191" s="2">
        <f t="shared" si="237"/>
        <v>36.760749542440074</v>
      </c>
      <c r="ER191" s="2">
        <f t="shared" si="237"/>
        <v>37.630180683261891</v>
      </c>
      <c r="ES191" s="2">
        <f t="shared" si="237"/>
        <v>36.610110456954089</v>
      </c>
      <c r="ET191" s="2">
        <f t="shared" si="237"/>
        <v>39.720862582881239</v>
      </c>
      <c r="EU191" s="2">
        <f t="shared" si="237"/>
        <v>42.050012834275996</v>
      </c>
      <c r="EV191" s="2">
        <f t="shared" si="237"/>
        <v>44.072389254856517</v>
      </c>
      <c r="EW191" s="2">
        <f t="shared" si="237"/>
        <v>44.23221199763276</v>
      </c>
      <c r="EX191" s="2">
        <f t="shared" si="237"/>
        <v>44.84284046757837</v>
      </c>
      <c r="EY191" s="2">
        <f t="shared" si="237"/>
        <v>46.409633265077801</v>
      </c>
      <c r="EZ191" s="2">
        <f t="shared" si="237"/>
        <v>45.974963083442603</v>
      </c>
      <c r="FA191" s="2">
        <f t="shared" si="237"/>
        <v>42.711568710224412</v>
      </c>
      <c r="FB191" s="2">
        <f t="shared" si="237"/>
        <v>40.909667283501022</v>
      </c>
      <c r="FC191" s="2">
        <f t="shared" si="237"/>
        <v>45.69726472114084</v>
      </c>
      <c r="FD191" s="2">
        <f t="shared" si="237"/>
        <v>46.255579317403502</v>
      </c>
      <c r="FE191" s="2">
        <f t="shared" si="237"/>
        <v>46.48120075169232</v>
      </c>
      <c r="FG191" s="2">
        <f t="shared" si="238"/>
        <v>0.99998314418883028</v>
      </c>
      <c r="FH191" s="2">
        <f t="shared" si="238"/>
        <v>0.99998670980111393</v>
      </c>
      <c r="FI191" s="2">
        <f t="shared" si="238"/>
        <v>0.99998395124168094</v>
      </c>
      <c r="FJ191" s="2">
        <f t="shared" si="238"/>
        <v>0.99998483919003922</v>
      </c>
      <c r="FK191" s="2">
        <f t="shared" si="238"/>
        <v>0.99998332664899414</v>
      </c>
      <c r="FL191" s="2">
        <f t="shared" si="238"/>
        <v>0.99998363127311829</v>
      </c>
      <c r="FM191" s="2">
        <f t="shared" si="238"/>
        <v>0.99998241943196753</v>
      </c>
      <c r="FN191" s="2">
        <f t="shared" si="238"/>
        <v>0.99998334109798592</v>
      </c>
      <c r="FO191" s="2">
        <f t="shared" si="238"/>
        <v>0.99998378103919239</v>
      </c>
      <c r="FP191" s="2">
        <f t="shared" si="238"/>
        <v>0.9999831239386564</v>
      </c>
      <c r="FQ191" s="2">
        <f t="shared" si="238"/>
        <v>0.99998109411298897</v>
      </c>
      <c r="FR191" s="2">
        <f t="shared" si="238"/>
        <v>0.99998205378271421</v>
      </c>
      <c r="FS191" s="2">
        <f t="shared" si="238"/>
        <v>0.99998343341310447</v>
      </c>
      <c r="FT191" s="2">
        <f t="shared" si="238"/>
        <v>0.99998082515783826</v>
      </c>
      <c r="FU191" s="2">
        <f t="shared" si="238"/>
        <v>0.99997647847913385</v>
      </c>
      <c r="FW191" s="2">
        <f t="shared" si="229"/>
        <v>0.56126111735426509</v>
      </c>
      <c r="FX191" s="2">
        <f t="shared" si="229"/>
        <v>0.69541708184529805</v>
      </c>
      <c r="FY191" s="2">
        <f t="shared" si="229"/>
        <v>0.58010765053252322</v>
      </c>
      <c r="FZ191" s="2">
        <f t="shared" si="229"/>
        <v>0.61837957304615032</v>
      </c>
      <c r="GA191" s="2">
        <f t="shared" si="229"/>
        <v>0.58544761479583463</v>
      </c>
      <c r="GB191" s="2">
        <f t="shared" si="229"/>
        <v>0.60980720950106448</v>
      </c>
      <c r="GC191" s="2">
        <f t="shared" si="229"/>
        <v>0.62187503844802705</v>
      </c>
      <c r="GD191" s="2">
        <f t="shared" si="229"/>
        <v>0.65195172093575859</v>
      </c>
      <c r="GE191" s="2">
        <f t="shared" si="229"/>
        <v>0.65359440526980606</v>
      </c>
      <c r="GF191" s="2">
        <f t="shared" si="229"/>
        <v>0.59942251454111872</v>
      </c>
      <c r="GG191" s="2">
        <f t="shared" si="229"/>
        <v>0.5845135380415365</v>
      </c>
      <c r="GH191" s="2">
        <f t="shared" si="229"/>
        <v>0.57443266589147135</v>
      </c>
      <c r="GI191" s="2">
        <f t="shared" si="229"/>
        <v>0.54686082676022807</v>
      </c>
      <c r="GJ191" s="2">
        <f t="shared" si="229"/>
        <v>0.48795654965822299</v>
      </c>
      <c r="GK191" s="2">
        <f t="shared" si="229"/>
        <v>0.45735486404761055</v>
      </c>
      <c r="GM191" s="86">
        <f t="shared" si="230"/>
        <v>1.0250891386110511E-265</v>
      </c>
      <c r="GN191" s="86">
        <f t="shared" si="230"/>
        <v>1.6767265130514928E-304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1.4721008358941239E-300</v>
      </c>
      <c r="GZ191" s="86">
        <f t="shared" si="230"/>
        <v>1.0446371696681085E-280</v>
      </c>
      <c r="HA191" s="86">
        <f t="shared" si="230"/>
        <v>1.6994474129256192E-293</v>
      </c>
      <c r="HC191" s="86">
        <f t="shared" si="181"/>
        <v>9.398353408678354E-201</v>
      </c>
      <c r="HD191" s="86">
        <f t="shared" si="181"/>
        <v>1.1341956216684851E-192</v>
      </c>
      <c r="HE191" s="86">
        <f t="shared" si="181"/>
        <v>8.9291075271670202E-247</v>
      </c>
      <c r="HF191" s="86">
        <f t="shared" si="181"/>
        <v>2.4083010661357878E-284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2.9259093714927848E-248</v>
      </c>
      <c r="HK191" s="86">
        <f t="shared" si="241"/>
        <v>3.0446620225376668E-277</v>
      </c>
      <c r="HL191" s="86">
        <f t="shared" si="241"/>
        <v>7.0308327475473653E-257</v>
      </c>
      <c r="HM191" s="86">
        <f t="shared" si="241"/>
        <v>5.0249657346109027E-234</v>
      </c>
      <c r="HN191" s="86">
        <f t="shared" si="241"/>
        <v>6.4459029858029508E-245</v>
      </c>
      <c r="HO191" s="86">
        <f t="shared" si="226"/>
        <v>3.0254025364932174E-192</v>
      </c>
      <c r="HP191" s="86">
        <f t="shared" si="226"/>
        <v>1.1108567975040002E-169</v>
      </c>
      <c r="HQ191" s="86">
        <f t="shared" si="226"/>
        <v>2.0440014196206529E-193</v>
      </c>
      <c r="HS191" s="86">
        <f t="shared" si="231"/>
        <v>2.8655367386724138E-20</v>
      </c>
      <c r="HT191" s="86">
        <f t="shared" si="231"/>
        <v>1.314560930549986E-22</v>
      </c>
      <c r="HU191" s="86">
        <f t="shared" si="231"/>
        <v>8.7896670602016621E-24</v>
      </c>
      <c r="HV191" s="86">
        <f t="shared" si="231"/>
        <v>4.7615572633659626E-27</v>
      </c>
      <c r="HW191" s="86">
        <f t="shared" si="231"/>
        <v>1.1626745652874982E-27</v>
      </c>
      <c r="HX191" s="86">
        <f t="shared" si="231"/>
        <v>8.1916960584282416E-27</v>
      </c>
      <c r="HY191" s="86">
        <f t="shared" si="231"/>
        <v>7.8705848960927119E-31</v>
      </c>
      <c r="HZ191" s="86">
        <f t="shared" si="231"/>
        <v>4.3856554032509127E-29</v>
      </c>
      <c r="IA191" s="86">
        <f t="shared" si="231"/>
        <v>2.6135219023167143E-30</v>
      </c>
      <c r="IB191" s="86">
        <f t="shared" si="231"/>
        <v>4.9426024498872749E-28</v>
      </c>
      <c r="IC191" s="86">
        <f t="shared" si="231"/>
        <v>8.1241735669557174E-28</v>
      </c>
      <c r="ID191" s="86">
        <f t="shared" si="231"/>
        <v>9.1581664304901742E-25</v>
      </c>
      <c r="IE191" s="86">
        <f t="shared" si="231"/>
        <v>2.5275565060111199E-20</v>
      </c>
      <c r="IF191" s="86">
        <f t="shared" si="231"/>
        <v>3.0348960971617349E-22</v>
      </c>
      <c r="IG191" s="86">
        <f t="shared" si="231"/>
        <v>2.1255527613796283E-22</v>
      </c>
      <c r="II191" s="86">
        <f t="shared" si="232"/>
        <v>0.41840103767893971</v>
      </c>
      <c r="IJ191" s="86">
        <f t="shared" si="232"/>
        <v>5.0977219756001849E-2</v>
      </c>
      <c r="IK191" s="86">
        <f t="shared" si="232"/>
        <v>0.33528547107256162</v>
      </c>
      <c r="IL191" s="86">
        <f t="shared" si="232"/>
        <v>0.18366577467910394</v>
      </c>
      <c r="IM191" s="86">
        <f t="shared" si="232"/>
        <v>0.29063032624615009</v>
      </c>
      <c r="IN191" s="86">
        <f t="shared" si="232"/>
        <v>0.20713352979599498</v>
      </c>
      <c r="IO191" s="86">
        <f t="shared" si="232"/>
        <v>0.14060563842494281</v>
      </c>
      <c r="IP191" s="86">
        <f t="shared" si="232"/>
        <v>8.0324816305195348E-2</v>
      </c>
      <c r="IQ191" s="86">
        <f t="shared" si="232"/>
        <v>7.4599012914209423E-2</v>
      </c>
      <c r="IR191" s="86">
        <f t="shared" si="232"/>
        <v>0.23496517856773189</v>
      </c>
      <c r="IS191" s="86">
        <f t="shared" si="232"/>
        <v>0.29083813173560313</v>
      </c>
      <c r="IT191" s="86">
        <f t="shared" si="232"/>
        <v>0.34901268858931611</v>
      </c>
      <c r="IU191" s="86">
        <f t="shared" si="232"/>
        <v>0.45680963821470394</v>
      </c>
      <c r="IV191" s="86">
        <f t="shared" si="232"/>
        <v>0.49833488241460161</v>
      </c>
      <c r="IW191" s="86">
        <f t="shared" si="232"/>
        <v>0.51882606356491623</v>
      </c>
      <c r="IY191" s="86">
        <f t="shared" si="233"/>
        <v>0.41840103767893971</v>
      </c>
      <c r="IZ191" s="86">
        <f t="shared" si="233"/>
        <v>5.0977219756001849E-2</v>
      </c>
      <c r="JA191" s="86">
        <f t="shared" si="233"/>
        <v>0.33528547107256162</v>
      </c>
      <c r="JB191" s="86">
        <f t="shared" si="233"/>
        <v>0.18366577467910394</v>
      </c>
      <c r="JC191" s="86">
        <f t="shared" si="233"/>
        <v>0.29063032624615009</v>
      </c>
      <c r="JD191" s="86">
        <f t="shared" si="233"/>
        <v>0.20713352979599498</v>
      </c>
      <c r="JE191" s="86">
        <f t="shared" si="233"/>
        <v>0.14060563842494281</v>
      </c>
      <c r="JF191" s="86">
        <f t="shared" si="233"/>
        <v>8.0324816305195348E-2</v>
      </c>
      <c r="JG191" s="86">
        <f t="shared" si="233"/>
        <v>7.4599012914209423E-2</v>
      </c>
      <c r="JH191" s="86">
        <f t="shared" si="233"/>
        <v>0.23496517856773189</v>
      </c>
      <c r="JI191" s="86">
        <f t="shared" si="233"/>
        <v>0.29083813173560313</v>
      </c>
      <c r="JJ191" s="86">
        <f t="shared" si="233"/>
        <v>0.34901268858931611</v>
      </c>
      <c r="JK191" s="86">
        <f t="shared" si="233"/>
        <v>0.45680963821470394</v>
      </c>
      <c r="JL191" s="86">
        <f t="shared" si="233"/>
        <v>0.49833488241460161</v>
      </c>
      <c r="JM191" s="86">
        <f t="shared" si="233"/>
        <v>0.51882606356491623</v>
      </c>
    </row>
    <row r="192" spans="2:273" x14ac:dyDescent="0.25">
      <c r="B192" s="2">
        <v>165</v>
      </c>
      <c r="C192" s="37">
        <v>36.625</v>
      </c>
      <c r="D192" s="37">
        <v>36.856999999999999</v>
      </c>
      <c r="E192" s="37">
        <v>37.469000000000001</v>
      </c>
      <c r="F192" s="37">
        <v>40.625</v>
      </c>
      <c r="G192" s="37">
        <v>44.578000000000003</v>
      </c>
      <c r="H192" s="37">
        <v>45.703000000000003</v>
      </c>
      <c r="I192" s="37">
        <v>45.302</v>
      </c>
      <c r="J192" s="37">
        <v>43.683</v>
      </c>
      <c r="K192" s="37">
        <v>44.872999999999998</v>
      </c>
      <c r="L192" s="37">
        <v>45.015999999999998</v>
      </c>
      <c r="M192" s="37">
        <v>43.570999999999998</v>
      </c>
      <c r="N192" s="37">
        <v>41.491999999999997</v>
      </c>
      <c r="O192" s="37">
        <v>47.015999999999998</v>
      </c>
      <c r="P192" s="37">
        <v>61.841000000000001</v>
      </c>
      <c r="Q192" s="37">
        <v>80.683000000000007</v>
      </c>
      <c r="S192" s="4">
        <f t="shared" si="234"/>
        <v>36.143402206888211</v>
      </c>
      <c r="T192" s="4">
        <f t="shared" si="234"/>
        <v>37.43436240352824</v>
      </c>
      <c r="U192" s="4">
        <f t="shared" si="234"/>
        <v>36.524041686683027</v>
      </c>
      <c r="V192" s="4">
        <f t="shared" si="234"/>
        <v>39.215775783943947</v>
      </c>
      <c r="W192" s="4">
        <f t="shared" si="234"/>
        <v>42.139165401871381</v>
      </c>
      <c r="X192" s="4">
        <f t="shared" si="234"/>
        <v>43.771545260463078</v>
      </c>
      <c r="Y192" s="4">
        <f t="shared" si="234"/>
        <v>43.222763403643469</v>
      </c>
      <c r="Z192" s="4">
        <f t="shared" si="234"/>
        <v>44.744017392211262</v>
      </c>
      <c r="AA192" s="4">
        <f t="shared" si="234"/>
        <v>46.088170451631171</v>
      </c>
      <c r="AB192" s="4">
        <f t="shared" si="234"/>
        <v>46.523448217452348</v>
      </c>
      <c r="AC192" s="4">
        <f t="shared" si="234"/>
        <v>43.130749867035568</v>
      </c>
      <c r="AD192" s="4">
        <f t="shared" si="234"/>
        <v>41.614432884737248</v>
      </c>
      <c r="AE192" s="4">
        <f t="shared" si="234"/>
        <v>48.299040811879685</v>
      </c>
      <c r="AF192" s="4">
        <f t="shared" si="234"/>
        <v>60.44250309041206</v>
      </c>
      <c r="AG192" s="4">
        <f t="shared" si="234"/>
        <v>79.590784845668026</v>
      </c>
      <c r="AI192" s="4">
        <f t="shared" si="235"/>
        <v>0.48159779311178852</v>
      </c>
      <c r="AJ192" s="4">
        <f t="shared" si="235"/>
        <v>-0.57736240352824097</v>
      </c>
      <c r="AK192" s="4">
        <f t="shared" si="235"/>
        <v>0.94495831331697389</v>
      </c>
      <c r="AL192" s="4">
        <f t="shared" si="235"/>
        <v>1.4092242160560531</v>
      </c>
      <c r="AM192" s="4">
        <f t="shared" si="235"/>
        <v>2.4388345981286221</v>
      </c>
      <c r="AN192" s="4">
        <f t="shared" si="235"/>
        <v>1.9314547395369246</v>
      </c>
      <c r="AO192" s="4">
        <f t="shared" si="235"/>
        <v>2.0792365963565302</v>
      </c>
      <c r="AP192" s="4">
        <f t="shared" si="235"/>
        <v>-1.0610173922112622</v>
      </c>
      <c r="AQ192" s="4">
        <f t="shared" si="235"/>
        <v>-1.2151704516311739</v>
      </c>
      <c r="AR192" s="4">
        <f t="shared" si="235"/>
        <v>-1.5074482174523496</v>
      </c>
      <c r="AS192" s="4">
        <f t="shared" si="235"/>
        <v>0.4402501329644295</v>
      </c>
      <c r="AT192" s="4">
        <f t="shared" si="235"/>
        <v>-0.12243288473725045</v>
      </c>
      <c r="AU192" s="4">
        <f t="shared" si="235"/>
        <v>-1.2830408118796868</v>
      </c>
      <c r="AV192" s="4">
        <f t="shared" si="235"/>
        <v>1.3984969095879407</v>
      </c>
      <c r="AW192" s="4">
        <f t="shared" si="235"/>
        <v>1.0922151543319814</v>
      </c>
      <c r="AY192" s="2">
        <f t="shared" si="227"/>
        <v>36.143402206888211</v>
      </c>
      <c r="AZ192" s="2">
        <f t="shared" si="227"/>
        <v>37.433928848723475</v>
      </c>
      <c r="BA192" s="2">
        <f t="shared" si="227"/>
        <v>36.275405771375524</v>
      </c>
      <c r="BB192" s="2">
        <f t="shared" si="227"/>
        <v>39.121737184255323</v>
      </c>
      <c r="BC192" s="2">
        <f t="shared" si="227"/>
        <v>41.790020387824391</v>
      </c>
      <c r="BD192" s="2">
        <f t="shared" si="227"/>
        <v>43.623857094679231</v>
      </c>
      <c r="BE192" s="2">
        <f t="shared" si="227"/>
        <v>43.153148145586215</v>
      </c>
      <c r="BF192" s="2">
        <f t="shared" si="227"/>
        <v>44.728222214949881</v>
      </c>
      <c r="BG192" s="2">
        <f t="shared" si="227"/>
        <v>46.072966852897181</v>
      </c>
      <c r="BH192" s="2">
        <f t="shared" si="227"/>
        <v>46.222322712194909</v>
      </c>
      <c r="BI192" s="2">
        <f t="shared" si="227"/>
        <v>42.522300076950998</v>
      </c>
      <c r="BJ192" s="2">
        <f t="shared" si="227"/>
        <v>40.370144314572954</v>
      </c>
      <c r="BK192" s="2">
        <f t="shared" si="227"/>
        <v>45.338316744046637</v>
      </c>
      <c r="BL192" s="2">
        <f t="shared" si="227"/>
        <v>46.072863206446804</v>
      </c>
      <c r="BM192" s="2">
        <f t="shared" si="227"/>
        <v>46.633890875687612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82.398835095137414</v>
      </c>
      <c r="DL192" s="2">
        <f t="shared" si="236"/>
        <v>89.29436590767898</v>
      </c>
      <c r="DM192" s="2">
        <f t="shared" si="236"/>
        <v>75.763464834390419</v>
      </c>
      <c r="DN192" s="2">
        <f t="shared" si="236"/>
        <v>88.733143763213519</v>
      </c>
      <c r="DO192" s="2">
        <f t="shared" si="236"/>
        <v>88.954642330443235</v>
      </c>
      <c r="DP192" s="2">
        <f t="shared" si="236"/>
        <v>79.5063743078627</v>
      </c>
      <c r="DQ192" s="2">
        <f t="shared" si="236"/>
        <v>94.750580125867657</v>
      </c>
      <c r="DR192" s="2">
        <f t="shared" si="236"/>
        <v>80.571186073521872</v>
      </c>
      <c r="DS192" s="2">
        <f t="shared" si="236"/>
        <v>80.917131229235864</v>
      </c>
      <c r="DT192" s="2">
        <f t="shared" si="236"/>
        <v>81.799035940803378</v>
      </c>
      <c r="DU192" s="2">
        <f t="shared" si="236"/>
        <v>84.509048780487788</v>
      </c>
      <c r="DV192" s="2">
        <f t="shared" si="236"/>
        <v>83.557686759581898</v>
      </c>
      <c r="DW192" s="2">
        <f t="shared" si="236"/>
        <v>80.745049823819585</v>
      </c>
      <c r="DX192" s="2">
        <f t="shared" si="236"/>
        <v>76.45287504690431</v>
      </c>
      <c r="DY192" s="2">
        <f t="shared" si="236"/>
        <v>81.222625891265608</v>
      </c>
      <c r="EA192" s="2">
        <f t="shared" si="240"/>
        <v>35.448284798187089</v>
      </c>
      <c r="EB192" s="2">
        <f t="shared" si="240"/>
        <v>37.27703175520557</v>
      </c>
      <c r="EC192" s="2">
        <f t="shared" si="240"/>
        <v>35.987280808336493</v>
      </c>
      <c r="ED192" s="2">
        <f t="shared" si="240"/>
        <v>38.328902273935007</v>
      </c>
      <c r="EE192" s="2">
        <f t="shared" si="240"/>
        <v>41.617297194534487</v>
      </c>
      <c r="EF192" s="2">
        <f t="shared" si="239"/>
        <v>43.082078630724737</v>
      </c>
      <c r="EG192" s="2">
        <f t="shared" si="239"/>
        <v>41.456497803907908</v>
      </c>
      <c r="EH192" s="2">
        <f t="shared" si="239"/>
        <v>44.732896209824133</v>
      </c>
      <c r="EI192" s="2">
        <f t="shared" si="239"/>
        <v>45.606077774408732</v>
      </c>
      <c r="EJ192" s="2">
        <f t="shared" si="239"/>
        <v>46.80922827038583</v>
      </c>
      <c r="EK192" s="2">
        <f t="shared" si="212"/>
        <v>42.446774875292675</v>
      </c>
      <c r="EL192" s="2">
        <f t="shared" si="179"/>
        <v>39.795554218043634</v>
      </c>
      <c r="EM192" s="2">
        <f t="shared" si="179"/>
        <v>44.976855632639584</v>
      </c>
      <c r="EN192" s="2">
        <f t="shared" si="179"/>
        <v>46.006155410720311</v>
      </c>
      <c r="EO192" s="2">
        <f t="shared" si="179"/>
        <v>46.884819218014975</v>
      </c>
      <c r="EQ192" s="2">
        <f t="shared" si="237"/>
        <v>36.637729419629025</v>
      </c>
      <c r="ER192" s="2">
        <f t="shared" si="237"/>
        <v>37.495718728239183</v>
      </c>
      <c r="ES192" s="2">
        <f t="shared" si="237"/>
        <v>36.464639146947796</v>
      </c>
      <c r="ET192" s="2">
        <f t="shared" si="237"/>
        <v>39.56687849106941</v>
      </c>
      <c r="EU192" s="2">
        <f t="shared" si="237"/>
        <v>41.900378632419972</v>
      </c>
      <c r="EV192" s="2">
        <f t="shared" si="237"/>
        <v>43.93915711097759</v>
      </c>
      <c r="EW192" s="2">
        <f t="shared" si="237"/>
        <v>44.092678851426342</v>
      </c>
      <c r="EX192" s="2">
        <f t="shared" si="237"/>
        <v>44.725136928468388</v>
      </c>
      <c r="EY192" s="2">
        <f t="shared" si="237"/>
        <v>46.29787061704419</v>
      </c>
      <c r="EZ192" s="2">
        <f t="shared" si="237"/>
        <v>45.863753677548573</v>
      </c>
      <c r="FA192" s="2">
        <f t="shared" si="237"/>
        <v>42.570066096160652</v>
      </c>
      <c r="FB192" s="2">
        <f t="shared" si="237"/>
        <v>40.757172492854309</v>
      </c>
      <c r="FC192" s="2">
        <f t="shared" si="237"/>
        <v>45.610527465278004</v>
      </c>
      <c r="FD192" s="2">
        <f t="shared" si="237"/>
        <v>46.135662577769267</v>
      </c>
      <c r="FE192" s="2">
        <f t="shared" si="237"/>
        <v>46.360830616688119</v>
      </c>
      <c r="FG192" s="2">
        <f t="shared" si="238"/>
        <v>0.99998462729470738</v>
      </c>
      <c r="FH192" s="2">
        <f t="shared" si="238"/>
        <v>0.99998787918038468</v>
      </c>
      <c r="FI192" s="2">
        <f t="shared" si="238"/>
        <v>0.99998536333778609</v>
      </c>
      <c r="FJ192" s="2">
        <f t="shared" si="238"/>
        <v>0.99998617315853755</v>
      </c>
      <c r="FK192" s="2">
        <f t="shared" si="238"/>
        <v>0.99998479370084548</v>
      </c>
      <c r="FL192" s="2">
        <f t="shared" si="238"/>
        <v>0.99998507152215643</v>
      </c>
      <c r="FM192" s="2">
        <f t="shared" si="238"/>
        <v>0.99998396630658981</v>
      </c>
      <c r="FN192" s="2">
        <f t="shared" si="238"/>
        <v>0.9999848068785212</v>
      </c>
      <c r="FO192" s="2">
        <f t="shared" si="238"/>
        <v>0.99998520811083103</v>
      </c>
      <c r="FP192" s="2">
        <f t="shared" si="238"/>
        <v>0.99998460882627449</v>
      </c>
      <c r="FQ192" s="2">
        <f t="shared" si="238"/>
        <v>0.99998275759743527</v>
      </c>
      <c r="FR192" s="2">
        <f t="shared" si="238"/>
        <v>0.9999836328294649</v>
      </c>
      <c r="FS192" s="2">
        <f t="shared" si="238"/>
        <v>0.99998489107115618</v>
      </c>
      <c r="FT192" s="2">
        <f t="shared" si="238"/>
        <v>0.99998251230660073</v>
      </c>
      <c r="FU192" s="2">
        <f t="shared" si="238"/>
        <v>0.99997854807361419</v>
      </c>
      <c r="FW192" s="2">
        <f t="shared" si="229"/>
        <v>0.5837982191102582</v>
      </c>
      <c r="FX192" s="2">
        <f t="shared" si="229"/>
        <v>0.71456748715322715</v>
      </c>
      <c r="FY192" s="2">
        <f t="shared" si="229"/>
        <v>0.60236252142527191</v>
      </c>
      <c r="FZ192" s="2">
        <f t="shared" si="229"/>
        <v>0.63986526388835041</v>
      </c>
      <c r="GA192" s="2">
        <f t="shared" si="229"/>
        <v>0.60761090074782342</v>
      </c>
      <c r="GB192" s="2">
        <f t="shared" si="229"/>
        <v>0.63148791754034062</v>
      </c>
      <c r="GC192" s="2">
        <f t="shared" si="229"/>
        <v>0.64327745709958295</v>
      </c>
      <c r="GD192" s="2">
        <f t="shared" si="229"/>
        <v>0.67254815574896354</v>
      </c>
      <c r="GE192" s="2">
        <f t="shared" si="229"/>
        <v>0.67414221795449147</v>
      </c>
      <c r="GF192" s="2">
        <f t="shared" si="229"/>
        <v>0.62132192324337732</v>
      </c>
      <c r="GG192" s="2">
        <f t="shared" si="229"/>
        <v>0.60669321361462747</v>
      </c>
      <c r="GH192" s="2">
        <f t="shared" si="229"/>
        <v>0.5967792514717144</v>
      </c>
      <c r="GI192" s="2">
        <f t="shared" si="229"/>
        <v>0.569570357583017</v>
      </c>
      <c r="GJ192" s="2">
        <f t="shared" si="229"/>
        <v>0.51097830596099436</v>
      </c>
      <c r="GK192" s="2">
        <f t="shared" si="229"/>
        <v>0.48028707836600881</v>
      </c>
      <c r="GM192" s="86">
        <f t="shared" si="230"/>
        <v>4.63018804153525E-271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1.2656800864661898E-306</v>
      </c>
      <c r="GZ192" s="86">
        <f t="shared" si="230"/>
        <v>2.3906888821973796E-286</v>
      </c>
      <c r="HA192" s="86">
        <f t="shared" si="230"/>
        <v>2.563050905493635E-299</v>
      </c>
      <c r="HC192" s="86">
        <f t="shared" si="181"/>
        <v>3.7992240999664349E-206</v>
      </c>
      <c r="HD192" s="86">
        <f t="shared" si="181"/>
        <v>8.2256551635088748E-198</v>
      </c>
      <c r="HE192" s="86">
        <f t="shared" si="181"/>
        <v>2.2478159153446311E-253</v>
      </c>
      <c r="HF192" s="86">
        <f t="shared" si="181"/>
        <v>7.8752483274240108E-292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8.0954082256449536E-255</v>
      </c>
      <c r="HK192" s="86">
        <f t="shared" si="241"/>
        <v>1.6564692188088259E-284</v>
      </c>
      <c r="HL192" s="86">
        <f t="shared" si="241"/>
        <v>1.1943887476241483E-263</v>
      </c>
      <c r="HM192" s="86">
        <f t="shared" si="241"/>
        <v>3.0366893848533982E-240</v>
      </c>
      <c r="HN192" s="86">
        <f t="shared" si="241"/>
        <v>1.8670505836036991E-251</v>
      </c>
      <c r="HO192" s="86">
        <f t="shared" si="226"/>
        <v>1.8767687235193415E-197</v>
      </c>
      <c r="HP192" s="86">
        <f t="shared" si="226"/>
        <v>2.9608311497035699E-174</v>
      </c>
      <c r="HQ192" s="86">
        <f t="shared" si="226"/>
        <v>1.6025834373838058E-198</v>
      </c>
      <c r="HS192" s="86">
        <f t="shared" si="231"/>
        <v>2.2120306994676888E-21</v>
      </c>
      <c r="HT192" s="86">
        <f t="shared" si="231"/>
        <v>1.0020584543989021E-23</v>
      </c>
      <c r="HU192" s="86">
        <f t="shared" si="231"/>
        <v>4.5378116727970834E-25</v>
      </c>
      <c r="HV192" s="86">
        <f t="shared" si="231"/>
        <v>1.8952814745001354E-28</v>
      </c>
      <c r="HW192" s="86">
        <f t="shared" si="231"/>
        <v>3.7367668189189427E-29</v>
      </c>
      <c r="HX192" s="86">
        <f t="shared" si="231"/>
        <v>3.1246682400789309E-28</v>
      </c>
      <c r="HY192" s="86">
        <f t="shared" si="231"/>
        <v>1.8455802431467274E-32</v>
      </c>
      <c r="HZ192" s="86">
        <f t="shared" si="231"/>
        <v>1.3847595122533809E-30</v>
      </c>
      <c r="IA192" s="86">
        <f t="shared" si="231"/>
        <v>7.433795744082647E-32</v>
      </c>
      <c r="IB192" s="86">
        <f t="shared" si="231"/>
        <v>1.5745773846101869E-29</v>
      </c>
      <c r="IC192" s="86">
        <f t="shared" si="231"/>
        <v>2.4904801796395787E-29</v>
      </c>
      <c r="ID192" s="86">
        <f t="shared" si="231"/>
        <v>4.0562866006448539E-26</v>
      </c>
      <c r="IE192" s="86">
        <f t="shared" si="231"/>
        <v>1.843586865279427E-21</v>
      </c>
      <c r="IF192" s="86">
        <f t="shared" si="231"/>
        <v>1.4758856850309331E-23</v>
      </c>
      <c r="IG192" s="86">
        <f t="shared" si="231"/>
        <v>8.9934343600446677E-24</v>
      </c>
      <c r="II192" s="86">
        <f t="shared" si="232"/>
        <v>0.34013935020208175</v>
      </c>
      <c r="IJ192" s="86">
        <f t="shared" si="232"/>
        <v>3.0238204132462781E-2</v>
      </c>
      <c r="IK192" s="86">
        <f t="shared" si="232"/>
        <v>0.24827326449020576</v>
      </c>
      <c r="IL192" s="86">
        <f t="shared" si="232"/>
        <v>0.1187917193965413</v>
      </c>
      <c r="IM192" s="86">
        <f t="shared" si="232"/>
        <v>0.2018147291081519</v>
      </c>
      <c r="IN192" s="86">
        <f t="shared" si="232"/>
        <v>0.13572475656164198</v>
      </c>
      <c r="IO192" s="86">
        <f t="shared" si="232"/>
        <v>8.3455013132868197E-2</v>
      </c>
      <c r="IP192" s="86">
        <f t="shared" si="232"/>
        <v>4.5531206916368021E-2</v>
      </c>
      <c r="IQ192" s="86">
        <f t="shared" si="232"/>
        <v>4.1702761643191068E-2</v>
      </c>
      <c r="IR192" s="86">
        <f t="shared" si="232"/>
        <v>0.15565228290095995</v>
      </c>
      <c r="IS192" s="86">
        <f t="shared" si="232"/>
        <v>0.2011232584291</v>
      </c>
      <c r="IT192" s="86">
        <f t="shared" si="232"/>
        <v>0.25900898510744391</v>
      </c>
      <c r="IU192" s="86">
        <f t="shared" si="232"/>
        <v>0.38620610664503419</v>
      </c>
      <c r="IV192" s="86">
        <f t="shared" si="232"/>
        <v>0.495161291862943</v>
      </c>
      <c r="IW192" s="86">
        <f t="shared" si="232"/>
        <v>0.52066567327175672</v>
      </c>
      <c r="IY192" s="86">
        <f t="shared" si="233"/>
        <v>0.34013935020208175</v>
      </c>
      <c r="IZ192" s="86">
        <f t="shared" si="233"/>
        <v>3.0238204132462781E-2</v>
      </c>
      <c r="JA192" s="86">
        <f t="shared" si="233"/>
        <v>0.24827326449020576</v>
      </c>
      <c r="JB192" s="86">
        <f t="shared" si="233"/>
        <v>0.1187917193965413</v>
      </c>
      <c r="JC192" s="86">
        <f t="shared" si="233"/>
        <v>0.2018147291081519</v>
      </c>
      <c r="JD192" s="86">
        <f t="shared" si="233"/>
        <v>0.13572475656164198</v>
      </c>
      <c r="JE192" s="86">
        <f t="shared" si="233"/>
        <v>8.3455013132868197E-2</v>
      </c>
      <c r="JF192" s="86">
        <f t="shared" si="233"/>
        <v>4.5531206916368021E-2</v>
      </c>
      <c r="JG192" s="86">
        <f t="shared" si="233"/>
        <v>4.1702761643191068E-2</v>
      </c>
      <c r="JH192" s="86">
        <f t="shared" si="233"/>
        <v>0.15565228290095995</v>
      </c>
      <c r="JI192" s="86">
        <f t="shared" si="233"/>
        <v>0.2011232584291</v>
      </c>
      <c r="JJ192" s="86">
        <f t="shared" si="233"/>
        <v>0.25900898510744391</v>
      </c>
      <c r="JK192" s="86">
        <f t="shared" si="233"/>
        <v>0.38620610664503419</v>
      </c>
      <c r="JL192" s="86">
        <f t="shared" si="233"/>
        <v>0.495161291862943</v>
      </c>
      <c r="JM192" s="86">
        <f t="shared" si="233"/>
        <v>0.52066567327175672</v>
      </c>
    </row>
    <row r="193" spans="2:273" x14ac:dyDescent="0.25">
      <c r="B193" s="2">
        <v>166</v>
      </c>
      <c r="C193" s="37">
        <v>38.582999999999998</v>
      </c>
      <c r="D193" s="37">
        <v>36.302</v>
      </c>
      <c r="E193" s="37">
        <v>37.234000000000002</v>
      </c>
      <c r="F193" s="37">
        <v>39.859000000000002</v>
      </c>
      <c r="G193" s="37">
        <v>42.655999999999999</v>
      </c>
      <c r="H193" s="37">
        <v>42.469000000000001</v>
      </c>
      <c r="I193" s="37">
        <v>43.491999999999997</v>
      </c>
      <c r="J193" s="37">
        <v>47.158999999999999</v>
      </c>
      <c r="K193" s="37">
        <v>47.238</v>
      </c>
      <c r="L193" s="37">
        <v>47.381</v>
      </c>
      <c r="M193" s="37">
        <v>42.634999999999998</v>
      </c>
      <c r="N193" s="37">
        <v>39.651000000000003</v>
      </c>
      <c r="O193" s="37">
        <v>46.27</v>
      </c>
      <c r="P193" s="37">
        <v>55.793999999999997</v>
      </c>
      <c r="Q193" s="37">
        <v>74.983000000000004</v>
      </c>
      <c r="S193" s="4">
        <f t="shared" si="234"/>
        <v>36.037480193977885</v>
      </c>
      <c r="T193" s="4">
        <f t="shared" si="234"/>
        <v>37.302124896340501</v>
      </c>
      <c r="U193" s="4">
        <f t="shared" si="234"/>
        <v>36.241710810567952</v>
      </c>
      <c r="V193" s="4">
        <f t="shared" si="234"/>
        <v>39.015524572345697</v>
      </c>
      <c r="W193" s="4">
        <f t="shared" si="234"/>
        <v>41.770817498640071</v>
      </c>
      <c r="X193" s="4">
        <f t="shared" si="234"/>
        <v>43.551412567619607</v>
      </c>
      <c r="Y193" s="4">
        <f t="shared" si="234"/>
        <v>43.070259653248648</v>
      </c>
      <c r="Z193" s="4">
        <f t="shared" si="234"/>
        <v>44.614038387946081</v>
      </c>
      <c r="AA193" s="4">
        <f t="shared" si="234"/>
        <v>45.974298488991131</v>
      </c>
      <c r="AB193" s="4">
        <f t="shared" si="234"/>
        <v>46.196887255465143</v>
      </c>
      <c r="AC193" s="4">
        <f t="shared" si="234"/>
        <v>42.599998868640299</v>
      </c>
      <c r="AD193" s="4">
        <f t="shared" si="234"/>
        <v>40.751780379358912</v>
      </c>
      <c r="AE193" s="4">
        <f t="shared" si="234"/>
        <v>46.86061961190574</v>
      </c>
      <c r="AF193" s="4">
        <f t="shared" si="234"/>
        <v>57.315033605873296</v>
      </c>
      <c r="AG193" s="4">
        <f t="shared" si="234"/>
        <v>74.095743366779388</v>
      </c>
      <c r="AI193" s="4">
        <f t="shared" si="235"/>
        <v>2.5455198060221136</v>
      </c>
      <c r="AJ193" s="4">
        <f t="shared" si="235"/>
        <v>-1.0001248963405018</v>
      </c>
      <c r="AK193" s="4">
        <f t="shared" si="235"/>
        <v>0.99228918943205002</v>
      </c>
      <c r="AL193" s="4">
        <f t="shared" si="235"/>
        <v>0.84347542765430461</v>
      </c>
      <c r="AM193" s="4">
        <f t="shared" si="235"/>
        <v>0.88518250135992815</v>
      </c>
      <c r="AN193" s="4">
        <f t="shared" si="235"/>
        <v>-1.0824125676196061</v>
      </c>
      <c r="AO193" s="4">
        <f t="shared" si="235"/>
        <v>0.42174034675134919</v>
      </c>
      <c r="AP193" s="4">
        <f t="shared" si="235"/>
        <v>2.5449616120539176</v>
      </c>
      <c r="AQ193" s="4">
        <f t="shared" si="235"/>
        <v>1.2637015110088683</v>
      </c>
      <c r="AR193" s="4">
        <f t="shared" si="235"/>
        <v>1.1841127445348576</v>
      </c>
      <c r="AS193" s="4">
        <f t="shared" si="235"/>
        <v>3.50011313596994E-2</v>
      </c>
      <c r="AT193" s="4">
        <f t="shared" si="235"/>
        <v>-1.100780379358909</v>
      </c>
      <c r="AU193" s="4">
        <f t="shared" si="235"/>
        <v>-0.59061961190573697</v>
      </c>
      <c r="AV193" s="4">
        <f t="shared" si="235"/>
        <v>-1.5210336058732992</v>
      </c>
      <c r="AW193" s="4">
        <f t="shared" si="235"/>
        <v>0.88725663322061621</v>
      </c>
      <c r="AY193" s="2">
        <f t="shared" si="227"/>
        <v>36.037480193977885</v>
      </c>
      <c r="AZ193" s="2">
        <f t="shared" si="227"/>
        <v>37.302008486415609</v>
      </c>
      <c r="BA193" s="2">
        <f t="shared" si="227"/>
        <v>36.136740367215189</v>
      </c>
      <c r="BB193" s="2">
        <f t="shared" si="227"/>
        <v>38.985434065946237</v>
      </c>
      <c r="BC193" s="2">
        <f t="shared" si="227"/>
        <v>41.64433668969864</v>
      </c>
      <c r="BD193" s="2">
        <f t="shared" si="227"/>
        <v>43.50312509309046</v>
      </c>
      <c r="BE193" s="2">
        <f t="shared" si="227"/>
        <v>43.05238065636167</v>
      </c>
      <c r="BF193" s="2">
        <f t="shared" si="227"/>
        <v>44.61034796664422</v>
      </c>
      <c r="BG193" s="2">
        <f t="shared" si="227"/>
        <v>45.970871785916323</v>
      </c>
      <c r="BH193" s="2">
        <f t="shared" si="227"/>
        <v>46.097382484372147</v>
      </c>
      <c r="BI193" s="2">
        <f t="shared" si="227"/>
        <v>42.382444131589203</v>
      </c>
      <c r="BJ193" s="2">
        <f t="shared" si="227"/>
        <v>40.23137783989614</v>
      </c>
      <c r="BK193" s="2">
        <f t="shared" si="227"/>
        <v>45.26064363684889</v>
      </c>
      <c r="BL193" s="2">
        <f t="shared" si="227"/>
        <v>45.954189263886448</v>
      </c>
      <c r="BM193" s="2">
        <f t="shared" si="227"/>
        <v>46.505643064220628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82.588642071881608</v>
      </c>
      <c r="DL193" s="2">
        <f t="shared" si="236"/>
        <v>89.507820408934961</v>
      </c>
      <c r="DM193" s="2">
        <f t="shared" si="236"/>
        <v>75.882950810429875</v>
      </c>
      <c r="DN193" s="2">
        <f t="shared" si="236"/>
        <v>88.901787526427057</v>
      </c>
      <c r="DO193" s="2">
        <f t="shared" si="236"/>
        <v>89.122504983388694</v>
      </c>
      <c r="DP193" s="2">
        <f t="shared" si="236"/>
        <v>79.592125138427477</v>
      </c>
      <c r="DQ193" s="2">
        <f t="shared" si="236"/>
        <v>94.942503794938233</v>
      </c>
      <c r="DR193" s="2">
        <f t="shared" si="236"/>
        <v>80.662367663344412</v>
      </c>
      <c r="DS193" s="2">
        <f t="shared" si="236"/>
        <v>81.001742977952262</v>
      </c>
      <c r="DT193" s="2">
        <f t="shared" si="236"/>
        <v>81.885301902748409</v>
      </c>
      <c r="DU193" s="2">
        <f t="shared" si="236"/>
        <v>84.624542682926815</v>
      </c>
      <c r="DV193" s="2">
        <f t="shared" si="236"/>
        <v>83.685861324041824</v>
      </c>
      <c r="DW193" s="2">
        <f t="shared" si="236"/>
        <v>80.851136645525017</v>
      </c>
      <c r="DX193" s="2">
        <f t="shared" si="236"/>
        <v>76.542137054409011</v>
      </c>
      <c r="DY193" s="2">
        <f t="shared" si="236"/>
        <v>81.372941733511595</v>
      </c>
      <c r="EA193" s="2">
        <f t="shared" si="240"/>
        <v>35.301815002320382</v>
      </c>
      <c r="EB193" s="2">
        <f t="shared" si="240"/>
        <v>37.137204835524727</v>
      </c>
      <c r="EC193" s="2">
        <f t="shared" si="240"/>
        <v>35.832304994545595</v>
      </c>
      <c r="ED193" s="2">
        <f t="shared" si="240"/>
        <v>38.150788284723582</v>
      </c>
      <c r="EE193" s="2">
        <f t="shared" si="240"/>
        <v>41.46188520616839</v>
      </c>
      <c r="EF193" s="2">
        <f t="shared" si="239"/>
        <v>42.932744846562812</v>
      </c>
      <c r="EG193" s="2">
        <f t="shared" si="239"/>
        <v>41.268980808509973</v>
      </c>
      <c r="EH193" s="2">
        <f t="shared" si="239"/>
        <v>44.615287381963086</v>
      </c>
      <c r="EI193" s="2">
        <f t="shared" si="239"/>
        <v>45.481059581564594</v>
      </c>
      <c r="EJ193" s="2">
        <f t="shared" si="239"/>
        <v>46.716386562150056</v>
      </c>
      <c r="EK193" s="2">
        <f t="shared" si="212"/>
        <v>42.302648243917332</v>
      </c>
      <c r="EL193" s="2">
        <f t="shared" si="179"/>
        <v>39.623853598058929</v>
      </c>
      <c r="EM193" s="2">
        <f t="shared" si="179"/>
        <v>44.877622563594329</v>
      </c>
      <c r="EN193" s="2">
        <f t="shared" si="179"/>
        <v>45.882614113945394</v>
      </c>
      <c r="EO193" s="2">
        <f t="shared" si="179"/>
        <v>46.772989311328772</v>
      </c>
      <c r="EQ193" s="2">
        <f t="shared" si="237"/>
        <v>36.514709296817983</v>
      </c>
      <c r="ER193" s="2">
        <f t="shared" si="237"/>
        <v>37.361256773216482</v>
      </c>
      <c r="ES193" s="2">
        <f t="shared" si="237"/>
        <v>36.319167836941503</v>
      </c>
      <c r="ET193" s="2">
        <f t="shared" si="237"/>
        <v>39.412894399257581</v>
      </c>
      <c r="EU193" s="2">
        <f t="shared" si="237"/>
        <v>41.750744430563955</v>
      </c>
      <c r="EV193" s="2">
        <f t="shared" si="237"/>
        <v>43.805924967098669</v>
      </c>
      <c r="EW193" s="2">
        <f t="shared" si="237"/>
        <v>43.953145705219931</v>
      </c>
      <c r="EX193" s="2">
        <f t="shared" si="237"/>
        <v>44.607433389358413</v>
      </c>
      <c r="EY193" s="2">
        <f t="shared" si="237"/>
        <v>46.186107969010578</v>
      </c>
      <c r="EZ193" s="2">
        <f t="shared" si="237"/>
        <v>45.752544271654529</v>
      </c>
      <c r="FA193" s="2">
        <f t="shared" si="237"/>
        <v>42.428563482096891</v>
      </c>
      <c r="FB193" s="2">
        <f t="shared" si="237"/>
        <v>40.604677702207603</v>
      </c>
      <c r="FC193" s="2">
        <f t="shared" si="237"/>
        <v>45.523790209415168</v>
      </c>
      <c r="FD193" s="2">
        <f t="shared" si="237"/>
        <v>46.015745838135032</v>
      </c>
      <c r="FE193" s="2">
        <f t="shared" si="237"/>
        <v>46.240460481683918</v>
      </c>
      <c r="FG193" s="2">
        <f t="shared" si="238"/>
        <v>0.99998597990717886</v>
      </c>
      <c r="FH193" s="2">
        <f t="shared" si="238"/>
        <v>0.99998894566933949</v>
      </c>
      <c r="FI193" s="2">
        <f t="shared" si="238"/>
        <v>0.99998665118821739</v>
      </c>
      <c r="FJ193" s="2">
        <f t="shared" si="238"/>
        <v>0.99998738975537038</v>
      </c>
      <c r="FK193" s="2">
        <f t="shared" si="238"/>
        <v>0.99998613167178896</v>
      </c>
      <c r="FL193" s="2">
        <f t="shared" si="238"/>
        <v>0.99998638504850768</v>
      </c>
      <c r="FM193" s="2">
        <f t="shared" si="238"/>
        <v>0.99998537707718516</v>
      </c>
      <c r="FN193" s="2">
        <f t="shared" si="238"/>
        <v>0.99998614369000416</v>
      </c>
      <c r="FO193" s="2">
        <f t="shared" si="238"/>
        <v>0.99998650961918523</v>
      </c>
      <c r="FP193" s="2">
        <f t="shared" si="238"/>
        <v>0.99998596306372223</v>
      </c>
      <c r="FQ193" s="2">
        <f t="shared" si="238"/>
        <v>0.99998427471810691</v>
      </c>
      <c r="FR193" s="2">
        <f t="shared" si="238"/>
        <v>0.99998507294156547</v>
      </c>
      <c r="FS193" s="2">
        <f t="shared" si="238"/>
        <v>0.99998622047480457</v>
      </c>
      <c r="FT193" s="2">
        <f t="shared" si="238"/>
        <v>0.99998405100952337</v>
      </c>
      <c r="FU193" s="2">
        <f t="shared" si="238"/>
        <v>0.99998043557368255</v>
      </c>
      <c r="FW193" s="2">
        <f t="shared" si="229"/>
        <v>0.60599034003801289</v>
      </c>
      <c r="FX193" s="2">
        <f t="shared" si="229"/>
        <v>0.73297615937326832</v>
      </c>
      <c r="FY193" s="2">
        <f t="shared" si="229"/>
        <v>0.62420196752189061</v>
      </c>
      <c r="FZ193" s="2">
        <f t="shared" si="229"/>
        <v>0.66080481593654306</v>
      </c>
      <c r="GA193" s="2">
        <f t="shared" si="229"/>
        <v>0.62933946732300794</v>
      </c>
      <c r="GB193" s="2">
        <f t="shared" si="229"/>
        <v>0.65265014335588589</v>
      </c>
      <c r="GC193" s="2">
        <f t="shared" si="229"/>
        <v>0.66412275425137024</v>
      </c>
      <c r="GD193" s="2">
        <f t="shared" si="229"/>
        <v>0.69250063139273876</v>
      </c>
      <c r="GE193" s="2">
        <f t="shared" si="229"/>
        <v>0.69404175021022685</v>
      </c>
      <c r="GF193" s="2">
        <f t="shared" si="229"/>
        <v>0.64273766331938964</v>
      </c>
      <c r="GG193" s="2">
        <f t="shared" si="229"/>
        <v>0.62844152221454042</v>
      </c>
      <c r="GH193" s="2">
        <f t="shared" si="229"/>
        <v>0.61873125171600685</v>
      </c>
      <c r="GI193" s="2">
        <f t="shared" si="229"/>
        <v>0.59199091409934546</v>
      </c>
      <c r="GJ193" s="2">
        <f t="shared" si="229"/>
        <v>0.53395358570137474</v>
      </c>
      <c r="GK193" s="2">
        <f t="shared" si="229"/>
        <v>0.50330265782350336</v>
      </c>
      <c r="GM193" s="86">
        <f t="shared" si="230"/>
        <v>1.8486907801523115E-276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4.8042916925267832E-292</v>
      </c>
      <c r="HA193" s="86">
        <f t="shared" si="230"/>
        <v>3.386090171931656E-305</v>
      </c>
      <c r="HC193" s="86">
        <f t="shared" si="181"/>
        <v>1.3009445606693986E-211</v>
      </c>
      <c r="HD193" s="86">
        <f t="shared" si="181"/>
        <v>5.0983148662670561E-203</v>
      </c>
      <c r="HE193" s="86">
        <f t="shared" si="181"/>
        <v>4.6242662746727685E-260</v>
      </c>
      <c r="HF193" s="86">
        <f t="shared" si="181"/>
        <v>2.0557753606745878E-299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1.8371294966962697E-261</v>
      </c>
      <c r="HK193" s="86">
        <f t="shared" si="241"/>
        <v>7.2493815082353386E-292</v>
      </c>
      <c r="HL193" s="86">
        <f t="shared" si="241"/>
        <v>1.654435679032184E-270</v>
      </c>
      <c r="HM193" s="86">
        <f t="shared" si="241"/>
        <v>1.5189228458356202E-246</v>
      </c>
      <c r="HN193" s="86">
        <f t="shared" si="241"/>
        <v>4.4290448464213535E-258</v>
      </c>
      <c r="HO193" s="86">
        <f t="shared" si="226"/>
        <v>9.9050443311667385E-203</v>
      </c>
      <c r="HP193" s="86">
        <f t="shared" si="226"/>
        <v>6.8509397855519098E-179</v>
      </c>
      <c r="HQ193" s="86">
        <f t="shared" si="226"/>
        <v>1.0766671237428461E-203</v>
      </c>
      <c r="HS193" s="86">
        <f t="shared" si="231"/>
        <v>1.5881571087218804E-22</v>
      </c>
      <c r="HT193" s="86">
        <f t="shared" si="231"/>
        <v>7.1543072568036275E-25</v>
      </c>
      <c r="HU193" s="86">
        <f t="shared" si="231"/>
        <v>2.1579660210937874E-26</v>
      </c>
      <c r="HV193" s="86">
        <f t="shared" si="231"/>
        <v>6.9283932590443932E-30</v>
      </c>
      <c r="HW193" s="86">
        <f t="shared" si="231"/>
        <v>1.0927241023976633E-30</v>
      </c>
      <c r="HX193" s="86">
        <f t="shared" si="231"/>
        <v>1.0913408747362012E-29</v>
      </c>
      <c r="HY193" s="86">
        <f t="shared" si="231"/>
        <v>3.9132646514540984E-34</v>
      </c>
      <c r="HZ193" s="86">
        <f t="shared" si="231"/>
        <v>3.9932046398716113E-32</v>
      </c>
      <c r="IA193" s="86">
        <f t="shared" si="231"/>
        <v>1.9280652558122749E-33</v>
      </c>
      <c r="IB193" s="86">
        <f t="shared" si="231"/>
        <v>4.5676557912082506E-31</v>
      </c>
      <c r="IC193" s="86">
        <f t="shared" si="231"/>
        <v>6.9323625428628168E-31</v>
      </c>
      <c r="ID193" s="86">
        <f t="shared" si="231"/>
        <v>1.6467482551079273E-27</v>
      </c>
      <c r="IE193" s="86">
        <f t="shared" si="231"/>
        <v>1.2469361641062944E-22</v>
      </c>
      <c r="IF193" s="86">
        <f t="shared" si="231"/>
        <v>6.5500579307954455E-25</v>
      </c>
      <c r="IG193" s="86">
        <f t="shared" si="231"/>
        <v>3.4457495614842777E-25</v>
      </c>
      <c r="II193" s="86">
        <f t="shared" si="232"/>
        <v>0.25798444764464035</v>
      </c>
      <c r="IJ193" s="86">
        <f t="shared" si="232"/>
        <v>1.71550318203899E-2</v>
      </c>
      <c r="IK193" s="86">
        <f t="shared" si="232"/>
        <v>0.17104215915187856</v>
      </c>
      <c r="IL193" s="86">
        <f t="shared" si="232"/>
        <v>7.2011209236388471E-2</v>
      </c>
      <c r="IM193" s="86">
        <f t="shared" si="232"/>
        <v>0.12948523932338615</v>
      </c>
      <c r="IN193" s="86">
        <f t="shared" si="232"/>
        <v>8.3045511688412552E-2</v>
      </c>
      <c r="IO193" s="86">
        <f t="shared" si="232"/>
        <v>4.6036956837001791E-2</v>
      </c>
      <c r="IP193" s="86">
        <f t="shared" si="232"/>
        <v>2.4238750817510955E-2</v>
      </c>
      <c r="IQ193" s="86">
        <f t="shared" si="232"/>
        <v>2.1878103792770245E-2</v>
      </c>
      <c r="IR193" s="86">
        <f t="shared" si="232"/>
        <v>9.5707123100933697E-2</v>
      </c>
      <c r="IS193" s="86">
        <f t="shared" si="232"/>
        <v>0.12829696642726979</v>
      </c>
      <c r="IT193" s="86">
        <f t="shared" si="232"/>
        <v>0.17792091373567939</v>
      </c>
      <c r="IU193" s="86">
        <f t="shared" si="232"/>
        <v>0.30288075111103641</v>
      </c>
      <c r="IV193" s="86">
        <f t="shared" si="232"/>
        <v>0.4663321298029911</v>
      </c>
      <c r="IW193" s="86">
        <f t="shared" si="232"/>
        <v>0.49460575078948765</v>
      </c>
      <c r="IY193" s="86">
        <f t="shared" si="233"/>
        <v>0.25798444764464035</v>
      </c>
      <c r="IZ193" s="86">
        <f t="shared" si="233"/>
        <v>1.71550318203899E-2</v>
      </c>
      <c r="JA193" s="86">
        <f t="shared" si="233"/>
        <v>0.17104215915187856</v>
      </c>
      <c r="JB193" s="86">
        <f t="shared" si="233"/>
        <v>7.2011209236388471E-2</v>
      </c>
      <c r="JC193" s="86">
        <f t="shared" si="233"/>
        <v>0.12948523932338615</v>
      </c>
      <c r="JD193" s="86">
        <f t="shared" si="233"/>
        <v>8.3045511688412552E-2</v>
      </c>
      <c r="JE193" s="86">
        <f t="shared" si="233"/>
        <v>4.6036956837001791E-2</v>
      </c>
      <c r="JF193" s="86">
        <f t="shared" si="233"/>
        <v>2.4238750817510955E-2</v>
      </c>
      <c r="JG193" s="86">
        <f t="shared" si="233"/>
        <v>2.1878103792770245E-2</v>
      </c>
      <c r="JH193" s="86">
        <f t="shared" si="233"/>
        <v>9.5707123100933697E-2</v>
      </c>
      <c r="JI193" s="86">
        <f t="shared" si="233"/>
        <v>0.12829696642726979</v>
      </c>
      <c r="JJ193" s="86">
        <f t="shared" si="233"/>
        <v>0.17792091373567939</v>
      </c>
      <c r="JK193" s="86">
        <f t="shared" si="233"/>
        <v>0.30288075111103641</v>
      </c>
      <c r="JL193" s="86">
        <f t="shared" si="233"/>
        <v>0.4663321298029911</v>
      </c>
      <c r="JM193" s="86">
        <f t="shared" si="233"/>
        <v>0.49460575078948765</v>
      </c>
    </row>
    <row r="194" spans="2:273" x14ac:dyDescent="0.25">
      <c r="B194" s="2">
        <v>167</v>
      </c>
      <c r="C194" s="37">
        <v>37.625</v>
      </c>
      <c r="D194" s="37">
        <v>35.667000000000002</v>
      </c>
      <c r="E194" s="37">
        <v>36.453000000000003</v>
      </c>
      <c r="F194" s="37">
        <v>35.938000000000002</v>
      </c>
      <c r="G194" s="37">
        <v>41.280999999999999</v>
      </c>
      <c r="H194" s="37">
        <v>44.125</v>
      </c>
      <c r="I194" s="37">
        <v>43.381</v>
      </c>
      <c r="J194" s="37">
        <v>43.570999999999998</v>
      </c>
      <c r="K194" s="37">
        <v>45.841000000000001</v>
      </c>
      <c r="L194" s="37">
        <v>46.238</v>
      </c>
      <c r="M194" s="37">
        <v>42.143000000000001</v>
      </c>
      <c r="N194" s="37">
        <v>41.54</v>
      </c>
      <c r="O194" s="37">
        <v>42.524000000000001</v>
      </c>
      <c r="P194" s="37">
        <v>53.238</v>
      </c>
      <c r="Q194" s="37">
        <v>67.650000000000006</v>
      </c>
      <c r="S194" s="4">
        <f t="shared" si="234"/>
        <v>35.932073599240518</v>
      </c>
      <c r="T194" s="4">
        <f t="shared" si="234"/>
        <v>37.170140414143283</v>
      </c>
      <c r="U194" s="4">
        <f t="shared" si="234"/>
        <v>36.036818522570364</v>
      </c>
      <c r="V194" s="4">
        <f t="shared" si="234"/>
        <v>38.857681046142119</v>
      </c>
      <c r="W194" s="4">
        <f t="shared" si="234"/>
        <v>41.537784202182053</v>
      </c>
      <c r="X194" s="4">
        <f t="shared" si="234"/>
        <v>43.396133801751247</v>
      </c>
      <c r="Y194" s="4">
        <f t="shared" si="234"/>
        <v>42.955785026328655</v>
      </c>
      <c r="Z194" s="4">
        <f t="shared" si="234"/>
        <v>44.493215941750655</v>
      </c>
      <c r="AA194" s="4">
        <f t="shared" si="234"/>
        <v>45.869464332337273</v>
      </c>
      <c r="AB194" s="4">
        <f t="shared" si="234"/>
        <v>46.000225467908557</v>
      </c>
      <c r="AC194" s="4">
        <f t="shared" si="234"/>
        <v>42.308667832953745</v>
      </c>
      <c r="AD194" s="4">
        <f t="shared" si="234"/>
        <v>40.280868380469435</v>
      </c>
      <c r="AE194" s="4">
        <f t="shared" si="234"/>
        <v>45.945918273550866</v>
      </c>
      <c r="AF194" s="4">
        <f t="shared" si="234"/>
        <v>54.203455353396734</v>
      </c>
      <c r="AG194" s="4">
        <f t="shared" si="234"/>
        <v>67.969129255670623</v>
      </c>
      <c r="AI194" s="4">
        <f t="shared" si="235"/>
        <v>1.6929264007594824</v>
      </c>
      <c r="AJ194" s="4">
        <f t="shared" si="235"/>
        <v>-1.5031404141432816</v>
      </c>
      <c r="AK194" s="4">
        <f t="shared" si="235"/>
        <v>0.41618147742963885</v>
      </c>
      <c r="AL194" s="4">
        <f t="shared" si="235"/>
        <v>-2.9196810461421165</v>
      </c>
      <c r="AM194" s="4">
        <f t="shared" si="235"/>
        <v>-0.25678420218205389</v>
      </c>
      <c r="AN194" s="4">
        <f t="shared" si="235"/>
        <v>0.72886619824875254</v>
      </c>
      <c r="AO194" s="4">
        <f t="shared" si="235"/>
        <v>0.42521497367134486</v>
      </c>
      <c r="AP194" s="4">
        <f t="shared" si="235"/>
        <v>-0.92221594175065746</v>
      </c>
      <c r="AQ194" s="4">
        <f t="shared" si="235"/>
        <v>-2.8464332337271969E-2</v>
      </c>
      <c r="AR194" s="4">
        <f t="shared" si="235"/>
        <v>0.23777453209144284</v>
      </c>
      <c r="AS194" s="4">
        <f t="shared" si="235"/>
        <v>-0.16566783295374421</v>
      </c>
      <c r="AT194" s="4">
        <f t="shared" si="235"/>
        <v>1.2591316195305637</v>
      </c>
      <c r="AU194" s="4">
        <f t="shared" si="235"/>
        <v>-3.4219182735508653</v>
      </c>
      <c r="AV194" s="4">
        <f t="shared" si="235"/>
        <v>-0.96545535339673449</v>
      </c>
      <c r="AW194" s="4">
        <f t="shared" si="235"/>
        <v>-0.31912925567061734</v>
      </c>
      <c r="AY194" s="2">
        <f t="shared" si="227"/>
        <v>35.932073599240518</v>
      </c>
      <c r="AZ194" s="2">
        <f t="shared" si="227"/>
        <v>37.170112527338361</v>
      </c>
      <c r="BA194" s="2">
        <f t="shared" si="227"/>
        <v>35.998248932438926</v>
      </c>
      <c r="BB194" s="2">
        <f t="shared" si="227"/>
        <v>38.849360505092939</v>
      </c>
      <c r="BC194" s="2">
        <f t="shared" si="227"/>
        <v>41.498758232298812</v>
      </c>
      <c r="BD194" s="2">
        <f t="shared" si="227"/>
        <v>43.382556751170178</v>
      </c>
      <c r="BE194" s="2">
        <f t="shared" si="227"/>
        <v>42.951924284688275</v>
      </c>
      <c r="BF194" s="2">
        <f t="shared" si="227"/>
        <v>44.492479167150712</v>
      </c>
      <c r="BG194" s="2">
        <f t="shared" si="227"/>
        <v>45.868806223411362</v>
      </c>
      <c r="BH194" s="2">
        <f t="shared" si="227"/>
        <v>45.972204782423866</v>
      </c>
      <c r="BI194" s="2">
        <f t="shared" si="227"/>
        <v>42.24264189607505</v>
      </c>
      <c r="BJ194" s="2">
        <f t="shared" si="227"/>
        <v>40.092984732013804</v>
      </c>
      <c r="BK194" s="2">
        <f t="shared" si="227"/>
        <v>45.18328657574753</v>
      </c>
      <c r="BL194" s="2">
        <f t="shared" si="227"/>
        <v>45.835665819914098</v>
      </c>
      <c r="BM194" s="2">
        <f t="shared" si="227"/>
        <v>46.377014504627766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>
        <f t="shared" si="198"/>
        <v>35.667000000000002</v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82.778449048625788</v>
      </c>
      <c r="DL194" s="2">
        <f t="shared" si="236"/>
        <v>89.721274910190942</v>
      </c>
      <c r="DM194" s="2">
        <f t="shared" si="236"/>
        <v>76.002436786469346</v>
      </c>
      <c r="DN194" s="2">
        <f t="shared" si="236"/>
        <v>89.070431289640581</v>
      </c>
      <c r="DO194" s="2">
        <f t="shared" si="236"/>
        <v>89.290367636334167</v>
      </c>
      <c r="DP194" s="2">
        <f t="shared" si="236"/>
        <v>79.677875968992268</v>
      </c>
      <c r="DQ194" s="2">
        <f t="shared" si="236"/>
        <v>95.134427464008809</v>
      </c>
      <c r="DR194" s="2">
        <f t="shared" si="236"/>
        <v>80.753549253166952</v>
      </c>
      <c r="DS194" s="2">
        <f t="shared" si="236"/>
        <v>81.086354726668674</v>
      </c>
      <c r="DT194" s="2">
        <f t="shared" si="236"/>
        <v>81.971567864693441</v>
      </c>
      <c r="DU194" s="2">
        <f t="shared" si="236"/>
        <v>84.740036585365829</v>
      </c>
      <c r="DV194" s="2">
        <f t="shared" si="236"/>
        <v>83.814035888501763</v>
      </c>
      <c r="DW194" s="2">
        <f t="shared" si="236"/>
        <v>80.957223467230449</v>
      </c>
      <c r="DX194" s="2">
        <f t="shared" si="236"/>
        <v>76.631399061913697</v>
      </c>
      <c r="DY194" s="2">
        <f t="shared" si="236"/>
        <v>81.523257575757583</v>
      </c>
      <c r="EA194" s="2">
        <f t="shared" si="240"/>
        <v>35.155345206453674</v>
      </c>
      <c r="EB194" s="2">
        <f t="shared" si="240"/>
        <v>36.997377915843884</v>
      </c>
      <c r="EC194" s="2">
        <f t="shared" si="240"/>
        <v>35.67732918075469</v>
      </c>
      <c r="ED194" s="2">
        <f t="shared" si="240"/>
        <v>37.972674295512157</v>
      </c>
      <c r="EE194" s="2">
        <f t="shared" si="240"/>
        <v>41.306473217802285</v>
      </c>
      <c r="EF194" s="2">
        <f t="shared" si="239"/>
        <v>42.783411062400887</v>
      </c>
      <c r="EG194" s="2">
        <f t="shared" si="239"/>
        <v>41.081463813112038</v>
      </c>
      <c r="EH194" s="2">
        <f t="shared" si="239"/>
        <v>44.497678554102052</v>
      </c>
      <c r="EI194" s="2">
        <f t="shared" si="239"/>
        <v>45.356041388720442</v>
      </c>
      <c r="EJ194" s="2">
        <f t="shared" si="239"/>
        <v>46.623544853914282</v>
      </c>
      <c r="EK194" s="2">
        <f t="shared" si="212"/>
        <v>42.158521612541989</v>
      </c>
      <c r="EL194" s="2">
        <f t="shared" si="179"/>
        <v>39.452152978074231</v>
      </c>
      <c r="EM194" s="2">
        <f t="shared" si="179"/>
        <v>44.778389494549067</v>
      </c>
      <c r="EN194" s="2">
        <f t="shared" si="179"/>
        <v>45.75907281717047</v>
      </c>
      <c r="EO194" s="2">
        <f t="shared" si="179"/>
        <v>46.661159404642568</v>
      </c>
      <c r="EQ194" s="2">
        <f t="shared" si="237"/>
        <v>36.391689174006927</v>
      </c>
      <c r="ER194" s="2">
        <f t="shared" si="237"/>
        <v>37.226794818193781</v>
      </c>
      <c r="ES194" s="2">
        <f t="shared" si="237"/>
        <v>36.173696526935217</v>
      </c>
      <c r="ET194" s="2">
        <f t="shared" si="237"/>
        <v>39.258910307445746</v>
      </c>
      <c r="EU194" s="2">
        <f t="shared" si="237"/>
        <v>41.601110228707938</v>
      </c>
      <c r="EV194" s="2">
        <f t="shared" si="237"/>
        <v>43.672692823219748</v>
      </c>
      <c r="EW194" s="2">
        <f t="shared" si="237"/>
        <v>43.813612559013514</v>
      </c>
      <c r="EX194" s="2">
        <f t="shared" si="237"/>
        <v>44.48972985024843</v>
      </c>
      <c r="EY194" s="2">
        <f t="shared" si="237"/>
        <v>46.074345320976974</v>
      </c>
      <c r="EZ194" s="2">
        <f t="shared" si="237"/>
        <v>45.641334865760498</v>
      </c>
      <c r="FA194" s="2">
        <f t="shared" si="237"/>
        <v>42.287060868033137</v>
      </c>
      <c r="FB194" s="2">
        <f t="shared" si="237"/>
        <v>40.452182911560897</v>
      </c>
      <c r="FC194" s="2">
        <f t="shared" si="237"/>
        <v>45.437052953552339</v>
      </c>
      <c r="FD194" s="2">
        <f t="shared" si="237"/>
        <v>45.895829098500798</v>
      </c>
      <c r="FE194" s="2">
        <f t="shared" si="237"/>
        <v>46.120090346679717</v>
      </c>
      <c r="FG194" s="2">
        <f t="shared" si="238"/>
        <v>0.99998721350760467</v>
      </c>
      <c r="FH194" s="2">
        <f t="shared" si="238"/>
        <v>0.99998991832080975</v>
      </c>
      <c r="FI194" s="2">
        <f t="shared" si="238"/>
        <v>0.99998782572466249</v>
      </c>
      <c r="FJ194" s="2">
        <f t="shared" si="238"/>
        <v>0.99998849930745015</v>
      </c>
      <c r="FK194" s="2">
        <f t="shared" si="238"/>
        <v>0.99998735191891375</v>
      </c>
      <c r="FL194" s="2">
        <f t="shared" si="238"/>
        <v>0.99998758300178658</v>
      </c>
      <c r="FM194" s="2">
        <f t="shared" si="238"/>
        <v>0.99998666371873057</v>
      </c>
      <c r="FN194" s="2">
        <f t="shared" si="238"/>
        <v>0.99998736287968304</v>
      </c>
      <c r="FO194" s="2">
        <f t="shared" si="238"/>
        <v>0.99998769661186571</v>
      </c>
      <c r="FP194" s="2">
        <f t="shared" si="238"/>
        <v>0.99998719814615178</v>
      </c>
      <c r="FQ194" s="2">
        <f t="shared" si="238"/>
        <v>0.99998565835261777</v>
      </c>
      <c r="FR194" s="2">
        <f t="shared" si="238"/>
        <v>0.99998638634302761</v>
      </c>
      <c r="FS194" s="2">
        <f t="shared" si="238"/>
        <v>0.99998743290842362</v>
      </c>
      <c r="FT194" s="2">
        <f t="shared" si="238"/>
        <v>0.99998545432739605</v>
      </c>
      <c r="FU194" s="2">
        <f t="shared" si="238"/>
        <v>0.9999821570004167</v>
      </c>
      <c r="FW194" s="2">
        <f t="shared" si="229"/>
        <v>0.62775366783054165</v>
      </c>
      <c r="FX194" s="2">
        <f t="shared" si="229"/>
        <v>0.75061193972831175</v>
      </c>
      <c r="FY194" s="2">
        <f t="shared" si="229"/>
        <v>0.64554774843043794</v>
      </c>
      <c r="FZ194" s="2">
        <f t="shared" si="229"/>
        <v>0.68113358812786984</v>
      </c>
      <c r="GA194" s="2">
        <f t="shared" si="229"/>
        <v>0.65055679773531527</v>
      </c>
      <c r="GB194" s="2">
        <f t="shared" si="229"/>
        <v>0.67322596351597319</v>
      </c>
      <c r="GC194" s="2">
        <f t="shared" si="229"/>
        <v>0.68434766183735751</v>
      </c>
      <c r="GD194" s="2">
        <f t="shared" si="229"/>
        <v>0.71175840184099604</v>
      </c>
      <c r="GE194" s="2">
        <f t="shared" si="229"/>
        <v>0.71324297107535761</v>
      </c>
      <c r="GF194" s="2">
        <f t="shared" si="229"/>
        <v>0.66359800814077419</v>
      </c>
      <c r="GG194" s="2">
        <f t="shared" si="229"/>
        <v>0.64968164115491356</v>
      </c>
      <c r="GH194" s="2">
        <f t="shared" si="229"/>
        <v>0.64020866280550348</v>
      </c>
      <c r="GI194" s="2">
        <f t="shared" si="229"/>
        <v>0.61403500217065443</v>
      </c>
      <c r="GJ194" s="2">
        <f t="shared" si="229"/>
        <v>0.55678571582115666</v>
      </c>
      <c r="GK194" s="2">
        <f t="shared" si="229"/>
        <v>0.52630424938749776</v>
      </c>
      <c r="GM194" s="86">
        <f t="shared" si="230"/>
        <v>6.5246576057658168E-282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8.4778074908088993E-298</v>
      </c>
      <c r="HA194" s="86">
        <f t="shared" si="230"/>
        <v>0</v>
      </c>
      <c r="HC194" s="86">
        <f t="shared" si="181"/>
        <v>3.7734745545862059E-217</v>
      </c>
      <c r="HD194" s="86">
        <f t="shared" si="181"/>
        <v>2.7005640927081942E-208</v>
      </c>
      <c r="HE194" s="86">
        <f t="shared" si="181"/>
        <v>7.7741404084348766E-267</v>
      </c>
      <c r="HF194" s="86">
        <f t="shared" si="181"/>
        <v>4.2839374228752265E-307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3.4194955243919622E-268</v>
      </c>
      <c r="HK194" s="86">
        <f t="shared" si="241"/>
        <v>2.5520549064460678E-299</v>
      </c>
      <c r="HL194" s="86">
        <f t="shared" si="241"/>
        <v>1.868604770128113E-277</v>
      </c>
      <c r="HM194" s="86">
        <f t="shared" si="241"/>
        <v>6.2883574375829322E-253</v>
      </c>
      <c r="HN194" s="86">
        <f t="shared" si="241"/>
        <v>8.604859951596052E-265</v>
      </c>
      <c r="HO194" s="86">
        <f t="shared" si="226"/>
        <v>4.4475223139033492E-208</v>
      </c>
      <c r="HP194" s="86">
        <f t="shared" si="226"/>
        <v>1.3761494433900703E-183</v>
      </c>
      <c r="HQ194" s="86">
        <f t="shared" si="226"/>
        <v>6.1981447806675138E-209</v>
      </c>
      <c r="HS194" s="86">
        <f t="shared" si="231"/>
        <v>1.0604637316620582E-23</v>
      </c>
      <c r="HT194" s="86">
        <f t="shared" si="231"/>
        <v>4.7840061092959574E-26</v>
      </c>
      <c r="HU194" s="86">
        <f t="shared" si="231"/>
        <v>9.4525852028210954E-28</v>
      </c>
      <c r="HV194" s="86">
        <f t="shared" si="231"/>
        <v>2.3260084598010924E-31</v>
      </c>
      <c r="HW194" s="86">
        <f t="shared" si="231"/>
        <v>2.9072730017318693E-32</v>
      </c>
      <c r="HX194" s="86">
        <f t="shared" si="231"/>
        <v>3.4900228805888044E-31</v>
      </c>
      <c r="HY194" s="86">
        <f t="shared" si="231"/>
        <v>7.5025855855614719E-36</v>
      </c>
      <c r="HZ194" s="86">
        <f t="shared" si="231"/>
        <v>1.051628069572653E-33</v>
      </c>
      <c r="IA194" s="86">
        <f t="shared" si="231"/>
        <v>4.559801933812928E-35</v>
      </c>
      <c r="IB194" s="86">
        <f t="shared" si="231"/>
        <v>1.2065027708865675E-32</v>
      </c>
      <c r="IC194" s="86">
        <f t="shared" si="231"/>
        <v>1.7520941172289162E-32</v>
      </c>
      <c r="ID194" s="86">
        <f t="shared" si="231"/>
        <v>6.1275607507972142E-29</v>
      </c>
      <c r="IE194" s="86">
        <f t="shared" si="231"/>
        <v>7.8203225207294306E-24</v>
      </c>
      <c r="IF194" s="86">
        <f t="shared" si="231"/>
        <v>2.6527737817948151E-26</v>
      </c>
      <c r="IG194" s="86">
        <f t="shared" si="231"/>
        <v>1.1954272135383188E-26</v>
      </c>
      <c r="II194" s="86">
        <f t="shared" si="232"/>
        <v>0.1834715368671424</v>
      </c>
      <c r="IJ194" s="86">
        <f t="shared" si="232"/>
        <v>9.3138926336200564E-3</v>
      </c>
      <c r="IK194" s="86">
        <f t="shared" si="232"/>
        <v>0.11024486247263997</v>
      </c>
      <c r="IL194" s="86">
        <f t="shared" si="232"/>
        <v>4.1069166477052048E-2</v>
      </c>
      <c r="IM194" s="86">
        <f t="shared" si="232"/>
        <v>7.723999348888401E-2</v>
      </c>
      <c r="IN194" s="86">
        <f t="shared" si="232"/>
        <v>4.7657584697481069E-2</v>
      </c>
      <c r="IO194" s="86">
        <f t="shared" si="232"/>
        <v>2.3686199211687534E-2</v>
      </c>
      <c r="IP194" s="86">
        <f t="shared" si="232"/>
        <v>1.2137694370591048E-2</v>
      </c>
      <c r="IQ194" s="86">
        <f t="shared" si="232"/>
        <v>1.0786763447120661E-2</v>
      </c>
      <c r="IR194" s="86">
        <f t="shared" si="232"/>
        <v>5.4910743503945036E-2</v>
      </c>
      <c r="IS194" s="86">
        <f t="shared" si="232"/>
        <v>7.5978594832292995E-2</v>
      </c>
      <c r="IT194" s="86">
        <f t="shared" si="232"/>
        <v>0.11382972373322819</v>
      </c>
      <c r="IU194" s="86">
        <f t="shared" si="232"/>
        <v>0.22149825139063681</v>
      </c>
      <c r="IV194" s="86">
        <f t="shared" si="232"/>
        <v>0.41631616514650094</v>
      </c>
      <c r="IW194" s="86">
        <f t="shared" si="232"/>
        <v>0.44353465609257481</v>
      </c>
      <c r="IY194" s="86">
        <f t="shared" si="233"/>
        <v>0.1834715368671424</v>
      </c>
      <c r="IZ194" s="86">
        <f t="shared" si="233"/>
        <v>9.3138926336200564E-3</v>
      </c>
      <c r="JA194" s="86">
        <f t="shared" si="233"/>
        <v>0.11024486247263997</v>
      </c>
      <c r="JB194" s="86">
        <f t="shared" si="233"/>
        <v>4.1069166477052048E-2</v>
      </c>
      <c r="JC194" s="86">
        <f t="shared" si="233"/>
        <v>7.723999348888401E-2</v>
      </c>
      <c r="JD194" s="86">
        <f t="shared" si="233"/>
        <v>4.7657584697481069E-2</v>
      </c>
      <c r="JE194" s="86">
        <f t="shared" si="233"/>
        <v>2.3686199211687534E-2</v>
      </c>
      <c r="JF194" s="86">
        <f t="shared" si="233"/>
        <v>1.2137694370591048E-2</v>
      </c>
      <c r="JG194" s="86">
        <f t="shared" si="233"/>
        <v>1.0786763447120661E-2</v>
      </c>
      <c r="JH194" s="86">
        <f t="shared" si="233"/>
        <v>5.4910743503945036E-2</v>
      </c>
      <c r="JI194" s="86">
        <f t="shared" si="233"/>
        <v>7.5978594832292995E-2</v>
      </c>
      <c r="JJ194" s="86">
        <f t="shared" si="233"/>
        <v>0.11382972373322819</v>
      </c>
      <c r="JK194" s="86">
        <f t="shared" si="233"/>
        <v>0.22149825139063681</v>
      </c>
      <c r="JL194" s="86">
        <f t="shared" si="233"/>
        <v>0.41631616514650094</v>
      </c>
      <c r="JM194" s="86">
        <f t="shared" si="233"/>
        <v>0.44353465609257481</v>
      </c>
    </row>
    <row r="195" spans="2:273" x14ac:dyDescent="0.25">
      <c r="B195" s="2">
        <v>168</v>
      </c>
      <c r="C195" s="37">
        <v>34.625</v>
      </c>
      <c r="D195" s="37">
        <v>36.332999999999998</v>
      </c>
      <c r="E195" s="37">
        <v>36.094000000000001</v>
      </c>
      <c r="F195" s="37">
        <v>39.688000000000002</v>
      </c>
      <c r="G195" s="37">
        <v>41.578000000000003</v>
      </c>
      <c r="H195" s="37">
        <v>43.203000000000003</v>
      </c>
      <c r="I195" s="37">
        <v>45.015999999999998</v>
      </c>
      <c r="J195" s="37">
        <v>45.302</v>
      </c>
      <c r="K195" s="37">
        <v>46.206000000000003</v>
      </c>
      <c r="L195" s="37">
        <v>44.889000000000003</v>
      </c>
      <c r="M195" s="37">
        <v>42.825000000000003</v>
      </c>
      <c r="N195" s="37">
        <v>42.253999999999998</v>
      </c>
      <c r="O195" s="37">
        <v>44.667000000000002</v>
      </c>
      <c r="P195" s="37">
        <v>55.158999999999999</v>
      </c>
      <c r="Q195" s="37">
        <v>62.567</v>
      </c>
      <c r="S195" s="4">
        <f t="shared" si="234"/>
        <v>35.827054801096438</v>
      </c>
      <c r="T195" s="4">
        <f t="shared" si="234"/>
        <v>37.038228906682761</v>
      </c>
      <c r="U195" s="4">
        <f t="shared" si="234"/>
        <v>35.872199945976078</v>
      </c>
      <c r="V195" s="4">
        <f t="shared" si="234"/>
        <v>38.715384999035322</v>
      </c>
      <c r="W195" s="4">
        <f t="shared" si="234"/>
        <v>41.363497570104222</v>
      </c>
      <c r="X195" s="4">
        <f t="shared" si="234"/>
        <v>43.265349123497678</v>
      </c>
      <c r="Y195" s="4">
        <f t="shared" si="234"/>
        <v>42.852238027300238</v>
      </c>
      <c r="Z195" s="4">
        <f t="shared" si="234"/>
        <v>44.374741637380076</v>
      </c>
      <c r="AA195" s="4">
        <f t="shared" si="234"/>
        <v>45.766819809456884</v>
      </c>
      <c r="AB195" s="4">
        <f t="shared" si="234"/>
        <v>45.853599706328524</v>
      </c>
      <c r="AC195" s="4">
        <f t="shared" si="234"/>
        <v>42.11986458664002</v>
      </c>
      <c r="AD195" s="4">
        <f t="shared" si="234"/>
        <v>40.013339108926736</v>
      </c>
      <c r="AE195" s="4">
        <f t="shared" si="234"/>
        <v>45.426345963270244</v>
      </c>
      <c r="AF195" s="4">
        <f t="shared" si="234"/>
        <v>51.449955423772757</v>
      </c>
      <c r="AG195" s="4">
        <f t="shared" si="234"/>
        <v>61.994472865095133</v>
      </c>
      <c r="AI195" s="4">
        <f t="shared" si="235"/>
        <v>-1.2020548010964376</v>
      </c>
      <c r="AJ195" s="4">
        <f t="shared" si="235"/>
        <v>-0.70522890668276261</v>
      </c>
      <c r="AK195" s="4">
        <f t="shared" si="235"/>
        <v>0.22180005402392311</v>
      </c>
      <c r="AL195" s="4">
        <f t="shared" si="235"/>
        <v>0.97261500096468012</v>
      </c>
      <c r="AM195" s="4">
        <f t="shared" si="235"/>
        <v>0.21450242989578072</v>
      </c>
      <c r="AN195" s="4">
        <f t="shared" si="235"/>
        <v>-6.2349123497675407E-2</v>
      </c>
      <c r="AO195" s="4">
        <f t="shared" si="235"/>
        <v>2.1637619726997599</v>
      </c>
      <c r="AP195" s="4">
        <f t="shared" si="235"/>
        <v>0.92725836261992356</v>
      </c>
      <c r="AQ195" s="4">
        <f t="shared" si="235"/>
        <v>0.43918019054311941</v>
      </c>
      <c r="AR195" s="4">
        <f t="shared" si="235"/>
        <v>-0.96459970632852077</v>
      </c>
      <c r="AS195" s="4">
        <f t="shared" si="235"/>
        <v>0.70513541335998298</v>
      </c>
      <c r="AT195" s="4">
        <f t="shared" si="235"/>
        <v>2.2406608910732615</v>
      </c>
      <c r="AU195" s="4">
        <f t="shared" si="235"/>
        <v>-0.75934596327024195</v>
      </c>
      <c r="AV195" s="4">
        <f t="shared" si="235"/>
        <v>3.7090445762272424</v>
      </c>
      <c r="AW195" s="4">
        <f t="shared" si="235"/>
        <v>0.57252713490486684</v>
      </c>
      <c r="AY195" s="2">
        <f t="shared" ref="AY195:BM211" si="242">IF(OR($B195 &lt; C$230, $B195 &gt; C$233), #N/A, ((1-FG195)*DK195) + (FG195 - FW195)*EA195 + (FW195*EQ195))</f>
        <v>35.827054801096438</v>
      </c>
      <c r="AZ195" s="2">
        <f t="shared" si="242"/>
        <v>37.038222948998147</v>
      </c>
      <c r="BA195" s="2">
        <f t="shared" si="242"/>
        <v>35.859881329449316</v>
      </c>
      <c r="BB195" s="2">
        <f t="shared" si="242"/>
        <v>38.713398642610237</v>
      </c>
      <c r="BC195" s="2">
        <f t="shared" si="242"/>
        <v>41.353255116247936</v>
      </c>
      <c r="BD195" s="2">
        <f t="shared" si="242"/>
        <v>43.262069670065202</v>
      </c>
      <c r="BE195" s="2">
        <f t="shared" si="242"/>
        <v>42.851537825844531</v>
      </c>
      <c r="BF195" s="2">
        <f t="shared" si="242"/>
        <v>44.37461604483353</v>
      </c>
      <c r="BG195" s="2">
        <f t="shared" si="242"/>
        <v>45.766712194211991</v>
      </c>
      <c r="BH195" s="2">
        <f t="shared" si="242"/>
        <v>45.846883425195983</v>
      </c>
      <c r="BI195" s="2">
        <f t="shared" si="242"/>
        <v>42.102879909380142</v>
      </c>
      <c r="BJ195" s="2">
        <f t="shared" si="242"/>
        <v>39.954863202179105</v>
      </c>
      <c r="BK195" s="2">
        <f t="shared" si="242"/>
        <v>45.106176474932639</v>
      </c>
      <c r="BL195" s="2">
        <f t="shared" si="242"/>
        <v>45.717277800125814</v>
      </c>
      <c r="BM195" s="2">
        <f t="shared" si="242"/>
        <v>46.248058548975919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>
        <f t="shared" si="198"/>
        <v>36.332999999999998</v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>
        <f t="shared" si="204"/>
        <v>45.302</v>
      </c>
      <c r="DC195" s="2">
        <f t="shared" si="205"/>
        <v>46.206000000000003</v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82.968256025369982</v>
      </c>
      <c r="DL195" s="2">
        <f t="shared" si="236"/>
        <v>89.934729411446909</v>
      </c>
      <c r="DM195" s="2">
        <f t="shared" si="236"/>
        <v>76.121922762508802</v>
      </c>
      <c r="DN195" s="2">
        <f t="shared" si="236"/>
        <v>89.239075052854105</v>
      </c>
      <c r="DO195" s="2">
        <f t="shared" si="236"/>
        <v>89.458230289279641</v>
      </c>
      <c r="DP195" s="2">
        <f t="shared" si="236"/>
        <v>79.763626799557045</v>
      </c>
      <c r="DQ195" s="2">
        <f t="shared" si="236"/>
        <v>95.326351133079385</v>
      </c>
      <c r="DR195" s="2">
        <f t="shared" si="236"/>
        <v>80.844730842989506</v>
      </c>
      <c r="DS195" s="2">
        <f t="shared" si="236"/>
        <v>81.170966475385072</v>
      </c>
      <c r="DT195" s="2">
        <f t="shared" si="236"/>
        <v>82.057833826638472</v>
      </c>
      <c r="DU195" s="2">
        <f t="shared" si="236"/>
        <v>84.855530487804856</v>
      </c>
      <c r="DV195" s="2">
        <f t="shared" si="236"/>
        <v>83.942210452961689</v>
      </c>
      <c r="DW195" s="2">
        <f t="shared" si="236"/>
        <v>81.063310288935867</v>
      </c>
      <c r="DX195" s="2">
        <f t="shared" si="236"/>
        <v>76.720661069418384</v>
      </c>
      <c r="DY195" s="2">
        <f t="shared" si="236"/>
        <v>81.673573418003571</v>
      </c>
      <c r="EA195" s="2">
        <f t="shared" si="240"/>
        <v>35.008875410586967</v>
      </c>
      <c r="EB195" s="2">
        <f t="shared" si="240"/>
        <v>36.857550996163042</v>
      </c>
      <c r="EC195" s="2">
        <f t="shared" si="240"/>
        <v>35.522353366963785</v>
      </c>
      <c r="ED195" s="2">
        <f t="shared" si="240"/>
        <v>37.794560306300731</v>
      </c>
      <c r="EE195" s="2">
        <f t="shared" si="240"/>
        <v>41.151061229436181</v>
      </c>
      <c r="EF195" s="2">
        <f t="shared" si="239"/>
        <v>42.634077278238962</v>
      </c>
      <c r="EG195" s="2">
        <f t="shared" si="239"/>
        <v>40.893946817714109</v>
      </c>
      <c r="EH195" s="2">
        <f t="shared" si="239"/>
        <v>44.380069726241004</v>
      </c>
      <c r="EI195" s="2">
        <f t="shared" si="239"/>
        <v>45.23102319587629</v>
      </c>
      <c r="EJ195" s="2">
        <f t="shared" si="239"/>
        <v>46.530703145678508</v>
      </c>
      <c r="EK195" s="2">
        <f t="shared" si="212"/>
        <v>42.014394981166646</v>
      </c>
      <c r="EL195" s="2">
        <f t="shared" si="179"/>
        <v>39.280452358089534</v>
      </c>
      <c r="EM195" s="2">
        <f t="shared" si="179"/>
        <v>44.679156425503805</v>
      </c>
      <c r="EN195" s="2">
        <f t="shared" si="179"/>
        <v>45.635531520395553</v>
      </c>
      <c r="EO195" s="2">
        <f t="shared" si="179"/>
        <v>46.549329497956364</v>
      </c>
      <c r="EQ195" s="2">
        <f t="shared" si="237"/>
        <v>36.268669051195886</v>
      </c>
      <c r="ER195" s="2">
        <f t="shared" si="237"/>
        <v>37.092332863171073</v>
      </c>
      <c r="ES195" s="2">
        <f t="shared" si="237"/>
        <v>36.028225216928917</v>
      </c>
      <c r="ET195" s="2">
        <f t="shared" si="237"/>
        <v>39.104926215633924</v>
      </c>
      <c r="EU195" s="2">
        <f t="shared" si="237"/>
        <v>41.451476026851914</v>
      </c>
      <c r="EV195" s="2">
        <f t="shared" si="237"/>
        <v>43.53946067934082</v>
      </c>
      <c r="EW195" s="2">
        <f t="shared" si="237"/>
        <v>43.674079412807096</v>
      </c>
      <c r="EX195" s="2">
        <f t="shared" si="237"/>
        <v>44.372026311138448</v>
      </c>
      <c r="EY195" s="2">
        <f t="shared" si="237"/>
        <v>45.96258267294337</v>
      </c>
      <c r="EZ195" s="2">
        <f t="shared" si="237"/>
        <v>45.530125459866461</v>
      </c>
      <c r="FA195" s="2">
        <f t="shared" si="237"/>
        <v>42.145558253969384</v>
      </c>
      <c r="FB195" s="2">
        <f t="shared" si="237"/>
        <v>40.299688120914183</v>
      </c>
      <c r="FC195" s="2">
        <f t="shared" si="237"/>
        <v>45.35031569768951</v>
      </c>
      <c r="FD195" s="2">
        <f t="shared" si="237"/>
        <v>45.775912358866563</v>
      </c>
      <c r="FE195" s="2">
        <f t="shared" si="237"/>
        <v>45.999720211675516</v>
      </c>
      <c r="FG195" s="2">
        <f t="shared" si="238"/>
        <v>0.99998833856721825</v>
      </c>
      <c r="FH195" s="2">
        <f t="shared" si="238"/>
        <v>0.99999080539114327</v>
      </c>
      <c r="FI195" s="2">
        <f t="shared" si="238"/>
        <v>0.99998889691703718</v>
      </c>
      <c r="FJ195" s="2">
        <f t="shared" si="238"/>
        <v>0.99998951123312041</v>
      </c>
      <c r="FK195" s="2">
        <f t="shared" si="238"/>
        <v>0.99998846480011483</v>
      </c>
      <c r="FL195" s="2">
        <f t="shared" si="238"/>
        <v>0.9999886755506644</v>
      </c>
      <c r="FM195" s="2">
        <f t="shared" si="238"/>
        <v>0.99998783715265305</v>
      </c>
      <c r="FN195" s="2">
        <f t="shared" si="238"/>
        <v>0.99998847479647757</v>
      </c>
      <c r="FO195" s="2">
        <f t="shared" si="238"/>
        <v>0.99998877916451345</v>
      </c>
      <c r="FP195" s="2">
        <f t="shared" si="238"/>
        <v>0.99998832455737507</v>
      </c>
      <c r="FQ195" s="2">
        <f t="shared" si="238"/>
        <v>0.99998692024562763</v>
      </c>
      <c r="FR195" s="2">
        <f t="shared" si="238"/>
        <v>0.99998758418240552</v>
      </c>
      <c r="FS195" s="2">
        <f t="shared" si="238"/>
        <v>0.99998853866358961</v>
      </c>
      <c r="FT195" s="2">
        <f t="shared" si="238"/>
        <v>0.99998673417194106</v>
      </c>
      <c r="FU195" s="2">
        <f t="shared" si="238"/>
        <v>0.99998372696542492</v>
      </c>
      <c r="FW195" s="2">
        <f t="shared" ref="FW195:GK211" si="244">POWER(10,($B195-C$232)/C$229)/(1+POWER(10,($B195-C$232)/C$229))</f>
        <v>0.64901114679462613</v>
      </c>
      <c r="FX195" s="2">
        <f t="shared" si="244"/>
        <v>0.76745249212193745</v>
      </c>
      <c r="FY195" s="2">
        <f t="shared" si="244"/>
        <v>0.66632919408642821</v>
      </c>
      <c r="FZ195" s="2">
        <f t="shared" si="244"/>
        <v>0.70079566344517641</v>
      </c>
      <c r="GA195" s="2">
        <f t="shared" si="244"/>
        <v>0.67119414787591059</v>
      </c>
      <c r="GB195" s="2">
        <f t="shared" si="244"/>
        <v>0.69315598160964498</v>
      </c>
      <c r="GC195" s="2">
        <f t="shared" si="244"/>
        <v>0.70389770565621423</v>
      </c>
      <c r="GD195" s="2">
        <f t="shared" si="244"/>
        <v>0.73027985915486937</v>
      </c>
      <c r="GE195" s="2">
        <f t="shared" si="244"/>
        <v>0.73170499313438875</v>
      </c>
      <c r="GF195" s="2">
        <f t="shared" si="244"/>
        <v>0.68383947109824339</v>
      </c>
      <c r="GG195" s="2">
        <f t="shared" si="244"/>
        <v>0.67034448596192997</v>
      </c>
      <c r="GH195" s="2">
        <f t="shared" si="244"/>
        <v>0.66113882226829679</v>
      </c>
      <c r="GI195" s="2">
        <f t="shared" si="244"/>
        <v>0.63562116487210729</v>
      </c>
      <c r="GJ195" s="2">
        <f t="shared" si="244"/>
        <v>0.57938042422557401</v>
      </c>
      <c r="GK195" s="2">
        <f t="shared" si="244"/>
        <v>0.54919473624384862</v>
      </c>
      <c r="GM195" s="86">
        <f t="shared" ref="GM195:HA211" si="245" xml:space="preserve"> _xlfn.NORM.DIST($B195, C$7, ABS(C$11), TRUE) * _xlfn.NORM.DIST(($B195 - C$7)*C$15, 0, ABS(C$11), TRUE) * 2</f>
        <v>2.0355330645024381E-287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1.3136654974052662E-303</v>
      </c>
      <c r="HA195" s="86">
        <f t="shared" si="245"/>
        <v>0</v>
      </c>
      <c r="HC195" s="86">
        <f t="shared" si="181"/>
        <v>9.2713060010010198E-223</v>
      </c>
      <c r="HD195" s="86">
        <f t="shared" si="181"/>
        <v>1.2225092055314905E-213</v>
      </c>
      <c r="HE195" s="86">
        <f t="shared" si="181"/>
        <v>1.0680399732276683E-273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5.2203996660919063E-275</v>
      </c>
      <c r="HK195" s="86">
        <f t="shared" si="241"/>
        <v>7.2268456621794082E-307</v>
      </c>
      <c r="HL195" s="86">
        <f t="shared" si="241"/>
        <v>1.7208642193111555E-284</v>
      </c>
      <c r="HM195" s="86">
        <f t="shared" si="241"/>
        <v>2.1547805442693978E-259</v>
      </c>
      <c r="HN195" s="86">
        <f t="shared" si="241"/>
        <v>1.3691637909570624E-271</v>
      </c>
      <c r="HO195" s="86">
        <f t="shared" si="226"/>
        <v>1.6990022026776409E-213</v>
      </c>
      <c r="HP195" s="86">
        <f t="shared" si="226"/>
        <v>2.3997061112755092E-188</v>
      </c>
      <c r="HQ195" s="86">
        <f t="shared" si="226"/>
        <v>3.0574518924597833E-214</v>
      </c>
      <c r="HS195" s="86">
        <f t="shared" ref="HS195:IG211" si="246" xml:space="preserve"> _xlfn.NORM.DIST($B195, C$9, ABS(C$13), TRUE) * _xlfn.NORM.DIST(($B195 - C$9)*C$17, 0, ABS(C$13), TRUE) * 2</f>
        <v>6.5854034954611063E-25</v>
      </c>
      <c r="HT195" s="86">
        <f t="shared" si="246"/>
        <v>2.9960822395230896E-27</v>
      </c>
      <c r="HU195" s="86">
        <f t="shared" si="246"/>
        <v>3.8137254614360992E-29</v>
      </c>
      <c r="HV195" s="86">
        <f t="shared" si="246"/>
        <v>7.1712825348745796E-33</v>
      </c>
      <c r="HW195" s="86">
        <f t="shared" si="246"/>
        <v>7.037316952868059E-34</v>
      </c>
      <c r="HX195" s="86">
        <f t="shared" si="246"/>
        <v>1.021864882443945E-32</v>
      </c>
      <c r="HY195" s="86">
        <f t="shared" si="246"/>
        <v>1.3005717220862219E-37</v>
      </c>
      <c r="HZ195" s="86">
        <f t="shared" si="246"/>
        <v>2.5292000456376722E-35</v>
      </c>
      <c r="IA195" s="86">
        <f t="shared" si="246"/>
        <v>9.8326556810220207E-37</v>
      </c>
      <c r="IB195" s="86">
        <f t="shared" si="246"/>
        <v>2.9017136796748043E-34</v>
      </c>
      <c r="IC195" s="86">
        <f t="shared" si="246"/>
        <v>4.0206520513813412E-34</v>
      </c>
      <c r="ID195" s="86">
        <f t="shared" si="246"/>
        <v>2.0897506177118021E-30</v>
      </c>
      <c r="IE195" s="86">
        <f t="shared" si="246"/>
        <v>4.5476626740132699E-25</v>
      </c>
      <c r="IF195" s="86">
        <f t="shared" si="246"/>
        <v>9.803896743221344E-28</v>
      </c>
      <c r="IG195" s="86">
        <f t="shared" si="246"/>
        <v>3.7551090641274589E-28</v>
      </c>
      <c r="II195" s="86">
        <f t="shared" ref="II195:IW211" si="247" xml:space="preserve"> _xlfn.NORM.DIST($B195, C$10, ABS(C$14), TRUE) * _xlfn.NORM.DIST(($B195 - C$10)*C$18, 0, ABS(C$14), TRUE) * 2</f>
        <v>0.12292322900411787</v>
      </c>
      <c r="IJ195" s="86">
        <f t="shared" si="247"/>
        <v>4.8400339908369477E-3</v>
      </c>
      <c r="IK195" s="86">
        <f t="shared" si="247"/>
        <v>6.6790242187922802E-2</v>
      </c>
      <c r="IL195" s="86">
        <f t="shared" si="247"/>
        <v>2.2089520019496031E-2</v>
      </c>
      <c r="IM195" s="86">
        <f t="shared" si="247"/>
        <v>4.3038107759351109E-2</v>
      </c>
      <c r="IN195" s="86">
        <f t="shared" si="247"/>
        <v>2.5726223978111522E-2</v>
      </c>
      <c r="IO195" s="86">
        <f t="shared" si="247"/>
        <v>1.1387147034015012E-2</v>
      </c>
      <c r="IP195" s="86">
        <f t="shared" si="247"/>
        <v>5.7206076279361614E-3</v>
      </c>
      <c r="IQ195" s="86">
        <f t="shared" si="247"/>
        <v>5.000563239511981E-3</v>
      </c>
      <c r="IR195" s="86">
        <f t="shared" si="247"/>
        <v>2.9503001743295044E-2</v>
      </c>
      <c r="IS195" s="86">
        <f t="shared" si="247"/>
        <v>4.1972856325059718E-2</v>
      </c>
      <c r="IT195" s="86">
        <f t="shared" si="247"/>
        <v>6.817809035315063E-2</v>
      </c>
      <c r="IU195" s="86">
        <f t="shared" si="247"/>
        <v>0.15183960278170758</v>
      </c>
      <c r="IV195" s="86">
        <f t="shared" si="247"/>
        <v>0.35249372333469009</v>
      </c>
      <c r="IW195" s="86">
        <f t="shared" si="247"/>
        <v>0.37463032971413274</v>
      </c>
      <c r="IY195" s="86">
        <f t="shared" ref="IY195:JM211" si="248">GM195+HC195+HS195+II195</f>
        <v>0.12292322900411787</v>
      </c>
      <c r="IZ195" s="86">
        <f t="shared" si="248"/>
        <v>4.8400339908369477E-3</v>
      </c>
      <c r="JA195" s="86">
        <f t="shared" si="248"/>
        <v>6.6790242187922802E-2</v>
      </c>
      <c r="JB195" s="86">
        <f t="shared" si="248"/>
        <v>2.2089520019496031E-2</v>
      </c>
      <c r="JC195" s="86">
        <f t="shared" si="248"/>
        <v>4.3038107759351109E-2</v>
      </c>
      <c r="JD195" s="86">
        <f t="shared" si="248"/>
        <v>2.5726223978111522E-2</v>
      </c>
      <c r="JE195" s="86">
        <f t="shared" si="248"/>
        <v>1.1387147034015012E-2</v>
      </c>
      <c r="JF195" s="86">
        <f t="shared" si="248"/>
        <v>5.7206076279361614E-3</v>
      </c>
      <c r="JG195" s="86">
        <f t="shared" si="248"/>
        <v>5.000563239511981E-3</v>
      </c>
      <c r="JH195" s="86">
        <f t="shared" si="248"/>
        <v>2.9503001743295044E-2</v>
      </c>
      <c r="JI195" s="86">
        <f t="shared" si="248"/>
        <v>4.1972856325059718E-2</v>
      </c>
      <c r="JJ195" s="86">
        <f t="shared" si="248"/>
        <v>6.817809035315063E-2</v>
      </c>
      <c r="JK195" s="86">
        <f t="shared" si="248"/>
        <v>0.15183960278170758</v>
      </c>
      <c r="JL195" s="86">
        <f t="shared" si="248"/>
        <v>0.35249372333469009</v>
      </c>
      <c r="JM195" s="86">
        <f t="shared" si="248"/>
        <v>0.37463032971413274</v>
      </c>
    </row>
    <row r="196" spans="2:273" x14ac:dyDescent="0.25">
      <c r="B196" s="2">
        <v>169</v>
      </c>
      <c r="C196" s="37">
        <v>35.917000000000002</v>
      </c>
      <c r="D196" s="37">
        <v>33.015999999999998</v>
      </c>
      <c r="E196" s="37">
        <v>34.75</v>
      </c>
      <c r="F196" s="37">
        <v>38.390999999999998</v>
      </c>
      <c r="G196" s="37">
        <v>42.046999999999997</v>
      </c>
      <c r="H196" s="37">
        <v>40.938000000000002</v>
      </c>
      <c r="I196" s="37">
        <v>43.048000000000002</v>
      </c>
      <c r="J196" s="37">
        <v>42.762</v>
      </c>
      <c r="K196" s="37">
        <v>46.508000000000003</v>
      </c>
      <c r="L196" s="37">
        <v>46.094999999999999</v>
      </c>
      <c r="M196" s="37">
        <v>41.27</v>
      </c>
      <c r="N196" s="37">
        <v>40.524000000000001</v>
      </c>
      <c r="O196" s="37">
        <v>43.031999999999996</v>
      </c>
      <c r="P196" s="37">
        <v>47.905000000000001</v>
      </c>
      <c r="Q196" s="37">
        <v>57.133000000000003</v>
      </c>
      <c r="S196" s="4">
        <f t="shared" si="234"/>
        <v>35.722298876447383</v>
      </c>
      <c r="T196" s="4">
        <f t="shared" si="234"/>
        <v>36.906324426743154</v>
      </c>
      <c r="U196" s="4">
        <f t="shared" si="234"/>
        <v>35.725005409386654</v>
      </c>
      <c r="V196" s="4">
        <f t="shared" si="234"/>
        <v>38.577846403016508</v>
      </c>
      <c r="W196" s="4">
        <f t="shared" si="234"/>
        <v>41.210082401272579</v>
      </c>
      <c r="X196" s="4">
        <f t="shared" si="234"/>
        <v>43.142265786261049</v>
      </c>
      <c r="Y196" s="4">
        <f t="shared" si="234"/>
        <v>42.751101916728558</v>
      </c>
      <c r="Z196" s="4">
        <f t="shared" si="234"/>
        <v>44.256777061880832</v>
      </c>
      <c r="AA196" s="4">
        <f t="shared" si="234"/>
        <v>45.664551330550239</v>
      </c>
      <c r="AB196" s="4">
        <f t="shared" si="234"/>
        <v>45.722876816985575</v>
      </c>
      <c r="AC196" s="4">
        <f t="shared" si="234"/>
        <v>41.966844193866564</v>
      </c>
      <c r="AD196" s="4">
        <f t="shared" si="234"/>
        <v>39.832585620200987</v>
      </c>
      <c r="AE196" s="4">
        <f t="shared" si="234"/>
        <v>45.14748877620746</v>
      </c>
      <c r="AF196" s="4">
        <f t="shared" si="234"/>
        <v>49.246950818010831</v>
      </c>
      <c r="AG196" s="4">
        <f t="shared" si="234"/>
        <v>56.790084452317103</v>
      </c>
      <c r="AI196" s="4">
        <f t="shared" si="235"/>
        <v>0.19470112355261904</v>
      </c>
      <c r="AJ196" s="4">
        <f t="shared" si="235"/>
        <v>-3.890324426743156</v>
      </c>
      <c r="AK196" s="4">
        <f t="shared" si="235"/>
        <v>-0.97500540938665381</v>
      </c>
      <c r="AL196" s="4">
        <f t="shared" si="235"/>
        <v>-0.18684640301651001</v>
      </c>
      <c r="AM196" s="4">
        <f t="shared" si="235"/>
        <v>0.83691759872741756</v>
      </c>
      <c r="AN196" s="4">
        <f t="shared" si="235"/>
        <v>-2.2042657862610469</v>
      </c>
      <c r="AO196" s="4">
        <f t="shared" si="235"/>
        <v>0.29689808327144362</v>
      </c>
      <c r="AP196" s="4">
        <f t="shared" si="235"/>
        <v>-1.494777061880832</v>
      </c>
      <c r="AQ196" s="4">
        <f t="shared" si="235"/>
        <v>0.8434486694497636</v>
      </c>
      <c r="AR196" s="4">
        <f t="shared" si="235"/>
        <v>0.37212318301442338</v>
      </c>
      <c r="AS196" s="4">
        <f t="shared" si="235"/>
        <v>-0.6968441938665606</v>
      </c>
      <c r="AT196" s="4">
        <f t="shared" si="235"/>
        <v>0.69141437979901355</v>
      </c>
      <c r="AU196" s="4">
        <f t="shared" si="235"/>
        <v>-2.1154887762074637</v>
      </c>
      <c r="AV196" s="4">
        <f t="shared" si="235"/>
        <v>-1.3419508180108295</v>
      </c>
      <c r="AW196" s="4">
        <f t="shared" si="235"/>
        <v>0.34291554768289956</v>
      </c>
      <c r="AY196" s="2">
        <f t="shared" si="242"/>
        <v>35.722298876447383</v>
      </c>
      <c r="AZ196" s="2">
        <f t="shared" si="242"/>
        <v>36.906323292103004</v>
      </c>
      <c r="BA196" s="2">
        <f t="shared" si="242"/>
        <v>35.72158905014102</v>
      </c>
      <c r="BB196" s="2">
        <f t="shared" si="242"/>
        <v>38.577437336499671</v>
      </c>
      <c r="BC196" s="2">
        <f t="shared" si="242"/>
        <v>41.207798478001941</v>
      </c>
      <c r="BD196" s="2">
        <f t="shared" si="242"/>
        <v>43.141585900318027</v>
      </c>
      <c r="BE196" s="2">
        <f t="shared" si="242"/>
        <v>42.750995352783384</v>
      </c>
      <c r="BF196" s="2">
        <f t="shared" si="242"/>
        <v>44.25675879445572</v>
      </c>
      <c r="BG196" s="2">
        <f t="shared" si="242"/>
        <v>45.664536357212441</v>
      </c>
      <c r="BH196" s="2">
        <f t="shared" si="242"/>
        <v>45.721507971742398</v>
      </c>
      <c r="BI196" s="2">
        <f t="shared" si="242"/>
        <v>41.963145147729321</v>
      </c>
      <c r="BJ196" s="2">
        <f t="shared" si="242"/>
        <v>39.816914382499832</v>
      </c>
      <c r="BK196" s="2">
        <f t="shared" si="242"/>
        <v>45.029245078990982</v>
      </c>
      <c r="BL196" s="2">
        <f t="shared" si="242"/>
        <v>45.599009352317609</v>
      </c>
      <c r="BM196" s="2">
        <f t="shared" si="242"/>
        <v>46.118830854113249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>
        <f t="shared" si="198"/>
        <v>33.015999999999998</v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>
        <f t="shared" si="203"/>
        <v>43.048000000000002</v>
      </c>
      <c r="DB196" s="2">
        <f t="shared" si="204"/>
        <v>42.762</v>
      </c>
      <c r="DC196" s="2">
        <f t="shared" si="205"/>
        <v>46.508000000000003</v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83.158063002114162</v>
      </c>
      <c r="DL196" s="2">
        <f t="shared" si="236"/>
        <v>90.148183912702891</v>
      </c>
      <c r="DM196" s="2">
        <f t="shared" si="236"/>
        <v>76.241408738548273</v>
      </c>
      <c r="DN196" s="2">
        <f t="shared" si="236"/>
        <v>89.407718816067643</v>
      </c>
      <c r="DO196" s="2">
        <f t="shared" si="236"/>
        <v>89.6260929422251</v>
      </c>
      <c r="DP196" s="2">
        <f t="shared" si="236"/>
        <v>79.849377630121836</v>
      </c>
      <c r="DQ196" s="2">
        <f t="shared" si="236"/>
        <v>95.518274802149975</v>
      </c>
      <c r="DR196" s="2">
        <f t="shared" si="236"/>
        <v>80.935912432812046</v>
      </c>
      <c r="DS196" s="2">
        <f t="shared" si="236"/>
        <v>81.25557822410147</v>
      </c>
      <c r="DT196" s="2">
        <f t="shared" si="236"/>
        <v>82.144099788583503</v>
      </c>
      <c r="DU196" s="2">
        <f t="shared" si="236"/>
        <v>84.971024390243883</v>
      </c>
      <c r="DV196" s="2">
        <f t="shared" si="236"/>
        <v>84.070385017421614</v>
      </c>
      <c r="DW196" s="2">
        <f t="shared" si="236"/>
        <v>81.169397110641299</v>
      </c>
      <c r="DX196" s="2">
        <f t="shared" si="236"/>
        <v>76.80992307692307</v>
      </c>
      <c r="DY196" s="2">
        <f t="shared" si="236"/>
        <v>81.823889260249558</v>
      </c>
      <c r="EA196" s="2">
        <f t="shared" si="240"/>
        <v>34.862405614720259</v>
      </c>
      <c r="EB196" s="2">
        <f t="shared" si="240"/>
        <v>36.717724076482199</v>
      </c>
      <c r="EC196" s="2">
        <f t="shared" si="240"/>
        <v>35.367377553172886</v>
      </c>
      <c r="ED196" s="2">
        <f t="shared" si="240"/>
        <v>37.616446317089306</v>
      </c>
      <c r="EE196" s="2">
        <f t="shared" si="240"/>
        <v>40.995649241070076</v>
      </c>
      <c r="EF196" s="2">
        <f t="shared" si="239"/>
        <v>42.484743494077037</v>
      </c>
      <c r="EG196" s="2">
        <f t="shared" si="239"/>
        <v>40.706429822316174</v>
      </c>
      <c r="EH196" s="2">
        <f t="shared" si="239"/>
        <v>44.26246089837997</v>
      </c>
      <c r="EI196" s="2">
        <f t="shared" si="239"/>
        <v>45.106005003032145</v>
      </c>
      <c r="EJ196" s="2">
        <f t="shared" si="239"/>
        <v>46.437861437442734</v>
      </c>
      <c r="EK196" s="2">
        <f t="shared" si="212"/>
        <v>41.870268349791303</v>
      </c>
      <c r="EL196" s="2">
        <f t="shared" si="179"/>
        <v>39.108751738104829</v>
      </c>
      <c r="EM196" s="2">
        <f t="shared" si="179"/>
        <v>44.579923356458551</v>
      </c>
      <c r="EN196" s="2">
        <f t="shared" si="179"/>
        <v>45.511990223620629</v>
      </c>
      <c r="EO196" s="2">
        <f t="shared" si="179"/>
        <v>46.437499591270161</v>
      </c>
      <c r="EQ196" s="2">
        <f t="shared" si="237"/>
        <v>36.145648928384837</v>
      </c>
      <c r="ER196" s="2">
        <f t="shared" si="237"/>
        <v>36.957870908148365</v>
      </c>
      <c r="ES196" s="2">
        <f t="shared" si="237"/>
        <v>35.88275390692263</v>
      </c>
      <c r="ET196" s="2">
        <f t="shared" si="237"/>
        <v>38.950942123822088</v>
      </c>
      <c r="EU196" s="2">
        <f t="shared" si="237"/>
        <v>41.30184182499589</v>
      </c>
      <c r="EV196" s="2">
        <f t="shared" si="237"/>
        <v>43.406228535461899</v>
      </c>
      <c r="EW196" s="2">
        <f t="shared" si="237"/>
        <v>43.534546266600678</v>
      </c>
      <c r="EX196" s="2">
        <f t="shared" si="237"/>
        <v>44.254322772028473</v>
      </c>
      <c r="EY196" s="2">
        <f t="shared" si="237"/>
        <v>45.850820024909765</v>
      </c>
      <c r="EZ196" s="2">
        <f t="shared" si="237"/>
        <v>45.418916053972424</v>
      </c>
      <c r="FA196" s="2">
        <f t="shared" si="237"/>
        <v>42.004055639905623</v>
      </c>
      <c r="FB196" s="2">
        <f t="shared" si="237"/>
        <v>40.147193330267484</v>
      </c>
      <c r="FC196" s="2">
        <f t="shared" si="237"/>
        <v>45.263578441826674</v>
      </c>
      <c r="FD196" s="2">
        <f t="shared" si="237"/>
        <v>45.655995619232328</v>
      </c>
      <c r="FE196" s="2">
        <f t="shared" si="237"/>
        <v>45.879350076671315</v>
      </c>
      <c r="FG196" s="2">
        <f t="shared" si="238"/>
        <v>0.99998936463598787</v>
      </c>
      <c r="FH196" s="2">
        <f t="shared" si="238"/>
        <v>0.99999161441027484</v>
      </c>
      <c r="FI196" s="2">
        <f t="shared" si="238"/>
        <v>0.9999898738580949</v>
      </c>
      <c r="FJ196" s="2">
        <f t="shared" si="238"/>
        <v>0.99999043412208599</v>
      </c>
      <c r="FK196" s="2">
        <f t="shared" si="238"/>
        <v>0.99998947976199282</v>
      </c>
      <c r="FL196" s="2">
        <f t="shared" si="238"/>
        <v>0.99998967196916511</v>
      </c>
      <c r="FM196" s="2">
        <f t="shared" si="238"/>
        <v>0.99998890733951085</v>
      </c>
      <c r="FN196" s="2">
        <f t="shared" si="238"/>
        <v>0.99998948887880246</v>
      </c>
      <c r="FO196" s="2">
        <f t="shared" si="238"/>
        <v>0.99998976646630588</v>
      </c>
      <c r="FP196" s="2">
        <f t="shared" si="238"/>
        <v>0.99998935185883286</v>
      </c>
      <c r="FQ196" s="2">
        <f t="shared" si="238"/>
        <v>0.99998807110850763</v>
      </c>
      <c r="FR196" s="2">
        <f t="shared" si="238"/>
        <v>0.99998867662740409</v>
      </c>
      <c r="FS196" s="2">
        <f t="shared" si="238"/>
        <v>0.99998954712641874</v>
      </c>
      <c r="FT196" s="2">
        <f t="shared" si="238"/>
        <v>0.99998790140689509</v>
      </c>
      <c r="FU196" s="2">
        <f t="shared" si="238"/>
        <v>0.99998515879482797</v>
      </c>
      <c r="FW196" s="2">
        <f t="shared" si="244"/>
        <v>0.66969343278825144</v>
      </c>
      <c r="FX196" s="2">
        <f t="shared" si="244"/>
        <v>0.78348387276390474</v>
      </c>
      <c r="FY196" s="2">
        <f t="shared" si="244"/>
        <v>0.68648396100049924</v>
      </c>
      <c r="FZ196" s="2">
        <f t="shared" si="244"/>
        <v>0.71974418021753939</v>
      </c>
      <c r="GA196" s="2">
        <f t="shared" si="244"/>
        <v>0.69119124433466772</v>
      </c>
      <c r="GB196" s="2">
        <f t="shared" si="244"/>
        <v>0.71238975530295767</v>
      </c>
      <c r="GC196" s="2">
        <f t="shared" si="244"/>
        <v>0.72272749780540657</v>
      </c>
      <c r="GD196" s="2">
        <f t="shared" si="244"/>
        <v>0.74803250221576401</v>
      </c>
      <c r="GE196" s="2">
        <f t="shared" si="244"/>
        <v>0.74939602439492492</v>
      </c>
      <c r="GF196" s="2">
        <f t="shared" si="244"/>
        <v>0.7034073488078485</v>
      </c>
      <c r="GG196" s="2">
        <f t="shared" si="244"/>
        <v>0.6903694186275231</v>
      </c>
      <c r="GH196" s="2">
        <f t="shared" si="244"/>
        <v>0.68145722629917393</v>
      </c>
      <c r="GI196" s="2">
        <f t="shared" si="244"/>
        <v>0.65667507928670399</v>
      </c>
      <c r="GJ196" s="2">
        <f t="shared" si="244"/>
        <v>0.60164737143587876</v>
      </c>
      <c r="GK196" s="2">
        <f t="shared" si="244"/>
        <v>0.57187887022656236</v>
      </c>
      <c r="GM196" s="86">
        <f t="shared" si="245"/>
        <v>5.6133844098572017E-293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1.9295472839098533E-228</v>
      </c>
      <c r="HD196" s="86">
        <f t="shared" si="181"/>
        <v>4.7295280343381942E-219</v>
      </c>
      <c r="HE196" s="86">
        <f t="shared" si="181"/>
        <v>1.1990751745544873E-280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6.5367694747484916E-282</v>
      </c>
      <c r="HK196" s="86">
        <f t="shared" si="241"/>
        <v>0</v>
      </c>
      <c r="HL196" s="86">
        <f t="shared" si="241"/>
        <v>1.2922174838445846E-291</v>
      </c>
      <c r="HM196" s="86">
        <f t="shared" si="241"/>
        <v>6.1112692744637814E-266</v>
      </c>
      <c r="HN196" s="86">
        <f t="shared" si="241"/>
        <v>1.784198128852006E-278</v>
      </c>
      <c r="HO196" s="86">
        <f t="shared" si="226"/>
        <v>5.5218164363030537E-219</v>
      </c>
      <c r="HP196" s="86">
        <f t="shared" si="226"/>
        <v>3.6326676883747577E-193</v>
      </c>
      <c r="HQ196" s="86">
        <f t="shared" si="226"/>
        <v>1.2923300866950416E-219</v>
      </c>
      <c r="HS196" s="86">
        <f t="shared" si="246"/>
        <v>3.8031065074747539E-26</v>
      </c>
      <c r="HT196" s="86">
        <f t="shared" si="246"/>
        <v>1.7572867652525552E-28</v>
      </c>
      <c r="HU196" s="86">
        <f t="shared" si="246"/>
        <v>1.4171868671259939E-30</v>
      </c>
      <c r="HV196" s="86">
        <f t="shared" si="246"/>
        <v>2.030378026213599E-34</v>
      </c>
      <c r="HW196" s="86">
        <f t="shared" si="246"/>
        <v>1.5497466384293134E-35</v>
      </c>
      <c r="HX196" s="86">
        <f t="shared" si="246"/>
        <v>2.7393215141589745E-34</v>
      </c>
      <c r="HY196" s="86">
        <f t="shared" si="246"/>
        <v>2.0384327950711232E-39</v>
      </c>
      <c r="HZ196" s="86">
        <f t="shared" si="246"/>
        <v>5.5548522264711394E-37</v>
      </c>
      <c r="IA196" s="86">
        <f t="shared" si="246"/>
        <v>1.9332347756663599E-38</v>
      </c>
      <c r="IB196" s="86">
        <f t="shared" si="246"/>
        <v>6.3541690865265663E-36</v>
      </c>
      <c r="IC196" s="86">
        <f t="shared" si="246"/>
        <v>8.3769213841965996E-36</v>
      </c>
      <c r="ID196" s="86">
        <f t="shared" si="246"/>
        <v>6.5318082070517005E-32</v>
      </c>
      <c r="IE196" s="86">
        <f t="shared" si="246"/>
        <v>2.4519945166750351E-26</v>
      </c>
      <c r="IF196" s="86">
        <f t="shared" si="246"/>
        <v>3.3061529727516453E-29</v>
      </c>
      <c r="IG196" s="86">
        <f t="shared" si="246"/>
        <v>1.0679781066165939E-29</v>
      </c>
      <c r="II196" s="86">
        <f t="shared" si="247"/>
        <v>7.790210051645366E-2</v>
      </c>
      <c r="IJ196" s="86">
        <f t="shared" si="247"/>
        <v>2.4072048378321709E-3</v>
      </c>
      <c r="IK196" s="86">
        <f t="shared" si="247"/>
        <v>3.8163201558013476E-2</v>
      </c>
      <c r="IL196" s="86">
        <f t="shared" si="247"/>
        <v>1.121916013260478E-2</v>
      </c>
      <c r="IM196" s="86">
        <f t="shared" si="247"/>
        <v>2.2467536567644969E-2</v>
      </c>
      <c r="IN196" s="86">
        <f t="shared" si="247"/>
        <v>1.308412492131745E-2</v>
      </c>
      <c r="IO196" s="86">
        <f t="shared" si="247"/>
        <v>5.1184962018288281E-3</v>
      </c>
      <c r="IP196" s="86">
        <f t="shared" si="247"/>
        <v>2.537636050136175E-3</v>
      </c>
      <c r="IQ196" s="86">
        <f t="shared" si="247"/>
        <v>2.1795448840849648E-3</v>
      </c>
      <c r="IR196" s="86">
        <f t="shared" si="247"/>
        <v>1.4875311131238212E-2</v>
      </c>
      <c r="IS196" s="86">
        <f t="shared" si="247"/>
        <v>2.1695394272487428E-2</v>
      </c>
      <c r="IT196" s="86">
        <f t="shared" si="247"/>
        <v>3.8374203691300152E-2</v>
      </c>
      <c r="IU196" s="86">
        <f t="shared" si="247"/>
        <v>9.8031683780198595E-2</v>
      </c>
      <c r="IV196" s="86">
        <f t="shared" si="247"/>
        <v>0.28330025873701875</v>
      </c>
      <c r="IW196" s="86">
        <f t="shared" si="247"/>
        <v>0.29754351087419456</v>
      </c>
      <c r="IY196" s="86">
        <f t="shared" si="248"/>
        <v>7.790210051645366E-2</v>
      </c>
      <c r="IZ196" s="86">
        <f t="shared" si="248"/>
        <v>2.4072048378321709E-3</v>
      </c>
      <c r="JA196" s="86">
        <f t="shared" si="248"/>
        <v>3.8163201558013476E-2</v>
      </c>
      <c r="JB196" s="86">
        <f t="shared" si="248"/>
        <v>1.121916013260478E-2</v>
      </c>
      <c r="JC196" s="86">
        <f t="shared" si="248"/>
        <v>2.2467536567644969E-2</v>
      </c>
      <c r="JD196" s="86">
        <f t="shared" si="248"/>
        <v>1.308412492131745E-2</v>
      </c>
      <c r="JE196" s="86">
        <f t="shared" si="248"/>
        <v>5.1184962018288281E-3</v>
      </c>
      <c r="JF196" s="86">
        <f t="shared" si="248"/>
        <v>2.537636050136175E-3</v>
      </c>
      <c r="JG196" s="86">
        <f t="shared" si="248"/>
        <v>2.1795448840849648E-3</v>
      </c>
      <c r="JH196" s="86">
        <f t="shared" si="248"/>
        <v>1.4875311131238212E-2</v>
      </c>
      <c r="JI196" s="86">
        <f t="shared" si="248"/>
        <v>2.1695394272487428E-2</v>
      </c>
      <c r="JJ196" s="86">
        <f t="shared" si="248"/>
        <v>3.8374203691300152E-2</v>
      </c>
      <c r="JK196" s="86">
        <f t="shared" si="248"/>
        <v>9.8031683780198595E-2</v>
      </c>
      <c r="JL196" s="86">
        <f t="shared" si="248"/>
        <v>0.28330025873701875</v>
      </c>
      <c r="JM196" s="86">
        <f t="shared" si="248"/>
        <v>0.29754351087419456</v>
      </c>
    </row>
    <row r="197" spans="2:273" x14ac:dyDescent="0.25">
      <c r="B197" s="2">
        <v>170</v>
      </c>
      <c r="C197" s="37">
        <v>33.707999999999998</v>
      </c>
      <c r="D197" s="37">
        <v>36.651000000000003</v>
      </c>
      <c r="E197" s="37">
        <v>36.953000000000003</v>
      </c>
      <c r="F197" s="37">
        <v>36.890999999999998</v>
      </c>
      <c r="G197" s="37">
        <v>42.25</v>
      </c>
      <c r="H197" s="37">
        <v>41.5</v>
      </c>
      <c r="I197" s="37">
        <v>42.348999999999997</v>
      </c>
      <c r="J197" s="37">
        <v>43.713999999999999</v>
      </c>
      <c r="K197" s="37">
        <v>45.27</v>
      </c>
      <c r="L197" s="37">
        <v>45.508000000000003</v>
      </c>
      <c r="M197" s="37">
        <v>43.238</v>
      </c>
      <c r="N197" s="37">
        <v>40.920999999999999</v>
      </c>
      <c r="O197" s="37">
        <v>45.158999999999999</v>
      </c>
      <c r="P197" s="37">
        <v>49.158999999999999</v>
      </c>
      <c r="Q197" s="37">
        <v>50.1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35.617685438142345</v>
      </c>
      <c r="T197" s="4">
        <f t="shared" si="249"/>
        <v>36.774398936982571</v>
      </c>
      <c r="U197" s="4">
        <f t="shared" si="249"/>
        <v>35.584147862870807</v>
      </c>
      <c r="V197" s="4">
        <f t="shared" si="249"/>
        <v>38.441446003093411</v>
      </c>
      <c r="W197" s="4">
        <f t="shared" si="249"/>
        <v>41.062793158436811</v>
      </c>
      <c r="X197" s="4">
        <f t="shared" si="249"/>
        <v>43.021153723156004</v>
      </c>
      <c r="Y197" s="4">
        <f t="shared" si="249"/>
        <v>42.650102163110184</v>
      </c>
      <c r="Z197" s="4">
        <f t="shared" si="249"/>
        <v>44.138909838633801</v>
      </c>
      <c r="AA197" s="4">
        <f t="shared" si="249"/>
        <v>45.562232185648654</v>
      </c>
      <c r="AB197" s="4">
        <f t="shared" si="249"/>
        <v>45.596399622421352</v>
      </c>
      <c r="AC197" s="4">
        <f t="shared" si="249"/>
        <v>41.824106570832839</v>
      </c>
      <c r="AD197" s="4">
        <f t="shared" si="249"/>
        <v>39.682656525220736</v>
      </c>
      <c r="AE197" s="4">
        <f t="shared" si="249"/>
        <v>44.990801721749435</v>
      </c>
      <c r="AF197" s="4">
        <f t="shared" si="249"/>
        <v>47.634401389423488</v>
      </c>
      <c r="AG197" s="4">
        <f t="shared" si="249"/>
        <v>52.694042394966289</v>
      </c>
      <c r="AI197" s="4">
        <f t="shared" ref="AI197:AW213" si="250">IF(OR($B197 &lt; C$230, $B197 &gt; C$233), 0, C197-S197)</f>
        <v>-1.9096854381423469</v>
      </c>
      <c r="AJ197" s="4">
        <f t="shared" si="250"/>
        <v>-0.12339893698256788</v>
      </c>
      <c r="AK197" s="4">
        <f t="shared" si="250"/>
        <v>1.3688521371291955</v>
      </c>
      <c r="AL197" s="4">
        <f t="shared" si="250"/>
        <v>-1.5504460030934126</v>
      </c>
      <c r="AM197" s="4">
        <f t="shared" si="250"/>
        <v>1.1872068415631887</v>
      </c>
      <c r="AN197" s="4">
        <f t="shared" si="250"/>
        <v>-1.5211537231560044</v>
      </c>
      <c r="AO197" s="4">
        <f t="shared" si="250"/>
        <v>-0.30110216311018689</v>
      </c>
      <c r="AP197" s="4">
        <f t="shared" si="250"/>
        <v>-0.42490983863380194</v>
      </c>
      <c r="AQ197" s="4">
        <f t="shared" si="250"/>
        <v>-0.2922321856486505</v>
      </c>
      <c r="AR197" s="4">
        <f t="shared" si="250"/>
        <v>-8.8399622421349022E-2</v>
      </c>
      <c r="AS197" s="4">
        <f t="shared" si="250"/>
        <v>1.4138934291671603</v>
      </c>
      <c r="AT197" s="4">
        <f t="shared" si="250"/>
        <v>1.2383434747792634</v>
      </c>
      <c r="AU197" s="4">
        <f t="shared" si="250"/>
        <v>0.16819827825056421</v>
      </c>
      <c r="AV197" s="4">
        <f t="shared" si="250"/>
        <v>1.5245986105765112</v>
      </c>
      <c r="AW197" s="4">
        <f t="shared" si="250"/>
        <v>-2.5940423949662872</v>
      </c>
      <c r="AY197" s="2">
        <f t="shared" si="242"/>
        <v>35.617685438142345</v>
      </c>
      <c r="AZ197" s="2">
        <f t="shared" si="242"/>
        <v>36.774398744410377</v>
      </c>
      <c r="BA197" s="2">
        <f t="shared" si="242"/>
        <v>35.583325877507725</v>
      </c>
      <c r="BB197" s="2">
        <f t="shared" si="242"/>
        <v>38.441373382178071</v>
      </c>
      <c r="BC197" s="2">
        <f t="shared" si="242"/>
        <v>41.062360873005019</v>
      </c>
      <c r="BD197" s="2">
        <f t="shared" si="242"/>
        <v>43.021032835695912</v>
      </c>
      <c r="BE197" s="2">
        <f t="shared" si="242"/>
        <v>42.650088564202392</v>
      </c>
      <c r="BF197" s="2">
        <f t="shared" si="242"/>
        <v>44.1389075727866</v>
      </c>
      <c r="BG197" s="2">
        <f t="shared" si="242"/>
        <v>45.562230413956428</v>
      </c>
      <c r="BH197" s="2">
        <f t="shared" si="242"/>
        <v>45.596162602885769</v>
      </c>
      <c r="BI197" s="2">
        <f t="shared" si="242"/>
        <v>41.823425195828655</v>
      </c>
      <c r="BJ197" s="2">
        <f t="shared" si="242"/>
        <v>39.679043712667593</v>
      </c>
      <c r="BK197" s="2">
        <f t="shared" si="242"/>
        <v>44.952426011487731</v>
      </c>
      <c r="BL197" s="2">
        <f t="shared" si="242"/>
        <v>45.480844121885113</v>
      </c>
      <c r="BM197" s="2">
        <f t="shared" si="242"/>
        <v>45.989388412058808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>
        <f t="shared" si="198"/>
        <v>36.651000000000003</v>
      </c>
      <c r="CW197" s="2" t="str">
        <f t="shared" si="199"/>
        <v/>
      </c>
      <c r="CX197" s="2">
        <f t="shared" si="200"/>
        <v>36.890999999999998</v>
      </c>
      <c r="CY197" s="2" t="str">
        <f t="shared" si="201"/>
        <v/>
      </c>
      <c r="CZ197" s="2">
        <f t="shared" si="202"/>
        <v>41.5</v>
      </c>
      <c r="DA197" s="2">
        <f t="shared" si="203"/>
        <v>42.348999999999997</v>
      </c>
      <c r="DB197" s="2">
        <f t="shared" si="204"/>
        <v>43.713999999999999</v>
      </c>
      <c r="DC197" s="2">
        <f t="shared" si="205"/>
        <v>45.27</v>
      </c>
      <c r="DD197" s="2">
        <f t="shared" si="206"/>
        <v>45.508000000000003</v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83.347869978858341</v>
      </c>
      <c r="DL197" s="2">
        <f t="shared" si="251"/>
        <v>90.361638413958872</v>
      </c>
      <c r="DM197" s="2">
        <f t="shared" si="251"/>
        <v>76.360894714587744</v>
      </c>
      <c r="DN197" s="2">
        <f t="shared" si="251"/>
        <v>89.576362579281167</v>
      </c>
      <c r="DO197" s="2">
        <f t="shared" si="251"/>
        <v>89.793955595170573</v>
      </c>
      <c r="DP197" s="2">
        <f t="shared" si="251"/>
        <v>79.935128460686613</v>
      </c>
      <c r="DQ197" s="2">
        <f t="shared" si="251"/>
        <v>95.710198471220551</v>
      </c>
      <c r="DR197" s="2">
        <f t="shared" si="251"/>
        <v>81.027094022634586</v>
      </c>
      <c r="DS197" s="2">
        <f t="shared" si="251"/>
        <v>81.340189972817868</v>
      </c>
      <c r="DT197" s="2">
        <f t="shared" si="251"/>
        <v>82.230365750528534</v>
      </c>
      <c r="DU197" s="2">
        <f t="shared" si="251"/>
        <v>85.086518292682911</v>
      </c>
      <c r="DV197" s="2">
        <f t="shared" si="251"/>
        <v>84.19855958188154</v>
      </c>
      <c r="DW197" s="2">
        <f t="shared" si="251"/>
        <v>81.275483932346717</v>
      </c>
      <c r="DX197" s="2">
        <f t="shared" si="251"/>
        <v>76.899185084427771</v>
      </c>
      <c r="DY197" s="2">
        <f t="shared" si="251"/>
        <v>81.974205102495546</v>
      </c>
      <c r="EA197" s="2">
        <f t="shared" si="240"/>
        <v>34.715935818853552</v>
      </c>
      <c r="EB197" s="2">
        <f t="shared" si="240"/>
        <v>36.577897156801356</v>
      </c>
      <c r="EC197" s="2">
        <f t="shared" si="240"/>
        <v>35.212401739381988</v>
      </c>
      <c r="ED197" s="2">
        <f t="shared" si="240"/>
        <v>37.438332327877887</v>
      </c>
      <c r="EE197" s="2">
        <f t="shared" si="240"/>
        <v>40.840237252703972</v>
      </c>
      <c r="EF197" s="2">
        <f t="shared" si="239"/>
        <v>42.335409709915112</v>
      </c>
      <c r="EG197" s="2">
        <f t="shared" si="239"/>
        <v>40.518912826918239</v>
      </c>
      <c r="EH197" s="2">
        <f t="shared" si="239"/>
        <v>44.144852070518922</v>
      </c>
      <c r="EI197" s="2">
        <f t="shared" si="239"/>
        <v>44.980986810188</v>
      </c>
      <c r="EJ197" s="2">
        <f t="shared" si="239"/>
        <v>46.34501972920696</v>
      </c>
      <c r="EK197" s="2">
        <f t="shared" si="212"/>
        <v>41.72614171841596</v>
      </c>
      <c r="EL197" s="2">
        <f t="shared" si="179"/>
        <v>38.937051118120131</v>
      </c>
      <c r="EM197" s="2">
        <f t="shared" si="179"/>
        <v>44.480690287413289</v>
      </c>
      <c r="EN197" s="2">
        <f t="shared" si="179"/>
        <v>45.388448926845712</v>
      </c>
      <c r="EO197" s="2">
        <f t="shared" si="179"/>
        <v>46.325669684583957</v>
      </c>
      <c r="EQ197" s="2">
        <f t="shared" ref="EQ197:FE213" si="252">CU$228*$B197+CU$229</f>
        <v>36.022628805573788</v>
      </c>
      <c r="ER197" s="2">
        <f t="shared" si="252"/>
        <v>36.823408953125664</v>
      </c>
      <c r="ES197" s="2">
        <f t="shared" si="252"/>
        <v>35.737282596916337</v>
      </c>
      <c r="ET197" s="2">
        <f t="shared" si="252"/>
        <v>38.796958032010259</v>
      </c>
      <c r="EU197" s="2">
        <f t="shared" si="252"/>
        <v>41.152207623139873</v>
      </c>
      <c r="EV197" s="2">
        <f t="shared" si="252"/>
        <v>43.272996391582979</v>
      </c>
      <c r="EW197" s="2">
        <f t="shared" si="252"/>
        <v>43.395013120394268</v>
      </c>
      <c r="EX197" s="2">
        <f t="shared" si="252"/>
        <v>44.136619232918491</v>
      </c>
      <c r="EY197" s="2">
        <f t="shared" si="252"/>
        <v>45.739057376876154</v>
      </c>
      <c r="EZ197" s="2">
        <f t="shared" si="252"/>
        <v>45.307706648078394</v>
      </c>
      <c r="FA197" s="2">
        <f t="shared" si="252"/>
        <v>41.862553025841862</v>
      </c>
      <c r="FB197" s="2">
        <f t="shared" si="252"/>
        <v>39.994698539620771</v>
      </c>
      <c r="FC197" s="2">
        <f t="shared" si="252"/>
        <v>45.176841185963845</v>
      </c>
      <c r="FD197" s="2">
        <f t="shared" si="252"/>
        <v>45.536078879598094</v>
      </c>
      <c r="FE197" s="2">
        <f t="shared" si="252"/>
        <v>45.758979941667114</v>
      </c>
      <c r="FG197" s="2">
        <f t="shared" ref="FG197:FU213" si="253">POWER(10,($B197-C$231)/C$229)/(1+POWER(10,($B197-C$231)/C$229))</f>
        <v>0.99999030042366355</v>
      </c>
      <c r="FH197" s="2">
        <f t="shared" si="253"/>
        <v>0.99999235224563343</v>
      </c>
      <c r="FI197" s="2">
        <f t="shared" si="253"/>
        <v>0.99999076484059324</v>
      </c>
      <c r="FJ197" s="2">
        <f t="shared" si="253"/>
        <v>0.99999127580831138</v>
      </c>
      <c r="FK197" s="2">
        <f t="shared" si="253"/>
        <v>0.99999040542002349</v>
      </c>
      <c r="FL197" s="2">
        <f t="shared" si="253"/>
        <v>0.9999905807153695</v>
      </c>
      <c r="FM197" s="2">
        <f t="shared" si="253"/>
        <v>0.99998988336352235</v>
      </c>
      <c r="FN197" s="2">
        <f t="shared" si="253"/>
        <v>0.99999041373466802</v>
      </c>
      <c r="FO197" s="2">
        <f t="shared" si="253"/>
        <v>0.99999066689794214</v>
      </c>
      <c r="FP197" s="2">
        <f t="shared" si="253"/>
        <v>0.99999028877073792</v>
      </c>
      <c r="FQ197" s="2">
        <f t="shared" si="253"/>
        <v>0.99998912071023838</v>
      </c>
      <c r="FR197" s="2">
        <f t="shared" si="253"/>
        <v>0.99998967295116525</v>
      </c>
      <c r="FS197" s="2">
        <f t="shared" si="253"/>
        <v>0.99999046685722348</v>
      </c>
      <c r="FT197" s="2">
        <f t="shared" si="253"/>
        <v>0.99998896594020115</v>
      </c>
      <c r="FU197" s="2">
        <f t="shared" si="253"/>
        <v>0.99998646464233865</v>
      </c>
      <c r="FW197" s="2">
        <f t="shared" si="244"/>
        <v>0.68973960929659894</v>
      </c>
      <c r="FX197" s="2">
        <f t="shared" si="244"/>
        <v>0.79869996351598371</v>
      </c>
      <c r="FY197" s="2">
        <f t="shared" si="244"/>
        <v>0.70595854261939217</v>
      </c>
      <c r="FZ197" s="2">
        <f t="shared" si="244"/>
        <v>0.7379414279301153</v>
      </c>
      <c r="GA197" s="2">
        <f t="shared" si="244"/>
        <v>0.71049673603795582</v>
      </c>
      <c r="GB197" s="2">
        <f t="shared" si="244"/>
        <v>0.73088598283930384</v>
      </c>
      <c r="GC197" s="2">
        <f t="shared" si="244"/>
        <v>0.74080079611393213</v>
      </c>
      <c r="GD197" s="2">
        <f t="shared" si="244"/>
        <v>0.76499270304868605</v>
      </c>
      <c r="GE197" s="2">
        <f t="shared" si="244"/>
        <v>0.76629311985084703</v>
      </c>
      <c r="GF197" s="2">
        <f t="shared" si="244"/>
        <v>0.72225601968543374</v>
      </c>
      <c r="GG197" s="2">
        <f t="shared" si="244"/>
        <v>0.7097047095187391</v>
      </c>
      <c r="GH197" s="2">
        <f t="shared" si="244"/>
        <v>0.70110810244033295</v>
      </c>
      <c r="GI197" s="2">
        <f t="shared" si="244"/>
        <v>0.67713042536417667</v>
      </c>
      <c r="GJ197" s="2">
        <f t="shared" si="244"/>
        <v>0.62350154542636127</v>
      </c>
      <c r="GK197" s="2">
        <f t="shared" si="244"/>
        <v>0.5942648378789398</v>
      </c>
      <c r="GM197" s="86">
        <f t="shared" si="245"/>
        <v>1.3683488159560322E-298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3.4015996046805312E-234</v>
      </c>
      <c r="HD197" s="86">
        <f t="shared" si="181"/>
        <v>1.563686752275811E-224</v>
      </c>
      <c r="HE197" s="86">
        <f t="shared" si="181"/>
        <v>1.1000878212182312E-287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6.7133395067694308E-289</v>
      </c>
      <c r="HK197" s="86">
        <f t="shared" si="241"/>
        <v>0</v>
      </c>
      <c r="HL197" s="86">
        <f t="shared" si="241"/>
        <v>7.9119368403861761E-299</v>
      </c>
      <c r="HM197" s="86">
        <f t="shared" si="241"/>
        <v>1.4345663376379116E-272</v>
      </c>
      <c r="HN197" s="86">
        <f t="shared" si="241"/>
        <v>1.9041672934231576E-285</v>
      </c>
      <c r="HO197" s="86">
        <f t="shared" si="226"/>
        <v>1.5267938393490619E-224</v>
      </c>
      <c r="HP197" s="86">
        <f t="shared" si="226"/>
        <v>4.7738267453136898E-198</v>
      </c>
      <c r="HQ197" s="86">
        <f t="shared" si="226"/>
        <v>4.6805997527440046E-225</v>
      </c>
      <c r="HS197" s="86">
        <f t="shared" si="246"/>
        <v>2.0424454763471094E-27</v>
      </c>
      <c r="HT197" s="86">
        <f t="shared" si="246"/>
        <v>9.6526863911891032E-30</v>
      </c>
      <c r="HU197" s="86">
        <f t="shared" si="246"/>
        <v>4.8503234117882498E-32</v>
      </c>
      <c r="HV197" s="86">
        <f t="shared" si="246"/>
        <v>5.2788591589721413E-36</v>
      </c>
      <c r="HW197" s="86">
        <f t="shared" si="246"/>
        <v>3.10480150090165E-37</v>
      </c>
      <c r="HX197" s="86">
        <f t="shared" si="246"/>
        <v>6.7230254792574481E-36</v>
      </c>
      <c r="HY197" s="86">
        <f t="shared" si="246"/>
        <v>2.8885856306732748E-41</v>
      </c>
      <c r="HZ197" s="86">
        <f t="shared" si="246"/>
        <v>1.114086416252226E-38</v>
      </c>
      <c r="IA197" s="86">
        <f t="shared" si="246"/>
        <v>3.4655835272794618E-40</v>
      </c>
      <c r="IB197" s="86">
        <f t="shared" si="246"/>
        <v>1.2668598545148707E-37</v>
      </c>
      <c r="IC197" s="86">
        <f t="shared" si="246"/>
        <v>1.5845584347723365E-37</v>
      </c>
      <c r="ID197" s="86">
        <f t="shared" si="246"/>
        <v>1.871075121696064E-33</v>
      </c>
      <c r="IE197" s="86">
        <f t="shared" si="246"/>
        <v>1.2257561216499073E-27</v>
      </c>
      <c r="IF197" s="86">
        <f t="shared" si="246"/>
        <v>1.0173173927155315E-30</v>
      </c>
      <c r="IG197" s="86">
        <f t="shared" si="246"/>
        <v>2.7499476958466482E-31</v>
      </c>
      <c r="II197" s="86">
        <f t="shared" si="247"/>
        <v>4.6845333788959997E-2</v>
      </c>
      <c r="IJ197" s="86">
        <f t="shared" si="247"/>
        <v>1.1456286422946969E-3</v>
      </c>
      <c r="IK197" s="86">
        <f t="shared" si="247"/>
        <v>2.0610246133501965E-2</v>
      </c>
      <c r="IL197" s="86">
        <f t="shared" si="247"/>
        <v>5.383097116567123E-3</v>
      </c>
      <c r="IM197" s="86">
        <f t="shared" si="247"/>
        <v>1.1005766709436737E-2</v>
      </c>
      <c r="IN197" s="86">
        <f t="shared" si="247"/>
        <v>6.2735612390275178E-3</v>
      </c>
      <c r="IO197" s="86">
        <f t="shared" si="247"/>
        <v>2.1510882985249224E-3</v>
      </c>
      <c r="IP197" s="86">
        <f t="shared" si="247"/>
        <v>1.0591987471115472E-3</v>
      </c>
      <c r="IQ197" s="86">
        <f t="shared" si="247"/>
        <v>8.9288735912179836E-4</v>
      </c>
      <c r="IR197" s="86">
        <f t="shared" si="247"/>
        <v>7.0442916458489492E-3</v>
      </c>
      <c r="IS197" s="86">
        <f t="shared" si="247"/>
        <v>1.050887754593792E-2</v>
      </c>
      <c r="IT197" s="86">
        <f t="shared" si="247"/>
        <v>2.034546758471217E-2</v>
      </c>
      <c r="IU197" s="86">
        <f t="shared" si="247"/>
        <v>5.9837978592582435E-2</v>
      </c>
      <c r="IV197" s="86">
        <f t="shared" si="247"/>
        <v>0.21636976608403832</v>
      </c>
      <c r="IW197" s="86">
        <f t="shared" si="247"/>
        <v>0.2219439367607717</v>
      </c>
      <c r="IY197" s="86">
        <f t="shared" si="248"/>
        <v>4.6845333788959997E-2</v>
      </c>
      <c r="IZ197" s="86">
        <f t="shared" si="248"/>
        <v>1.1456286422946969E-3</v>
      </c>
      <c r="JA197" s="86">
        <f t="shared" si="248"/>
        <v>2.0610246133501965E-2</v>
      </c>
      <c r="JB197" s="86">
        <f t="shared" si="248"/>
        <v>5.383097116567123E-3</v>
      </c>
      <c r="JC197" s="86">
        <f t="shared" si="248"/>
        <v>1.1005766709436737E-2</v>
      </c>
      <c r="JD197" s="86">
        <f t="shared" si="248"/>
        <v>6.2735612390275178E-3</v>
      </c>
      <c r="JE197" s="86">
        <f t="shared" si="248"/>
        <v>2.1510882985249224E-3</v>
      </c>
      <c r="JF197" s="86">
        <f t="shared" si="248"/>
        <v>1.0591987471115472E-3</v>
      </c>
      <c r="JG197" s="86">
        <f t="shared" si="248"/>
        <v>8.9288735912179836E-4</v>
      </c>
      <c r="JH197" s="86">
        <f t="shared" si="248"/>
        <v>7.0442916458489492E-3</v>
      </c>
      <c r="JI197" s="86">
        <f t="shared" si="248"/>
        <v>1.050887754593792E-2</v>
      </c>
      <c r="JJ197" s="86">
        <f t="shared" si="248"/>
        <v>2.034546758471217E-2</v>
      </c>
      <c r="JK197" s="86">
        <f t="shared" si="248"/>
        <v>5.9837978592582435E-2</v>
      </c>
      <c r="JL197" s="86">
        <f t="shared" si="248"/>
        <v>0.21636976608403832</v>
      </c>
      <c r="JM197" s="86">
        <f t="shared" si="248"/>
        <v>0.2219439367607717</v>
      </c>
    </row>
    <row r="198" spans="2:273" x14ac:dyDescent="0.25">
      <c r="B198" s="2">
        <v>171</v>
      </c>
      <c r="C198" s="37">
        <v>37.667000000000002</v>
      </c>
      <c r="D198" s="37">
        <v>36.444000000000003</v>
      </c>
      <c r="E198" s="37">
        <v>33.140999999999998</v>
      </c>
      <c r="F198" s="37">
        <v>38.828000000000003</v>
      </c>
      <c r="G198" s="37">
        <v>41.671999999999997</v>
      </c>
      <c r="H198" s="37">
        <v>43.719000000000001</v>
      </c>
      <c r="I198" s="37">
        <v>42.079000000000001</v>
      </c>
      <c r="J198" s="37">
        <v>42.27</v>
      </c>
      <c r="K198" s="37">
        <v>44.19</v>
      </c>
      <c r="L198" s="37">
        <v>44.158999999999999</v>
      </c>
      <c r="M198" s="37">
        <v>40.19</v>
      </c>
      <c r="N198" s="37">
        <v>38.412999999999997</v>
      </c>
      <c r="O198" s="37">
        <v>45.206000000000003</v>
      </c>
      <c r="P198" s="37">
        <v>43.079000000000001</v>
      </c>
      <c r="Q198" s="37">
        <v>47.216999999999999</v>
      </c>
      <c r="S198" s="4">
        <f t="shared" si="249"/>
        <v>35.513100245765457</v>
      </c>
      <c r="T198" s="4">
        <f t="shared" si="249"/>
        <v>36.642436209856292</v>
      </c>
      <c r="U198" s="4">
        <f t="shared" si="249"/>
        <v>35.445219895348806</v>
      </c>
      <c r="V198" s="4">
        <f t="shared" si="249"/>
        <v>38.305123554596797</v>
      </c>
      <c r="W198" s="4">
        <f t="shared" si="249"/>
        <v>40.916985991683902</v>
      </c>
      <c r="X198" s="4">
        <f t="shared" si="249"/>
        <v>42.900362333546632</v>
      </c>
      <c r="Y198" s="4">
        <f t="shared" si="249"/>
        <v>42.548629981903154</v>
      </c>
      <c r="Z198" s="4">
        <f t="shared" si="249"/>
        <v>44.021062735508103</v>
      </c>
      <c r="AA198" s="4">
        <f t="shared" si="249"/>
        <v>45.459751547835715</v>
      </c>
      <c r="AB198" s="4">
        <f t="shared" si="249"/>
        <v>45.47096005852444</v>
      </c>
      <c r="AC198" s="4">
        <f t="shared" si="249"/>
        <v>41.683814460759606</v>
      </c>
      <c r="AD198" s="4">
        <f t="shared" si="249"/>
        <v>39.54187801703744</v>
      </c>
      <c r="AE198" s="4">
        <f t="shared" si="249"/>
        <v>44.886590970558217</v>
      </c>
      <c r="AF198" s="4">
        <f t="shared" si="249"/>
        <v>46.540987227623852</v>
      </c>
      <c r="AG198" s="4">
        <f t="shared" si="249"/>
        <v>49.757424217056851</v>
      </c>
      <c r="AI198" s="4">
        <f t="shared" si="250"/>
        <v>2.1538997542345442</v>
      </c>
      <c r="AJ198" s="4">
        <f t="shared" si="250"/>
        <v>-0.19843620985628974</v>
      </c>
      <c r="AK198" s="4">
        <f t="shared" si="250"/>
        <v>-2.3042198953488082</v>
      </c>
      <c r="AL198" s="4">
        <f t="shared" si="250"/>
        <v>0.52287644540320599</v>
      </c>
      <c r="AM198" s="4">
        <f t="shared" si="250"/>
        <v>0.75501400831609544</v>
      </c>
      <c r="AN198" s="4">
        <f t="shared" si="250"/>
        <v>0.81863766645336966</v>
      </c>
      <c r="AO198" s="4">
        <f t="shared" si="250"/>
        <v>-0.46962998190315375</v>
      </c>
      <c r="AP198" s="4">
        <f t="shared" si="250"/>
        <v>-1.7510627355080999</v>
      </c>
      <c r="AQ198" s="4">
        <f t="shared" si="250"/>
        <v>-1.2697515478357175</v>
      </c>
      <c r="AR198" s="4">
        <f t="shared" si="250"/>
        <v>-1.3119600585244413</v>
      </c>
      <c r="AS198" s="4">
        <f t="shared" si="250"/>
        <v>-1.4938144607596087</v>
      </c>
      <c r="AT198" s="4">
        <f t="shared" si="250"/>
        <v>-1.1288780170374437</v>
      </c>
      <c r="AU198" s="4">
        <f t="shared" si="250"/>
        <v>0.31940902944178617</v>
      </c>
      <c r="AV198" s="4">
        <f t="shared" si="250"/>
        <v>-3.461987227623851</v>
      </c>
      <c r="AW198" s="4">
        <f t="shared" si="250"/>
        <v>-2.5404242170568523</v>
      </c>
      <c r="AY198" s="2">
        <f t="shared" si="242"/>
        <v>35.513100245765457</v>
      </c>
      <c r="AZ198" s="2">
        <f t="shared" si="242"/>
        <v>36.642436180738748</v>
      </c>
      <c r="BA198" s="2">
        <f t="shared" si="242"/>
        <v>35.445048446271024</v>
      </c>
      <c r="BB198" s="2">
        <f t="shared" si="242"/>
        <v>38.305112447412171</v>
      </c>
      <c r="BC198" s="2">
        <f t="shared" si="242"/>
        <v>40.916916597922956</v>
      </c>
      <c r="BD198" s="2">
        <f t="shared" si="242"/>
        <v>42.900343910659117</v>
      </c>
      <c r="BE198" s="2">
        <f t="shared" si="242"/>
        <v>42.548628527697375</v>
      </c>
      <c r="BF198" s="2">
        <f t="shared" si="242"/>
        <v>44.021062495948229</v>
      </c>
      <c r="BG198" s="2">
        <f t="shared" si="242"/>
        <v>45.459751369649702</v>
      </c>
      <c r="BH198" s="2">
        <f t="shared" si="242"/>
        <v>45.470925216451583</v>
      </c>
      <c r="BI198" s="2">
        <f t="shared" si="242"/>
        <v>41.683708391923496</v>
      </c>
      <c r="BJ198" s="2">
        <f t="shared" si="242"/>
        <v>39.54116212872195</v>
      </c>
      <c r="BK198" s="2">
        <f t="shared" si="242"/>
        <v>44.875655716667445</v>
      </c>
      <c r="BL198" s="2">
        <f t="shared" si="242"/>
        <v>45.362765530378226</v>
      </c>
      <c r="BM198" s="2">
        <f t="shared" si="242"/>
        <v>45.859788569517406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36.444000000000003</v>
      </c>
      <c r="CW198" s="2" t="str">
        <f t="shared" si="199"/>
        <v/>
      </c>
      <c r="CX198" s="2">
        <f t="shared" si="200"/>
        <v>38.828000000000003</v>
      </c>
      <c r="CY198" s="2">
        <f t="shared" si="201"/>
        <v>41.671999999999997</v>
      </c>
      <c r="CZ198" s="2">
        <f t="shared" si="202"/>
        <v>43.719000000000001</v>
      </c>
      <c r="DA198" s="2">
        <f t="shared" si="203"/>
        <v>42.079000000000001</v>
      </c>
      <c r="DB198" s="2">
        <f t="shared" si="204"/>
        <v>42.27</v>
      </c>
      <c r="DC198" s="2">
        <f t="shared" si="205"/>
        <v>44.19</v>
      </c>
      <c r="DD198" s="2">
        <f t="shared" si="206"/>
        <v>44.158999999999999</v>
      </c>
      <c r="DE198" s="2">
        <f t="shared" si="207"/>
        <v>40.19</v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 t="str">
        <f t="shared" si="211"/>
        <v/>
      </c>
      <c r="DK198" s="2">
        <f t="shared" si="251"/>
        <v>83.537676955602535</v>
      </c>
      <c r="DL198" s="2">
        <f t="shared" si="251"/>
        <v>90.575092915214839</v>
      </c>
      <c r="DM198" s="2">
        <f t="shared" si="251"/>
        <v>76.4803806906272</v>
      </c>
      <c r="DN198" s="2">
        <f t="shared" si="251"/>
        <v>89.745006342494705</v>
      </c>
      <c r="DO198" s="2">
        <f t="shared" si="251"/>
        <v>89.961818248116032</v>
      </c>
      <c r="DP198" s="2">
        <f t="shared" si="251"/>
        <v>80.020879291251404</v>
      </c>
      <c r="DQ198" s="2">
        <f t="shared" si="251"/>
        <v>95.902122140291127</v>
      </c>
      <c r="DR198" s="2">
        <f t="shared" si="251"/>
        <v>81.118275612457126</v>
      </c>
      <c r="DS198" s="2">
        <f t="shared" si="251"/>
        <v>81.424801721534266</v>
      </c>
      <c r="DT198" s="2">
        <f t="shared" si="251"/>
        <v>82.316631712473566</v>
      </c>
      <c r="DU198" s="2">
        <f t="shared" si="251"/>
        <v>85.202012195121938</v>
      </c>
      <c r="DV198" s="2">
        <f t="shared" si="251"/>
        <v>84.326734146341479</v>
      </c>
      <c r="DW198" s="2">
        <f t="shared" si="251"/>
        <v>81.381570754052149</v>
      </c>
      <c r="DX198" s="2">
        <f t="shared" si="251"/>
        <v>76.988447091932457</v>
      </c>
      <c r="DY198" s="2">
        <f t="shared" si="251"/>
        <v>82.124520944741533</v>
      </c>
      <c r="EA198" s="2">
        <f t="shared" si="240"/>
        <v>34.569466022986845</v>
      </c>
      <c r="EB198" s="2">
        <f t="shared" si="240"/>
        <v>36.438070237120513</v>
      </c>
      <c r="EC198" s="2">
        <f t="shared" si="240"/>
        <v>35.05742592559109</v>
      </c>
      <c r="ED198" s="2">
        <f t="shared" si="240"/>
        <v>37.260218338666462</v>
      </c>
      <c r="EE198" s="2">
        <f t="shared" si="240"/>
        <v>40.684825264337867</v>
      </c>
      <c r="EF198" s="2">
        <f t="shared" si="239"/>
        <v>42.186075925753187</v>
      </c>
      <c r="EG198" s="2">
        <f t="shared" si="239"/>
        <v>40.331395831520311</v>
      </c>
      <c r="EH198" s="2">
        <f t="shared" si="239"/>
        <v>44.027243242657889</v>
      </c>
      <c r="EI198" s="2">
        <f t="shared" si="239"/>
        <v>44.855968617343848</v>
      </c>
      <c r="EJ198" s="2">
        <f t="shared" si="239"/>
        <v>46.252178020971186</v>
      </c>
      <c r="EK198" s="2">
        <f t="shared" si="212"/>
        <v>41.582015087040617</v>
      </c>
      <c r="EL198" s="2">
        <f t="shared" si="179"/>
        <v>38.765350498135433</v>
      </c>
      <c r="EM198" s="2">
        <f t="shared" si="179"/>
        <v>44.381457218368027</v>
      </c>
      <c r="EN198" s="2">
        <f t="shared" si="179"/>
        <v>45.264907630070795</v>
      </c>
      <c r="EO198" s="2">
        <f t="shared" si="179"/>
        <v>46.213839777897753</v>
      </c>
      <c r="EQ198" s="2">
        <f t="shared" si="252"/>
        <v>35.899608682762747</v>
      </c>
      <c r="ER198" s="2">
        <f t="shared" si="252"/>
        <v>36.688946998102956</v>
      </c>
      <c r="ES198" s="2">
        <f t="shared" si="252"/>
        <v>35.591811286910044</v>
      </c>
      <c r="ET198" s="2">
        <f t="shared" si="252"/>
        <v>38.642973940198431</v>
      </c>
      <c r="EU198" s="2">
        <f t="shared" si="252"/>
        <v>41.002573421283849</v>
      </c>
      <c r="EV198" s="2">
        <f t="shared" si="252"/>
        <v>43.139764247704051</v>
      </c>
      <c r="EW198" s="2">
        <f t="shared" si="252"/>
        <v>43.25547997418785</v>
      </c>
      <c r="EX198" s="2">
        <f t="shared" si="252"/>
        <v>44.018915693808509</v>
      </c>
      <c r="EY198" s="2">
        <f t="shared" si="252"/>
        <v>45.627294728842543</v>
      </c>
      <c r="EZ198" s="2">
        <f t="shared" si="252"/>
        <v>45.19649724218435</v>
      </c>
      <c r="FA198" s="2">
        <f t="shared" si="252"/>
        <v>41.721050411778108</v>
      </c>
      <c r="FB198" s="2">
        <f t="shared" si="252"/>
        <v>39.842203748974065</v>
      </c>
      <c r="FC198" s="2">
        <f t="shared" si="252"/>
        <v>45.090103930101009</v>
      </c>
      <c r="FD198" s="2">
        <f t="shared" si="252"/>
        <v>45.416162139963859</v>
      </c>
      <c r="FE198" s="2">
        <f t="shared" si="252"/>
        <v>45.638609806662913</v>
      </c>
      <c r="FG198" s="2">
        <f t="shared" si="253"/>
        <v>0.99999115387369419</v>
      </c>
      <c r="FH198" s="2">
        <f t="shared" si="253"/>
        <v>0.99999302516042743</v>
      </c>
      <c r="FI198" s="2">
        <f t="shared" si="253"/>
        <v>0.99999157742767375</v>
      </c>
      <c r="FJ198" s="2">
        <f t="shared" si="253"/>
        <v>0.99999204343650772</v>
      </c>
      <c r="FK198" s="2">
        <f t="shared" si="253"/>
        <v>0.99999124963167518</v>
      </c>
      <c r="FL198" s="2">
        <f t="shared" si="253"/>
        <v>0.99999140950319831</v>
      </c>
      <c r="FM198" s="2">
        <f t="shared" si="253"/>
        <v>0.99999077350966159</v>
      </c>
      <c r="FN198" s="2">
        <f t="shared" si="253"/>
        <v>0.99999125721473392</v>
      </c>
      <c r="FO198" s="2">
        <f t="shared" si="253"/>
        <v>0.99999148810276839</v>
      </c>
      <c r="FP198" s="2">
        <f t="shared" si="253"/>
        <v>0.99999114324608152</v>
      </c>
      <c r="FQ198" s="2">
        <f t="shared" si="253"/>
        <v>0.99999007796031503</v>
      </c>
      <c r="FR198" s="2">
        <f t="shared" si="253"/>
        <v>0.99999058161096599</v>
      </c>
      <c r="FS198" s="2">
        <f t="shared" si="253"/>
        <v>0.99999130566316174</v>
      </c>
      <c r="FT198" s="2">
        <f t="shared" si="253"/>
        <v>0.99998993680809123</v>
      </c>
      <c r="FU198" s="2">
        <f t="shared" si="253"/>
        <v>0.99998765559239644</v>
      </c>
      <c r="FW198" s="2">
        <f t="shared" si="244"/>
        <v>0.70909765720817064</v>
      </c>
      <c r="FX198" s="2">
        <f t="shared" si="244"/>
        <v>0.81310180253959341</v>
      </c>
      <c r="FY198" s="2">
        <f t="shared" si="244"/>
        <v>0.72470853597411744</v>
      </c>
      <c r="FZ198" s="2">
        <f t="shared" si="244"/>
        <v>0.75535872647370661</v>
      </c>
      <c r="GA198" s="2">
        <f t="shared" si="244"/>
        <v>0.72906840427692166</v>
      </c>
      <c r="GB198" s="2">
        <f t="shared" si="244"/>
        <v>0.74861246459240349</v>
      </c>
      <c r="GC198" s="2">
        <f t="shared" si="244"/>
        <v>0.75809035077405296</v>
      </c>
      <c r="GD198" s="2">
        <f t="shared" si="244"/>
        <v>0.78114529960970058</v>
      </c>
      <c r="GE198" s="2">
        <f t="shared" si="244"/>
        <v>0.78238176195544429</v>
      </c>
      <c r="GF198" s="2">
        <f t="shared" si="244"/>
        <v>0.74034900910985268</v>
      </c>
      <c r="GG198" s="2">
        <f t="shared" si="244"/>
        <v>0.72830775726747699</v>
      </c>
      <c r="GH198" s="2">
        <f t="shared" si="244"/>
        <v>0.72004473696535132</v>
      </c>
      <c r="GI198" s="2">
        <f t="shared" si="244"/>
        <v>0.69692951180358798</v>
      </c>
      <c r="GJ198" s="2">
        <f t="shared" si="244"/>
        <v>0.64486447584777162</v>
      </c>
      <c r="GK198" s="2">
        <f t="shared" si="244"/>
        <v>0.61626570622702559</v>
      </c>
      <c r="GM198" s="86">
        <f t="shared" si="245"/>
        <v>2.9484483139128776E-304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5.0795181549514324E-240</v>
      </c>
      <c r="HD198" s="86">
        <f t="shared" si="181"/>
        <v>4.4182097466855828E-230</v>
      </c>
      <c r="HE198" s="86">
        <f t="shared" si="181"/>
        <v>8.2476205188776945E-295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5.6549459856805499E-296</v>
      </c>
      <c r="HK198" s="86">
        <f t="shared" si="241"/>
        <v>0</v>
      </c>
      <c r="HL198" s="86">
        <f t="shared" si="241"/>
        <v>3.949904505870659E-306</v>
      </c>
      <c r="HM198" s="86">
        <f t="shared" si="241"/>
        <v>2.7872058733339354E-279</v>
      </c>
      <c r="HN198" s="86">
        <f t="shared" si="241"/>
        <v>1.6643313956642877E-292</v>
      </c>
      <c r="HO198" s="86">
        <f t="shared" si="226"/>
        <v>3.5915962041450838E-230</v>
      </c>
      <c r="HP198" s="86">
        <f t="shared" si="226"/>
        <v>5.4460206596704361E-203</v>
      </c>
      <c r="HQ198" s="86">
        <f t="shared" si="226"/>
        <v>1.4525870356900414E-230</v>
      </c>
      <c r="HS198" s="86">
        <f t="shared" si="246"/>
        <v>1.0200128513071565E-28</v>
      </c>
      <c r="HT198" s="86">
        <f t="shared" si="246"/>
        <v>4.9654750335422316E-31</v>
      </c>
      <c r="HU198" s="86">
        <f t="shared" si="246"/>
        <v>1.528861239437858E-33</v>
      </c>
      <c r="HV198" s="86">
        <f t="shared" si="246"/>
        <v>1.2603050320660285E-37</v>
      </c>
      <c r="HW198" s="86">
        <f t="shared" si="246"/>
        <v>5.658673604623268E-39</v>
      </c>
      <c r="HX198" s="86">
        <f t="shared" si="246"/>
        <v>1.5105928229454232E-37</v>
      </c>
      <c r="HY198" s="86">
        <f t="shared" si="246"/>
        <v>3.7007493786188773E-43</v>
      </c>
      <c r="HZ198" s="86">
        <f t="shared" si="246"/>
        <v>2.0403832649968429E-40</v>
      </c>
      <c r="IA198" s="86">
        <f t="shared" si="246"/>
        <v>5.6641656840351433E-42</v>
      </c>
      <c r="IB198" s="86">
        <f t="shared" si="246"/>
        <v>2.2996007215985724E-39</v>
      </c>
      <c r="IC198" s="86">
        <f t="shared" si="246"/>
        <v>2.7211709660132697E-39</v>
      </c>
      <c r="ID198" s="86">
        <f t="shared" si="246"/>
        <v>4.9119676159343623E-35</v>
      </c>
      <c r="IE198" s="86">
        <f t="shared" si="246"/>
        <v>5.6810503074760077E-29</v>
      </c>
      <c r="IF198" s="86">
        <f t="shared" si="246"/>
        <v>2.8561704389506378E-32</v>
      </c>
      <c r="IG198" s="86">
        <f t="shared" si="246"/>
        <v>6.4105027686903603E-33</v>
      </c>
      <c r="II198" s="86">
        <f t="shared" si="247"/>
        <v>2.67854907731075E-2</v>
      </c>
      <c r="IJ198" s="86">
        <f t="shared" si="247"/>
        <v>5.2160363369732024E-4</v>
      </c>
      <c r="IK198" s="86">
        <f t="shared" si="247"/>
        <v>1.0531800711439044E-2</v>
      </c>
      <c r="IL198" s="86">
        <f t="shared" si="247"/>
        <v>2.4399868897269344E-3</v>
      </c>
      <c r="IM198" s="86">
        <f t="shared" si="247"/>
        <v>5.0614717908265367E-3</v>
      </c>
      <c r="IN198" s="86">
        <f t="shared" si="247"/>
        <v>2.8359921406558766E-3</v>
      </c>
      <c r="IO198" s="86">
        <f t="shared" si="247"/>
        <v>8.4490901642808656E-4</v>
      </c>
      <c r="IP198" s="86">
        <f t="shared" si="247"/>
        <v>4.1583850860944484E-4</v>
      </c>
      <c r="IQ198" s="86">
        <f t="shared" si="247"/>
        <v>3.4367116322564761E-4</v>
      </c>
      <c r="IR198" s="86">
        <f t="shared" si="247"/>
        <v>3.1335703927600394E-3</v>
      </c>
      <c r="IS198" s="86">
        <f t="shared" si="247"/>
        <v>4.7725701684725253E-3</v>
      </c>
      <c r="IT198" s="86">
        <f t="shared" si="247"/>
        <v>1.0172935487023117E-2</v>
      </c>
      <c r="IU198" s="86">
        <f t="shared" si="247"/>
        <v>3.4626505930217558E-2</v>
      </c>
      <c r="IV198" s="86">
        <f t="shared" si="247"/>
        <v>0.15724300985771317</v>
      </c>
      <c r="IW198" s="86">
        <f t="shared" si="247"/>
        <v>0.15535932871408634</v>
      </c>
      <c r="IY198" s="86">
        <f t="shared" si="248"/>
        <v>2.67854907731075E-2</v>
      </c>
      <c r="IZ198" s="86">
        <f t="shared" si="248"/>
        <v>5.2160363369732024E-4</v>
      </c>
      <c r="JA198" s="86">
        <f t="shared" si="248"/>
        <v>1.0531800711439044E-2</v>
      </c>
      <c r="JB198" s="86">
        <f t="shared" si="248"/>
        <v>2.4399868897269344E-3</v>
      </c>
      <c r="JC198" s="86">
        <f t="shared" si="248"/>
        <v>5.0614717908265367E-3</v>
      </c>
      <c r="JD198" s="86">
        <f t="shared" si="248"/>
        <v>2.8359921406558766E-3</v>
      </c>
      <c r="JE198" s="86">
        <f t="shared" si="248"/>
        <v>8.4490901642808656E-4</v>
      </c>
      <c r="JF198" s="86">
        <f t="shared" si="248"/>
        <v>4.1583850860944484E-4</v>
      </c>
      <c r="JG198" s="86">
        <f t="shared" si="248"/>
        <v>3.4367116322564761E-4</v>
      </c>
      <c r="JH198" s="86">
        <f t="shared" si="248"/>
        <v>3.1335703927600394E-3</v>
      </c>
      <c r="JI198" s="86">
        <f t="shared" si="248"/>
        <v>4.7725701684725253E-3</v>
      </c>
      <c r="JJ198" s="86">
        <f t="shared" si="248"/>
        <v>1.0172935487023117E-2</v>
      </c>
      <c r="JK198" s="86">
        <f t="shared" si="248"/>
        <v>3.4626505930217558E-2</v>
      </c>
      <c r="JL198" s="86">
        <f t="shared" si="248"/>
        <v>0.15724300985771317</v>
      </c>
      <c r="JM198" s="86">
        <f t="shared" si="248"/>
        <v>0.15535932871408634</v>
      </c>
    </row>
    <row r="199" spans="2:273" x14ac:dyDescent="0.25">
      <c r="B199" s="2">
        <v>172</v>
      </c>
      <c r="C199" s="37">
        <v>35.417000000000002</v>
      </c>
      <c r="D199" s="37">
        <v>36.651000000000003</v>
      </c>
      <c r="E199" s="37">
        <v>35.234000000000002</v>
      </c>
      <c r="F199" s="37">
        <v>39.219000000000001</v>
      </c>
      <c r="G199" s="37">
        <v>40.953000000000003</v>
      </c>
      <c r="H199" s="37">
        <v>42.015999999999998</v>
      </c>
      <c r="I199" s="37">
        <v>43.793999999999997</v>
      </c>
      <c r="J199" s="37">
        <v>45.174999999999997</v>
      </c>
      <c r="K199" s="37">
        <v>46.667000000000002</v>
      </c>
      <c r="L199" s="37">
        <v>45.127000000000002</v>
      </c>
      <c r="M199" s="37">
        <v>41.475999999999999</v>
      </c>
      <c r="N199" s="37">
        <v>41.317</v>
      </c>
      <c r="O199" s="37">
        <v>45.031999999999996</v>
      </c>
      <c r="P199" s="37">
        <v>44.079000000000001</v>
      </c>
      <c r="Q199" s="37">
        <v>48</v>
      </c>
      <c r="S199" s="4">
        <f t="shared" si="249"/>
        <v>35.408436554687135</v>
      </c>
      <c r="T199" s="4">
        <f t="shared" si="249"/>
        <v>36.510424167584112</v>
      </c>
      <c r="U199" s="4">
        <f t="shared" si="249"/>
        <v>35.306747674155844</v>
      </c>
      <c r="V199" s="4">
        <f t="shared" si="249"/>
        <v>38.168571184549997</v>
      </c>
      <c r="W199" s="4">
        <f t="shared" si="249"/>
        <v>40.771451388265007</v>
      </c>
      <c r="X199" s="4">
        <f t="shared" si="249"/>
        <v>42.779461503881706</v>
      </c>
      <c r="Y199" s="4">
        <f t="shared" si="249"/>
        <v>42.446446956417041</v>
      </c>
      <c r="Z199" s="4">
        <f t="shared" si="249"/>
        <v>43.903223659910807</v>
      </c>
      <c r="AA199" s="4">
        <f t="shared" si="249"/>
        <v>45.357061667406199</v>
      </c>
      <c r="AB199" s="4">
        <f t="shared" si="249"/>
        <v>45.345871090256409</v>
      </c>
      <c r="AC199" s="4">
        <f t="shared" si="249"/>
        <v>41.543997888365112</v>
      </c>
      <c r="AD199" s="4">
        <f t="shared" si="249"/>
        <v>39.403308874232984</v>
      </c>
      <c r="AE199" s="4">
        <f t="shared" si="249"/>
        <v>44.801608059227327</v>
      </c>
      <c r="AF199" s="4">
        <f t="shared" si="249"/>
        <v>45.841605587639073</v>
      </c>
      <c r="AG199" s="4">
        <f t="shared" si="249"/>
        <v>47.823054649904783</v>
      </c>
      <c r="AI199" s="4">
        <f t="shared" si="250"/>
        <v>8.5634453128662358E-3</v>
      </c>
      <c r="AJ199" s="4">
        <f t="shared" si="250"/>
        <v>0.140575832415891</v>
      </c>
      <c r="AK199" s="4">
        <f t="shared" si="250"/>
        <v>-7.2747674155841935E-2</v>
      </c>
      <c r="AL199" s="4">
        <f t="shared" si="250"/>
        <v>1.0504288154500045</v>
      </c>
      <c r="AM199" s="4">
        <f t="shared" si="250"/>
        <v>0.18154861173499626</v>
      </c>
      <c r="AN199" s="4">
        <f t="shared" si="250"/>
        <v>-0.76346150388170742</v>
      </c>
      <c r="AO199" s="4">
        <f t="shared" si="250"/>
        <v>1.3475530435829555</v>
      </c>
      <c r="AP199" s="4">
        <f t="shared" si="250"/>
        <v>1.2717763400891897</v>
      </c>
      <c r="AQ199" s="4">
        <f t="shared" si="250"/>
        <v>1.3099383325938021</v>
      </c>
      <c r="AR199" s="4">
        <f t="shared" si="250"/>
        <v>-0.21887109025640683</v>
      </c>
      <c r="AS199" s="4">
        <f t="shared" si="250"/>
        <v>-6.7997888365113113E-2</v>
      </c>
      <c r="AT199" s="4">
        <f t="shared" si="250"/>
        <v>1.9136911257670164</v>
      </c>
      <c r="AU199" s="4">
        <f t="shared" si="250"/>
        <v>0.23039194077266956</v>
      </c>
      <c r="AV199" s="4">
        <f t="shared" si="250"/>
        <v>-1.7626055876390723</v>
      </c>
      <c r="AW199" s="4">
        <f t="shared" si="250"/>
        <v>0.17694535009521672</v>
      </c>
      <c r="AY199" s="2">
        <f t="shared" si="242"/>
        <v>35.408436554687135</v>
      </c>
      <c r="AZ199" s="2">
        <f t="shared" si="242"/>
        <v>36.510424163662833</v>
      </c>
      <c r="BA199" s="2">
        <f t="shared" si="242"/>
        <v>35.306716693103716</v>
      </c>
      <c r="BB199" s="2">
        <f t="shared" si="242"/>
        <v>38.168569721697459</v>
      </c>
      <c r="BC199" s="2">
        <f t="shared" si="242"/>
        <v>40.771441946927467</v>
      </c>
      <c r="BD199" s="2">
        <f t="shared" si="242"/>
        <v>42.779459098818542</v>
      </c>
      <c r="BE199" s="2">
        <f t="shared" si="242"/>
        <v>42.446446826178722</v>
      </c>
      <c r="BF199" s="2">
        <f t="shared" si="242"/>
        <v>43.903223638331028</v>
      </c>
      <c r="BG199" s="2">
        <f t="shared" si="242"/>
        <v>45.357061652179894</v>
      </c>
      <c r="BH199" s="2">
        <f t="shared" si="242"/>
        <v>45.345866744688252</v>
      </c>
      <c r="BI199" s="2">
        <f t="shared" si="242"/>
        <v>41.543983944255487</v>
      </c>
      <c r="BJ199" s="2">
        <f t="shared" si="242"/>
        <v>39.403187031867191</v>
      </c>
      <c r="BK199" s="2">
        <f t="shared" si="242"/>
        <v>44.798874270750105</v>
      </c>
      <c r="BL199" s="2">
        <f t="shared" si="242"/>
        <v>45.244757047427967</v>
      </c>
      <c r="BM199" s="2">
        <f t="shared" si="242"/>
        <v>45.730088071001902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>
        <f t="shared" si="198"/>
        <v>36.651000000000003</v>
      </c>
      <c r="CW199" s="2">
        <f t="shared" si="199"/>
        <v>35.234000000000002</v>
      </c>
      <c r="CX199" s="2">
        <f t="shared" si="200"/>
        <v>39.219000000000001</v>
      </c>
      <c r="CY199" s="2">
        <f t="shared" si="201"/>
        <v>40.953000000000003</v>
      </c>
      <c r="CZ199" s="2">
        <f t="shared" si="202"/>
        <v>42.015999999999998</v>
      </c>
      <c r="DA199" s="2">
        <f t="shared" si="203"/>
        <v>43.793999999999997</v>
      </c>
      <c r="DB199" s="2">
        <f t="shared" si="204"/>
        <v>45.174999999999997</v>
      </c>
      <c r="DC199" s="2">
        <f t="shared" si="205"/>
        <v>46.667000000000002</v>
      </c>
      <c r="DD199" s="2">
        <f t="shared" si="206"/>
        <v>45.127000000000002</v>
      </c>
      <c r="DE199" s="2">
        <f t="shared" si="207"/>
        <v>41.475999999999999</v>
      </c>
      <c r="DF199" s="2">
        <f t="shared" si="208"/>
        <v>41.317</v>
      </c>
      <c r="DG199" s="2" t="str">
        <f t="shared" si="209"/>
        <v/>
      </c>
      <c r="DH199" s="2" t="str">
        <f t="shared" si="210"/>
        <v/>
      </c>
      <c r="DI199" s="2" t="str">
        <f t="shared" si="211"/>
        <v/>
      </c>
      <c r="DK199" s="2">
        <f t="shared" si="251"/>
        <v>83.727483932346729</v>
      </c>
      <c r="DL199" s="2">
        <f t="shared" si="251"/>
        <v>90.788547416470806</v>
      </c>
      <c r="DM199" s="2">
        <f t="shared" si="251"/>
        <v>76.599866666666657</v>
      </c>
      <c r="DN199" s="2">
        <f t="shared" si="251"/>
        <v>89.913650105708228</v>
      </c>
      <c r="DO199" s="2">
        <f t="shared" si="251"/>
        <v>90.129680901061505</v>
      </c>
      <c r="DP199" s="2">
        <f t="shared" si="251"/>
        <v>80.106630121816181</v>
      </c>
      <c r="DQ199" s="2">
        <f t="shared" si="251"/>
        <v>96.094045809361702</v>
      </c>
      <c r="DR199" s="2">
        <f t="shared" si="251"/>
        <v>81.209457202279665</v>
      </c>
      <c r="DS199" s="2">
        <f t="shared" si="251"/>
        <v>81.509413470250664</v>
      </c>
      <c r="DT199" s="2">
        <f t="shared" si="251"/>
        <v>82.402897674418597</v>
      </c>
      <c r="DU199" s="2">
        <f t="shared" si="251"/>
        <v>85.317506097560965</v>
      </c>
      <c r="DV199" s="2">
        <f t="shared" si="251"/>
        <v>84.454908710801405</v>
      </c>
      <c r="DW199" s="2">
        <f t="shared" si="251"/>
        <v>81.487657575757567</v>
      </c>
      <c r="DX199" s="2">
        <f t="shared" si="251"/>
        <v>77.077709099437143</v>
      </c>
      <c r="DY199" s="2">
        <f t="shared" si="251"/>
        <v>82.274836786987521</v>
      </c>
      <c r="EA199" s="2">
        <f t="shared" si="240"/>
        <v>34.422996227120137</v>
      </c>
      <c r="EB199" s="2">
        <f t="shared" si="240"/>
        <v>36.29824331743967</v>
      </c>
      <c r="EC199" s="2">
        <f t="shared" si="240"/>
        <v>34.902450111800185</v>
      </c>
      <c r="ED199" s="2">
        <f t="shared" si="240"/>
        <v>37.082104349455037</v>
      </c>
      <c r="EE199" s="2">
        <f t="shared" si="240"/>
        <v>40.529413275971763</v>
      </c>
      <c r="EF199" s="2">
        <f t="shared" si="239"/>
        <v>42.036742141591262</v>
      </c>
      <c r="EG199" s="2">
        <f t="shared" si="239"/>
        <v>40.143878836122376</v>
      </c>
      <c r="EH199" s="2">
        <f t="shared" si="239"/>
        <v>43.909634414796841</v>
      </c>
      <c r="EI199" s="2">
        <f t="shared" si="239"/>
        <v>44.730950424499703</v>
      </c>
      <c r="EJ199" s="2">
        <f t="shared" si="239"/>
        <v>46.159336312735419</v>
      </c>
      <c r="EK199" s="2">
        <f t="shared" si="212"/>
        <v>41.437888455665274</v>
      </c>
      <c r="EL199" s="2">
        <f t="shared" si="179"/>
        <v>38.593649878150728</v>
      </c>
      <c r="EM199" s="2">
        <f t="shared" si="179"/>
        <v>44.282224149322772</v>
      </c>
      <c r="EN199" s="2">
        <f t="shared" si="179"/>
        <v>45.141366333295878</v>
      </c>
      <c r="EO199" s="2">
        <f t="shared" si="179"/>
        <v>46.10200987121155</v>
      </c>
      <c r="EQ199" s="2">
        <f t="shared" si="252"/>
        <v>35.776588559951691</v>
      </c>
      <c r="ER199" s="2">
        <f t="shared" si="252"/>
        <v>36.554485043080248</v>
      </c>
      <c r="ES199" s="2">
        <f t="shared" si="252"/>
        <v>35.446339976903751</v>
      </c>
      <c r="ET199" s="2">
        <f t="shared" si="252"/>
        <v>38.488989848386595</v>
      </c>
      <c r="EU199" s="2">
        <f t="shared" si="252"/>
        <v>40.852939219427824</v>
      </c>
      <c r="EV199" s="2">
        <f t="shared" si="252"/>
        <v>43.00653210382513</v>
      </c>
      <c r="EW199" s="2">
        <f t="shared" si="252"/>
        <v>43.115946827981432</v>
      </c>
      <c r="EX199" s="2">
        <f t="shared" si="252"/>
        <v>43.901212154698527</v>
      </c>
      <c r="EY199" s="2">
        <f t="shared" si="252"/>
        <v>45.515532080808939</v>
      </c>
      <c r="EZ199" s="2">
        <f t="shared" si="252"/>
        <v>45.08528783629032</v>
      </c>
      <c r="FA199" s="2">
        <f t="shared" si="252"/>
        <v>41.579547797714348</v>
      </c>
      <c r="FB199" s="2">
        <f t="shared" si="252"/>
        <v>39.689708958327358</v>
      </c>
      <c r="FC199" s="2">
        <f t="shared" si="252"/>
        <v>45.00336667423818</v>
      </c>
      <c r="FD199" s="2">
        <f t="shared" si="252"/>
        <v>45.296245400329632</v>
      </c>
      <c r="FE199" s="2">
        <f t="shared" si="252"/>
        <v>45.518239671658712</v>
      </c>
      <c r="FG199" s="2">
        <f t="shared" si="253"/>
        <v>0.9999919322306432</v>
      </c>
      <c r="FH199" s="2">
        <f t="shared" si="253"/>
        <v>0.99999363886680315</v>
      </c>
      <c r="FI199" s="2">
        <f t="shared" si="253"/>
        <v>0.9999923185170505</v>
      </c>
      <c r="FJ199" s="2">
        <f t="shared" si="253"/>
        <v>0.99999274352277079</v>
      </c>
      <c r="FK199" s="2">
        <f t="shared" si="253"/>
        <v>0.99999201956309491</v>
      </c>
      <c r="FL199" s="2">
        <f t="shared" si="253"/>
        <v>0.99999216536787938</v>
      </c>
      <c r="FM199" s="2">
        <f t="shared" si="253"/>
        <v>0.99999158533397092</v>
      </c>
      <c r="FN199" s="2">
        <f t="shared" si="253"/>
        <v>0.99999202647893737</v>
      </c>
      <c r="FO199" s="2">
        <f t="shared" si="253"/>
        <v>0.99999223705164719</v>
      </c>
      <c r="FP199" s="2">
        <f t="shared" si="253"/>
        <v>0.99999192253813007</v>
      </c>
      <c r="FQ199" s="2">
        <f t="shared" si="253"/>
        <v>0.99999095098435864</v>
      </c>
      <c r="FR199" s="2">
        <f t="shared" si="253"/>
        <v>0.99999141031999328</v>
      </c>
      <c r="FS199" s="2">
        <f t="shared" si="253"/>
        <v>0.99999207066449658</v>
      </c>
      <c r="FT199" s="2">
        <f t="shared" si="253"/>
        <v>0.99999082225177416</v>
      </c>
      <c r="FU199" s="2">
        <f t="shared" si="253"/>
        <v>0.9999887417542318</v>
      </c>
      <c r="FW199" s="2">
        <f t="shared" si="244"/>
        <v>0.7277246822692498</v>
      </c>
      <c r="FX199" s="2">
        <f t="shared" si="244"/>
        <v>0.82669684498608387</v>
      </c>
      <c r="FY199" s="2">
        <f t="shared" si="244"/>
        <v>0.74269867711601167</v>
      </c>
      <c r="FZ199" s="2">
        <f t="shared" si="244"/>
        <v>0.77197611472893124</v>
      </c>
      <c r="GA199" s="2">
        <f t="shared" si="244"/>
        <v>0.74687314583865516</v>
      </c>
      <c r="GB199" s="2">
        <f t="shared" si="244"/>
        <v>0.76554586309591688</v>
      </c>
      <c r="GC199" s="2">
        <f t="shared" si="244"/>
        <v>0.77457756497926278</v>
      </c>
      <c r="GD199" s="2">
        <f t="shared" si="244"/>
        <v>0.79648304732208997</v>
      </c>
      <c r="GE199" s="2">
        <f t="shared" si="244"/>
        <v>0.79765530246402905</v>
      </c>
      <c r="GF199" s="2">
        <f t="shared" si="244"/>
        <v>0.75765884117773019</v>
      </c>
      <c r="GG199" s="2">
        <f t="shared" si="244"/>
        <v>0.74614508097331222</v>
      </c>
      <c r="GH199" s="2">
        <f t="shared" si="244"/>
        <v>0.73822956701201459</v>
      </c>
      <c r="GI199" s="2">
        <f t="shared" si="244"/>
        <v>0.71602365582825345</v>
      </c>
      <c r="GJ199" s="2">
        <f t="shared" si="244"/>
        <v>0.66566523413045431</v>
      </c>
      <c r="GK199" s="2">
        <f t="shared" si="244"/>
        <v>0.63780070149245527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6.4249797329021643E-246</v>
      </c>
      <c r="HD199" s="86">
        <f t="shared" si="181"/>
        <v>1.0668562739088107E-235</v>
      </c>
      <c r="HE199" s="86">
        <f t="shared" si="181"/>
        <v>5.0529935138298776E-302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3.9068898007022635E-303</v>
      </c>
      <c r="HK199" s="86">
        <f t="shared" si="241"/>
        <v>0</v>
      </c>
      <c r="HL199" s="86">
        <f t="shared" si="241"/>
        <v>0</v>
      </c>
      <c r="HM199" s="86">
        <f t="shared" si="241"/>
        <v>4.4820332378863035E-286</v>
      </c>
      <c r="HN199" s="86">
        <f t="shared" si="241"/>
        <v>1.1913670607993591E-299</v>
      </c>
      <c r="HO199" s="86">
        <f t="shared" si="226"/>
        <v>7.187893020863015E-236</v>
      </c>
      <c r="HP199" s="86">
        <f t="shared" si="226"/>
        <v>5.3933910216190928E-208</v>
      </c>
      <c r="HQ199" s="86">
        <f t="shared" si="226"/>
        <v>3.8627257057641722E-236</v>
      </c>
      <c r="HS199" s="86">
        <f t="shared" si="246"/>
        <v>4.7368776612669011E-30</v>
      </c>
      <c r="HT199" s="86">
        <f t="shared" si="246"/>
        <v>2.3920566008783744E-32</v>
      </c>
      <c r="HU199" s="86">
        <f t="shared" si="246"/>
        <v>4.4382111204614768E-35</v>
      </c>
      <c r="HV199" s="86">
        <f t="shared" si="246"/>
        <v>2.7629543295290788E-39</v>
      </c>
      <c r="HW199" s="86">
        <f t="shared" si="246"/>
        <v>9.3819266880320439E-41</v>
      </c>
      <c r="HX199" s="86">
        <f t="shared" si="246"/>
        <v>3.1072802780630302E-39</v>
      </c>
      <c r="HY199" s="86">
        <f t="shared" si="246"/>
        <v>4.2864645906393933E-45</v>
      </c>
      <c r="HZ199" s="86">
        <f t="shared" si="246"/>
        <v>3.4122534070363611E-42</v>
      </c>
      <c r="IA199" s="86">
        <f t="shared" si="246"/>
        <v>8.4402203624661299E-44</v>
      </c>
      <c r="IB199" s="86">
        <f t="shared" si="246"/>
        <v>3.8003148544006584E-41</v>
      </c>
      <c r="IC199" s="86">
        <f t="shared" si="246"/>
        <v>4.2424412994243706E-41</v>
      </c>
      <c r="ID199" s="86">
        <f t="shared" si="246"/>
        <v>1.1817203236006408E-36</v>
      </c>
      <c r="IE199" s="86">
        <f t="shared" si="246"/>
        <v>2.4410730187301206E-30</v>
      </c>
      <c r="IF199" s="86">
        <f t="shared" si="246"/>
        <v>7.3163050508873041E-34</v>
      </c>
      <c r="IG199" s="86">
        <f t="shared" si="246"/>
        <v>1.3528506412443271E-34</v>
      </c>
      <c r="II199" s="86">
        <f t="shared" si="247"/>
        <v>1.4580561868107609E-2</v>
      </c>
      <c r="IJ199" s="86">
        <f t="shared" si="247"/>
        <v>2.2714398204032749E-4</v>
      </c>
      <c r="IK199" s="86">
        <f t="shared" si="247"/>
        <v>5.0940340803238534E-3</v>
      </c>
      <c r="IL199" s="86">
        <f t="shared" si="247"/>
        <v>1.0445091378562595E-3</v>
      </c>
      <c r="IM199" s="86">
        <f t="shared" si="247"/>
        <v>2.1852486759774536E-3</v>
      </c>
      <c r="IN199" s="86">
        <f t="shared" si="247"/>
        <v>1.2084013221746769E-3</v>
      </c>
      <c r="IO199" s="86">
        <f t="shared" si="247"/>
        <v>3.100313642435309E-4</v>
      </c>
      <c r="IP199" s="86">
        <f t="shared" si="247"/>
        <v>1.5349948023367417E-4</v>
      </c>
      <c r="IQ199" s="86">
        <f t="shared" si="247"/>
        <v>1.2423345472955153E-4</v>
      </c>
      <c r="IR199" s="86">
        <f t="shared" si="247"/>
        <v>1.3090903302831541E-3</v>
      </c>
      <c r="IS199" s="86">
        <f t="shared" si="247"/>
        <v>2.0319790240029946E-3</v>
      </c>
      <c r="IT199" s="86">
        <f t="shared" si="247"/>
        <v>4.7988835316011436E-3</v>
      </c>
      <c r="IU199" s="86">
        <f t="shared" si="247"/>
        <v>1.9028262230385548E-2</v>
      </c>
      <c r="IV199" s="86">
        <f t="shared" si="247"/>
        <v>0.10888974545455152</v>
      </c>
      <c r="IW199" s="86">
        <f t="shared" si="247"/>
        <v>0.10201015851466042</v>
      </c>
      <c r="IY199" s="86">
        <f t="shared" si="248"/>
        <v>1.4580561868107609E-2</v>
      </c>
      <c r="IZ199" s="86">
        <f t="shared" si="248"/>
        <v>2.2714398204032749E-4</v>
      </c>
      <c r="JA199" s="86">
        <f t="shared" si="248"/>
        <v>5.0940340803238534E-3</v>
      </c>
      <c r="JB199" s="86">
        <f t="shared" si="248"/>
        <v>1.0445091378562595E-3</v>
      </c>
      <c r="JC199" s="86">
        <f t="shared" si="248"/>
        <v>2.1852486759774536E-3</v>
      </c>
      <c r="JD199" s="86">
        <f t="shared" si="248"/>
        <v>1.2084013221746769E-3</v>
      </c>
      <c r="JE199" s="86">
        <f t="shared" si="248"/>
        <v>3.100313642435309E-4</v>
      </c>
      <c r="JF199" s="86">
        <f t="shared" si="248"/>
        <v>1.5349948023367417E-4</v>
      </c>
      <c r="JG199" s="86">
        <f t="shared" si="248"/>
        <v>1.2423345472955153E-4</v>
      </c>
      <c r="JH199" s="86">
        <f t="shared" si="248"/>
        <v>1.3090903302831541E-3</v>
      </c>
      <c r="JI199" s="86">
        <f t="shared" si="248"/>
        <v>2.0319790240029946E-3</v>
      </c>
      <c r="JJ199" s="86">
        <f t="shared" si="248"/>
        <v>4.7988835316011436E-3</v>
      </c>
      <c r="JK199" s="86">
        <f t="shared" si="248"/>
        <v>1.9028262230385548E-2</v>
      </c>
      <c r="JL199" s="86">
        <f t="shared" si="248"/>
        <v>0.10888974545455152</v>
      </c>
      <c r="JM199" s="86">
        <f t="shared" si="248"/>
        <v>0.10201015851466042</v>
      </c>
    </row>
    <row r="200" spans="2:273" x14ac:dyDescent="0.25">
      <c r="B200" s="2">
        <v>173</v>
      </c>
      <c r="C200" s="37">
        <v>36.25</v>
      </c>
      <c r="D200" s="37">
        <v>33.889000000000003</v>
      </c>
      <c r="E200" s="37">
        <v>35.015999999999998</v>
      </c>
      <c r="F200" s="37">
        <v>39.030999999999999</v>
      </c>
      <c r="G200" s="37">
        <v>38.921999999999997</v>
      </c>
      <c r="H200" s="37">
        <v>43.375</v>
      </c>
      <c r="I200" s="37">
        <v>43.475999999999999</v>
      </c>
      <c r="J200" s="37">
        <v>43.317</v>
      </c>
      <c r="K200" s="37">
        <v>46.396999999999998</v>
      </c>
      <c r="L200" s="37">
        <v>44.412999999999997</v>
      </c>
      <c r="M200" s="37">
        <v>40.302</v>
      </c>
      <c r="N200" s="37">
        <v>38.856999999999999</v>
      </c>
      <c r="O200" s="37">
        <v>47.348999999999997</v>
      </c>
      <c r="P200" s="37">
        <v>45.777999999999999</v>
      </c>
      <c r="Q200" s="37">
        <v>44.75</v>
      </c>
      <c r="S200" s="4">
        <f t="shared" si="249"/>
        <v>35.303596182922377</v>
      </c>
      <c r="T200" s="4">
        <f t="shared" si="249"/>
        <v>36.378352910689379</v>
      </c>
      <c r="U200" s="4">
        <f t="shared" si="249"/>
        <v>35.16829904005872</v>
      </c>
      <c r="V200" s="4">
        <f t="shared" si="249"/>
        <v>38.031670457482321</v>
      </c>
      <c r="W200" s="4">
        <f t="shared" si="249"/>
        <v>40.625916488398396</v>
      </c>
      <c r="X200" s="4">
        <f t="shared" si="249"/>
        <v>42.658325487105415</v>
      </c>
      <c r="Y200" s="4">
        <f t="shared" si="249"/>
        <v>42.343396148891308</v>
      </c>
      <c r="Z200" s="4">
        <f t="shared" si="249"/>
        <v>43.785391034530271</v>
      </c>
      <c r="AA200" s="4">
        <f t="shared" si="249"/>
        <v>45.254129104162473</v>
      </c>
      <c r="AB200" s="4">
        <f t="shared" si="249"/>
        <v>45.221051151771825</v>
      </c>
      <c r="AC200" s="4">
        <f t="shared" si="249"/>
        <v>41.404243565125235</v>
      </c>
      <c r="AD200" s="4">
        <f t="shared" si="249"/>
        <v>39.265060827967119</v>
      </c>
      <c r="AE200" s="4">
        <f t="shared" si="249"/>
        <v>44.722625260025168</v>
      </c>
      <c r="AF200" s="4">
        <f t="shared" si="249"/>
        <v>45.406523432657821</v>
      </c>
      <c r="AG200" s="4">
        <f t="shared" si="249"/>
        <v>46.637027102224515</v>
      </c>
      <c r="AI200" s="4">
        <f t="shared" si="250"/>
        <v>0.94640381707762344</v>
      </c>
      <c r="AJ200" s="4">
        <f t="shared" si="250"/>
        <v>-2.4893529106893766</v>
      </c>
      <c r="AK200" s="4">
        <f t="shared" si="250"/>
        <v>-0.15229904005872186</v>
      </c>
      <c r="AL200" s="4">
        <f t="shared" si="250"/>
        <v>0.99932954251767825</v>
      </c>
      <c r="AM200" s="4">
        <f t="shared" si="250"/>
        <v>-1.7039164883983986</v>
      </c>
      <c r="AN200" s="4">
        <f t="shared" si="250"/>
        <v>0.71667451289458484</v>
      </c>
      <c r="AO200" s="4">
        <f t="shared" si="250"/>
        <v>1.1326038511086907</v>
      </c>
      <c r="AP200" s="4">
        <f t="shared" si="250"/>
        <v>-0.46839103453027064</v>
      </c>
      <c r="AQ200" s="4">
        <f t="shared" si="250"/>
        <v>1.1428708958375253</v>
      </c>
      <c r="AR200" s="4">
        <f t="shared" si="250"/>
        <v>-0.80805115177182785</v>
      </c>
      <c r="AS200" s="4">
        <f t="shared" si="250"/>
        <v>-1.1022435651252351</v>
      </c>
      <c r="AT200" s="4">
        <f t="shared" si="250"/>
        <v>-0.40806082796711962</v>
      </c>
      <c r="AU200" s="4">
        <f t="shared" si="250"/>
        <v>2.6263747399748283</v>
      </c>
      <c r="AV200" s="4">
        <f t="shared" si="250"/>
        <v>0.37147656734217804</v>
      </c>
      <c r="AW200" s="4">
        <f t="shared" si="250"/>
        <v>-1.8870271022245149</v>
      </c>
      <c r="AY200" s="2">
        <f t="shared" si="242"/>
        <v>35.303596182922377</v>
      </c>
      <c r="AZ200" s="2">
        <f t="shared" si="242"/>
        <v>36.378352910219149</v>
      </c>
      <c r="BA200" s="2">
        <f t="shared" si="242"/>
        <v>35.168294192684669</v>
      </c>
      <c r="BB200" s="2">
        <f t="shared" si="242"/>
        <v>38.031670291652894</v>
      </c>
      <c r="BC200" s="2">
        <f t="shared" si="242"/>
        <v>40.625915400329077</v>
      </c>
      <c r="BD200" s="2">
        <f t="shared" si="242"/>
        <v>42.658325218272537</v>
      </c>
      <c r="BE200" s="2">
        <f t="shared" si="242"/>
        <v>42.343396139127037</v>
      </c>
      <c r="BF200" s="2">
        <f t="shared" si="242"/>
        <v>43.7853910328746</v>
      </c>
      <c r="BG200" s="2">
        <f t="shared" si="242"/>
        <v>45.254129103057387</v>
      </c>
      <c r="BH200" s="2">
        <f t="shared" si="242"/>
        <v>45.221050692168184</v>
      </c>
      <c r="BI200" s="2">
        <f t="shared" si="242"/>
        <v>41.404242017959639</v>
      </c>
      <c r="BJ200" s="2">
        <f t="shared" si="242"/>
        <v>39.265043026958551</v>
      </c>
      <c r="BK200" s="2">
        <f t="shared" si="242"/>
        <v>44.722026047051294</v>
      </c>
      <c r="BL200" s="2">
        <f t="shared" si="242"/>
        <v>45.126802447138196</v>
      </c>
      <c r="BM200" s="2">
        <f t="shared" si="242"/>
        <v>45.600342157532793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36.25</v>
      </c>
      <c r="CV200" s="2">
        <f t="shared" si="198"/>
        <v>33.889000000000003</v>
      </c>
      <c r="CW200" s="2">
        <f t="shared" si="199"/>
        <v>35.015999999999998</v>
      </c>
      <c r="CX200" s="2">
        <f t="shared" si="200"/>
        <v>39.030999999999999</v>
      </c>
      <c r="CY200" s="2">
        <f t="shared" si="201"/>
        <v>38.921999999999997</v>
      </c>
      <c r="CZ200" s="2">
        <f t="shared" si="202"/>
        <v>43.375</v>
      </c>
      <c r="DA200" s="2">
        <f t="shared" si="203"/>
        <v>43.475999999999999</v>
      </c>
      <c r="DB200" s="2">
        <f t="shared" si="204"/>
        <v>43.317</v>
      </c>
      <c r="DC200" s="2">
        <f t="shared" si="205"/>
        <v>46.396999999999998</v>
      </c>
      <c r="DD200" s="2">
        <f t="shared" si="206"/>
        <v>44.412999999999997</v>
      </c>
      <c r="DE200" s="2">
        <f t="shared" si="207"/>
        <v>40.302</v>
      </c>
      <c r="DF200" s="2">
        <f t="shared" si="208"/>
        <v>38.856999999999999</v>
      </c>
      <c r="DG200" s="2">
        <f t="shared" si="209"/>
        <v>47.348999999999997</v>
      </c>
      <c r="DH200" s="2" t="str">
        <f t="shared" si="210"/>
        <v/>
      </c>
      <c r="DI200" s="2" t="str">
        <f t="shared" si="211"/>
        <v/>
      </c>
      <c r="DK200" s="2">
        <f t="shared" si="251"/>
        <v>83.917290909090909</v>
      </c>
      <c r="DL200" s="2">
        <f t="shared" si="251"/>
        <v>91.002001917726801</v>
      </c>
      <c r="DM200" s="2">
        <f t="shared" si="251"/>
        <v>76.719352642706127</v>
      </c>
      <c r="DN200" s="2">
        <f t="shared" si="251"/>
        <v>90.082293868921766</v>
      </c>
      <c r="DO200" s="2">
        <f t="shared" si="251"/>
        <v>90.297543554006964</v>
      </c>
      <c r="DP200" s="2">
        <f t="shared" si="251"/>
        <v>80.192380952380972</v>
      </c>
      <c r="DQ200" s="2">
        <f t="shared" si="251"/>
        <v>96.285969478432293</v>
      </c>
      <c r="DR200" s="2">
        <f t="shared" si="251"/>
        <v>81.30063879210222</v>
      </c>
      <c r="DS200" s="2">
        <f t="shared" si="251"/>
        <v>81.594025218967062</v>
      </c>
      <c r="DT200" s="2">
        <f t="shared" si="251"/>
        <v>82.489163636363628</v>
      </c>
      <c r="DU200" s="2">
        <f t="shared" si="251"/>
        <v>85.432999999999979</v>
      </c>
      <c r="DV200" s="2">
        <f t="shared" si="251"/>
        <v>84.583083275261345</v>
      </c>
      <c r="DW200" s="2">
        <f t="shared" si="251"/>
        <v>81.593744397462999</v>
      </c>
      <c r="DX200" s="2">
        <f t="shared" si="251"/>
        <v>77.166971106941844</v>
      </c>
      <c r="DY200" s="2">
        <f t="shared" si="251"/>
        <v>82.425152629233509</v>
      </c>
      <c r="EA200" s="2">
        <f t="shared" si="240"/>
        <v>34.27652643125343</v>
      </c>
      <c r="EB200" s="2">
        <f t="shared" si="240"/>
        <v>36.158416397758828</v>
      </c>
      <c r="EC200" s="2">
        <f t="shared" si="240"/>
        <v>34.747474298009287</v>
      </c>
      <c r="ED200" s="2">
        <f t="shared" si="240"/>
        <v>36.903990360243611</v>
      </c>
      <c r="EE200" s="2">
        <f t="shared" si="240"/>
        <v>40.374001287605658</v>
      </c>
      <c r="EF200" s="2">
        <f t="shared" si="239"/>
        <v>41.887408357429337</v>
      </c>
      <c r="EG200" s="2">
        <f t="shared" si="239"/>
        <v>39.956361840724441</v>
      </c>
      <c r="EH200" s="2">
        <f t="shared" si="239"/>
        <v>43.7920255869358</v>
      </c>
      <c r="EI200" s="2">
        <f t="shared" si="239"/>
        <v>44.605932231655558</v>
      </c>
      <c r="EJ200" s="2">
        <f t="shared" si="239"/>
        <v>46.066494604499638</v>
      </c>
      <c r="EK200" s="2">
        <f t="shared" si="212"/>
        <v>41.29376182428993</v>
      </c>
      <c r="EL200" s="2">
        <f t="shared" si="179"/>
        <v>38.42194925816603</v>
      </c>
      <c r="EM200" s="2">
        <f t="shared" si="179"/>
        <v>44.18299108027751</v>
      </c>
      <c r="EN200" s="2">
        <f t="shared" si="179"/>
        <v>45.017825036520961</v>
      </c>
      <c r="EO200" s="2">
        <f t="shared" si="179"/>
        <v>45.990179964525346</v>
      </c>
      <c r="EQ200" s="2">
        <f t="shared" si="252"/>
        <v>35.653568437140649</v>
      </c>
      <c r="ER200" s="2">
        <f t="shared" si="252"/>
        <v>36.420023088057548</v>
      </c>
      <c r="ES200" s="2">
        <f t="shared" si="252"/>
        <v>35.300868666897458</v>
      </c>
      <c r="ET200" s="2">
        <f t="shared" si="252"/>
        <v>38.335005756574766</v>
      </c>
      <c r="EU200" s="2">
        <f t="shared" si="252"/>
        <v>40.703305017571807</v>
      </c>
      <c r="EV200" s="2">
        <f t="shared" si="252"/>
        <v>42.873299959946209</v>
      </c>
      <c r="EW200" s="2">
        <f t="shared" si="252"/>
        <v>42.976413681775014</v>
      </c>
      <c r="EX200" s="2">
        <f t="shared" si="252"/>
        <v>43.783508615588545</v>
      </c>
      <c r="EY200" s="2">
        <f t="shared" si="252"/>
        <v>45.403769432775334</v>
      </c>
      <c r="EZ200" s="2">
        <f t="shared" si="252"/>
        <v>44.974078430396283</v>
      </c>
      <c r="FA200" s="2">
        <f t="shared" si="252"/>
        <v>41.438045183650587</v>
      </c>
      <c r="FB200" s="2">
        <f t="shared" si="252"/>
        <v>39.537214167680645</v>
      </c>
      <c r="FC200" s="2">
        <f t="shared" si="252"/>
        <v>44.916629418375344</v>
      </c>
      <c r="FD200" s="2">
        <f t="shared" si="252"/>
        <v>45.176328660695397</v>
      </c>
      <c r="FE200" s="2">
        <f t="shared" si="252"/>
        <v>45.397869536654511</v>
      </c>
      <c r="FG200" s="2">
        <f t="shared" si="253"/>
        <v>0.99999264210167393</v>
      </c>
      <c r="FH200" s="2">
        <f t="shared" si="253"/>
        <v>0.99999419857432681</v>
      </c>
      <c r="FI200" s="2">
        <f t="shared" si="253"/>
        <v>0.99999299439955269</v>
      </c>
      <c r="FJ200" s="2">
        <f t="shared" si="253"/>
        <v>0.99999338200988586</v>
      </c>
      <c r="FK200" s="2">
        <f t="shared" si="253"/>
        <v>0.99999272174992904</v>
      </c>
      <c r="FL200" s="2">
        <f t="shared" si="253"/>
        <v>0.99999285472565802</v>
      </c>
      <c r="FM200" s="2">
        <f t="shared" si="253"/>
        <v>0.99999232572768981</v>
      </c>
      <c r="FN200" s="2">
        <f t="shared" si="253"/>
        <v>0.99999272805726114</v>
      </c>
      <c r="FO200" s="2">
        <f t="shared" si="253"/>
        <v>0.99999292010212093</v>
      </c>
      <c r="FP200" s="2">
        <f t="shared" si="253"/>
        <v>0.9999926332619844</v>
      </c>
      <c r="FQ200" s="2">
        <f t="shared" si="253"/>
        <v>0.9999917471930786</v>
      </c>
      <c r="FR200" s="2">
        <f t="shared" si="253"/>
        <v>0.99999216611280639</v>
      </c>
      <c r="FS200" s="2">
        <f t="shared" si="253"/>
        <v>0.99999276835502648</v>
      </c>
      <c r="FT200" s="2">
        <f t="shared" si="253"/>
        <v>0.99999162978737788</v>
      </c>
      <c r="FU200" s="2">
        <f t="shared" si="253"/>
        <v>0.99998973234765609</v>
      </c>
      <c r="FW200" s="2">
        <f t="shared" si="244"/>
        <v>0.74558691425654378</v>
      </c>
      <c r="FX200" s="2">
        <f t="shared" si="244"/>
        <v>0.83949818418062927</v>
      </c>
      <c r="FY200" s="2">
        <f t="shared" si="244"/>
        <v>0.75990266635810289</v>
      </c>
      <c r="FZ200" s="2">
        <f t="shared" si="244"/>
        <v>0.78778187908573583</v>
      </c>
      <c r="GA200" s="2">
        <f t="shared" si="244"/>
        <v>0.7638867519789091</v>
      </c>
      <c r="GB200" s="2">
        <f t="shared" si="244"/>
        <v>0.78167129057391238</v>
      </c>
      <c r="GC200" s="2">
        <f t="shared" si="244"/>
        <v>0.79025200071540536</v>
      </c>
      <c r="GD200" s="2">
        <f t="shared" si="244"/>
        <v>0.81100596292046156</v>
      </c>
      <c r="GE200" s="2">
        <f t="shared" si="244"/>
        <v>0.81211429922213452</v>
      </c>
      <c r="GF200" s="2">
        <f t="shared" si="244"/>
        <v>0.77416670371636653</v>
      </c>
      <c r="GG200" s="2">
        <f t="shared" si="244"/>
        <v>0.76319210716556973</v>
      </c>
      <c r="GH200" s="2">
        <f t="shared" si="244"/>
        <v>0.75563405652445115</v>
      </c>
      <c r="GI200" s="2">
        <f t="shared" si="244"/>
        <v>0.73437332471542172</v>
      </c>
      <c r="GJ200" s="2">
        <f t="shared" si="244"/>
        <v>0.68584119760799944</v>
      </c>
      <c r="GK200" s="2">
        <f t="shared" si="244"/>
        <v>0.65879628361047593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6.8838175284523115E-252</v>
      </c>
      <c r="HD200" s="86">
        <f t="shared" si="181"/>
        <v>2.2015419556627914E-241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5.9653671768885907E-293</v>
      </c>
      <c r="HN200" s="86">
        <f t="shared" si="241"/>
        <v>6.9842681107662339E-307</v>
      </c>
      <c r="HO200" s="86">
        <f t="shared" si="226"/>
        <v>1.2238299775735036E-241</v>
      </c>
      <c r="HP200" s="86">
        <f t="shared" si="226"/>
        <v>4.6367419457476546E-213</v>
      </c>
      <c r="HQ200" s="86">
        <f t="shared" si="226"/>
        <v>8.8014680720739613E-242</v>
      </c>
      <c r="HS200" s="86">
        <f t="shared" si="246"/>
        <v>2.045497710919185E-31</v>
      </c>
      <c r="HT200" s="86">
        <f t="shared" si="246"/>
        <v>1.0791248381421662E-33</v>
      </c>
      <c r="HU200" s="86">
        <f t="shared" si="246"/>
        <v>1.1865329958218107E-36</v>
      </c>
      <c r="HV200" s="86">
        <f t="shared" si="246"/>
        <v>5.5619212034869827E-41</v>
      </c>
      <c r="HW200" s="86">
        <f t="shared" si="246"/>
        <v>1.4149974471810119E-42</v>
      </c>
      <c r="HX200" s="86">
        <f t="shared" si="246"/>
        <v>5.8513208669717555E-41</v>
      </c>
      <c r="HY200" s="86">
        <f t="shared" si="246"/>
        <v>4.4885304321622505E-47</v>
      </c>
      <c r="HZ200" s="86">
        <f t="shared" si="246"/>
        <v>5.2107257522389192E-44</v>
      </c>
      <c r="IA200" s="86">
        <f t="shared" si="246"/>
        <v>1.1466237493367436E-45</v>
      </c>
      <c r="IB200" s="86">
        <f t="shared" si="246"/>
        <v>5.7176810892187894E-43</v>
      </c>
      <c r="IC200" s="86">
        <f t="shared" si="246"/>
        <v>6.0045123321388451E-43</v>
      </c>
      <c r="ID200" s="86">
        <f t="shared" si="246"/>
        <v>2.6053020829195906E-38</v>
      </c>
      <c r="IE200" s="86">
        <f t="shared" si="246"/>
        <v>9.7240883998478047E-32</v>
      </c>
      <c r="IF200" s="86">
        <f t="shared" si="246"/>
        <v>1.709883128642858E-35</v>
      </c>
      <c r="IG200" s="86">
        <f t="shared" si="246"/>
        <v>2.5845406227745152E-36</v>
      </c>
      <c r="II200" s="86">
        <f t="shared" si="247"/>
        <v>7.560008519106964E-3</v>
      </c>
      <c r="IJ200" s="86">
        <f t="shared" si="247"/>
        <v>9.4586599382779214E-5</v>
      </c>
      <c r="IK200" s="86">
        <f t="shared" si="247"/>
        <v>2.332039147365282E-3</v>
      </c>
      <c r="IL200" s="86">
        <f t="shared" si="247"/>
        <v>4.2214197347249251E-4</v>
      </c>
      <c r="IM200" s="86">
        <f t="shared" si="247"/>
        <v>8.8542775269568024E-4</v>
      </c>
      <c r="IN200" s="86">
        <f t="shared" si="247"/>
        <v>4.8515439864948881E-4</v>
      </c>
      <c r="IO200" s="86">
        <f t="shared" si="247"/>
        <v>1.062323474323106E-4</v>
      </c>
      <c r="IP200" s="86">
        <f t="shared" si="247"/>
        <v>5.3256523395814448E-5</v>
      </c>
      <c r="IQ200" s="86">
        <f t="shared" si="247"/>
        <v>4.2162980126515959E-5</v>
      </c>
      <c r="IR200" s="86">
        <f t="shared" si="247"/>
        <v>5.1340920393538371E-4</v>
      </c>
      <c r="IS200" s="86">
        <f t="shared" si="247"/>
        <v>8.107898762496422E-4</v>
      </c>
      <c r="IT200" s="86">
        <f t="shared" si="247"/>
        <v>2.1355717137155426E-3</v>
      </c>
      <c r="IU200" s="86">
        <f t="shared" si="247"/>
        <v>9.938434478119559E-3</v>
      </c>
      <c r="IV200" s="86">
        <f t="shared" si="247"/>
        <v>7.1955115177224763E-2</v>
      </c>
      <c r="IW200" s="86">
        <f t="shared" si="247"/>
        <v>6.2819997539204281E-2</v>
      </c>
      <c r="IY200" s="86">
        <f t="shared" si="248"/>
        <v>7.560008519106964E-3</v>
      </c>
      <c r="IZ200" s="86">
        <f t="shared" si="248"/>
        <v>9.4586599382779214E-5</v>
      </c>
      <c r="JA200" s="86">
        <f t="shared" si="248"/>
        <v>2.332039147365282E-3</v>
      </c>
      <c r="JB200" s="86">
        <f t="shared" si="248"/>
        <v>4.2214197347249251E-4</v>
      </c>
      <c r="JC200" s="86">
        <f t="shared" si="248"/>
        <v>8.8542775269568024E-4</v>
      </c>
      <c r="JD200" s="86">
        <f t="shared" si="248"/>
        <v>4.8515439864948881E-4</v>
      </c>
      <c r="JE200" s="86">
        <f t="shared" si="248"/>
        <v>1.062323474323106E-4</v>
      </c>
      <c r="JF200" s="86">
        <f t="shared" si="248"/>
        <v>5.3256523395814448E-5</v>
      </c>
      <c r="JG200" s="86">
        <f t="shared" si="248"/>
        <v>4.2162980126515959E-5</v>
      </c>
      <c r="JH200" s="86">
        <f t="shared" si="248"/>
        <v>5.1340920393538371E-4</v>
      </c>
      <c r="JI200" s="86">
        <f t="shared" si="248"/>
        <v>8.107898762496422E-4</v>
      </c>
      <c r="JJ200" s="86">
        <f t="shared" si="248"/>
        <v>2.1355717137155426E-3</v>
      </c>
      <c r="JK200" s="86">
        <f t="shared" si="248"/>
        <v>9.938434478119559E-3</v>
      </c>
      <c r="JL200" s="86">
        <f t="shared" si="248"/>
        <v>7.1955115177224763E-2</v>
      </c>
      <c r="JM200" s="86">
        <f t="shared" si="248"/>
        <v>6.2819997539204281E-2</v>
      </c>
    </row>
    <row r="201" spans="2:273" x14ac:dyDescent="0.25">
      <c r="B201" s="2">
        <v>174</v>
      </c>
      <c r="C201" s="37">
        <v>35.957999999999998</v>
      </c>
      <c r="D201" s="37">
        <v>35.968000000000004</v>
      </c>
      <c r="E201" s="37">
        <v>34.140999999999998</v>
      </c>
      <c r="F201" s="37">
        <v>36.046999999999997</v>
      </c>
      <c r="G201" s="37">
        <v>40.188000000000002</v>
      </c>
      <c r="H201" s="37">
        <v>42.155999999999999</v>
      </c>
      <c r="I201" s="37">
        <v>43.031999999999996</v>
      </c>
      <c r="J201" s="37">
        <v>44.079000000000001</v>
      </c>
      <c r="K201" s="37">
        <v>45.048000000000002</v>
      </c>
      <c r="L201" s="37">
        <v>45.905000000000001</v>
      </c>
      <c r="M201" s="37">
        <v>42.238</v>
      </c>
      <c r="N201" s="37">
        <v>38.348999999999997</v>
      </c>
      <c r="O201" s="37">
        <v>47.079000000000001</v>
      </c>
      <c r="P201" s="37">
        <v>45.286000000000001</v>
      </c>
      <c r="Q201" s="37">
        <v>46.767000000000003</v>
      </c>
      <c r="S201" s="4">
        <f t="shared" si="249"/>
        <v>35.198490289430524</v>
      </c>
      <c r="T201" s="4">
        <f t="shared" si="249"/>
        <v>36.246214230415809</v>
      </c>
      <c r="U201" s="4">
        <f t="shared" si="249"/>
        <v>35.029749037390424</v>
      </c>
      <c r="V201" s="4">
        <f t="shared" si="249"/>
        <v>37.894349279687475</v>
      </c>
      <c r="W201" s="4">
        <f t="shared" si="249"/>
        <v>40.480317853023848</v>
      </c>
      <c r="X201" s="4">
        <f t="shared" si="249"/>
        <v>42.536896082514168</v>
      </c>
      <c r="Y201" s="4">
        <f t="shared" si="249"/>
        <v>42.239350309371446</v>
      </c>
      <c r="Z201" s="4">
        <f t="shared" si="249"/>
        <v>43.667564672598658</v>
      </c>
      <c r="AA201" s="4">
        <f t="shared" si="249"/>
        <v>45.150926857233294</v>
      </c>
      <c r="AB201" s="4">
        <f t="shared" si="249"/>
        <v>45.096532924864981</v>
      </c>
      <c r="AC201" s="4">
        <f t="shared" si="249"/>
        <v>41.264473937597693</v>
      </c>
      <c r="AD201" s="4">
        <f t="shared" si="249"/>
        <v>39.126664662381245</v>
      </c>
      <c r="AE201" s="4">
        <f t="shared" si="249"/>
        <v>44.64517531603714</v>
      </c>
      <c r="AF201" s="4">
        <f t="shared" si="249"/>
        <v>45.130088821717166</v>
      </c>
      <c r="AG201" s="4">
        <f t="shared" si="249"/>
        <v>45.943688082790999</v>
      </c>
      <c r="AI201" s="4">
        <f t="shared" si="250"/>
        <v>0.75950971056947481</v>
      </c>
      <c r="AJ201" s="4">
        <f t="shared" si="250"/>
        <v>-0.27821423041580573</v>
      </c>
      <c r="AK201" s="4">
        <f t="shared" si="250"/>
        <v>-0.88874903739042566</v>
      </c>
      <c r="AL201" s="4">
        <f t="shared" si="250"/>
        <v>-1.847349279687478</v>
      </c>
      <c r="AM201" s="4">
        <f t="shared" si="250"/>
        <v>-0.29231785302384594</v>
      </c>
      <c r="AN201" s="4">
        <f t="shared" si="250"/>
        <v>-0.38089608251416962</v>
      </c>
      <c r="AO201" s="4">
        <f t="shared" si="250"/>
        <v>0.79264969062855073</v>
      </c>
      <c r="AP201" s="4">
        <f t="shared" si="250"/>
        <v>0.41143532740134248</v>
      </c>
      <c r="AQ201" s="4">
        <f t="shared" si="250"/>
        <v>-0.10292685723329242</v>
      </c>
      <c r="AR201" s="4">
        <f t="shared" si="250"/>
        <v>0.80846707513502025</v>
      </c>
      <c r="AS201" s="4">
        <f t="shared" si="250"/>
        <v>0.97352606240230699</v>
      </c>
      <c r="AT201" s="4">
        <f t="shared" si="250"/>
        <v>-0.77766466238124821</v>
      </c>
      <c r="AU201" s="4">
        <f t="shared" si="250"/>
        <v>2.433824683962861</v>
      </c>
      <c r="AV201" s="4">
        <f t="shared" si="250"/>
        <v>0.15591117828283529</v>
      </c>
      <c r="AW201" s="4">
        <f t="shared" si="250"/>
        <v>0.82331191720900421</v>
      </c>
      <c r="AY201" s="2">
        <f t="shared" si="242"/>
        <v>35.198490289430524</v>
      </c>
      <c r="AZ201" s="2">
        <f t="shared" si="242"/>
        <v>36.246214230365609</v>
      </c>
      <c r="BA201" s="2">
        <f t="shared" si="242"/>
        <v>35.02974838100463</v>
      </c>
      <c r="BB201" s="2">
        <f t="shared" si="242"/>
        <v>37.894349263513277</v>
      </c>
      <c r="BC201" s="2">
        <f t="shared" si="242"/>
        <v>40.480317746860948</v>
      </c>
      <c r="BD201" s="2">
        <f t="shared" si="242"/>
        <v>42.536896056795513</v>
      </c>
      <c r="BE201" s="2">
        <f t="shared" si="242"/>
        <v>42.23935030875888</v>
      </c>
      <c r="BF201" s="2">
        <f t="shared" si="242"/>
        <v>43.667564672490499</v>
      </c>
      <c r="BG201" s="2">
        <f t="shared" si="242"/>
        <v>45.150926857165196</v>
      </c>
      <c r="BH201" s="2">
        <f t="shared" si="242"/>
        <v>45.09653288366296</v>
      </c>
      <c r="BI201" s="2">
        <f t="shared" si="242"/>
        <v>41.264473792785523</v>
      </c>
      <c r="BJ201" s="2">
        <f t="shared" si="242"/>
        <v>39.126662431064311</v>
      </c>
      <c r="BK201" s="2">
        <f t="shared" si="242"/>
        <v>44.645060226971395</v>
      </c>
      <c r="BL201" s="2">
        <f t="shared" si="242"/>
        <v>45.008886041358885</v>
      </c>
      <c r="BM201" s="2">
        <f t="shared" si="242"/>
        <v>45.470603748633955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35.957999999999998</v>
      </c>
      <c r="CV201" s="2">
        <f t="shared" si="198"/>
        <v>35.968000000000004</v>
      </c>
      <c r="CW201" s="2">
        <f t="shared" si="199"/>
        <v>34.140999999999998</v>
      </c>
      <c r="CX201" s="2">
        <f t="shared" si="200"/>
        <v>36.046999999999997</v>
      </c>
      <c r="CY201" s="2">
        <f t="shared" si="201"/>
        <v>40.188000000000002</v>
      </c>
      <c r="CZ201" s="2">
        <f t="shared" si="202"/>
        <v>42.155999999999999</v>
      </c>
      <c r="DA201" s="2">
        <f t="shared" si="203"/>
        <v>43.031999999999996</v>
      </c>
      <c r="DB201" s="2">
        <f t="shared" si="204"/>
        <v>44.079000000000001</v>
      </c>
      <c r="DC201" s="2">
        <f t="shared" si="205"/>
        <v>45.048000000000002</v>
      </c>
      <c r="DD201" s="2">
        <f t="shared" si="206"/>
        <v>45.905000000000001</v>
      </c>
      <c r="DE201" s="2">
        <f t="shared" si="207"/>
        <v>42.238</v>
      </c>
      <c r="DF201" s="2">
        <f t="shared" si="208"/>
        <v>38.348999999999997</v>
      </c>
      <c r="DG201" s="2">
        <f t="shared" si="209"/>
        <v>47.079000000000001</v>
      </c>
      <c r="DH201" s="2" t="str">
        <f t="shared" si="210"/>
        <v/>
      </c>
      <c r="DI201" s="2" t="str">
        <f t="shared" si="211"/>
        <v/>
      </c>
      <c r="DK201" s="2">
        <f t="shared" si="251"/>
        <v>84.107097885835088</v>
      </c>
      <c r="DL201" s="2">
        <f t="shared" si="251"/>
        <v>91.215456418982768</v>
      </c>
      <c r="DM201" s="2">
        <f t="shared" si="251"/>
        <v>76.838838618745598</v>
      </c>
      <c r="DN201" s="2">
        <f t="shared" si="251"/>
        <v>90.25093763213529</v>
      </c>
      <c r="DO201" s="2">
        <f t="shared" si="251"/>
        <v>90.465406206952437</v>
      </c>
      <c r="DP201" s="2">
        <f t="shared" si="251"/>
        <v>80.278131782945749</v>
      </c>
      <c r="DQ201" s="2">
        <f t="shared" si="251"/>
        <v>96.477893147502868</v>
      </c>
      <c r="DR201" s="2">
        <f t="shared" si="251"/>
        <v>81.391820381924759</v>
      </c>
      <c r="DS201" s="2">
        <f t="shared" si="251"/>
        <v>81.678636967683474</v>
      </c>
      <c r="DT201" s="2">
        <f t="shared" si="251"/>
        <v>82.575429598308659</v>
      </c>
      <c r="DU201" s="2">
        <f t="shared" si="251"/>
        <v>85.548493902439006</v>
      </c>
      <c r="DV201" s="2">
        <f t="shared" si="251"/>
        <v>84.71125783972127</v>
      </c>
      <c r="DW201" s="2">
        <f t="shared" si="251"/>
        <v>81.699831219168431</v>
      </c>
      <c r="DX201" s="2">
        <f t="shared" si="251"/>
        <v>77.25623311444653</v>
      </c>
      <c r="DY201" s="2">
        <f t="shared" si="251"/>
        <v>82.57546847147951</v>
      </c>
      <c r="EA201" s="2">
        <f t="shared" si="240"/>
        <v>34.130056635386723</v>
      </c>
      <c r="EB201" s="2">
        <f t="shared" si="240"/>
        <v>36.018589478077985</v>
      </c>
      <c r="EC201" s="2">
        <f t="shared" si="240"/>
        <v>34.592498484218382</v>
      </c>
      <c r="ED201" s="2">
        <f t="shared" si="240"/>
        <v>36.725876371032186</v>
      </c>
      <c r="EE201" s="2">
        <f t="shared" si="240"/>
        <v>40.218589299239554</v>
      </c>
      <c r="EF201" s="2">
        <f t="shared" si="239"/>
        <v>41.738074573267411</v>
      </c>
      <c r="EG201" s="2">
        <f t="shared" si="239"/>
        <v>39.768844845326512</v>
      </c>
      <c r="EH201" s="2">
        <f t="shared" si="239"/>
        <v>43.674416759074759</v>
      </c>
      <c r="EI201" s="2">
        <f t="shared" si="239"/>
        <v>44.480914038811406</v>
      </c>
      <c r="EJ201" s="2">
        <f t="shared" si="239"/>
        <v>45.973652896263872</v>
      </c>
      <c r="EK201" s="2">
        <f t="shared" si="212"/>
        <v>41.149635192914587</v>
      </c>
      <c r="EL201" s="2">
        <f t="shared" si="179"/>
        <v>38.250248638181333</v>
      </c>
      <c r="EM201" s="2">
        <f t="shared" si="179"/>
        <v>44.083758011232248</v>
      </c>
      <c r="EN201" s="2">
        <f t="shared" si="179"/>
        <v>44.894283739746044</v>
      </c>
      <c r="EO201" s="2">
        <f t="shared" si="179"/>
        <v>45.878350057839143</v>
      </c>
      <c r="EQ201" s="2">
        <f t="shared" si="252"/>
        <v>35.5305483143296</v>
      </c>
      <c r="ER201" s="2">
        <f t="shared" si="252"/>
        <v>36.285561133034847</v>
      </c>
      <c r="ES201" s="2">
        <f t="shared" si="252"/>
        <v>35.155397356891172</v>
      </c>
      <c r="ET201" s="2">
        <f t="shared" si="252"/>
        <v>38.181021664762937</v>
      </c>
      <c r="EU201" s="2">
        <f t="shared" si="252"/>
        <v>40.55367081571579</v>
      </c>
      <c r="EV201" s="2">
        <f t="shared" si="252"/>
        <v>42.740067816067281</v>
      </c>
      <c r="EW201" s="2">
        <f t="shared" si="252"/>
        <v>42.836880535568596</v>
      </c>
      <c r="EX201" s="2">
        <f t="shared" si="252"/>
        <v>43.665805076478563</v>
      </c>
      <c r="EY201" s="2">
        <f t="shared" si="252"/>
        <v>45.29200678474173</v>
      </c>
      <c r="EZ201" s="2">
        <f t="shared" si="252"/>
        <v>44.862869024502245</v>
      </c>
      <c r="FA201" s="2">
        <f t="shared" si="252"/>
        <v>41.296542569586833</v>
      </c>
      <c r="FB201" s="2">
        <f t="shared" si="252"/>
        <v>39.384719377033939</v>
      </c>
      <c r="FC201" s="2">
        <f t="shared" si="252"/>
        <v>44.829892162512515</v>
      </c>
      <c r="FD201" s="2">
        <f t="shared" si="252"/>
        <v>45.056411921061162</v>
      </c>
      <c r="FE201" s="2">
        <f t="shared" si="252"/>
        <v>45.27749940165031</v>
      </c>
      <c r="FG201" s="2">
        <f t="shared" si="253"/>
        <v>0.99999328951262734</v>
      </c>
      <c r="FH201" s="2">
        <f t="shared" si="253"/>
        <v>0.99999470903420151</v>
      </c>
      <c r="FI201" s="2">
        <f t="shared" si="253"/>
        <v>0.99999361081251747</v>
      </c>
      <c r="FJ201" s="2">
        <f t="shared" si="253"/>
        <v>0.99999396431776655</v>
      </c>
      <c r="FK201" s="2">
        <f t="shared" si="253"/>
        <v>0.99999336215279278</v>
      </c>
      <c r="FL201" s="2">
        <f t="shared" si="253"/>
        <v>0.99999348342825289</v>
      </c>
      <c r="FM201" s="2">
        <f t="shared" si="253"/>
        <v>0.99999300097574284</v>
      </c>
      <c r="FN201" s="2">
        <f t="shared" si="253"/>
        <v>0.99999336790515547</v>
      </c>
      <c r="FO201" s="2">
        <f t="shared" si="253"/>
        <v>0.99999354305237032</v>
      </c>
      <c r="FP201" s="2">
        <f t="shared" si="253"/>
        <v>0.99999328145072419</v>
      </c>
      <c r="FQ201" s="2">
        <f t="shared" si="253"/>
        <v>0.99999247334516705</v>
      </c>
      <c r="FR201" s="2">
        <f t="shared" si="253"/>
        <v>0.99999285540504046</v>
      </c>
      <c r="FS201" s="2">
        <f t="shared" si="253"/>
        <v>0.9999934046572011</v>
      </c>
      <c r="FT201" s="2">
        <f t="shared" si="253"/>
        <v>0.99999236626973875</v>
      </c>
      <c r="FU201" s="2">
        <f t="shared" si="253"/>
        <v>0.99999063578130754</v>
      </c>
      <c r="FW201" s="2">
        <f t="shared" si="244"/>
        <v>0.76265950008770211</v>
      </c>
      <c r="FX201" s="2">
        <f t="shared" si="244"/>
        <v>0.85152376041267042</v>
      </c>
      <c r="FY201" s="2">
        <f t="shared" si="244"/>
        <v>0.77630281070520146</v>
      </c>
      <c r="FZ201" s="2">
        <f t="shared" si="244"/>
        <v>0.80277195497423437</v>
      </c>
      <c r="GA201" s="2">
        <f t="shared" si="244"/>
        <v>0.78009351180267739</v>
      </c>
      <c r="GB201" s="2">
        <f t="shared" si="244"/>
        <v>0.79698175633271584</v>
      </c>
      <c r="GC201" s="2">
        <f t="shared" si="244"/>
        <v>0.80511076298229012</v>
      </c>
      <c r="GD201" s="2">
        <f t="shared" si="244"/>
        <v>0.82472059357045235</v>
      </c>
      <c r="GE201" s="2">
        <f t="shared" si="244"/>
        <v>0.82576578075133811</v>
      </c>
      <c r="GF201" s="2">
        <f t="shared" si="244"/>
        <v>0.78986195761901046</v>
      </c>
      <c r="GG201" s="2">
        <f t="shared" si="244"/>
        <v>0.77943277989311677</v>
      </c>
      <c r="GH201" s="2">
        <f t="shared" si="244"/>
        <v>0.77223838199377626</v>
      </c>
      <c r="GI201" s="2">
        <f t="shared" si="244"/>
        <v>0.75194805636345063</v>
      </c>
      <c r="GJ201" s="2">
        <f t="shared" si="244"/>
        <v>0.70533856787254412</v>
      </c>
      <c r="GK201" s="2">
        <f t="shared" si="244"/>
        <v>0.67918699071728084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6.2473200925355242E-258</v>
      </c>
      <c r="HD201" s="86">
        <f t="shared" si="181"/>
        <v>3.8824689215060776E-247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6.5713393636623164E-300</v>
      </c>
      <c r="HN201" s="86">
        <f t="shared" si="241"/>
        <v>0</v>
      </c>
      <c r="HO201" s="86">
        <f t="shared" si="226"/>
        <v>1.7727373454598388E-247</v>
      </c>
      <c r="HP201" s="86">
        <f t="shared" si="226"/>
        <v>3.4604358273349712E-218</v>
      </c>
      <c r="HQ201" s="86">
        <f t="shared" si="226"/>
        <v>1.7184007577590845E-247</v>
      </c>
      <c r="HS201" s="86">
        <f t="shared" si="246"/>
        <v>8.2132643778481316E-33</v>
      </c>
      <c r="HT201" s="86">
        <f t="shared" si="246"/>
        <v>4.5588317580796047E-35</v>
      </c>
      <c r="HU201" s="86">
        <f t="shared" si="246"/>
        <v>2.9212841199537318E-38</v>
      </c>
      <c r="HV201" s="86">
        <f t="shared" si="246"/>
        <v>1.0280642962908117E-42</v>
      </c>
      <c r="HW201" s="86">
        <f t="shared" si="246"/>
        <v>1.9413141415598983E-44</v>
      </c>
      <c r="HX201" s="86">
        <f t="shared" si="246"/>
        <v>1.0086921007361594E-42</v>
      </c>
      <c r="HY201" s="86">
        <f t="shared" si="246"/>
        <v>4.2490840647830517E-49</v>
      </c>
      <c r="HZ201" s="86">
        <f t="shared" si="246"/>
        <v>7.2656406253649019E-46</v>
      </c>
      <c r="IA201" s="86">
        <f t="shared" si="246"/>
        <v>1.4201329055559121E-47</v>
      </c>
      <c r="IB201" s="86">
        <f t="shared" si="246"/>
        <v>7.8314837432154253E-45</v>
      </c>
      <c r="IC201" s="86">
        <f t="shared" si="246"/>
        <v>7.7149239620251132E-45</v>
      </c>
      <c r="ID201" s="86">
        <f t="shared" si="246"/>
        <v>5.2635114528222862E-40</v>
      </c>
      <c r="IE201" s="86">
        <f t="shared" si="246"/>
        <v>3.5910562277441082E-33</v>
      </c>
      <c r="IF201" s="86">
        <f t="shared" si="246"/>
        <v>3.645824777148153E-37</v>
      </c>
      <c r="IG201" s="86">
        <f t="shared" si="246"/>
        <v>4.4697094477250258E-38</v>
      </c>
      <c r="II201" s="86">
        <f t="shared" si="247"/>
        <v>3.7341029880821699E-3</v>
      </c>
      <c r="IJ201" s="86">
        <f t="shared" si="247"/>
        <v>3.765634413135762E-5</v>
      </c>
      <c r="IK201" s="86">
        <f t="shared" si="247"/>
        <v>1.0102122867498822E-3</v>
      </c>
      <c r="IL201" s="86">
        <f t="shared" si="247"/>
        <v>1.6101892285092987E-4</v>
      </c>
      <c r="IM201" s="86">
        <f t="shared" si="247"/>
        <v>3.3655735573166377E-4</v>
      </c>
      <c r="IN201" s="86">
        <f t="shared" si="247"/>
        <v>1.8346487761219271E-4</v>
      </c>
      <c r="IO201" s="86">
        <f t="shared" si="247"/>
        <v>3.397761940681626E-5</v>
      </c>
      <c r="IP201" s="86">
        <f t="shared" si="247"/>
        <v>1.7361525908129073E-5</v>
      </c>
      <c r="IQ201" s="86">
        <f t="shared" si="247"/>
        <v>1.3430337451792902E-5</v>
      </c>
      <c r="IR201" s="86">
        <f t="shared" si="247"/>
        <v>1.8895039273656794E-4</v>
      </c>
      <c r="IS201" s="86">
        <f t="shared" si="247"/>
        <v>3.030669996404332E-4</v>
      </c>
      <c r="IT201" s="86">
        <f t="shared" si="247"/>
        <v>8.96275173854021E-4</v>
      </c>
      <c r="IU201" s="86">
        <f t="shared" si="247"/>
        <v>4.9349467704928344E-3</v>
      </c>
      <c r="IV201" s="86">
        <f t="shared" si="247"/>
        <v>4.5433527491059195E-2</v>
      </c>
      <c r="IW201" s="86">
        <f t="shared" si="247"/>
        <v>3.6285557167708801E-2</v>
      </c>
      <c r="IY201" s="86">
        <f t="shared" si="248"/>
        <v>3.7341029880821699E-3</v>
      </c>
      <c r="IZ201" s="86">
        <f t="shared" si="248"/>
        <v>3.765634413135762E-5</v>
      </c>
      <c r="JA201" s="86">
        <f t="shared" si="248"/>
        <v>1.0102122867498822E-3</v>
      </c>
      <c r="JB201" s="86">
        <f t="shared" si="248"/>
        <v>1.6101892285092987E-4</v>
      </c>
      <c r="JC201" s="86">
        <f t="shared" si="248"/>
        <v>3.3655735573166377E-4</v>
      </c>
      <c r="JD201" s="86">
        <f t="shared" si="248"/>
        <v>1.8346487761219271E-4</v>
      </c>
      <c r="JE201" s="86">
        <f t="shared" si="248"/>
        <v>3.397761940681626E-5</v>
      </c>
      <c r="JF201" s="86">
        <f t="shared" si="248"/>
        <v>1.7361525908129073E-5</v>
      </c>
      <c r="JG201" s="86">
        <f t="shared" si="248"/>
        <v>1.3430337451792902E-5</v>
      </c>
      <c r="JH201" s="86">
        <f t="shared" si="248"/>
        <v>1.8895039273656794E-4</v>
      </c>
      <c r="JI201" s="86">
        <f t="shared" si="248"/>
        <v>3.030669996404332E-4</v>
      </c>
      <c r="JJ201" s="86">
        <f t="shared" si="248"/>
        <v>8.96275173854021E-4</v>
      </c>
      <c r="JK201" s="86">
        <f t="shared" si="248"/>
        <v>4.9349467704928344E-3</v>
      </c>
      <c r="JL201" s="86">
        <f t="shared" si="248"/>
        <v>4.5433527491059195E-2</v>
      </c>
      <c r="JM201" s="86">
        <f t="shared" si="248"/>
        <v>3.6285557167708801E-2</v>
      </c>
    </row>
    <row r="202" spans="2:273" x14ac:dyDescent="0.25">
      <c r="B202" s="2">
        <v>175</v>
      </c>
      <c r="C202" s="37">
        <v>39.042000000000002</v>
      </c>
      <c r="D202" s="37">
        <v>35.524000000000001</v>
      </c>
      <c r="E202" s="37">
        <v>34</v>
      </c>
      <c r="F202" s="37">
        <v>37.938000000000002</v>
      </c>
      <c r="G202" s="37">
        <v>39.094000000000001</v>
      </c>
      <c r="H202" s="37">
        <v>42.265999999999998</v>
      </c>
      <c r="I202" s="37">
        <v>42.968000000000004</v>
      </c>
      <c r="J202" s="37">
        <v>45.063000000000002</v>
      </c>
      <c r="K202" s="37">
        <v>44.332999999999998</v>
      </c>
      <c r="L202" s="37">
        <v>44.587000000000003</v>
      </c>
      <c r="M202" s="37">
        <v>40.968000000000004</v>
      </c>
      <c r="N202" s="37">
        <v>40.19</v>
      </c>
      <c r="O202" s="37">
        <v>46.667000000000002</v>
      </c>
      <c r="P202" s="37">
        <v>43</v>
      </c>
      <c r="Q202" s="37">
        <v>47.067</v>
      </c>
      <c r="S202" s="4">
        <f t="shared" si="249"/>
        <v>35.093039870196392</v>
      </c>
      <c r="T202" s="4">
        <f t="shared" si="249"/>
        <v>36.114001443020619</v>
      </c>
      <c r="U202" s="4">
        <f t="shared" si="249"/>
        <v>34.891050748660646</v>
      </c>
      <c r="V202" s="4">
        <f t="shared" si="249"/>
        <v>37.756551662194774</v>
      </c>
      <c r="W202" s="4">
        <f t="shared" si="249"/>
        <v>40.334632152216386</v>
      </c>
      <c r="X202" s="4">
        <f t="shared" si="249"/>
        <v>42.41513233735391</v>
      </c>
      <c r="Y202" s="4">
        <f t="shared" si="249"/>
        <v>42.134203954413877</v>
      </c>
      <c r="Z202" s="4">
        <f t="shared" si="249"/>
        <v>43.549744512403628</v>
      </c>
      <c r="AA202" s="4">
        <f t="shared" si="249"/>
        <v>45.047433129879593</v>
      </c>
      <c r="AB202" s="4">
        <f t="shared" si="249"/>
        <v>44.972361407584039</v>
      </c>
      <c r="AC202" s="4">
        <f t="shared" si="249"/>
        <v>41.124671504597842</v>
      </c>
      <c r="AD202" s="4">
        <f t="shared" si="249"/>
        <v>38.987985801750206</v>
      </c>
      <c r="AE202" s="4">
        <f t="shared" si="249"/>
        <v>44.567950516588851</v>
      </c>
      <c r="AF202" s="4">
        <f t="shared" si="249"/>
        <v>44.939518239717287</v>
      </c>
      <c r="AG202" s="4">
        <f t="shared" si="249"/>
        <v>45.539624622398819</v>
      </c>
      <c r="AI202" s="4">
        <f t="shared" si="250"/>
        <v>3.9489601298036092</v>
      </c>
      <c r="AJ202" s="4">
        <f t="shared" si="250"/>
        <v>-0.59000144302061841</v>
      </c>
      <c r="AK202" s="4">
        <f t="shared" si="250"/>
        <v>-0.89105074866064626</v>
      </c>
      <c r="AL202" s="4">
        <f t="shared" si="250"/>
        <v>0.18144833780522873</v>
      </c>
      <c r="AM202" s="4">
        <f t="shared" si="250"/>
        <v>-1.240632152216385</v>
      </c>
      <c r="AN202" s="4">
        <f t="shared" si="250"/>
        <v>-0.14913233735391174</v>
      </c>
      <c r="AO202" s="4">
        <f t="shared" si="250"/>
        <v>0.83379604558612641</v>
      </c>
      <c r="AP202" s="4">
        <f t="shared" si="250"/>
        <v>1.5132554875963748</v>
      </c>
      <c r="AQ202" s="4">
        <f t="shared" si="250"/>
        <v>-0.71443312987959473</v>
      </c>
      <c r="AR202" s="4">
        <f t="shared" si="250"/>
        <v>-0.38536140758403548</v>
      </c>
      <c r="AS202" s="4">
        <f t="shared" si="250"/>
        <v>-0.15667150459783841</v>
      </c>
      <c r="AT202" s="4">
        <f t="shared" si="250"/>
        <v>1.2020141982497918</v>
      </c>
      <c r="AU202" s="4">
        <f t="shared" si="250"/>
        <v>2.0990494834111502</v>
      </c>
      <c r="AV202" s="4">
        <f t="shared" si="250"/>
        <v>-1.9395182397172874</v>
      </c>
      <c r="AW202" s="4">
        <f t="shared" si="250"/>
        <v>1.5273753776011816</v>
      </c>
      <c r="AY202" s="2">
        <f t="shared" si="242"/>
        <v>35.093039870196392</v>
      </c>
      <c r="AZ202" s="2">
        <f t="shared" si="242"/>
        <v>36.114001443015852</v>
      </c>
      <c r="BA202" s="2">
        <f t="shared" si="242"/>
        <v>34.891050671769726</v>
      </c>
      <c r="BB202" s="2">
        <f t="shared" si="242"/>
        <v>37.756551660837893</v>
      </c>
      <c r="BC202" s="2">
        <f t="shared" si="242"/>
        <v>40.334632143450499</v>
      </c>
      <c r="BD202" s="2">
        <f t="shared" si="242"/>
        <v>42.415132335248821</v>
      </c>
      <c r="BE202" s="2">
        <f t="shared" si="242"/>
        <v>42.134203954381732</v>
      </c>
      <c r="BF202" s="2">
        <f t="shared" si="242"/>
        <v>43.549744512397616</v>
      </c>
      <c r="BG202" s="2">
        <f t="shared" si="242"/>
        <v>45.047433129876033</v>
      </c>
      <c r="BH202" s="2">
        <f t="shared" si="242"/>
        <v>44.972361404454482</v>
      </c>
      <c r="BI202" s="2">
        <f t="shared" si="242"/>
        <v>41.124671493168904</v>
      </c>
      <c r="BJ202" s="2">
        <f t="shared" si="242"/>
        <v>38.987985561891009</v>
      </c>
      <c r="BK202" s="2">
        <f t="shared" si="242"/>
        <v>44.567931156241698</v>
      </c>
      <c r="BL202" s="2">
        <f t="shared" si="242"/>
        <v>44.890992883897574</v>
      </c>
      <c r="BM202" s="2">
        <f t="shared" si="242"/>
        <v>45.34092272977751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39.042000000000002</v>
      </c>
      <c r="CV202" s="2">
        <f t="shared" si="198"/>
        <v>35.524000000000001</v>
      </c>
      <c r="CW202" s="2">
        <f t="shared" si="199"/>
        <v>34</v>
      </c>
      <c r="CX202" s="2">
        <f t="shared" si="200"/>
        <v>37.938000000000002</v>
      </c>
      <c r="CY202" s="2">
        <f t="shared" si="201"/>
        <v>39.094000000000001</v>
      </c>
      <c r="CZ202" s="2">
        <f t="shared" si="202"/>
        <v>42.265999999999998</v>
      </c>
      <c r="DA202" s="2">
        <f t="shared" si="203"/>
        <v>42.968000000000004</v>
      </c>
      <c r="DB202" s="2">
        <f t="shared" si="204"/>
        <v>45.063000000000002</v>
      </c>
      <c r="DC202" s="2">
        <f t="shared" si="205"/>
        <v>44.332999999999998</v>
      </c>
      <c r="DD202" s="2">
        <f t="shared" si="206"/>
        <v>44.587000000000003</v>
      </c>
      <c r="DE202" s="2">
        <f t="shared" si="207"/>
        <v>40.968000000000004</v>
      </c>
      <c r="DF202" s="2">
        <f t="shared" si="208"/>
        <v>40.19</v>
      </c>
      <c r="DG202" s="2">
        <f t="shared" si="209"/>
        <v>46.667000000000002</v>
      </c>
      <c r="DH202" s="2" t="str">
        <f t="shared" si="210"/>
        <v/>
      </c>
      <c r="DI202" s="2" t="str">
        <f t="shared" si="211"/>
        <v/>
      </c>
      <c r="DK202" s="2">
        <f t="shared" si="251"/>
        <v>84.296904862579282</v>
      </c>
      <c r="DL202" s="2">
        <f t="shared" si="251"/>
        <v>91.428910920238735</v>
      </c>
      <c r="DM202" s="2">
        <f t="shared" si="251"/>
        <v>76.958324594785054</v>
      </c>
      <c r="DN202" s="2">
        <f t="shared" si="251"/>
        <v>90.419581395348828</v>
      </c>
      <c r="DO202" s="2">
        <f t="shared" si="251"/>
        <v>90.633268859897896</v>
      </c>
      <c r="DP202" s="2">
        <f t="shared" si="251"/>
        <v>80.36388261351054</v>
      </c>
      <c r="DQ202" s="2">
        <f t="shared" si="251"/>
        <v>96.669816816573444</v>
      </c>
      <c r="DR202" s="2">
        <f t="shared" si="251"/>
        <v>81.483001971747299</v>
      </c>
      <c r="DS202" s="2">
        <f t="shared" si="251"/>
        <v>81.763248716399872</v>
      </c>
      <c r="DT202" s="2">
        <f t="shared" si="251"/>
        <v>82.66169556025369</v>
      </c>
      <c r="DU202" s="2">
        <f t="shared" si="251"/>
        <v>85.663987804878033</v>
      </c>
      <c r="DV202" s="2">
        <f t="shared" si="251"/>
        <v>84.839432404181196</v>
      </c>
      <c r="DW202" s="2">
        <f t="shared" si="251"/>
        <v>81.805918040873848</v>
      </c>
      <c r="DX202" s="2">
        <f t="shared" si="251"/>
        <v>77.345495121951217</v>
      </c>
      <c r="DY202" s="2">
        <f t="shared" si="251"/>
        <v>82.725784313725498</v>
      </c>
      <c r="EA202" s="2">
        <f t="shared" si="240"/>
        <v>33.983586839520015</v>
      </c>
      <c r="EB202" s="2">
        <f t="shared" si="240"/>
        <v>35.878762558397142</v>
      </c>
      <c r="EC202" s="2">
        <f t="shared" si="240"/>
        <v>34.437522670427484</v>
      </c>
      <c r="ED202" s="2">
        <f t="shared" si="240"/>
        <v>36.54776238182076</v>
      </c>
      <c r="EE202" s="2">
        <f t="shared" si="240"/>
        <v>40.063177310873449</v>
      </c>
      <c r="EF202" s="2">
        <f t="shared" si="239"/>
        <v>41.588740789105486</v>
      </c>
      <c r="EG202" s="2">
        <f t="shared" si="239"/>
        <v>39.581327849928577</v>
      </c>
      <c r="EH202" s="2">
        <f t="shared" si="239"/>
        <v>43.556807931213719</v>
      </c>
      <c r="EI202" s="2">
        <f t="shared" si="239"/>
        <v>44.355895845967254</v>
      </c>
      <c r="EJ202" s="2">
        <f t="shared" si="239"/>
        <v>45.880811188028098</v>
      </c>
      <c r="EK202" s="2">
        <f t="shared" si="212"/>
        <v>41.005508561539244</v>
      </c>
      <c r="EL202" s="2">
        <f t="shared" si="179"/>
        <v>38.078548018196628</v>
      </c>
      <c r="EM202" s="2">
        <f t="shared" si="179"/>
        <v>43.984524942186994</v>
      </c>
      <c r="EN202" s="2">
        <f t="shared" si="179"/>
        <v>44.770742442971127</v>
      </c>
      <c r="EO202" s="2">
        <f t="shared" si="179"/>
        <v>45.766520151152939</v>
      </c>
      <c r="EQ202" s="2">
        <f t="shared" si="252"/>
        <v>35.407528191518551</v>
      </c>
      <c r="ER202" s="2">
        <f t="shared" si="252"/>
        <v>36.151099178012139</v>
      </c>
      <c r="ES202" s="2">
        <f t="shared" si="252"/>
        <v>35.009926046884871</v>
      </c>
      <c r="ET202" s="2">
        <f t="shared" si="252"/>
        <v>38.027037572951102</v>
      </c>
      <c r="EU202" s="2">
        <f t="shared" si="252"/>
        <v>40.404036613859766</v>
      </c>
      <c r="EV202" s="2">
        <f t="shared" si="252"/>
        <v>42.60683567218836</v>
      </c>
      <c r="EW202" s="2">
        <f t="shared" si="252"/>
        <v>42.697347389362179</v>
      </c>
      <c r="EX202" s="2">
        <f t="shared" si="252"/>
        <v>43.548101537368581</v>
      </c>
      <c r="EY202" s="2">
        <f t="shared" si="252"/>
        <v>45.180244136708119</v>
      </c>
      <c r="EZ202" s="2">
        <f t="shared" si="252"/>
        <v>44.751659618608215</v>
      </c>
      <c r="FA202" s="2">
        <f t="shared" si="252"/>
        <v>41.15503995552308</v>
      </c>
      <c r="FB202" s="2">
        <f t="shared" si="252"/>
        <v>39.232224586387233</v>
      </c>
      <c r="FC202" s="2">
        <f t="shared" si="252"/>
        <v>44.743154906649679</v>
      </c>
      <c r="FD202" s="2">
        <f t="shared" si="252"/>
        <v>44.936495181426935</v>
      </c>
      <c r="FE202" s="2">
        <f t="shared" si="252"/>
        <v>45.157129266646109</v>
      </c>
      <c r="FG202" s="2">
        <f t="shared" si="253"/>
        <v>0.99999387995916511</v>
      </c>
      <c r="FH202" s="2">
        <f t="shared" si="253"/>
        <v>0.99999517457959464</v>
      </c>
      <c r="FI202" s="2">
        <f t="shared" si="253"/>
        <v>0.99999417298848547</v>
      </c>
      <c r="FJ202" s="2">
        <f t="shared" si="253"/>
        <v>0.99999449538945684</v>
      </c>
      <c r="FK202" s="2">
        <f t="shared" si="253"/>
        <v>0.99999394620786131</v>
      </c>
      <c r="FL202" s="2">
        <f t="shared" si="253"/>
        <v>0.9999940568125234</v>
      </c>
      <c r="FM202" s="2">
        <f t="shared" si="253"/>
        <v>0.99999361681008159</v>
      </c>
      <c r="FN202" s="2">
        <f t="shared" si="253"/>
        <v>0.99999395145408454</v>
      </c>
      <c r="FO202" s="2">
        <f t="shared" si="253"/>
        <v>0.99999411119042692</v>
      </c>
      <c r="FP202" s="2">
        <f t="shared" si="253"/>
        <v>0.99999387260661343</v>
      </c>
      <c r="FQ202" s="2">
        <f t="shared" si="253"/>
        <v>0.99999313560466219</v>
      </c>
      <c r="FR202" s="2">
        <f t="shared" si="253"/>
        <v>0.99999348404785782</v>
      </c>
      <c r="FS202" s="2">
        <f t="shared" si="253"/>
        <v>0.99999398497238745</v>
      </c>
      <c r="FT202" s="2">
        <f t="shared" si="253"/>
        <v>0.9999930379505807</v>
      </c>
      <c r="FU202" s="2">
        <f t="shared" si="253"/>
        <v>0.9999914597240136</v>
      </c>
      <c r="FW202" s="2">
        <f t="shared" si="244"/>
        <v>0.7789261190840685</v>
      </c>
      <c r="FX202" s="2">
        <f t="shared" si="244"/>
        <v>0.86279558045284988</v>
      </c>
      <c r="FY202" s="2">
        <f t="shared" si="244"/>
        <v>0.79188951495216553</v>
      </c>
      <c r="FZ202" s="2">
        <f t="shared" si="244"/>
        <v>0.81694923492279869</v>
      </c>
      <c r="GA202" s="2">
        <f t="shared" si="244"/>
        <v>0.79548567217852262</v>
      </c>
      <c r="GB202" s="2">
        <f t="shared" si="244"/>
        <v>0.81147750758196446</v>
      </c>
      <c r="GC202" s="2">
        <f t="shared" si="244"/>
        <v>0.8191577958621824</v>
      </c>
      <c r="GD202" s="2">
        <f t="shared" si="244"/>
        <v>0.83763924213271745</v>
      </c>
      <c r="GE202" s="2">
        <f t="shared" si="244"/>
        <v>0.83862246928393069</v>
      </c>
      <c r="GF202" s="2">
        <f t="shared" si="244"/>
        <v>0.80474152375142338</v>
      </c>
      <c r="GG202" s="2">
        <f t="shared" si="244"/>
        <v>0.79485902596346991</v>
      </c>
      <c r="GH202" s="2">
        <f t="shared" si="244"/>
        <v>0.78803095865547279</v>
      </c>
      <c r="GI202" s="2">
        <f t="shared" si="244"/>
        <v>0.76872618358004619</v>
      </c>
      <c r="GJ202" s="2">
        <f t="shared" si="244"/>
        <v>0.72411264517644147</v>
      </c>
      <c r="GK202" s="2">
        <f t="shared" si="244"/>
        <v>0.69891603980311678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4.8024573805506888E-264</v>
      </c>
      <c r="HD202" s="86">
        <f t="shared" si="181"/>
        <v>5.851234968618704E-253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5.9913376676713269E-307</v>
      </c>
      <c r="HN202" s="86">
        <f t="shared" si="241"/>
        <v>0</v>
      </c>
      <c r="HO202" s="86">
        <f t="shared" si="226"/>
        <v>2.1845904159302294E-253</v>
      </c>
      <c r="HP202" s="86">
        <f t="shared" si="226"/>
        <v>2.2418886740299531E-223</v>
      </c>
      <c r="HQ202" s="86">
        <f t="shared" si="226"/>
        <v>2.8747526330739456E-253</v>
      </c>
      <c r="HS202" s="86">
        <f t="shared" si="246"/>
        <v>3.066428993399007E-34</v>
      </c>
      <c r="HT202" s="86">
        <f t="shared" si="246"/>
        <v>1.803472809270029E-36</v>
      </c>
      <c r="HU202" s="86">
        <f t="shared" si="246"/>
        <v>6.6233949608338492E-40</v>
      </c>
      <c r="HV202" s="86">
        <f t="shared" si="246"/>
        <v>1.7448247176228127E-44</v>
      </c>
      <c r="HW202" s="86">
        <f t="shared" si="246"/>
        <v>2.4227212025956856E-46</v>
      </c>
      <c r="HX202" s="86">
        <f t="shared" si="246"/>
        <v>1.591790343511942E-44</v>
      </c>
      <c r="HY202" s="86">
        <f t="shared" si="246"/>
        <v>3.6363368145015994E-51</v>
      </c>
      <c r="HZ202" s="86">
        <f t="shared" si="246"/>
        <v>9.2503940155803771E-48</v>
      </c>
      <c r="IA202" s="86">
        <f t="shared" si="246"/>
        <v>1.6035040624181378E-49</v>
      </c>
      <c r="IB202" s="86">
        <f t="shared" si="246"/>
        <v>9.7652440600340418E-47</v>
      </c>
      <c r="IC202" s="86">
        <f t="shared" si="246"/>
        <v>8.9984626407788357E-47</v>
      </c>
      <c r="ID202" s="86">
        <f t="shared" si="246"/>
        <v>9.7444590066807941E-42</v>
      </c>
      <c r="IE202" s="86">
        <f t="shared" si="246"/>
        <v>1.2293925534984505E-34</v>
      </c>
      <c r="IF202" s="86">
        <f t="shared" si="246"/>
        <v>7.0919967492598256E-39</v>
      </c>
      <c r="IG202" s="86">
        <f t="shared" si="246"/>
        <v>6.9972152901904672E-40</v>
      </c>
      <c r="II202" s="86">
        <f t="shared" si="247"/>
        <v>1.7567307652129986E-3</v>
      </c>
      <c r="IJ202" s="86">
        <f t="shared" si="247"/>
        <v>1.4330063279686926E-5</v>
      </c>
      <c r="IK202" s="86">
        <f t="shared" si="247"/>
        <v>4.1395307327579011E-4</v>
      </c>
      <c r="IL202" s="86">
        <f t="shared" si="247"/>
        <v>5.794677863502375E-5</v>
      </c>
      <c r="IM202" s="86">
        <f t="shared" si="247"/>
        <v>1.1996272075140596E-4</v>
      </c>
      <c r="IN202" s="86">
        <f t="shared" si="247"/>
        <v>6.532547163622579E-5</v>
      </c>
      <c r="IO202" s="86">
        <f t="shared" si="247"/>
        <v>1.0140616053749033E-5</v>
      </c>
      <c r="IP202" s="86">
        <f t="shared" si="247"/>
        <v>5.3165977093435228E-6</v>
      </c>
      <c r="IQ202" s="86">
        <f t="shared" si="247"/>
        <v>4.0140929293183898E-6</v>
      </c>
      <c r="IR202" s="86">
        <f t="shared" si="247"/>
        <v>6.5231870095929157E-5</v>
      </c>
      <c r="IS202" s="86">
        <f t="shared" si="247"/>
        <v>1.060799905717129E-4</v>
      </c>
      <c r="IT202" s="86">
        <f t="shared" si="247"/>
        <v>3.5462288380067942E-4</v>
      </c>
      <c r="IU202" s="86">
        <f t="shared" si="247"/>
        <v>2.3295005459049458E-3</v>
      </c>
      <c r="IV202" s="86">
        <f t="shared" si="247"/>
        <v>2.7443693813161973E-2</v>
      </c>
      <c r="IW202" s="86">
        <f t="shared" si="247"/>
        <v>1.9663139916313837E-2</v>
      </c>
      <c r="IY202" s="86">
        <f t="shared" si="248"/>
        <v>1.7567307652129986E-3</v>
      </c>
      <c r="IZ202" s="86">
        <f t="shared" si="248"/>
        <v>1.4330063279686926E-5</v>
      </c>
      <c r="JA202" s="86">
        <f t="shared" si="248"/>
        <v>4.1395307327579011E-4</v>
      </c>
      <c r="JB202" s="86">
        <f t="shared" si="248"/>
        <v>5.794677863502375E-5</v>
      </c>
      <c r="JC202" s="86">
        <f t="shared" si="248"/>
        <v>1.1996272075140596E-4</v>
      </c>
      <c r="JD202" s="86">
        <f t="shared" si="248"/>
        <v>6.532547163622579E-5</v>
      </c>
      <c r="JE202" s="86">
        <f t="shared" si="248"/>
        <v>1.0140616053749033E-5</v>
      </c>
      <c r="JF202" s="86">
        <f t="shared" si="248"/>
        <v>5.3165977093435228E-6</v>
      </c>
      <c r="JG202" s="86">
        <f t="shared" si="248"/>
        <v>4.0140929293183898E-6</v>
      </c>
      <c r="JH202" s="86">
        <f t="shared" si="248"/>
        <v>6.5231870095929157E-5</v>
      </c>
      <c r="JI202" s="86">
        <f t="shared" si="248"/>
        <v>1.060799905717129E-4</v>
      </c>
      <c r="JJ202" s="86">
        <f t="shared" si="248"/>
        <v>3.5462288380067942E-4</v>
      </c>
      <c r="JK202" s="86">
        <f t="shared" si="248"/>
        <v>2.3295005459049458E-3</v>
      </c>
      <c r="JL202" s="86">
        <f t="shared" si="248"/>
        <v>2.7443693813161973E-2</v>
      </c>
      <c r="JM202" s="86">
        <f t="shared" si="248"/>
        <v>1.9663139916313837E-2</v>
      </c>
    </row>
    <row r="203" spans="2:273" x14ac:dyDescent="0.25">
      <c r="B203" s="2">
        <v>176</v>
      </c>
      <c r="C203" s="37">
        <v>34.292000000000002</v>
      </c>
      <c r="D203" s="37">
        <v>36.174999999999997</v>
      </c>
      <c r="E203" s="37">
        <v>36.171999999999997</v>
      </c>
      <c r="F203" s="37">
        <v>38.078000000000003</v>
      </c>
      <c r="G203" s="37">
        <v>40.359000000000002</v>
      </c>
      <c r="H203" s="37">
        <v>40.328000000000003</v>
      </c>
      <c r="I203" s="37">
        <v>43.984000000000002</v>
      </c>
      <c r="J203" s="37">
        <v>44.429000000000002</v>
      </c>
      <c r="K203" s="37">
        <v>46.444000000000003</v>
      </c>
      <c r="L203" s="37">
        <v>43.079000000000001</v>
      </c>
      <c r="M203" s="37">
        <v>40.762</v>
      </c>
      <c r="N203" s="37">
        <v>38.286000000000001</v>
      </c>
      <c r="O203" s="37">
        <v>43.73</v>
      </c>
      <c r="P203" s="37">
        <v>44.286000000000001</v>
      </c>
      <c r="Q203" s="37">
        <v>47.167000000000002</v>
      </c>
      <c r="S203" s="4">
        <f t="shared" si="249"/>
        <v>34.987175989117617</v>
      </c>
      <c r="T203" s="4">
        <f t="shared" si="249"/>
        <v>35.981709275270191</v>
      </c>
      <c r="U203" s="4">
        <f t="shared" si="249"/>
        <v>34.752176483040998</v>
      </c>
      <c r="V203" s="4">
        <f t="shared" si="249"/>
        <v>37.618232130196041</v>
      </c>
      <c r="W203" s="4">
        <f t="shared" si="249"/>
        <v>40.18884411890285</v>
      </c>
      <c r="X203" s="4">
        <f t="shared" si="249"/>
        <v>42.293001531386501</v>
      </c>
      <c r="Y203" s="4">
        <f t="shared" si="249"/>
        <v>42.027871706225348</v>
      </c>
      <c r="Z203" s="4">
        <f t="shared" si="249"/>
        <v>43.431930473146842</v>
      </c>
      <c r="AA203" s="4">
        <f t="shared" si="249"/>
        <v>44.94363093060084</v>
      </c>
      <c r="AB203" s="4">
        <f t="shared" si="249"/>
        <v>44.848576710647592</v>
      </c>
      <c r="AC203" s="4">
        <f t="shared" si="249"/>
        <v>40.984828393841696</v>
      </c>
      <c r="AD203" s="4">
        <f t="shared" si="249"/>
        <v>38.848960845536482</v>
      </c>
      <c r="AE203" s="4">
        <f t="shared" si="249"/>
        <v>44.490601403519015</v>
      </c>
      <c r="AF203" s="4">
        <f t="shared" si="249"/>
        <v>44.791050867848462</v>
      </c>
      <c r="AG203" s="4">
        <f t="shared" si="249"/>
        <v>45.288093601474529</v>
      </c>
      <c r="AI203" s="4">
        <f t="shared" si="250"/>
        <v>-0.69517598911761525</v>
      </c>
      <c r="AJ203" s="4">
        <f t="shared" si="250"/>
        <v>0.19329072472980613</v>
      </c>
      <c r="AK203" s="4">
        <f t="shared" si="250"/>
        <v>1.4198235169589992</v>
      </c>
      <c r="AL203" s="4">
        <f t="shared" si="250"/>
        <v>0.45976786980396156</v>
      </c>
      <c r="AM203" s="4">
        <f t="shared" si="250"/>
        <v>0.17015588109715196</v>
      </c>
      <c r="AN203" s="4">
        <f t="shared" si="250"/>
        <v>-1.9650015313864984</v>
      </c>
      <c r="AO203" s="4">
        <f t="shared" si="250"/>
        <v>1.956128293774654</v>
      </c>
      <c r="AP203" s="4">
        <f t="shared" si="250"/>
        <v>0.99706952685315997</v>
      </c>
      <c r="AQ203" s="4">
        <f t="shared" si="250"/>
        <v>1.5003690693991629</v>
      </c>
      <c r="AR203" s="4">
        <f t="shared" si="250"/>
        <v>-1.7695767106475913</v>
      </c>
      <c r="AS203" s="4">
        <f t="shared" si="250"/>
        <v>-0.22282839384169506</v>
      </c>
      <c r="AT203" s="4">
        <f t="shared" si="250"/>
        <v>-0.56296084553648029</v>
      </c>
      <c r="AU203" s="4">
        <f t="shared" si="250"/>
        <v>-0.7606014035190185</v>
      </c>
      <c r="AV203" s="4">
        <f t="shared" si="250"/>
        <v>-0.50505086784846043</v>
      </c>
      <c r="AW203" s="4">
        <f t="shared" si="250"/>
        <v>1.8789063985254728</v>
      </c>
      <c r="AY203" s="2">
        <f t="shared" si="242"/>
        <v>34.987175989117617</v>
      </c>
      <c r="AZ203" s="2">
        <f t="shared" si="242"/>
        <v>35.981709275269786</v>
      </c>
      <c r="BA203" s="2">
        <f t="shared" si="242"/>
        <v>34.752176475251687</v>
      </c>
      <c r="BB203" s="2">
        <f t="shared" si="242"/>
        <v>37.618232130098164</v>
      </c>
      <c r="BC203" s="2">
        <f t="shared" si="242"/>
        <v>40.188844118290547</v>
      </c>
      <c r="BD203" s="2">
        <f t="shared" si="242"/>
        <v>42.293001531239128</v>
      </c>
      <c r="BE203" s="2">
        <f t="shared" si="242"/>
        <v>42.027871706223934</v>
      </c>
      <c r="BF203" s="2">
        <f t="shared" si="242"/>
        <v>43.431930473146558</v>
      </c>
      <c r="BG203" s="2">
        <f t="shared" si="242"/>
        <v>44.943630930600683</v>
      </c>
      <c r="BH203" s="2">
        <f t="shared" si="242"/>
        <v>44.848576710446252</v>
      </c>
      <c r="BI203" s="2">
        <f t="shared" si="242"/>
        <v>40.984828393081415</v>
      </c>
      <c r="BJ203" s="2">
        <f t="shared" si="242"/>
        <v>38.848960823432833</v>
      </c>
      <c r="BK203" s="2">
        <f t="shared" si="242"/>
        <v>44.490598552262881</v>
      </c>
      <c r="BL203" s="2">
        <f t="shared" si="242"/>
        <v>44.773108941536627</v>
      </c>
      <c r="BM203" s="2">
        <f t="shared" si="242"/>
        <v>45.211345361050604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34.292000000000002</v>
      </c>
      <c r="CV203" s="2">
        <f t="shared" si="198"/>
        <v>36.174999999999997</v>
      </c>
      <c r="CW203" s="2">
        <f t="shared" si="199"/>
        <v>36.171999999999997</v>
      </c>
      <c r="CX203" s="2">
        <f t="shared" si="200"/>
        <v>38.078000000000003</v>
      </c>
      <c r="CY203" s="2">
        <f t="shared" si="201"/>
        <v>40.359000000000002</v>
      </c>
      <c r="CZ203" s="2">
        <f t="shared" si="202"/>
        <v>40.328000000000003</v>
      </c>
      <c r="DA203" s="2">
        <f t="shared" si="203"/>
        <v>43.984000000000002</v>
      </c>
      <c r="DB203" s="2">
        <f t="shared" si="204"/>
        <v>44.429000000000002</v>
      </c>
      <c r="DC203" s="2">
        <f t="shared" si="205"/>
        <v>46.444000000000003</v>
      </c>
      <c r="DD203" s="2">
        <f t="shared" si="206"/>
        <v>43.079000000000001</v>
      </c>
      <c r="DE203" s="2">
        <f t="shared" si="207"/>
        <v>40.762</v>
      </c>
      <c r="DF203" s="2">
        <f t="shared" si="208"/>
        <v>38.286000000000001</v>
      </c>
      <c r="DG203" s="2">
        <f t="shared" si="209"/>
        <v>43.73</v>
      </c>
      <c r="DH203" s="2" t="str">
        <f t="shared" si="210"/>
        <v/>
      </c>
      <c r="DI203" s="2" t="str">
        <f t="shared" si="211"/>
        <v/>
      </c>
      <c r="DK203" s="2">
        <f t="shared" si="251"/>
        <v>84.486711839323462</v>
      </c>
      <c r="DL203" s="2">
        <f t="shared" si="251"/>
        <v>91.642365421494716</v>
      </c>
      <c r="DM203" s="2">
        <f t="shared" si="251"/>
        <v>77.077810570824525</v>
      </c>
      <c r="DN203" s="2">
        <f t="shared" si="251"/>
        <v>90.588225158562352</v>
      </c>
      <c r="DO203" s="2">
        <f t="shared" si="251"/>
        <v>90.801131512843369</v>
      </c>
      <c r="DP203" s="2">
        <f t="shared" si="251"/>
        <v>80.449633444075317</v>
      </c>
      <c r="DQ203" s="2">
        <f t="shared" si="251"/>
        <v>96.86174048564402</v>
      </c>
      <c r="DR203" s="2">
        <f t="shared" si="251"/>
        <v>81.574183561569839</v>
      </c>
      <c r="DS203" s="2">
        <f t="shared" si="251"/>
        <v>81.84786046511627</v>
      </c>
      <c r="DT203" s="2">
        <f t="shared" si="251"/>
        <v>82.747961522198722</v>
      </c>
      <c r="DU203" s="2">
        <f t="shared" si="251"/>
        <v>85.779481707317046</v>
      </c>
      <c r="DV203" s="2">
        <f t="shared" si="251"/>
        <v>84.967606968641135</v>
      </c>
      <c r="DW203" s="2">
        <f t="shared" si="251"/>
        <v>81.91200486257928</v>
      </c>
      <c r="DX203" s="2">
        <f t="shared" si="251"/>
        <v>77.434757129455903</v>
      </c>
      <c r="DY203" s="2">
        <f t="shared" si="251"/>
        <v>82.876100155971486</v>
      </c>
      <c r="EA203" s="2">
        <f t="shared" si="240"/>
        <v>33.837117043653308</v>
      </c>
      <c r="EB203" s="2">
        <f t="shared" si="240"/>
        <v>35.738935638716299</v>
      </c>
      <c r="EC203" s="2">
        <f t="shared" si="240"/>
        <v>34.282546856636586</v>
      </c>
      <c r="ED203" s="2">
        <f t="shared" si="240"/>
        <v>36.369648392609335</v>
      </c>
      <c r="EE203" s="2">
        <f t="shared" si="240"/>
        <v>39.907765322507345</v>
      </c>
      <c r="EF203" s="2">
        <f t="shared" si="239"/>
        <v>41.439407004943554</v>
      </c>
      <c r="EG203" s="2">
        <f t="shared" si="239"/>
        <v>39.393810854530642</v>
      </c>
      <c r="EH203" s="2">
        <f t="shared" si="239"/>
        <v>43.439199103352678</v>
      </c>
      <c r="EI203" s="2">
        <f t="shared" si="239"/>
        <v>44.230877653123109</v>
      </c>
      <c r="EJ203" s="2">
        <f t="shared" si="239"/>
        <v>45.787969479792324</v>
      </c>
      <c r="EK203" s="2">
        <f t="shared" si="212"/>
        <v>40.861381930163901</v>
      </c>
      <c r="EL203" s="2">
        <f t="shared" si="179"/>
        <v>37.90684739821193</v>
      </c>
      <c r="EM203" s="2">
        <f t="shared" si="179"/>
        <v>43.885291873141732</v>
      </c>
      <c r="EN203" s="2">
        <f t="shared" si="179"/>
        <v>44.647201146196203</v>
      </c>
      <c r="EO203" s="2">
        <f t="shared" si="179"/>
        <v>45.654690244466735</v>
      </c>
      <c r="EQ203" s="2">
        <f t="shared" si="252"/>
        <v>35.28450806870751</v>
      </c>
      <c r="ER203" s="2">
        <f t="shared" si="252"/>
        <v>36.016637222989431</v>
      </c>
      <c r="ES203" s="2">
        <f t="shared" si="252"/>
        <v>34.864454736878585</v>
      </c>
      <c r="ET203" s="2">
        <f t="shared" si="252"/>
        <v>37.873053481139273</v>
      </c>
      <c r="EU203" s="2">
        <f t="shared" si="252"/>
        <v>40.254402412003742</v>
      </c>
      <c r="EV203" s="2">
        <f t="shared" si="252"/>
        <v>42.47360352830944</v>
      </c>
      <c r="EW203" s="2">
        <f t="shared" si="252"/>
        <v>42.557814243155761</v>
      </c>
      <c r="EX203" s="2">
        <f t="shared" si="252"/>
        <v>43.430397998258599</v>
      </c>
      <c r="EY203" s="2">
        <f t="shared" si="252"/>
        <v>45.068481488674507</v>
      </c>
      <c r="EZ203" s="2">
        <f t="shared" si="252"/>
        <v>44.640450212714178</v>
      </c>
      <c r="FA203" s="2">
        <f t="shared" si="252"/>
        <v>41.013537341459319</v>
      </c>
      <c r="FB203" s="2">
        <f t="shared" si="252"/>
        <v>39.079729795740526</v>
      </c>
      <c r="FC203" s="2">
        <f t="shared" si="252"/>
        <v>44.65641765078685</v>
      </c>
      <c r="FD203" s="2">
        <f t="shared" si="252"/>
        <v>44.8165784417927</v>
      </c>
      <c r="FE203" s="2">
        <f t="shared" si="252"/>
        <v>45.036759131641908</v>
      </c>
      <c r="FG203" s="2">
        <f t="shared" si="253"/>
        <v>0.99999441845341563</v>
      </c>
      <c r="FH203" s="2">
        <f t="shared" si="253"/>
        <v>0.99999559916241731</v>
      </c>
      <c r="FI203" s="2">
        <f t="shared" si="253"/>
        <v>0.99999468569961292</v>
      </c>
      <c r="FJ203" s="2">
        <f t="shared" si="253"/>
        <v>0.9999949797330866</v>
      </c>
      <c r="FK203" s="2">
        <f t="shared" si="253"/>
        <v>0.99999447887300941</v>
      </c>
      <c r="FL203" s="2">
        <f t="shared" si="253"/>
        <v>0.99999457974576655</v>
      </c>
      <c r="FM203" s="2">
        <f t="shared" si="253"/>
        <v>0.99999417845833505</v>
      </c>
      <c r="FN203" s="2">
        <f t="shared" si="253"/>
        <v>0.99999448365762689</v>
      </c>
      <c r="FO203" s="2">
        <f t="shared" si="253"/>
        <v>0.9999946293390557</v>
      </c>
      <c r="FP203" s="2">
        <f t="shared" si="253"/>
        <v>0.99999441174780157</v>
      </c>
      <c r="FQ203" s="2">
        <f t="shared" si="253"/>
        <v>0.9999937395932651</v>
      </c>
      <c r="FR203" s="2">
        <f t="shared" si="253"/>
        <v>0.99999405737761049</v>
      </c>
      <c r="FS203" s="2">
        <f t="shared" si="253"/>
        <v>0.99999451422671504</v>
      </c>
      <c r="FT203" s="2">
        <f t="shared" si="253"/>
        <v>0.99999365053157585</v>
      </c>
      <c r="FU203" s="2">
        <f t="shared" si="253"/>
        <v>0.99999221116987647</v>
      </c>
      <c r="FW203" s="2">
        <f t="shared" si="244"/>
        <v>0.79437845232488036</v>
      </c>
      <c r="FX203" s="2">
        <f t="shared" si="244"/>
        <v>0.87333896662309929</v>
      </c>
      <c r="FY203" s="2">
        <f t="shared" si="244"/>
        <v>0.80666065483315386</v>
      </c>
      <c r="FZ203" s="2">
        <f t="shared" si="244"/>
        <v>0.83032281537800623</v>
      </c>
      <c r="GA203" s="2">
        <f t="shared" si="244"/>
        <v>0.81006278772256435</v>
      </c>
      <c r="GB203" s="2">
        <f t="shared" si="244"/>
        <v>0.82516529660451543</v>
      </c>
      <c r="GC203" s="2">
        <f t="shared" si="244"/>
        <v>0.83240312232756586</v>
      </c>
      <c r="GD203" s="2">
        <f t="shared" si="244"/>
        <v>0.84977917623262877</v>
      </c>
      <c r="GE203" s="2">
        <f t="shared" si="244"/>
        <v>0.85070198962026755</v>
      </c>
      <c r="GF203" s="2">
        <f t="shared" si="244"/>
        <v>0.81880918086481935</v>
      </c>
      <c r="GG203" s="2">
        <f t="shared" si="244"/>
        <v>0.80947010884821713</v>
      </c>
      <c r="GH203" s="2">
        <f t="shared" si="244"/>
        <v>0.80300784024209715</v>
      </c>
      <c r="GI203" s="2">
        <f t="shared" si="244"/>
        <v>0.7846943919353514</v>
      </c>
      <c r="GJ203" s="2">
        <f t="shared" si="244"/>
        <v>0.74212787107226297</v>
      </c>
      <c r="GK203" s="2">
        <f t="shared" si="244"/>
        <v>0.71793568157920296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3.1270672108183085E-270</v>
      </c>
      <c r="HD203" s="86">
        <f t="shared" si="181"/>
        <v>7.5360578913116024E-259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2.2903219143871799E-259</v>
      </c>
      <c r="HP203" s="86">
        <f t="shared" si="226"/>
        <v>1.260843610512817E-228</v>
      </c>
      <c r="HQ203" s="86">
        <f t="shared" si="226"/>
        <v>4.1208028606915271E-259</v>
      </c>
      <c r="HS203" s="86">
        <f t="shared" si="246"/>
        <v>1.0644892064405942E-35</v>
      </c>
      <c r="HT203" s="86">
        <f t="shared" si="246"/>
        <v>6.6808656836516309E-38</v>
      </c>
      <c r="HU203" s="86">
        <f t="shared" si="246"/>
        <v>1.3829030017921518E-41</v>
      </c>
      <c r="HV203" s="86">
        <f t="shared" si="246"/>
        <v>2.7190154315159168E-46</v>
      </c>
      <c r="HW203" s="86">
        <f t="shared" si="246"/>
        <v>2.7502362480866545E-48</v>
      </c>
      <c r="HX203" s="86">
        <f t="shared" si="246"/>
        <v>2.2994686829827095E-46</v>
      </c>
      <c r="HY203" s="86">
        <f t="shared" si="246"/>
        <v>2.8132119134080595E-53</v>
      </c>
      <c r="HZ203" s="86">
        <f t="shared" si="246"/>
        <v>1.0753492163719653E-49</v>
      </c>
      <c r="IA203" s="86">
        <f t="shared" si="246"/>
        <v>1.6505805650877408E-51</v>
      </c>
      <c r="IB203" s="86">
        <f t="shared" si="246"/>
        <v>1.1084823408033745E-48</v>
      </c>
      <c r="IC203" s="86">
        <f t="shared" si="246"/>
        <v>9.5275024302076978E-49</v>
      </c>
      <c r="ID203" s="86">
        <f t="shared" si="246"/>
        <v>1.6530870654697793E-43</v>
      </c>
      <c r="IE203" s="86">
        <f t="shared" si="246"/>
        <v>3.9016162006445217E-36</v>
      </c>
      <c r="IF203" s="86">
        <f t="shared" si="246"/>
        <v>1.2585602577311404E-40</v>
      </c>
      <c r="IG203" s="86">
        <f t="shared" si="246"/>
        <v>9.9153861036451325E-42</v>
      </c>
      <c r="II203" s="86">
        <f t="shared" si="247"/>
        <v>7.8699549095613422E-4</v>
      </c>
      <c r="IJ203" s="86">
        <f t="shared" si="247"/>
        <v>5.2118141756845907E-6</v>
      </c>
      <c r="IK203" s="86">
        <f t="shared" si="247"/>
        <v>1.604018836175315E-4</v>
      </c>
      <c r="IL203" s="86">
        <f t="shared" si="247"/>
        <v>1.966945583126905E-5</v>
      </c>
      <c r="IM203" s="86">
        <f t="shared" si="247"/>
        <v>4.0082787106904685E-5</v>
      </c>
      <c r="IN203" s="86">
        <f t="shared" si="247"/>
        <v>2.1894596323621641E-5</v>
      </c>
      <c r="IO203" s="86">
        <f t="shared" si="247"/>
        <v>2.8231905594702436E-6</v>
      </c>
      <c r="IP203" s="86">
        <f t="shared" si="247"/>
        <v>1.5289965619471474E-6</v>
      </c>
      <c r="IQ203" s="86">
        <f t="shared" si="247"/>
        <v>1.1254575933308778E-6</v>
      </c>
      <c r="IR203" s="86">
        <f t="shared" si="247"/>
        <v>2.1118110380247274E-5</v>
      </c>
      <c r="IS203" s="86">
        <f t="shared" si="247"/>
        <v>3.4756247516165628E-5</v>
      </c>
      <c r="IT203" s="86">
        <f t="shared" si="247"/>
        <v>1.3223214641747968E-4</v>
      </c>
      <c r="IU203" s="86">
        <f t="shared" si="247"/>
        <v>1.0451020268559424E-3</v>
      </c>
      <c r="IV203" s="86">
        <f t="shared" si="247"/>
        <v>1.5873748147972325E-2</v>
      </c>
      <c r="IW203" s="86">
        <f t="shared" si="247"/>
        <v>1.0000000000024656E-2</v>
      </c>
      <c r="IY203" s="86">
        <f t="shared" si="248"/>
        <v>7.8699549095613422E-4</v>
      </c>
      <c r="IZ203" s="86">
        <f t="shared" si="248"/>
        <v>5.2118141756845907E-6</v>
      </c>
      <c r="JA203" s="86">
        <f t="shared" si="248"/>
        <v>1.604018836175315E-4</v>
      </c>
      <c r="JB203" s="86">
        <f t="shared" si="248"/>
        <v>1.966945583126905E-5</v>
      </c>
      <c r="JC203" s="86">
        <f t="shared" si="248"/>
        <v>4.0082787106904685E-5</v>
      </c>
      <c r="JD203" s="86">
        <f t="shared" si="248"/>
        <v>2.1894596323621641E-5</v>
      </c>
      <c r="JE203" s="86">
        <f t="shared" si="248"/>
        <v>2.8231905594702436E-6</v>
      </c>
      <c r="JF203" s="86">
        <f t="shared" si="248"/>
        <v>1.5289965619471474E-6</v>
      </c>
      <c r="JG203" s="86">
        <f t="shared" si="248"/>
        <v>1.1254575933308778E-6</v>
      </c>
      <c r="JH203" s="86">
        <f t="shared" si="248"/>
        <v>2.1118110380247274E-5</v>
      </c>
      <c r="JI203" s="86">
        <f t="shared" si="248"/>
        <v>3.4756247516165628E-5</v>
      </c>
      <c r="JJ203" s="86">
        <f t="shared" si="248"/>
        <v>1.3223214641747968E-4</v>
      </c>
      <c r="JK203" s="86">
        <f t="shared" si="248"/>
        <v>1.0451020268559424E-3</v>
      </c>
      <c r="JL203" s="86">
        <f t="shared" si="248"/>
        <v>1.5873748147972325E-2</v>
      </c>
      <c r="JM203" s="86">
        <f t="shared" si="248"/>
        <v>1.0000000000024656E-2</v>
      </c>
    </row>
    <row r="204" spans="2:273" x14ac:dyDescent="0.25">
      <c r="B204" s="2">
        <v>177</v>
      </c>
      <c r="C204" s="37">
        <v>37.25</v>
      </c>
      <c r="D204" s="37">
        <v>35.793999999999997</v>
      </c>
      <c r="E204" s="37">
        <v>33.719000000000001</v>
      </c>
      <c r="F204" s="37">
        <v>39.561999999999998</v>
      </c>
      <c r="G204" s="37">
        <v>39.109000000000002</v>
      </c>
      <c r="H204" s="37">
        <v>41.265999999999998</v>
      </c>
      <c r="I204" s="37">
        <v>45.127000000000002</v>
      </c>
      <c r="J204" s="37">
        <v>44.683</v>
      </c>
      <c r="K204" s="37">
        <v>43.793999999999997</v>
      </c>
      <c r="L204" s="37">
        <v>44.302</v>
      </c>
      <c r="M204" s="37">
        <v>40.365000000000002</v>
      </c>
      <c r="N204" s="37">
        <v>37.508000000000003</v>
      </c>
      <c r="O204" s="37">
        <v>43.81</v>
      </c>
      <c r="P204" s="37">
        <v>43.46</v>
      </c>
      <c r="Q204" s="37">
        <v>46.116999999999997</v>
      </c>
      <c r="S204" s="4">
        <f t="shared" si="249"/>
        <v>34.88083976901148</v>
      </c>
      <c r="T204" s="4">
        <f t="shared" si="249"/>
        <v>35.849333750054313</v>
      </c>
      <c r="U204" s="4">
        <f t="shared" si="249"/>
        <v>34.613105132120438</v>
      </c>
      <c r="V204" s="4">
        <f t="shared" si="249"/>
        <v>37.479354489033199</v>
      </c>
      <c r="W204" s="4">
        <f t="shared" si="249"/>
        <v>40.042941524440202</v>
      </c>
      <c r="X204" s="4">
        <f t="shared" si="249"/>
        <v>42.170477587048964</v>
      </c>
      <c r="Y204" s="4">
        <f t="shared" si="249"/>
        <v>41.920287133279004</v>
      </c>
      <c r="Z204" s="4">
        <f t="shared" si="249"/>
        <v>43.314122444124116</v>
      </c>
      <c r="AA204" s="4">
        <f t="shared" si="249"/>
        <v>44.839507721366992</v>
      </c>
      <c r="AB204" s="4">
        <f t="shared" si="249"/>
        <v>44.725211882270123</v>
      </c>
      <c r="AC204" s="4">
        <f t="shared" si="249"/>
        <v>40.844938798769896</v>
      </c>
      <c r="AD204" s="4">
        <f t="shared" si="249"/>
        <v>38.709544613525772</v>
      </c>
      <c r="AE204" s="4">
        <f t="shared" si="249"/>
        <v>44.413027941124547</v>
      </c>
      <c r="AF204" s="4">
        <f t="shared" si="249"/>
        <v>44.66134498656961</v>
      </c>
      <c r="AG204" s="4">
        <f t="shared" si="249"/>
        <v>45.109154921367605</v>
      </c>
      <c r="AI204" s="4">
        <f t="shared" si="250"/>
        <v>2.3691602309885198</v>
      </c>
      <c r="AJ204" s="4">
        <f t="shared" si="250"/>
        <v>-5.5333750054316511E-2</v>
      </c>
      <c r="AK204" s="4">
        <f t="shared" si="250"/>
        <v>-0.89410513212043696</v>
      </c>
      <c r="AL204" s="4">
        <f t="shared" si="250"/>
        <v>2.082645510966799</v>
      </c>
      <c r="AM204" s="4">
        <f t="shared" si="250"/>
        <v>-0.93394152444020051</v>
      </c>
      <c r="AN204" s="4">
        <f t="shared" si="250"/>
        <v>-0.90447758704896586</v>
      </c>
      <c r="AO204" s="4">
        <f t="shared" si="250"/>
        <v>3.2067128667209985</v>
      </c>
      <c r="AP204" s="4">
        <f t="shared" si="250"/>
        <v>1.3688775558758834</v>
      </c>
      <c r="AQ204" s="4">
        <f t="shared" si="250"/>
        <v>-1.0455077213669952</v>
      </c>
      <c r="AR204" s="4">
        <f t="shared" si="250"/>
        <v>-0.42321188227012385</v>
      </c>
      <c r="AS204" s="4">
        <f t="shared" si="250"/>
        <v>-0.47993879876989354</v>
      </c>
      <c r="AT204" s="4">
        <f t="shared" si="250"/>
        <v>-1.201544613525769</v>
      </c>
      <c r="AU204" s="4">
        <f t="shared" si="250"/>
        <v>-0.6030279411245445</v>
      </c>
      <c r="AV204" s="4">
        <f t="shared" si="250"/>
        <v>-1.2013449865696089</v>
      </c>
      <c r="AW204" s="4">
        <f t="shared" si="250"/>
        <v>1.0078450786323927</v>
      </c>
      <c r="AY204" s="2">
        <f t="shared" si="242"/>
        <v>34.88083976901148</v>
      </c>
      <c r="AZ204" s="2">
        <f t="shared" si="242"/>
        <v>35.849333750054285</v>
      </c>
      <c r="BA204" s="2">
        <f t="shared" si="242"/>
        <v>34.613105131438267</v>
      </c>
      <c r="BB204" s="2">
        <f t="shared" si="242"/>
        <v>37.479354489027131</v>
      </c>
      <c r="BC204" s="2">
        <f t="shared" si="242"/>
        <v>40.042941524404036</v>
      </c>
      <c r="BD204" s="2">
        <f t="shared" si="242"/>
        <v>42.170477587040139</v>
      </c>
      <c r="BE204" s="2">
        <f t="shared" si="242"/>
        <v>41.920287133278954</v>
      </c>
      <c r="BF204" s="2">
        <f t="shared" si="242"/>
        <v>43.314122444124102</v>
      </c>
      <c r="BG204" s="2">
        <f t="shared" si="242"/>
        <v>44.839507721366985</v>
      </c>
      <c r="BH204" s="2">
        <f t="shared" si="242"/>
        <v>44.725211882259153</v>
      </c>
      <c r="BI204" s="2">
        <f t="shared" si="242"/>
        <v>40.844938798727277</v>
      </c>
      <c r="BJ204" s="2">
        <f t="shared" si="242"/>
        <v>38.709544611780188</v>
      </c>
      <c r="BK204" s="2">
        <f t="shared" si="242"/>
        <v>44.413027573635063</v>
      </c>
      <c r="BL204" s="2">
        <f t="shared" si="242"/>
        <v>44.655221229562912</v>
      </c>
      <c r="BM204" s="2">
        <f t="shared" si="242"/>
        <v>45.081913816148202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37.25</v>
      </c>
      <c r="CV204" s="2">
        <f t="shared" si="198"/>
        <v>35.793999999999997</v>
      </c>
      <c r="CW204" s="2">
        <f t="shared" si="199"/>
        <v>33.719000000000001</v>
      </c>
      <c r="CX204" s="2">
        <f t="shared" si="200"/>
        <v>39.561999999999998</v>
      </c>
      <c r="CY204" s="2">
        <f t="shared" si="201"/>
        <v>39.109000000000002</v>
      </c>
      <c r="CZ204" s="2">
        <f t="shared" si="202"/>
        <v>41.265999999999998</v>
      </c>
      <c r="DA204" s="2">
        <f t="shared" si="203"/>
        <v>45.127000000000002</v>
      </c>
      <c r="DB204" s="2">
        <f t="shared" si="204"/>
        <v>44.683</v>
      </c>
      <c r="DC204" s="2">
        <f t="shared" si="205"/>
        <v>43.793999999999997</v>
      </c>
      <c r="DD204" s="2">
        <f t="shared" si="206"/>
        <v>44.302</v>
      </c>
      <c r="DE204" s="2">
        <f t="shared" si="207"/>
        <v>40.365000000000002</v>
      </c>
      <c r="DF204" s="2">
        <f t="shared" si="208"/>
        <v>37.508000000000003</v>
      </c>
      <c r="DG204" s="2">
        <f t="shared" si="209"/>
        <v>43.81</v>
      </c>
      <c r="DH204" s="2">
        <f t="shared" si="210"/>
        <v>43.46</v>
      </c>
      <c r="DI204" s="2">
        <f t="shared" si="211"/>
        <v>46.116999999999997</v>
      </c>
      <c r="DK204" s="2">
        <f t="shared" si="251"/>
        <v>84.676518816067642</v>
      </c>
      <c r="DL204" s="2">
        <f t="shared" si="251"/>
        <v>91.855819922750698</v>
      </c>
      <c r="DM204" s="2">
        <f t="shared" si="251"/>
        <v>77.197296546863981</v>
      </c>
      <c r="DN204" s="2">
        <f t="shared" si="251"/>
        <v>90.75686892177589</v>
      </c>
      <c r="DO204" s="2">
        <f t="shared" si="251"/>
        <v>90.968994165788828</v>
      </c>
      <c r="DP204" s="2">
        <f t="shared" si="251"/>
        <v>80.535384274640109</v>
      </c>
      <c r="DQ204" s="2">
        <f t="shared" si="251"/>
        <v>97.053664154714596</v>
      </c>
      <c r="DR204" s="2">
        <f t="shared" si="251"/>
        <v>81.665365151392393</v>
      </c>
      <c r="DS204" s="2">
        <f t="shared" si="251"/>
        <v>81.932472213832668</v>
      </c>
      <c r="DT204" s="2">
        <f t="shared" si="251"/>
        <v>82.834227484143767</v>
      </c>
      <c r="DU204" s="2">
        <f t="shared" si="251"/>
        <v>85.894975609756074</v>
      </c>
      <c r="DV204" s="2">
        <f t="shared" si="251"/>
        <v>85.095781533101061</v>
      </c>
      <c r="DW204" s="2">
        <f t="shared" si="251"/>
        <v>82.018091684284713</v>
      </c>
      <c r="DX204" s="2">
        <f t="shared" si="251"/>
        <v>77.524019136960604</v>
      </c>
      <c r="DY204" s="2">
        <f t="shared" si="251"/>
        <v>83.026415998217473</v>
      </c>
      <c r="EA204" s="2">
        <f t="shared" si="240"/>
        <v>33.6906472477866</v>
      </c>
      <c r="EB204" s="2">
        <f t="shared" si="240"/>
        <v>35.599108719035456</v>
      </c>
      <c r="EC204" s="2">
        <f t="shared" si="240"/>
        <v>34.127571042845688</v>
      </c>
      <c r="ED204" s="2">
        <f t="shared" si="240"/>
        <v>36.19153440339791</v>
      </c>
      <c r="EE204" s="2">
        <f t="shared" si="240"/>
        <v>39.752353334141247</v>
      </c>
      <c r="EF204" s="2">
        <f t="shared" si="239"/>
        <v>41.290073220781629</v>
      </c>
      <c r="EG204" s="2">
        <f t="shared" si="239"/>
        <v>39.206293859132714</v>
      </c>
      <c r="EH204" s="2">
        <f t="shared" si="239"/>
        <v>43.321590275491637</v>
      </c>
      <c r="EI204" s="2">
        <f t="shared" si="239"/>
        <v>44.105859460278964</v>
      </c>
      <c r="EJ204" s="2">
        <f t="shared" si="239"/>
        <v>45.69512777155655</v>
      </c>
      <c r="EK204" s="2">
        <f t="shared" si="212"/>
        <v>40.717255298788558</v>
      </c>
      <c r="EL204" s="2">
        <f t="shared" si="179"/>
        <v>37.735146778227232</v>
      </c>
      <c r="EM204" s="2">
        <f t="shared" si="179"/>
        <v>43.78605880409647</v>
      </c>
      <c r="EN204" s="2">
        <f t="shared" si="179"/>
        <v>44.523659849421286</v>
      </c>
      <c r="EO204" s="2">
        <f t="shared" si="179"/>
        <v>45.542860337780532</v>
      </c>
      <c r="EQ204" s="2">
        <f t="shared" si="252"/>
        <v>35.161487945896454</v>
      </c>
      <c r="ER204" s="2">
        <f t="shared" si="252"/>
        <v>35.88217526796673</v>
      </c>
      <c r="ES204" s="2">
        <f t="shared" si="252"/>
        <v>34.718983426872292</v>
      </c>
      <c r="ET204" s="2">
        <f t="shared" si="252"/>
        <v>37.719069389327444</v>
      </c>
      <c r="EU204" s="2">
        <f t="shared" si="252"/>
        <v>40.104768210147725</v>
      </c>
      <c r="EV204" s="2">
        <f t="shared" si="252"/>
        <v>42.340371384430512</v>
      </c>
      <c r="EW204" s="2">
        <f t="shared" si="252"/>
        <v>42.418281096949343</v>
      </c>
      <c r="EX204" s="2">
        <f t="shared" si="252"/>
        <v>43.312694459148616</v>
      </c>
      <c r="EY204" s="2">
        <f t="shared" si="252"/>
        <v>44.956718840640903</v>
      </c>
      <c r="EZ204" s="2">
        <f t="shared" si="252"/>
        <v>44.529240806820141</v>
      </c>
      <c r="FA204" s="2">
        <f t="shared" si="252"/>
        <v>40.872034727395558</v>
      </c>
      <c r="FB204" s="2">
        <f t="shared" si="252"/>
        <v>38.92723500509382</v>
      </c>
      <c r="FC204" s="2">
        <f t="shared" si="252"/>
        <v>44.569680394924013</v>
      </c>
      <c r="FD204" s="2">
        <f t="shared" si="252"/>
        <v>44.696661702158465</v>
      </c>
      <c r="FE204" s="2">
        <f t="shared" si="252"/>
        <v>44.916388996637707</v>
      </c>
      <c r="FG204" s="2">
        <f t="shared" si="253"/>
        <v>0.99999490956651471</v>
      </c>
      <c r="FH204" s="2">
        <f t="shared" si="253"/>
        <v>0.99999598638686815</v>
      </c>
      <c r="FI204" s="2">
        <f t="shared" si="253"/>
        <v>0.99999515329817712</v>
      </c>
      <c r="FJ204" s="2">
        <f t="shared" si="253"/>
        <v>0.99999542146013609</v>
      </c>
      <c r="FK204" s="2">
        <f t="shared" si="253"/>
        <v>0.99999496466989291</v>
      </c>
      <c r="FL204" s="2">
        <f t="shared" si="253"/>
        <v>0.99999505666702948</v>
      </c>
      <c r="FM204" s="2">
        <f t="shared" si="253"/>
        <v>0.99999469068818014</v>
      </c>
      <c r="FN204" s="2">
        <f t="shared" si="253"/>
        <v>0.99999496903352014</v>
      </c>
      <c r="FO204" s="2">
        <f t="shared" si="253"/>
        <v>0.99999510189668961</v>
      </c>
      <c r="FP204" s="2">
        <f t="shared" si="253"/>
        <v>0.99999490345091602</v>
      </c>
      <c r="FQ204" s="2">
        <f t="shared" si="253"/>
        <v>0.99999429043805388</v>
      </c>
      <c r="FR204" s="2">
        <f t="shared" si="253"/>
        <v>0.99999458026113264</v>
      </c>
      <c r="FS204" s="2">
        <f t="shared" si="253"/>
        <v>0.99999499691288685</v>
      </c>
      <c r="FT204" s="2">
        <f t="shared" si="253"/>
        <v>0.99999420921273785</v>
      </c>
      <c r="FU204" s="2">
        <f t="shared" si="253"/>
        <v>0.99999289649763312</v>
      </c>
      <c r="FW204" s="2">
        <f t="shared" si="244"/>
        <v>0.80901553959319394</v>
      </c>
      <c r="FX204" s="2">
        <f t="shared" si="244"/>
        <v>0.88318184994966542</v>
      </c>
      <c r="FY204" s="2">
        <f t="shared" si="244"/>
        <v>0.82062086554758307</v>
      </c>
      <c r="FZ204" s="2">
        <f t="shared" si="244"/>
        <v>0.84290721190024331</v>
      </c>
      <c r="GA204" s="2">
        <f t="shared" si="244"/>
        <v>0.82383099391040515</v>
      </c>
      <c r="GB204" s="2">
        <f t="shared" si="244"/>
        <v>0.83805760505232973</v>
      </c>
      <c r="GC204" s="2">
        <f t="shared" si="244"/>
        <v>0.84486205688165494</v>
      </c>
      <c r="GD204" s="2">
        <f t="shared" si="244"/>
        <v>0.86116184487804837</v>
      </c>
      <c r="GE204" s="2">
        <f t="shared" si="244"/>
        <v>0.86202608722356455</v>
      </c>
      <c r="GF204" s="2">
        <f t="shared" si="244"/>
        <v>0.83207480646405962</v>
      </c>
      <c r="GG204" s="2">
        <f t="shared" si="244"/>
        <v>0.82327190436634023</v>
      </c>
      <c r="GH204" s="2">
        <f t="shared" si="244"/>
        <v>0.81717202579923498</v>
      </c>
      <c r="GI204" s="2">
        <f t="shared" si="244"/>
        <v>0.79984714393291656</v>
      </c>
      <c r="GJ204" s="2">
        <f t="shared" si="244"/>
        <v>0.75935766006502703</v>
      </c>
      <c r="GK204" s="2">
        <f t="shared" si="244"/>
        <v>0.73620731846619547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1.7246996646983863E-276</v>
      </c>
      <c r="HD204" s="86">
        <f t="shared" si="181"/>
        <v>8.2946240434659881E-265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2.0427842878924171E-265</v>
      </c>
      <c r="HP204" s="86">
        <f t="shared" si="226"/>
        <v>6.1556079598334255E-234</v>
      </c>
      <c r="HQ204" s="86">
        <f t="shared" si="226"/>
        <v>5.0613599122381412E-265</v>
      </c>
      <c r="HS204" s="86">
        <f t="shared" si="246"/>
        <v>3.4358353364726696E-37</v>
      </c>
      <c r="HT204" s="86">
        <f t="shared" si="246"/>
        <v>2.3174818387086665E-39</v>
      </c>
      <c r="HU204" s="86">
        <f t="shared" si="246"/>
        <v>2.6588807194943614E-43</v>
      </c>
      <c r="HV204" s="86">
        <f t="shared" si="246"/>
        <v>3.8903850634976016E-48</v>
      </c>
      <c r="HW204" s="86">
        <f t="shared" si="246"/>
        <v>2.8397983230078123E-50</v>
      </c>
      <c r="HX204" s="86">
        <f t="shared" si="246"/>
        <v>3.0407159575891206E-48</v>
      </c>
      <c r="HY204" s="86">
        <f t="shared" si="246"/>
        <v>1.9674457873764601E-55</v>
      </c>
      <c r="HZ204" s="86">
        <f t="shared" si="246"/>
        <v>1.1413913696396961E-51</v>
      </c>
      <c r="IA204" s="86">
        <f t="shared" si="246"/>
        <v>1.5488950113973952E-53</v>
      </c>
      <c r="IB204" s="86">
        <f t="shared" si="246"/>
        <v>1.1454424557076466E-50</v>
      </c>
      <c r="IC204" s="86">
        <f t="shared" si="246"/>
        <v>9.1570535168577789E-51</v>
      </c>
      <c r="ID204" s="86">
        <f t="shared" si="246"/>
        <v>2.5696930850981075E-45</v>
      </c>
      <c r="IE204" s="86">
        <f t="shared" si="246"/>
        <v>1.1478238011039798E-37</v>
      </c>
      <c r="IF204" s="86">
        <f t="shared" si="246"/>
        <v>2.0375220420882679E-42</v>
      </c>
      <c r="IG204" s="86">
        <f t="shared" si="246"/>
        <v>1.2718083725393394E-43</v>
      </c>
      <c r="II204" s="86">
        <f t="shared" si="247"/>
        <v>3.3563557511984875E-4</v>
      </c>
      <c r="IJ204" s="86">
        <f t="shared" si="247"/>
        <v>1.8113291266066771E-6</v>
      </c>
      <c r="IK204" s="86">
        <f t="shared" si="247"/>
        <v>5.8756608959978341E-5</v>
      </c>
      <c r="IL204" s="86">
        <f t="shared" si="247"/>
        <v>6.2958894159912441E-6</v>
      </c>
      <c r="IM204" s="86">
        <f t="shared" si="247"/>
        <v>1.2550333736619661E-5</v>
      </c>
      <c r="IN204" s="86">
        <f t="shared" si="247"/>
        <v>6.9055735018252336E-6</v>
      </c>
      <c r="IO204" s="86">
        <f t="shared" si="247"/>
        <v>7.3300383553503032E-7</v>
      </c>
      <c r="IP204" s="86">
        <f t="shared" si="247"/>
        <v>4.128709797525618E-7</v>
      </c>
      <c r="IQ204" s="86">
        <f t="shared" si="247"/>
        <v>2.9595164151384552E-7</v>
      </c>
      <c r="IR204" s="86">
        <f t="shared" si="247"/>
        <v>6.4092367500868176E-6</v>
      </c>
      <c r="IS204" s="86">
        <f t="shared" si="247"/>
        <v>1.0656043484571263E-5</v>
      </c>
      <c r="IT204" s="86">
        <f t="shared" si="247"/>
        <v>4.6452812231465729E-5</v>
      </c>
      <c r="IU204" s="86">
        <f t="shared" si="247"/>
        <v>4.4549764427812423E-4</v>
      </c>
      <c r="IV204" s="86">
        <f t="shared" si="247"/>
        <v>8.7984371825808021E-3</v>
      </c>
      <c r="IW204" s="86">
        <f t="shared" si="247"/>
        <v>4.774635513701172E-3</v>
      </c>
      <c r="IY204" s="86">
        <f t="shared" si="248"/>
        <v>3.3563557511984875E-4</v>
      </c>
      <c r="IZ204" s="86">
        <f t="shared" si="248"/>
        <v>1.8113291266066771E-6</v>
      </c>
      <c r="JA204" s="86">
        <f t="shared" si="248"/>
        <v>5.8756608959978341E-5</v>
      </c>
      <c r="JB204" s="86">
        <f t="shared" si="248"/>
        <v>6.2958894159912441E-6</v>
      </c>
      <c r="JC204" s="86">
        <f t="shared" si="248"/>
        <v>1.2550333736619661E-5</v>
      </c>
      <c r="JD204" s="86">
        <f t="shared" si="248"/>
        <v>6.9055735018252336E-6</v>
      </c>
      <c r="JE204" s="86">
        <f t="shared" si="248"/>
        <v>7.3300383553503032E-7</v>
      </c>
      <c r="JF204" s="86">
        <f t="shared" si="248"/>
        <v>4.128709797525618E-7</v>
      </c>
      <c r="JG204" s="86">
        <f t="shared" si="248"/>
        <v>2.9595164151384552E-7</v>
      </c>
      <c r="JH204" s="86">
        <f t="shared" si="248"/>
        <v>6.4092367500868176E-6</v>
      </c>
      <c r="JI204" s="86">
        <f t="shared" si="248"/>
        <v>1.0656043484571263E-5</v>
      </c>
      <c r="JJ204" s="86">
        <f t="shared" si="248"/>
        <v>4.6452812231465729E-5</v>
      </c>
      <c r="JK204" s="86">
        <f t="shared" si="248"/>
        <v>4.4549764427812423E-4</v>
      </c>
      <c r="JL204" s="86">
        <f t="shared" si="248"/>
        <v>8.7984371825808021E-3</v>
      </c>
      <c r="JM204" s="86">
        <f t="shared" si="248"/>
        <v>4.774635513701172E-3</v>
      </c>
    </row>
    <row r="205" spans="2:273" x14ac:dyDescent="0.25">
      <c r="B205" s="2">
        <v>178</v>
      </c>
      <c r="C205" s="37">
        <v>36.625</v>
      </c>
      <c r="D205" s="37">
        <v>35.651000000000003</v>
      </c>
      <c r="E205" s="37">
        <v>34.280999999999999</v>
      </c>
      <c r="F205" s="37">
        <v>37.390999999999998</v>
      </c>
      <c r="G205" s="37">
        <v>40.671999999999997</v>
      </c>
      <c r="H205" s="37">
        <v>43.625</v>
      </c>
      <c r="I205" s="37">
        <v>44.920999999999999</v>
      </c>
      <c r="J205" s="37">
        <v>40.81</v>
      </c>
      <c r="K205" s="37">
        <v>46.555999999999997</v>
      </c>
      <c r="L205" s="37">
        <v>44.491999999999997</v>
      </c>
      <c r="M205" s="37">
        <v>40.158999999999999</v>
      </c>
      <c r="N205" s="37">
        <v>38.793999999999997</v>
      </c>
      <c r="O205" s="37">
        <v>45.063000000000002</v>
      </c>
      <c r="P205" s="37">
        <v>44.048000000000002</v>
      </c>
      <c r="Q205" s="37">
        <v>43.216999999999999</v>
      </c>
      <c r="S205" s="4">
        <f t="shared" si="249"/>
        <v>34.773982173817686</v>
      </c>
      <c r="T205" s="4">
        <f t="shared" si="249"/>
        <v>35.716872066838242</v>
      </c>
      <c r="U205" s="4">
        <f t="shared" si="249"/>
        <v>34.473819770914666</v>
      </c>
      <c r="V205" s="4">
        <f t="shared" si="249"/>
        <v>37.339891152810985</v>
      </c>
      <c r="W205" s="4">
        <f t="shared" si="249"/>
        <v>39.896914451706863</v>
      </c>
      <c r="X205" s="4">
        <f t="shared" si="249"/>
        <v>42.04754052630696</v>
      </c>
      <c r="Y205" s="4">
        <f t="shared" si="249"/>
        <v>41.811401438902294</v>
      </c>
      <c r="Z205" s="4">
        <f t="shared" si="249"/>
        <v>43.196320287349835</v>
      </c>
      <c r="AA205" s="4">
        <f t="shared" si="249"/>
        <v>44.735055037811307</v>
      </c>
      <c r="AB205" s="4">
        <f t="shared" si="249"/>
        <v>44.602292996084664</v>
      </c>
      <c r="AC205" s="4">
        <f t="shared" si="249"/>
        <v>40.704998012546547</v>
      </c>
      <c r="AD205" s="4">
        <f t="shared" si="249"/>
        <v>38.569701067707861</v>
      </c>
      <c r="AE205" s="4">
        <f t="shared" si="249"/>
        <v>44.335188808347759</v>
      </c>
      <c r="AF205" s="4">
        <f t="shared" si="249"/>
        <v>44.539246520975986</v>
      </c>
      <c r="AG205" s="4">
        <f t="shared" si="249"/>
        <v>44.961545669212633</v>
      </c>
      <c r="AI205" s="4">
        <f t="shared" si="250"/>
        <v>1.8510178261823143</v>
      </c>
      <c r="AJ205" s="4">
        <f t="shared" si="250"/>
        <v>-6.5872066838238652E-2</v>
      </c>
      <c r="AK205" s="4">
        <f t="shared" si="250"/>
        <v>-0.19281977091466729</v>
      </c>
      <c r="AL205" s="4">
        <f t="shared" si="250"/>
        <v>5.1108847189013318E-2</v>
      </c>
      <c r="AM205" s="4">
        <f t="shared" si="250"/>
        <v>0.77508554829313425</v>
      </c>
      <c r="AN205" s="4">
        <f t="shared" si="250"/>
        <v>1.5774594736930396</v>
      </c>
      <c r="AO205" s="4">
        <f t="shared" si="250"/>
        <v>3.1095985610977053</v>
      </c>
      <c r="AP205" s="4">
        <f t="shared" si="250"/>
        <v>-2.3863202873498324</v>
      </c>
      <c r="AQ205" s="4">
        <f t="shared" si="250"/>
        <v>1.8209449621886904</v>
      </c>
      <c r="AR205" s="4">
        <f t="shared" si="250"/>
        <v>-0.11029299608466658</v>
      </c>
      <c r="AS205" s="4">
        <f t="shared" si="250"/>
        <v>-0.54599801254654778</v>
      </c>
      <c r="AT205" s="4">
        <f t="shared" si="250"/>
        <v>0.22429893229213604</v>
      </c>
      <c r="AU205" s="4">
        <f t="shared" si="250"/>
        <v>0.72781119165224339</v>
      </c>
      <c r="AV205" s="4">
        <f t="shared" si="250"/>
        <v>-0.49124652097598442</v>
      </c>
      <c r="AW205" s="4">
        <f t="shared" si="250"/>
        <v>-1.7445456692126342</v>
      </c>
      <c r="AY205" s="2">
        <f t="shared" si="242"/>
        <v>34.773982173817686</v>
      </c>
      <c r="AZ205" s="2">
        <f t="shared" si="242"/>
        <v>35.716872066838242</v>
      </c>
      <c r="BA205" s="2">
        <f t="shared" si="242"/>
        <v>34.473819770863031</v>
      </c>
      <c r="BB205" s="2">
        <f t="shared" si="242"/>
        <v>37.339891152810658</v>
      </c>
      <c r="BC205" s="2">
        <f t="shared" si="242"/>
        <v>39.896914451705058</v>
      </c>
      <c r="BD205" s="2">
        <f t="shared" si="242"/>
        <v>42.047540526306506</v>
      </c>
      <c r="BE205" s="2">
        <f t="shared" si="242"/>
        <v>41.811401438902294</v>
      </c>
      <c r="BF205" s="2">
        <f t="shared" si="242"/>
        <v>43.196320287349835</v>
      </c>
      <c r="BG205" s="2">
        <f t="shared" si="242"/>
        <v>44.735055037811307</v>
      </c>
      <c r="BH205" s="2">
        <f t="shared" si="242"/>
        <v>44.602292996084159</v>
      </c>
      <c r="BI205" s="2">
        <f t="shared" si="242"/>
        <v>40.704998012544536</v>
      </c>
      <c r="BJ205" s="2">
        <f t="shared" si="242"/>
        <v>38.569701067589762</v>
      </c>
      <c r="BK205" s="2">
        <f t="shared" si="242"/>
        <v>44.335188766909553</v>
      </c>
      <c r="BL205" s="2">
        <f t="shared" si="242"/>
        <v>44.537317911256316</v>
      </c>
      <c r="BM205" s="2">
        <f t="shared" si="242"/>
        <v>44.95266585432627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36.625</v>
      </c>
      <c r="CV205" s="2">
        <f t="shared" si="198"/>
        <v>35.651000000000003</v>
      </c>
      <c r="CW205" s="2">
        <f t="shared" si="199"/>
        <v>34.280999999999999</v>
      </c>
      <c r="CX205" s="2">
        <f t="shared" si="200"/>
        <v>37.390999999999998</v>
      </c>
      <c r="CY205" s="2">
        <f t="shared" si="201"/>
        <v>40.671999999999997</v>
      </c>
      <c r="CZ205" s="2">
        <f t="shared" si="202"/>
        <v>43.625</v>
      </c>
      <c r="DA205" s="2">
        <f t="shared" si="203"/>
        <v>44.920999999999999</v>
      </c>
      <c r="DB205" s="2">
        <f t="shared" si="204"/>
        <v>40.81</v>
      </c>
      <c r="DC205" s="2">
        <f t="shared" si="205"/>
        <v>46.555999999999997</v>
      </c>
      <c r="DD205" s="2">
        <f t="shared" si="206"/>
        <v>44.491999999999997</v>
      </c>
      <c r="DE205" s="2">
        <f t="shared" si="207"/>
        <v>40.158999999999999</v>
      </c>
      <c r="DF205" s="2">
        <f t="shared" si="208"/>
        <v>38.793999999999997</v>
      </c>
      <c r="DG205" s="2">
        <f t="shared" si="209"/>
        <v>45.063000000000002</v>
      </c>
      <c r="DH205" s="2">
        <f t="shared" si="210"/>
        <v>44.048000000000002</v>
      </c>
      <c r="DI205" s="2">
        <f t="shared" si="211"/>
        <v>43.216999999999999</v>
      </c>
      <c r="DK205" s="2">
        <f t="shared" si="251"/>
        <v>84.866325792811836</v>
      </c>
      <c r="DL205" s="2">
        <f t="shared" si="251"/>
        <v>92.069274424006665</v>
      </c>
      <c r="DM205" s="2">
        <f t="shared" si="251"/>
        <v>77.316782522903452</v>
      </c>
      <c r="DN205" s="2">
        <f t="shared" si="251"/>
        <v>90.925512684989414</v>
      </c>
      <c r="DO205" s="2">
        <f t="shared" si="251"/>
        <v>91.136856818734302</v>
      </c>
      <c r="DP205" s="2">
        <f t="shared" si="251"/>
        <v>80.621135105204885</v>
      </c>
      <c r="DQ205" s="2">
        <f t="shared" si="251"/>
        <v>97.245587823785172</v>
      </c>
      <c r="DR205" s="2">
        <f t="shared" si="251"/>
        <v>81.756546741214933</v>
      </c>
      <c r="DS205" s="2">
        <f t="shared" si="251"/>
        <v>82.017083962549066</v>
      </c>
      <c r="DT205" s="2">
        <f t="shared" si="251"/>
        <v>82.920493446088798</v>
      </c>
      <c r="DU205" s="2">
        <f t="shared" si="251"/>
        <v>86.010469512195101</v>
      </c>
      <c r="DV205" s="2">
        <f t="shared" si="251"/>
        <v>85.223956097561</v>
      </c>
      <c r="DW205" s="2">
        <f t="shared" si="251"/>
        <v>82.12417850599013</v>
      </c>
      <c r="DX205" s="2">
        <f t="shared" si="251"/>
        <v>77.61328114446529</v>
      </c>
      <c r="DY205" s="2">
        <f t="shared" si="251"/>
        <v>83.176731840463461</v>
      </c>
      <c r="EA205" s="2">
        <f t="shared" si="240"/>
        <v>33.544177451919893</v>
      </c>
      <c r="EB205" s="2">
        <f t="shared" si="240"/>
        <v>35.459281799354613</v>
      </c>
      <c r="EC205" s="2">
        <f t="shared" si="240"/>
        <v>33.972595229054782</v>
      </c>
      <c r="ED205" s="2">
        <f t="shared" si="240"/>
        <v>36.013420414186484</v>
      </c>
      <c r="EE205" s="2">
        <f t="shared" si="240"/>
        <v>39.596941345775136</v>
      </c>
      <c r="EF205" s="2">
        <f t="shared" si="239"/>
        <v>41.140739436619704</v>
      </c>
      <c r="EG205" s="2">
        <f t="shared" si="239"/>
        <v>39.018776863734779</v>
      </c>
      <c r="EH205" s="2">
        <f t="shared" si="239"/>
        <v>43.203981447630596</v>
      </c>
      <c r="EI205" s="2">
        <f t="shared" si="239"/>
        <v>43.980841267434812</v>
      </c>
      <c r="EJ205" s="2">
        <f t="shared" si="239"/>
        <v>45.602286063320776</v>
      </c>
      <c r="EK205" s="2">
        <f t="shared" si="212"/>
        <v>40.573128667413215</v>
      </c>
      <c r="EL205" s="2">
        <f t="shared" si="179"/>
        <v>37.563446158242527</v>
      </c>
      <c r="EM205" s="2">
        <f t="shared" si="179"/>
        <v>43.686825735051215</v>
      </c>
      <c r="EN205" s="2">
        <f t="shared" si="179"/>
        <v>44.400118552646369</v>
      </c>
      <c r="EO205" s="2">
        <f t="shared" si="179"/>
        <v>45.431030431094328</v>
      </c>
      <c r="EQ205" s="2">
        <f t="shared" si="252"/>
        <v>35.038467823085412</v>
      </c>
      <c r="ER205" s="2">
        <f t="shared" si="252"/>
        <v>35.747713312944022</v>
      </c>
      <c r="ES205" s="2">
        <f t="shared" si="252"/>
        <v>34.573512116865999</v>
      </c>
      <c r="ET205" s="2">
        <f t="shared" si="252"/>
        <v>37.565085297515608</v>
      </c>
      <c r="EU205" s="2">
        <f t="shared" si="252"/>
        <v>39.955134008291701</v>
      </c>
      <c r="EV205" s="2">
        <f t="shared" si="252"/>
        <v>42.207139240551591</v>
      </c>
      <c r="EW205" s="2">
        <f t="shared" si="252"/>
        <v>42.278747950742925</v>
      </c>
      <c r="EX205" s="2">
        <f t="shared" si="252"/>
        <v>43.194990920038641</v>
      </c>
      <c r="EY205" s="2">
        <f t="shared" si="252"/>
        <v>44.844956192607299</v>
      </c>
      <c r="EZ205" s="2">
        <f t="shared" si="252"/>
        <v>44.418031400926104</v>
      </c>
      <c r="FA205" s="2">
        <f t="shared" si="252"/>
        <v>40.730532113331805</v>
      </c>
      <c r="FB205" s="2">
        <f t="shared" si="252"/>
        <v>38.774740214447107</v>
      </c>
      <c r="FC205" s="2">
        <f t="shared" si="252"/>
        <v>44.482943139061184</v>
      </c>
      <c r="FD205" s="2">
        <f t="shared" si="252"/>
        <v>44.576744962524231</v>
      </c>
      <c r="FE205" s="2">
        <f t="shared" si="252"/>
        <v>44.796018861633506</v>
      </c>
      <c r="FG205" s="2">
        <f t="shared" si="253"/>
        <v>0.99999535746740498</v>
      </c>
      <c r="FH205" s="2">
        <f t="shared" si="253"/>
        <v>0.99999633954002609</v>
      </c>
      <c r="FI205" s="2">
        <f t="shared" si="253"/>
        <v>0.99999557975351738</v>
      </c>
      <c r="FJ205" s="2">
        <f t="shared" si="253"/>
        <v>0.9999958243203334</v>
      </c>
      <c r="FK205" s="2">
        <f t="shared" si="253"/>
        <v>0.99999540772232798</v>
      </c>
      <c r="FL205" s="2">
        <f t="shared" si="253"/>
        <v>0.9999954916247874</v>
      </c>
      <c r="FM205" s="2">
        <f t="shared" si="253"/>
        <v>0.99999515784780879</v>
      </c>
      <c r="FN205" s="2">
        <f t="shared" si="253"/>
        <v>0.9999954117020069</v>
      </c>
      <c r="FO205" s="2">
        <f t="shared" si="253"/>
        <v>0.99999553287476339</v>
      </c>
      <c r="FP205" s="2">
        <f t="shared" si="253"/>
        <v>0.99999535188990762</v>
      </c>
      <c r="FQ205" s="2">
        <f t="shared" si="253"/>
        <v>0.99999479281500114</v>
      </c>
      <c r="FR205" s="2">
        <f t="shared" si="253"/>
        <v>0.99999505713704939</v>
      </c>
      <c r="FS205" s="2">
        <f t="shared" si="253"/>
        <v>0.99999543712831396</v>
      </c>
      <c r="FT205" s="2">
        <f t="shared" si="253"/>
        <v>0.99999471873655754</v>
      </c>
      <c r="FU205" s="2">
        <f t="shared" si="253"/>
        <v>0.99999352152479482</v>
      </c>
      <c r="FW205" s="2">
        <f t="shared" si="244"/>
        <v>0.822843057064094</v>
      </c>
      <c r="FX205" s="2">
        <f t="shared" si="244"/>
        <v>0.89235411785792351</v>
      </c>
      <c r="FY205" s="2">
        <f t="shared" si="244"/>
        <v>0.83378077730813982</v>
      </c>
      <c r="FZ205" s="2">
        <f t="shared" si="244"/>
        <v>0.85472156879103722</v>
      </c>
      <c r="GA205" s="2">
        <f t="shared" si="244"/>
        <v>0.83680223436463586</v>
      </c>
      <c r="GB205" s="2">
        <f t="shared" si="244"/>
        <v>0.85017185290807906</v>
      </c>
      <c r="GC205" s="2">
        <f t="shared" si="244"/>
        <v>0.85655441645340646</v>
      </c>
      <c r="GD205" s="2">
        <f t="shared" si="244"/>
        <v>0.87181212209865389</v>
      </c>
      <c r="GE205" s="2">
        <f t="shared" si="244"/>
        <v>0.87261987468430102</v>
      </c>
      <c r="GF205" s="2">
        <f t="shared" si="244"/>
        <v>0.84455358980858952</v>
      </c>
      <c r="GG205" s="2">
        <f t="shared" si="244"/>
        <v>0.83627612930261275</v>
      </c>
      <c r="GH205" s="2">
        <f t="shared" si="244"/>
        <v>0.83053270576648486</v>
      </c>
      <c r="GI205" s="2">
        <f t="shared" si="244"/>
        <v>0.81418600307546551</v>
      </c>
      <c r="GJ205" s="2">
        <f t="shared" si="244"/>
        <v>0.77578404748927476</v>
      </c>
      <c r="GK205" s="2">
        <f t="shared" si="244"/>
        <v>0.75370140384233386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8.0573269550956098E-283</v>
      </c>
      <c r="HD205" s="86">
        <f t="shared" si="181"/>
        <v>7.8019592990671691E-271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1.5500532357988538E-271</v>
      </c>
      <c r="HP205" s="86">
        <f t="shared" si="226"/>
        <v>2.6088066797395506E-239</v>
      </c>
      <c r="HQ205" s="86">
        <f t="shared" si="226"/>
        <v>5.3266647481273706E-271</v>
      </c>
      <c r="HS205" s="86">
        <f t="shared" si="246"/>
        <v>1.0310937494142209E-38</v>
      </c>
      <c r="HT205" s="86">
        <f t="shared" si="246"/>
        <v>7.5275580844755465E-41</v>
      </c>
      <c r="HU205" s="86">
        <f t="shared" si="246"/>
        <v>4.7075441633408798E-45</v>
      </c>
      <c r="HV205" s="86">
        <f t="shared" si="246"/>
        <v>5.1107858623540768E-50</v>
      </c>
      <c r="HW205" s="86">
        <f t="shared" si="246"/>
        <v>2.6671558897736617E-52</v>
      </c>
      <c r="HX205" s="86">
        <f t="shared" si="246"/>
        <v>3.6806431190163747E-50</v>
      </c>
      <c r="HY205" s="86">
        <f t="shared" si="246"/>
        <v>1.2438211595050643E-57</v>
      </c>
      <c r="HZ205" s="86">
        <f t="shared" si="246"/>
        <v>1.106136254764135E-53</v>
      </c>
      <c r="IA205" s="86">
        <f t="shared" si="246"/>
        <v>1.3250102163230083E-55</v>
      </c>
      <c r="IB205" s="86">
        <f t="shared" si="246"/>
        <v>1.0774800767248338E-52</v>
      </c>
      <c r="IC205" s="86">
        <f t="shared" si="246"/>
        <v>7.9889684877729795E-53</v>
      </c>
      <c r="ID205" s="86">
        <f t="shared" si="246"/>
        <v>3.6602143022269775E-47</v>
      </c>
      <c r="IE205" s="86">
        <f t="shared" si="246"/>
        <v>3.1302157910425612E-39</v>
      </c>
      <c r="IF205" s="86">
        <f t="shared" si="246"/>
        <v>3.0091520276117859E-44</v>
      </c>
      <c r="IG205" s="86">
        <f t="shared" si="246"/>
        <v>1.4765606598376749E-45</v>
      </c>
      <c r="II205" s="86">
        <f t="shared" si="247"/>
        <v>1.3623111633883394E-4</v>
      </c>
      <c r="IJ205" s="86">
        <f t="shared" si="247"/>
        <v>6.0147374308629267E-7</v>
      </c>
      <c r="IK205" s="86">
        <f t="shared" si="247"/>
        <v>2.034115938229371E-5</v>
      </c>
      <c r="IL205" s="86">
        <f t="shared" si="247"/>
        <v>1.8998853372350181E-6</v>
      </c>
      <c r="IM205" s="86">
        <f t="shared" si="247"/>
        <v>3.681432571845455E-6</v>
      </c>
      <c r="IN205" s="86">
        <f t="shared" si="247"/>
        <v>2.0491254971019189E-6</v>
      </c>
      <c r="IO205" s="86">
        <f t="shared" si="247"/>
        <v>1.7744440530127148E-7</v>
      </c>
      <c r="IP205" s="86">
        <f t="shared" si="247"/>
        <v>1.0465893041882864E-7</v>
      </c>
      <c r="IQ205" s="86">
        <f t="shared" si="247"/>
        <v>7.2976250001731955E-8</v>
      </c>
      <c r="IR205" s="86">
        <f t="shared" si="247"/>
        <v>1.8230647335224353E-6</v>
      </c>
      <c r="IS205" s="86">
        <f t="shared" si="247"/>
        <v>3.0563244167774931E-6</v>
      </c>
      <c r="IT205" s="86">
        <f t="shared" si="247"/>
        <v>1.5369756563649594E-5</v>
      </c>
      <c r="IU205" s="86">
        <f t="shared" si="247"/>
        <v>1.8038373185944089E-4</v>
      </c>
      <c r="IV205" s="86">
        <f t="shared" si="247"/>
        <v>4.675632119828247E-3</v>
      </c>
      <c r="IW205" s="86">
        <f t="shared" si="247"/>
        <v>2.1411127635169347E-3</v>
      </c>
      <c r="IY205" s="86">
        <f t="shared" si="248"/>
        <v>1.3623111633883394E-4</v>
      </c>
      <c r="IZ205" s="86">
        <f t="shared" si="248"/>
        <v>6.0147374308629267E-7</v>
      </c>
      <c r="JA205" s="86">
        <f t="shared" si="248"/>
        <v>2.034115938229371E-5</v>
      </c>
      <c r="JB205" s="86">
        <f t="shared" si="248"/>
        <v>1.8998853372350181E-6</v>
      </c>
      <c r="JC205" s="86">
        <f t="shared" si="248"/>
        <v>3.681432571845455E-6</v>
      </c>
      <c r="JD205" s="86">
        <f t="shared" si="248"/>
        <v>2.0491254971019189E-6</v>
      </c>
      <c r="JE205" s="86">
        <f t="shared" si="248"/>
        <v>1.7744440530127148E-7</v>
      </c>
      <c r="JF205" s="86">
        <f t="shared" si="248"/>
        <v>1.0465893041882864E-7</v>
      </c>
      <c r="JG205" s="86">
        <f t="shared" si="248"/>
        <v>7.2976250001731955E-8</v>
      </c>
      <c r="JH205" s="86">
        <f t="shared" si="248"/>
        <v>1.8230647335224353E-6</v>
      </c>
      <c r="JI205" s="86">
        <f t="shared" si="248"/>
        <v>3.0563244167774931E-6</v>
      </c>
      <c r="JJ205" s="86">
        <f t="shared" si="248"/>
        <v>1.5369756563649594E-5</v>
      </c>
      <c r="JK205" s="86">
        <f t="shared" si="248"/>
        <v>1.8038373185944089E-4</v>
      </c>
      <c r="JL205" s="86">
        <f t="shared" si="248"/>
        <v>4.675632119828247E-3</v>
      </c>
      <c r="JM205" s="86">
        <f t="shared" si="248"/>
        <v>2.1411127635169347E-3</v>
      </c>
    </row>
    <row r="206" spans="2:273" x14ac:dyDescent="0.25">
      <c r="B206" s="2">
        <v>179</v>
      </c>
      <c r="C206" s="37">
        <v>36.457999999999998</v>
      </c>
      <c r="D206" s="37">
        <v>37.984000000000002</v>
      </c>
      <c r="E206" s="37">
        <v>36.469000000000001</v>
      </c>
      <c r="F206" s="37">
        <v>38.094000000000001</v>
      </c>
      <c r="G206" s="37">
        <v>40.188000000000002</v>
      </c>
      <c r="H206" s="37">
        <v>42.844000000000001</v>
      </c>
      <c r="I206" s="37">
        <v>45.286000000000001</v>
      </c>
      <c r="J206" s="37">
        <v>42.73</v>
      </c>
      <c r="K206" s="37">
        <v>43.841000000000001</v>
      </c>
      <c r="L206" s="37">
        <v>43.19</v>
      </c>
      <c r="M206" s="37">
        <v>42.555999999999997</v>
      </c>
      <c r="N206" s="37">
        <v>37.683</v>
      </c>
      <c r="O206" s="37">
        <v>44.746000000000002</v>
      </c>
      <c r="P206" s="37">
        <v>44.015999999999998</v>
      </c>
      <c r="Q206" s="37">
        <v>44.417000000000002</v>
      </c>
      <c r="S206" s="4">
        <f t="shared" si="249"/>
        <v>34.666563616392168</v>
      </c>
      <c r="T206" s="4">
        <f t="shared" si="249"/>
        <v>35.584322479453213</v>
      </c>
      <c r="U206" s="4">
        <f t="shared" si="249"/>
        <v>34.334307117125512</v>
      </c>
      <c r="V206" s="4">
        <f t="shared" si="249"/>
        <v>37.1998224717548</v>
      </c>
      <c r="W206" s="4">
        <f t="shared" si="249"/>
        <v>39.750755105850018</v>
      </c>
      <c r="X206" s="4">
        <f t="shared" si="249"/>
        <v>41.924176003395367</v>
      </c>
      <c r="Y206" s="4">
        <f t="shared" si="249"/>
        <v>41.701181993881107</v>
      </c>
      <c r="Z206" s="4">
        <f t="shared" si="249"/>
        <v>43.078523841402102</v>
      </c>
      <c r="AA206" s="4">
        <f t="shared" si="249"/>
        <v>44.630268088217306</v>
      </c>
      <c r="AB206" s="4">
        <f t="shared" si="249"/>
        <v>44.479839584172744</v>
      </c>
      <c r="AC206" s="4">
        <f t="shared" si="249"/>
        <v>40.56500228212596</v>
      </c>
      <c r="AD206" s="4">
        <f t="shared" si="249"/>
        <v>38.429401703426016</v>
      </c>
      <c r="AE206" s="4">
        <f t="shared" si="249"/>
        <v>44.257057912254311</v>
      </c>
      <c r="AF206" s="4">
        <f t="shared" si="249"/>
        <v>44.419948633610282</v>
      </c>
      <c r="AG206" s="4">
        <f t="shared" si="249"/>
        <v>44.826291535391775</v>
      </c>
      <c r="AI206" s="4">
        <f t="shared" si="250"/>
        <v>1.7914363836078309</v>
      </c>
      <c r="AJ206" s="4">
        <f t="shared" si="250"/>
        <v>2.3996775205467884</v>
      </c>
      <c r="AK206" s="4">
        <f t="shared" si="250"/>
        <v>2.1346928828744893</v>
      </c>
      <c r="AL206" s="4">
        <f t="shared" si="250"/>
        <v>0.89417752824520136</v>
      </c>
      <c r="AM206" s="4">
        <f t="shared" si="250"/>
        <v>0.43724489414998402</v>
      </c>
      <c r="AN206" s="4">
        <f t="shared" si="250"/>
        <v>0.91982399660463443</v>
      </c>
      <c r="AO206" s="4">
        <f t="shared" si="250"/>
        <v>3.5848180061188941</v>
      </c>
      <c r="AP206" s="4">
        <f t="shared" si="250"/>
        <v>-0.34852384140210546</v>
      </c>
      <c r="AQ206" s="4">
        <f t="shared" si="250"/>
        <v>-0.78926808821730532</v>
      </c>
      <c r="AR206" s="4">
        <f t="shared" si="250"/>
        <v>-1.2898395841727464</v>
      </c>
      <c r="AS206" s="4">
        <f t="shared" si="250"/>
        <v>1.9909977178740377</v>
      </c>
      <c r="AT206" s="4">
        <f t="shared" si="250"/>
        <v>-0.74640170342601664</v>
      </c>
      <c r="AU206" s="4">
        <f t="shared" si="250"/>
        <v>0.48894208774569137</v>
      </c>
      <c r="AV206" s="4">
        <f t="shared" si="250"/>
        <v>-0.40394863361028399</v>
      </c>
      <c r="AW206" s="4">
        <f t="shared" si="250"/>
        <v>-0.40929153539177321</v>
      </c>
      <c r="AY206" s="2">
        <f t="shared" si="242"/>
        <v>34.666563616392168</v>
      </c>
      <c r="AZ206" s="2">
        <f t="shared" si="242"/>
        <v>35.584322479453213</v>
      </c>
      <c r="BA206" s="2">
        <f t="shared" si="242"/>
        <v>34.334307117122137</v>
      </c>
      <c r="BB206" s="2">
        <f t="shared" si="242"/>
        <v>37.199822471754786</v>
      </c>
      <c r="BC206" s="2">
        <f t="shared" si="242"/>
        <v>39.75075510584994</v>
      </c>
      <c r="BD206" s="2">
        <f t="shared" si="242"/>
        <v>41.924176003395345</v>
      </c>
      <c r="BE206" s="2">
        <f t="shared" si="242"/>
        <v>41.701181993881107</v>
      </c>
      <c r="BF206" s="2">
        <f t="shared" si="242"/>
        <v>43.078523841402102</v>
      </c>
      <c r="BG206" s="2">
        <f t="shared" si="242"/>
        <v>44.630268088217306</v>
      </c>
      <c r="BH206" s="2">
        <f t="shared" si="242"/>
        <v>44.479839584172723</v>
      </c>
      <c r="BI206" s="2">
        <f t="shared" si="242"/>
        <v>40.565002282125882</v>
      </c>
      <c r="BJ206" s="2">
        <f t="shared" si="242"/>
        <v>38.429401703419174</v>
      </c>
      <c r="BK206" s="2">
        <f t="shared" si="242"/>
        <v>44.257057908167511</v>
      </c>
      <c r="BL206" s="2">
        <f t="shared" si="242"/>
        <v>44.419388362325009</v>
      </c>
      <c r="BM206" s="2">
        <f t="shared" si="242"/>
        <v>44.823634622092015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36.457999999999998</v>
      </c>
      <c r="CV206" s="2">
        <f t="shared" si="198"/>
        <v>37.984000000000002</v>
      </c>
      <c r="CW206" s="2">
        <f t="shared" si="199"/>
        <v>36.469000000000001</v>
      </c>
      <c r="CX206" s="2">
        <f t="shared" si="200"/>
        <v>38.094000000000001</v>
      </c>
      <c r="CY206" s="2">
        <f t="shared" si="201"/>
        <v>40.188000000000002</v>
      </c>
      <c r="CZ206" s="2">
        <f t="shared" si="202"/>
        <v>42.844000000000001</v>
      </c>
      <c r="DA206" s="2">
        <f t="shared" si="203"/>
        <v>45.286000000000001</v>
      </c>
      <c r="DB206" s="2">
        <f t="shared" si="204"/>
        <v>42.73</v>
      </c>
      <c r="DC206" s="2">
        <f t="shared" si="205"/>
        <v>43.841000000000001</v>
      </c>
      <c r="DD206" s="2">
        <f t="shared" si="206"/>
        <v>43.19</v>
      </c>
      <c r="DE206" s="2">
        <f t="shared" si="207"/>
        <v>42.555999999999997</v>
      </c>
      <c r="DF206" s="2">
        <f t="shared" si="208"/>
        <v>37.683</v>
      </c>
      <c r="DG206" s="2">
        <f t="shared" si="209"/>
        <v>44.746000000000002</v>
      </c>
      <c r="DH206" s="2">
        <f t="shared" si="210"/>
        <v>44.015999999999998</v>
      </c>
      <c r="DI206" s="2">
        <f t="shared" si="211"/>
        <v>44.417000000000002</v>
      </c>
      <c r="DK206" s="2">
        <f t="shared" si="251"/>
        <v>85.056132769556029</v>
      </c>
      <c r="DL206" s="2">
        <f t="shared" si="251"/>
        <v>92.282728925262646</v>
      </c>
      <c r="DM206" s="2">
        <f t="shared" si="251"/>
        <v>77.436268498942923</v>
      </c>
      <c r="DN206" s="2">
        <f t="shared" si="251"/>
        <v>91.094156448202952</v>
      </c>
      <c r="DO206" s="2">
        <f t="shared" si="251"/>
        <v>91.304719471679761</v>
      </c>
      <c r="DP206" s="2">
        <f t="shared" si="251"/>
        <v>80.706885935769677</v>
      </c>
      <c r="DQ206" s="2">
        <f t="shared" si="251"/>
        <v>97.437511492855748</v>
      </c>
      <c r="DR206" s="2">
        <f t="shared" si="251"/>
        <v>81.847728331037473</v>
      </c>
      <c r="DS206" s="2">
        <f t="shared" si="251"/>
        <v>82.101695711265464</v>
      </c>
      <c r="DT206" s="2">
        <f t="shared" si="251"/>
        <v>83.00675940803383</v>
      </c>
      <c r="DU206" s="2">
        <f t="shared" si="251"/>
        <v>86.125963414634128</v>
      </c>
      <c r="DV206" s="2">
        <f t="shared" si="251"/>
        <v>85.352130662020926</v>
      </c>
      <c r="DW206" s="2">
        <f t="shared" si="251"/>
        <v>82.230265327695562</v>
      </c>
      <c r="DX206" s="2">
        <f t="shared" si="251"/>
        <v>77.702543151969977</v>
      </c>
      <c r="DY206" s="2">
        <f t="shared" si="251"/>
        <v>83.327047682709448</v>
      </c>
      <c r="EA206" s="2">
        <f t="shared" si="240"/>
        <v>33.397707656053186</v>
      </c>
      <c r="EB206" s="2">
        <f t="shared" si="240"/>
        <v>35.319454879673771</v>
      </c>
      <c r="EC206" s="2">
        <f t="shared" si="240"/>
        <v>33.817619415263884</v>
      </c>
      <c r="ED206" s="2">
        <f t="shared" si="240"/>
        <v>35.835306424975059</v>
      </c>
      <c r="EE206" s="2">
        <f t="shared" si="240"/>
        <v>39.441529357409038</v>
      </c>
      <c r="EF206" s="2">
        <f t="shared" si="239"/>
        <v>40.991405652457779</v>
      </c>
      <c r="EG206" s="2">
        <f t="shared" si="239"/>
        <v>38.831259868336844</v>
      </c>
      <c r="EH206" s="2">
        <f t="shared" si="239"/>
        <v>43.086372619769556</v>
      </c>
      <c r="EI206" s="2">
        <f t="shared" si="239"/>
        <v>43.855823074590667</v>
      </c>
      <c r="EJ206" s="2">
        <f t="shared" si="239"/>
        <v>45.509444355085009</v>
      </c>
      <c r="EK206" s="2">
        <f t="shared" si="212"/>
        <v>40.429002036037872</v>
      </c>
      <c r="EL206" s="2">
        <f t="shared" si="179"/>
        <v>37.39174553825783</v>
      </c>
      <c r="EM206" s="2">
        <f t="shared" si="179"/>
        <v>43.58759266600596</v>
      </c>
      <c r="EN206" s="2">
        <f t="shared" si="179"/>
        <v>44.276577255871445</v>
      </c>
      <c r="EO206" s="2">
        <f t="shared" si="179"/>
        <v>45.319200524408124</v>
      </c>
      <c r="EQ206" s="2">
        <f t="shared" si="252"/>
        <v>34.915447700274363</v>
      </c>
      <c r="ER206" s="2">
        <f t="shared" si="252"/>
        <v>35.613251357921314</v>
      </c>
      <c r="ES206" s="2">
        <f t="shared" si="252"/>
        <v>34.428040806859713</v>
      </c>
      <c r="ET206" s="2">
        <f t="shared" si="252"/>
        <v>37.411101205703787</v>
      </c>
      <c r="EU206" s="2">
        <f t="shared" si="252"/>
        <v>39.805499806435677</v>
      </c>
      <c r="EV206" s="2">
        <f t="shared" si="252"/>
        <v>42.07390709667267</v>
      </c>
      <c r="EW206" s="2">
        <f t="shared" si="252"/>
        <v>42.139214804536508</v>
      </c>
      <c r="EX206" s="2">
        <f t="shared" si="252"/>
        <v>43.077287380928659</v>
      </c>
      <c r="EY206" s="2">
        <f t="shared" si="252"/>
        <v>44.733193544573695</v>
      </c>
      <c r="EZ206" s="2">
        <f t="shared" si="252"/>
        <v>44.306821995032067</v>
      </c>
      <c r="FA206" s="2">
        <f t="shared" si="252"/>
        <v>40.589029499268051</v>
      </c>
      <c r="FB206" s="2">
        <f t="shared" si="252"/>
        <v>38.6222454238004</v>
      </c>
      <c r="FC206" s="2">
        <f t="shared" si="252"/>
        <v>44.396205883198348</v>
      </c>
      <c r="FD206" s="2">
        <f t="shared" si="252"/>
        <v>44.456828222889996</v>
      </c>
      <c r="FE206" s="2">
        <f t="shared" si="252"/>
        <v>44.675648726629305</v>
      </c>
      <c r="FG206" s="2">
        <f t="shared" si="253"/>
        <v>0.99999576595822171</v>
      </c>
      <c r="FH206" s="2">
        <f t="shared" si="253"/>
        <v>0.99999666161975154</v>
      </c>
      <c r="FI206" s="2">
        <f t="shared" si="253"/>
        <v>0.99999596868572727</v>
      </c>
      <c r="FJ206" s="2">
        <f t="shared" si="253"/>
        <v>0.9999961917334832</v>
      </c>
      <c r="FK206" s="2">
        <f t="shared" si="253"/>
        <v>0.99999581179129349</v>
      </c>
      <c r="FL206" s="2">
        <f t="shared" si="253"/>
        <v>0.99999588831130715</v>
      </c>
      <c r="FM206" s="2">
        <f t="shared" si="253"/>
        <v>0.99999558390283427</v>
      </c>
      <c r="FN206" s="2">
        <f t="shared" si="253"/>
        <v>0.99999581542080662</v>
      </c>
      <c r="FO206" s="2">
        <f t="shared" si="253"/>
        <v>0.99999592593176212</v>
      </c>
      <c r="FP206" s="2">
        <f t="shared" si="253"/>
        <v>0.99999576087147957</v>
      </c>
      <c r="FQ206" s="2">
        <f t="shared" si="253"/>
        <v>0.9999952509886626</v>
      </c>
      <c r="FR206" s="2">
        <f t="shared" si="253"/>
        <v>0.99999549205345095</v>
      </c>
      <c r="FS206" s="2">
        <f t="shared" si="253"/>
        <v>0.99999583860989305</v>
      </c>
      <c r="FT206" s="2">
        <f t="shared" si="253"/>
        <v>0.99999518342825677</v>
      </c>
      <c r="FU206" s="2">
        <f t="shared" si="253"/>
        <v>0.99999409155702235</v>
      </c>
      <c r="FW206" s="2">
        <f t="shared" si="244"/>
        <v>0.83587254697483282</v>
      </c>
      <c r="FX206" s="2">
        <f t="shared" si="244"/>
        <v>0.90088702318435898</v>
      </c>
      <c r="FY206" s="2">
        <f t="shared" si="244"/>
        <v>0.84615622664422929</v>
      </c>
      <c r="FZ206" s="2">
        <f t="shared" si="244"/>
        <v>0.86578888509866814</v>
      </c>
      <c r="GA206" s="2">
        <f t="shared" si="244"/>
        <v>0.84899347021961924</v>
      </c>
      <c r="GB206" s="2">
        <f t="shared" si="244"/>
        <v>0.86152961571589748</v>
      </c>
      <c r="GC206" s="2">
        <f t="shared" si="244"/>
        <v>0.8675037508036243</v>
      </c>
      <c r="GD206" s="2">
        <f t="shared" si="244"/>
        <v>0.88175759276772203</v>
      </c>
      <c r="GE206" s="2">
        <f t="shared" si="244"/>
        <v>0.88251112138145482</v>
      </c>
      <c r="GF206" s="2">
        <f t="shared" si="244"/>
        <v>0.85626524256927627</v>
      </c>
      <c r="GG206" s="2">
        <f t="shared" si="244"/>
        <v>0.84849955101163455</v>
      </c>
      <c r="GH206" s="2">
        <f t="shared" si="244"/>
        <v>0.84310447688607004</v>
      </c>
      <c r="GI206" s="2">
        <f t="shared" si="244"/>
        <v>0.82771889043533187</v>
      </c>
      <c r="GJ206" s="2">
        <f t="shared" si="244"/>
        <v>0.79139718499295453</v>
      </c>
      <c r="GK206" s="2">
        <f t="shared" si="244"/>
        <v>0.77039714786740821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3.1883681540686537E-289</v>
      </c>
      <c r="HD206" s="86">
        <f t="shared" si="181"/>
        <v>6.2713912088365697E-277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1.0006162216496549E-277</v>
      </c>
      <c r="HP206" s="86">
        <f t="shared" si="226"/>
        <v>9.5978236441730019E-245</v>
      </c>
      <c r="HQ206" s="86">
        <f t="shared" si="226"/>
        <v>4.803358972881667E-277</v>
      </c>
      <c r="HS206" s="86">
        <f t="shared" si="246"/>
        <v>2.8769424412143555E-40</v>
      </c>
      <c r="HT206" s="86">
        <f t="shared" si="246"/>
        <v>2.289497277156289E-42</v>
      </c>
      <c r="HU206" s="86">
        <f t="shared" si="246"/>
        <v>7.6748722302795294E-47</v>
      </c>
      <c r="HV206" s="86">
        <f t="shared" si="246"/>
        <v>6.164395246633567E-52</v>
      </c>
      <c r="HW206" s="86">
        <f t="shared" si="246"/>
        <v>2.2784820697749127E-54</v>
      </c>
      <c r="HX206" s="86">
        <f t="shared" si="246"/>
        <v>4.0781600324263723E-52</v>
      </c>
      <c r="HY206" s="86">
        <f t="shared" si="246"/>
        <v>7.1082257973835707E-60</v>
      </c>
      <c r="HZ206" s="86">
        <f t="shared" si="246"/>
        <v>9.7873528203945527E-56</v>
      </c>
      <c r="IA206" s="86">
        <f t="shared" si="246"/>
        <v>1.0332900184818086E-57</v>
      </c>
      <c r="IB206" s="86">
        <f t="shared" si="246"/>
        <v>9.2263467968568175E-55</v>
      </c>
      <c r="IC206" s="86">
        <f t="shared" si="246"/>
        <v>6.3266924306258822E-55</v>
      </c>
      <c r="ID206" s="86">
        <f t="shared" si="246"/>
        <v>4.7770980637463222E-49</v>
      </c>
      <c r="IE206" s="86">
        <f t="shared" si="246"/>
        <v>7.9128668996247072E-41</v>
      </c>
      <c r="IF206" s="86">
        <f t="shared" si="246"/>
        <v>4.054065201298118E-46</v>
      </c>
      <c r="IG206" s="86">
        <f t="shared" si="246"/>
        <v>1.551633055437865E-47</v>
      </c>
      <c r="II206" s="86">
        <f t="shared" si="247"/>
        <v>5.2612696024300529E-5</v>
      </c>
      <c r="IJ206" s="86">
        <f t="shared" si="247"/>
        <v>1.9080761855344761E-7</v>
      </c>
      <c r="IK206" s="86">
        <f t="shared" si="247"/>
        <v>6.6536912655145474E-6</v>
      </c>
      <c r="IL206" s="86">
        <f t="shared" si="247"/>
        <v>5.4040359409897946E-7</v>
      </c>
      <c r="IM206" s="86">
        <f t="shared" si="247"/>
        <v>1.0114304790215016E-6</v>
      </c>
      <c r="IN206" s="86">
        <f t="shared" si="247"/>
        <v>5.7194333688862105E-7</v>
      </c>
      <c r="IO206" s="86">
        <f t="shared" si="247"/>
        <v>4.0042406649429431E-8</v>
      </c>
      <c r="IP206" s="86">
        <f t="shared" si="247"/>
        <v>2.4901205365765206E-8</v>
      </c>
      <c r="IQ206" s="86">
        <f t="shared" si="247"/>
        <v>1.6870962329702172E-8</v>
      </c>
      <c r="IR206" s="86">
        <f t="shared" si="247"/>
        <v>4.8589717165147822E-7</v>
      </c>
      <c r="IS206" s="86">
        <f t="shared" si="247"/>
        <v>8.1985156300832499E-7</v>
      </c>
      <c r="IT206" s="86">
        <f t="shared" si="247"/>
        <v>4.7884183685887289E-6</v>
      </c>
      <c r="IU206" s="86">
        <f t="shared" si="247"/>
        <v>6.9358188142157733E-5</v>
      </c>
      <c r="IV206" s="86">
        <f t="shared" si="247"/>
        <v>2.3829581649349794E-3</v>
      </c>
      <c r="IW206" s="86">
        <f t="shared" si="247"/>
        <v>9.0209033000743504E-4</v>
      </c>
      <c r="IY206" s="86">
        <f t="shared" si="248"/>
        <v>5.2612696024300529E-5</v>
      </c>
      <c r="IZ206" s="86">
        <f t="shared" si="248"/>
        <v>1.9080761855344761E-7</v>
      </c>
      <c r="JA206" s="86">
        <f t="shared" si="248"/>
        <v>6.6536912655145474E-6</v>
      </c>
      <c r="JB206" s="86">
        <f t="shared" si="248"/>
        <v>5.4040359409897946E-7</v>
      </c>
      <c r="JC206" s="86">
        <f t="shared" si="248"/>
        <v>1.0114304790215016E-6</v>
      </c>
      <c r="JD206" s="86">
        <f t="shared" si="248"/>
        <v>5.7194333688862105E-7</v>
      </c>
      <c r="JE206" s="86">
        <f t="shared" si="248"/>
        <v>4.0042406649429431E-8</v>
      </c>
      <c r="JF206" s="86">
        <f t="shared" si="248"/>
        <v>2.4901205365765206E-8</v>
      </c>
      <c r="JG206" s="86">
        <f t="shared" si="248"/>
        <v>1.6870962329702172E-8</v>
      </c>
      <c r="JH206" s="86">
        <f t="shared" si="248"/>
        <v>4.8589717165147822E-7</v>
      </c>
      <c r="JI206" s="86">
        <f t="shared" si="248"/>
        <v>8.1985156300832499E-7</v>
      </c>
      <c r="JJ206" s="86">
        <f t="shared" si="248"/>
        <v>4.7884183685887289E-6</v>
      </c>
      <c r="JK206" s="86">
        <f t="shared" si="248"/>
        <v>6.9358188142157733E-5</v>
      </c>
      <c r="JL206" s="86">
        <f t="shared" si="248"/>
        <v>2.3829581649349794E-3</v>
      </c>
      <c r="JM206" s="86">
        <f t="shared" si="248"/>
        <v>9.0209033000743504E-4</v>
      </c>
    </row>
    <row r="207" spans="2:273" x14ac:dyDescent="0.25">
      <c r="B207" s="2">
        <v>180</v>
      </c>
      <c r="C207" s="37">
        <v>32.582999999999998</v>
      </c>
      <c r="D207" s="37">
        <v>35.729999999999997</v>
      </c>
      <c r="E207" s="37">
        <v>34.875</v>
      </c>
      <c r="F207" s="37">
        <v>39.390999999999998</v>
      </c>
      <c r="G207" s="37">
        <v>40</v>
      </c>
      <c r="H207" s="37">
        <v>43.938000000000002</v>
      </c>
      <c r="I207" s="37">
        <v>44.713999999999999</v>
      </c>
      <c r="J207" s="37">
        <v>42.619</v>
      </c>
      <c r="K207" s="37">
        <v>46.158999999999999</v>
      </c>
      <c r="L207" s="37">
        <v>44.475999999999999</v>
      </c>
      <c r="M207" s="37">
        <v>40.841000000000001</v>
      </c>
      <c r="N207" s="37">
        <v>38.110999999999997</v>
      </c>
      <c r="O207" s="37">
        <v>43.46</v>
      </c>
      <c r="P207" s="37">
        <v>42.920999999999999</v>
      </c>
      <c r="Q207" s="37">
        <v>42.5</v>
      </c>
      <c r="S207" s="4">
        <f t="shared" si="249"/>
        <v>34.558553427408157</v>
      </c>
      <c r="T207" s="4">
        <f t="shared" si="249"/>
        <v>35.451684174386124</v>
      </c>
      <c r="U207" s="4">
        <f t="shared" si="249"/>
        <v>34.194557244951646</v>
      </c>
      <c r="V207" s="4">
        <f t="shared" si="249"/>
        <v>37.059136011387309</v>
      </c>
      <c r="W207" s="4">
        <f t="shared" si="249"/>
        <v>39.604457662026157</v>
      </c>
      <c r="X207" s="4">
        <f t="shared" si="249"/>
        <v>41.80037480745586</v>
      </c>
      <c r="Y207" s="4">
        <f t="shared" si="249"/>
        <v>41.589610770333692</v>
      </c>
      <c r="Z207" s="4">
        <f t="shared" si="249"/>
        <v>42.960732925337219</v>
      </c>
      <c r="AA207" s="4">
        <f t="shared" si="249"/>
        <v>44.525145344163782</v>
      </c>
      <c r="AB207" s="4">
        <f t="shared" si="249"/>
        <v>44.357865159171155</v>
      </c>
      <c r="AC207" s="4">
        <f t="shared" si="249"/>
        <v>40.424948737635908</v>
      </c>
      <c r="AD207" s="4">
        <f t="shared" si="249"/>
        <v>38.288624934211249</v>
      </c>
      <c r="AE207" s="4">
        <f t="shared" si="249"/>
        <v>44.178615758684884</v>
      </c>
      <c r="AF207" s="4">
        <f t="shared" si="249"/>
        <v>44.301573291317204</v>
      </c>
      <c r="AG207" s="4">
        <f t="shared" si="249"/>
        <v>44.695577947510863</v>
      </c>
      <c r="AI207" s="4">
        <f t="shared" si="250"/>
        <v>-1.9755534274081583</v>
      </c>
      <c r="AJ207" s="4">
        <f t="shared" si="250"/>
        <v>0.27831582561387336</v>
      </c>
      <c r="AK207" s="4">
        <f t="shared" si="250"/>
        <v>0.68044275504835383</v>
      </c>
      <c r="AL207" s="4">
        <f t="shared" si="250"/>
        <v>2.3318639886126888</v>
      </c>
      <c r="AM207" s="4">
        <f t="shared" si="250"/>
        <v>0.39554233797384342</v>
      </c>
      <c r="AN207" s="4">
        <f t="shared" si="250"/>
        <v>2.1376251925441423</v>
      </c>
      <c r="AO207" s="4">
        <f t="shared" si="250"/>
        <v>3.1243892296663063</v>
      </c>
      <c r="AP207" s="4">
        <f t="shared" si="250"/>
        <v>-0.34173292533721877</v>
      </c>
      <c r="AQ207" s="4">
        <f t="shared" si="250"/>
        <v>1.6338546558362168</v>
      </c>
      <c r="AR207" s="4">
        <f t="shared" si="250"/>
        <v>0.11813484082884429</v>
      </c>
      <c r="AS207" s="4">
        <f t="shared" si="250"/>
        <v>0.41605126236409262</v>
      </c>
      <c r="AT207" s="4">
        <f t="shared" si="250"/>
        <v>-0.17762493421125214</v>
      </c>
      <c r="AU207" s="4">
        <f t="shared" si="250"/>
        <v>-0.71861575868488359</v>
      </c>
      <c r="AV207" s="4">
        <f t="shared" si="250"/>
        <v>-1.3805732913172051</v>
      </c>
      <c r="AW207" s="4">
        <f t="shared" si="250"/>
        <v>-2.1955779475108628</v>
      </c>
      <c r="AY207" s="2">
        <f t="shared" si="242"/>
        <v>34.558553427408157</v>
      </c>
      <c r="AZ207" s="2">
        <f t="shared" si="242"/>
        <v>35.451684174386124</v>
      </c>
      <c r="BA207" s="2">
        <f t="shared" si="242"/>
        <v>34.194557244951454</v>
      </c>
      <c r="BB207" s="2">
        <f t="shared" si="242"/>
        <v>37.059136011387309</v>
      </c>
      <c r="BC207" s="2">
        <f t="shared" si="242"/>
        <v>39.604457662026157</v>
      </c>
      <c r="BD207" s="2">
        <f t="shared" si="242"/>
        <v>41.80037480745586</v>
      </c>
      <c r="BE207" s="2">
        <f t="shared" si="242"/>
        <v>41.589610770333692</v>
      </c>
      <c r="BF207" s="2">
        <f t="shared" si="242"/>
        <v>42.960732925337219</v>
      </c>
      <c r="BG207" s="2">
        <f t="shared" si="242"/>
        <v>44.525145344163782</v>
      </c>
      <c r="BH207" s="2">
        <f t="shared" si="242"/>
        <v>44.357865159171155</v>
      </c>
      <c r="BI207" s="2">
        <f t="shared" si="242"/>
        <v>40.424948737635908</v>
      </c>
      <c r="BJ207" s="2">
        <f t="shared" si="242"/>
        <v>38.288624934210908</v>
      </c>
      <c r="BK207" s="2">
        <f t="shared" si="242"/>
        <v>44.178615758332448</v>
      </c>
      <c r="BL207" s="2">
        <f t="shared" si="242"/>
        <v>44.301423202548008</v>
      </c>
      <c r="BM207" s="2">
        <f t="shared" si="242"/>
        <v>44.694848576465688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32.582999999999998</v>
      </c>
      <c r="CV207" s="2">
        <f t="shared" si="198"/>
        <v>35.729999999999997</v>
      </c>
      <c r="CW207" s="2">
        <f t="shared" si="199"/>
        <v>34.875</v>
      </c>
      <c r="CX207" s="2">
        <f t="shared" si="200"/>
        <v>39.390999999999998</v>
      </c>
      <c r="CY207" s="2">
        <f t="shared" si="201"/>
        <v>40</v>
      </c>
      <c r="CZ207" s="2">
        <f t="shared" si="202"/>
        <v>43.938000000000002</v>
      </c>
      <c r="DA207" s="2">
        <f t="shared" si="203"/>
        <v>44.713999999999999</v>
      </c>
      <c r="DB207" s="2">
        <f t="shared" si="204"/>
        <v>42.619</v>
      </c>
      <c r="DC207" s="2">
        <f t="shared" si="205"/>
        <v>46.158999999999999</v>
      </c>
      <c r="DD207" s="2">
        <f t="shared" si="206"/>
        <v>44.475999999999999</v>
      </c>
      <c r="DE207" s="2">
        <f t="shared" si="207"/>
        <v>40.841000000000001</v>
      </c>
      <c r="DF207" s="2">
        <f t="shared" si="208"/>
        <v>38.110999999999997</v>
      </c>
      <c r="DG207" s="2">
        <f t="shared" si="209"/>
        <v>43.46</v>
      </c>
      <c r="DH207" s="2">
        <f t="shared" si="210"/>
        <v>42.920999999999999</v>
      </c>
      <c r="DI207" s="2">
        <f t="shared" si="211"/>
        <v>42.5</v>
      </c>
      <c r="DK207" s="2">
        <f t="shared" si="251"/>
        <v>85.245939746300209</v>
      </c>
      <c r="DL207" s="2">
        <f t="shared" si="251"/>
        <v>92.496183426518627</v>
      </c>
      <c r="DM207" s="2">
        <f t="shared" si="251"/>
        <v>77.555754474982379</v>
      </c>
      <c r="DN207" s="2">
        <f t="shared" si="251"/>
        <v>91.262800211416476</v>
      </c>
      <c r="DO207" s="2">
        <f t="shared" si="251"/>
        <v>91.472582124625234</v>
      </c>
      <c r="DP207" s="2">
        <f t="shared" si="251"/>
        <v>80.792636766334454</v>
      </c>
      <c r="DQ207" s="2">
        <f t="shared" si="251"/>
        <v>97.629435161926324</v>
      </c>
      <c r="DR207" s="2">
        <f t="shared" si="251"/>
        <v>81.938909920860013</v>
      </c>
      <c r="DS207" s="2">
        <f t="shared" si="251"/>
        <v>82.186307459981862</v>
      </c>
      <c r="DT207" s="2">
        <f t="shared" si="251"/>
        <v>83.093025369978861</v>
      </c>
      <c r="DU207" s="2">
        <f t="shared" si="251"/>
        <v>86.241457317073156</v>
      </c>
      <c r="DV207" s="2">
        <f t="shared" si="251"/>
        <v>85.480305226480851</v>
      </c>
      <c r="DW207" s="2">
        <f t="shared" si="251"/>
        <v>82.33635214940098</v>
      </c>
      <c r="DX207" s="2">
        <f t="shared" si="251"/>
        <v>77.791805159474677</v>
      </c>
      <c r="DY207" s="2">
        <f t="shared" si="251"/>
        <v>83.47736352495545</v>
      </c>
      <c r="EA207" s="2">
        <f t="shared" si="240"/>
        <v>33.251237860186478</v>
      </c>
      <c r="EB207" s="2">
        <f t="shared" si="240"/>
        <v>35.179627959992928</v>
      </c>
      <c r="EC207" s="2">
        <f t="shared" si="240"/>
        <v>33.662643601472979</v>
      </c>
      <c r="ED207" s="2">
        <f t="shared" si="240"/>
        <v>35.657192435763633</v>
      </c>
      <c r="EE207" s="2">
        <f t="shared" si="240"/>
        <v>39.286117369042927</v>
      </c>
      <c r="EF207" s="2">
        <f t="shared" si="239"/>
        <v>40.842071868295854</v>
      </c>
      <c r="EG207" s="2">
        <f t="shared" si="239"/>
        <v>38.643742872938915</v>
      </c>
      <c r="EH207" s="2">
        <f t="shared" si="239"/>
        <v>42.968763791908515</v>
      </c>
      <c r="EI207" s="2">
        <f t="shared" si="239"/>
        <v>43.730804881746522</v>
      </c>
      <c r="EJ207" s="2">
        <f t="shared" si="239"/>
        <v>45.416602646849228</v>
      </c>
      <c r="EK207" s="2">
        <f t="shared" si="212"/>
        <v>40.284875404662529</v>
      </c>
      <c r="EL207" s="2">
        <f t="shared" si="179"/>
        <v>37.220044918273132</v>
      </c>
      <c r="EM207" s="2">
        <f t="shared" si="179"/>
        <v>43.488359596960692</v>
      </c>
      <c r="EN207" s="2">
        <f t="shared" si="179"/>
        <v>44.153035959096528</v>
      </c>
      <c r="EO207" s="2">
        <f t="shared" si="179"/>
        <v>45.207370617721921</v>
      </c>
      <c r="EQ207" s="2">
        <f t="shared" si="252"/>
        <v>34.792427577463314</v>
      </c>
      <c r="ER207" s="2">
        <f t="shared" si="252"/>
        <v>35.478789402898613</v>
      </c>
      <c r="ES207" s="2">
        <f t="shared" si="252"/>
        <v>34.282569496853412</v>
      </c>
      <c r="ET207" s="2">
        <f t="shared" si="252"/>
        <v>37.257117113891951</v>
      </c>
      <c r="EU207" s="2">
        <f t="shared" si="252"/>
        <v>39.65586560457966</v>
      </c>
      <c r="EV207" s="2">
        <f t="shared" si="252"/>
        <v>41.940674952793742</v>
      </c>
      <c r="EW207" s="2">
        <f t="shared" si="252"/>
        <v>41.99968165833009</v>
      </c>
      <c r="EX207" s="2">
        <f t="shared" si="252"/>
        <v>42.959583841818677</v>
      </c>
      <c r="EY207" s="2">
        <f t="shared" si="252"/>
        <v>44.621430896540083</v>
      </c>
      <c r="EZ207" s="2">
        <f t="shared" si="252"/>
        <v>44.195612589138037</v>
      </c>
      <c r="FA207" s="2">
        <f t="shared" si="252"/>
        <v>40.44752688520429</v>
      </c>
      <c r="FB207" s="2">
        <f t="shared" si="252"/>
        <v>38.469750633153694</v>
      </c>
      <c r="FC207" s="2">
        <f t="shared" si="252"/>
        <v>44.309468627335519</v>
      </c>
      <c r="FD207" s="2">
        <f t="shared" si="252"/>
        <v>44.336911483255761</v>
      </c>
      <c r="FE207" s="2">
        <f t="shared" si="252"/>
        <v>44.555278591625111</v>
      </c>
      <c r="FG207" s="2">
        <f t="shared" si="253"/>
        <v>0.99999613850656532</v>
      </c>
      <c r="FH207" s="2">
        <f t="shared" si="253"/>
        <v>0.99999695536013322</v>
      </c>
      <c r="FI207" s="2">
        <f t="shared" si="253"/>
        <v>0.99999632339638234</v>
      </c>
      <c r="FJ207" s="2">
        <f t="shared" si="253"/>
        <v>0.99999652681849371</v>
      </c>
      <c r="FK207" s="2">
        <f t="shared" si="253"/>
        <v>0.99999618030685455</v>
      </c>
      <c r="FL207" s="2">
        <f t="shared" si="253"/>
        <v>0.9999962500939874</v>
      </c>
      <c r="FM207" s="2">
        <f t="shared" si="253"/>
        <v>0.9999959724699522</v>
      </c>
      <c r="FN207" s="2">
        <f t="shared" si="253"/>
        <v>0.99999618361701237</v>
      </c>
      <c r="FO207" s="2">
        <f t="shared" si="253"/>
        <v>0.99999628440427479</v>
      </c>
      <c r="FP207" s="2">
        <f t="shared" si="253"/>
        <v>0.99999613386739783</v>
      </c>
      <c r="FQ207" s="2">
        <f t="shared" si="253"/>
        <v>0.99999566884837432</v>
      </c>
      <c r="FR207" s="2">
        <f t="shared" si="253"/>
        <v>0.99999588870225331</v>
      </c>
      <c r="FS207" s="2">
        <f t="shared" si="253"/>
        <v>0.99999620476572593</v>
      </c>
      <c r="FT207" s="2">
        <f t="shared" si="253"/>
        <v>0.99999560723249992</v>
      </c>
      <c r="FU207" s="2">
        <f t="shared" si="253"/>
        <v>0.99999461143315926</v>
      </c>
      <c r="FW207" s="2">
        <f t="shared" si="244"/>
        <v>0.84812062744052075</v>
      </c>
      <c r="FX207" s="2">
        <f t="shared" si="244"/>
        <v>0.9088126580841086</v>
      </c>
      <c r="FY207" s="2">
        <f t="shared" si="244"/>
        <v>0.85776746845189522</v>
      </c>
      <c r="FZ207" s="2">
        <f t="shared" si="244"/>
        <v>0.87613527462739471</v>
      </c>
      <c r="GA207" s="2">
        <f t="shared" si="244"/>
        <v>0.86042589558187921</v>
      </c>
      <c r="GB207" s="2">
        <f t="shared" si="244"/>
        <v>0.87215586940974854</v>
      </c>
      <c r="GC207" s="2">
        <f t="shared" si="244"/>
        <v>0.87773660937124065</v>
      </c>
      <c r="GD207" s="2">
        <f t="shared" si="244"/>
        <v>0.89102789165078633</v>
      </c>
      <c r="GE207" s="2">
        <f t="shared" si="244"/>
        <v>0.89172959707488431</v>
      </c>
      <c r="GF207" s="2">
        <f t="shared" si="244"/>
        <v>0.86723322850739015</v>
      </c>
      <c r="GG207" s="2">
        <f t="shared" si="244"/>
        <v>0.85996320219788347</v>
      </c>
      <c r="GH207" s="2">
        <f t="shared" si="244"/>
        <v>0.85490655193205045</v>
      </c>
      <c r="GI207" s="2">
        <f t="shared" si="244"/>
        <v>0.84045930395371959</v>
      </c>
      <c r="GJ207" s="2">
        <f t="shared" si="244"/>
        <v>0.80619471698157308</v>
      </c>
      <c r="GK207" s="2">
        <f t="shared" si="244"/>
        <v>0.78628206012579493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1.0686725907851819E-295</v>
      </c>
      <c r="HD207" s="86">
        <f t="shared" si="181"/>
        <v>4.3080043170038529E-283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5.4952065756017849E-284</v>
      </c>
      <c r="HP207" s="86">
        <f t="shared" si="226"/>
        <v>3.0652246361930209E-250</v>
      </c>
      <c r="HQ207" s="86">
        <f t="shared" si="226"/>
        <v>3.711377066930425E-283</v>
      </c>
      <c r="HS207" s="86">
        <f t="shared" si="246"/>
        <v>7.4631867516370227E-42</v>
      </c>
      <c r="HT207" s="86">
        <f t="shared" si="246"/>
        <v>6.52031789096782E-44</v>
      </c>
      <c r="HU207" s="86">
        <f t="shared" si="246"/>
        <v>1.1521852515705548E-48</v>
      </c>
      <c r="HV207" s="86">
        <f t="shared" si="246"/>
        <v>6.826448889114455E-54</v>
      </c>
      <c r="HW207" s="86">
        <f t="shared" si="246"/>
        <v>1.7704043091708826E-56</v>
      </c>
      <c r="HX207" s="86">
        <f t="shared" si="246"/>
        <v>4.136100626394182E-54</v>
      </c>
      <c r="HY207" s="86">
        <f t="shared" si="246"/>
        <v>3.6720302007767712E-62</v>
      </c>
      <c r="HZ207" s="86">
        <f t="shared" si="246"/>
        <v>7.9067568663549715E-58</v>
      </c>
      <c r="IA207" s="86">
        <f t="shared" si="246"/>
        <v>7.3455634468306298E-60</v>
      </c>
      <c r="IB207" s="86">
        <f t="shared" si="246"/>
        <v>7.1916464030986188E-57</v>
      </c>
      <c r="IC207" s="86">
        <f t="shared" si="246"/>
        <v>4.5478590356283111E-57</v>
      </c>
      <c r="ID207" s="86">
        <f t="shared" si="246"/>
        <v>5.7127768928479317E-51</v>
      </c>
      <c r="IE207" s="86">
        <f t="shared" si="246"/>
        <v>1.8541573749477184E-42</v>
      </c>
      <c r="IF207" s="86">
        <f t="shared" si="246"/>
        <v>4.9823464073508635E-48</v>
      </c>
      <c r="IG207" s="86">
        <f t="shared" si="246"/>
        <v>1.4757949220290144E-49</v>
      </c>
      <c r="II207" s="86">
        <f t="shared" si="247"/>
        <v>1.9329246302979373E-5</v>
      </c>
      <c r="IJ207" s="86">
        <f t="shared" si="247"/>
        <v>5.7821364563974292E-8</v>
      </c>
      <c r="IK207" s="86">
        <f t="shared" si="247"/>
        <v>2.0560127911435012E-6</v>
      </c>
      <c r="IL207" s="86">
        <f t="shared" si="247"/>
        <v>1.4486190276206605E-7</v>
      </c>
      <c r="IM207" s="86">
        <f t="shared" si="247"/>
        <v>2.6020704366577948E-7</v>
      </c>
      <c r="IN207" s="86">
        <f t="shared" si="247"/>
        <v>1.5013195052050435E-7</v>
      </c>
      <c r="IO207" s="86">
        <f t="shared" si="247"/>
        <v>8.4217403160647433E-9</v>
      </c>
      <c r="IP207" s="86">
        <f t="shared" si="247"/>
        <v>5.5600987669082366E-9</v>
      </c>
      <c r="IQ207" s="86">
        <f t="shared" si="247"/>
        <v>3.6562162265502436E-9</v>
      </c>
      <c r="IR207" s="86">
        <f t="shared" si="247"/>
        <v>1.2132399636574255E-7</v>
      </c>
      <c r="IS207" s="86">
        <f t="shared" si="247"/>
        <v>2.0564035040441935E-7</v>
      </c>
      <c r="IT207" s="86">
        <f t="shared" si="247"/>
        <v>1.4043988362684818E-6</v>
      </c>
      <c r="IU207" s="86">
        <f t="shared" si="247"/>
        <v>2.5318696046036411E-5</v>
      </c>
      <c r="IV207" s="86">
        <f t="shared" si="247"/>
        <v>1.1649204144660451E-3</v>
      </c>
      <c r="IW207" s="86">
        <f t="shared" si="247"/>
        <v>3.5719027345202834E-4</v>
      </c>
      <c r="IY207" s="86">
        <f t="shared" si="248"/>
        <v>1.9329246302979373E-5</v>
      </c>
      <c r="IZ207" s="86">
        <f t="shared" si="248"/>
        <v>5.7821364563974292E-8</v>
      </c>
      <c r="JA207" s="86">
        <f t="shared" si="248"/>
        <v>2.0560127911435012E-6</v>
      </c>
      <c r="JB207" s="86">
        <f t="shared" si="248"/>
        <v>1.4486190276206605E-7</v>
      </c>
      <c r="JC207" s="86">
        <f t="shared" si="248"/>
        <v>2.6020704366577948E-7</v>
      </c>
      <c r="JD207" s="86">
        <f t="shared" si="248"/>
        <v>1.5013195052050435E-7</v>
      </c>
      <c r="JE207" s="86">
        <f t="shared" si="248"/>
        <v>8.4217403160647433E-9</v>
      </c>
      <c r="JF207" s="86">
        <f t="shared" si="248"/>
        <v>5.5600987669082366E-9</v>
      </c>
      <c r="JG207" s="86">
        <f t="shared" si="248"/>
        <v>3.6562162265502436E-9</v>
      </c>
      <c r="JH207" s="86">
        <f t="shared" si="248"/>
        <v>1.2132399636574255E-7</v>
      </c>
      <c r="JI207" s="86">
        <f t="shared" si="248"/>
        <v>2.0564035040441935E-7</v>
      </c>
      <c r="JJ207" s="86">
        <f t="shared" si="248"/>
        <v>1.4043988362684818E-6</v>
      </c>
      <c r="JK207" s="86">
        <f t="shared" si="248"/>
        <v>2.5318696046036411E-5</v>
      </c>
      <c r="JL207" s="86">
        <f t="shared" si="248"/>
        <v>1.1649204144660451E-3</v>
      </c>
      <c r="JM207" s="86">
        <f t="shared" si="248"/>
        <v>3.5719027345202834E-4</v>
      </c>
    </row>
    <row r="208" spans="2:273" x14ac:dyDescent="0.25">
      <c r="B208" s="2">
        <v>181</v>
      </c>
      <c r="C208" s="37">
        <v>31.792000000000002</v>
      </c>
      <c r="D208" s="37">
        <v>36.19</v>
      </c>
      <c r="E208" s="37">
        <v>32.359000000000002</v>
      </c>
      <c r="F208" s="37">
        <v>36.5</v>
      </c>
      <c r="G208" s="37">
        <v>39.094000000000001</v>
      </c>
      <c r="H208" s="37">
        <v>43.984000000000002</v>
      </c>
      <c r="I208" s="37">
        <v>42.238</v>
      </c>
      <c r="J208" s="37">
        <v>42.920999999999999</v>
      </c>
      <c r="K208" s="37">
        <v>44.777999999999999</v>
      </c>
      <c r="L208" s="37">
        <v>43.048000000000002</v>
      </c>
      <c r="M208" s="37">
        <v>42.27</v>
      </c>
      <c r="N208" s="37">
        <v>38.238</v>
      </c>
      <c r="O208" s="37">
        <v>44.031999999999996</v>
      </c>
      <c r="P208" s="37">
        <v>44.286000000000001</v>
      </c>
      <c r="Q208" s="37">
        <v>43.832999999999998</v>
      </c>
      <c r="S208" s="4">
        <f t="shared" si="249"/>
        <v>34.44992922015274</v>
      </c>
      <c r="T208" s="4">
        <f t="shared" si="249"/>
        <v>35.318957152252928</v>
      </c>
      <c r="U208" s="4">
        <f t="shared" si="249"/>
        <v>34.054563306996158</v>
      </c>
      <c r="V208" s="4">
        <f t="shared" si="249"/>
        <v>36.917825802445563</v>
      </c>
      <c r="W208" s="4">
        <f t="shared" si="249"/>
        <v>39.458018101339782</v>
      </c>
      <c r="X208" s="4">
        <f t="shared" si="249"/>
        <v>41.676132341133297</v>
      </c>
      <c r="Y208" s="4">
        <f t="shared" si="249"/>
        <v>41.476682731924299</v>
      </c>
      <c r="Z208" s="4">
        <f t="shared" si="249"/>
        <v>42.842947342492984</v>
      </c>
      <c r="AA208" s="4">
        <f t="shared" si="249"/>
        <v>44.419688134125387</v>
      </c>
      <c r="AB208" s="4">
        <f t="shared" si="249"/>
        <v>44.236377778729029</v>
      </c>
      <c r="AC208" s="4">
        <f t="shared" si="249"/>
        <v>40.284835321108332</v>
      </c>
      <c r="AD208" s="4">
        <f t="shared" si="249"/>
        <v>38.147355537982939</v>
      </c>
      <c r="AE208" s="4">
        <f t="shared" si="249"/>
        <v>44.099847751335311</v>
      </c>
      <c r="AF208" s="4">
        <f t="shared" si="249"/>
        <v>44.183451364016044</v>
      </c>
      <c r="AG208" s="4">
        <f t="shared" si="249"/>
        <v>44.566515149428405</v>
      </c>
      <c r="AI208" s="4">
        <f t="shared" si="250"/>
        <v>-2.657929220152738</v>
      </c>
      <c r="AJ208" s="4">
        <f t="shared" si="250"/>
        <v>0.87104284774706997</v>
      </c>
      <c r="AK208" s="4">
        <f t="shared" si="250"/>
        <v>-1.6955633069961564</v>
      </c>
      <c r="AL208" s="4">
        <f t="shared" si="250"/>
        <v>-0.417825802445563</v>
      </c>
      <c r="AM208" s="4">
        <f t="shared" si="250"/>
        <v>-0.36401810133978074</v>
      </c>
      <c r="AN208" s="4">
        <f t="shared" si="250"/>
        <v>2.3078676588667051</v>
      </c>
      <c r="AO208" s="4">
        <f t="shared" si="250"/>
        <v>0.76131726807570033</v>
      </c>
      <c r="AP208" s="4">
        <f t="shared" si="250"/>
        <v>7.805265750701551E-2</v>
      </c>
      <c r="AQ208" s="4">
        <f t="shared" si="250"/>
        <v>0.35831186587461161</v>
      </c>
      <c r="AR208" s="4">
        <f t="shared" si="250"/>
        <v>-1.1883777787290271</v>
      </c>
      <c r="AS208" s="4">
        <f t="shared" si="250"/>
        <v>1.985164678891671</v>
      </c>
      <c r="AT208" s="4">
        <f t="shared" si="250"/>
        <v>9.0644462017060334E-2</v>
      </c>
      <c r="AU208" s="4">
        <f t="shared" si="250"/>
        <v>-6.7847751335314399E-2</v>
      </c>
      <c r="AV208" s="4">
        <f t="shared" si="250"/>
        <v>0.10254863598395758</v>
      </c>
      <c r="AW208" s="4">
        <f t="shared" si="250"/>
        <v>-0.73351514942840623</v>
      </c>
      <c r="AY208" s="2">
        <f t="shared" si="242"/>
        <v>34.44992922015274</v>
      </c>
      <c r="AZ208" s="2">
        <f t="shared" si="242"/>
        <v>35.318957152252928</v>
      </c>
      <c r="BA208" s="2">
        <f t="shared" si="242"/>
        <v>34.054563306996151</v>
      </c>
      <c r="BB208" s="2">
        <f t="shared" si="242"/>
        <v>36.917825802445563</v>
      </c>
      <c r="BC208" s="2">
        <f t="shared" si="242"/>
        <v>39.458018101339782</v>
      </c>
      <c r="BD208" s="2">
        <f t="shared" si="242"/>
        <v>41.676132341133297</v>
      </c>
      <c r="BE208" s="2">
        <f t="shared" si="242"/>
        <v>41.476682731924299</v>
      </c>
      <c r="BF208" s="2">
        <f t="shared" si="242"/>
        <v>42.842947342492984</v>
      </c>
      <c r="BG208" s="2">
        <f t="shared" si="242"/>
        <v>44.419688134125387</v>
      </c>
      <c r="BH208" s="2">
        <f t="shared" si="242"/>
        <v>44.236377778729029</v>
      </c>
      <c r="BI208" s="2">
        <f t="shared" si="242"/>
        <v>40.284835321108332</v>
      </c>
      <c r="BJ208" s="2">
        <f t="shared" si="242"/>
        <v>38.147355537982925</v>
      </c>
      <c r="BK208" s="2">
        <f t="shared" si="242"/>
        <v>44.099847751308737</v>
      </c>
      <c r="BL208" s="2">
        <f t="shared" si="242"/>
        <v>44.183414297853645</v>
      </c>
      <c r="BM208" s="2">
        <f t="shared" si="242"/>
        <v>44.566331517808337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31.792000000000002</v>
      </c>
      <c r="CV208" s="2">
        <f t="shared" si="198"/>
        <v>36.19</v>
      </c>
      <c r="CW208" s="2">
        <f t="shared" si="199"/>
        <v>32.359000000000002</v>
      </c>
      <c r="CX208" s="2">
        <f t="shared" si="200"/>
        <v>36.5</v>
      </c>
      <c r="CY208" s="2">
        <f t="shared" si="201"/>
        <v>39.094000000000001</v>
      </c>
      <c r="CZ208" s="2">
        <f t="shared" si="202"/>
        <v>43.984000000000002</v>
      </c>
      <c r="DA208" s="2">
        <f t="shared" si="203"/>
        <v>42.238</v>
      </c>
      <c r="DB208" s="2">
        <f t="shared" si="204"/>
        <v>42.920999999999999</v>
      </c>
      <c r="DC208" s="2">
        <f t="shared" si="205"/>
        <v>44.777999999999999</v>
      </c>
      <c r="DD208" s="2">
        <f t="shared" si="206"/>
        <v>43.048000000000002</v>
      </c>
      <c r="DE208" s="2">
        <f t="shared" si="207"/>
        <v>42.27</v>
      </c>
      <c r="DF208" s="2">
        <f t="shared" si="208"/>
        <v>38.238</v>
      </c>
      <c r="DG208" s="2">
        <f t="shared" si="209"/>
        <v>44.031999999999996</v>
      </c>
      <c r="DH208" s="2">
        <f t="shared" si="210"/>
        <v>44.286000000000001</v>
      </c>
      <c r="DI208" s="2">
        <f t="shared" si="211"/>
        <v>43.832999999999998</v>
      </c>
      <c r="DK208" s="2">
        <f t="shared" si="251"/>
        <v>85.435746723044389</v>
      </c>
      <c r="DL208" s="2">
        <f t="shared" si="251"/>
        <v>92.709637927774594</v>
      </c>
      <c r="DM208" s="2">
        <f t="shared" si="251"/>
        <v>77.67524045102185</v>
      </c>
      <c r="DN208" s="2">
        <f t="shared" si="251"/>
        <v>91.431443974630014</v>
      </c>
      <c r="DO208" s="2">
        <f t="shared" si="251"/>
        <v>91.640444777570693</v>
      </c>
      <c r="DP208" s="2">
        <f t="shared" si="251"/>
        <v>80.878387596899245</v>
      </c>
      <c r="DQ208" s="2">
        <f t="shared" si="251"/>
        <v>97.8213588309969</v>
      </c>
      <c r="DR208" s="2">
        <f t="shared" si="251"/>
        <v>82.030091510682553</v>
      </c>
      <c r="DS208" s="2">
        <f t="shared" si="251"/>
        <v>82.270919208698274</v>
      </c>
      <c r="DT208" s="2">
        <f t="shared" si="251"/>
        <v>83.179291331923892</v>
      </c>
      <c r="DU208" s="2">
        <f t="shared" si="251"/>
        <v>86.356951219512183</v>
      </c>
      <c r="DV208" s="2">
        <f t="shared" si="251"/>
        <v>85.608479790940777</v>
      </c>
      <c r="DW208" s="2">
        <f t="shared" si="251"/>
        <v>82.442438971106412</v>
      </c>
      <c r="DX208" s="2">
        <f t="shared" si="251"/>
        <v>77.881067166979363</v>
      </c>
      <c r="DY208" s="2">
        <f t="shared" si="251"/>
        <v>83.627679367201438</v>
      </c>
      <c r="EA208" s="2">
        <f t="shared" si="240"/>
        <v>33.104768064319771</v>
      </c>
      <c r="EB208" s="2">
        <f t="shared" si="240"/>
        <v>35.039801040312085</v>
      </c>
      <c r="EC208" s="2">
        <f t="shared" si="240"/>
        <v>33.507667787682081</v>
      </c>
      <c r="ED208" s="2">
        <f t="shared" si="240"/>
        <v>35.479078446552208</v>
      </c>
      <c r="EE208" s="2">
        <f t="shared" si="240"/>
        <v>39.130705380676829</v>
      </c>
      <c r="EF208" s="2">
        <f t="shared" si="239"/>
        <v>40.692738084133929</v>
      </c>
      <c r="EG208" s="2">
        <f t="shared" si="239"/>
        <v>38.45622587754098</v>
      </c>
      <c r="EH208" s="2">
        <f t="shared" si="239"/>
        <v>42.851154964047467</v>
      </c>
      <c r="EI208" s="2">
        <f t="shared" si="239"/>
        <v>43.60578668890237</v>
      </c>
      <c r="EJ208" s="2">
        <f t="shared" si="239"/>
        <v>45.323760938613461</v>
      </c>
      <c r="EK208" s="2">
        <f t="shared" si="212"/>
        <v>40.140748773287186</v>
      </c>
      <c r="EL208" s="2">
        <f t="shared" si="179"/>
        <v>37.048344298288427</v>
      </c>
      <c r="EM208" s="2">
        <f t="shared" si="179"/>
        <v>43.389126527915437</v>
      </c>
      <c r="EN208" s="2">
        <f t="shared" si="179"/>
        <v>44.029494662321611</v>
      </c>
      <c r="EO208" s="2">
        <f t="shared" si="179"/>
        <v>45.095540711035717</v>
      </c>
      <c r="EQ208" s="2">
        <f t="shared" si="252"/>
        <v>34.669407454652266</v>
      </c>
      <c r="ER208" s="2">
        <f t="shared" si="252"/>
        <v>35.344327447875912</v>
      </c>
      <c r="ES208" s="2">
        <f t="shared" si="252"/>
        <v>34.137098186847126</v>
      </c>
      <c r="ET208" s="2">
        <f t="shared" si="252"/>
        <v>37.103133022080122</v>
      </c>
      <c r="EU208" s="2">
        <f t="shared" si="252"/>
        <v>39.506231402723643</v>
      </c>
      <c r="EV208" s="2">
        <f t="shared" si="252"/>
        <v>41.807442808914821</v>
      </c>
      <c r="EW208" s="2">
        <f t="shared" si="252"/>
        <v>41.860148512123672</v>
      </c>
      <c r="EX208" s="2">
        <f t="shared" si="252"/>
        <v>42.841880302708702</v>
      </c>
      <c r="EY208" s="2">
        <f t="shared" si="252"/>
        <v>44.509668248506472</v>
      </c>
      <c r="EZ208" s="2">
        <f t="shared" si="252"/>
        <v>44.084403183244</v>
      </c>
      <c r="FA208" s="2">
        <f t="shared" si="252"/>
        <v>40.306024271140529</v>
      </c>
      <c r="FB208" s="2">
        <f t="shared" si="252"/>
        <v>38.317255842506981</v>
      </c>
      <c r="FC208" s="2">
        <f t="shared" si="252"/>
        <v>44.222731371472683</v>
      </c>
      <c r="FD208" s="2">
        <f t="shared" si="252"/>
        <v>44.216994743621527</v>
      </c>
      <c r="FE208" s="2">
        <f t="shared" si="252"/>
        <v>44.434908456620903</v>
      </c>
      <c r="FG208" s="2">
        <f t="shared" si="253"/>
        <v>0.99999647827493487</v>
      </c>
      <c r="FH208" s="2">
        <f t="shared" si="253"/>
        <v>0.99999722325469564</v>
      </c>
      <c r="FI208" s="2">
        <f t="shared" si="253"/>
        <v>0.99999664689656387</v>
      </c>
      <c r="FJ208" s="2">
        <f t="shared" si="253"/>
        <v>0.99999683241985116</v>
      </c>
      <c r="FK208" s="2">
        <f t="shared" si="253"/>
        <v>0.99999651639727749</v>
      </c>
      <c r="FL208" s="2">
        <f t="shared" si="253"/>
        <v>0.99999658004394154</v>
      </c>
      <c r="FM208" s="2">
        <f t="shared" si="253"/>
        <v>0.99999632684763895</v>
      </c>
      <c r="FN208" s="2">
        <f t="shared" si="253"/>
        <v>0.9999965194161794</v>
      </c>
      <c r="FO208" s="2">
        <f t="shared" si="253"/>
        <v>0.99999661133531614</v>
      </c>
      <c r="FP208" s="2">
        <f t="shared" si="253"/>
        <v>0.99999647404396097</v>
      </c>
      <c r="FQ208" s="2">
        <f t="shared" si="253"/>
        <v>0.99999604994126512</v>
      </c>
      <c r="FR208" s="2">
        <f t="shared" si="253"/>
        <v>0.99999625045053486</v>
      </c>
      <c r="FS208" s="2">
        <f t="shared" si="253"/>
        <v>0.99999653870404837</v>
      </c>
      <c r="FT208" s="2">
        <f t="shared" si="253"/>
        <v>0.99999599374687675</v>
      </c>
      <c r="FU208" s="2">
        <f t="shared" si="253"/>
        <v>0.99999508556630257</v>
      </c>
      <c r="FW208" s="2">
        <f t="shared" si="244"/>
        <v>0.85960820673697069</v>
      </c>
      <c r="FX208" s="2">
        <f t="shared" si="244"/>
        <v>0.91616349374752715</v>
      </c>
      <c r="FY208" s="2">
        <f t="shared" si="244"/>
        <v>0.86863840958377592</v>
      </c>
      <c r="FZ208" s="2">
        <f t="shared" si="244"/>
        <v>0.88578927332131341</v>
      </c>
      <c r="GA208" s="2">
        <f t="shared" si="244"/>
        <v>0.87112417884864379</v>
      </c>
      <c r="GB208" s="2">
        <f t="shared" si="244"/>
        <v>0.88207827775837644</v>
      </c>
      <c r="GC208" s="2">
        <f t="shared" si="244"/>
        <v>0.88728185726680386</v>
      </c>
      <c r="GD208" s="2">
        <f t="shared" si="244"/>
        <v>0.89965410297663739</v>
      </c>
      <c r="GE208" s="2">
        <f t="shared" si="244"/>
        <v>0.9003064764485037</v>
      </c>
      <c r="GF208" s="2">
        <f t="shared" si="244"/>
        <v>0.8774840292149827</v>
      </c>
      <c r="GG208" s="2">
        <f t="shared" si="244"/>
        <v>0.87069162081528984</v>
      </c>
      <c r="GH208" s="2">
        <f t="shared" si="244"/>
        <v>0.86596198613760178</v>
      </c>
      <c r="GI208" s="2">
        <f t="shared" si="244"/>
        <v>0.8524255272903154</v>
      </c>
      <c r="GJ208" s="2">
        <f t="shared" si="244"/>
        <v>0.82018107137764507</v>
      </c>
      <c r="GK208" s="2">
        <f t="shared" si="244"/>
        <v>0.80135136201753387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3.0340198446157707E-302</v>
      </c>
      <c r="HD208" s="86">
        <f t="shared" si="181"/>
        <v>2.5289440256784862E-289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2.5674077387254277E-290</v>
      </c>
      <c r="HP208" s="86">
        <f t="shared" si="226"/>
        <v>8.4978549819861261E-256</v>
      </c>
      <c r="HQ208" s="86">
        <f t="shared" si="226"/>
        <v>2.4571084551000503E-289</v>
      </c>
      <c r="HS208" s="86">
        <f t="shared" si="246"/>
        <v>1.7999932474463949E-43</v>
      </c>
      <c r="HT208" s="86">
        <f t="shared" si="246"/>
        <v>1.7387402580047854E-45</v>
      </c>
      <c r="HU208" s="86">
        <f t="shared" si="246"/>
        <v>1.592727438301987E-50</v>
      </c>
      <c r="HV208" s="86">
        <f t="shared" si="246"/>
        <v>6.9405676882926463E-56</v>
      </c>
      <c r="HW208" s="86">
        <f t="shared" si="246"/>
        <v>1.2511881345332417E-58</v>
      </c>
      <c r="HX208" s="86">
        <f t="shared" si="246"/>
        <v>3.839707485720805E-56</v>
      </c>
      <c r="HY208" s="86">
        <f t="shared" si="246"/>
        <v>1.7146955750167684E-64</v>
      </c>
      <c r="HZ208" s="86">
        <f t="shared" si="246"/>
        <v>5.8317960099949016E-60</v>
      </c>
      <c r="IA208" s="86">
        <f t="shared" si="246"/>
        <v>4.7601681717253119E-62</v>
      </c>
      <c r="IB208" s="86">
        <f t="shared" si="246"/>
        <v>5.1026847430145966E-59</v>
      </c>
      <c r="IC208" s="86">
        <f t="shared" si="246"/>
        <v>2.9673933003178336E-59</v>
      </c>
      <c r="ID208" s="86">
        <f t="shared" si="246"/>
        <v>6.2596392566790468E-53</v>
      </c>
      <c r="IE208" s="86">
        <f t="shared" si="246"/>
        <v>4.0272215233164785E-44</v>
      </c>
      <c r="IF208" s="86">
        <f t="shared" si="246"/>
        <v>5.5855506595015055E-50</v>
      </c>
      <c r="IG208" s="86">
        <f t="shared" si="246"/>
        <v>1.2704393718015205E-51</v>
      </c>
      <c r="II208" s="86">
        <f t="shared" si="247"/>
        <v>6.754046082697054E-6</v>
      </c>
      <c r="IJ208" s="86">
        <f t="shared" si="247"/>
        <v>1.6736042830547074E-8</v>
      </c>
      <c r="IK208" s="86">
        <f t="shared" si="247"/>
        <v>6.0004514181089019E-7</v>
      </c>
      <c r="IL208" s="86">
        <f t="shared" si="247"/>
        <v>3.659048123117747E-8</v>
      </c>
      <c r="IM208" s="86">
        <f t="shared" si="247"/>
        <v>6.2673372345776618E-8</v>
      </c>
      <c r="IN208" s="86">
        <f t="shared" si="247"/>
        <v>3.705594485043395E-8</v>
      </c>
      <c r="IO208" s="86">
        <f t="shared" si="247"/>
        <v>1.6505858574599781E-9</v>
      </c>
      <c r="IP208" s="86">
        <f t="shared" si="247"/>
        <v>1.1649449776804612E-9</v>
      </c>
      <c r="IQ208" s="86">
        <f t="shared" si="247"/>
        <v>7.4267797228718926E-10</v>
      </c>
      <c r="IR208" s="86">
        <f t="shared" si="247"/>
        <v>2.8374783257641543E-8</v>
      </c>
      <c r="IS208" s="86">
        <f t="shared" si="247"/>
        <v>4.8220859827317716E-8</v>
      </c>
      <c r="IT208" s="86">
        <f t="shared" si="247"/>
        <v>3.8768280090996806E-7</v>
      </c>
      <c r="IU208" s="86">
        <f t="shared" si="247"/>
        <v>8.7727245022896692E-6</v>
      </c>
      <c r="IV208" s="86">
        <f t="shared" si="247"/>
        <v>5.4624909313279733E-4</v>
      </c>
      <c r="IW208" s="86">
        <f t="shared" si="247"/>
        <v>1.329494368697075E-4</v>
      </c>
      <c r="IY208" s="86">
        <f t="shared" si="248"/>
        <v>6.754046082697054E-6</v>
      </c>
      <c r="IZ208" s="86">
        <f t="shared" si="248"/>
        <v>1.6736042830547074E-8</v>
      </c>
      <c r="JA208" s="86">
        <f t="shared" si="248"/>
        <v>6.0004514181089019E-7</v>
      </c>
      <c r="JB208" s="86">
        <f t="shared" si="248"/>
        <v>3.659048123117747E-8</v>
      </c>
      <c r="JC208" s="86">
        <f t="shared" si="248"/>
        <v>6.2673372345776618E-8</v>
      </c>
      <c r="JD208" s="86">
        <f t="shared" si="248"/>
        <v>3.705594485043395E-8</v>
      </c>
      <c r="JE208" s="86">
        <f t="shared" si="248"/>
        <v>1.6505858574599781E-9</v>
      </c>
      <c r="JF208" s="86">
        <f t="shared" si="248"/>
        <v>1.1649449776804612E-9</v>
      </c>
      <c r="JG208" s="86">
        <f t="shared" si="248"/>
        <v>7.4267797228718926E-10</v>
      </c>
      <c r="JH208" s="86">
        <f t="shared" si="248"/>
        <v>2.8374783257641543E-8</v>
      </c>
      <c r="JI208" s="86">
        <f t="shared" si="248"/>
        <v>4.8220859827317716E-8</v>
      </c>
      <c r="JJ208" s="86">
        <f t="shared" si="248"/>
        <v>3.8768280090996806E-7</v>
      </c>
      <c r="JK208" s="86">
        <f t="shared" si="248"/>
        <v>8.7727245022896692E-6</v>
      </c>
      <c r="JL208" s="86">
        <f t="shared" si="248"/>
        <v>5.4624909313279733E-4</v>
      </c>
      <c r="JM208" s="86">
        <f t="shared" si="248"/>
        <v>1.329494368697075E-4</v>
      </c>
    </row>
    <row r="209" spans="2:273" x14ac:dyDescent="0.25">
      <c r="B209" s="2">
        <v>182</v>
      </c>
      <c r="C209" s="37">
        <v>33.875</v>
      </c>
      <c r="D209" s="37">
        <v>37.951999999999998</v>
      </c>
      <c r="E209" s="37">
        <v>34.734000000000002</v>
      </c>
      <c r="F209" s="37">
        <v>38.328000000000003</v>
      </c>
      <c r="G209" s="37">
        <v>40.905999999999999</v>
      </c>
      <c r="H209" s="37">
        <v>42.5</v>
      </c>
      <c r="I209" s="37">
        <v>44.429000000000002</v>
      </c>
      <c r="J209" s="37">
        <v>43.222000000000001</v>
      </c>
      <c r="K209" s="37">
        <v>44.412999999999997</v>
      </c>
      <c r="L209" s="37">
        <v>41.905000000000001</v>
      </c>
      <c r="M209" s="37">
        <v>39.475999999999999</v>
      </c>
      <c r="N209" s="37">
        <v>40.651000000000003</v>
      </c>
      <c r="O209" s="37">
        <v>43.444000000000003</v>
      </c>
      <c r="P209" s="37">
        <v>43.825000000000003</v>
      </c>
      <c r="Q209" s="37">
        <v>44.616999999999997</v>
      </c>
      <c r="S209" s="4">
        <f t="shared" si="249"/>
        <v>34.340676183837672</v>
      </c>
      <c r="T209" s="4">
        <f t="shared" si="249"/>
        <v>35.186142114541859</v>
      </c>
      <c r="U209" s="4">
        <f t="shared" si="249"/>
        <v>33.914321241220563</v>
      </c>
      <c r="V209" s="4">
        <f t="shared" si="249"/>
        <v>36.77589158422888</v>
      </c>
      <c r="W209" s="4">
        <f t="shared" si="249"/>
        <v>39.311434036729793</v>
      </c>
      <c r="X209" s="4">
        <f t="shared" si="249"/>
        <v>41.551448091025385</v>
      </c>
      <c r="Y209" s="4">
        <f t="shared" si="249"/>
        <v>41.362404227235217</v>
      </c>
      <c r="Z209" s="4">
        <f t="shared" si="249"/>
        <v>42.725166884092964</v>
      </c>
      <c r="AA209" s="4">
        <f t="shared" si="249"/>
        <v>44.31390024914856</v>
      </c>
      <c r="AB209" s="4">
        <f t="shared" si="249"/>
        <v>44.115380629625598</v>
      </c>
      <c r="AC209" s="4">
        <f t="shared" si="249"/>
        <v>40.14466071070013</v>
      </c>
      <c r="AD209" s="4">
        <f t="shared" si="249"/>
        <v>38.005584071577225</v>
      </c>
      <c r="AE209" s="4">
        <f t="shared" si="249"/>
        <v>44.020743633313728</v>
      </c>
      <c r="AF209" s="4">
        <f t="shared" si="249"/>
        <v>44.065363173636158</v>
      </c>
      <c r="AG209" s="4">
        <f t="shared" si="249"/>
        <v>44.438145103972346</v>
      </c>
      <c r="AI209" s="4">
        <f t="shared" si="250"/>
        <v>-0.4656761838376724</v>
      </c>
      <c r="AJ209" s="4">
        <f t="shared" si="250"/>
        <v>2.7658578854581393</v>
      </c>
      <c r="AK209" s="4">
        <f t="shared" si="250"/>
        <v>0.81967875877943897</v>
      </c>
      <c r="AL209" s="4">
        <f t="shared" si="250"/>
        <v>1.5521084157711229</v>
      </c>
      <c r="AM209" s="4">
        <f t="shared" si="250"/>
        <v>1.5945659632702061</v>
      </c>
      <c r="AN209" s="4">
        <f t="shared" si="250"/>
        <v>0.94855190897461483</v>
      </c>
      <c r="AO209" s="4">
        <f t="shared" si="250"/>
        <v>3.066595772764785</v>
      </c>
      <c r="AP209" s="4">
        <f t="shared" si="250"/>
        <v>0.49683311590703738</v>
      </c>
      <c r="AQ209" s="4">
        <f t="shared" si="250"/>
        <v>9.9099750851436852E-2</v>
      </c>
      <c r="AR209" s="4">
        <f t="shared" si="250"/>
        <v>-2.2103806296255968</v>
      </c>
      <c r="AS209" s="4">
        <f t="shared" si="250"/>
        <v>-0.66866071070013078</v>
      </c>
      <c r="AT209" s="4">
        <f t="shared" si="250"/>
        <v>2.6454159284227785</v>
      </c>
      <c r="AU209" s="4">
        <f t="shared" si="250"/>
        <v>-0.57674363331372547</v>
      </c>
      <c r="AV209" s="4">
        <f t="shared" si="250"/>
        <v>-0.24036317363615467</v>
      </c>
      <c r="AW209" s="4">
        <f t="shared" si="250"/>
        <v>0.17885489602765148</v>
      </c>
      <c r="AY209" s="2">
        <f t="shared" si="242"/>
        <v>34.340676183837672</v>
      </c>
      <c r="AZ209" s="2">
        <f t="shared" si="242"/>
        <v>35.186142114541859</v>
      </c>
      <c r="BA209" s="2">
        <f t="shared" si="242"/>
        <v>33.914321241220563</v>
      </c>
      <c r="BB209" s="2">
        <f t="shared" si="242"/>
        <v>36.77589158422888</v>
      </c>
      <c r="BC209" s="2">
        <f t="shared" si="242"/>
        <v>39.311434036729793</v>
      </c>
      <c r="BD209" s="2">
        <f t="shared" si="242"/>
        <v>41.551448091025385</v>
      </c>
      <c r="BE209" s="2">
        <f t="shared" si="242"/>
        <v>41.362404227235217</v>
      </c>
      <c r="BF209" s="2">
        <f t="shared" si="242"/>
        <v>42.725166884092964</v>
      </c>
      <c r="BG209" s="2">
        <f t="shared" si="242"/>
        <v>44.31390024914856</v>
      </c>
      <c r="BH209" s="2">
        <f t="shared" si="242"/>
        <v>44.115380629625598</v>
      </c>
      <c r="BI209" s="2">
        <f t="shared" si="242"/>
        <v>40.14466071070013</v>
      </c>
      <c r="BJ209" s="2">
        <f t="shared" si="242"/>
        <v>38.005584071577225</v>
      </c>
      <c r="BK209" s="2">
        <f t="shared" si="242"/>
        <v>44.02074363331198</v>
      </c>
      <c r="BL209" s="2">
        <f t="shared" si="242"/>
        <v>44.065354736717829</v>
      </c>
      <c r="BM209" s="2">
        <f t="shared" si="242"/>
        <v>44.438102717542506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33.875</v>
      </c>
      <c r="CV209" s="2">
        <f t="shared" si="198"/>
        <v>37.951999999999998</v>
      </c>
      <c r="CW209" s="2">
        <f t="shared" si="199"/>
        <v>34.734000000000002</v>
      </c>
      <c r="CX209" s="2">
        <f t="shared" si="200"/>
        <v>38.328000000000003</v>
      </c>
      <c r="CY209" s="2">
        <f t="shared" si="201"/>
        <v>40.905999999999999</v>
      </c>
      <c r="CZ209" s="2">
        <f t="shared" si="202"/>
        <v>42.5</v>
      </c>
      <c r="DA209" s="2">
        <f t="shared" si="203"/>
        <v>44.429000000000002</v>
      </c>
      <c r="DB209" s="2">
        <f t="shared" si="204"/>
        <v>43.222000000000001</v>
      </c>
      <c r="DC209" s="2">
        <f t="shared" si="205"/>
        <v>44.412999999999997</v>
      </c>
      <c r="DD209" s="2">
        <f t="shared" si="206"/>
        <v>41.905000000000001</v>
      </c>
      <c r="DE209" s="2">
        <f t="shared" si="207"/>
        <v>39.475999999999999</v>
      </c>
      <c r="DF209" s="2">
        <f t="shared" si="208"/>
        <v>40.651000000000003</v>
      </c>
      <c r="DG209" s="2">
        <f t="shared" si="209"/>
        <v>43.444000000000003</v>
      </c>
      <c r="DH209" s="2">
        <f t="shared" si="210"/>
        <v>43.825000000000003</v>
      </c>
      <c r="DI209" s="2">
        <f t="shared" si="211"/>
        <v>44.616999999999997</v>
      </c>
      <c r="DK209" s="2">
        <f t="shared" si="251"/>
        <v>85.625553699788583</v>
      </c>
      <c r="DL209" s="2">
        <f t="shared" si="251"/>
        <v>92.923092429030575</v>
      </c>
      <c r="DM209" s="2">
        <f t="shared" si="251"/>
        <v>77.794726427061306</v>
      </c>
      <c r="DN209" s="2">
        <f t="shared" si="251"/>
        <v>91.600087737843538</v>
      </c>
      <c r="DO209" s="2">
        <f t="shared" si="251"/>
        <v>91.808307430516166</v>
      </c>
      <c r="DP209" s="2">
        <f t="shared" si="251"/>
        <v>80.964138427464022</v>
      </c>
      <c r="DQ209" s="2">
        <f t="shared" si="251"/>
        <v>98.013282500067476</v>
      </c>
      <c r="DR209" s="2">
        <f t="shared" si="251"/>
        <v>82.121273100505107</v>
      </c>
      <c r="DS209" s="2">
        <f t="shared" si="251"/>
        <v>82.355530957414672</v>
      </c>
      <c r="DT209" s="2">
        <f t="shared" si="251"/>
        <v>83.265557293868923</v>
      </c>
      <c r="DU209" s="2">
        <f t="shared" si="251"/>
        <v>86.472445121951196</v>
      </c>
      <c r="DV209" s="2">
        <f t="shared" si="251"/>
        <v>85.736654355400717</v>
      </c>
      <c r="DW209" s="2">
        <f t="shared" si="251"/>
        <v>82.54852579281183</v>
      </c>
      <c r="DX209" s="2">
        <f t="shared" si="251"/>
        <v>77.97032917448405</v>
      </c>
      <c r="DY209" s="2">
        <f t="shared" si="251"/>
        <v>83.777995209447425</v>
      </c>
      <c r="EA209" s="2">
        <f t="shared" si="240"/>
        <v>32.958298268453063</v>
      </c>
      <c r="EB209" s="2">
        <f t="shared" si="240"/>
        <v>34.899974120631242</v>
      </c>
      <c r="EC209" s="2">
        <f t="shared" si="240"/>
        <v>33.352691973891183</v>
      </c>
      <c r="ED209" s="2">
        <f t="shared" si="240"/>
        <v>35.300964457340783</v>
      </c>
      <c r="EE209" s="2">
        <f t="shared" si="240"/>
        <v>38.975293392310718</v>
      </c>
      <c r="EF209" s="2">
        <f t="shared" si="239"/>
        <v>40.543404299972003</v>
      </c>
      <c r="EG209" s="2">
        <f t="shared" si="239"/>
        <v>38.268708882143045</v>
      </c>
      <c r="EH209" s="2">
        <f t="shared" si="239"/>
        <v>42.733546136186433</v>
      </c>
      <c r="EI209" s="2">
        <f t="shared" si="239"/>
        <v>43.480768496058218</v>
      </c>
      <c r="EJ209" s="2">
        <f t="shared" si="239"/>
        <v>45.23091923037768</v>
      </c>
      <c r="EK209" s="2">
        <f t="shared" si="212"/>
        <v>39.996622141911836</v>
      </c>
      <c r="EL209" s="2">
        <f t="shared" si="179"/>
        <v>36.876643678303729</v>
      </c>
      <c r="EM209" s="2">
        <f t="shared" si="179"/>
        <v>43.289893458870182</v>
      </c>
      <c r="EN209" s="2">
        <f t="shared" si="179"/>
        <v>43.905953365546694</v>
      </c>
      <c r="EO209" s="2">
        <f t="shared" si="179"/>
        <v>44.983710804349514</v>
      </c>
      <c r="EQ209" s="2">
        <f t="shared" si="252"/>
        <v>34.546387331841217</v>
      </c>
      <c r="ER209" s="2">
        <f t="shared" si="252"/>
        <v>35.209865492853204</v>
      </c>
      <c r="ES209" s="2">
        <f t="shared" si="252"/>
        <v>33.991626876840826</v>
      </c>
      <c r="ET209" s="2">
        <f t="shared" si="252"/>
        <v>36.949148930268294</v>
      </c>
      <c r="EU209" s="2">
        <f t="shared" si="252"/>
        <v>39.356597200867618</v>
      </c>
      <c r="EV209" s="2">
        <f t="shared" si="252"/>
        <v>41.674210665035901</v>
      </c>
      <c r="EW209" s="2">
        <f t="shared" si="252"/>
        <v>41.720615365917254</v>
      </c>
      <c r="EX209" s="2">
        <f t="shared" si="252"/>
        <v>42.72417676359872</v>
      </c>
      <c r="EY209" s="2">
        <f t="shared" si="252"/>
        <v>44.397905600472868</v>
      </c>
      <c r="EZ209" s="2">
        <f t="shared" si="252"/>
        <v>43.973193777349962</v>
      </c>
      <c r="FA209" s="2">
        <f t="shared" si="252"/>
        <v>40.164521657076776</v>
      </c>
      <c r="FB209" s="2">
        <f t="shared" si="252"/>
        <v>38.164761051860282</v>
      </c>
      <c r="FC209" s="2">
        <f t="shared" si="252"/>
        <v>44.135994115609854</v>
      </c>
      <c r="FD209" s="2">
        <f t="shared" si="252"/>
        <v>44.097078003987292</v>
      </c>
      <c r="FE209" s="2">
        <f t="shared" si="252"/>
        <v>44.314538321616709</v>
      </c>
      <c r="FG209" s="2">
        <f t="shared" si="253"/>
        <v>0.99999678814757209</v>
      </c>
      <c r="FH209" s="2">
        <f t="shared" si="253"/>
        <v>0.99999746757756558</v>
      </c>
      <c r="FI209" s="2">
        <f t="shared" si="253"/>
        <v>0.9999969419324185</v>
      </c>
      <c r="FJ209" s="2">
        <f t="shared" si="253"/>
        <v>0.99999711113176459</v>
      </c>
      <c r="FK209" s="2">
        <f t="shared" si="253"/>
        <v>0.99999682291558323</v>
      </c>
      <c r="FL209" s="2">
        <f t="shared" si="253"/>
        <v>0.99999688096206596</v>
      </c>
      <c r="FM209" s="2">
        <f t="shared" si="253"/>
        <v>0.99999665004414939</v>
      </c>
      <c r="FN209" s="2">
        <f t="shared" si="253"/>
        <v>0.99999682566885617</v>
      </c>
      <c r="FO209" s="2">
        <f t="shared" si="253"/>
        <v>0.99999690950015585</v>
      </c>
      <c r="FP209" s="2">
        <f t="shared" si="253"/>
        <v>0.99999678428887573</v>
      </c>
      <c r="FQ209" s="2">
        <f t="shared" si="253"/>
        <v>0.99999639750236557</v>
      </c>
      <c r="FR209" s="2">
        <f t="shared" si="253"/>
        <v>0.99999658036911687</v>
      </c>
      <c r="FS209" s="2">
        <f t="shared" si="253"/>
        <v>0.99999684325961247</v>
      </c>
      <c r="FT209" s="2">
        <f t="shared" si="253"/>
        <v>0.99999634625243838</v>
      </c>
      <c r="FU209" s="2">
        <f t="shared" si="253"/>
        <v>0.99999551798126052</v>
      </c>
      <c r="FW209" s="2">
        <f t="shared" si="244"/>
        <v>0.8703597221326288</v>
      </c>
      <c r="FX209" s="2">
        <f t="shared" si="244"/>
        <v>0.92297198470964648</v>
      </c>
      <c r="FY209" s="2">
        <f t="shared" si="244"/>
        <v>0.87879588044483248</v>
      </c>
      <c r="FZ209" s="2">
        <f t="shared" si="244"/>
        <v>0.89478120341692668</v>
      </c>
      <c r="GA209" s="2">
        <f t="shared" si="244"/>
        <v>0.88111574532920289</v>
      </c>
      <c r="GB209" s="2">
        <f t="shared" si="244"/>
        <v>0.89132653333920675</v>
      </c>
      <c r="GC209" s="2">
        <f t="shared" si="244"/>
        <v>0.89617004920304444</v>
      </c>
      <c r="GD209" s="2">
        <f t="shared" si="244"/>
        <v>0.90766822455254759</v>
      </c>
      <c r="GE209" s="2">
        <f t="shared" si="244"/>
        <v>0.90827380839059224</v>
      </c>
      <c r="GF209" s="2">
        <f t="shared" si="244"/>
        <v>0.8870464587284016</v>
      </c>
      <c r="GG209" s="2">
        <f t="shared" si="244"/>
        <v>0.88071213070918253</v>
      </c>
      <c r="GH209" s="2">
        <f t="shared" si="244"/>
        <v>0.87629693787565555</v>
      </c>
      <c r="GI209" s="2">
        <f t="shared" si="244"/>
        <v>0.86363985101642904</v>
      </c>
      <c r="GJ209" s="2">
        <f t="shared" si="244"/>
        <v>0.83336669641674133</v>
      </c>
      <c r="GK209" s="2">
        <f t="shared" si="244"/>
        <v>0.81560730245182989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1.2686797798519724E-295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1.0204666787197659E-296</v>
      </c>
      <c r="HP209" s="86">
        <f t="shared" si="226"/>
        <v>2.0450909248732949E-261</v>
      </c>
      <c r="HQ209" s="86">
        <f t="shared" si="226"/>
        <v>1.3938359970284479E-295</v>
      </c>
      <c r="HS209" s="86">
        <f t="shared" si="246"/>
        <v>4.0361245584287399E-45</v>
      </c>
      <c r="HT209" s="86">
        <f t="shared" si="246"/>
        <v>4.3414310360193832E-47</v>
      </c>
      <c r="HU209" s="86">
        <f t="shared" si="246"/>
        <v>2.0273211201653485E-52</v>
      </c>
      <c r="HV209" s="86">
        <f t="shared" si="246"/>
        <v>6.4786639201436478E-58</v>
      </c>
      <c r="HW209" s="86">
        <f t="shared" si="246"/>
        <v>8.042482595142771E-61</v>
      </c>
      <c r="HX209" s="86">
        <f t="shared" si="246"/>
        <v>3.262718924114921E-58</v>
      </c>
      <c r="HY209" s="86">
        <f t="shared" si="246"/>
        <v>7.2376551604711656E-67</v>
      </c>
      <c r="HZ209" s="86">
        <f t="shared" si="246"/>
        <v>3.9270971693455599E-62</v>
      </c>
      <c r="IA209" s="86">
        <f t="shared" si="246"/>
        <v>2.8119558909402608E-64</v>
      </c>
      <c r="IB209" s="86">
        <f t="shared" si="246"/>
        <v>3.2956052118522127E-61</v>
      </c>
      <c r="IC209" s="86">
        <f t="shared" si="246"/>
        <v>1.7574177675633597E-61</v>
      </c>
      <c r="ID209" s="86">
        <f t="shared" si="246"/>
        <v>6.2844043006435697E-55</v>
      </c>
      <c r="IE209" s="86">
        <f t="shared" si="246"/>
        <v>8.1078196158430384E-46</v>
      </c>
      <c r="IF209" s="86">
        <f t="shared" si="246"/>
        <v>5.7118882549456292E-52</v>
      </c>
      <c r="IG209" s="86">
        <f t="shared" si="246"/>
        <v>9.8984001415706452E-54</v>
      </c>
      <c r="II209" s="86">
        <f t="shared" si="247"/>
        <v>2.2442012552588393E-6</v>
      </c>
      <c r="IJ209" s="86">
        <f t="shared" si="247"/>
        <v>4.6264846973948238E-9</v>
      </c>
      <c r="IK209" s="86">
        <f t="shared" si="247"/>
        <v>1.6537305300950132E-7</v>
      </c>
      <c r="IL209" s="86">
        <f t="shared" si="247"/>
        <v>8.7076319005269035E-9</v>
      </c>
      <c r="IM209" s="86">
        <f t="shared" si="247"/>
        <v>1.41304066643977E-8</v>
      </c>
      <c r="IN209" s="86">
        <f t="shared" si="247"/>
        <v>8.5989213651096007E-9</v>
      </c>
      <c r="IO209" s="86">
        <f t="shared" si="247"/>
        <v>3.0141671507827525E-10</v>
      </c>
      <c r="IP209" s="86">
        <f t="shared" si="247"/>
        <v>2.2900117435949009E-10</v>
      </c>
      <c r="IQ209" s="86">
        <f t="shared" si="247"/>
        <v>1.413821897709573E-10</v>
      </c>
      <c r="IR209" s="86">
        <f t="shared" si="247"/>
        <v>6.2148961413121474E-9</v>
      </c>
      <c r="IS209" s="86">
        <f t="shared" si="247"/>
        <v>1.0569168308593393E-8</v>
      </c>
      <c r="IT209" s="86">
        <f t="shared" si="247"/>
        <v>1.0071042717155862E-7</v>
      </c>
      <c r="IU209" s="86">
        <f t="shared" si="247"/>
        <v>2.8846557305578566E-6</v>
      </c>
      <c r="IV209" s="86">
        <f t="shared" si="247"/>
        <v>2.4568361287486339E-4</v>
      </c>
      <c r="IW209" s="86">
        <f t="shared" si="247"/>
        <v>4.6524050950212925E-5</v>
      </c>
      <c r="IY209" s="86">
        <f t="shared" si="248"/>
        <v>2.2442012552588393E-6</v>
      </c>
      <c r="IZ209" s="86">
        <f t="shared" si="248"/>
        <v>4.6264846973948238E-9</v>
      </c>
      <c r="JA209" s="86">
        <f t="shared" si="248"/>
        <v>1.6537305300950132E-7</v>
      </c>
      <c r="JB209" s="86">
        <f t="shared" si="248"/>
        <v>8.7076319005269035E-9</v>
      </c>
      <c r="JC209" s="86">
        <f t="shared" si="248"/>
        <v>1.41304066643977E-8</v>
      </c>
      <c r="JD209" s="86">
        <f t="shared" si="248"/>
        <v>8.5989213651096007E-9</v>
      </c>
      <c r="JE209" s="86">
        <f t="shared" si="248"/>
        <v>3.0141671507827525E-10</v>
      </c>
      <c r="JF209" s="86">
        <f t="shared" si="248"/>
        <v>2.2900117435949009E-10</v>
      </c>
      <c r="JG209" s="86">
        <f t="shared" si="248"/>
        <v>1.413821897709573E-10</v>
      </c>
      <c r="JH209" s="86">
        <f t="shared" si="248"/>
        <v>6.2148961413121474E-9</v>
      </c>
      <c r="JI209" s="86">
        <f t="shared" si="248"/>
        <v>1.0569168308593393E-8</v>
      </c>
      <c r="JJ209" s="86">
        <f t="shared" si="248"/>
        <v>1.0071042717155862E-7</v>
      </c>
      <c r="JK209" s="86">
        <f t="shared" si="248"/>
        <v>2.8846557305578566E-6</v>
      </c>
      <c r="JL209" s="86">
        <f t="shared" si="248"/>
        <v>2.4568361287486339E-4</v>
      </c>
      <c r="JM209" s="86">
        <f t="shared" si="248"/>
        <v>4.6524050950212925E-5</v>
      </c>
    </row>
    <row r="210" spans="2:273" x14ac:dyDescent="0.25">
      <c r="B210" s="2">
        <v>183</v>
      </c>
      <c r="C210" s="37">
        <v>38.5</v>
      </c>
      <c r="D210" s="37">
        <v>36.396999999999998</v>
      </c>
      <c r="E210" s="37">
        <v>34.344000000000001</v>
      </c>
      <c r="F210" s="37">
        <v>38.030999999999999</v>
      </c>
      <c r="G210" s="37">
        <v>42.109000000000002</v>
      </c>
      <c r="H210" s="37">
        <v>43.359000000000002</v>
      </c>
      <c r="I210" s="37">
        <v>43.381</v>
      </c>
      <c r="J210" s="37">
        <v>43.841000000000001</v>
      </c>
      <c r="K210" s="37">
        <v>43.317</v>
      </c>
      <c r="L210" s="37">
        <v>44.746000000000002</v>
      </c>
      <c r="M210" s="37">
        <v>40.475999999999999</v>
      </c>
      <c r="N210" s="37">
        <v>37.936999999999998</v>
      </c>
      <c r="O210" s="37">
        <v>43.825000000000003</v>
      </c>
      <c r="P210" s="37">
        <v>42.19</v>
      </c>
      <c r="Q210" s="37">
        <v>46.267000000000003</v>
      </c>
      <c r="S210" s="4">
        <f t="shared" si="249"/>
        <v>34.230786334845163</v>
      </c>
      <c r="T210" s="4">
        <f t="shared" si="249"/>
        <v>35.053240357151992</v>
      </c>
      <c r="U210" s="4">
        <f t="shared" si="249"/>
        <v>33.773829469437686</v>
      </c>
      <c r="V210" s="4">
        <f t="shared" si="249"/>
        <v>36.633338060661671</v>
      </c>
      <c r="W210" s="4">
        <f t="shared" si="249"/>
        <v>39.164704534450905</v>
      </c>
      <c r="X210" s="4">
        <f t="shared" si="249"/>
        <v>41.426325104151928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>
        <f t="shared" si="249"/>
        <v>43.994872613786796</v>
      </c>
      <c r="AC210" s="4">
        <f t="shared" si="249"/>
        <v>40.004424242601409</v>
      </c>
      <c r="AD210" s="4">
        <f t="shared" si="249"/>
        <v>37.863306263457972</v>
      </c>
      <c r="AE210" s="4">
        <f t="shared" si="249"/>
        <v>43.941297070340852</v>
      </c>
      <c r="AF210" s="4">
        <f t="shared" si="249"/>
        <v>43.947240554727635</v>
      </c>
      <c r="AG210" s="4">
        <f t="shared" si="249"/>
        <v>44.310186091793639</v>
      </c>
      <c r="AI210" s="4">
        <f t="shared" si="250"/>
        <v>4.2692136651548367</v>
      </c>
      <c r="AJ210" s="4">
        <f t="shared" si="250"/>
        <v>1.3437596428480063</v>
      </c>
      <c r="AK210" s="4">
        <f t="shared" si="250"/>
        <v>0.57017053056231504</v>
      </c>
      <c r="AL210" s="4">
        <f t="shared" si="250"/>
        <v>1.3976619393383274</v>
      </c>
      <c r="AM210" s="4">
        <f t="shared" si="250"/>
        <v>2.9442954655490965</v>
      </c>
      <c r="AN210" s="4">
        <f t="shared" si="250"/>
        <v>1.9326748958480735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0.75112738621320574</v>
      </c>
      <c r="AS210" s="4">
        <f t="shared" si="250"/>
        <v>0.4715757573985897</v>
      </c>
      <c r="AT210" s="4">
        <f t="shared" si="250"/>
        <v>7.3693736542026045E-2</v>
      </c>
      <c r="AU210" s="4">
        <f t="shared" si="250"/>
        <v>-0.11629707034084902</v>
      </c>
      <c r="AV210" s="4">
        <f t="shared" si="250"/>
        <v>-1.7572405547276375</v>
      </c>
      <c r="AW210" s="4">
        <f t="shared" si="250"/>
        <v>1.9568139082063638</v>
      </c>
      <c r="AY210" s="2">
        <f t="shared" si="242"/>
        <v>34.230786334845163</v>
      </c>
      <c r="AZ210" s="2">
        <f t="shared" si="242"/>
        <v>35.053240357151992</v>
      </c>
      <c r="BA210" s="2">
        <f t="shared" si="242"/>
        <v>33.773829469437686</v>
      </c>
      <c r="BB210" s="2">
        <f t="shared" si="242"/>
        <v>36.633338060661671</v>
      </c>
      <c r="BC210" s="2">
        <f t="shared" si="242"/>
        <v>39.164704534450905</v>
      </c>
      <c r="BD210" s="2">
        <f t="shared" si="242"/>
        <v>41.426325104151928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>
        <f t="shared" si="242"/>
        <v>43.994872613786796</v>
      </c>
      <c r="BI210" s="2">
        <f t="shared" si="242"/>
        <v>40.004424242601409</v>
      </c>
      <c r="BJ210" s="2">
        <f t="shared" si="242"/>
        <v>37.863306263457972</v>
      </c>
      <c r="BK210" s="2">
        <f t="shared" si="242"/>
        <v>43.941297070340752</v>
      </c>
      <c r="BL210" s="2">
        <f t="shared" si="242"/>
        <v>43.947238785125464</v>
      </c>
      <c r="BM210" s="2">
        <f t="shared" si="242"/>
        <v>44.310177124566223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38.5</v>
      </c>
      <c r="CV210" s="2">
        <f t="shared" si="198"/>
        <v>36.396999999999998</v>
      </c>
      <c r="CW210" s="2">
        <f t="shared" si="199"/>
        <v>34.344000000000001</v>
      </c>
      <c r="CX210" s="2">
        <f t="shared" si="200"/>
        <v>38.030999999999999</v>
      </c>
      <c r="CY210" s="2">
        <f t="shared" si="201"/>
        <v>42.109000000000002</v>
      </c>
      <c r="CZ210" s="2">
        <f t="shared" si="202"/>
        <v>43.359000000000002</v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>
        <f t="shared" si="206"/>
        <v>44.746000000000002</v>
      </c>
      <c r="DE210" s="2">
        <f t="shared" si="207"/>
        <v>40.475999999999999</v>
      </c>
      <c r="DF210" s="2">
        <f t="shared" si="208"/>
        <v>37.936999999999998</v>
      </c>
      <c r="DG210" s="2">
        <f t="shared" si="209"/>
        <v>43.825000000000003</v>
      </c>
      <c r="DH210" s="2">
        <f t="shared" si="210"/>
        <v>42.19</v>
      </c>
      <c r="DI210" s="2">
        <f t="shared" si="211"/>
        <v>46.267000000000003</v>
      </c>
      <c r="DK210" s="2">
        <f t="shared" si="251"/>
        <v>85.815360676532777</v>
      </c>
      <c r="DL210" s="2">
        <f t="shared" si="251"/>
        <v>93.136546930286556</v>
      </c>
      <c r="DM210" s="2">
        <f t="shared" si="251"/>
        <v>77.914212403100777</v>
      </c>
      <c r="DN210" s="2">
        <f t="shared" si="251"/>
        <v>91.768731501057061</v>
      </c>
      <c r="DO210" s="2">
        <f t="shared" si="251"/>
        <v>91.976170083461625</v>
      </c>
      <c r="DP210" s="2">
        <f t="shared" si="251"/>
        <v>81.049889258028813</v>
      </c>
      <c r="DQ210" s="2">
        <f t="shared" si="251"/>
        <v>98.205206169138052</v>
      </c>
      <c r="DR210" s="2">
        <f t="shared" si="251"/>
        <v>82.212454690327647</v>
      </c>
      <c r="DS210" s="2">
        <f t="shared" si="251"/>
        <v>82.44014270613107</v>
      </c>
      <c r="DT210" s="2">
        <f t="shared" si="251"/>
        <v>83.351823255813954</v>
      </c>
      <c r="DU210" s="2">
        <f t="shared" si="251"/>
        <v>86.587939024390224</v>
      </c>
      <c r="DV210" s="2">
        <f t="shared" si="251"/>
        <v>85.864828919860642</v>
      </c>
      <c r="DW210" s="2">
        <f t="shared" si="251"/>
        <v>82.654612614517262</v>
      </c>
      <c r="DX210" s="2">
        <f t="shared" si="251"/>
        <v>78.059591181988736</v>
      </c>
      <c r="DY210" s="2">
        <f t="shared" si="251"/>
        <v>83.928311051693413</v>
      </c>
      <c r="EA210" s="2">
        <f t="shared" si="240"/>
        <v>32.811828472586356</v>
      </c>
      <c r="EB210" s="2">
        <f t="shared" si="240"/>
        <v>34.760147200950399</v>
      </c>
      <c r="EC210" s="2">
        <f t="shared" si="240"/>
        <v>33.197716160100285</v>
      </c>
      <c r="ED210" s="2">
        <f t="shared" si="240"/>
        <v>35.122850468129364</v>
      </c>
      <c r="EE210" s="2">
        <f t="shared" si="240"/>
        <v>38.819881403944621</v>
      </c>
      <c r="EF210" s="2">
        <f t="shared" si="239"/>
        <v>40.394070515810078</v>
      </c>
      <c r="EG210" s="2">
        <f t="shared" si="239"/>
        <v>38.08119188674511</v>
      </c>
      <c r="EH210" s="2">
        <f t="shared" si="239"/>
        <v>42.615937308325385</v>
      </c>
      <c r="EI210" s="2">
        <f t="shared" si="239"/>
        <v>43.355750303214073</v>
      </c>
      <c r="EJ210" s="2">
        <f t="shared" si="239"/>
        <v>45.138077522141913</v>
      </c>
      <c r="EK210" s="2">
        <f t="shared" si="212"/>
        <v>39.852495510536492</v>
      </c>
      <c r="EL210" s="2">
        <f t="shared" si="179"/>
        <v>36.704943058319031</v>
      </c>
      <c r="EM210" s="2">
        <f t="shared" si="179"/>
        <v>43.190660389824913</v>
      </c>
      <c r="EN210" s="2">
        <f t="shared" si="179"/>
        <v>43.782412068771777</v>
      </c>
      <c r="EO210" s="2">
        <f t="shared" si="179"/>
        <v>44.871880897663317</v>
      </c>
      <c r="EQ210" s="2">
        <f t="shared" si="252"/>
        <v>34.423367209030175</v>
      </c>
      <c r="ER210" s="2">
        <f t="shared" si="252"/>
        <v>35.075403537830496</v>
      </c>
      <c r="ES210" s="2">
        <f t="shared" si="252"/>
        <v>33.84615556683454</v>
      </c>
      <c r="ET210" s="2">
        <f t="shared" si="252"/>
        <v>36.795164838456458</v>
      </c>
      <c r="EU210" s="2">
        <f t="shared" si="252"/>
        <v>39.206962999011594</v>
      </c>
      <c r="EV210" s="2">
        <f t="shared" si="252"/>
        <v>41.540978521156973</v>
      </c>
      <c r="EW210" s="2">
        <f t="shared" si="252"/>
        <v>41.581082219710837</v>
      </c>
      <c r="EX210" s="2">
        <f t="shared" si="252"/>
        <v>42.606473224488738</v>
      </c>
      <c r="EY210" s="2">
        <f t="shared" si="252"/>
        <v>44.286142952439263</v>
      </c>
      <c r="EZ210" s="2">
        <f t="shared" si="252"/>
        <v>43.861984371455925</v>
      </c>
      <c r="FA210" s="2">
        <f t="shared" si="252"/>
        <v>40.023019043013015</v>
      </c>
      <c r="FB210" s="2">
        <f t="shared" si="252"/>
        <v>38.012266261213568</v>
      </c>
      <c r="FC210" s="2">
        <f t="shared" si="252"/>
        <v>44.049256859747018</v>
      </c>
      <c r="FD210" s="2">
        <f t="shared" si="252"/>
        <v>43.977161264353057</v>
      </c>
      <c r="FE210" s="2">
        <f t="shared" si="252"/>
        <v>44.194168186612501</v>
      </c>
      <c r="FG210" s="2">
        <f t="shared" si="253"/>
        <v>0.9999970707549436</v>
      </c>
      <c r="FH210" s="2">
        <f t="shared" si="253"/>
        <v>0.99999769040277531</v>
      </c>
      <c r="FI210" s="2">
        <f t="shared" si="253"/>
        <v>0.99999721100846783</v>
      </c>
      <c r="FJ210" s="2">
        <f t="shared" si="253"/>
        <v>0.99999736532018613</v>
      </c>
      <c r="FK210" s="2">
        <f t="shared" si="253"/>
        <v>0.99999710246376439</v>
      </c>
      <c r="FL210" s="2">
        <f t="shared" si="253"/>
        <v>0.99999715540281509</v>
      </c>
      <c r="FM210" s="2">
        <f t="shared" si="253"/>
        <v>0.99999694480305235</v>
      </c>
      <c r="FN210" s="2">
        <f t="shared" si="253"/>
        <v>0.99999710497478045</v>
      </c>
      <c r="FO210" s="2">
        <f t="shared" si="253"/>
        <v>0.9999971814298767</v>
      </c>
      <c r="FP210" s="2">
        <f t="shared" si="253"/>
        <v>0.99999706723576853</v>
      </c>
      <c r="FQ210" s="2">
        <f t="shared" si="253"/>
        <v>0.99999671448206717</v>
      </c>
      <c r="FR210" s="2">
        <f t="shared" si="253"/>
        <v>0.99999688125862962</v>
      </c>
      <c r="FS210" s="2">
        <f t="shared" si="253"/>
        <v>0.99999712101774985</v>
      </c>
      <c r="FT210" s="2">
        <f t="shared" si="253"/>
        <v>0.99999666774154827</v>
      </c>
      <c r="FU210" s="2">
        <f t="shared" si="253"/>
        <v>0.99999591234871532</v>
      </c>
      <c r="FW210" s="2">
        <f t="shared" si="244"/>
        <v>0.8804024190290306</v>
      </c>
      <c r="FX210" s="2">
        <f t="shared" si="244"/>
        <v>0.92927023491428318</v>
      </c>
      <c r="FY210" s="2">
        <f t="shared" si="244"/>
        <v>0.88826895686197682</v>
      </c>
      <c r="FZ210" s="2">
        <f t="shared" si="244"/>
        <v>0.90314260020237824</v>
      </c>
      <c r="GA210" s="2">
        <f t="shared" si="244"/>
        <v>0.89043011247810022</v>
      </c>
      <c r="GB210" s="2">
        <f t="shared" si="244"/>
        <v>0.89993175921910507</v>
      </c>
      <c r="GC210" s="2">
        <f t="shared" si="244"/>
        <v>0.90443286667329759</v>
      </c>
      <c r="GD210" s="2">
        <f t="shared" si="244"/>
        <v>0.91510269770022967</v>
      </c>
      <c r="GE210" s="2">
        <f t="shared" si="244"/>
        <v>0.91566405109466043</v>
      </c>
      <c r="GF210" s="2">
        <f t="shared" si="244"/>
        <v>0.8959510358998074</v>
      </c>
      <c r="GG210" s="2">
        <f t="shared" si="244"/>
        <v>0.89005417447621427</v>
      </c>
      <c r="GH210" s="2">
        <f t="shared" si="244"/>
        <v>0.88593997689687909</v>
      </c>
      <c r="GI210" s="2">
        <f t="shared" si="244"/>
        <v>0.87412782464148397</v>
      </c>
      <c r="GJ210" s="2">
        <f t="shared" si="244"/>
        <v>0.84576727232303428</v>
      </c>
      <c r="GK210" s="2">
        <f t="shared" si="244"/>
        <v>0.82905840926724339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5.4389295494660625E-302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3.4506016743093605E-303</v>
      </c>
      <c r="HP210" s="86">
        <f t="shared" si="226"/>
        <v>4.2723920195244854E-267</v>
      </c>
      <c r="HQ210" s="86">
        <f t="shared" si="226"/>
        <v>6.7747934277497271E-302</v>
      </c>
      <c r="HS210" s="86">
        <f t="shared" si="246"/>
        <v>8.4139397259102823E-47</v>
      </c>
      <c r="HT210" s="86">
        <f t="shared" si="246"/>
        <v>1.0149825457207527E-48</v>
      </c>
      <c r="HU210" s="86">
        <f t="shared" si="246"/>
        <v>2.3760732786441173E-54</v>
      </c>
      <c r="HV210" s="86">
        <f t="shared" si="246"/>
        <v>5.5521478840773218E-60</v>
      </c>
      <c r="HW210" s="86">
        <f t="shared" si="246"/>
        <v>4.7018563383008831E-63</v>
      </c>
      <c r="HX210" s="86">
        <f t="shared" si="246"/>
        <v>2.5376412870935774E-60</v>
      </c>
      <c r="HY210" s="86">
        <f t="shared" si="246"/>
        <v>2.761426268511069E-69</v>
      </c>
      <c r="HZ210" s="86">
        <f t="shared" si="246"/>
        <v>2.4143555143944611E-64</v>
      </c>
      <c r="IA210" s="86">
        <f t="shared" si="246"/>
        <v>1.5141842925290148E-66</v>
      </c>
      <c r="IB210" s="86">
        <f t="shared" si="246"/>
        <v>1.9374573122973677E-63</v>
      </c>
      <c r="IC210" s="86">
        <f t="shared" si="246"/>
        <v>9.4471534159424067E-64</v>
      </c>
      <c r="ID210" s="86">
        <f t="shared" si="246"/>
        <v>5.7807723859632071E-57</v>
      </c>
      <c r="IE210" s="86">
        <f t="shared" si="246"/>
        <v>1.5129900485324238E-47</v>
      </c>
      <c r="IF210" s="86">
        <f t="shared" si="246"/>
        <v>5.3280489378424858E-54</v>
      </c>
      <c r="IG210" s="86">
        <f t="shared" si="246"/>
        <v>6.9799424608334244E-56</v>
      </c>
      <c r="II210" s="86">
        <f t="shared" si="247"/>
        <v>7.0899046606304651E-7</v>
      </c>
      <c r="IJ210" s="86">
        <f t="shared" si="247"/>
        <v>1.2213746574494107E-9</v>
      </c>
      <c r="IK210" s="86">
        <f t="shared" si="247"/>
        <v>4.3033221282613476E-8</v>
      </c>
      <c r="IL210" s="86">
        <f t="shared" si="247"/>
        <v>1.9520738968576023E-9</v>
      </c>
      <c r="IM210" s="86">
        <f t="shared" si="247"/>
        <v>2.9817313061383797E-9</v>
      </c>
      <c r="IN210" s="86">
        <f t="shared" si="247"/>
        <v>1.8757490928724936E-9</v>
      </c>
      <c r="IO210" s="86">
        <f t="shared" si="247"/>
        <v>5.1278386869518865E-11</v>
      </c>
      <c r="IP210" s="86">
        <f t="shared" si="247"/>
        <v>4.2231174687164434E-11</v>
      </c>
      <c r="IQ210" s="86">
        <f t="shared" si="247"/>
        <v>2.5221349307008767E-11</v>
      </c>
      <c r="IR210" s="86">
        <f t="shared" si="247"/>
        <v>1.2746471823064889E-9</v>
      </c>
      <c r="IS210" s="86">
        <f t="shared" si="247"/>
        <v>2.165009901584197E-9</v>
      </c>
      <c r="IT210" s="86">
        <f t="shared" si="247"/>
        <v>2.4615953488771586E-8</v>
      </c>
      <c r="IU210" s="86">
        <f t="shared" si="247"/>
        <v>9.0000678780562025E-7</v>
      </c>
      <c r="IV210" s="86">
        <f t="shared" si="247"/>
        <v>1.0597620885817715E-4</v>
      </c>
      <c r="IW210" s="86">
        <f t="shared" si="247"/>
        <v>1.5307699784557305E-5</v>
      </c>
      <c r="IY210" s="86">
        <f t="shared" si="248"/>
        <v>7.0899046606304651E-7</v>
      </c>
      <c r="IZ210" s="86">
        <f t="shared" si="248"/>
        <v>1.2213746574494107E-9</v>
      </c>
      <c r="JA210" s="86">
        <f t="shared" si="248"/>
        <v>4.3033221282613476E-8</v>
      </c>
      <c r="JB210" s="86">
        <f t="shared" si="248"/>
        <v>1.9520738968576023E-9</v>
      </c>
      <c r="JC210" s="86">
        <f t="shared" si="248"/>
        <v>2.9817313061383797E-9</v>
      </c>
      <c r="JD210" s="86">
        <f t="shared" si="248"/>
        <v>1.8757490928724936E-9</v>
      </c>
      <c r="JE210" s="86">
        <f t="shared" si="248"/>
        <v>5.1278386869518865E-11</v>
      </c>
      <c r="JF210" s="86">
        <f t="shared" si="248"/>
        <v>4.2231174687164434E-11</v>
      </c>
      <c r="JG210" s="86">
        <f t="shared" si="248"/>
        <v>2.5221349307008767E-11</v>
      </c>
      <c r="JH210" s="86">
        <f t="shared" si="248"/>
        <v>1.2746471823064889E-9</v>
      </c>
      <c r="JI210" s="86">
        <f t="shared" si="248"/>
        <v>2.165009901584197E-9</v>
      </c>
      <c r="JJ210" s="86">
        <f t="shared" si="248"/>
        <v>2.4615953488771586E-8</v>
      </c>
      <c r="JK210" s="86">
        <f t="shared" si="248"/>
        <v>9.0000678780562025E-7</v>
      </c>
      <c r="JL210" s="86">
        <f t="shared" si="248"/>
        <v>1.0597620885817715E-4</v>
      </c>
      <c r="JM210" s="86">
        <f t="shared" si="248"/>
        <v>1.5307699784557305E-5</v>
      </c>
    </row>
    <row r="211" spans="2:273" x14ac:dyDescent="0.25">
      <c r="B211" s="2">
        <v>184</v>
      </c>
      <c r="C211" s="37">
        <v>30</v>
      </c>
      <c r="D211" s="37">
        <v>36.46</v>
      </c>
      <c r="E211" s="37">
        <v>34.344000000000001</v>
      </c>
      <c r="F211" s="37">
        <v>36.703000000000003</v>
      </c>
      <c r="G211" s="37">
        <v>39.109000000000002</v>
      </c>
      <c r="H211" s="37">
        <v>41.984000000000002</v>
      </c>
      <c r="I211" s="37">
        <v>44.412999999999997</v>
      </c>
      <c r="J211" s="37">
        <v>41.603000000000002</v>
      </c>
      <c r="K211" s="37">
        <v>43.079000000000001</v>
      </c>
      <c r="L211" s="37">
        <v>44.143000000000001</v>
      </c>
      <c r="M211" s="37">
        <v>39.475999999999999</v>
      </c>
      <c r="N211" s="37">
        <v>38.968000000000004</v>
      </c>
      <c r="O211" s="37">
        <v>44.570999999999998</v>
      </c>
      <c r="P211" s="37">
        <v>42.508000000000003</v>
      </c>
      <c r="Q211" s="37">
        <v>43.332999999999998</v>
      </c>
      <c r="S211" s="4">
        <f t="shared" si="249"/>
        <v>34.120257751491174</v>
      </c>
      <c r="T211" s="4">
        <f t="shared" si="249"/>
        <v>34.920253671758019</v>
      </c>
      <c r="U211" s="4">
        <f t="shared" si="249"/>
        <v>33.633088595819949</v>
      </c>
      <c r="V211" s="4">
        <f t="shared" si="249"/>
        <v>36.490174184362402</v>
      </c>
      <c r="W211" s="4">
        <f t="shared" si="249"/>
        <v>39.017829936206041</v>
      </c>
      <c r="X211" s="4">
        <f t="shared" si="249"/>
        <v>41.300769481836276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>
        <f t="shared" si="249"/>
        <v>43.874848921780206</v>
      </c>
      <c r="AC211" s="4">
        <f t="shared" si="249"/>
        <v>39.864125832883808</v>
      </c>
      <c r="AD211" s="4">
        <f t="shared" si="249"/>
        <v>37.720522402327497</v>
      </c>
      <c r="AE211" s="4">
        <f t="shared" si="249"/>
        <v>43.861505238854633</v>
      </c>
      <c r="AF211" s="4">
        <f t="shared" si="249"/>
        <v>43.829062166394365</v>
      </c>
      <c r="AG211" s="4">
        <f t="shared" si="249"/>
        <v>44.182567371985115</v>
      </c>
      <c r="AI211" s="4">
        <f t="shared" si="250"/>
        <v>-4.1202577514911738</v>
      </c>
      <c r="AJ211" s="4">
        <f t="shared" si="250"/>
        <v>1.5397463282419821</v>
      </c>
      <c r="AK211" s="4">
        <f t="shared" si="250"/>
        <v>0.71091140418005239</v>
      </c>
      <c r="AL211" s="4">
        <f t="shared" si="250"/>
        <v>0.21282581563760061</v>
      </c>
      <c r="AM211" s="4">
        <f t="shared" si="250"/>
        <v>9.117006379396031E-2</v>
      </c>
      <c r="AN211" s="4">
        <f t="shared" si="250"/>
        <v>0.68323051816372526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0.26815107821979467</v>
      </c>
      <c r="AS211" s="4">
        <f t="shared" si="250"/>
        <v>-0.38812583288380864</v>
      </c>
      <c r="AT211" s="4">
        <f t="shared" si="250"/>
        <v>1.247477597672507</v>
      </c>
      <c r="AU211" s="4">
        <f t="shared" si="250"/>
        <v>0.70949476114536481</v>
      </c>
      <c r="AV211" s="4">
        <f t="shared" si="250"/>
        <v>-1.3210621663943627</v>
      </c>
      <c r="AW211" s="4">
        <f t="shared" si="250"/>
        <v>-0.84956737198511689</v>
      </c>
      <c r="AY211" s="2">
        <f t="shared" si="242"/>
        <v>34.120257751491174</v>
      </c>
      <c r="AZ211" s="2">
        <f t="shared" si="242"/>
        <v>34.920253671758019</v>
      </c>
      <c r="BA211" s="2">
        <f t="shared" si="242"/>
        <v>33.633088595819949</v>
      </c>
      <c r="BB211" s="2">
        <f t="shared" si="242"/>
        <v>36.490174184362402</v>
      </c>
      <c r="BC211" s="2">
        <f t="shared" si="242"/>
        <v>39.017829936206041</v>
      </c>
      <c r="BD211" s="2">
        <f t="shared" si="242"/>
        <v>41.300769481836276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>
        <f t="shared" si="242"/>
        <v>43.874848921780206</v>
      </c>
      <c r="BI211" s="2">
        <f t="shared" si="242"/>
        <v>39.864125832883808</v>
      </c>
      <c r="BJ211" s="2">
        <f t="shared" si="242"/>
        <v>37.720522402327497</v>
      </c>
      <c r="BK211" s="2">
        <f t="shared" si="242"/>
        <v>43.861505238854626</v>
      </c>
      <c r="BL211" s="2">
        <f t="shared" si="242"/>
        <v>43.829061824437105</v>
      </c>
      <c r="BM211" s="2">
        <f t="shared" si="242"/>
        <v>44.182565633667721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30</v>
      </c>
      <c r="CV211" s="2">
        <f t="shared" si="198"/>
        <v>36.46</v>
      </c>
      <c r="CW211" s="2">
        <f t="shared" si="199"/>
        <v>34.344000000000001</v>
      </c>
      <c r="CX211" s="2">
        <f t="shared" si="200"/>
        <v>36.703000000000003</v>
      </c>
      <c r="CY211" s="2">
        <f t="shared" si="201"/>
        <v>39.109000000000002</v>
      </c>
      <c r="CZ211" s="2">
        <f t="shared" si="202"/>
        <v>41.984000000000002</v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>
        <f t="shared" si="206"/>
        <v>44.143000000000001</v>
      </c>
      <c r="DE211" s="2">
        <f t="shared" si="207"/>
        <v>39.475999999999999</v>
      </c>
      <c r="DF211" s="2">
        <f t="shared" si="208"/>
        <v>38.968000000000004</v>
      </c>
      <c r="DG211" s="2">
        <f t="shared" si="209"/>
        <v>44.570999999999998</v>
      </c>
      <c r="DH211" s="2">
        <f t="shared" si="210"/>
        <v>42.508000000000003</v>
      </c>
      <c r="DI211" s="2">
        <f t="shared" si="211"/>
        <v>43.332999999999998</v>
      </c>
      <c r="DK211" s="2">
        <f t="shared" si="251"/>
        <v>86.005167653276956</v>
      </c>
      <c r="DL211" s="2">
        <f t="shared" si="251"/>
        <v>93.350001431542523</v>
      </c>
      <c r="DM211" s="2">
        <f t="shared" si="251"/>
        <v>78.033698379140233</v>
      </c>
      <c r="DN211" s="2">
        <f t="shared" si="251"/>
        <v>91.937375264270599</v>
      </c>
      <c r="DO211" s="2">
        <f t="shared" si="251"/>
        <v>92.144032736407098</v>
      </c>
      <c r="DP211" s="2">
        <f t="shared" si="251"/>
        <v>81.13564008859359</v>
      </c>
      <c r="DQ211" s="2">
        <f t="shared" si="251"/>
        <v>98.397129838208627</v>
      </c>
      <c r="DR211" s="2">
        <f t="shared" si="251"/>
        <v>82.303636280150187</v>
      </c>
      <c r="DS211" s="2">
        <f t="shared" si="251"/>
        <v>82.524754454847468</v>
      </c>
      <c r="DT211" s="2">
        <f t="shared" si="251"/>
        <v>83.438089217758986</v>
      </c>
      <c r="DU211" s="2">
        <f t="shared" si="251"/>
        <v>86.703432926829251</v>
      </c>
      <c r="DV211" s="2">
        <f t="shared" si="251"/>
        <v>85.993003484320582</v>
      </c>
      <c r="DW211" s="2">
        <f t="shared" si="251"/>
        <v>82.760699436222694</v>
      </c>
      <c r="DX211" s="2">
        <f t="shared" si="251"/>
        <v>78.148853189493437</v>
      </c>
      <c r="DY211" s="2">
        <f t="shared" si="251"/>
        <v>84.078626893939401</v>
      </c>
      <c r="EA211" s="2">
        <f t="shared" si="240"/>
        <v>32.665358676719649</v>
      </c>
      <c r="EB211" s="2">
        <f t="shared" si="240"/>
        <v>34.620320281269557</v>
      </c>
      <c r="EC211" s="2">
        <f t="shared" si="240"/>
        <v>33.04274034630938</v>
      </c>
      <c r="ED211" s="2">
        <f t="shared" si="240"/>
        <v>34.944736478917939</v>
      </c>
      <c r="EE211" s="2">
        <f t="shared" si="240"/>
        <v>38.664469415578509</v>
      </c>
      <c r="EF211" s="2">
        <f t="shared" si="239"/>
        <v>40.244736731648153</v>
      </c>
      <c r="EG211" s="2">
        <f t="shared" si="239"/>
        <v>37.893674891347182</v>
      </c>
      <c r="EH211" s="2">
        <f t="shared" si="239"/>
        <v>42.498328480464352</v>
      </c>
      <c r="EI211" s="2">
        <f t="shared" si="239"/>
        <v>43.230732110369928</v>
      </c>
      <c r="EJ211" s="2">
        <f t="shared" si="239"/>
        <v>45.045235813906139</v>
      </c>
      <c r="EK211" s="2">
        <f t="shared" si="212"/>
        <v>39.708368879161149</v>
      </c>
      <c r="EL211" s="2">
        <f t="shared" si="212"/>
        <v>36.533242438334327</v>
      </c>
      <c r="EM211" s="2">
        <f t="shared" si="212"/>
        <v>43.091427320779658</v>
      </c>
      <c r="EN211" s="2">
        <f t="shared" si="212"/>
        <v>43.65887077199686</v>
      </c>
      <c r="EO211" s="2">
        <f t="shared" si="212"/>
        <v>44.760050990977106</v>
      </c>
      <c r="EQ211" s="2">
        <f t="shared" si="252"/>
        <v>34.300347086219126</v>
      </c>
      <c r="ER211" s="2">
        <f t="shared" si="252"/>
        <v>34.940941582807795</v>
      </c>
      <c r="ES211" s="2">
        <f t="shared" si="252"/>
        <v>33.700684256828247</v>
      </c>
      <c r="ET211" s="2">
        <f t="shared" si="252"/>
        <v>36.641180746644629</v>
      </c>
      <c r="EU211" s="2">
        <f t="shared" si="252"/>
        <v>39.057328797155577</v>
      </c>
      <c r="EV211" s="2">
        <f t="shared" si="252"/>
        <v>41.407746377278052</v>
      </c>
      <c r="EW211" s="2">
        <f t="shared" si="252"/>
        <v>41.441549073504426</v>
      </c>
      <c r="EX211" s="2">
        <f t="shared" si="252"/>
        <v>42.488769685378756</v>
      </c>
      <c r="EY211" s="2">
        <f t="shared" si="252"/>
        <v>44.174380304405659</v>
      </c>
      <c r="EZ211" s="2">
        <f t="shared" si="252"/>
        <v>43.750774965561888</v>
      </c>
      <c r="FA211" s="2">
        <f t="shared" si="252"/>
        <v>39.881516428949254</v>
      </c>
      <c r="FB211" s="2">
        <f t="shared" si="252"/>
        <v>37.859771470566862</v>
      </c>
      <c r="FC211" s="2">
        <f t="shared" si="252"/>
        <v>43.962519603884189</v>
      </c>
      <c r="FD211" s="2">
        <f t="shared" si="252"/>
        <v>43.85724452471883</v>
      </c>
      <c r="FE211" s="2">
        <f t="shared" si="252"/>
        <v>44.073798051608307</v>
      </c>
      <c r="FG211" s="2">
        <f t="shared" si="253"/>
        <v>0.99999732849606882</v>
      </c>
      <c r="FH211" s="2">
        <f t="shared" si="253"/>
        <v>0.99999789362186853</v>
      </c>
      <c r="FI211" s="2">
        <f t="shared" si="253"/>
        <v>0.9999974564088675</v>
      </c>
      <c r="FJ211" s="2">
        <f t="shared" si="253"/>
        <v>0.99999759714289449</v>
      </c>
      <c r="FK211" s="2">
        <f t="shared" si="253"/>
        <v>0.99999735741487195</v>
      </c>
      <c r="FL211" s="2">
        <f t="shared" si="253"/>
        <v>0.99999740569588447</v>
      </c>
      <c r="FM211" s="2">
        <f t="shared" si="253"/>
        <v>0.99999721362651828</v>
      </c>
      <c r="FN211" s="2">
        <f t="shared" si="253"/>
        <v>0.99999735970494708</v>
      </c>
      <c r="FO211" s="2">
        <f t="shared" si="253"/>
        <v>0.99999742943285852</v>
      </c>
      <c r="FP211" s="2">
        <f t="shared" si="253"/>
        <v>0.99999732528654151</v>
      </c>
      <c r="FQ211" s="2">
        <f t="shared" si="253"/>
        <v>0.99999700357116617</v>
      </c>
      <c r="FR211" s="2">
        <f t="shared" si="253"/>
        <v>0.99999715567328451</v>
      </c>
      <c r="FS211" s="2">
        <f t="shared" si="253"/>
        <v>0.99999737433631641</v>
      </c>
      <c r="FT211" s="2">
        <f t="shared" si="253"/>
        <v>0.99999696094328139</v>
      </c>
      <c r="FU211" s="2">
        <f t="shared" si="253"/>
        <v>0.99999627201638008</v>
      </c>
      <c r="FW211" s="2">
        <f t="shared" si="244"/>
        <v>0.88976568201330763</v>
      </c>
      <c r="FX211" s="2">
        <f t="shared" si="244"/>
        <v>0.93508972153137337</v>
      </c>
      <c r="FY211" s="2">
        <f t="shared" si="244"/>
        <v>0.89708834062041121</v>
      </c>
      <c r="FZ211" s="2">
        <f t="shared" si="244"/>
        <v>0.91090570416920591</v>
      </c>
      <c r="GA211" s="2">
        <f t="shared" si="244"/>
        <v>0.8990982852717051</v>
      </c>
      <c r="GB211" s="2">
        <f t="shared" si="244"/>
        <v>0.90792597526338825</v>
      </c>
      <c r="GC211" s="2">
        <f t="shared" si="244"/>
        <v>0.9121026207218762</v>
      </c>
      <c r="GD211" s="2">
        <f t="shared" si="244"/>
        <v>0.92199000208076998</v>
      </c>
      <c r="GE211" s="2">
        <f t="shared" si="244"/>
        <v>0.92250967189761135</v>
      </c>
      <c r="GF211" s="2">
        <f t="shared" si="244"/>
        <v>0.90422941992013006</v>
      </c>
      <c r="GG211" s="2">
        <f t="shared" si="244"/>
        <v>0.8987487062227737</v>
      </c>
      <c r="GH211" s="2">
        <f t="shared" si="244"/>
        <v>0.89492144945786956</v>
      </c>
      <c r="GI211" s="2">
        <f t="shared" si="244"/>
        <v>0.88391755367601998</v>
      </c>
      <c r="GJ211" s="2">
        <f t="shared" si="244"/>
        <v>0.85740292298570164</v>
      </c>
      <c r="GK211" s="2">
        <f t="shared" si="244"/>
        <v>0.84171870629450307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7.7478934929728652E-273</v>
      </c>
      <c r="HQ211" s="86">
        <f t="shared" si="226"/>
        <v>0</v>
      </c>
      <c r="HS211" s="86">
        <f t="shared" si="246"/>
        <v>1.6306837355958717E-48</v>
      </c>
      <c r="HT211" s="86">
        <f t="shared" si="246"/>
        <v>2.2218112714573545E-50</v>
      </c>
      <c r="HU211" s="86">
        <f t="shared" si="246"/>
        <v>2.5641763703028289E-56</v>
      </c>
      <c r="HV211" s="86">
        <f t="shared" si="246"/>
        <v>4.3683436240256371E-62</v>
      </c>
      <c r="HW211" s="86">
        <f t="shared" si="246"/>
        <v>2.5000860357453369E-65</v>
      </c>
      <c r="HX211" s="86">
        <f t="shared" si="246"/>
        <v>1.8065280364335586E-62</v>
      </c>
      <c r="HY211" s="86">
        <f t="shared" si="246"/>
        <v>9.5233255315039722E-72</v>
      </c>
      <c r="HZ211" s="86">
        <f t="shared" si="246"/>
        <v>1.3551462772293891E-66</v>
      </c>
      <c r="IA211" s="86">
        <f t="shared" si="246"/>
        <v>7.4323858816070044E-69</v>
      </c>
      <c r="IB211" s="86">
        <f t="shared" si="246"/>
        <v>1.0367747193916362E-65</v>
      </c>
      <c r="IC211" s="86">
        <f t="shared" si="246"/>
        <v>4.609433504950242E-66</v>
      </c>
      <c r="ID211" s="86">
        <f t="shared" si="246"/>
        <v>4.8720198312963725E-59</v>
      </c>
      <c r="IE211" s="86">
        <f t="shared" si="246"/>
        <v>2.6169513047893371E-49</v>
      </c>
      <c r="IF211" s="86">
        <f t="shared" si="246"/>
        <v>4.5334105689512225E-56</v>
      </c>
      <c r="IG211" s="86">
        <f t="shared" si="246"/>
        <v>4.4545878135148338E-58</v>
      </c>
      <c r="II211" s="86">
        <f t="shared" si="247"/>
        <v>2.1293108621379724E-7</v>
      </c>
      <c r="IJ211" s="86">
        <f t="shared" si="247"/>
        <v>3.0790351894034659E-10</v>
      </c>
      <c r="IK211" s="86">
        <f t="shared" si="247"/>
        <v>1.0571670714224864E-8</v>
      </c>
      <c r="IL211" s="86">
        <f t="shared" si="247"/>
        <v>4.1220036206926735E-10</v>
      </c>
      <c r="IM211" s="86">
        <f t="shared" si="247"/>
        <v>5.8879789968986055E-10</v>
      </c>
      <c r="IN211" s="86">
        <f t="shared" si="247"/>
        <v>3.8459121743376564E-10</v>
      </c>
      <c r="IO211" s="86">
        <f t="shared" si="247"/>
        <v>8.1262415422420608E-12</v>
      </c>
      <c r="IP211" s="86">
        <f t="shared" si="247"/>
        <v>7.3055016563668379E-12</v>
      </c>
      <c r="IQ211" s="86">
        <f t="shared" si="247"/>
        <v>4.2157983777245251E-12</v>
      </c>
      <c r="IR211" s="86">
        <f t="shared" si="247"/>
        <v>2.4476345677217865E-10</v>
      </c>
      <c r="IS211" s="86">
        <f t="shared" si="247"/>
        <v>4.144128615418282E-10</v>
      </c>
      <c r="IT211" s="86">
        <f t="shared" si="247"/>
        <v>5.66034534881332E-9</v>
      </c>
      <c r="IU211" s="86">
        <f t="shared" si="247"/>
        <v>2.6639361461771786E-7</v>
      </c>
      <c r="IV211" s="86">
        <f t="shared" si="247"/>
        <v>4.3836176534578797E-5</v>
      </c>
      <c r="IW211" s="86">
        <f t="shared" si="247"/>
        <v>4.7358211142579103E-6</v>
      </c>
      <c r="IY211" s="86">
        <f t="shared" si="248"/>
        <v>2.1293108621379724E-7</v>
      </c>
      <c r="IZ211" s="86">
        <f t="shared" si="248"/>
        <v>3.0790351894034659E-10</v>
      </c>
      <c r="JA211" s="86">
        <f t="shared" si="248"/>
        <v>1.0571670714224864E-8</v>
      </c>
      <c r="JB211" s="86">
        <f t="shared" si="248"/>
        <v>4.1220036206926735E-10</v>
      </c>
      <c r="JC211" s="86">
        <f t="shared" si="248"/>
        <v>5.8879789968986055E-10</v>
      </c>
      <c r="JD211" s="86">
        <f t="shared" si="248"/>
        <v>3.8459121743376564E-10</v>
      </c>
      <c r="JE211" s="86">
        <f t="shared" si="248"/>
        <v>8.1262415422420608E-12</v>
      </c>
      <c r="JF211" s="86">
        <f t="shared" si="248"/>
        <v>7.3055016563668379E-12</v>
      </c>
      <c r="JG211" s="86">
        <f t="shared" si="248"/>
        <v>4.2157983777245251E-12</v>
      </c>
      <c r="JH211" s="86">
        <f t="shared" si="248"/>
        <v>2.4476345677217865E-10</v>
      </c>
      <c r="JI211" s="86">
        <f t="shared" si="248"/>
        <v>4.144128615418282E-10</v>
      </c>
      <c r="JJ211" s="86">
        <f t="shared" si="248"/>
        <v>5.66034534881332E-9</v>
      </c>
      <c r="JK211" s="86">
        <f t="shared" si="248"/>
        <v>2.6639361461771786E-7</v>
      </c>
      <c r="JL211" s="86">
        <f t="shared" si="248"/>
        <v>4.3836176534578797E-5</v>
      </c>
      <c r="JM211" s="86">
        <f t="shared" si="248"/>
        <v>4.7358211142579103E-6</v>
      </c>
    </row>
    <row r="212" spans="2:273" x14ac:dyDescent="0.25">
      <c r="B212" s="2">
        <v>185</v>
      </c>
      <c r="C212" s="37">
        <v>33.542000000000002</v>
      </c>
      <c r="D212" s="37">
        <v>33.984000000000002</v>
      </c>
      <c r="E212" s="37">
        <v>34.828000000000003</v>
      </c>
      <c r="F212" s="37">
        <v>37.484000000000002</v>
      </c>
      <c r="G212" s="37">
        <v>38.140999999999998</v>
      </c>
      <c r="H212" s="37">
        <v>42.390999999999998</v>
      </c>
      <c r="I212" s="37">
        <v>42.634999999999998</v>
      </c>
      <c r="J212" s="37">
        <v>43.365000000000002</v>
      </c>
      <c r="K212" s="37">
        <v>44.110999999999997</v>
      </c>
      <c r="L212" s="37">
        <v>43.603000000000002</v>
      </c>
      <c r="M212" s="37">
        <v>41.302</v>
      </c>
      <c r="N212" s="37">
        <v>40.889000000000003</v>
      </c>
      <c r="O212" s="37">
        <v>44.174999999999997</v>
      </c>
      <c r="P212" s="37">
        <v>43.683</v>
      </c>
      <c r="Q212" s="37">
        <v>42.232999999999997</v>
      </c>
      <c r="S212" s="4">
        <f t="shared" si="249"/>
        <v>34.009093813750113</v>
      </c>
      <c r="T212" s="4" t="e">
        <f t="shared" si="249"/>
        <v>#N/A</v>
      </c>
      <c r="U212" s="4">
        <f t="shared" si="249"/>
        <v>33.49210111260529</v>
      </c>
      <c r="V212" s="4">
        <f t="shared" si="249"/>
        <v>36.346412480224089</v>
      </c>
      <c r="W212" s="4">
        <f t="shared" si="249"/>
        <v>38.87081168603931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>
        <f t="shared" si="249"/>
        <v>37.577236736987572</v>
      </c>
      <c r="AE212" s="4">
        <f t="shared" si="249"/>
        <v>43.781368412567986</v>
      </c>
      <c r="AF212" s="4">
        <f t="shared" si="249"/>
        <v>43.71082033725493</v>
      </c>
      <c r="AG212" s="4">
        <f t="shared" si="249"/>
        <v>44.055275708327699</v>
      </c>
      <c r="AI212" s="4">
        <f t="shared" si="250"/>
        <v>-0.46709381375011105</v>
      </c>
      <c r="AJ212" s="4">
        <f t="shared" si="250"/>
        <v>0</v>
      </c>
      <c r="AK212" s="4">
        <f t="shared" si="250"/>
        <v>1.3358988873947126</v>
      </c>
      <c r="AL212" s="4">
        <f t="shared" si="250"/>
        <v>1.1375875197759129</v>
      </c>
      <c r="AM212" s="4">
        <f t="shared" si="250"/>
        <v>-0.72981168603931224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3.3117632630124305</v>
      </c>
      <c r="AU212" s="4">
        <f t="shared" si="250"/>
        <v>0.39363158743201154</v>
      </c>
      <c r="AV212" s="4">
        <f t="shared" si="250"/>
        <v>-2.7820337254929939E-2</v>
      </c>
      <c r="AW212" s="4">
        <f t="shared" si="250"/>
        <v>-1.8222757083277017</v>
      </c>
      <c r="AY212" s="2">
        <f t="shared" ref="AY212:BM227" si="254">IF(OR($B212 &lt; C$230, $B212 &gt; C$233), #N/A, ((1-FG212)*DK212) + (FG212 - FW212)*EA212 + (FW212*EQ212))</f>
        <v>34.009093813750113</v>
      </c>
      <c r="AZ212" s="2" t="e">
        <f t="shared" si="254"/>
        <v>#N/A</v>
      </c>
      <c r="BA212" s="2">
        <f t="shared" si="254"/>
        <v>33.49210111260529</v>
      </c>
      <c r="BB212" s="2">
        <f t="shared" si="254"/>
        <v>36.346412480224089</v>
      </c>
      <c r="BC212" s="2">
        <f t="shared" si="254"/>
        <v>38.87081168603931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>
        <f t="shared" si="254"/>
        <v>37.577236736987572</v>
      </c>
      <c r="BK212" s="2">
        <f t="shared" si="254"/>
        <v>43.781368412567986</v>
      </c>
      <c r="BL212" s="2">
        <f t="shared" si="254"/>
        <v>43.710820276385398</v>
      </c>
      <c r="BM212" s="2">
        <f t="shared" si="254"/>
        <v>44.055275399624804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>
        <f t="shared" si="197"/>
        <v>33.542000000000002</v>
      </c>
      <c r="CV212" s="2" t="str">
        <f t="shared" si="198"/>
        <v/>
      </c>
      <c r="CW212" s="2">
        <f t="shared" si="199"/>
        <v>34.828000000000003</v>
      </c>
      <c r="CX212" s="2">
        <f t="shared" si="200"/>
        <v>37.484000000000002</v>
      </c>
      <c r="CY212" s="2">
        <f t="shared" si="201"/>
        <v>38.140999999999998</v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>
        <f t="shared" si="208"/>
        <v>40.889000000000003</v>
      </c>
      <c r="DG212" s="2">
        <f t="shared" si="209"/>
        <v>44.174999999999997</v>
      </c>
      <c r="DH212" s="2">
        <f t="shared" si="210"/>
        <v>43.683</v>
      </c>
      <c r="DI212" s="2">
        <f t="shared" si="211"/>
        <v>42.232999999999997</v>
      </c>
      <c r="DK212" s="2">
        <f t="shared" si="251"/>
        <v>86.194974630021136</v>
      </c>
      <c r="DL212" s="2">
        <f t="shared" si="251"/>
        <v>93.563455932798504</v>
      </c>
      <c r="DM212" s="2">
        <f t="shared" si="251"/>
        <v>78.153184355179704</v>
      </c>
      <c r="DN212" s="2">
        <f t="shared" si="251"/>
        <v>92.106019027484137</v>
      </c>
      <c r="DO212" s="2">
        <f t="shared" si="251"/>
        <v>92.311895389352571</v>
      </c>
      <c r="DP212" s="2">
        <f t="shared" si="251"/>
        <v>81.221390919158381</v>
      </c>
      <c r="DQ212" s="2">
        <f t="shared" si="251"/>
        <v>98.589053507279218</v>
      </c>
      <c r="DR212" s="2">
        <f t="shared" si="251"/>
        <v>82.394817869972726</v>
      </c>
      <c r="DS212" s="2">
        <f t="shared" si="251"/>
        <v>82.609366203563866</v>
      </c>
      <c r="DT212" s="2">
        <f t="shared" si="251"/>
        <v>83.524355179704017</v>
      </c>
      <c r="DU212" s="2">
        <f t="shared" si="251"/>
        <v>86.818926829268264</v>
      </c>
      <c r="DV212" s="2">
        <f t="shared" si="251"/>
        <v>86.121178048780507</v>
      </c>
      <c r="DW212" s="2">
        <f t="shared" si="251"/>
        <v>82.866786257928112</v>
      </c>
      <c r="DX212" s="2">
        <f t="shared" si="251"/>
        <v>78.238115196998123</v>
      </c>
      <c r="DY212" s="2">
        <f t="shared" si="251"/>
        <v>84.228942736185388</v>
      </c>
      <c r="EA212" s="2">
        <f t="shared" si="240"/>
        <v>32.518888880852941</v>
      </c>
      <c r="EB212" s="2">
        <f t="shared" si="240"/>
        <v>34.480493361588714</v>
      </c>
      <c r="EC212" s="2">
        <f t="shared" si="240"/>
        <v>32.887764532518474</v>
      </c>
      <c r="ED212" s="2">
        <f t="shared" si="240"/>
        <v>34.766622489706513</v>
      </c>
      <c r="EE212" s="2">
        <f t="shared" si="240"/>
        <v>38.509057427212412</v>
      </c>
      <c r="EF212" s="2">
        <f t="shared" si="239"/>
        <v>40.095402947486228</v>
      </c>
      <c r="EG212" s="2">
        <f t="shared" si="239"/>
        <v>37.706157895949246</v>
      </c>
      <c r="EH212" s="2">
        <f t="shared" si="239"/>
        <v>42.380719652603304</v>
      </c>
      <c r="EI212" s="2">
        <f t="shared" si="239"/>
        <v>43.105713917525776</v>
      </c>
      <c r="EJ212" s="2">
        <f t="shared" si="239"/>
        <v>44.952394105670365</v>
      </c>
      <c r="EK212" s="2">
        <f t="shared" si="212"/>
        <v>39.564242247785806</v>
      </c>
      <c r="EL212" s="2">
        <f t="shared" si="212"/>
        <v>36.361541818349629</v>
      </c>
      <c r="EM212" s="2">
        <f t="shared" si="212"/>
        <v>42.992194251734404</v>
      </c>
      <c r="EN212" s="2">
        <f t="shared" si="212"/>
        <v>43.535329475221943</v>
      </c>
      <c r="EO212" s="2">
        <f t="shared" si="212"/>
        <v>44.64822108429091</v>
      </c>
      <c r="EQ212" s="2">
        <f t="shared" si="252"/>
        <v>34.177326963408078</v>
      </c>
      <c r="ER212" s="2">
        <f t="shared" si="252"/>
        <v>34.806479627785087</v>
      </c>
      <c r="ES212" s="2">
        <f t="shared" si="252"/>
        <v>33.555212946821953</v>
      </c>
      <c r="ET212" s="2">
        <f t="shared" si="252"/>
        <v>36.4871966548328</v>
      </c>
      <c r="EU212" s="2">
        <f t="shared" si="252"/>
        <v>38.907694595299553</v>
      </c>
      <c r="EV212" s="2">
        <f t="shared" si="252"/>
        <v>41.274514233399131</v>
      </c>
      <c r="EW212" s="2">
        <f t="shared" si="252"/>
        <v>41.302015927298008</v>
      </c>
      <c r="EX212" s="2">
        <f t="shared" si="252"/>
        <v>42.371066146268774</v>
      </c>
      <c r="EY212" s="2">
        <f t="shared" si="252"/>
        <v>44.062617656372048</v>
      </c>
      <c r="EZ212" s="2">
        <f t="shared" si="252"/>
        <v>43.639565559667858</v>
      </c>
      <c r="FA212" s="2">
        <f t="shared" si="252"/>
        <v>39.740013814885501</v>
      </c>
      <c r="FB212" s="2">
        <f t="shared" si="252"/>
        <v>37.707276679920156</v>
      </c>
      <c r="FC212" s="2">
        <f t="shared" si="252"/>
        <v>43.87578234802136</v>
      </c>
      <c r="FD212" s="2">
        <f t="shared" si="252"/>
        <v>43.737327785084595</v>
      </c>
      <c r="FE212" s="2">
        <f t="shared" si="252"/>
        <v>43.953427916604099</v>
      </c>
      <c r="FG212" s="2">
        <f t="shared" si="253"/>
        <v>0.99999756355888469</v>
      </c>
      <c r="FH212" s="2">
        <f t="shared" si="253"/>
        <v>0.99999807895995629</v>
      </c>
      <c r="FI212" s="2">
        <f t="shared" si="253"/>
        <v>0.99999768021679714</v>
      </c>
      <c r="FJ212" s="2">
        <f t="shared" si="253"/>
        <v>0.99999780856781106</v>
      </c>
      <c r="FK212" s="2">
        <f t="shared" si="253"/>
        <v>0.9999975899331589</v>
      </c>
      <c r="FL212" s="2">
        <f t="shared" si="253"/>
        <v>0.99999763396598595</v>
      </c>
      <c r="FM212" s="2">
        <f t="shared" si="253"/>
        <v>0.99999745879655921</v>
      </c>
      <c r="FN212" s="2">
        <f t="shared" si="253"/>
        <v>0.99999759202173322</v>
      </c>
      <c r="FO212" s="2">
        <f t="shared" si="253"/>
        <v>0.99999765561437337</v>
      </c>
      <c r="FP212" s="2">
        <f t="shared" si="253"/>
        <v>0.99999756063175949</v>
      </c>
      <c r="FQ212" s="2">
        <f t="shared" si="253"/>
        <v>0.99999726722370363</v>
      </c>
      <c r="FR212" s="2">
        <f t="shared" si="253"/>
        <v>0.9999974059425556</v>
      </c>
      <c r="FS212" s="2">
        <f t="shared" si="253"/>
        <v>0.99999760536570681</v>
      </c>
      <c r="FT212" s="2">
        <f t="shared" si="253"/>
        <v>0.99999722834659011</v>
      </c>
      <c r="FU212" s="2">
        <f t="shared" si="253"/>
        <v>0.99999660003741442</v>
      </c>
      <c r="FW212" s="2">
        <f t="shared" ref="FW212:GK227" si="256">POWER(10,($B212-C$232)/C$229)/(1+POWER(10,($B212-C$232)/C$229))</f>
        <v>0.89848042561782326</v>
      </c>
      <c r="FX212" s="2">
        <f t="shared" si="256"/>
        <v>0.94046107176150706</v>
      </c>
      <c r="FY212" s="2">
        <f t="shared" si="256"/>
        <v>0.905285803632914</v>
      </c>
      <c r="FZ212" s="2">
        <f t="shared" si="256"/>
        <v>0.91810301882707035</v>
      </c>
      <c r="GA212" s="2">
        <f t="shared" si="256"/>
        <v>0.90715221595222517</v>
      </c>
      <c r="GB212" s="2">
        <f t="shared" si="256"/>
        <v>0.91534163026714954</v>
      </c>
      <c r="GC212" s="2">
        <f t="shared" si="256"/>
        <v>0.91921182022182546</v>
      </c>
      <c r="GD212" s="2">
        <f t="shared" si="256"/>
        <v>0.92836231278167813</v>
      </c>
      <c r="GE212" s="2">
        <f t="shared" si="256"/>
        <v>0.92884280911549322</v>
      </c>
      <c r="GF212" s="2">
        <f t="shared" si="256"/>
        <v>0.91191391140663003</v>
      </c>
      <c r="GG212" s="2">
        <f t="shared" si="256"/>
        <v>0.90682764857380205</v>
      </c>
      <c r="GH212" s="2">
        <f t="shared" si="256"/>
        <v>0.90327290612397015</v>
      </c>
      <c r="GI212" s="2">
        <f t="shared" si="256"/>
        <v>0.89303905188857413</v>
      </c>
      <c r="GJ212" s="2">
        <f t="shared" si="256"/>
        <v>0.86829744856941726</v>
      </c>
      <c r="GK212" s="2">
        <f t="shared" si="256"/>
        <v>0.85360692249376802</v>
      </c>
      <c r="GM212" s="86">
        <f t="shared" ref="GM212:HA227" si="257" xml:space="preserve"> _xlfn.NORM.DIST($B212, C$7, ABS(C$11), TRUE) * _xlfn.NORM.DIST(($B212 - C$7)*C$15, 0, ABS(C$11), TRUE) * 2</f>
        <v>0</v>
      </c>
      <c r="GN212" s="86">
        <f t="shared" si="257"/>
        <v>0</v>
      </c>
      <c r="GO212" s="86">
        <f t="shared" si="257"/>
        <v>0</v>
      </c>
      <c r="GP212" s="86">
        <f t="shared" si="257"/>
        <v>0</v>
      </c>
      <c r="GQ212" s="86">
        <f t="shared" si="257"/>
        <v>0</v>
      </c>
      <c r="GR212" s="86">
        <f t="shared" si="257"/>
        <v>0</v>
      </c>
      <c r="GS212" s="86">
        <f t="shared" si="257"/>
        <v>0</v>
      </c>
      <c r="GT212" s="86">
        <f t="shared" si="257"/>
        <v>0</v>
      </c>
      <c r="GU212" s="86">
        <f t="shared" si="257"/>
        <v>0</v>
      </c>
      <c r="GV212" s="86">
        <f t="shared" si="257"/>
        <v>0</v>
      </c>
      <c r="GW212" s="86">
        <f t="shared" si="257"/>
        <v>0</v>
      </c>
      <c r="GX212" s="86">
        <f t="shared" si="257"/>
        <v>0</v>
      </c>
      <c r="GY212" s="86">
        <f t="shared" si="257"/>
        <v>0</v>
      </c>
      <c r="GZ212" s="86">
        <f t="shared" si="257"/>
        <v>0</v>
      </c>
      <c r="HA212" s="86">
        <f t="shared" si="257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1.2196892675829254E-278</v>
      </c>
      <c r="HQ212" s="86">
        <f t="shared" si="226"/>
        <v>0</v>
      </c>
      <c r="HS212" s="86">
        <f t="shared" ref="HS212:IG227" si="258" xml:space="preserve"> _xlfn.NORM.DIST($B212, C$9, ABS(C$13), TRUE) * _xlfn.NORM.DIST(($B212 - C$9)*C$17, 0, ABS(C$13), TRUE) * 2</f>
        <v>2.9381248351730619E-50</v>
      </c>
      <c r="HT212" s="86">
        <f t="shared" si="258"/>
        <v>4.5538042789654565E-52</v>
      </c>
      <c r="HU212" s="86">
        <f t="shared" si="258"/>
        <v>2.5478954029299763E-58</v>
      </c>
      <c r="HV212" s="86">
        <f t="shared" si="258"/>
        <v>3.1553539712805724E-64</v>
      </c>
      <c r="HW212" s="86">
        <f t="shared" si="258"/>
        <v>1.2090433307901923E-67</v>
      </c>
      <c r="HX212" s="86">
        <f t="shared" si="258"/>
        <v>1.1771131385898784E-64</v>
      </c>
      <c r="HY212" s="86">
        <f t="shared" si="258"/>
        <v>2.9686472317496602E-74</v>
      </c>
      <c r="HZ212" s="86">
        <f t="shared" si="258"/>
        <v>6.9441947930404969E-69</v>
      </c>
      <c r="IA212" s="86">
        <f t="shared" si="258"/>
        <v>3.3254661944908723E-71</v>
      </c>
      <c r="IB212" s="86">
        <f t="shared" si="258"/>
        <v>5.0499490707401432E-68</v>
      </c>
      <c r="IC212" s="86">
        <f t="shared" si="258"/>
        <v>2.0413131499917442E-68</v>
      </c>
      <c r="ID212" s="86">
        <f t="shared" si="258"/>
        <v>3.7620834598642802E-61</v>
      </c>
      <c r="IE212" s="86">
        <f t="shared" si="258"/>
        <v>4.1954373830179672E-51</v>
      </c>
      <c r="IF212" s="86">
        <f t="shared" si="258"/>
        <v>3.5183914192946395E-58</v>
      </c>
      <c r="IG212" s="86">
        <f t="shared" si="258"/>
        <v>2.5729154622579467E-60</v>
      </c>
      <c r="II212" s="86">
        <f t="shared" ref="II212:IW227" si="259" xml:space="preserve"> _xlfn.NORM.DIST($B212, C$10, ABS(C$14), TRUE) * _xlfn.NORM.DIST(($B212 - C$10)*C$18, 0, ABS(C$14), TRUE) * 2</f>
        <v>6.0785965013456221E-8</v>
      </c>
      <c r="IJ212" s="86">
        <f t="shared" si="259"/>
        <v>7.4117306312957304E-11</v>
      </c>
      <c r="IK212" s="86">
        <f t="shared" si="259"/>
        <v>2.4515024019302619E-9</v>
      </c>
      <c r="IL212" s="86">
        <f t="shared" si="259"/>
        <v>8.1977150881136693E-11</v>
      </c>
      <c r="IM212" s="86">
        <f t="shared" si="259"/>
        <v>1.0879166397085222E-10</v>
      </c>
      <c r="IN212" s="86">
        <f t="shared" si="259"/>
        <v>7.4109189986409695E-11</v>
      </c>
      <c r="IO212" s="86">
        <f t="shared" si="259"/>
        <v>1.1994687396869864E-12</v>
      </c>
      <c r="IP212" s="86">
        <f t="shared" si="259"/>
        <v>1.1853608664252822E-12</v>
      </c>
      <c r="IQ212" s="86">
        <f t="shared" si="259"/>
        <v>6.6022450594506698E-13</v>
      </c>
      <c r="IR212" s="86">
        <f t="shared" si="259"/>
        <v>4.4000220836366745E-11</v>
      </c>
      <c r="IS212" s="86">
        <f t="shared" si="259"/>
        <v>7.4115328371397002E-11</v>
      </c>
      <c r="IT212" s="86">
        <f t="shared" si="259"/>
        <v>1.2243320914440649E-9</v>
      </c>
      <c r="IU212" s="86">
        <f t="shared" si="259"/>
        <v>7.4794375395734228E-8</v>
      </c>
      <c r="IV212" s="86">
        <f t="shared" si="259"/>
        <v>1.7385649054001622E-5</v>
      </c>
      <c r="IW212" s="86">
        <f t="shared" si="259"/>
        <v>1.3776043421684338E-6</v>
      </c>
      <c r="IY212" s="86">
        <f t="shared" ref="IY212:JM227" si="260">GM212+HC212+HS212+II212</f>
        <v>6.0785965013456221E-8</v>
      </c>
      <c r="IZ212" s="86">
        <f t="shared" si="260"/>
        <v>7.4117306312957304E-11</v>
      </c>
      <c r="JA212" s="86">
        <f t="shared" si="260"/>
        <v>2.4515024019302619E-9</v>
      </c>
      <c r="JB212" s="86">
        <f t="shared" si="260"/>
        <v>8.1977150881136693E-11</v>
      </c>
      <c r="JC212" s="86">
        <f t="shared" si="260"/>
        <v>1.0879166397085222E-10</v>
      </c>
      <c r="JD212" s="86">
        <f t="shared" si="260"/>
        <v>7.4109189986409695E-11</v>
      </c>
      <c r="JE212" s="86">
        <f t="shared" si="260"/>
        <v>1.1994687396869864E-12</v>
      </c>
      <c r="JF212" s="86">
        <f t="shared" si="260"/>
        <v>1.1853608664252822E-12</v>
      </c>
      <c r="JG212" s="86">
        <f t="shared" si="260"/>
        <v>6.6022450594506698E-13</v>
      </c>
      <c r="JH212" s="86">
        <f t="shared" si="260"/>
        <v>4.4000220836366745E-11</v>
      </c>
      <c r="JI212" s="86">
        <f t="shared" si="260"/>
        <v>7.4115328371397002E-11</v>
      </c>
      <c r="JJ212" s="86">
        <f t="shared" si="260"/>
        <v>1.2243320914440649E-9</v>
      </c>
      <c r="JK212" s="86">
        <f t="shared" si="260"/>
        <v>7.4794375395734228E-8</v>
      </c>
      <c r="JL212" s="86">
        <f t="shared" si="260"/>
        <v>1.7385649054001622E-5</v>
      </c>
      <c r="JM212" s="86">
        <f t="shared" si="260"/>
        <v>1.3776043421684338E-6</v>
      </c>
    </row>
    <row r="213" spans="2:273" x14ac:dyDescent="0.25">
      <c r="B213" s="2">
        <v>186</v>
      </c>
      <c r="C213" s="37">
        <v>33.542000000000002</v>
      </c>
      <c r="D213" s="37">
        <v>35.698</v>
      </c>
      <c r="E213" s="37">
        <v>34.265999999999998</v>
      </c>
      <c r="F213" s="37">
        <v>39.75</v>
      </c>
      <c r="G213" s="37">
        <v>39.875</v>
      </c>
      <c r="H213" s="37">
        <v>42.375</v>
      </c>
      <c r="I213" s="37">
        <v>42.698</v>
      </c>
      <c r="J213" s="37">
        <v>45.079000000000001</v>
      </c>
      <c r="K213" s="37">
        <v>44.524000000000001</v>
      </c>
      <c r="L213" s="37">
        <v>43.603000000000002</v>
      </c>
      <c r="M213" s="37">
        <v>40.079000000000001</v>
      </c>
      <c r="N213" s="37">
        <v>37.889000000000003</v>
      </c>
      <c r="O213" s="37">
        <v>41.332999999999998</v>
      </c>
      <c r="P213" s="37">
        <v>42.015999999999998</v>
      </c>
      <c r="Q213" s="37">
        <v>44.082999999999998</v>
      </c>
      <c r="S213" s="4">
        <f t="shared" si="249"/>
        <v>33.897302465222062</v>
      </c>
      <c r="T213" s="4" t="e">
        <f t="shared" si="249"/>
        <v>#N/A</v>
      </c>
      <c r="U213" s="4">
        <f t="shared" si="249"/>
        <v>33.350871118620624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>
        <f t="shared" si="249"/>
        <v>37.43345689960826</v>
      </c>
      <c r="AE213" s="4">
        <f t="shared" si="249"/>
        <v>43.700889556016314</v>
      </c>
      <c r="AF213" s="4">
        <f t="shared" si="249"/>
        <v>43.59251152912254</v>
      </c>
      <c r="AG213" s="4">
        <f t="shared" si="249"/>
        <v>43.928310231943726</v>
      </c>
      <c r="AI213" s="4">
        <f t="shared" si="250"/>
        <v>-0.35530246522205999</v>
      </c>
      <c r="AJ213" s="4">
        <f t="shared" si="250"/>
        <v>0</v>
      </c>
      <c r="AK213" s="4">
        <f t="shared" si="250"/>
        <v>0.91512888137937409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0.45554310039174339</v>
      </c>
      <c r="AU213" s="4">
        <f t="shared" si="250"/>
        <v>-2.3678895560163156</v>
      </c>
      <c r="AV213" s="4">
        <f t="shared" si="250"/>
        <v>-1.5765115291225413</v>
      </c>
      <c r="AW213" s="4">
        <f t="shared" si="250"/>
        <v>0.15468976805627221</v>
      </c>
      <c r="AY213" s="2">
        <f t="shared" si="254"/>
        <v>33.897302465222062</v>
      </c>
      <c r="AZ213" s="2" t="e">
        <f t="shared" si="254"/>
        <v>#N/A</v>
      </c>
      <c r="BA213" s="2">
        <f t="shared" si="254"/>
        <v>33.350871118620624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>
        <f t="shared" si="254"/>
        <v>37.43345689960826</v>
      </c>
      <c r="BK213" s="2">
        <f t="shared" si="254"/>
        <v>43.700889556016314</v>
      </c>
      <c r="BL213" s="2">
        <f t="shared" si="254"/>
        <v>43.592511519143351</v>
      </c>
      <c r="BM213" s="2">
        <f t="shared" si="254"/>
        <v>43.928310181731916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>
        <f t="shared" si="197"/>
        <v>33.542000000000002</v>
      </c>
      <c r="CV213" s="2" t="str">
        <f t="shared" si="198"/>
        <v/>
      </c>
      <c r="CW213" s="2">
        <f t="shared" si="199"/>
        <v>34.265999999999998</v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>
        <f t="shared" si="208"/>
        <v>37.889000000000003</v>
      </c>
      <c r="DG213" s="2">
        <f t="shared" si="209"/>
        <v>41.332999999999998</v>
      </c>
      <c r="DH213" s="2">
        <f t="shared" si="210"/>
        <v>42.015999999999998</v>
      </c>
      <c r="DI213" s="2">
        <f t="shared" si="211"/>
        <v>44.082999999999998</v>
      </c>
      <c r="DK213" s="2">
        <f t="shared" si="251"/>
        <v>86.38478160676533</v>
      </c>
      <c r="DL213" s="2">
        <f t="shared" si="251"/>
        <v>93.776910434054486</v>
      </c>
      <c r="DM213" s="2">
        <f t="shared" si="251"/>
        <v>78.27267033121916</v>
      </c>
      <c r="DN213" s="2">
        <f t="shared" si="251"/>
        <v>92.274662790697661</v>
      </c>
      <c r="DO213" s="2">
        <f t="shared" si="251"/>
        <v>92.47975804229803</v>
      </c>
      <c r="DP213" s="2">
        <f t="shared" si="251"/>
        <v>81.307141749723158</v>
      </c>
      <c r="DQ213" s="2">
        <f t="shared" si="251"/>
        <v>98.780977176349793</v>
      </c>
      <c r="DR213" s="2">
        <f t="shared" si="251"/>
        <v>82.485999459795266</v>
      </c>
      <c r="DS213" s="2">
        <f t="shared" si="251"/>
        <v>82.693977952280264</v>
      </c>
      <c r="DT213" s="2">
        <f t="shared" si="251"/>
        <v>83.610621141649048</v>
      </c>
      <c r="DU213" s="2">
        <f t="shared" si="251"/>
        <v>86.934420731707291</v>
      </c>
      <c r="DV213" s="2">
        <f t="shared" si="251"/>
        <v>86.249352613240433</v>
      </c>
      <c r="DW213" s="2">
        <f t="shared" si="251"/>
        <v>82.972873079633544</v>
      </c>
      <c r="DX213" s="2">
        <f t="shared" si="251"/>
        <v>78.327377204502824</v>
      </c>
      <c r="DY213" s="2">
        <f t="shared" si="251"/>
        <v>84.379258578431376</v>
      </c>
      <c r="EA213" s="2">
        <f t="shared" si="240"/>
        <v>32.372419084986234</v>
      </c>
      <c r="EB213" s="2">
        <f t="shared" si="240"/>
        <v>34.340666441907871</v>
      </c>
      <c r="EC213" s="2">
        <f t="shared" si="240"/>
        <v>32.732788718727576</v>
      </c>
      <c r="ED213" s="2">
        <f t="shared" si="240"/>
        <v>34.588508500495088</v>
      </c>
      <c r="EE213" s="2">
        <f t="shared" si="240"/>
        <v>38.3536454388463</v>
      </c>
      <c r="EF213" s="2">
        <f t="shared" si="239"/>
        <v>39.946069163324303</v>
      </c>
      <c r="EG213" s="2">
        <f t="shared" si="239"/>
        <v>37.518640900551311</v>
      </c>
      <c r="EH213" s="2">
        <f t="shared" si="239"/>
        <v>42.26311082474227</v>
      </c>
      <c r="EI213" s="2">
        <f t="shared" si="239"/>
        <v>42.980695724681631</v>
      </c>
      <c r="EJ213" s="2">
        <f t="shared" si="239"/>
        <v>44.859552397434591</v>
      </c>
      <c r="EK213" s="2">
        <f t="shared" si="212"/>
        <v>39.420115616410463</v>
      </c>
      <c r="EL213" s="2">
        <f t="shared" si="212"/>
        <v>36.189841198364931</v>
      </c>
      <c r="EM213" s="2">
        <f t="shared" si="212"/>
        <v>42.892961182689142</v>
      </c>
      <c r="EN213" s="2">
        <f t="shared" si="212"/>
        <v>43.411788178447019</v>
      </c>
      <c r="EO213" s="2">
        <f t="shared" si="212"/>
        <v>44.536391177604699</v>
      </c>
      <c r="EQ213" s="2">
        <f t="shared" si="252"/>
        <v>34.054306840597029</v>
      </c>
      <c r="ER213" s="2">
        <f t="shared" si="252"/>
        <v>34.672017672762379</v>
      </c>
      <c r="ES213" s="2">
        <f t="shared" si="252"/>
        <v>33.409741636815667</v>
      </c>
      <c r="ET213" s="2">
        <f t="shared" si="252"/>
        <v>36.333212563020965</v>
      </c>
      <c r="EU213" s="2">
        <f t="shared" si="252"/>
        <v>38.758060393443529</v>
      </c>
      <c r="EV213" s="2">
        <f t="shared" si="252"/>
        <v>41.141282089520203</v>
      </c>
      <c r="EW213" s="2">
        <f t="shared" si="252"/>
        <v>41.16248278109159</v>
      </c>
      <c r="EX213" s="2">
        <f t="shared" si="252"/>
        <v>42.253362607158792</v>
      </c>
      <c r="EY213" s="2">
        <f t="shared" si="252"/>
        <v>43.950855008338436</v>
      </c>
      <c r="EZ213" s="2">
        <f t="shared" si="252"/>
        <v>43.528356153773821</v>
      </c>
      <c r="FA213" s="2">
        <f t="shared" si="252"/>
        <v>39.598511200821747</v>
      </c>
      <c r="FB213" s="2">
        <f t="shared" si="252"/>
        <v>37.554781889273443</v>
      </c>
      <c r="FC213" s="2">
        <f t="shared" si="252"/>
        <v>43.789045092158524</v>
      </c>
      <c r="FD213" s="2">
        <f t="shared" si="252"/>
        <v>43.617411045450361</v>
      </c>
      <c r="FE213" s="2">
        <f t="shared" si="252"/>
        <v>43.833057781599905</v>
      </c>
      <c r="FG213" s="2">
        <f t="shared" si="253"/>
        <v>0.99999777793881706</v>
      </c>
      <c r="FH213" s="2">
        <f t="shared" si="253"/>
        <v>0.99999824799036108</v>
      </c>
      <c r="FI213" s="2">
        <f t="shared" si="253"/>
        <v>0.99999788433214221</v>
      </c>
      <c r="FJ213" s="2">
        <f t="shared" si="253"/>
        <v>0.99999800138970452</v>
      </c>
      <c r="FK213" s="2">
        <f t="shared" si="253"/>
        <v>0.99999780199245125</v>
      </c>
      <c r="FL213" s="2">
        <f t="shared" si="253"/>
        <v>0.99999784215088372</v>
      </c>
      <c r="FM213" s="2">
        <f t="shared" si="253"/>
        <v>0.99999768239439879</v>
      </c>
      <c r="FN213" s="2">
        <f t="shared" si="253"/>
        <v>0.99999780389725446</v>
      </c>
      <c r="FO213" s="2">
        <f t="shared" si="253"/>
        <v>0.99999786189445583</v>
      </c>
      <c r="FP213" s="2">
        <f t="shared" si="253"/>
        <v>0.99999777526924605</v>
      </c>
      <c r="FQ213" s="2">
        <f t="shared" si="253"/>
        <v>0.99999750767779694</v>
      </c>
      <c r="FR213" s="2">
        <f t="shared" si="253"/>
        <v>0.99999763419095278</v>
      </c>
      <c r="FS213" s="2">
        <f t="shared" si="253"/>
        <v>0.99999781606710825</v>
      </c>
      <c r="FT213" s="2">
        <f t="shared" si="253"/>
        <v>0.99999747222143076</v>
      </c>
      <c r="FU213" s="2">
        <f t="shared" si="253"/>
        <v>0.99999689919634083</v>
      </c>
      <c r="FW213" s="2">
        <f t="shared" si="256"/>
        <v>0.90657854923733183</v>
      </c>
      <c r="FX213" s="2">
        <f t="shared" si="256"/>
        <v>0.94541388743051247</v>
      </c>
      <c r="FY213" s="2">
        <f t="shared" si="256"/>
        <v>0.91289369779901475</v>
      </c>
      <c r="FZ213" s="2">
        <f t="shared" si="256"/>
        <v>0.92476693246679664</v>
      </c>
      <c r="GA213" s="2">
        <f t="shared" si="256"/>
        <v>0.91462432958192397</v>
      </c>
      <c r="GB213" s="2">
        <f t="shared" si="256"/>
        <v>0.92221119891237413</v>
      </c>
      <c r="GC213" s="2">
        <f t="shared" si="256"/>
        <v>0.9257928036731502</v>
      </c>
      <c r="GD213" s="2">
        <f t="shared" si="256"/>
        <v>0.93425121581122339</v>
      </c>
      <c r="GE213" s="2">
        <f t="shared" si="256"/>
        <v>0.93469499194353112</v>
      </c>
      <c r="GF213" s="2">
        <f t="shared" si="256"/>
        <v>0.91903701902584078</v>
      </c>
      <c r="GG213" s="2">
        <f t="shared" si="256"/>
        <v>0.91432341548014939</v>
      </c>
      <c r="GH213" s="2">
        <f t="shared" si="256"/>
        <v>0.91102659498754501</v>
      </c>
      <c r="GI213" s="2">
        <f t="shared" si="256"/>
        <v>0.90152365526532141</v>
      </c>
      <c r="GJ213" s="2">
        <f t="shared" si="256"/>
        <v>0.87847759566410133</v>
      </c>
      <c r="GK213" s="2">
        <f t="shared" si="256"/>
        <v>0.86474571552644852</v>
      </c>
      <c r="GM213" s="86">
        <f t="shared" si="257"/>
        <v>0</v>
      </c>
      <c r="GN213" s="86">
        <f t="shared" si="257"/>
        <v>0</v>
      </c>
      <c r="GO213" s="86">
        <f t="shared" si="257"/>
        <v>0</v>
      </c>
      <c r="GP213" s="86">
        <f t="shared" si="257"/>
        <v>0</v>
      </c>
      <c r="GQ213" s="86">
        <f t="shared" si="257"/>
        <v>0</v>
      </c>
      <c r="GR213" s="86">
        <f t="shared" si="257"/>
        <v>0</v>
      </c>
      <c r="GS213" s="86">
        <f t="shared" si="257"/>
        <v>0</v>
      </c>
      <c r="GT213" s="86">
        <f t="shared" si="257"/>
        <v>0</v>
      </c>
      <c r="GU213" s="86">
        <f t="shared" si="257"/>
        <v>0</v>
      </c>
      <c r="GV213" s="86">
        <f t="shared" si="257"/>
        <v>0</v>
      </c>
      <c r="GW213" s="86">
        <f t="shared" si="257"/>
        <v>0</v>
      </c>
      <c r="GX213" s="86">
        <f t="shared" si="257"/>
        <v>0</v>
      </c>
      <c r="GY213" s="86">
        <f t="shared" si="257"/>
        <v>0</v>
      </c>
      <c r="GZ213" s="86">
        <f t="shared" si="257"/>
        <v>0</v>
      </c>
      <c r="HA213" s="86">
        <f t="shared" si="257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1" xml:space="preserve"> _xlfn.NORM.DIST($B213, F$8, ABS(F$12), TRUE) * _xlfn.NORM.DIST(($B213 - F$8)*F$16, 0, ABS(F$12), TRUE) * 2</f>
        <v>0</v>
      </c>
      <c r="HG213" s="86">
        <f t="shared" si="261"/>
        <v>0</v>
      </c>
      <c r="HH213" s="86">
        <f t="shared" si="261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1.6667357453137837E-284</v>
      </c>
      <c r="HQ213" s="86">
        <f t="shared" si="226"/>
        <v>0</v>
      </c>
      <c r="HS213" s="86">
        <f t="shared" si="258"/>
        <v>4.9214813500004328E-52</v>
      </c>
      <c r="HT213" s="86">
        <f t="shared" si="258"/>
        <v>8.7388854967941578E-54</v>
      </c>
      <c r="HU213" s="86">
        <f t="shared" si="258"/>
        <v>2.3310739982468166E-60</v>
      </c>
      <c r="HV213" s="86">
        <f t="shared" si="258"/>
        <v>2.0924277227400645E-66</v>
      </c>
      <c r="HW213" s="86">
        <f t="shared" si="258"/>
        <v>5.317717835354755E-70</v>
      </c>
      <c r="HX213" s="86">
        <f t="shared" si="258"/>
        <v>7.0201453665725345E-67</v>
      </c>
      <c r="HY213" s="86">
        <f t="shared" si="258"/>
        <v>8.3644763452202505E-77</v>
      </c>
      <c r="HZ213" s="86">
        <f t="shared" si="258"/>
        <v>3.2486579452579854E-71</v>
      </c>
      <c r="IA213" s="86">
        <f t="shared" si="258"/>
        <v>1.356273628570265E-73</v>
      </c>
      <c r="IB213" s="86">
        <f t="shared" si="258"/>
        <v>2.2389028124572837E-70</v>
      </c>
      <c r="IC213" s="86">
        <f t="shared" si="258"/>
        <v>8.2050707945231797E-71</v>
      </c>
      <c r="ID213" s="86">
        <f t="shared" si="258"/>
        <v>2.6615771041226969E-63</v>
      </c>
      <c r="IE213" s="86">
        <f t="shared" si="258"/>
        <v>6.234126722565695E-53</v>
      </c>
      <c r="IF213" s="86">
        <f t="shared" si="258"/>
        <v>2.4906903886343021E-60</v>
      </c>
      <c r="IG213" s="86">
        <f t="shared" si="258"/>
        <v>1.3449298987470045E-62</v>
      </c>
      <c r="II213" s="86">
        <f t="shared" si="259"/>
        <v>1.6492407886502794E-8</v>
      </c>
      <c r="IJ213" s="86">
        <f t="shared" si="259"/>
        <v>1.7034817877278419E-11</v>
      </c>
      <c r="IK213" s="86">
        <f t="shared" si="259"/>
        <v>5.3656626598966396E-10</v>
      </c>
      <c r="IL213" s="86">
        <f t="shared" si="259"/>
        <v>1.5353598727131117E-11</v>
      </c>
      <c r="IM213" s="86">
        <f t="shared" si="259"/>
        <v>1.8806570381498036E-11</v>
      </c>
      <c r="IN213" s="86">
        <f t="shared" si="259"/>
        <v>1.3419969645993059E-11</v>
      </c>
      <c r="IO213" s="86">
        <f t="shared" si="259"/>
        <v>1.6488903799277217E-13</v>
      </c>
      <c r="IP213" s="86">
        <f t="shared" si="259"/>
        <v>1.8038503471956794E-13</v>
      </c>
      <c r="IQ213" s="86">
        <f t="shared" si="259"/>
        <v>9.6865606615876094E-14</v>
      </c>
      <c r="IR213" s="86">
        <f t="shared" si="259"/>
        <v>7.4040761345707381E-12</v>
      </c>
      <c r="IS213" s="86">
        <f t="shared" si="259"/>
        <v>1.2383313900279171E-11</v>
      </c>
      <c r="IT213" s="86">
        <f t="shared" si="259"/>
        <v>2.4907895535519206E-10</v>
      </c>
      <c r="IU213" s="86">
        <f t="shared" si="259"/>
        <v>1.9917191115464928E-8</v>
      </c>
      <c r="IV213" s="86">
        <f t="shared" si="259"/>
        <v>6.6103674090516903E-6</v>
      </c>
      <c r="IW213" s="86">
        <f t="shared" si="259"/>
        <v>3.7676732164500244E-7</v>
      </c>
      <c r="IY213" s="86">
        <f t="shared" si="260"/>
        <v>1.6492407886502794E-8</v>
      </c>
      <c r="IZ213" s="86">
        <f t="shared" si="260"/>
        <v>1.7034817877278419E-11</v>
      </c>
      <c r="JA213" s="86">
        <f t="shared" si="260"/>
        <v>5.3656626598966396E-10</v>
      </c>
      <c r="JB213" s="86">
        <f t="shared" si="260"/>
        <v>1.5353598727131117E-11</v>
      </c>
      <c r="JC213" s="86">
        <f t="shared" si="260"/>
        <v>1.8806570381498036E-11</v>
      </c>
      <c r="JD213" s="86">
        <f t="shared" si="260"/>
        <v>1.3419969645993059E-11</v>
      </c>
      <c r="JE213" s="86">
        <f t="shared" si="260"/>
        <v>1.6488903799277217E-13</v>
      </c>
      <c r="JF213" s="86">
        <f t="shared" si="260"/>
        <v>1.8038503471956794E-13</v>
      </c>
      <c r="JG213" s="86">
        <f t="shared" si="260"/>
        <v>9.6865606615876094E-14</v>
      </c>
      <c r="JH213" s="86">
        <f t="shared" si="260"/>
        <v>7.4040761345707381E-12</v>
      </c>
      <c r="JI213" s="86">
        <f t="shared" si="260"/>
        <v>1.2383313900279171E-11</v>
      </c>
      <c r="JJ213" s="86">
        <f t="shared" si="260"/>
        <v>2.4907895535519206E-10</v>
      </c>
      <c r="JK213" s="86">
        <f t="shared" si="260"/>
        <v>1.9917191115464928E-8</v>
      </c>
      <c r="JL213" s="86">
        <f t="shared" si="260"/>
        <v>6.6103674090516903E-6</v>
      </c>
      <c r="JM213" s="86">
        <f t="shared" si="260"/>
        <v>3.7676732164500244E-7</v>
      </c>
    </row>
    <row r="214" spans="2:273" x14ac:dyDescent="0.25">
      <c r="B214" s="2">
        <v>187</v>
      </c>
      <c r="C214" s="37">
        <v>34.167000000000002</v>
      </c>
      <c r="D214" s="37">
        <v>35.063000000000002</v>
      </c>
      <c r="E214" s="37">
        <v>32.719000000000001</v>
      </c>
      <c r="F214" s="37">
        <v>36.046999999999997</v>
      </c>
      <c r="G214" s="37">
        <v>40.015999999999998</v>
      </c>
      <c r="H214" s="37">
        <v>42.015999999999998</v>
      </c>
      <c r="I214" s="37">
        <v>39.603000000000002</v>
      </c>
      <c r="J214" s="37">
        <v>43.063000000000002</v>
      </c>
      <c r="K214" s="37">
        <v>44.348999999999997</v>
      </c>
      <c r="L214" s="37">
        <v>44.174999999999997</v>
      </c>
      <c r="M214" s="37">
        <v>40.889000000000003</v>
      </c>
      <c r="N214" s="37">
        <v>38.127000000000002</v>
      </c>
      <c r="O214" s="37">
        <v>45.683</v>
      </c>
      <c r="P214" s="37">
        <v>44.063000000000002</v>
      </c>
      <c r="Q214" s="37">
        <v>43.8</v>
      </c>
      <c r="S214" s="4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33.784895510648134</v>
      </c>
      <c r="T214" s="4" t="e">
        <f t="shared" si="262"/>
        <v>#N/A</v>
      </c>
      <c r="U214" s="4">
        <f t="shared" si="262"/>
        <v>33.209404054773856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>
        <f t="shared" si="262"/>
        <v>43.620073933333899</v>
      </c>
      <c r="AF214" s="4">
        <f t="shared" si="262"/>
        <v>43.474133799514902</v>
      </c>
      <c r="AG214" s="4">
        <f t="shared" si="262"/>
        <v>43.801670712519886</v>
      </c>
      <c r="AI214" s="4">
        <f t="shared" ref="AI214:AW227" si="263">IF(OR($B214 &lt; C$230, $B214 &gt; C$233), 0, C214-S214)</f>
        <v>0.38210448935186747</v>
      </c>
      <c r="AJ214" s="4">
        <f t="shared" si="263"/>
        <v>0</v>
      </c>
      <c r="AK214" s="4">
        <f t="shared" si="263"/>
        <v>-0.49040405477385463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2.0629260666661011</v>
      </c>
      <c r="AV214" s="4">
        <f t="shared" si="263"/>
        <v>0.58886620048509997</v>
      </c>
      <c r="AW214" s="4">
        <f t="shared" si="263"/>
        <v>-1.6707125198891504E-3</v>
      </c>
      <c r="AY214" s="2">
        <f t="shared" si="254"/>
        <v>33.784895510648134</v>
      </c>
      <c r="AZ214" s="2" t="e">
        <f t="shared" si="254"/>
        <v>#N/A</v>
      </c>
      <c r="BA214" s="2">
        <f t="shared" si="254"/>
        <v>33.209404054773856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>
        <f t="shared" si="254"/>
        <v>43.620073933333899</v>
      </c>
      <c r="BL214" s="2">
        <f t="shared" si="254"/>
        <v>43.474133798008296</v>
      </c>
      <c r="BM214" s="2">
        <f t="shared" si="254"/>
        <v>43.80167070504082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>
        <f t="shared" si="197"/>
        <v>34.167000000000002</v>
      </c>
      <c r="CV214" s="2" t="str">
        <f t="shared" si="198"/>
        <v/>
      </c>
      <c r="CW214" s="2">
        <f t="shared" si="199"/>
        <v>32.719000000000001</v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>
        <f t="shared" si="209"/>
        <v>45.683</v>
      </c>
      <c r="DH214" s="2">
        <f t="shared" si="210"/>
        <v>44.063000000000002</v>
      </c>
      <c r="DI214" s="2">
        <f t="shared" si="211"/>
        <v>43.8</v>
      </c>
      <c r="DK214" s="2">
        <f t="shared" ref="DK214:DY227" si="264">BO$228*$B214+BO$229</f>
        <v>86.574588583509509</v>
      </c>
      <c r="DL214" s="2">
        <f t="shared" si="264"/>
        <v>93.990364935310453</v>
      </c>
      <c r="DM214" s="2">
        <f t="shared" si="264"/>
        <v>78.392156307258631</v>
      </c>
      <c r="DN214" s="2">
        <f t="shared" si="264"/>
        <v>92.443306553911185</v>
      </c>
      <c r="DO214" s="2">
        <f t="shared" si="264"/>
        <v>92.647620695243489</v>
      </c>
      <c r="DP214" s="2">
        <f t="shared" si="264"/>
        <v>81.392892580287949</v>
      </c>
      <c r="DQ214" s="2">
        <f t="shared" si="264"/>
        <v>98.972900845420369</v>
      </c>
      <c r="DR214" s="2">
        <f t="shared" si="264"/>
        <v>82.57718104961782</v>
      </c>
      <c r="DS214" s="2">
        <f t="shared" si="264"/>
        <v>82.778589700996662</v>
      </c>
      <c r="DT214" s="2">
        <f t="shared" si="264"/>
        <v>83.696887103594079</v>
      </c>
      <c r="DU214" s="2">
        <f t="shared" si="264"/>
        <v>87.049914634146319</v>
      </c>
      <c r="DV214" s="2">
        <f t="shared" si="264"/>
        <v>86.377527177700358</v>
      </c>
      <c r="DW214" s="2">
        <f t="shared" si="264"/>
        <v>83.078959901338976</v>
      </c>
      <c r="DX214" s="2">
        <f t="shared" si="264"/>
        <v>78.41663921200751</v>
      </c>
      <c r="DY214" s="2">
        <f t="shared" si="264"/>
        <v>84.529574420677363</v>
      </c>
      <c r="EA214" s="2">
        <f t="shared" si="240"/>
        <v>32.225949289119526</v>
      </c>
      <c r="EB214" s="2">
        <f t="shared" si="240"/>
        <v>34.200839522227028</v>
      </c>
      <c r="EC214" s="2">
        <f t="shared" si="240"/>
        <v>32.577812904936678</v>
      </c>
      <c r="ED214" s="2">
        <f t="shared" si="240"/>
        <v>34.410394511283663</v>
      </c>
      <c r="EE214" s="2">
        <f t="shared" si="240"/>
        <v>38.198233450480203</v>
      </c>
      <c r="EF214" s="2">
        <f t="shared" si="239"/>
        <v>39.796735379162378</v>
      </c>
      <c r="EG214" s="2">
        <f t="shared" si="239"/>
        <v>37.331123905153383</v>
      </c>
      <c r="EH214" s="2">
        <f t="shared" si="239"/>
        <v>42.145501996881222</v>
      </c>
      <c r="EI214" s="2">
        <f t="shared" si="239"/>
        <v>42.855677531837486</v>
      </c>
      <c r="EJ214" s="2">
        <f t="shared" si="239"/>
        <v>44.766710689198817</v>
      </c>
      <c r="EK214" s="2">
        <f t="shared" si="212"/>
        <v>39.27598898503512</v>
      </c>
      <c r="EL214" s="2">
        <f t="shared" si="212"/>
        <v>36.018140578380226</v>
      </c>
      <c r="EM214" s="2">
        <f t="shared" si="212"/>
        <v>42.79372811364388</v>
      </c>
      <c r="EN214" s="2">
        <f t="shared" si="212"/>
        <v>43.288246881672102</v>
      </c>
      <c r="EO214" s="2">
        <f t="shared" si="212"/>
        <v>44.424561270918502</v>
      </c>
      <c r="EQ214" s="2">
        <f t="shared" ref="EQ214:FE227" si="265">CU$228*$B214+CU$229</f>
        <v>33.93128671778598</v>
      </c>
      <c r="ER214" s="2">
        <f t="shared" si="265"/>
        <v>34.537555717739679</v>
      </c>
      <c r="ES214" s="2">
        <f t="shared" si="265"/>
        <v>33.264270326809367</v>
      </c>
      <c r="ET214" s="2">
        <f t="shared" si="265"/>
        <v>36.179228471209143</v>
      </c>
      <c r="EU214" s="2">
        <f t="shared" si="265"/>
        <v>38.608426191587512</v>
      </c>
      <c r="EV214" s="2">
        <f t="shared" si="265"/>
        <v>41.008049945641282</v>
      </c>
      <c r="EW214" s="2">
        <f t="shared" si="265"/>
        <v>41.022949634885173</v>
      </c>
      <c r="EX214" s="2">
        <f t="shared" si="265"/>
        <v>42.13565906804881</v>
      </c>
      <c r="EY214" s="2">
        <f t="shared" si="265"/>
        <v>43.839092360304832</v>
      </c>
      <c r="EZ214" s="2">
        <f t="shared" si="265"/>
        <v>43.417146747879784</v>
      </c>
      <c r="FA214" s="2">
        <f t="shared" si="265"/>
        <v>39.457008586757986</v>
      </c>
      <c r="FB214" s="2">
        <f t="shared" si="265"/>
        <v>37.402287098626736</v>
      </c>
      <c r="FC214" s="2">
        <f t="shared" si="265"/>
        <v>43.702307836295688</v>
      </c>
      <c r="FD214" s="2">
        <f t="shared" si="265"/>
        <v>43.497494305816133</v>
      </c>
      <c r="FE214" s="2">
        <f t="shared" si="265"/>
        <v>43.712687646595697</v>
      </c>
      <c r="FG214" s="2">
        <f t="shared" ref="FG214:FU227" si="266">POWER(10,($B214-C$231)/C$229)/(1+POWER(10,($B214-C$231)/C$229))</f>
        <v>0.99999797345571917</v>
      </c>
      <c r="FH214" s="2">
        <f t="shared" si="266"/>
        <v>0.99999840214797231</v>
      </c>
      <c r="FI214" s="2">
        <f t="shared" si="266"/>
        <v>0.99999807048762202</v>
      </c>
      <c r="FJ214" s="2">
        <f t="shared" si="266"/>
        <v>0.99999817724542639</v>
      </c>
      <c r="FK214" s="2">
        <f t="shared" si="266"/>
        <v>0.99999799539290279</v>
      </c>
      <c r="FL214" s="2">
        <f t="shared" si="266"/>
        <v>0.99999803201784254</v>
      </c>
      <c r="FM214" s="2">
        <f t="shared" si="266"/>
        <v>0.99999788631813924</v>
      </c>
      <c r="FN214" s="2">
        <f t="shared" si="266"/>
        <v>0.99999799713010473</v>
      </c>
      <c r="FO214" s="2">
        <f t="shared" si="266"/>
        <v>0.99999805002420128</v>
      </c>
      <c r="FP214" s="2">
        <f t="shared" si="266"/>
        <v>0.99999797102104049</v>
      </c>
      <c r="FQ214" s="2">
        <f t="shared" si="266"/>
        <v>0.99999772697463718</v>
      </c>
      <c r="FR214" s="2">
        <f t="shared" si="266"/>
        <v>0.99999784235605593</v>
      </c>
      <c r="FS214" s="2">
        <f t="shared" si="266"/>
        <v>0.99999800822914753</v>
      </c>
      <c r="FT214" s="2">
        <f t="shared" si="266"/>
        <v>0.99999769463803256</v>
      </c>
      <c r="FU214" s="2">
        <f t="shared" si="266"/>
        <v>0.99999717203268057</v>
      </c>
      <c r="FW214" s="2">
        <f t="shared" si="256"/>
        <v>0.91409245783308468</v>
      </c>
      <c r="FX214" s="2">
        <f t="shared" si="256"/>
        <v>0.9499766120147638</v>
      </c>
      <c r="FY214" s="2">
        <f t="shared" si="256"/>
        <v>0.91994453024008616</v>
      </c>
      <c r="FZ214" s="2">
        <f t="shared" si="256"/>
        <v>0.93092940066763374</v>
      </c>
      <c r="GA214" s="2">
        <f t="shared" si="256"/>
        <v>0.92154711460666405</v>
      </c>
      <c r="GB214" s="2">
        <f t="shared" si="256"/>
        <v>0.9285668408756873</v>
      </c>
      <c r="GC214" s="2">
        <f t="shared" si="256"/>
        <v>0.93187743112045285</v>
      </c>
      <c r="GD214" s="2">
        <f t="shared" si="256"/>
        <v>0.93968747732528313</v>
      </c>
      <c r="GE214" s="2">
        <f t="shared" si="256"/>
        <v>0.94009691369656578</v>
      </c>
      <c r="GF214" s="2">
        <f t="shared" si="256"/>
        <v>0.92563108970727648</v>
      </c>
      <c r="GG214" s="2">
        <f t="shared" si="256"/>
        <v>0.92126850010675543</v>
      </c>
      <c r="GH214" s="2">
        <f t="shared" si="256"/>
        <v>0.91821502053589177</v>
      </c>
      <c r="GI214" s="2">
        <f t="shared" si="256"/>
        <v>0.90940350102464529</v>
      </c>
      <c r="GJ214" s="2">
        <f t="shared" si="256"/>
        <v>0.88797237737389512</v>
      </c>
      <c r="GK214" s="2">
        <f t="shared" si="256"/>
        <v>0.875160927807762</v>
      </c>
      <c r="GM214" s="86">
        <f t="shared" si="257"/>
        <v>0</v>
      </c>
      <c r="GN214" s="86">
        <f t="shared" si="257"/>
        <v>0</v>
      </c>
      <c r="GO214" s="86">
        <f t="shared" si="257"/>
        <v>0</v>
      </c>
      <c r="GP214" s="86">
        <f t="shared" si="257"/>
        <v>0</v>
      </c>
      <c r="GQ214" s="86">
        <f t="shared" si="257"/>
        <v>0</v>
      </c>
      <c r="GR214" s="86">
        <f t="shared" si="257"/>
        <v>0</v>
      </c>
      <c r="GS214" s="86">
        <f t="shared" si="257"/>
        <v>0</v>
      </c>
      <c r="GT214" s="86">
        <f t="shared" si="257"/>
        <v>0</v>
      </c>
      <c r="GU214" s="86">
        <f t="shared" si="257"/>
        <v>0</v>
      </c>
      <c r="GV214" s="86">
        <f t="shared" si="257"/>
        <v>0</v>
      </c>
      <c r="GW214" s="86">
        <f t="shared" si="257"/>
        <v>0</v>
      </c>
      <c r="GX214" s="86">
        <f t="shared" si="257"/>
        <v>0</v>
      </c>
      <c r="GY214" s="86">
        <f t="shared" si="257"/>
        <v>0</v>
      </c>
      <c r="GZ214" s="86">
        <f t="shared" si="257"/>
        <v>0</v>
      </c>
      <c r="HA214" s="86">
        <f t="shared" si="257"/>
        <v>0</v>
      </c>
      <c r="HC214" s="86">
        <f t="shared" ref="HC214:HE227" si="267" xml:space="preserve"> _xlfn.NORM.DIST($B214, C$8, ABS(C$12), TRUE) * _xlfn.NORM.DIST(($B214 - C$8)*C$16, 0, ABS(C$12), TRUE) * 2</f>
        <v>0</v>
      </c>
      <c r="HD214" s="86">
        <f t="shared" si="267"/>
        <v>0</v>
      </c>
      <c r="HE214" s="86">
        <f t="shared" si="267"/>
        <v>0</v>
      </c>
      <c r="HF214" s="86">
        <f t="shared" si="261"/>
        <v>0</v>
      </c>
      <c r="HG214" s="86">
        <f t="shared" si="261"/>
        <v>0</v>
      </c>
      <c r="HH214" s="86">
        <f t="shared" si="261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1.977130286076971E-290</v>
      </c>
      <c r="HQ214" s="86">
        <f t="shared" si="226"/>
        <v>0</v>
      </c>
      <c r="HS214" s="86">
        <f t="shared" si="258"/>
        <v>7.6637570951828903E-54</v>
      </c>
      <c r="HT214" s="86">
        <f t="shared" si="258"/>
        <v>1.570175933539658E-55</v>
      </c>
      <c r="HU214" s="86">
        <f t="shared" si="258"/>
        <v>1.9636616613975333E-62</v>
      </c>
      <c r="HV214" s="86">
        <f t="shared" si="258"/>
        <v>1.273854172155122E-68</v>
      </c>
      <c r="HW214" s="86">
        <f t="shared" si="258"/>
        <v>2.1271624982947858E-72</v>
      </c>
      <c r="HX214" s="86">
        <f t="shared" si="258"/>
        <v>3.8319867731531026E-69</v>
      </c>
      <c r="HY214" s="86">
        <f t="shared" si="258"/>
        <v>2.13022152329538E-79</v>
      </c>
      <c r="HZ214" s="86">
        <f t="shared" si="258"/>
        <v>1.3874849388932571E-73</v>
      </c>
      <c r="IA214" s="86">
        <f t="shared" si="258"/>
        <v>5.0420658897372238E-76</v>
      </c>
      <c r="IB214" s="86">
        <f t="shared" si="258"/>
        <v>9.0349274010425836E-73</v>
      </c>
      <c r="IC214" s="86">
        <f t="shared" si="258"/>
        <v>2.993374312247495E-73</v>
      </c>
      <c r="ID214" s="86">
        <f t="shared" si="258"/>
        <v>1.7251871908216582E-65</v>
      </c>
      <c r="IE214" s="86">
        <f t="shared" si="258"/>
        <v>8.5858996743217573E-55</v>
      </c>
      <c r="IF214" s="86">
        <f t="shared" si="258"/>
        <v>1.608223399313374E-62</v>
      </c>
      <c r="IG214" s="86">
        <f t="shared" si="258"/>
        <v>6.3624456563494534E-65</v>
      </c>
      <c r="II214" s="86">
        <f t="shared" si="259"/>
        <v>4.2524285798516677E-9</v>
      </c>
      <c r="IJ214" s="86">
        <f t="shared" si="259"/>
        <v>3.7380411676038477E-12</v>
      </c>
      <c r="IK214" s="86">
        <f t="shared" si="259"/>
        <v>1.1083442944926947E-10</v>
      </c>
      <c r="IL214" s="86">
        <f t="shared" si="259"/>
        <v>2.7078506658871152E-12</v>
      </c>
      <c r="IM214" s="86">
        <f t="shared" si="259"/>
        <v>3.0413458998108178E-12</v>
      </c>
      <c r="IN214" s="86">
        <f t="shared" si="259"/>
        <v>2.2834964528434246E-12</v>
      </c>
      <c r="IO214" s="86">
        <f t="shared" si="259"/>
        <v>2.110871928124223E-14</v>
      </c>
      <c r="IP214" s="86">
        <f t="shared" si="259"/>
        <v>2.5743559777397597E-14</v>
      </c>
      <c r="IQ214" s="86">
        <f t="shared" si="259"/>
        <v>1.3313205938194306E-14</v>
      </c>
      <c r="IR214" s="86">
        <f t="shared" si="259"/>
        <v>1.1661513614328154E-12</v>
      </c>
      <c r="IS214" s="86">
        <f t="shared" si="259"/>
        <v>1.9327558457771185E-12</v>
      </c>
      <c r="IT214" s="86">
        <f t="shared" si="259"/>
        <v>4.7655450117464976E-11</v>
      </c>
      <c r="IU214" s="86">
        <f t="shared" si="259"/>
        <v>5.0298318473627906E-9</v>
      </c>
      <c r="IV214" s="86">
        <f t="shared" si="259"/>
        <v>2.4092513426501887E-6</v>
      </c>
      <c r="IW214" s="86">
        <f t="shared" si="259"/>
        <v>9.6873909441718271E-8</v>
      </c>
      <c r="IY214" s="86">
        <f t="shared" si="260"/>
        <v>4.2524285798516677E-9</v>
      </c>
      <c r="IZ214" s="86">
        <f t="shared" si="260"/>
        <v>3.7380411676038477E-12</v>
      </c>
      <c r="JA214" s="86">
        <f t="shared" si="260"/>
        <v>1.1083442944926947E-10</v>
      </c>
      <c r="JB214" s="86">
        <f t="shared" si="260"/>
        <v>2.7078506658871152E-12</v>
      </c>
      <c r="JC214" s="86">
        <f t="shared" si="260"/>
        <v>3.0413458998108178E-12</v>
      </c>
      <c r="JD214" s="86">
        <f t="shared" si="260"/>
        <v>2.2834964528434246E-12</v>
      </c>
      <c r="JE214" s="86">
        <f t="shared" si="260"/>
        <v>2.110871928124223E-14</v>
      </c>
      <c r="JF214" s="86">
        <f t="shared" si="260"/>
        <v>2.5743559777397597E-14</v>
      </c>
      <c r="JG214" s="86">
        <f t="shared" si="260"/>
        <v>1.3313205938194306E-14</v>
      </c>
      <c r="JH214" s="86">
        <f t="shared" si="260"/>
        <v>1.1661513614328154E-12</v>
      </c>
      <c r="JI214" s="86">
        <f t="shared" si="260"/>
        <v>1.9327558457771185E-12</v>
      </c>
      <c r="JJ214" s="86">
        <f t="shared" si="260"/>
        <v>4.7655450117464976E-11</v>
      </c>
      <c r="JK214" s="86">
        <f t="shared" si="260"/>
        <v>5.0298318473627906E-9</v>
      </c>
      <c r="JL214" s="86">
        <f t="shared" si="260"/>
        <v>2.4092513426501887E-6</v>
      </c>
      <c r="JM214" s="86">
        <f t="shared" si="260"/>
        <v>9.6873909441718271E-8</v>
      </c>
    </row>
    <row r="215" spans="2:273" x14ac:dyDescent="0.25">
      <c r="B215" s="2">
        <v>188</v>
      </c>
      <c r="C215" s="37">
        <v>36.207999999999998</v>
      </c>
      <c r="D215" s="37">
        <v>36.412999999999997</v>
      </c>
      <c r="E215" s="37">
        <v>35.296999999999997</v>
      </c>
      <c r="F215" s="37">
        <v>38.828000000000003</v>
      </c>
      <c r="G215" s="37">
        <v>39.359000000000002</v>
      </c>
      <c r="H215" s="37">
        <v>41.844000000000001</v>
      </c>
      <c r="I215" s="37">
        <v>44.968000000000004</v>
      </c>
      <c r="J215" s="37">
        <v>39.302</v>
      </c>
      <c r="K215" s="37">
        <v>44.524000000000001</v>
      </c>
      <c r="L215" s="37">
        <v>42.444000000000003</v>
      </c>
      <c r="M215" s="37">
        <v>39.381</v>
      </c>
      <c r="N215" s="37">
        <v>36.729999999999997</v>
      </c>
      <c r="O215" s="37">
        <v>43.302</v>
      </c>
      <c r="P215" s="37">
        <v>43.968000000000004</v>
      </c>
      <c r="Q215" s="37">
        <v>41.783000000000001</v>
      </c>
      <c r="S215" s="4">
        <f t="shared" si="262"/>
        <v>33.671887958639161</v>
      </c>
      <c r="T215" s="4" t="e">
        <f t="shared" si="262"/>
        <v>#N/A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>
        <f t="shared" si="262"/>
        <v>43.538928738601626</v>
      </c>
      <c r="AF215" s="4">
        <f t="shared" si="262"/>
        <v>43.355686133986922</v>
      </c>
      <c r="AG215" s="4">
        <f t="shared" si="262"/>
        <v>43.67535502746572</v>
      </c>
      <c r="AI215" s="4">
        <f t="shared" si="263"/>
        <v>2.5361120413608376</v>
      </c>
      <c r="AJ215" s="4">
        <f t="shared" si="263"/>
        <v>0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-0.23692873860162678</v>
      </c>
      <c r="AV215" s="4">
        <f t="shared" si="263"/>
        <v>0.61231386601308202</v>
      </c>
      <c r="AW215" s="4">
        <f t="shared" si="263"/>
        <v>-1.8923550274657188</v>
      </c>
      <c r="AY215" s="2">
        <f t="shared" si="254"/>
        <v>33.671887958639161</v>
      </c>
      <c r="AZ215" s="2" t="e">
        <f t="shared" si="254"/>
        <v>#N/A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>
        <f t="shared" si="254"/>
        <v>43.538928738601626</v>
      </c>
      <c r="BL215" s="2">
        <f t="shared" si="254"/>
        <v>43.355686133777482</v>
      </c>
      <c r="BM215" s="2">
        <f t="shared" si="254"/>
        <v>43.675355026445729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>
        <f t="shared" si="197"/>
        <v>36.207999999999998</v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>
        <f t="shared" si="209"/>
        <v>43.302</v>
      </c>
      <c r="DH215" s="2">
        <f t="shared" si="210"/>
        <v>43.968000000000004</v>
      </c>
      <c r="DI215" s="2">
        <f t="shared" si="211"/>
        <v>41.783000000000001</v>
      </c>
      <c r="DK215" s="2">
        <f t="shared" si="264"/>
        <v>86.764395560253689</v>
      </c>
      <c r="DL215" s="2">
        <f t="shared" si="264"/>
        <v>94.20381943656642</v>
      </c>
      <c r="DM215" s="2">
        <f t="shared" si="264"/>
        <v>78.511642283298102</v>
      </c>
      <c r="DN215" s="2">
        <f t="shared" si="264"/>
        <v>92.611950317124723</v>
      </c>
      <c r="DO215" s="2">
        <f t="shared" si="264"/>
        <v>92.815483348188963</v>
      </c>
      <c r="DP215" s="2">
        <f t="shared" si="264"/>
        <v>81.478643410852726</v>
      </c>
      <c r="DQ215" s="2">
        <f t="shared" si="264"/>
        <v>99.164824514490945</v>
      </c>
      <c r="DR215" s="2">
        <f t="shared" si="264"/>
        <v>82.66836263944036</v>
      </c>
      <c r="DS215" s="2">
        <f t="shared" si="264"/>
        <v>82.86320144971306</v>
      </c>
      <c r="DT215" s="2">
        <f t="shared" si="264"/>
        <v>83.783153065539111</v>
      </c>
      <c r="DU215" s="2">
        <f t="shared" si="264"/>
        <v>87.165408536585346</v>
      </c>
      <c r="DV215" s="2">
        <f t="shared" si="264"/>
        <v>86.505701742160298</v>
      </c>
      <c r="DW215" s="2">
        <f t="shared" si="264"/>
        <v>83.185046723044394</v>
      </c>
      <c r="DX215" s="2">
        <f t="shared" si="264"/>
        <v>78.505901219512197</v>
      </c>
      <c r="DY215" s="2">
        <f t="shared" si="264"/>
        <v>84.679890262923351</v>
      </c>
      <c r="EA215" s="2">
        <f t="shared" si="240"/>
        <v>32.079479493252819</v>
      </c>
      <c r="EB215" s="2">
        <f t="shared" si="240"/>
        <v>34.061012602546185</v>
      </c>
      <c r="EC215" s="2">
        <f t="shared" si="240"/>
        <v>32.42283709114578</v>
      </c>
      <c r="ED215" s="2">
        <f t="shared" si="240"/>
        <v>34.232280522072237</v>
      </c>
      <c r="EE215" s="2">
        <f t="shared" si="240"/>
        <v>38.042821462114098</v>
      </c>
      <c r="EF215" s="2">
        <f t="shared" si="239"/>
        <v>39.647401595000453</v>
      </c>
      <c r="EG215" s="2">
        <f t="shared" si="239"/>
        <v>37.143606909755448</v>
      </c>
      <c r="EH215" s="2">
        <f t="shared" si="239"/>
        <v>42.027893169020182</v>
      </c>
      <c r="EI215" s="2">
        <f t="shared" si="239"/>
        <v>42.730659338993334</v>
      </c>
      <c r="EJ215" s="2">
        <f t="shared" si="239"/>
        <v>44.67386898096305</v>
      </c>
      <c r="EK215" s="2">
        <f t="shared" si="212"/>
        <v>39.131862353659777</v>
      </c>
      <c r="EL215" s="2">
        <f t="shared" si="212"/>
        <v>35.846439958395528</v>
      </c>
      <c r="EM215" s="2">
        <f t="shared" si="212"/>
        <v>42.694495044598625</v>
      </c>
      <c r="EN215" s="2">
        <f t="shared" si="212"/>
        <v>43.164705584897177</v>
      </c>
      <c r="EO215" s="2">
        <f t="shared" si="212"/>
        <v>44.312731364232292</v>
      </c>
      <c r="EQ215" s="2">
        <f t="shared" si="265"/>
        <v>33.808266594974938</v>
      </c>
      <c r="ER215" s="2">
        <f t="shared" si="265"/>
        <v>34.403093762716978</v>
      </c>
      <c r="ES215" s="2">
        <f t="shared" si="265"/>
        <v>33.118799016803081</v>
      </c>
      <c r="ET215" s="2">
        <f t="shared" si="265"/>
        <v>36.025244379397307</v>
      </c>
      <c r="EU215" s="2">
        <f t="shared" si="265"/>
        <v>38.458791989731495</v>
      </c>
      <c r="EV215" s="2">
        <f t="shared" si="265"/>
        <v>40.874817801762362</v>
      </c>
      <c r="EW215" s="2">
        <f t="shared" si="265"/>
        <v>40.883416488678762</v>
      </c>
      <c r="EX215" s="2">
        <f t="shared" si="265"/>
        <v>42.017955528938828</v>
      </c>
      <c r="EY215" s="2">
        <f t="shared" si="265"/>
        <v>43.727329712271228</v>
      </c>
      <c r="EZ215" s="2">
        <f t="shared" si="265"/>
        <v>43.305937341985754</v>
      </c>
      <c r="FA215" s="2">
        <f t="shared" si="265"/>
        <v>39.315505972694226</v>
      </c>
      <c r="FB215" s="2">
        <f t="shared" si="265"/>
        <v>37.24979230798003</v>
      </c>
      <c r="FC215" s="2">
        <f t="shared" si="265"/>
        <v>43.615570580432859</v>
      </c>
      <c r="FD215" s="2">
        <f t="shared" si="265"/>
        <v>43.377577566181898</v>
      </c>
      <c r="FE215" s="2">
        <f t="shared" si="265"/>
        <v>43.592317511591503</v>
      </c>
      <c r="FG215" s="2">
        <f t="shared" si="266"/>
        <v>0.99999815176931983</v>
      </c>
      <c r="FH215" s="2">
        <f t="shared" si="266"/>
        <v>0.99999854274142619</v>
      </c>
      <c r="FI215" s="2">
        <f t="shared" si="266"/>
        <v>0.99999824026349782</v>
      </c>
      <c r="FJ215" s="2">
        <f t="shared" si="266"/>
        <v>0.99999833762780477</v>
      </c>
      <c r="FK215" s="2">
        <f t="shared" si="266"/>
        <v>0.99999817177627626</v>
      </c>
      <c r="FL215" s="2">
        <f t="shared" si="266"/>
        <v>0.99999820517862992</v>
      </c>
      <c r="FM215" s="2">
        <f t="shared" si="266"/>
        <v>0.9999980722988735</v>
      </c>
      <c r="FN215" s="2">
        <f t="shared" si="266"/>
        <v>0.99999817336062369</v>
      </c>
      <c r="FO215" s="2">
        <f t="shared" si="266"/>
        <v>0.9999982216006299</v>
      </c>
      <c r="FP215" s="2">
        <f t="shared" si="266"/>
        <v>0.99999814954886579</v>
      </c>
      <c r="FQ215" s="2">
        <f t="shared" si="266"/>
        <v>0.99999792697581635</v>
      </c>
      <c r="FR215" s="2">
        <f t="shared" si="266"/>
        <v>0.99999803220496197</v>
      </c>
      <c r="FS215" s="2">
        <f t="shared" si="266"/>
        <v>0.99999818348307468</v>
      </c>
      <c r="FT215" s="2">
        <f t="shared" si="266"/>
        <v>0.99999789748447065</v>
      </c>
      <c r="FU215" s="2">
        <f t="shared" si="266"/>
        <v>0.99999742086250965</v>
      </c>
      <c r="FW215" s="2">
        <f t="shared" si="256"/>
        <v>0.92105464777042501</v>
      </c>
      <c r="FX215" s="2">
        <f t="shared" si="256"/>
        <v>0.95417643478428638</v>
      </c>
      <c r="FY215" s="2">
        <f t="shared" si="256"/>
        <v>0.92647060174874596</v>
      </c>
      <c r="FZ215" s="2">
        <f t="shared" si="256"/>
        <v>0.93662168529826184</v>
      </c>
      <c r="GA215" s="2">
        <f t="shared" si="256"/>
        <v>0.92795277589981773</v>
      </c>
      <c r="GB215" s="2">
        <f t="shared" si="256"/>
        <v>0.93444011819825068</v>
      </c>
      <c r="GC215" s="2">
        <f t="shared" si="256"/>
        <v>0.93749683180825172</v>
      </c>
      <c r="GD215" s="2">
        <f t="shared" si="256"/>
        <v>0.94470086143523513</v>
      </c>
      <c r="GE215" s="2">
        <f t="shared" si="256"/>
        <v>0.94507825321356653</v>
      </c>
      <c r="GF215" s="2">
        <f t="shared" si="256"/>
        <v>0.93172799907729875</v>
      </c>
      <c r="GG215" s="2">
        <f t="shared" si="256"/>
        <v>0.92769512533508924</v>
      </c>
      <c r="GH215" s="2">
        <f t="shared" si="256"/>
        <v>0.92487056642619825</v>
      </c>
      <c r="GI215" s="2">
        <f t="shared" si="256"/>
        <v>0.9167110724158043</v>
      </c>
      <c r="GJ215" s="2">
        <f t="shared" si="256"/>
        <v>0.8968124518572409</v>
      </c>
      <c r="GK215" s="2">
        <f t="shared" si="256"/>
        <v>0.88488088881505367</v>
      </c>
      <c r="GM215" s="86">
        <f t="shared" si="257"/>
        <v>0</v>
      </c>
      <c r="GN215" s="86">
        <f t="shared" si="257"/>
        <v>0</v>
      </c>
      <c r="GO215" s="86">
        <f t="shared" si="257"/>
        <v>0</v>
      </c>
      <c r="GP215" s="86">
        <f t="shared" si="257"/>
        <v>0</v>
      </c>
      <c r="GQ215" s="86">
        <f t="shared" si="257"/>
        <v>0</v>
      </c>
      <c r="GR215" s="86">
        <f t="shared" si="257"/>
        <v>0</v>
      </c>
      <c r="GS215" s="86">
        <f t="shared" si="257"/>
        <v>0</v>
      </c>
      <c r="GT215" s="86">
        <f t="shared" si="257"/>
        <v>0</v>
      </c>
      <c r="GU215" s="86">
        <f t="shared" si="257"/>
        <v>0</v>
      </c>
      <c r="GV215" s="86">
        <f t="shared" si="257"/>
        <v>0</v>
      </c>
      <c r="GW215" s="86">
        <f t="shared" si="257"/>
        <v>0</v>
      </c>
      <c r="GX215" s="86">
        <f t="shared" si="257"/>
        <v>0</v>
      </c>
      <c r="GY215" s="86">
        <f t="shared" si="257"/>
        <v>0</v>
      </c>
      <c r="GZ215" s="86">
        <f t="shared" si="257"/>
        <v>0</v>
      </c>
      <c r="HA215" s="86">
        <f t="shared" si="257"/>
        <v>0</v>
      </c>
      <c r="HC215" s="86">
        <f t="shared" si="267"/>
        <v>0</v>
      </c>
      <c r="HD215" s="86">
        <f t="shared" si="267"/>
        <v>0</v>
      </c>
      <c r="HE215" s="86">
        <f t="shared" si="267"/>
        <v>0</v>
      </c>
      <c r="HF215" s="86">
        <f t="shared" si="261"/>
        <v>0</v>
      </c>
      <c r="HG215" s="86">
        <f t="shared" si="261"/>
        <v>0</v>
      </c>
      <c r="HH215" s="86">
        <f t="shared" si="261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2.035887874368899E-296</v>
      </c>
      <c r="HQ215" s="86">
        <f t="shared" si="226"/>
        <v>0</v>
      </c>
      <c r="HS215" s="86">
        <f t="shared" si="258"/>
        <v>1.109438779690783E-55</v>
      </c>
      <c r="HT215" s="86">
        <f t="shared" si="258"/>
        <v>2.6414806584194815E-57</v>
      </c>
      <c r="HU215" s="86">
        <f t="shared" si="258"/>
        <v>1.523031906871844E-64</v>
      </c>
      <c r="HV215" s="86">
        <f t="shared" si="258"/>
        <v>7.1195380897826596E-71</v>
      </c>
      <c r="HW215" s="86">
        <f t="shared" si="258"/>
        <v>7.73862265508171E-75</v>
      </c>
      <c r="HX215" s="86">
        <f t="shared" si="258"/>
        <v>1.9144662449743601E-71</v>
      </c>
      <c r="HY215" s="86">
        <f t="shared" si="258"/>
        <v>4.9035711944876215E-82</v>
      </c>
      <c r="HZ215" s="86">
        <f t="shared" si="258"/>
        <v>5.4099194238900986E-76</v>
      </c>
      <c r="IA215" s="86">
        <f t="shared" si="258"/>
        <v>1.7085679592211451E-78</v>
      </c>
      <c r="IB215" s="86">
        <f t="shared" si="258"/>
        <v>3.3185703770535412E-75</v>
      </c>
      <c r="IC215" s="86">
        <f t="shared" si="258"/>
        <v>9.9115442559485711E-76</v>
      </c>
      <c r="ID215" s="86">
        <f t="shared" si="258"/>
        <v>1.0245082985596836E-67</v>
      </c>
      <c r="IE215" s="86">
        <f t="shared" si="258"/>
        <v>1.0959811095918092E-56</v>
      </c>
      <c r="IF215" s="86">
        <f t="shared" si="258"/>
        <v>9.4715026121062916E-65</v>
      </c>
      <c r="IG215" s="86">
        <f t="shared" si="258"/>
        <v>2.7239134896009053E-67</v>
      </c>
      <c r="II215" s="86">
        <f t="shared" si="259"/>
        <v>1.0418905542772047E-9</v>
      </c>
      <c r="IJ215" s="86">
        <f t="shared" si="259"/>
        <v>7.8309985520287091E-13</v>
      </c>
      <c r="IK215" s="86">
        <f t="shared" si="259"/>
        <v>2.1604698266392592E-11</v>
      </c>
      <c r="IL215" s="86">
        <f t="shared" si="259"/>
        <v>4.4968031419788235E-13</v>
      </c>
      <c r="IM215" s="86">
        <f t="shared" si="259"/>
        <v>4.6007212058925799E-13</v>
      </c>
      <c r="IN215" s="86">
        <f t="shared" si="259"/>
        <v>3.6507702891775174E-13</v>
      </c>
      <c r="IO215" s="86">
        <f t="shared" si="259"/>
        <v>2.5163218412071657E-15</v>
      </c>
      <c r="IP215" s="86">
        <f t="shared" si="259"/>
        <v>3.4452949375807016E-15</v>
      </c>
      <c r="IQ215" s="86">
        <f t="shared" si="259"/>
        <v>1.7139669158587925E-15</v>
      </c>
      <c r="IR215" s="86">
        <f t="shared" si="259"/>
        <v>1.7189807379620157E-13</v>
      </c>
      <c r="IS215" s="86">
        <f t="shared" si="259"/>
        <v>2.8176673066408153E-13</v>
      </c>
      <c r="IT215" s="86">
        <f t="shared" si="259"/>
        <v>8.5740553940728657E-12</v>
      </c>
      <c r="IU215" s="86">
        <f t="shared" si="259"/>
        <v>1.2044864074735883E-9</v>
      </c>
      <c r="IV215" s="86">
        <f t="shared" si="259"/>
        <v>8.4160769001979872E-7</v>
      </c>
      <c r="IW215" s="86">
        <f t="shared" si="259"/>
        <v>2.3414483738333469E-8</v>
      </c>
      <c r="IY215" s="86">
        <f t="shared" si="260"/>
        <v>1.0418905542772047E-9</v>
      </c>
      <c r="IZ215" s="86">
        <f t="shared" si="260"/>
        <v>7.8309985520287091E-13</v>
      </c>
      <c r="JA215" s="86">
        <f t="shared" si="260"/>
        <v>2.1604698266392592E-11</v>
      </c>
      <c r="JB215" s="86">
        <f t="shared" si="260"/>
        <v>4.4968031419788235E-13</v>
      </c>
      <c r="JC215" s="86">
        <f t="shared" si="260"/>
        <v>4.6007212058925799E-13</v>
      </c>
      <c r="JD215" s="86">
        <f t="shared" si="260"/>
        <v>3.6507702891775174E-13</v>
      </c>
      <c r="JE215" s="86">
        <f t="shared" si="260"/>
        <v>2.5163218412071657E-15</v>
      </c>
      <c r="JF215" s="86">
        <f t="shared" si="260"/>
        <v>3.4452949375807016E-15</v>
      </c>
      <c r="JG215" s="86">
        <f t="shared" si="260"/>
        <v>1.7139669158587925E-15</v>
      </c>
      <c r="JH215" s="86">
        <f t="shared" si="260"/>
        <v>1.7189807379620157E-13</v>
      </c>
      <c r="JI215" s="86">
        <f t="shared" si="260"/>
        <v>2.8176673066408153E-13</v>
      </c>
      <c r="JJ215" s="86">
        <f t="shared" si="260"/>
        <v>8.5740553940728657E-12</v>
      </c>
      <c r="JK215" s="86">
        <f t="shared" si="260"/>
        <v>1.2044864074735883E-9</v>
      </c>
      <c r="JL215" s="86">
        <f t="shared" si="260"/>
        <v>8.4160769001979872E-7</v>
      </c>
      <c r="JM215" s="86">
        <f t="shared" si="260"/>
        <v>2.3414483738333469E-8</v>
      </c>
    </row>
    <row r="216" spans="2:273" x14ac:dyDescent="0.25">
      <c r="B216" s="2">
        <v>189</v>
      </c>
      <c r="C216" s="37">
        <v>35.042000000000002</v>
      </c>
      <c r="D216" s="37">
        <v>35.777999999999999</v>
      </c>
      <c r="E216" s="37">
        <v>33.625</v>
      </c>
      <c r="F216" s="37">
        <v>36.811999999999998</v>
      </c>
      <c r="G216" s="37">
        <v>40.140999999999998</v>
      </c>
      <c r="H216" s="37">
        <v>41.984000000000002</v>
      </c>
      <c r="I216" s="37">
        <v>42.063000000000002</v>
      </c>
      <c r="J216" s="37">
        <v>42.508000000000003</v>
      </c>
      <c r="K216" s="37">
        <v>45.619</v>
      </c>
      <c r="L216" s="37">
        <v>42.762</v>
      </c>
      <c r="M216" s="37">
        <v>40.698</v>
      </c>
      <c r="N216" s="37">
        <v>39.127000000000002</v>
      </c>
      <c r="O216" s="37">
        <v>43.286000000000001</v>
      </c>
      <c r="P216" s="37">
        <v>42.46</v>
      </c>
      <c r="Q216" s="37">
        <v>44.582999999999998</v>
      </c>
      <c r="S216" s="4">
        <f t="shared" si="262"/>
        <v>33.558297416068029</v>
      </c>
      <c r="T216" s="4" t="e">
        <f t="shared" si="262"/>
        <v>#N/A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>
        <f t="shared" si="262"/>
        <v>43.457462752246549</v>
      </c>
      <c r="AF216" s="4">
        <f t="shared" si="262"/>
        <v>43.237168231419922</v>
      </c>
      <c r="AG216" s="4">
        <f t="shared" si="262"/>
        <v>43.54935889585385</v>
      </c>
      <c r="AI216" s="4">
        <f t="shared" si="263"/>
        <v>1.4837025839319722</v>
      </c>
      <c r="AJ216" s="4">
        <f t="shared" si="263"/>
        <v>0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-0.17146275224654772</v>
      </c>
      <c r="AV216" s="4">
        <f t="shared" si="263"/>
        <v>-0.77716823141992109</v>
      </c>
      <c r="AW216" s="4">
        <f t="shared" si="263"/>
        <v>1.0336411041461488</v>
      </c>
      <c r="AY216" s="2">
        <f t="shared" si="254"/>
        <v>33.558297416068029</v>
      </c>
      <c r="AZ216" s="2" t="e">
        <f t="shared" si="254"/>
        <v>#N/A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>
        <f t="shared" si="254"/>
        <v>43.457462752246549</v>
      </c>
      <c r="BL216" s="2">
        <f t="shared" si="254"/>
        <v>43.237168231393113</v>
      </c>
      <c r="BM216" s="2">
        <f t="shared" si="254"/>
        <v>43.549358895726499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>
        <f t="shared" si="197"/>
        <v>35.042000000000002</v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>
        <f t="shared" si="209"/>
        <v>43.286000000000001</v>
      </c>
      <c r="DH216" s="2">
        <f t="shared" si="210"/>
        <v>42.46</v>
      </c>
      <c r="DI216" s="2">
        <f t="shared" si="211"/>
        <v>44.582999999999998</v>
      </c>
      <c r="DK216" s="2">
        <f t="shared" si="264"/>
        <v>86.954202536997883</v>
      </c>
      <c r="DL216" s="2">
        <f t="shared" si="264"/>
        <v>94.417273937822415</v>
      </c>
      <c r="DM216" s="2">
        <f t="shared" si="264"/>
        <v>78.631128259337558</v>
      </c>
      <c r="DN216" s="2">
        <f t="shared" si="264"/>
        <v>92.780594080338261</v>
      </c>
      <c r="DO216" s="2">
        <f t="shared" si="264"/>
        <v>92.983346001134436</v>
      </c>
      <c r="DP216" s="2">
        <f t="shared" si="264"/>
        <v>81.564394241417517</v>
      </c>
      <c r="DQ216" s="2">
        <f t="shared" si="264"/>
        <v>99.356748183561535</v>
      </c>
      <c r="DR216" s="2">
        <f t="shared" si="264"/>
        <v>82.7595442292629</v>
      </c>
      <c r="DS216" s="2">
        <f t="shared" si="264"/>
        <v>82.947813198429458</v>
      </c>
      <c r="DT216" s="2">
        <f t="shared" si="264"/>
        <v>83.869419027484142</v>
      </c>
      <c r="DU216" s="2">
        <f t="shared" si="264"/>
        <v>87.280902439024374</v>
      </c>
      <c r="DV216" s="2">
        <f t="shared" si="264"/>
        <v>86.633876306620223</v>
      </c>
      <c r="DW216" s="2">
        <f t="shared" si="264"/>
        <v>83.291133544749812</v>
      </c>
      <c r="DX216" s="2">
        <f t="shared" si="264"/>
        <v>78.595163227016883</v>
      </c>
      <c r="DY216" s="2">
        <f t="shared" si="264"/>
        <v>84.830206105169339</v>
      </c>
      <c r="EA216" s="2">
        <f t="shared" si="240"/>
        <v>31.933009697386108</v>
      </c>
      <c r="EB216" s="2">
        <f t="shared" si="240"/>
        <v>33.921185682865342</v>
      </c>
      <c r="EC216" s="2">
        <f t="shared" si="240"/>
        <v>32.267861277354882</v>
      </c>
      <c r="ED216" s="2">
        <f t="shared" si="240"/>
        <v>34.054166532860812</v>
      </c>
      <c r="EE216" s="2">
        <f t="shared" si="240"/>
        <v>37.887409473747994</v>
      </c>
      <c r="EF216" s="2">
        <f t="shared" si="239"/>
        <v>39.498067810838528</v>
      </c>
      <c r="EG216" s="2">
        <f t="shared" si="239"/>
        <v>36.956089914357513</v>
      </c>
      <c r="EH216" s="2">
        <f t="shared" si="239"/>
        <v>41.910284341159141</v>
      </c>
      <c r="EI216" s="2">
        <f t="shared" si="239"/>
        <v>42.605641146149182</v>
      </c>
      <c r="EJ216" s="2">
        <f t="shared" si="239"/>
        <v>44.581027272727269</v>
      </c>
      <c r="EK216" s="2">
        <f t="shared" si="212"/>
        <v>38.987735722284427</v>
      </c>
      <c r="EL216" s="2">
        <f t="shared" si="212"/>
        <v>35.674739338410831</v>
      </c>
      <c r="EM216" s="2">
        <f t="shared" si="212"/>
        <v>42.595261975553363</v>
      </c>
      <c r="EN216" s="2">
        <f t="shared" si="212"/>
        <v>43.04116428812226</v>
      </c>
      <c r="EO216" s="2">
        <f t="shared" si="212"/>
        <v>44.200901457546095</v>
      </c>
      <c r="EQ216" s="2">
        <f t="shared" si="265"/>
        <v>33.685246472163882</v>
      </c>
      <c r="ER216" s="2">
        <f t="shared" si="265"/>
        <v>34.268631807694263</v>
      </c>
      <c r="ES216" s="2">
        <f t="shared" si="265"/>
        <v>32.973327706796788</v>
      </c>
      <c r="ET216" s="2">
        <f t="shared" si="265"/>
        <v>35.871260287585478</v>
      </c>
      <c r="EU216" s="2">
        <f t="shared" si="265"/>
        <v>38.309157787875471</v>
      </c>
      <c r="EV216" s="2">
        <f t="shared" si="265"/>
        <v>40.741585657883434</v>
      </c>
      <c r="EW216" s="2">
        <f t="shared" si="265"/>
        <v>40.743883342472344</v>
      </c>
      <c r="EX216" s="2">
        <f t="shared" si="265"/>
        <v>41.900251989828845</v>
      </c>
      <c r="EY216" s="2">
        <f t="shared" si="265"/>
        <v>43.615567064237624</v>
      </c>
      <c r="EZ216" s="2">
        <f t="shared" si="265"/>
        <v>43.194727936091709</v>
      </c>
      <c r="FA216" s="2">
        <f t="shared" si="265"/>
        <v>39.174003358630472</v>
      </c>
      <c r="FB216" s="2">
        <f t="shared" si="265"/>
        <v>37.097297517333317</v>
      </c>
      <c r="FC216" s="2">
        <f t="shared" si="265"/>
        <v>43.52883332457003</v>
      </c>
      <c r="FD216" s="2">
        <f t="shared" si="265"/>
        <v>43.257660826547664</v>
      </c>
      <c r="FE216" s="2">
        <f t="shared" si="265"/>
        <v>43.471947376587295</v>
      </c>
      <c r="FG216" s="2">
        <f t="shared" si="266"/>
        <v>0.99999831439331199</v>
      </c>
      <c r="FH216" s="2">
        <f t="shared" si="266"/>
        <v>0.99999867096421458</v>
      </c>
      <c r="FI216" s="2">
        <f t="shared" si="266"/>
        <v>0.99999839510098709</v>
      </c>
      <c r="FJ216" s="2">
        <f t="shared" si="266"/>
        <v>0.99999848389831714</v>
      </c>
      <c r="FK216" s="2">
        <f t="shared" si="266"/>
        <v>0.99999833263987903</v>
      </c>
      <c r="FL216" s="2">
        <f t="shared" si="266"/>
        <v>0.99999836310319734</v>
      </c>
      <c r="FM216" s="2">
        <f t="shared" si="266"/>
        <v>0.99999824191537945</v>
      </c>
      <c r="FN216" s="2">
        <f t="shared" si="266"/>
        <v>0.99999833408482153</v>
      </c>
      <c r="FO216" s="2">
        <f t="shared" si="266"/>
        <v>0.99999837808024394</v>
      </c>
      <c r="FP216" s="2">
        <f t="shared" si="266"/>
        <v>0.99999831236823311</v>
      </c>
      <c r="FQ216" s="2">
        <f t="shared" si="266"/>
        <v>0.99999810937912936</v>
      </c>
      <c r="FR216" s="2">
        <f t="shared" si="266"/>
        <v>0.99999820534928496</v>
      </c>
      <c r="FS216" s="2">
        <f t="shared" si="266"/>
        <v>0.99999834331660942</v>
      </c>
      <c r="FT216" s="2">
        <f t="shared" si="266"/>
        <v>0.99999808248269251</v>
      </c>
      <c r="FU216" s="2">
        <f t="shared" si="266"/>
        <v>0.99999764779811873</v>
      </c>
      <c r="FW216" s="2">
        <f t="shared" si="256"/>
        <v>0.92749735537162314</v>
      </c>
      <c r="FX216" s="2">
        <f t="shared" si="256"/>
        <v>0.95803922695178168</v>
      </c>
      <c r="FY216" s="2">
        <f t="shared" si="256"/>
        <v>0.93250370492628543</v>
      </c>
      <c r="FZ216" s="2">
        <f t="shared" si="256"/>
        <v>0.94187414509545964</v>
      </c>
      <c r="GA216" s="2">
        <f t="shared" si="256"/>
        <v>0.93387294650020714</v>
      </c>
      <c r="GB216" s="2">
        <f t="shared" si="256"/>
        <v>0.93986176622191187</v>
      </c>
      <c r="GC216" s="2">
        <f t="shared" si="256"/>
        <v>0.94268120258185573</v>
      </c>
      <c r="GD216" s="2">
        <f t="shared" si="256"/>
        <v>0.94931999124711319</v>
      </c>
      <c r="GE216" s="2">
        <f t="shared" si="256"/>
        <v>0.94966753907081192</v>
      </c>
      <c r="GF216" s="2">
        <f t="shared" si="256"/>
        <v>0.93735889775156689</v>
      </c>
      <c r="GG216" s="2">
        <f t="shared" si="256"/>
        <v>0.9336349531373509</v>
      </c>
      <c r="GH216" s="2">
        <f t="shared" si="256"/>
        <v>0.93102517894314729</v>
      </c>
      <c r="GI216" s="2">
        <f t="shared" si="256"/>
        <v>0.92347880794197856</v>
      </c>
      <c r="GJ216" s="2">
        <f t="shared" si="256"/>
        <v>0.90502956438747184</v>
      </c>
      <c r="GK216" s="2">
        <f t="shared" si="256"/>
        <v>0.89393577341568209</v>
      </c>
      <c r="GM216" s="86">
        <f t="shared" si="257"/>
        <v>0</v>
      </c>
      <c r="GN216" s="86">
        <f t="shared" si="257"/>
        <v>0</v>
      </c>
      <c r="GO216" s="86">
        <f t="shared" si="257"/>
        <v>0</v>
      </c>
      <c r="GP216" s="86">
        <f t="shared" si="257"/>
        <v>0</v>
      </c>
      <c r="GQ216" s="86">
        <f t="shared" si="257"/>
        <v>0</v>
      </c>
      <c r="GR216" s="86">
        <f t="shared" si="257"/>
        <v>0</v>
      </c>
      <c r="GS216" s="86">
        <f t="shared" si="257"/>
        <v>0</v>
      </c>
      <c r="GT216" s="86">
        <f t="shared" si="257"/>
        <v>0</v>
      </c>
      <c r="GU216" s="86">
        <f t="shared" si="257"/>
        <v>0</v>
      </c>
      <c r="GV216" s="86">
        <f t="shared" si="257"/>
        <v>0</v>
      </c>
      <c r="GW216" s="86">
        <f t="shared" si="257"/>
        <v>0</v>
      </c>
      <c r="GX216" s="86">
        <f t="shared" si="257"/>
        <v>0</v>
      </c>
      <c r="GY216" s="86">
        <f t="shared" si="257"/>
        <v>0</v>
      </c>
      <c r="GZ216" s="86">
        <f t="shared" si="257"/>
        <v>0</v>
      </c>
      <c r="HA216" s="86">
        <f t="shared" si="257"/>
        <v>0</v>
      </c>
      <c r="HC216" s="86">
        <f t="shared" si="267"/>
        <v>0</v>
      </c>
      <c r="HD216" s="86">
        <f t="shared" si="267"/>
        <v>0</v>
      </c>
      <c r="HE216" s="86">
        <f t="shared" si="267"/>
        <v>0</v>
      </c>
      <c r="HF216" s="86">
        <f t="shared" si="261"/>
        <v>0</v>
      </c>
      <c r="HG216" s="86">
        <f t="shared" si="261"/>
        <v>0</v>
      </c>
      <c r="HH216" s="86">
        <f t="shared" si="261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1.8197910107466825E-302</v>
      </c>
      <c r="HQ216" s="86">
        <f t="shared" si="226"/>
        <v>0</v>
      </c>
      <c r="HS216" s="86">
        <f t="shared" si="258"/>
        <v>1.4930568314599964E-57</v>
      </c>
      <c r="HT216" s="86">
        <f t="shared" si="258"/>
        <v>4.160541412886518E-59</v>
      </c>
      <c r="HU216" s="86">
        <f t="shared" si="258"/>
        <v>1.0876242993990155E-66</v>
      </c>
      <c r="HV216" s="86">
        <f t="shared" si="258"/>
        <v>3.6529435061489925E-73</v>
      </c>
      <c r="HW216" s="86">
        <f t="shared" si="258"/>
        <v>2.5604139153781594E-77</v>
      </c>
      <c r="HX216" s="86">
        <f t="shared" si="258"/>
        <v>8.7541354437152273E-74</v>
      </c>
      <c r="HY216" s="86">
        <f t="shared" si="258"/>
        <v>1.0202297109694616E-84</v>
      </c>
      <c r="HZ216" s="86">
        <f t="shared" si="258"/>
        <v>1.9256961471937697E-78</v>
      </c>
      <c r="IA216" s="86">
        <f t="shared" si="258"/>
        <v>5.2773372203458093E-81</v>
      </c>
      <c r="IB216" s="86">
        <f t="shared" si="258"/>
        <v>1.1094565571519833E-77</v>
      </c>
      <c r="IC216" s="86">
        <f t="shared" si="258"/>
        <v>2.9786470590895169E-78</v>
      </c>
      <c r="ID216" s="86">
        <f t="shared" si="258"/>
        <v>5.574072009788919E-70</v>
      </c>
      <c r="IE216" s="86">
        <f t="shared" si="258"/>
        <v>1.2966504515792061E-58</v>
      </c>
      <c r="IF216" s="86">
        <f t="shared" si="258"/>
        <v>5.0878273672193478E-67</v>
      </c>
      <c r="IG216" s="86">
        <f t="shared" si="258"/>
        <v>1.0553635603478876E-69</v>
      </c>
      <c r="II216" s="86">
        <f t="shared" si="259"/>
        <v>2.4255089901490521E-10</v>
      </c>
      <c r="IJ216" s="86">
        <f t="shared" si="259"/>
        <v>1.566160215277722E-13</v>
      </c>
      <c r="IK216" s="86">
        <f t="shared" si="259"/>
        <v>3.9738303332173613E-12</v>
      </c>
      <c r="IL216" s="86">
        <f t="shared" si="259"/>
        <v>7.0310152080889447E-14</v>
      </c>
      <c r="IM216" s="86">
        <f t="shared" si="259"/>
        <v>6.5096123512131143E-14</v>
      </c>
      <c r="IN216" s="86">
        <f t="shared" si="259"/>
        <v>5.4836924866406312E-14</v>
      </c>
      <c r="IO216" s="86">
        <f t="shared" si="259"/>
        <v>2.7930235906565203E-16</v>
      </c>
      <c r="IP216" s="86">
        <f t="shared" si="259"/>
        <v>4.3236236682737938E-16</v>
      </c>
      <c r="IQ216" s="86">
        <f t="shared" si="259"/>
        <v>2.0668217751503704E-16</v>
      </c>
      <c r="IR216" s="86">
        <f t="shared" si="259"/>
        <v>2.3712996205022107E-14</v>
      </c>
      <c r="IS216" s="86">
        <f t="shared" si="259"/>
        <v>3.8365421586562363E-14</v>
      </c>
      <c r="IT216" s="86">
        <f t="shared" si="259"/>
        <v>1.4505151980518053E-12</v>
      </c>
      <c r="IU216" s="86">
        <f t="shared" si="259"/>
        <v>2.734855055527821E-10</v>
      </c>
      <c r="IV216" s="86">
        <f t="shared" si="259"/>
        <v>2.8174859894768226E-7</v>
      </c>
      <c r="IW216" s="86">
        <f t="shared" si="259"/>
        <v>5.3194044121915961E-9</v>
      </c>
      <c r="IY216" s="86">
        <f t="shared" si="260"/>
        <v>2.4255089901490521E-10</v>
      </c>
      <c r="IZ216" s="86">
        <f t="shared" si="260"/>
        <v>1.566160215277722E-13</v>
      </c>
      <c r="JA216" s="86">
        <f t="shared" si="260"/>
        <v>3.9738303332173613E-12</v>
      </c>
      <c r="JB216" s="86">
        <f t="shared" si="260"/>
        <v>7.0310152080889447E-14</v>
      </c>
      <c r="JC216" s="86">
        <f t="shared" si="260"/>
        <v>6.5096123512131143E-14</v>
      </c>
      <c r="JD216" s="86">
        <f t="shared" si="260"/>
        <v>5.4836924866406312E-14</v>
      </c>
      <c r="JE216" s="86">
        <f t="shared" si="260"/>
        <v>2.7930235906565203E-16</v>
      </c>
      <c r="JF216" s="86">
        <f t="shared" si="260"/>
        <v>4.3236236682737938E-16</v>
      </c>
      <c r="JG216" s="86">
        <f t="shared" si="260"/>
        <v>2.0668217751503704E-16</v>
      </c>
      <c r="JH216" s="86">
        <f t="shared" si="260"/>
        <v>2.3712996205022107E-14</v>
      </c>
      <c r="JI216" s="86">
        <f t="shared" si="260"/>
        <v>3.8365421586562363E-14</v>
      </c>
      <c r="JJ216" s="86">
        <f t="shared" si="260"/>
        <v>1.4505151980518053E-12</v>
      </c>
      <c r="JK216" s="86">
        <f t="shared" si="260"/>
        <v>2.734855055527821E-10</v>
      </c>
      <c r="JL216" s="86">
        <f t="shared" si="260"/>
        <v>2.8174859894768226E-7</v>
      </c>
      <c r="JM216" s="86">
        <f t="shared" si="260"/>
        <v>5.3194044121915961E-9</v>
      </c>
    </row>
    <row r="217" spans="2:273" x14ac:dyDescent="0.25">
      <c r="B217" s="2">
        <v>190</v>
      </c>
      <c r="C217" s="37">
        <v>36.167000000000002</v>
      </c>
      <c r="D217" s="37">
        <v>34.729999999999997</v>
      </c>
      <c r="E217" s="37">
        <v>33.140999999999998</v>
      </c>
      <c r="F217" s="37">
        <v>35.671999999999997</v>
      </c>
      <c r="G217" s="37">
        <v>40.046999999999997</v>
      </c>
      <c r="H217" s="37">
        <v>45.530999999999999</v>
      </c>
      <c r="I217" s="37">
        <v>41.762</v>
      </c>
      <c r="J217" s="37">
        <v>43.46</v>
      </c>
      <c r="K217" s="37">
        <v>44.412999999999997</v>
      </c>
      <c r="L217" s="37">
        <v>42.429000000000002</v>
      </c>
      <c r="M217" s="37">
        <v>40.889000000000003</v>
      </c>
      <c r="N217" s="37">
        <v>36.889000000000003</v>
      </c>
      <c r="O217" s="37">
        <v>44.46</v>
      </c>
      <c r="P217" s="37">
        <v>43.348999999999997</v>
      </c>
      <c r="Q217" s="37">
        <v>43.582999999999998</v>
      </c>
      <c r="S217" s="4" t="e">
        <f t="shared" si="262"/>
        <v>#N/A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>
        <f t="shared" si="262"/>
        <v>43.118580390940615</v>
      </c>
      <c r="AG217" s="4">
        <f t="shared" si="262"/>
        <v>43.423676103667646</v>
      </c>
      <c r="AI217" s="4">
        <f t="shared" si="263"/>
        <v>0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0.23041960905938197</v>
      </c>
      <c r="AW217" s="4">
        <f t="shared" si="263"/>
        <v>0.15932389633235289</v>
      </c>
      <c r="AY217" s="2" t="e">
        <f t="shared" si="254"/>
        <v>#N/A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>
        <f t="shared" si="254"/>
        <v>43.118580390937453</v>
      </c>
      <c r="BM217" s="2">
        <f t="shared" si="254"/>
        <v>43.423676103653094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43.348999999999997</v>
      </c>
      <c r="DI217" s="2">
        <f t="shared" si="211"/>
        <v>43.582999999999998</v>
      </c>
      <c r="DK217" s="2">
        <f t="shared" si="264"/>
        <v>87.144009513742077</v>
      </c>
      <c r="DL217" s="2">
        <f t="shared" si="264"/>
        <v>94.630728439078382</v>
      </c>
      <c r="DM217" s="2">
        <f t="shared" si="264"/>
        <v>78.750614235377029</v>
      </c>
      <c r="DN217" s="2">
        <f t="shared" si="264"/>
        <v>92.949237843551785</v>
      </c>
      <c r="DO217" s="2">
        <f t="shared" si="264"/>
        <v>93.151208654079895</v>
      </c>
      <c r="DP217" s="2">
        <f t="shared" si="264"/>
        <v>81.650145071982294</v>
      </c>
      <c r="DQ217" s="2">
        <f t="shared" si="264"/>
        <v>99.548671852632111</v>
      </c>
      <c r="DR217" s="2">
        <f t="shared" si="264"/>
        <v>82.85072581908544</v>
      </c>
      <c r="DS217" s="2">
        <f t="shared" si="264"/>
        <v>83.03242494714587</v>
      </c>
      <c r="DT217" s="2">
        <f t="shared" si="264"/>
        <v>83.955684989429173</v>
      </c>
      <c r="DU217" s="2">
        <f t="shared" si="264"/>
        <v>87.396396341463401</v>
      </c>
      <c r="DV217" s="2">
        <f t="shared" si="264"/>
        <v>86.762050871080163</v>
      </c>
      <c r="DW217" s="2">
        <f t="shared" si="264"/>
        <v>83.397220366455244</v>
      </c>
      <c r="DX217" s="2">
        <f t="shared" si="264"/>
        <v>78.684425234521569</v>
      </c>
      <c r="DY217" s="2">
        <f t="shared" si="264"/>
        <v>84.98052194741534</v>
      </c>
      <c r="EA217" s="2">
        <f t="shared" si="240"/>
        <v>31.786539901519401</v>
      </c>
      <c r="EB217" s="2">
        <f t="shared" si="240"/>
        <v>33.7813587631845</v>
      </c>
      <c r="EC217" s="2">
        <f t="shared" si="240"/>
        <v>32.112885463563977</v>
      </c>
      <c r="ED217" s="2">
        <f t="shared" si="240"/>
        <v>33.876052543649386</v>
      </c>
      <c r="EE217" s="2">
        <f t="shared" si="240"/>
        <v>37.731997485381889</v>
      </c>
      <c r="EF217" s="2">
        <f t="shared" si="239"/>
        <v>39.348734026676603</v>
      </c>
      <c r="EG217" s="2">
        <f t="shared" si="239"/>
        <v>36.768572918959585</v>
      </c>
      <c r="EH217" s="2">
        <f t="shared" si="239"/>
        <v>41.7926755132981</v>
      </c>
      <c r="EI217" s="2">
        <f t="shared" si="239"/>
        <v>42.480622953305037</v>
      </c>
      <c r="EJ217" s="2">
        <f t="shared" si="239"/>
        <v>44.488185564491502</v>
      </c>
      <c r="EK217" s="2">
        <f t="shared" si="212"/>
        <v>38.843609090909084</v>
      </c>
      <c r="EL217" s="2">
        <f t="shared" si="212"/>
        <v>35.503038718426126</v>
      </c>
      <c r="EM217" s="2">
        <f t="shared" si="212"/>
        <v>42.496028906508101</v>
      </c>
      <c r="EN217" s="2">
        <f t="shared" si="212"/>
        <v>42.917622991347343</v>
      </c>
      <c r="EO217" s="2">
        <f t="shared" si="212"/>
        <v>44.089071550859884</v>
      </c>
      <c r="EQ217" s="2">
        <f t="shared" si="265"/>
        <v>33.562226349352841</v>
      </c>
      <c r="ER217" s="2">
        <f t="shared" si="265"/>
        <v>34.134169852671562</v>
      </c>
      <c r="ES217" s="2">
        <f t="shared" si="265"/>
        <v>32.827856396790494</v>
      </c>
      <c r="ET217" s="2">
        <f t="shared" si="265"/>
        <v>35.71727619577365</v>
      </c>
      <c r="EU217" s="2">
        <f t="shared" si="265"/>
        <v>38.159523586019446</v>
      </c>
      <c r="EV217" s="2">
        <f t="shared" si="265"/>
        <v>40.608353514004513</v>
      </c>
      <c r="EW217" s="2">
        <f t="shared" si="265"/>
        <v>40.604350196265926</v>
      </c>
      <c r="EX217" s="2">
        <f t="shared" si="265"/>
        <v>41.78254845071887</v>
      </c>
      <c r="EY217" s="2">
        <f t="shared" si="265"/>
        <v>43.503804416204012</v>
      </c>
      <c r="EZ217" s="2">
        <f t="shared" si="265"/>
        <v>43.083518530197679</v>
      </c>
      <c r="FA217" s="2">
        <f t="shared" si="265"/>
        <v>39.032500744566711</v>
      </c>
      <c r="FB217" s="2">
        <f t="shared" si="265"/>
        <v>36.944802726686618</v>
      </c>
      <c r="FC217" s="2">
        <f t="shared" si="265"/>
        <v>43.442096068707194</v>
      </c>
      <c r="FD217" s="2">
        <f t="shared" si="265"/>
        <v>43.137744086913429</v>
      </c>
      <c r="FE217" s="2">
        <f t="shared" si="265"/>
        <v>43.351577241583101</v>
      </c>
      <c r="FG217" s="2">
        <f t="shared" si="266"/>
        <v>0.99999846270820159</v>
      </c>
      <c r="FH217" s="2">
        <f t="shared" si="266"/>
        <v>0.999998787904816</v>
      </c>
      <c r="FI217" s="2">
        <f t="shared" si="266"/>
        <v>0.99999853631449753</v>
      </c>
      <c r="FJ217" s="2">
        <f t="shared" si="266"/>
        <v>0.99999861729864725</v>
      </c>
      <c r="FK217" s="2">
        <f t="shared" si="266"/>
        <v>0.99999847934927344</v>
      </c>
      <c r="FL217" s="2">
        <f t="shared" si="266"/>
        <v>0.99999850713215799</v>
      </c>
      <c r="FM217" s="2">
        <f t="shared" si="266"/>
        <v>0.99999839660752154</v>
      </c>
      <c r="FN217" s="2">
        <f t="shared" si="266"/>
        <v>0.99999848066707708</v>
      </c>
      <c r="FO217" s="2">
        <f t="shared" si="266"/>
        <v>0.99999852079139084</v>
      </c>
      <c r="FP217" s="2">
        <f t="shared" si="266"/>
        <v>0.99999846086130717</v>
      </c>
      <c r="FQ217" s="2">
        <f t="shared" si="266"/>
        <v>0.99999827573298605</v>
      </c>
      <c r="FR217" s="2">
        <f t="shared" si="266"/>
        <v>0.99999836325883651</v>
      </c>
      <c r="FS217" s="2">
        <f t="shared" si="266"/>
        <v>0.99999848908657019</v>
      </c>
      <c r="FT217" s="2">
        <f t="shared" si="266"/>
        <v>0.9999982512031359</v>
      </c>
      <c r="FU217" s="2">
        <f t="shared" si="266"/>
        <v>0.99999785476594394</v>
      </c>
      <c r="FW217" s="2">
        <f t="shared" si="256"/>
        <v>0.93345226447549523</v>
      </c>
      <c r="FX217" s="2">
        <f t="shared" si="256"/>
        <v>0.96158950502494667</v>
      </c>
      <c r="FY217" s="2">
        <f t="shared" si="256"/>
        <v>0.93807487754411778</v>
      </c>
      <c r="FZ217" s="2">
        <f t="shared" si="256"/>
        <v>0.94671607255407886</v>
      </c>
      <c r="GA217" s="2">
        <f t="shared" si="256"/>
        <v>0.93933845341256272</v>
      </c>
      <c r="GB217" s="2">
        <f t="shared" si="256"/>
        <v>0.94486151292936771</v>
      </c>
      <c r="GC217" s="2">
        <f t="shared" si="256"/>
        <v>0.9474596517361642</v>
      </c>
      <c r="GD217" s="2">
        <f t="shared" si="256"/>
        <v>0.95357224780114602</v>
      </c>
      <c r="GE217" s="2">
        <f t="shared" si="256"/>
        <v>0.95389205128189414</v>
      </c>
      <c r="GF217" s="2">
        <f t="shared" si="256"/>
        <v>0.94255400850546145</v>
      </c>
      <c r="GG217" s="2">
        <f t="shared" si="256"/>
        <v>0.93911884821881453</v>
      </c>
      <c r="GH217" s="2">
        <f t="shared" si="256"/>
        <v>0.93671010687507461</v>
      </c>
      <c r="GI217" s="2">
        <f t="shared" si="256"/>
        <v>0.92973877206344191</v>
      </c>
      <c r="GJ217" s="2">
        <f t="shared" si="256"/>
        <v>0.91265605507670333</v>
      </c>
      <c r="GK217" s="2">
        <f t="shared" si="256"/>
        <v>0.90235702237673376</v>
      </c>
      <c r="GM217" s="86">
        <f t="shared" si="257"/>
        <v>0</v>
      </c>
      <c r="GN217" s="86">
        <f t="shared" si="257"/>
        <v>0</v>
      </c>
      <c r="GO217" s="86">
        <f t="shared" si="257"/>
        <v>0</v>
      </c>
      <c r="GP217" s="86">
        <f t="shared" si="257"/>
        <v>0</v>
      </c>
      <c r="GQ217" s="86">
        <f t="shared" si="257"/>
        <v>0</v>
      </c>
      <c r="GR217" s="86">
        <f t="shared" si="257"/>
        <v>0</v>
      </c>
      <c r="GS217" s="86">
        <f t="shared" si="257"/>
        <v>0</v>
      </c>
      <c r="GT217" s="86">
        <f t="shared" si="257"/>
        <v>0</v>
      </c>
      <c r="GU217" s="86">
        <f t="shared" si="257"/>
        <v>0</v>
      </c>
      <c r="GV217" s="86">
        <f t="shared" si="257"/>
        <v>0</v>
      </c>
      <c r="GW217" s="86">
        <f t="shared" si="257"/>
        <v>0</v>
      </c>
      <c r="GX217" s="86">
        <f t="shared" si="257"/>
        <v>0</v>
      </c>
      <c r="GY217" s="86">
        <f t="shared" si="257"/>
        <v>0</v>
      </c>
      <c r="GZ217" s="86">
        <f t="shared" si="257"/>
        <v>0</v>
      </c>
      <c r="HA217" s="86">
        <f t="shared" si="257"/>
        <v>0</v>
      </c>
      <c r="HC217" s="86">
        <f t="shared" si="267"/>
        <v>0</v>
      </c>
      <c r="HD217" s="86">
        <f t="shared" si="267"/>
        <v>0</v>
      </c>
      <c r="HE217" s="86">
        <f t="shared" si="267"/>
        <v>0</v>
      </c>
      <c r="HF217" s="86">
        <f t="shared" si="261"/>
        <v>0</v>
      </c>
      <c r="HG217" s="86">
        <f t="shared" si="261"/>
        <v>0</v>
      </c>
      <c r="HH217" s="86">
        <f t="shared" si="261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58"/>
        <v>1.8679127871455076E-59</v>
      </c>
      <c r="HT217" s="86">
        <f t="shared" si="258"/>
        <v>6.1355311712635481E-61</v>
      </c>
      <c r="HU217" s="86">
        <f t="shared" si="258"/>
        <v>7.1510922990534058E-69</v>
      </c>
      <c r="HV217" s="86">
        <f t="shared" si="258"/>
        <v>1.7206379035201875E-75</v>
      </c>
      <c r="HW217" s="86">
        <f t="shared" si="258"/>
        <v>7.7043547739399471E-80</v>
      </c>
      <c r="HX217" s="86">
        <f t="shared" si="258"/>
        <v>3.6636742833435441E-76</v>
      </c>
      <c r="HY217" s="86">
        <f t="shared" si="258"/>
        <v>1.9185691643490197E-87</v>
      </c>
      <c r="HZ217" s="86">
        <f t="shared" si="258"/>
        <v>6.2577119336463154E-81</v>
      </c>
      <c r="IA217" s="86">
        <f t="shared" si="258"/>
        <v>1.4857740210656516E-83</v>
      </c>
      <c r="IB217" s="86">
        <f t="shared" si="258"/>
        <v>3.3759704168128461E-80</v>
      </c>
      <c r="IC217" s="86">
        <f t="shared" si="258"/>
        <v>8.1243798226678715E-81</v>
      </c>
      <c r="ID217" s="86">
        <f t="shared" si="258"/>
        <v>2.7784556607864065E-72</v>
      </c>
      <c r="IE217" s="86">
        <f t="shared" si="258"/>
        <v>1.421808427044166E-60</v>
      </c>
      <c r="IF217" s="86">
        <f t="shared" si="258"/>
        <v>2.492769827019454E-69</v>
      </c>
      <c r="IG217" s="86">
        <f t="shared" si="258"/>
        <v>3.7003728300032248E-72</v>
      </c>
      <c r="II217" s="86">
        <f t="shared" si="259"/>
        <v>5.3647102787380893E-11</v>
      </c>
      <c r="IJ217" s="86">
        <f t="shared" si="259"/>
        <v>2.9900763794617153E-14</v>
      </c>
      <c r="IK217" s="86">
        <f t="shared" si="259"/>
        <v>6.8964651192874354E-13</v>
      </c>
      <c r="IL217" s="86">
        <f t="shared" si="259"/>
        <v>1.0349994053071084E-14</v>
      </c>
      <c r="IM217" s="86">
        <f t="shared" si="259"/>
        <v>8.6143361755637123E-15</v>
      </c>
      <c r="IN217" s="86">
        <f t="shared" si="259"/>
        <v>7.7381626997593436E-15</v>
      </c>
      <c r="IO217" s="86">
        <f t="shared" si="259"/>
        <v>2.8864209578479407E-17</v>
      </c>
      <c r="IP217" s="86">
        <f t="shared" si="259"/>
        <v>5.0875556340154506E-17</v>
      </c>
      <c r="IQ217" s="86">
        <f t="shared" si="259"/>
        <v>2.3343214582623085E-17</v>
      </c>
      <c r="IR217" s="86">
        <f t="shared" si="259"/>
        <v>3.0610568286019411E-15</v>
      </c>
      <c r="IS217" s="86">
        <f t="shared" si="259"/>
        <v>4.8786077960690424E-15</v>
      </c>
      <c r="IT217" s="86">
        <f t="shared" si="259"/>
        <v>2.3072143841624053E-13</v>
      </c>
      <c r="IU217" s="86">
        <f t="shared" si="259"/>
        <v>5.8872869978301193E-11</v>
      </c>
      <c r="IV217" s="86">
        <f t="shared" si="259"/>
        <v>9.0384879135303716E-8</v>
      </c>
      <c r="IW217" s="86">
        <f t="shared" si="259"/>
        <v>1.13579037610651E-9</v>
      </c>
      <c r="IY217" s="86">
        <f t="shared" si="260"/>
        <v>5.3647102787380893E-11</v>
      </c>
      <c r="IZ217" s="86">
        <f t="shared" si="260"/>
        <v>2.9900763794617153E-14</v>
      </c>
      <c r="JA217" s="86">
        <f t="shared" si="260"/>
        <v>6.8964651192874354E-13</v>
      </c>
      <c r="JB217" s="86">
        <f t="shared" si="260"/>
        <v>1.0349994053071084E-14</v>
      </c>
      <c r="JC217" s="86">
        <f t="shared" si="260"/>
        <v>8.6143361755637123E-15</v>
      </c>
      <c r="JD217" s="86">
        <f t="shared" si="260"/>
        <v>7.7381626997593436E-15</v>
      </c>
      <c r="JE217" s="86">
        <f t="shared" si="260"/>
        <v>2.8864209578479407E-17</v>
      </c>
      <c r="JF217" s="86">
        <f t="shared" si="260"/>
        <v>5.0875556340154506E-17</v>
      </c>
      <c r="JG217" s="86">
        <f t="shared" si="260"/>
        <v>2.3343214582623085E-17</v>
      </c>
      <c r="JH217" s="86">
        <f t="shared" si="260"/>
        <v>3.0610568286019411E-15</v>
      </c>
      <c r="JI217" s="86">
        <f t="shared" si="260"/>
        <v>4.8786077960690424E-15</v>
      </c>
      <c r="JJ217" s="86">
        <f t="shared" si="260"/>
        <v>2.3072143841624053E-13</v>
      </c>
      <c r="JK217" s="86">
        <f t="shared" si="260"/>
        <v>5.8872869978301193E-11</v>
      </c>
      <c r="JL217" s="86">
        <f t="shared" si="260"/>
        <v>9.0384879135303716E-8</v>
      </c>
      <c r="JM217" s="86">
        <f t="shared" si="260"/>
        <v>1.13579037610651E-9</v>
      </c>
    </row>
    <row r="218" spans="2:273" x14ac:dyDescent="0.25">
      <c r="B218" s="2">
        <v>191</v>
      </c>
      <c r="C218" s="37">
        <v>35.707999999999998</v>
      </c>
      <c r="D218" s="37">
        <v>33.238</v>
      </c>
      <c r="E218" s="37">
        <v>34.296999999999997</v>
      </c>
      <c r="F218" s="37">
        <v>36.671999999999997</v>
      </c>
      <c r="G218" s="37">
        <v>41.453000000000003</v>
      </c>
      <c r="H218" s="37">
        <v>42.530999999999999</v>
      </c>
      <c r="I218" s="37">
        <v>41.396999999999998</v>
      </c>
      <c r="J218" s="37">
        <v>44.491999999999997</v>
      </c>
      <c r="K218" s="37">
        <v>43.651000000000003</v>
      </c>
      <c r="L218" s="37">
        <v>45.094999999999999</v>
      </c>
      <c r="M218" s="37">
        <v>42.984000000000002</v>
      </c>
      <c r="N218" s="37">
        <v>37.412999999999997</v>
      </c>
      <c r="O218" s="37">
        <v>39.651000000000003</v>
      </c>
      <c r="P218" s="37">
        <v>40.286000000000001</v>
      </c>
      <c r="Q218" s="37">
        <v>43.832999999999998</v>
      </c>
      <c r="S218" s="4" t="e">
        <f t="shared" si="262"/>
        <v>#N/A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>
        <f t="shared" si="262"/>
        <v>42.999923422587216</v>
      </c>
      <c r="AG218" s="4">
        <f t="shared" si="262"/>
        <v>43.298298811150175</v>
      </c>
      <c r="AI218" s="4">
        <f t="shared" si="263"/>
        <v>0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-2.7139234225872144</v>
      </c>
      <c r="AW218" s="4">
        <f t="shared" si="263"/>
        <v>0.53470118884982298</v>
      </c>
      <c r="AY218" s="2" t="e">
        <f t="shared" si="254"/>
        <v>#N/A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>
        <f t="shared" si="254"/>
        <v>42.999923422586875</v>
      </c>
      <c r="BM218" s="2">
        <f t="shared" si="254"/>
        <v>43.298298811148655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40.286000000000001</v>
      </c>
      <c r="DI218" s="2">
        <f t="shared" si="211"/>
        <v>43.832999999999998</v>
      </c>
      <c r="DK218" s="2">
        <f t="shared" si="264"/>
        <v>87.333816490486257</v>
      </c>
      <c r="DL218" s="2">
        <f t="shared" si="264"/>
        <v>94.844182940334349</v>
      </c>
      <c r="DM218" s="2">
        <f t="shared" si="264"/>
        <v>78.870100211416485</v>
      </c>
      <c r="DN218" s="2">
        <f t="shared" si="264"/>
        <v>93.117881606765309</v>
      </c>
      <c r="DO218" s="2">
        <f t="shared" si="264"/>
        <v>93.319071307025354</v>
      </c>
      <c r="DP218" s="2">
        <f t="shared" si="264"/>
        <v>81.735895902547085</v>
      </c>
      <c r="DQ218" s="2">
        <f t="shared" si="264"/>
        <v>99.740595521702687</v>
      </c>
      <c r="DR218" s="2">
        <f t="shared" si="264"/>
        <v>82.94190740890798</v>
      </c>
      <c r="DS218" s="2">
        <f t="shared" si="264"/>
        <v>83.117036695862268</v>
      </c>
      <c r="DT218" s="2">
        <f t="shared" si="264"/>
        <v>84.041950951374204</v>
      </c>
      <c r="DU218" s="2">
        <f t="shared" si="264"/>
        <v>87.511890243902414</v>
      </c>
      <c r="DV218" s="2">
        <f t="shared" si="264"/>
        <v>86.890225435540088</v>
      </c>
      <c r="DW218" s="2">
        <f t="shared" si="264"/>
        <v>83.503307188160676</v>
      </c>
      <c r="DX218" s="2">
        <f t="shared" si="264"/>
        <v>78.77368724202627</v>
      </c>
      <c r="DY218" s="2">
        <f t="shared" si="264"/>
        <v>85.130837789661328</v>
      </c>
      <c r="EA218" s="2">
        <f t="shared" si="240"/>
        <v>31.640070105652693</v>
      </c>
      <c r="EB218" s="2">
        <f t="shared" si="240"/>
        <v>33.641531843503657</v>
      </c>
      <c r="EC218" s="2">
        <f t="shared" si="240"/>
        <v>31.957909649773075</v>
      </c>
      <c r="ED218" s="2">
        <f t="shared" si="240"/>
        <v>33.697938554437961</v>
      </c>
      <c r="EE218" s="2">
        <f t="shared" si="240"/>
        <v>37.576585497015785</v>
      </c>
      <c r="EF218" s="2">
        <f t="shared" si="239"/>
        <v>39.199400242514677</v>
      </c>
      <c r="EG218" s="2">
        <f t="shared" si="239"/>
        <v>36.581055923561649</v>
      </c>
      <c r="EH218" s="2">
        <f t="shared" si="239"/>
        <v>41.675066685437059</v>
      </c>
      <c r="EI218" s="2">
        <f t="shared" si="239"/>
        <v>42.355604760460892</v>
      </c>
      <c r="EJ218" s="2">
        <f t="shared" si="239"/>
        <v>44.395343856255721</v>
      </c>
      <c r="EK218" s="2">
        <f t="shared" si="212"/>
        <v>38.699482459533741</v>
      </c>
      <c r="EL218" s="2">
        <f t="shared" si="212"/>
        <v>35.331338098441428</v>
      </c>
      <c r="EM218" s="2">
        <f t="shared" si="212"/>
        <v>42.396795837462847</v>
      </c>
      <c r="EN218" s="2">
        <f t="shared" si="212"/>
        <v>42.794081694572426</v>
      </c>
      <c r="EO218" s="2">
        <f t="shared" si="212"/>
        <v>43.977241644173688</v>
      </c>
      <c r="EQ218" s="2">
        <f t="shared" si="265"/>
        <v>33.439206226541792</v>
      </c>
      <c r="ER218" s="2">
        <f t="shared" si="265"/>
        <v>33.999707897648861</v>
      </c>
      <c r="ES218" s="2">
        <f t="shared" si="265"/>
        <v>32.682385086784201</v>
      </c>
      <c r="ET218" s="2">
        <f t="shared" si="265"/>
        <v>35.563292103961814</v>
      </c>
      <c r="EU218" s="2">
        <f t="shared" si="265"/>
        <v>38.009889384163429</v>
      </c>
      <c r="EV218" s="2">
        <f t="shared" si="265"/>
        <v>40.475121370125592</v>
      </c>
      <c r="EW218" s="2">
        <f t="shared" si="265"/>
        <v>40.464817050059509</v>
      </c>
      <c r="EX218" s="2">
        <f t="shared" si="265"/>
        <v>41.664844911608888</v>
      </c>
      <c r="EY218" s="2">
        <f t="shared" si="265"/>
        <v>43.392041768170401</v>
      </c>
      <c r="EZ218" s="2">
        <f t="shared" si="265"/>
        <v>42.972309124303642</v>
      </c>
      <c r="FA218" s="2">
        <f t="shared" si="265"/>
        <v>38.89099813050295</v>
      </c>
      <c r="FB218" s="2">
        <f t="shared" si="265"/>
        <v>36.792307936039904</v>
      </c>
      <c r="FC218" s="2">
        <f t="shared" si="265"/>
        <v>43.355358812844358</v>
      </c>
      <c r="FD218" s="2">
        <f t="shared" si="265"/>
        <v>43.017827347279194</v>
      </c>
      <c r="FE218" s="2">
        <f t="shared" si="265"/>
        <v>43.231207106578893</v>
      </c>
      <c r="FG218" s="2">
        <f t="shared" si="266"/>
        <v>0.99999859797302704</v>
      </c>
      <c r="FH218" s="2">
        <f t="shared" si="266"/>
        <v>0.99999889455593605</v>
      </c>
      <c r="FI218" s="2">
        <f t="shared" si="266"/>
        <v>0.99999866510278435</v>
      </c>
      <c r="FJ218" s="2">
        <f t="shared" si="266"/>
        <v>0.99999873896122526</v>
      </c>
      <c r="FK218" s="2">
        <f t="shared" si="266"/>
        <v>0.99999861314986893</v>
      </c>
      <c r="FL218" s="2">
        <f t="shared" si="266"/>
        <v>0.9999986384881675</v>
      </c>
      <c r="FM218" s="2">
        <f t="shared" si="266"/>
        <v>0.99999853768847358</v>
      </c>
      <c r="FN218" s="2">
        <f t="shared" si="266"/>
        <v>0.99999861435172044</v>
      </c>
      <c r="FO218" s="2">
        <f t="shared" si="266"/>
        <v>0.99999865094553919</v>
      </c>
      <c r="FP218" s="2">
        <f t="shared" si="266"/>
        <v>0.99999859628863885</v>
      </c>
      <c r="FQ218" s="2">
        <f t="shared" si="266"/>
        <v>0.99999842744955481</v>
      </c>
      <c r="FR218" s="2">
        <f t="shared" si="266"/>
        <v>0.99999850727410278</v>
      </c>
      <c r="FS218" s="2">
        <f t="shared" si="266"/>
        <v>0.99999862203039147</v>
      </c>
      <c r="FT218" s="2">
        <f t="shared" si="266"/>
        <v>0.99999840507805871</v>
      </c>
      <c r="FU218" s="2">
        <f t="shared" si="266"/>
        <v>0.99999804352291866</v>
      </c>
      <c r="FW218" s="2">
        <f t="shared" si="256"/>
        <v>0.93895026842194551</v>
      </c>
      <c r="FX218" s="2">
        <f t="shared" si="256"/>
        <v>0.96485041693832596</v>
      </c>
      <c r="FY218" s="2">
        <f t="shared" si="256"/>
        <v>0.94321420609077389</v>
      </c>
      <c r="FZ218" s="2">
        <f t="shared" si="256"/>
        <v>0.95117557176339773</v>
      </c>
      <c r="GA218" s="2">
        <f t="shared" si="256"/>
        <v>0.94437913234145543</v>
      </c>
      <c r="GB218" s="2">
        <f t="shared" si="256"/>
        <v>0.94946794133600509</v>
      </c>
      <c r="GC218" s="2">
        <f t="shared" si="256"/>
        <v>0.95186008295107161</v>
      </c>
      <c r="GD218" s="2">
        <f t="shared" si="256"/>
        <v>0.95748370176191866</v>
      </c>
      <c r="GE218" s="2">
        <f t="shared" si="256"/>
        <v>0.95777775535447673</v>
      </c>
      <c r="GF218" s="2">
        <f t="shared" si="256"/>
        <v>0.94734246902938468</v>
      </c>
      <c r="GG218" s="2">
        <f t="shared" si="256"/>
        <v>0.94417669081394973</v>
      </c>
      <c r="GH218" s="2">
        <f t="shared" si="256"/>
        <v>0.94195569288458547</v>
      </c>
      <c r="GI218" s="2">
        <f t="shared" si="256"/>
        <v>0.93552238330663218</v>
      </c>
      <c r="GJ218" s="2">
        <f t="shared" si="256"/>
        <v>0.91972443201751863</v>
      </c>
      <c r="GK218" s="2">
        <f t="shared" si="256"/>
        <v>0.91017682811558309</v>
      </c>
      <c r="GM218" s="86">
        <f t="shared" si="257"/>
        <v>0</v>
      </c>
      <c r="GN218" s="86">
        <f t="shared" si="257"/>
        <v>0</v>
      </c>
      <c r="GO218" s="86">
        <f t="shared" si="257"/>
        <v>0</v>
      </c>
      <c r="GP218" s="86">
        <f t="shared" si="257"/>
        <v>0</v>
      </c>
      <c r="GQ218" s="86">
        <f t="shared" si="257"/>
        <v>0</v>
      </c>
      <c r="GR218" s="86">
        <f t="shared" si="257"/>
        <v>0</v>
      </c>
      <c r="GS218" s="86">
        <f t="shared" si="257"/>
        <v>0</v>
      </c>
      <c r="GT218" s="86">
        <f t="shared" si="257"/>
        <v>0</v>
      </c>
      <c r="GU218" s="86">
        <f t="shared" si="257"/>
        <v>0</v>
      </c>
      <c r="GV218" s="86">
        <f t="shared" si="257"/>
        <v>0</v>
      </c>
      <c r="GW218" s="86">
        <f t="shared" si="257"/>
        <v>0</v>
      </c>
      <c r="GX218" s="86">
        <f t="shared" si="257"/>
        <v>0</v>
      </c>
      <c r="GY218" s="86">
        <f t="shared" si="257"/>
        <v>0</v>
      </c>
      <c r="GZ218" s="86">
        <f t="shared" si="257"/>
        <v>0</v>
      </c>
      <c r="HA218" s="86">
        <f t="shared" si="257"/>
        <v>0</v>
      </c>
      <c r="HC218" s="86">
        <f t="shared" si="267"/>
        <v>0</v>
      </c>
      <c r="HD218" s="86">
        <f t="shared" si="267"/>
        <v>0</v>
      </c>
      <c r="HE218" s="86">
        <f t="shared" si="267"/>
        <v>0</v>
      </c>
      <c r="HF218" s="86">
        <f t="shared" si="261"/>
        <v>0</v>
      </c>
      <c r="HG218" s="86">
        <f t="shared" si="261"/>
        <v>0</v>
      </c>
      <c r="HH218" s="86">
        <f t="shared" si="261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58"/>
        <v>2.1724019464384431E-61</v>
      </c>
      <c r="HT218" s="86">
        <f t="shared" si="258"/>
        <v>8.4713212009082797E-63</v>
      </c>
      <c r="HU218" s="86">
        <f t="shared" si="258"/>
        <v>4.328980782229513E-71</v>
      </c>
      <c r="HV218" s="86">
        <f t="shared" si="258"/>
        <v>7.4402569506792237E-78</v>
      </c>
      <c r="HW218" s="86">
        <f t="shared" si="258"/>
        <v>2.108328209605359E-82</v>
      </c>
      <c r="HX218" s="86">
        <f t="shared" si="258"/>
        <v>1.4033140848918483E-78</v>
      </c>
      <c r="HY218" s="86">
        <f t="shared" si="258"/>
        <v>3.260974386098616E-90</v>
      </c>
      <c r="HZ218" s="86">
        <f t="shared" si="258"/>
        <v>1.856396645737861E-83</v>
      </c>
      <c r="IA218" s="86">
        <f t="shared" si="258"/>
        <v>3.8127878352205469E-86</v>
      </c>
      <c r="IB218" s="86">
        <f t="shared" si="258"/>
        <v>9.3500162191777774E-83</v>
      </c>
      <c r="IC218" s="86">
        <f t="shared" si="258"/>
        <v>2.0111805311250465E-83</v>
      </c>
      <c r="ID218" s="86">
        <f t="shared" si="258"/>
        <v>1.2688325853413548E-74</v>
      </c>
      <c r="IE218" s="86">
        <f t="shared" si="258"/>
        <v>1.4449523137028065E-62</v>
      </c>
      <c r="IF218" s="86">
        <f t="shared" si="258"/>
        <v>1.1139453995123366E-71</v>
      </c>
      <c r="IG218" s="86">
        <f t="shared" si="258"/>
        <v>1.1741370018737467E-74</v>
      </c>
      <c r="II218" s="86">
        <f t="shared" si="259"/>
        <v>1.1272546669715878E-11</v>
      </c>
      <c r="IJ218" s="86">
        <f t="shared" si="259"/>
        <v>5.4492648387682864E-15</v>
      </c>
      <c r="IK218" s="86">
        <f t="shared" si="259"/>
        <v>1.1292006880616691E-13</v>
      </c>
      <c r="IL218" s="86">
        <f t="shared" si="259"/>
        <v>1.434317325895526E-15</v>
      </c>
      <c r="IM218" s="86">
        <f t="shared" si="259"/>
        <v>1.0660980303494232E-15</v>
      </c>
      <c r="IN218" s="86">
        <f t="shared" si="259"/>
        <v>1.0257770145933359E-15</v>
      </c>
      <c r="IO218" s="86">
        <f t="shared" si="259"/>
        <v>2.777130269213988E-18</v>
      </c>
      <c r="IP218" s="86">
        <f t="shared" si="259"/>
        <v>5.612913319814934E-18</v>
      </c>
      <c r="IQ218" s="86">
        <f t="shared" si="259"/>
        <v>2.4691842487728813E-18</v>
      </c>
      <c r="IR218" s="86">
        <f t="shared" si="259"/>
        <v>3.6974190758865531E-16</v>
      </c>
      <c r="IS218" s="86">
        <f t="shared" si="259"/>
        <v>5.7933323974530294E-16</v>
      </c>
      <c r="IT218" s="86">
        <f t="shared" si="259"/>
        <v>3.4502737314943065E-14</v>
      </c>
      <c r="IU218" s="86">
        <f t="shared" si="259"/>
        <v>1.2014681882620141E-11</v>
      </c>
      <c r="IV218" s="86">
        <f t="shared" si="259"/>
        <v>2.7782605825906014E-8</v>
      </c>
      <c r="IW218" s="86">
        <f t="shared" si="259"/>
        <v>2.2790159942728018E-10</v>
      </c>
      <c r="IY218" s="86">
        <f t="shared" si="260"/>
        <v>1.1272546669715878E-11</v>
      </c>
      <c r="IZ218" s="86">
        <f t="shared" si="260"/>
        <v>5.4492648387682864E-15</v>
      </c>
      <c r="JA218" s="86">
        <f t="shared" si="260"/>
        <v>1.1292006880616691E-13</v>
      </c>
      <c r="JB218" s="86">
        <f t="shared" si="260"/>
        <v>1.434317325895526E-15</v>
      </c>
      <c r="JC218" s="86">
        <f t="shared" si="260"/>
        <v>1.0660980303494232E-15</v>
      </c>
      <c r="JD218" s="86">
        <f t="shared" si="260"/>
        <v>1.0257770145933359E-15</v>
      </c>
      <c r="JE218" s="86">
        <f t="shared" si="260"/>
        <v>2.777130269213988E-18</v>
      </c>
      <c r="JF218" s="86">
        <f t="shared" si="260"/>
        <v>5.612913319814934E-18</v>
      </c>
      <c r="JG218" s="86">
        <f t="shared" si="260"/>
        <v>2.4691842487728813E-18</v>
      </c>
      <c r="JH218" s="86">
        <f t="shared" si="260"/>
        <v>3.6974190758865531E-16</v>
      </c>
      <c r="JI218" s="86">
        <f t="shared" si="260"/>
        <v>5.7933323974530294E-16</v>
      </c>
      <c r="JJ218" s="86">
        <f t="shared" si="260"/>
        <v>3.4502737314943065E-14</v>
      </c>
      <c r="JK218" s="86">
        <f t="shared" si="260"/>
        <v>1.2014681882620141E-11</v>
      </c>
      <c r="JL218" s="86">
        <f t="shared" si="260"/>
        <v>2.7782605825906014E-8</v>
      </c>
      <c r="JM218" s="86">
        <f t="shared" si="260"/>
        <v>2.2790159942728018E-10</v>
      </c>
    </row>
    <row r="219" spans="2:273" x14ac:dyDescent="0.25">
      <c r="B219" s="2">
        <v>192</v>
      </c>
      <c r="C219" s="37">
        <v>36.707999999999998</v>
      </c>
      <c r="D219" s="37">
        <v>35.444000000000003</v>
      </c>
      <c r="E219" s="37">
        <v>34.703000000000003</v>
      </c>
      <c r="F219" s="37">
        <v>36.844000000000001</v>
      </c>
      <c r="G219" s="37">
        <v>41.765999999999998</v>
      </c>
      <c r="H219" s="37">
        <v>45.296999999999997</v>
      </c>
      <c r="I219" s="37">
        <v>41.381</v>
      </c>
      <c r="J219" s="37">
        <v>43.302</v>
      </c>
      <c r="K219" s="37">
        <v>45.015999999999998</v>
      </c>
      <c r="L219" s="37">
        <v>40.365000000000002</v>
      </c>
      <c r="M219" s="37">
        <v>40.253999999999998</v>
      </c>
      <c r="N219" s="37">
        <v>37.683</v>
      </c>
      <c r="O219" s="37">
        <v>44.429000000000002</v>
      </c>
      <c r="P219" s="37">
        <v>43.81</v>
      </c>
      <c r="Q219" s="37">
        <v>41.933</v>
      </c>
      <c r="S219" s="4" t="e">
        <f t="shared" si="262"/>
        <v>#N/A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>
        <f t="shared" si="262"/>
        <v>42.881198566702707</v>
      </c>
      <c r="AG219" s="4">
        <f t="shared" si="262"/>
        <v>43.173217855237802</v>
      </c>
      <c r="AI219" s="4">
        <f t="shared" si="263"/>
        <v>0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0.92880143329729492</v>
      </c>
      <c r="AW219" s="4">
        <f t="shared" si="263"/>
        <v>-1.2402178552378018</v>
      </c>
      <c r="AY219" s="2" t="e">
        <f t="shared" si="254"/>
        <v>#N/A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>
        <f t="shared" si="254"/>
        <v>42.881198566702672</v>
      </c>
      <c r="BM219" s="2">
        <f t="shared" si="254"/>
        <v>43.173217855237652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>
        <f t="shared" ref="DH219:DH227" si="296">IF(AND(JL219 &lt; $DI$22, $B219 &gt; P$7, $B219 &lt; P$233), P219, "")</f>
        <v>43.81</v>
      </c>
      <c r="DI219" s="2">
        <f t="shared" ref="DI219:DI227" si="297">IF(AND(JM219 &lt; $DI$22, $B219 &gt; Q$7, $B219 &lt; Q$233), Q219, "")</f>
        <v>41.933</v>
      </c>
      <c r="DK219" s="2">
        <f t="shared" si="264"/>
        <v>87.523623467230436</v>
      </c>
      <c r="DL219" s="2">
        <f t="shared" si="264"/>
        <v>95.057637441590344</v>
      </c>
      <c r="DM219" s="2">
        <f t="shared" si="264"/>
        <v>78.989586187455956</v>
      </c>
      <c r="DN219" s="2">
        <f t="shared" si="264"/>
        <v>93.286525369978847</v>
      </c>
      <c r="DO219" s="2">
        <f t="shared" si="264"/>
        <v>93.486933959970827</v>
      </c>
      <c r="DP219" s="2">
        <f t="shared" si="264"/>
        <v>81.821646733111862</v>
      </c>
      <c r="DQ219" s="2">
        <f t="shared" si="264"/>
        <v>99.932519190773263</v>
      </c>
      <c r="DR219" s="2">
        <f t="shared" si="264"/>
        <v>83.033088998730534</v>
      </c>
      <c r="DS219" s="2">
        <f t="shared" si="264"/>
        <v>83.201648444578666</v>
      </c>
      <c r="DT219" s="2">
        <f t="shared" si="264"/>
        <v>84.128216913319235</v>
      </c>
      <c r="DU219" s="2">
        <f t="shared" si="264"/>
        <v>87.627384146341441</v>
      </c>
      <c r="DV219" s="2">
        <f t="shared" si="264"/>
        <v>87.018400000000014</v>
      </c>
      <c r="DW219" s="2">
        <f t="shared" si="264"/>
        <v>83.609394009866094</v>
      </c>
      <c r="DX219" s="2">
        <f t="shared" si="264"/>
        <v>78.862949249530956</v>
      </c>
      <c r="DY219" s="2">
        <f t="shared" si="264"/>
        <v>85.281153631907316</v>
      </c>
      <c r="EA219" s="2">
        <f t="shared" si="240"/>
        <v>31.493600309785986</v>
      </c>
      <c r="EB219" s="2">
        <f t="shared" si="240"/>
        <v>33.501704923822814</v>
      </c>
      <c r="EC219" s="2">
        <f t="shared" si="240"/>
        <v>31.802933835982174</v>
      </c>
      <c r="ED219" s="2">
        <f t="shared" si="240"/>
        <v>33.519824565226543</v>
      </c>
      <c r="EE219" s="2">
        <f t="shared" si="240"/>
        <v>37.42117350864968</v>
      </c>
      <c r="EF219" s="2">
        <f t="shared" si="239"/>
        <v>39.050066458352752</v>
      </c>
      <c r="EG219" s="2">
        <f t="shared" si="239"/>
        <v>36.393538928163714</v>
      </c>
      <c r="EH219" s="2">
        <f t="shared" si="239"/>
        <v>41.557457857576019</v>
      </c>
      <c r="EI219" s="2">
        <f t="shared" si="239"/>
        <v>42.23058656761674</v>
      </c>
      <c r="EJ219" s="2">
        <f t="shared" si="239"/>
        <v>44.302502148019954</v>
      </c>
      <c r="EK219" s="2">
        <f t="shared" si="212"/>
        <v>38.555355828158397</v>
      </c>
      <c r="EL219" s="2">
        <f t="shared" si="212"/>
        <v>35.15963747845673</v>
      </c>
      <c r="EM219" s="2">
        <f t="shared" si="212"/>
        <v>42.297562768417585</v>
      </c>
      <c r="EN219" s="2">
        <f t="shared" si="212"/>
        <v>42.67054039779751</v>
      </c>
      <c r="EO219" s="2">
        <f t="shared" si="212"/>
        <v>43.865411737487477</v>
      </c>
      <c r="EQ219" s="2">
        <f t="shared" si="265"/>
        <v>33.316186103730743</v>
      </c>
      <c r="ER219" s="2">
        <f t="shared" si="265"/>
        <v>33.865245942626153</v>
      </c>
      <c r="ES219" s="2">
        <f t="shared" si="265"/>
        <v>32.536913776777908</v>
      </c>
      <c r="ET219" s="2">
        <f t="shared" si="265"/>
        <v>35.409308012149985</v>
      </c>
      <c r="EU219" s="2">
        <f t="shared" si="265"/>
        <v>37.860255182307405</v>
      </c>
      <c r="EV219" s="2">
        <f t="shared" si="265"/>
        <v>40.341889226246664</v>
      </c>
      <c r="EW219" s="2">
        <f t="shared" si="265"/>
        <v>40.325283903853091</v>
      </c>
      <c r="EX219" s="2">
        <f t="shared" si="265"/>
        <v>41.547141372498906</v>
      </c>
      <c r="EY219" s="2">
        <f t="shared" si="265"/>
        <v>43.280279120136797</v>
      </c>
      <c r="EZ219" s="2">
        <f t="shared" si="265"/>
        <v>42.861099718409605</v>
      </c>
      <c r="FA219" s="2">
        <f t="shared" si="265"/>
        <v>38.749495516439197</v>
      </c>
      <c r="FB219" s="2">
        <f t="shared" si="265"/>
        <v>36.639813145393198</v>
      </c>
      <c r="FC219" s="2">
        <f t="shared" si="265"/>
        <v>43.268621556981529</v>
      </c>
      <c r="FD219" s="2">
        <f t="shared" si="265"/>
        <v>42.89791060764496</v>
      </c>
      <c r="FE219" s="2">
        <f t="shared" si="265"/>
        <v>43.110836971574699</v>
      </c>
      <c r="FG219" s="2">
        <f t="shared" si="266"/>
        <v>0.99999872133604584</v>
      </c>
      <c r="FH219" s="2">
        <f t="shared" si="266"/>
        <v>0.99999899182293328</v>
      </c>
      <c r="FI219" s="2">
        <f t="shared" si="266"/>
        <v>0.99999878255912689</v>
      </c>
      <c r="FJ219" s="2">
        <f t="shared" si="266"/>
        <v>0.99999884991884092</v>
      </c>
      <c r="FK219" s="2">
        <f t="shared" si="266"/>
        <v>0.9999987351774936</v>
      </c>
      <c r="FL219" s="2">
        <f t="shared" si="266"/>
        <v>0.99999875828630214</v>
      </c>
      <c r="FM219" s="2">
        <f t="shared" si="266"/>
        <v>0.99999866635586576</v>
      </c>
      <c r="FN219" s="2">
        <f t="shared" si="266"/>
        <v>0.99999873627359548</v>
      </c>
      <c r="FO219" s="2">
        <f t="shared" si="266"/>
        <v>0.99999876964756285</v>
      </c>
      <c r="FP219" s="2">
        <f t="shared" si="266"/>
        <v>0.9999987197998651</v>
      </c>
      <c r="FQ219" s="2">
        <f t="shared" si="266"/>
        <v>0.99999856581675006</v>
      </c>
      <c r="FR219" s="2">
        <f t="shared" si="266"/>
        <v>0.99999863861762273</v>
      </c>
      <c r="FS219" s="2">
        <f t="shared" si="266"/>
        <v>0.9999987432766283</v>
      </c>
      <c r="FT219" s="2">
        <f t="shared" si="266"/>
        <v>0.99999854541369748</v>
      </c>
      <c r="FU219" s="2">
        <f t="shared" si="266"/>
        <v>0.99999821567138769</v>
      </c>
      <c r="FW219" s="2">
        <f t="shared" si="256"/>
        <v>0.94402128135864161</v>
      </c>
      <c r="FX219" s="2">
        <f t="shared" si="256"/>
        <v>0.96784374695833042</v>
      </c>
      <c r="FY219" s="2">
        <f t="shared" si="256"/>
        <v>0.94795067418943435</v>
      </c>
      <c r="FZ219" s="2">
        <f t="shared" si="256"/>
        <v>0.95527947191927098</v>
      </c>
      <c r="GA219" s="2">
        <f t="shared" si="256"/>
        <v>0.9490236860147373</v>
      </c>
      <c r="GB219" s="2">
        <f t="shared" si="256"/>
        <v>0.9537083896062597</v>
      </c>
      <c r="GC219" s="2">
        <f t="shared" si="256"/>
        <v>0.95590911407253609</v>
      </c>
      <c r="GD219" s="2">
        <f t="shared" si="256"/>
        <v>0.96107907300515905</v>
      </c>
      <c r="GE219" s="2">
        <f t="shared" si="256"/>
        <v>0.96134926387671982</v>
      </c>
      <c r="GF219" s="2">
        <f t="shared" si="256"/>
        <v>0.95175221490671957</v>
      </c>
      <c r="GG219" s="2">
        <f t="shared" si="256"/>
        <v>0.94883723329650238</v>
      </c>
      <c r="GH219" s="2">
        <f t="shared" si="256"/>
        <v>0.94679121110384912</v>
      </c>
      <c r="GI219" s="2">
        <f t="shared" si="256"/>
        <v>0.94086019496852413</v>
      </c>
      <c r="GJ219" s="2">
        <f t="shared" si="256"/>
        <v>0.92626700773288573</v>
      </c>
      <c r="GK219" s="2">
        <f t="shared" si="256"/>
        <v>0.91742768618253001</v>
      </c>
      <c r="GM219" s="86">
        <f t="shared" si="257"/>
        <v>0</v>
      </c>
      <c r="GN219" s="86">
        <f t="shared" si="257"/>
        <v>0</v>
      </c>
      <c r="GO219" s="86">
        <f t="shared" si="257"/>
        <v>0</v>
      </c>
      <c r="GP219" s="86">
        <f t="shared" si="257"/>
        <v>0</v>
      </c>
      <c r="GQ219" s="86">
        <f t="shared" si="257"/>
        <v>0</v>
      </c>
      <c r="GR219" s="86">
        <f t="shared" si="257"/>
        <v>0</v>
      </c>
      <c r="GS219" s="86">
        <f t="shared" si="257"/>
        <v>0</v>
      </c>
      <c r="GT219" s="86">
        <f t="shared" si="257"/>
        <v>0</v>
      </c>
      <c r="GU219" s="86">
        <f t="shared" si="257"/>
        <v>0</v>
      </c>
      <c r="GV219" s="86">
        <f t="shared" si="257"/>
        <v>0</v>
      </c>
      <c r="GW219" s="86">
        <f t="shared" si="257"/>
        <v>0</v>
      </c>
      <c r="GX219" s="86">
        <f t="shared" si="257"/>
        <v>0</v>
      </c>
      <c r="GY219" s="86">
        <f t="shared" si="257"/>
        <v>0</v>
      </c>
      <c r="GZ219" s="86">
        <f t="shared" si="257"/>
        <v>0</v>
      </c>
      <c r="HA219" s="86">
        <f t="shared" si="257"/>
        <v>0</v>
      </c>
      <c r="HC219" s="86">
        <f t="shared" si="267"/>
        <v>0</v>
      </c>
      <c r="HD219" s="86">
        <f t="shared" si="267"/>
        <v>0</v>
      </c>
      <c r="HE219" s="86">
        <f t="shared" si="267"/>
        <v>0</v>
      </c>
      <c r="HF219" s="86">
        <f t="shared" si="261"/>
        <v>0</v>
      </c>
      <c r="HG219" s="86">
        <f t="shared" si="261"/>
        <v>0</v>
      </c>
      <c r="HH219" s="86">
        <f t="shared" si="261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58"/>
        <v>2.3486773604374252E-63</v>
      </c>
      <c r="HT219" s="86">
        <f t="shared" si="258"/>
        <v>1.0950745864569185E-64</v>
      </c>
      <c r="HU219" s="86">
        <f t="shared" si="258"/>
        <v>2.4127654977732222E-73</v>
      </c>
      <c r="HV219" s="86">
        <f t="shared" si="258"/>
        <v>2.9534864782735218E-80</v>
      </c>
      <c r="HW219" s="86">
        <f t="shared" si="258"/>
        <v>5.2470168532363157E-85</v>
      </c>
      <c r="HX219" s="86">
        <f t="shared" si="258"/>
        <v>4.9195332584881922E-81</v>
      </c>
      <c r="HY219" s="86">
        <f t="shared" si="258"/>
        <v>5.0096148409823823E-93</v>
      </c>
      <c r="HZ219" s="86">
        <f t="shared" si="258"/>
        <v>5.0274771305692744E-86</v>
      </c>
      <c r="IA219" s="86">
        <f t="shared" si="258"/>
        <v>8.9182835181731857E-89</v>
      </c>
      <c r="IB219" s="86">
        <f t="shared" si="258"/>
        <v>2.3569371735252175E-85</v>
      </c>
      <c r="IC219" s="86">
        <f t="shared" si="258"/>
        <v>4.5185381268230807E-86</v>
      </c>
      <c r="ID219" s="86">
        <f t="shared" si="258"/>
        <v>5.3084957047505984E-77</v>
      </c>
      <c r="IE219" s="86">
        <f t="shared" si="258"/>
        <v>1.3609944160293277E-64</v>
      </c>
      <c r="IF219" s="86">
        <f t="shared" si="258"/>
        <v>4.5401828501527885E-74</v>
      </c>
      <c r="IG219" s="86">
        <f t="shared" si="258"/>
        <v>3.371456051664941E-77</v>
      </c>
      <c r="II219" s="86">
        <f t="shared" si="259"/>
        <v>2.2501039024902811E-12</v>
      </c>
      <c r="IJ219" s="86">
        <f t="shared" si="259"/>
        <v>9.4795311417398807E-16</v>
      </c>
      <c r="IK219" s="86">
        <f t="shared" si="259"/>
        <v>1.7442823930865611E-14</v>
      </c>
      <c r="IL219" s="86">
        <f t="shared" si="259"/>
        <v>1.8711589580319645E-16</v>
      </c>
      <c r="IM219" s="86">
        <f t="shared" si="259"/>
        <v>1.2338283241349569E-16</v>
      </c>
      <c r="IN219" s="86">
        <f t="shared" si="259"/>
        <v>1.2773053140946097E-16</v>
      </c>
      <c r="IO219" s="86">
        <f t="shared" si="259"/>
        <v>2.4874897715191671E-19</v>
      </c>
      <c r="IP219" s="86">
        <f t="shared" si="259"/>
        <v>5.8058416844988576E-19</v>
      </c>
      <c r="IQ219" s="86">
        <f t="shared" si="259"/>
        <v>2.4460280240950322E-19</v>
      </c>
      <c r="IR219" s="86">
        <f t="shared" si="259"/>
        <v>4.1787209614359973E-17</v>
      </c>
      <c r="IS219" s="86">
        <f t="shared" si="259"/>
        <v>6.4240815690433582E-17</v>
      </c>
      <c r="IT219" s="86">
        <f t="shared" si="259"/>
        <v>4.8505604016004808E-15</v>
      </c>
      <c r="IU219" s="86">
        <f t="shared" si="259"/>
        <v>2.3243206375490196E-12</v>
      </c>
      <c r="IV219" s="86">
        <f t="shared" si="259"/>
        <v>8.1819724765178458E-9</v>
      </c>
      <c r="IW219" s="86">
        <f t="shared" si="259"/>
        <v>4.2970455621466739E-11</v>
      </c>
      <c r="IY219" s="86">
        <f t="shared" si="260"/>
        <v>2.2501039024902811E-12</v>
      </c>
      <c r="IZ219" s="86">
        <f t="shared" si="260"/>
        <v>9.4795311417398807E-16</v>
      </c>
      <c r="JA219" s="86">
        <f t="shared" si="260"/>
        <v>1.7442823930865611E-14</v>
      </c>
      <c r="JB219" s="86">
        <f t="shared" si="260"/>
        <v>1.8711589580319645E-16</v>
      </c>
      <c r="JC219" s="86">
        <f t="shared" si="260"/>
        <v>1.2338283241349569E-16</v>
      </c>
      <c r="JD219" s="86">
        <f t="shared" si="260"/>
        <v>1.2773053140946097E-16</v>
      </c>
      <c r="JE219" s="86">
        <f t="shared" si="260"/>
        <v>2.4874897715191671E-19</v>
      </c>
      <c r="JF219" s="86">
        <f t="shared" si="260"/>
        <v>5.8058416844988576E-19</v>
      </c>
      <c r="JG219" s="86">
        <f t="shared" si="260"/>
        <v>2.4460280240950322E-19</v>
      </c>
      <c r="JH219" s="86">
        <f t="shared" si="260"/>
        <v>4.1787209614359973E-17</v>
      </c>
      <c r="JI219" s="86">
        <f t="shared" si="260"/>
        <v>6.4240815690433582E-17</v>
      </c>
      <c r="JJ219" s="86">
        <f t="shared" si="260"/>
        <v>4.8505604016004808E-15</v>
      </c>
      <c r="JK219" s="86">
        <f t="shared" si="260"/>
        <v>2.3243206375490196E-12</v>
      </c>
      <c r="JL219" s="86">
        <f t="shared" si="260"/>
        <v>8.1819724765178458E-9</v>
      </c>
      <c r="JM219" s="86">
        <f t="shared" si="260"/>
        <v>4.2970455621466739E-11</v>
      </c>
    </row>
    <row r="220" spans="2:273" x14ac:dyDescent="0.25">
      <c r="B220" s="2">
        <v>193</v>
      </c>
      <c r="C220" s="37">
        <v>39.625</v>
      </c>
      <c r="D220" s="37">
        <v>34.570999999999998</v>
      </c>
      <c r="E220" s="37">
        <v>35.703000000000003</v>
      </c>
      <c r="F220" s="37">
        <v>35.094000000000001</v>
      </c>
      <c r="G220" s="37">
        <v>42.905999999999999</v>
      </c>
      <c r="H220" s="37">
        <v>46.311999999999998</v>
      </c>
      <c r="I220" s="37">
        <v>45.603000000000002</v>
      </c>
      <c r="J220" s="37">
        <v>43.777999999999999</v>
      </c>
      <c r="K220" s="37">
        <v>43.332999999999998</v>
      </c>
      <c r="L220" s="37">
        <v>41.587000000000003</v>
      </c>
      <c r="M220" s="37">
        <v>42.619</v>
      </c>
      <c r="N220" s="37">
        <v>39.079000000000001</v>
      </c>
      <c r="O220" s="37">
        <v>43.222000000000001</v>
      </c>
      <c r="P220" s="37">
        <v>45.332999999999998</v>
      </c>
      <c r="Q220" s="37">
        <v>43.332999999999998</v>
      </c>
      <c r="S220" s="4" t="e">
        <f t="shared" si="262"/>
        <v>#N/A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>
        <f t="shared" si="262"/>
        <v>42.762407419856963</v>
      </c>
      <c r="AG220" s="4">
        <f t="shared" si="262"/>
        <v>43.048423029025052</v>
      </c>
      <c r="AI220" s="4">
        <f t="shared" si="263"/>
        <v>0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2.5705925801430354</v>
      </c>
      <c r="AW220" s="4">
        <f t="shared" si="263"/>
        <v>0.28457697097494616</v>
      </c>
      <c r="AY220" s="2" t="e">
        <f t="shared" si="254"/>
        <v>#N/A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>
        <f t="shared" si="254"/>
        <v>42.762407419856963</v>
      </c>
      <c r="BM220" s="2">
        <f t="shared" si="254"/>
        <v>43.048423029025038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>
        <f t="shared" si="296"/>
        <v>45.332999999999998</v>
      </c>
      <c r="DI220" s="2">
        <f t="shared" si="297"/>
        <v>43.332999999999998</v>
      </c>
      <c r="DK220" s="2">
        <f t="shared" si="264"/>
        <v>87.71343044397463</v>
      </c>
      <c r="DL220" s="2">
        <f t="shared" si="264"/>
        <v>95.271091942846311</v>
      </c>
      <c r="DM220" s="2">
        <f t="shared" si="264"/>
        <v>79.109072163495412</v>
      </c>
      <c r="DN220" s="2">
        <f t="shared" si="264"/>
        <v>93.455169133192385</v>
      </c>
      <c r="DO220" s="2">
        <f t="shared" si="264"/>
        <v>93.6547966129163</v>
      </c>
      <c r="DP220" s="2">
        <f t="shared" si="264"/>
        <v>81.907397563676653</v>
      </c>
      <c r="DQ220" s="2">
        <f t="shared" si="264"/>
        <v>100.12444285984384</v>
      </c>
      <c r="DR220" s="2">
        <f t="shared" si="264"/>
        <v>83.124270588553074</v>
      </c>
      <c r="DS220" s="2">
        <f t="shared" si="264"/>
        <v>83.286260193295064</v>
      </c>
      <c r="DT220" s="2">
        <f t="shared" si="264"/>
        <v>84.214482875264267</v>
      </c>
      <c r="DU220" s="2">
        <f t="shared" si="264"/>
        <v>87.742878048780469</v>
      </c>
      <c r="DV220" s="2">
        <f t="shared" si="264"/>
        <v>87.146574564459939</v>
      </c>
      <c r="DW220" s="2">
        <f t="shared" si="264"/>
        <v>83.715480831571526</v>
      </c>
      <c r="DX220" s="2">
        <f t="shared" si="264"/>
        <v>78.952211257035657</v>
      </c>
      <c r="DY220" s="2">
        <f t="shared" si="264"/>
        <v>85.431469474153303</v>
      </c>
      <c r="EA220" s="2">
        <f t="shared" si="240"/>
        <v>31.347130513919279</v>
      </c>
      <c r="EB220" s="2">
        <f t="shared" si="240"/>
        <v>33.361878004141971</v>
      </c>
      <c r="EC220" s="2">
        <f t="shared" si="240"/>
        <v>31.647958022191276</v>
      </c>
      <c r="ED220" s="2">
        <f t="shared" si="240"/>
        <v>33.341710576015117</v>
      </c>
      <c r="EE220" s="2">
        <f t="shared" si="240"/>
        <v>37.265761520283576</v>
      </c>
      <c r="EF220" s="2">
        <f t="shared" si="239"/>
        <v>38.900732674190827</v>
      </c>
      <c r="EG220" s="2">
        <f t="shared" si="239"/>
        <v>36.206021932765786</v>
      </c>
      <c r="EH220" s="2">
        <f t="shared" si="239"/>
        <v>41.439849029714978</v>
      </c>
      <c r="EI220" s="2">
        <f t="shared" si="239"/>
        <v>42.105568374772595</v>
      </c>
      <c r="EJ220" s="2">
        <f t="shared" si="239"/>
        <v>44.20966043978418</v>
      </c>
      <c r="EK220" s="2">
        <f t="shared" si="212"/>
        <v>38.411229196783054</v>
      </c>
      <c r="EL220" s="2">
        <f t="shared" si="212"/>
        <v>34.987936858472025</v>
      </c>
      <c r="EM220" s="2">
        <f t="shared" si="212"/>
        <v>42.198329699372323</v>
      </c>
      <c r="EN220" s="2">
        <f t="shared" si="212"/>
        <v>42.546999101022593</v>
      </c>
      <c r="EO220" s="2">
        <f t="shared" si="212"/>
        <v>43.753581830801281</v>
      </c>
      <c r="EQ220" s="2">
        <f t="shared" si="265"/>
        <v>33.193165980919701</v>
      </c>
      <c r="ER220" s="2">
        <f t="shared" si="265"/>
        <v>33.730783987603445</v>
      </c>
      <c r="ES220" s="2">
        <f t="shared" si="265"/>
        <v>32.391442466771622</v>
      </c>
      <c r="ET220" s="2">
        <f t="shared" si="265"/>
        <v>35.255323920338157</v>
      </c>
      <c r="EU220" s="2">
        <f t="shared" si="265"/>
        <v>37.710620980451381</v>
      </c>
      <c r="EV220" s="2">
        <f t="shared" si="265"/>
        <v>40.208657082367743</v>
      </c>
      <c r="EW220" s="2">
        <f t="shared" si="265"/>
        <v>40.185750757646673</v>
      </c>
      <c r="EX220" s="2">
        <f t="shared" si="265"/>
        <v>41.429437833388931</v>
      </c>
      <c r="EY220" s="2">
        <f t="shared" si="265"/>
        <v>43.168516472103192</v>
      </c>
      <c r="EZ220" s="2">
        <f t="shared" si="265"/>
        <v>42.749890312515575</v>
      </c>
      <c r="FA220" s="2">
        <f t="shared" si="265"/>
        <v>38.607992902375443</v>
      </c>
      <c r="FB220" s="2">
        <f t="shared" si="265"/>
        <v>36.487318354746492</v>
      </c>
      <c r="FC220" s="2">
        <f t="shared" si="265"/>
        <v>43.1818843011187</v>
      </c>
      <c r="FD220" s="2">
        <f t="shared" si="265"/>
        <v>42.777993868010725</v>
      </c>
      <c r="FE220" s="2">
        <f t="shared" si="265"/>
        <v>42.990466836570491</v>
      </c>
      <c r="FG220" s="2">
        <f t="shared" si="266"/>
        <v>0.99999883384448263</v>
      </c>
      <c r="FH220" s="2">
        <f t="shared" si="266"/>
        <v>0.99999908053150555</v>
      </c>
      <c r="FI220" s="2">
        <f t="shared" si="266"/>
        <v>0.99999888968060857</v>
      </c>
      <c r="FJ220" s="2">
        <f t="shared" si="266"/>
        <v>0.99999895111341064</v>
      </c>
      <c r="FK220" s="2">
        <f t="shared" si="266"/>
        <v>0.99999884646803594</v>
      </c>
      <c r="FL220" s="2">
        <f t="shared" si="266"/>
        <v>0.99999886754352441</v>
      </c>
      <c r="FM220" s="2">
        <f t="shared" si="266"/>
        <v>0.99999878370195106</v>
      </c>
      <c r="FN220" s="2">
        <f t="shared" si="266"/>
        <v>0.99999884746769285</v>
      </c>
      <c r="FO220" s="2">
        <f t="shared" si="266"/>
        <v>0.99999887790511954</v>
      </c>
      <c r="FP220" s="2">
        <f t="shared" si="266"/>
        <v>0.99999883244346899</v>
      </c>
      <c r="FQ220" s="2">
        <f t="shared" si="266"/>
        <v>0.99999869200916536</v>
      </c>
      <c r="FR220" s="2">
        <f t="shared" si="266"/>
        <v>0.99999875840436669</v>
      </c>
      <c r="FS220" s="2">
        <f t="shared" si="266"/>
        <v>0.99999885385453624</v>
      </c>
      <c r="FT220" s="2">
        <f t="shared" si="266"/>
        <v>0.99999867340135551</v>
      </c>
      <c r="FU220" s="2">
        <f t="shared" si="266"/>
        <v>0.99999837267270908</v>
      </c>
      <c r="FW220" s="2">
        <f t="shared" si="256"/>
        <v>0.94869409353343792</v>
      </c>
      <c r="FX220" s="2">
        <f t="shared" si="256"/>
        <v>0.97058993578681474</v>
      </c>
      <c r="FY220" s="2">
        <f t="shared" si="256"/>
        <v>0.95231205052974888</v>
      </c>
      <c r="FZ220" s="2">
        <f t="shared" si="256"/>
        <v>0.95905327147684183</v>
      </c>
      <c r="GA220" s="2">
        <f t="shared" si="256"/>
        <v>0.95329958075873122</v>
      </c>
      <c r="GB220" s="2">
        <f t="shared" si="256"/>
        <v>0.95760888375301456</v>
      </c>
      <c r="GC220" s="2">
        <f t="shared" si="256"/>
        <v>0.95963202575208473</v>
      </c>
      <c r="GD220" s="2">
        <f t="shared" si="256"/>
        <v>0.9643817136177798</v>
      </c>
      <c r="GE220" s="2">
        <f t="shared" si="256"/>
        <v>0.9646298211813501</v>
      </c>
      <c r="GF220" s="2">
        <f t="shared" si="256"/>
        <v>0.95580989756857704</v>
      </c>
      <c r="GG220" s="2">
        <f t="shared" si="256"/>
        <v>0.95312799526183334</v>
      </c>
      <c r="GH220" s="2">
        <f t="shared" si="256"/>
        <v>0.95124474558977901</v>
      </c>
      <c r="GI220" s="2">
        <f t="shared" si="256"/>
        <v>0.94578172319774967</v>
      </c>
      <c r="GJ220" s="2">
        <f t="shared" si="256"/>
        <v>0.93231559544521814</v>
      </c>
      <c r="GK220" s="2">
        <f t="shared" si="256"/>
        <v>0.92414201093125115</v>
      </c>
      <c r="GM220" s="86">
        <f t="shared" si="257"/>
        <v>0</v>
      </c>
      <c r="GN220" s="86">
        <f t="shared" si="257"/>
        <v>0</v>
      </c>
      <c r="GO220" s="86">
        <f t="shared" si="257"/>
        <v>0</v>
      </c>
      <c r="GP220" s="86">
        <f t="shared" si="257"/>
        <v>0</v>
      </c>
      <c r="GQ220" s="86">
        <f t="shared" si="257"/>
        <v>0</v>
      </c>
      <c r="GR220" s="86">
        <f t="shared" si="257"/>
        <v>0</v>
      </c>
      <c r="GS220" s="86">
        <f t="shared" si="257"/>
        <v>0</v>
      </c>
      <c r="GT220" s="86">
        <f t="shared" si="257"/>
        <v>0</v>
      </c>
      <c r="GU220" s="86">
        <f t="shared" si="257"/>
        <v>0</v>
      </c>
      <c r="GV220" s="86">
        <f t="shared" si="257"/>
        <v>0</v>
      </c>
      <c r="GW220" s="86">
        <f t="shared" si="257"/>
        <v>0</v>
      </c>
      <c r="GX220" s="86">
        <f t="shared" si="257"/>
        <v>0</v>
      </c>
      <c r="GY220" s="86">
        <f t="shared" si="257"/>
        <v>0</v>
      </c>
      <c r="GZ220" s="86">
        <f t="shared" si="257"/>
        <v>0</v>
      </c>
      <c r="HA220" s="86">
        <f t="shared" si="257"/>
        <v>0</v>
      </c>
      <c r="HC220" s="86">
        <f t="shared" si="267"/>
        <v>0</v>
      </c>
      <c r="HD220" s="86">
        <f t="shared" si="267"/>
        <v>0</v>
      </c>
      <c r="HE220" s="86">
        <f t="shared" si="267"/>
        <v>0</v>
      </c>
      <c r="HF220" s="86">
        <f t="shared" si="261"/>
        <v>0</v>
      </c>
      <c r="HG220" s="86">
        <f t="shared" si="261"/>
        <v>0</v>
      </c>
      <c r="HH220" s="86">
        <f t="shared" si="261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58"/>
        <v>2.3604921624620314E-65</v>
      </c>
      <c r="HT220" s="86">
        <f t="shared" si="258"/>
        <v>1.3253386466906298E-66</v>
      </c>
      <c r="HU220" s="86">
        <f t="shared" si="258"/>
        <v>1.2381045151164334E-75</v>
      </c>
      <c r="HV220" s="86">
        <f t="shared" si="258"/>
        <v>1.0762854717122322E-82</v>
      </c>
      <c r="HW220" s="86">
        <f t="shared" si="258"/>
        <v>1.1875600960822849E-87</v>
      </c>
      <c r="HX220" s="86">
        <f t="shared" si="258"/>
        <v>1.5784128867923083E-83</v>
      </c>
      <c r="HY220" s="86">
        <f t="shared" si="258"/>
        <v>6.9557673995897183E-96</v>
      </c>
      <c r="HZ220" s="86">
        <f t="shared" si="258"/>
        <v>1.2429407267160384E-88</v>
      </c>
      <c r="IA220" s="86">
        <f t="shared" si="258"/>
        <v>1.9013654623272523E-91</v>
      </c>
      <c r="IB220" s="86">
        <f t="shared" si="258"/>
        <v>5.4075709564499945E-88</v>
      </c>
      <c r="IC220" s="86">
        <f t="shared" si="258"/>
        <v>9.2135598853636994E-89</v>
      </c>
      <c r="ID220" s="86">
        <f t="shared" si="258"/>
        <v>2.0347048411664616E-79</v>
      </c>
      <c r="IE220" s="86">
        <f t="shared" si="258"/>
        <v>1.1880805532134769E-66</v>
      </c>
      <c r="IF220" s="86">
        <f t="shared" si="258"/>
        <v>1.6877437311676593E-76</v>
      </c>
      <c r="IG220" s="86">
        <f t="shared" si="258"/>
        <v>8.7606720586431084E-80</v>
      </c>
      <c r="II220" s="86">
        <f t="shared" si="259"/>
        <v>4.2664096375438152E-13</v>
      </c>
      <c r="IJ220" s="86">
        <f t="shared" si="259"/>
        <v>1.5740337581784108E-16</v>
      </c>
      <c r="IK220" s="86">
        <f t="shared" si="259"/>
        <v>2.5417885767567109E-15</v>
      </c>
      <c r="IL220" s="86">
        <f t="shared" si="259"/>
        <v>2.2978170677213094E-17</v>
      </c>
      <c r="IM220" s="86">
        <f t="shared" si="259"/>
        <v>1.3352741553552827E-17</v>
      </c>
      <c r="IN220" s="86">
        <f t="shared" si="259"/>
        <v>1.4939681882483551E-17</v>
      </c>
      <c r="IO220" s="86">
        <f t="shared" si="259"/>
        <v>2.074118848930153E-20</v>
      </c>
      <c r="IP220" s="86">
        <f t="shared" si="259"/>
        <v>5.6301648089759138E-20</v>
      </c>
      <c r="IQ220" s="86">
        <f t="shared" si="259"/>
        <v>2.2691641002447709E-20</v>
      </c>
      <c r="IR220" s="86">
        <f t="shared" si="259"/>
        <v>4.418578873854117E-18</v>
      </c>
      <c r="IS220" s="86">
        <f t="shared" si="259"/>
        <v>6.6514967162604369E-18</v>
      </c>
      <c r="IT220" s="86">
        <f t="shared" si="259"/>
        <v>6.4102971564004361E-16</v>
      </c>
      <c r="IU220" s="86">
        <f t="shared" si="259"/>
        <v>4.2622559660456523E-13</v>
      </c>
      <c r="IV220" s="86">
        <f t="shared" si="259"/>
        <v>2.308440260582936E-9</v>
      </c>
      <c r="IW220" s="86">
        <f t="shared" si="259"/>
        <v>7.6125110864600361E-12</v>
      </c>
      <c r="IY220" s="86">
        <f t="shared" si="260"/>
        <v>4.2664096375438152E-13</v>
      </c>
      <c r="IZ220" s="86">
        <f t="shared" si="260"/>
        <v>1.5740337581784108E-16</v>
      </c>
      <c r="JA220" s="86">
        <f t="shared" si="260"/>
        <v>2.5417885767567109E-15</v>
      </c>
      <c r="JB220" s="86">
        <f t="shared" si="260"/>
        <v>2.2978170677213094E-17</v>
      </c>
      <c r="JC220" s="86">
        <f t="shared" si="260"/>
        <v>1.3352741553552827E-17</v>
      </c>
      <c r="JD220" s="86">
        <f t="shared" si="260"/>
        <v>1.4939681882483551E-17</v>
      </c>
      <c r="JE220" s="86">
        <f t="shared" si="260"/>
        <v>2.074118848930153E-20</v>
      </c>
      <c r="JF220" s="86">
        <f t="shared" si="260"/>
        <v>5.6301648089759138E-20</v>
      </c>
      <c r="JG220" s="86">
        <f t="shared" si="260"/>
        <v>2.2691641002447709E-20</v>
      </c>
      <c r="JH220" s="86">
        <f t="shared" si="260"/>
        <v>4.418578873854117E-18</v>
      </c>
      <c r="JI220" s="86">
        <f t="shared" si="260"/>
        <v>6.6514967162604369E-18</v>
      </c>
      <c r="JJ220" s="86">
        <f t="shared" si="260"/>
        <v>6.4102971564004361E-16</v>
      </c>
      <c r="JK220" s="86">
        <f t="shared" si="260"/>
        <v>4.2622559660456523E-13</v>
      </c>
      <c r="JL220" s="86">
        <f t="shared" si="260"/>
        <v>2.308440260582936E-9</v>
      </c>
      <c r="JM220" s="86">
        <f t="shared" si="260"/>
        <v>7.6125110864600361E-12</v>
      </c>
    </row>
    <row r="221" spans="2:273" x14ac:dyDescent="0.25">
      <c r="B221" s="2">
        <v>194</v>
      </c>
      <c r="C221" s="37">
        <v>35.417000000000002</v>
      </c>
      <c r="D221" s="37">
        <v>33.698</v>
      </c>
      <c r="E221" s="37">
        <v>33.311999999999998</v>
      </c>
      <c r="F221" s="37">
        <v>36.859000000000002</v>
      </c>
      <c r="G221" s="37">
        <v>41.688000000000002</v>
      </c>
      <c r="H221" s="37">
        <v>41.578000000000003</v>
      </c>
      <c r="I221" s="37">
        <v>42.841000000000001</v>
      </c>
      <c r="J221" s="37">
        <v>43.381</v>
      </c>
      <c r="K221" s="37">
        <v>44.063000000000002</v>
      </c>
      <c r="L221" s="37">
        <v>43.317</v>
      </c>
      <c r="M221" s="37">
        <v>39.698</v>
      </c>
      <c r="N221" s="37">
        <v>37.048000000000002</v>
      </c>
      <c r="O221" s="37">
        <v>43.793999999999997</v>
      </c>
      <c r="P221" s="37">
        <v>43.19</v>
      </c>
      <c r="Q221" s="37">
        <v>44.732999999999997</v>
      </c>
      <c r="S221" s="4" t="e">
        <f t="shared" si="262"/>
        <v>#N/A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>
        <f t="shared" si="262"/>
        <v>42.64355186726786</v>
      </c>
      <c r="AG221" s="4">
        <f t="shared" si="262"/>
        <v>42.923903334243597</v>
      </c>
      <c r="AI221" s="4">
        <f t="shared" si="263"/>
        <v>0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0.54644813273213799</v>
      </c>
      <c r="AW221" s="4">
        <f t="shared" si="263"/>
        <v>1.8090966657563996</v>
      </c>
      <c r="AY221" s="2" t="e">
        <f t="shared" si="254"/>
        <v>#N/A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>
        <f t="shared" si="254"/>
        <v>42.64355186726786</v>
      </c>
      <c r="BM221" s="2">
        <f t="shared" si="254"/>
        <v>42.923903334243597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>
        <f t="shared" si="296"/>
        <v>43.19</v>
      </c>
      <c r="DI221" s="2">
        <f t="shared" si="297"/>
        <v>44.732999999999997</v>
      </c>
      <c r="DK221" s="2">
        <f t="shared" si="264"/>
        <v>87.903237420718824</v>
      </c>
      <c r="DL221" s="2">
        <f t="shared" si="264"/>
        <v>95.484546444102278</v>
      </c>
      <c r="DM221" s="2">
        <f t="shared" si="264"/>
        <v>79.228558139534883</v>
      </c>
      <c r="DN221" s="2">
        <f t="shared" si="264"/>
        <v>93.623812896405909</v>
      </c>
      <c r="DO221" s="2">
        <f t="shared" si="264"/>
        <v>93.822659265861759</v>
      </c>
      <c r="DP221" s="2">
        <f t="shared" si="264"/>
        <v>81.99314839424143</v>
      </c>
      <c r="DQ221" s="2">
        <f t="shared" si="264"/>
        <v>100.31636652891441</v>
      </c>
      <c r="DR221" s="2">
        <f t="shared" si="264"/>
        <v>83.215452178375614</v>
      </c>
      <c r="DS221" s="2">
        <f t="shared" si="264"/>
        <v>83.370871942011462</v>
      </c>
      <c r="DT221" s="2">
        <f t="shared" si="264"/>
        <v>84.300748837209298</v>
      </c>
      <c r="DU221" s="2">
        <f t="shared" si="264"/>
        <v>87.858371951219496</v>
      </c>
      <c r="DV221" s="2">
        <f t="shared" si="264"/>
        <v>87.274749128919879</v>
      </c>
      <c r="DW221" s="2">
        <f t="shared" si="264"/>
        <v>83.821567653276958</v>
      </c>
      <c r="DX221" s="2">
        <f t="shared" si="264"/>
        <v>79.041473264540343</v>
      </c>
      <c r="DY221" s="2">
        <f t="shared" si="264"/>
        <v>85.581785316399291</v>
      </c>
      <c r="EA221" s="2">
        <f t="shared" si="240"/>
        <v>31.200660718052571</v>
      </c>
      <c r="EB221" s="2">
        <f t="shared" si="240"/>
        <v>33.222051084461128</v>
      </c>
      <c r="EC221" s="2">
        <f t="shared" si="240"/>
        <v>31.492982208400374</v>
      </c>
      <c r="ED221" s="2">
        <f t="shared" si="240"/>
        <v>33.163596586803692</v>
      </c>
      <c r="EE221" s="2">
        <f t="shared" si="240"/>
        <v>37.110349531917471</v>
      </c>
      <c r="EF221" s="2">
        <f t="shared" si="239"/>
        <v>38.751398890028902</v>
      </c>
      <c r="EG221" s="2">
        <f t="shared" si="239"/>
        <v>36.018504937367851</v>
      </c>
      <c r="EH221" s="2">
        <f t="shared" si="239"/>
        <v>41.32224020185393</v>
      </c>
      <c r="EI221" s="2">
        <f t="shared" si="239"/>
        <v>41.98055018192845</v>
      </c>
      <c r="EJ221" s="2">
        <f t="shared" si="239"/>
        <v>44.116818731548406</v>
      </c>
      <c r="EK221" s="2">
        <f t="shared" si="212"/>
        <v>38.267102565407711</v>
      </c>
      <c r="EL221" s="2">
        <f t="shared" si="212"/>
        <v>34.816236238487328</v>
      </c>
      <c r="EM221" s="2">
        <f t="shared" si="212"/>
        <v>42.099096630327068</v>
      </c>
      <c r="EN221" s="2">
        <f t="shared" si="212"/>
        <v>42.423457804247676</v>
      </c>
      <c r="EO221" s="2">
        <f t="shared" si="212"/>
        <v>43.64175192411507</v>
      </c>
      <c r="EQ221" s="2">
        <f t="shared" si="265"/>
        <v>33.070145858108646</v>
      </c>
      <c r="ER221" s="2">
        <f t="shared" si="265"/>
        <v>33.596322032580744</v>
      </c>
      <c r="ES221" s="2">
        <f t="shared" si="265"/>
        <v>32.245971156765322</v>
      </c>
      <c r="ET221" s="2">
        <f t="shared" si="265"/>
        <v>35.101339828526321</v>
      </c>
      <c r="EU221" s="2">
        <f t="shared" si="265"/>
        <v>37.560986778595364</v>
      </c>
      <c r="EV221" s="2">
        <f t="shared" si="265"/>
        <v>40.075424938488823</v>
      </c>
      <c r="EW221" s="2">
        <f t="shared" si="265"/>
        <v>40.046217611440255</v>
      </c>
      <c r="EX221" s="2">
        <f t="shared" si="265"/>
        <v>41.311734294278949</v>
      </c>
      <c r="EY221" s="2">
        <f t="shared" si="265"/>
        <v>43.056753824069588</v>
      </c>
      <c r="EZ221" s="2">
        <f t="shared" si="265"/>
        <v>42.638680906621531</v>
      </c>
      <c r="FA221" s="2">
        <f t="shared" si="265"/>
        <v>38.466490288311682</v>
      </c>
      <c r="FB221" s="2">
        <f t="shared" si="265"/>
        <v>36.334823564099779</v>
      </c>
      <c r="FC221" s="2">
        <f t="shared" si="265"/>
        <v>43.095147045255864</v>
      </c>
      <c r="FD221" s="2">
        <f t="shared" si="265"/>
        <v>42.65807712837649</v>
      </c>
      <c r="FE221" s="2">
        <f t="shared" si="265"/>
        <v>42.870096701566297</v>
      </c>
      <c r="FG221" s="2">
        <f t="shared" si="266"/>
        <v>0.99999893645341875</v>
      </c>
      <c r="FH221" s="2">
        <f t="shared" si="266"/>
        <v>0.9999991614346988</v>
      </c>
      <c r="FI221" s="2">
        <f t="shared" si="266"/>
        <v>0.99999898737658088</v>
      </c>
      <c r="FJ221" s="2">
        <f t="shared" si="266"/>
        <v>0.99999904340397294</v>
      </c>
      <c r="FK221" s="2">
        <f t="shared" si="266"/>
        <v>0.99999894796623845</v>
      </c>
      <c r="FL221" s="2">
        <f t="shared" si="266"/>
        <v>0.99999896718731629</v>
      </c>
      <c r="FM221" s="2">
        <f t="shared" si="266"/>
        <v>0.99999889072287673</v>
      </c>
      <c r="FN221" s="2">
        <f t="shared" si="266"/>
        <v>0.99999894887793661</v>
      </c>
      <c r="FO221" s="2">
        <f t="shared" si="266"/>
        <v>0.99999897663720527</v>
      </c>
      <c r="FP221" s="2">
        <f t="shared" si="266"/>
        <v>0.99999893517567873</v>
      </c>
      <c r="FQ221" s="2">
        <f t="shared" si="266"/>
        <v>0.99999880709804378</v>
      </c>
      <c r="FR221" s="2">
        <f t="shared" si="266"/>
        <v>0.99999886765120061</v>
      </c>
      <c r="FS221" s="2">
        <f t="shared" si="266"/>
        <v>0.9999989547028082</v>
      </c>
      <c r="FT221" s="2">
        <f t="shared" si="266"/>
        <v>0.99999879012751558</v>
      </c>
      <c r="FU221" s="2">
        <f t="shared" si="266"/>
        <v>0.99999851585965904</v>
      </c>
      <c r="FW221" s="2">
        <f t="shared" si="256"/>
        <v>0.95299626522803049</v>
      </c>
      <c r="FX221" s="2">
        <f t="shared" si="256"/>
        <v>0.97310811271658293</v>
      </c>
      <c r="FY221" s="2">
        <f t="shared" si="256"/>
        <v>0.95632481109472756</v>
      </c>
      <c r="FZ221" s="2">
        <f t="shared" si="256"/>
        <v>0.96252110824065629</v>
      </c>
      <c r="GA221" s="2">
        <f t="shared" si="256"/>
        <v>0.95723297615928093</v>
      </c>
      <c r="GB221" s="2">
        <f t="shared" si="256"/>
        <v>0.96119409807741651</v>
      </c>
      <c r="GC221" s="2">
        <f t="shared" si="256"/>
        <v>0.96305273530158197</v>
      </c>
      <c r="GD221" s="2">
        <f t="shared" si="256"/>
        <v>0.96741361024115391</v>
      </c>
      <c r="GE221" s="2">
        <f t="shared" si="256"/>
        <v>0.96764130705090901</v>
      </c>
      <c r="GF221" s="2">
        <f t="shared" si="256"/>
        <v>0.95954083223033526</v>
      </c>
      <c r="GG221" s="2">
        <f t="shared" si="256"/>
        <v>0.95707519190579182</v>
      </c>
      <c r="GH221" s="2">
        <f t="shared" si="256"/>
        <v>0.95534310437133707</v>
      </c>
      <c r="GI221" s="2">
        <f t="shared" si="256"/>
        <v>0.95031531709000505</v>
      </c>
      <c r="GJ221" s="2">
        <f t="shared" si="256"/>
        <v>0.9379012607249142</v>
      </c>
      <c r="GK221" s="2">
        <f t="shared" si="256"/>
        <v>0.93035181229729857</v>
      </c>
      <c r="GM221" s="86">
        <f t="shared" si="257"/>
        <v>0</v>
      </c>
      <c r="GN221" s="86">
        <f t="shared" si="257"/>
        <v>0</v>
      </c>
      <c r="GO221" s="86">
        <f t="shared" si="257"/>
        <v>0</v>
      </c>
      <c r="GP221" s="86">
        <f t="shared" si="257"/>
        <v>0</v>
      </c>
      <c r="GQ221" s="86">
        <f t="shared" si="257"/>
        <v>0</v>
      </c>
      <c r="GR221" s="86">
        <f t="shared" si="257"/>
        <v>0</v>
      </c>
      <c r="GS221" s="86">
        <f t="shared" si="257"/>
        <v>0</v>
      </c>
      <c r="GT221" s="86">
        <f t="shared" si="257"/>
        <v>0</v>
      </c>
      <c r="GU221" s="86">
        <f t="shared" si="257"/>
        <v>0</v>
      </c>
      <c r="GV221" s="86">
        <f t="shared" si="257"/>
        <v>0</v>
      </c>
      <c r="GW221" s="86">
        <f t="shared" si="257"/>
        <v>0</v>
      </c>
      <c r="GX221" s="86">
        <f t="shared" si="257"/>
        <v>0</v>
      </c>
      <c r="GY221" s="86">
        <f t="shared" si="257"/>
        <v>0</v>
      </c>
      <c r="GZ221" s="86">
        <f t="shared" si="257"/>
        <v>0</v>
      </c>
      <c r="HA221" s="86">
        <f t="shared" si="257"/>
        <v>0</v>
      </c>
      <c r="HC221" s="86">
        <f t="shared" si="267"/>
        <v>0</v>
      </c>
      <c r="HD221" s="86">
        <f t="shared" si="267"/>
        <v>0</v>
      </c>
      <c r="HE221" s="86">
        <f t="shared" si="267"/>
        <v>0</v>
      </c>
      <c r="HF221" s="86">
        <f t="shared" si="261"/>
        <v>0</v>
      </c>
      <c r="HG221" s="86">
        <f t="shared" si="261"/>
        <v>0</v>
      </c>
      <c r="HH221" s="86">
        <f t="shared" si="261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58"/>
        <v>2.2053340538058357E-67</v>
      </c>
      <c r="HT221" s="86">
        <f t="shared" si="258"/>
        <v>1.5017505616801099E-68</v>
      </c>
      <c r="HU221" s="86">
        <f t="shared" si="258"/>
        <v>5.8493680798922165E-78</v>
      </c>
      <c r="HV221" s="86">
        <f t="shared" si="258"/>
        <v>3.6004964092380749E-85</v>
      </c>
      <c r="HW221" s="86">
        <f t="shared" si="258"/>
        <v>2.4443556170495639E-90</v>
      </c>
      <c r="HX221" s="86">
        <f t="shared" si="258"/>
        <v>4.6349162867412488E-86</v>
      </c>
      <c r="HY221" s="86">
        <f t="shared" si="258"/>
        <v>8.7290386821198097E-99</v>
      </c>
      <c r="HZ221" s="86">
        <f t="shared" si="258"/>
        <v>2.8052316067979477E-91</v>
      </c>
      <c r="IA221" s="86">
        <f t="shared" si="258"/>
        <v>3.694814902259347E-94</v>
      </c>
      <c r="IB221" s="86">
        <f t="shared" si="258"/>
        <v>1.1292025372426315E-90</v>
      </c>
      <c r="IC221" s="86">
        <f t="shared" si="258"/>
        <v>1.7050468152326614E-91</v>
      </c>
      <c r="ID221" s="86">
        <f t="shared" si="258"/>
        <v>7.1448124730989332E-82</v>
      </c>
      <c r="IE221" s="86">
        <f t="shared" si="258"/>
        <v>9.6121078505126008E-69</v>
      </c>
      <c r="IF221" s="86">
        <f t="shared" si="258"/>
        <v>5.7221544955679908E-79</v>
      </c>
      <c r="IG221" s="86">
        <f t="shared" si="258"/>
        <v>2.0600345253148422E-82</v>
      </c>
      <c r="II221" s="86">
        <f t="shared" si="259"/>
        <v>7.6838473992323677E-14</v>
      </c>
      <c r="IJ221" s="86">
        <f t="shared" si="259"/>
        <v>2.4946260948004982E-17</v>
      </c>
      <c r="IK221" s="86">
        <f t="shared" si="259"/>
        <v>3.4939514006846825E-16</v>
      </c>
      <c r="IL221" s="86">
        <f t="shared" si="259"/>
        <v>2.6560743035451823E-18</v>
      </c>
      <c r="IM221" s="86">
        <f t="shared" si="259"/>
        <v>1.3512075997422014E-18</v>
      </c>
      <c r="IN221" s="86">
        <f t="shared" si="259"/>
        <v>1.6412426849652763E-18</v>
      </c>
      <c r="IO221" s="86">
        <f t="shared" si="259"/>
        <v>1.609880876948571E-21</v>
      </c>
      <c r="IP221" s="86">
        <f t="shared" si="259"/>
        <v>5.1184548493879228E-21</v>
      </c>
      <c r="IQ221" s="86">
        <f t="shared" si="259"/>
        <v>1.9712866389382488E-21</v>
      </c>
      <c r="IR221" s="86">
        <f t="shared" si="259"/>
        <v>4.3711466093217845E-19</v>
      </c>
      <c r="IS221" s="86">
        <f t="shared" si="259"/>
        <v>6.430298300467102E-19</v>
      </c>
      <c r="IT221" s="86">
        <f t="shared" si="259"/>
        <v>7.9632334025030387E-17</v>
      </c>
      <c r="IU221" s="86">
        <f t="shared" si="259"/>
        <v>7.4082908173648422E-14</v>
      </c>
      <c r="IV221" s="86">
        <f t="shared" si="259"/>
        <v>6.2391491320118238E-10</v>
      </c>
      <c r="IW221" s="86">
        <f t="shared" si="259"/>
        <v>1.2670276716289857E-12</v>
      </c>
      <c r="IY221" s="86">
        <f t="shared" si="260"/>
        <v>7.6838473992323677E-14</v>
      </c>
      <c r="IZ221" s="86">
        <f t="shared" si="260"/>
        <v>2.4946260948004982E-17</v>
      </c>
      <c r="JA221" s="86">
        <f t="shared" si="260"/>
        <v>3.4939514006846825E-16</v>
      </c>
      <c r="JB221" s="86">
        <f t="shared" si="260"/>
        <v>2.6560743035451823E-18</v>
      </c>
      <c r="JC221" s="86">
        <f t="shared" si="260"/>
        <v>1.3512075997422014E-18</v>
      </c>
      <c r="JD221" s="86">
        <f t="shared" si="260"/>
        <v>1.6412426849652763E-18</v>
      </c>
      <c r="JE221" s="86">
        <f t="shared" si="260"/>
        <v>1.609880876948571E-21</v>
      </c>
      <c r="JF221" s="86">
        <f t="shared" si="260"/>
        <v>5.1184548493879228E-21</v>
      </c>
      <c r="JG221" s="86">
        <f t="shared" si="260"/>
        <v>1.9712866389382488E-21</v>
      </c>
      <c r="JH221" s="86">
        <f t="shared" si="260"/>
        <v>4.3711466093217845E-19</v>
      </c>
      <c r="JI221" s="86">
        <f t="shared" si="260"/>
        <v>6.430298300467102E-19</v>
      </c>
      <c r="JJ221" s="86">
        <f t="shared" si="260"/>
        <v>7.9632334025030387E-17</v>
      </c>
      <c r="JK221" s="86">
        <f t="shared" si="260"/>
        <v>7.4082908173648422E-14</v>
      </c>
      <c r="JL221" s="86">
        <f t="shared" si="260"/>
        <v>6.2391491320118238E-10</v>
      </c>
      <c r="JM221" s="86">
        <f t="shared" si="260"/>
        <v>1.2670276716289857E-12</v>
      </c>
    </row>
    <row r="222" spans="2:273" x14ac:dyDescent="0.25">
      <c r="B222" s="2">
        <v>195</v>
      </c>
      <c r="C222" s="37">
        <v>34.457999999999998</v>
      </c>
      <c r="D222" s="37">
        <v>36.936999999999998</v>
      </c>
      <c r="E222" s="37">
        <v>31.344000000000001</v>
      </c>
      <c r="F222" s="37">
        <v>36.546999999999997</v>
      </c>
      <c r="G222" s="37">
        <v>38.140999999999998</v>
      </c>
      <c r="H222" s="37">
        <v>43.094000000000001</v>
      </c>
      <c r="I222" s="37">
        <v>44.079000000000001</v>
      </c>
      <c r="J222" s="37">
        <v>40.920999999999999</v>
      </c>
      <c r="K222" s="37">
        <v>43.094999999999999</v>
      </c>
      <c r="L222" s="37">
        <v>43.238</v>
      </c>
      <c r="M222" s="37">
        <v>39.508000000000003</v>
      </c>
      <c r="N222" s="37">
        <v>36.872999999999998</v>
      </c>
      <c r="O222" s="37">
        <v>42.920999999999999</v>
      </c>
      <c r="P222" s="37">
        <v>43.094999999999999</v>
      </c>
      <c r="Q222" s="37">
        <v>40.883000000000003</v>
      </c>
      <c r="S222" s="4" t="e">
        <f t="shared" si="262"/>
        <v>#N/A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>
        <f t="shared" si="262"/>
        <v>42.524634021850311</v>
      </c>
      <c r="AG222" s="4">
        <f t="shared" si="262"/>
        <v>42.799647205964554</v>
      </c>
      <c r="AI222" s="4">
        <f t="shared" si="263"/>
        <v>0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0.57036597814968815</v>
      </c>
      <c r="AW222" s="4">
        <f t="shared" si="263"/>
        <v>-1.9166472059645514</v>
      </c>
      <c r="AY222" s="2" t="e">
        <f t="shared" si="254"/>
        <v>#N/A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>
        <f t="shared" si="254"/>
        <v>42.524634021850311</v>
      </c>
      <c r="BM222" s="2">
        <f t="shared" si="254"/>
        <v>42.799647205964554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>
        <f t="shared" si="296"/>
        <v>43.094999999999999</v>
      </c>
      <c r="DI222" s="2">
        <f t="shared" si="297"/>
        <v>40.883000000000003</v>
      </c>
      <c r="DK222" s="2">
        <f t="shared" si="264"/>
        <v>88.09304439746299</v>
      </c>
      <c r="DL222" s="2">
        <f t="shared" si="264"/>
        <v>95.69800094535826</v>
      </c>
      <c r="DM222" s="2">
        <f t="shared" si="264"/>
        <v>79.348044115574339</v>
      </c>
      <c r="DN222" s="2">
        <f t="shared" si="264"/>
        <v>93.792456659619432</v>
      </c>
      <c r="DO222" s="2">
        <f t="shared" si="264"/>
        <v>93.990521918807218</v>
      </c>
      <c r="DP222" s="2">
        <f t="shared" si="264"/>
        <v>82.078899224806221</v>
      </c>
      <c r="DQ222" s="2">
        <f t="shared" si="264"/>
        <v>100.50829019798499</v>
      </c>
      <c r="DR222" s="2">
        <f t="shared" si="264"/>
        <v>83.306633768198154</v>
      </c>
      <c r="DS222" s="2">
        <f t="shared" si="264"/>
        <v>83.45548369072786</v>
      </c>
      <c r="DT222" s="2">
        <f t="shared" si="264"/>
        <v>84.387014799154329</v>
      </c>
      <c r="DU222" s="2">
        <f t="shared" si="264"/>
        <v>87.973865853658509</v>
      </c>
      <c r="DV222" s="2">
        <f t="shared" si="264"/>
        <v>87.402923693379805</v>
      </c>
      <c r="DW222" s="2">
        <f t="shared" si="264"/>
        <v>83.927654474982376</v>
      </c>
      <c r="DX222" s="2">
        <f t="shared" si="264"/>
        <v>79.13073527204503</v>
      </c>
      <c r="DY222" s="2">
        <f t="shared" si="264"/>
        <v>85.732101158645278</v>
      </c>
      <c r="EA222" s="2">
        <f t="shared" si="240"/>
        <v>31.054190922185864</v>
      </c>
      <c r="EB222" s="2">
        <f t="shared" si="240"/>
        <v>33.082224164780285</v>
      </c>
      <c r="EC222" s="2">
        <f t="shared" si="240"/>
        <v>31.338006394609472</v>
      </c>
      <c r="ED222" s="2">
        <f t="shared" si="240"/>
        <v>32.985482597592267</v>
      </c>
      <c r="EE222" s="2">
        <f t="shared" si="240"/>
        <v>36.954937543551367</v>
      </c>
      <c r="EF222" s="2">
        <f t="shared" si="239"/>
        <v>38.602065105866977</v>
      </c>
      <c r="EG222" s="2">
        <f t="shared" si="239"/>
        <v>35.830987941969916</v>
      </c>
      <c r="EH222" s="2">
        <f t="shared" si="239"/>
        <v>41.204631373992896</v>
      </c>
      <c r="EI222" s="2">
        <f t="shared" si="239"/>
        <v>41.855531989084298</v>
      </c>
      <c r="EJ222" s="2">
        <f t="shared" si="239"/>
        <v>44.023977023312632</v>
      </c>
      <c r="EK222" s="2">
        <f t="shared" si="212"/>
        <v>38.122975934032368</v>
      </c>
      <c r="EL222" s="2">
        <f t="shared" si="212"/>
        <v>34.64453561850263</v>
      </c>
      <c r="EM222" s="2">
        <f t="shared" si="212"/>
        <v>41.999863561281806</v>
      </c>
      <c r="EN222" s="2">
        <f t="shared" si="212"/>
        <v>42.299916507472751</v>
      </c>
      <c r="EO222" s="2">
        <f t="shared" si="212"/>
        <v>43.529922017428873</v>
      </c>
      <c r="EQ222" s="2">
        <f t="shared" si="265"/>
        <v>32.947125735297604</v>
      </c>
      <c r="ER222" s="2">
        <f t="shared" si="265"/>
        <v>33.461860077558043</v>
      </c>
      <c r="ES222" s="2">
        <f t="shared" si="265"/>
        <v>32.100499846759035</v>
      </c>
      <c r="ET222" s="2">
        <f t="shared" si="265"/>
        <v>34.947355736714492</v>
      </c>
      <c r="EU222" s="2">
        <f t="shared" si="265"/>
        <v>37.411352576739347</v>
      </c>
      <c r="EV222" s="2">
        <f t="shared" si="265"/>
        <v>39.942192794609895</v>
      </c>
      <c r="EW222" s="2">
        <f t="shared" si="265"/>
        <v>39.906684465233837</v>
      </c>
      <c r="EX222" s="2">
        <f t="shared" si="265"/>
        <v>41.194030755168967</v>
      </c>
      <c r="EY222" s="2">
        <f t="shared" si="265"/>
        <v>42.944991176035977</v>
      </c>
      <c r="EZ222" s="2">
        <f t="shared" si="265"/>
        <v>42.527471500727501</v>
      </c>
      <c r="FA222" s="2">
        <f t="shared" si="265"/>
        <v>38.324987674247922</v>
      </c>
      <c r="FB222" s="2">
        <f t="shared" si="265"/>
        <v>36.182328773453079</v>
      </c>
      <c r="FC222" s="2">
        <f t="shared" si="265"/>
        <v>43.008409789393028</v>
      </c>
      <c r="FD222" s="2">
        <f t="shared" si="265"/>
        <v>42.538160388742263</v>
      </c>
      <c r="FE222" s="2">
        <f t="shared" si="265"/>
        <v>42.749726566562089</v>
      </c>
      <c r="FG222" s="2">
        <f t="shared" si="266"/>
        <v>0.99999903003389889</v>
      </c>
      <c r="FH222" s="2">
        <f t="shared" si="266"/>
        <v>0.99999923521929934</v>
      </c>
      <c r="FI222" s="2">
        <f t="shared" si="266"/>
        <v>0.99999907647638331</v>
      </c>
      <c r="FJ222" s="2">
        <f t="shared" si="266"/>
        <v>0.99999912757398102</v>
      </c>
      <c r="FK222" s="2">
        <f t="shared" si="266"/>
        <v>0.99999904053371724</v>
      </c>
      <c r="FL222" s="2">
        <f t="shared" si="266"/>
        <v>0.99999905806355183</v>
      </c>
      <c r="FM222" s="2">
        <f t="shared" si="266"/>
        <v>0.99999898832714096</v>
      </c>
      <c r="FN222" s="2">
        <f t="shared" si="266"/>
        <v>0.99999904136519602</v>
      </c>
      <c r="FO222" s="2">
        <f t="shared" si="266"/>
        <v>0.9999990666819546</v>
      </c>
      <c r="FP222" s="2">
        <f t="shared" si="266"/>
        <v>0.99999902886858605</v>
      </c>
      <c r="FQ222" s="2">
        <f t="shared" si="266"/>
        <v>0.99999891206037139</v>
      </c>
      <c r="FR222" s="2">
        <f t="shared" si="266"/>
        <v>0.99999896728551807</v>
      </c>
      <c r="FS222" s="2">
        <f t="shared" si="266"/>
        <v>0.99999904667754302</v>
      </c>
      <c r="FT222" s="2">
        <f t="shared" si="266"/>
        <v>0.99999889658306251</v>
      </c>
      <c r="FU222" s="2">
        <f t="shared" si="266"/>
        <v>0.99999864644774517</v>
      </c>
      <c r="FW222" s="2">
        <f t="shared" si="256"/>
        <v>0.95695405414972712</v>
      </c>
      <c r="FX222" s="2">
        <f t="shared" si="256"/>
        <v>0.97541613710339403</v>
      </c>
      <c r="FY222" s="2">
        <f t="shared" si="256"/>
        <v>0.96001409072883548</v>
      </c>
      <c r="FZ222" s="2">
        <f t="shared" si="256"/>
        <v>0.96570575108136836</v>
      </c>
      <c r="GA222" s="2">
        <f t="shared" si="256"/>
        <v>0.96084868293221171</v>
      </c>
      <c r="GB222" s="2">
        <f t="shared" si="256"/>
        <v>0.9644873388790336</v>
      </c>
      <c r="GC222" s="2">
        <f t="shared" si="256"/>
        <v>0.96619379151923446</v>
      </c>
      <c r="GD222" s="2">
        <f t="shared" si="256"/>
        <v>0.97019540211850208</v>
      </c>
      <c r="GE222" s="2">
        <f t="shared" si="256"/>
        <v>0.97040425585911094</v>
      </c>
      <c r="GF222" s="2">
        <f t="shared" si="256"/>
        <v>0.96296897115719315</v>
      </c>
      <c r="GG222" s="2">
        <f t="shared" si="256"/>
        <v>0.96070369080977891</v>
      </c>
      <c r="GH222" s="2">
        <f t="shared" si="256"/>
        <v>0.95911176405843601</v>
      </c>
      <c r="GI222" s="2">
        <f t="shared" si="256"/>
        <v>0.95448806549554011</v>
      </c>
      <c r="GJ222" s="2">
        <f t="shared" si="256"/>
        <v>0.94305412349350215</v>
      </c>
      <c r="GK222" s="2">
        <f t="shared" si="256"/>
        <v>0.93608842951809568</v>
      </c>
      <c r="GM222" s="86">
        <f t="shared" si="257"/>
        <v>0</v>
      </c>
      <c r="GN222" s="86">
        <f t="shared" si="257"/>
        <v>0</v>
      </c>
      <c r="GO222" s="86">
        <f t="shared" si="257"/>
        <v>0</v>
      </c>
      <c r="GP222" s="86">
        <f t="shared" si="257"/>
        <v>0</v>
      </c>
      <c r="GQ222" s="86">
        <f t="shared" si="257"/>
        <v>0</v>
      </c>
      <c r="GR222" s="86">
        <f t="shared" si="257"/>
        <v>0</v>
      </c>
      <c r="GS222" s="86">
        <f t="shared" si="257"/>
        <v>0</v>
      </c>
      <c r="GT222" s="86">
        <f t="shared" si="257"/>
        <v>0</v>
      </c>
      <c r="GU222" s="86">
        <f t="shared" si="257"/>
        <v>0</v>
      </c>
      <c r="GV222" s="86">
        <f t="shared" si="257"/>
        <v>0</v>
      </c>
      <c r="GW222" s="86">
        <f t="shared" si="257"/>
        <v>0</v>
      </c>
      <c r="GX222" s="86">
        <f t="shared" si="257"/>
        <v>0</v>
      </c>
      <c r="GY222" s="86">
        <f t="shared" si="257"/>
        <v>0</v>
      </c>
      <c r="GZ222" s="86">
        <f t="shared" si="257"/>
        <v>0</v>
      </c>
      <c r="HA222" s="86">
        <f t="shared" si="257"/>
        <v>0</v>
      </c>
      <c r="HC222" s="86">
        <f t="shared" si="267"/>
        <v>0</v>
      </c>
      <c r="HD222" s="86">
        <f t="shared" si="267"/>
        <v>0</v>
      </c>
      <c r="HE222" s="86">
        <f t="shared" si="267"/>
        <v>0</v>
      </c>
      <c r="HF222" s="86">
        <f t="shared" si="261"/>
        <v>0</v>
      </c>
      <c r="HG222" s="86">
        <f t="shared" si="261"/>
        <v>0</v>
      </c>
      <c r="HH222" s="86">
        <f t="shared" si="261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58"/>
        <v>1.9152945594130355E-69</v>
      </c>
      <c r="HT222" s="86">
        <f t="shared" si="258"/>
        <v>1.5931395264052807E-70</v>
      </c>
      <c r="HU222" s="86">
        <f t="shared" si="258"/>
        <v>2.5442917170975207E-80</v>
      </c>
      <c r="HV222" s="86">
        <f t="shared" si="258"/>
        <v>1.1056987184975296E-87</v>
      </c>
      <c r="HW222" s="86">
        <f t="shared" si="258"/>
        <v>4.575470321274165E-93</v>
      </c>
      <c r="HX222" s="86">
        <f t="shared" si="258"/>
        <v>1.2456175792920761E-88</v>
      </c>
      <c r="HY222" s="86">
        <f t="shared" si="258"/>
        <v>9.9006900484067964E-102</v>
      </c>
      <c r="HZ222" s="86">
        <f t="shared" si="258"/>
        <v>5.7796581670132705E-94</v>
      </c>
      <c r="IA222" s="86">
        <f t="shared" si="258"/>
        <v>6.5442476820791926E-97</v>
      </c>
      <c r="IB222" s="86">
        <f t="shared" si="258"/>
        <v>2.1461191109635655E-93</v>
      </c>
      <c r="IC222" s="86">
        <f t="shared" si="258"/>
        <v>2.863659314913588E-94</v>
      </c>
      <c r="ID222" s="86">
        <f t="shared" si="258"/>
        <v>2.2984578065990811E-84</v>
      </c>
      <c r="IE222" s="86">
        <f t="shared" si="258"/>
        <v>7.2072773639428953E-71</v>
      </c>
      <c r="IF222" s="86">
        <f t="shared" si="258"/>
        <v>1.7694119103042972E-81</v>
      </c>
      <c r="IG222" s="86">
        <f t="shared" si="258"/>
        <v>4.3835391044155744E-85</v>
      </c>
      <c r="II222" s="86">
        <f t="shared" si="259"/>
        <v>1.3144065591753011E-14</v>
      </c>
      <c r="IJ222" s="86">
        <f t="shared" si="259"/>
        <v>3.7735322611119695E-18</v>
      </c>
      <c r="IK222" s="86">
        <f t="shared" si="259"/>
        <v>4.5303181919004884E-17</v>
      </c>
      <c r="IL222" s="86">
        <f t="shared" si="259"/>
        <v>2.8897956804677759E-19</v>
      </c>
      <c r="IM222" s="86">
        <f t="shared" si="259"/>
        <v>1.2784661359117407E-19</v>
      </c>
      <c r="IN222" s="86">
        <f t="shared" si="259"/>
        <v>1.6934429696435624E-19</v>
      </c>
      <c r="IO222" s="86">
        <f t="shared" si="259"/>
        <v>1.1631175338222298E-22</v>
      </c>
      <c r="IP222" s="86">
        <f t="shared" si="259"/>
        <v>4.362169670982382E-22</v>
      </c>
      <c r="IQ222" s="86">
        <f t="shared" si="259"/>
        <v>1.6036041531822302E-22</v>
      </c>
      <c r="IR222" s="86">
        <f t="shared" si="259"/>
        <v>4.0454075515909231E-20</v>
      </c>
      <c r="IS222" s="86">
        <f t="shared" si="259"/>
        <v>5.8039774970441675E-20</v>
      </c>
      <c r="IT222" s="86">
        <f t="shared" si="259"/>
        <v>9.2983256755983266E-18</v>
      </c>
      <c r="IU222" s="86">
        <f t="shared" si="259"/>
        <v>1.2204185851882987E-14</v>
      </c>
      <c r="IV222" s="86">
        <f t="shared" si="259"/>
        <v>1.6152925117868585E-10</v>
      </c>
      <c r="IW222" s="86">
        <f t="shared" si="259"/>
        <v>1.9811255692673195E-13</v>
      </c>
      <c r="IY222" s="86">
        <f t="shared" si="260"/>
        <v>1.3144065591753011E-14</v>
      </c>
      <c r="IZ222" s="86">
        <f t="shared" si="260"/>
        <v>3.7735322611119695E-18</v>
      </c>
      <c r="JA222" s="86">
        <f t="shared" si="260"/>
        <v>4.5303181919004884E-17</v>
      </c>
      <c r="JB222" s="86">
        <f t="shared" si="260"/>
        <v>2.8897956804677759E-19</v>
      </c>
      <c r="JC222" s="86">
        <f t="shared" si="260"/>
        <v>1.2784661359117407E-19</v>
      </c>
      <c r="JD222" s="86">
        <f t="shared" si="260"/>
        <v>1.6934429696435624E-19</v>
      </c>
      <c r="JE222" s="86">
        <f t="shared" si="260"/>
        <v>1.1631175338222298E-22</v>
      </c>
      <c r="JF222" s="86">
        <f t="shared" si="260"/>
        <v>4.362169670982382E-22</v>
      </c>
      <c r="JG222" s="86">
        <f t="shared" si="260"/>
        <v>1.6036041531822302E-22</v>
      </c>
      <c r="JH222" s="86">
        <f t="shared" si="260"/>
        <v>4.0454075515909231E-20</v>
      </c>
      <c r="JI222" s="86">
        <f t="shared" si="260"/>
        <v>5.8039774970441675E-20</v>
      </c>
      <c r="JJ222" s="86">
        <f t="shared" si="260"/>
        <v>9.2983256755983266E-18</v>
      </c>
      <c r="JK222" s="86">
        <f t="shared" si="260"/>
        <v>1.2204185851882987E-14</v>
      </c>
      <c r="JL222" s="86">
        <f t="shared" si="260"/>
        <v>1.6152925117868585E-10</v>
      </c>
      <c r="JM222" s="86">
        <f t="shared" si="260"/>
        <v>1.9811255692673195E-13</v>
      </c>
    </row>
    <row r="223" spans="2:273" x14ac:dyDescent="0.25">
      <c r="B223" s="2">
        <v>196</v>
      </c>
      <c r="C223" s="37">
        <v>36.207999999999998</v>
      </c>
      <c r="D223" s="37">
        <v>34.634999999999998</v>
      </c>
      <c r="E223" s="37">
        <v>32.828000000000003</v>
      </c>
      <c r="F223" s="37">
        <v>36.688000000000002</v>
      </c>
      <c r="G223" s="37">
        <v>41.469000000000001</v>
      </c>
      <c r="H223" s="37">
        <v>41.203000000000003</v>
      </c>
      <c r="I223" s="37">
        <v>43.094999999999999</v>
      </c>
      <c r="J223" s="37">
        <v>44.127000000000002</v>
      </c>
      <c r="K223" s="37">
        <v>45.127000000000002</v>
      </c>
      <c r="L223" s="37">
        <v>41.524000000000001</v>
      </c>
      <c r="M223" s="37">
        <v>40.19</v>
      </c>
      <c r="N223" s="37">
        <v>37.158999999999999</v>
      </c>
      <c r="O223" s="37">
        <v>41.19</v>
      </c>
      <c r="P223" s="37">
        <v>45.396999999999998</v>
      </c>
      <c r="Q223" s="37">
        <v>39.883000000000003</v>
      </c>
      <c r="S223" s="4" t="e">
        <f t="shared" si="262"/>
        <v>#N/A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>
        <f t="shared" si="262"/>
        <v>42.405656169874021</v>
      </c>
      <c r="AG223" s="4">
        <f t="shared" si="262"/>
        <v>42.675642709903713</v>
      </c>
      <c r="AI223" s="4">
        <f t="shared" si="263"/>
        <v>0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2.9913438301259774</v>
      </c>
      <c r="AW223" s="4">
        <f t="shared" si="263"/>
        <v>-2.7926427099037099</v>
      </c>
      <c r="AY223" s="2" t="e">
        <f t="shared" si="254"/>
        <v>#N/A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>
        <f t="shared" si="254"/>
        <v>42.405656169874021</v>
      </c>
      <c r="BM223" s="2">
        <f t="shared" si="254"/>
        <v>42.675642709903713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>
        <f t="shared" si="296"/>
        <v>45.396999999999998</v>
      </c>
      <c r="DI223" s="2">
        <f t="shared" si="297"/>
        <v>39.883000000000003</v>
      </c>
      <c r="DK223" s="2">
        <f t="shared" si="264"/>
        <v>88.282851374207183</v>
      </c>
      <c r="DL223" s="2">
        <f t="shared" si="264"/>
        <v>95.911455446614241</v>
      </c>
      <c r="DM223" s="2">
        <f t="shared" si="264"/>
        <v>79.46753009161381</v>
      </c>
      <c r="DN223" s="2">
        <f t="shared" si="264"/>
        <v>93.96110042283297</v>
      </c>
      <c r="DO223" s="2">
        <f t="shared" si="264"/>
        <v>94.158384571752691</v>
      </c>
      <c r="DP223" s="2">
        <f t="shared" si="264"/>
        <v>82.164650055370998</v>
      </c>
      <c r="DQ223" s="2">
        <f t="shared" si="264"/>
        <v>100.70021386705557</v>
      </c>
      <c r="DR223" s="2">
        <f t="shared" si="264"/>
        <v>83.397815358020694</v>
      </c>
      <c r="DS223" s="2">
        <f t="shared" si="264"/>
        <v>83.540095439444258</v>
      </c>
      <c r="DT223" s="2">
        <f t="shared" si="264"/>
        <v>84.47328076109936</v>
      </c>
      <c r="DU223" s="2">
        <f t="shared" si="264"/>
        <v>88.089359756097537</v>
      </c>
      <c r="DV223" s="2">
        <f t="shared" si="264"/>
        <v>87.531098257839744</v>
      </c>
      <c r="DW223" s="2">
        <f t="shared" si="264"/>
        <v>84.033741296687808</v>
      </c>
      <c r="DX223" s="2">
        <f t="shared" si="264"/>
        <v>79.219997279549716</v>
      </c>
      <c r="DY223" s="2">
        <f t="shared" si="264"/>
        <v>85.882417000891266</v>
      </c>
      <c r="EA223" s="2">
        <f t="shared" si="240"/>
        <v>30.907721126319156</v>
      </c>
      <c r="EB223" s="2">
        <f t="shared" si="240"/>
        <v>32.942397245099443</v>
      </c>
      <c r="EC223" s="2">
        <f t="shared" si="240"/>
        <v>31.183030580818574</v>
      </c>
      <c r="ED223" s="2">
        <f t="shared" si="240"/>
        <v>32.807368608380841</v>
      </c>
      <c r="EE223" s="2">
        <f t="shared" si="240"/>
        <v>36.799525555185262</v>
      </c>
      <c r="EF223" s="2">
        <f t="shared" si="239"/>
        <v>38.452731321705052</v>
      </c>
      <c r="EG223" s="2">
        <f t="shared" si="239"/>
        <v>35.643470946571981</v>
      </c>
      <c r="EH223" s="2">
        <f t="shared" si="239"/>
        <v>41.087022546131848</v>
      </c>
      <c r="EI223" s="2">
        <f t="shared" si="239"/>
        <v>41.730513796240146</v>
      </c>
      <c r="EJ223" s="2">
        <f t="shared" si="239"/>
        <v>43.931135315076858</v>
      </c>
      <c r="EK223" s="2">
        <f t="shared" si="239"/>
        <v>37.978849302657025</v>
      </c>
      <c r="EL223" s="2">
        <f t="shared" si="239"/>
        <v>34.472834998517925</v>
      </c>
      <c r="EM223" s="2">
        <f t="shared" si="239"/>
        <v>41.900630492236544</v>
      </c>
      <c r="EN223" s="2">
        <f t="shared" si="239"/>
        <v>42.176375210697834</v>
      </c>
      <c r="EO223" s="2">
        <f t="shared" si="239"/>
        <v>43.418092110742663</v>
      </c>
      <c r="EQ223" s="2">
        <f t="shared" si="265"/>
        <v>32.824105612486555</v>
      </c>
      <c r="ER223" s="2">
        <f t="shared" si="265"/>
        <v>33.327398122535328</v>
      </c>
      <c r="ES223" s="2">
        <f t="shared" si="265"/>
        <v>31.955028536752742</v>
      </c>
      <c r="ET223" s="2">
        <f t="shared" si="265"/>
        <v>34.793371644902663</v>
      </c>
      <c r="EU223" s="2">
        <f t="shared" si="265"/>
        <v>37.261718374883323</v>
      </c>
      <c r="EV223" s="2">
        <f t="shared" si="265"/>
        <v>39.808960650730974</v>
      </c>
      <c r="EW223" s="2">
        <f t="shared" si="265"/>
        <v>39.76715131902742</v>
      </c>
      <c r="EX223" s="2">
        <f t="shared" si="265"/>
        <v>41.076327216058985</v>
      </c>
      <c r="EY223" s="2">
        <f t="shared" si="265"/>
        <v>42.833228528002365</v>
      </c>
      <c r="EZ223" s="2">
        <f t="shared" si="265"/>
        <v>42.416262094833463</v>
      </c>
      <c r="FA223" s="2">
        <f t="shared" si="265"/>
        <v>38.183485060184168</v>
      </c>
      <c r="FB223" s="2">
        <f t="shared" si="265"/>
        <v>36.029833982806366</v>
      </c>
      <c r="FC223" s="2">
        <f t="shared" si="265"/>
        <v>42.921672533530199</v>
      </c>
      <c r="FD223" s="2">
        <f t="shared" si="265"/>
        <v>42.418243649108028</v>
      </c>
      <c r="FE223" s="2">
        <f t="shared" si="265"/>
        <v>42.629356431557895</v>
      </c>
      <c r="FG223" s="2">
        <f t="shared" si="266"/>
        <v>0.99999911538032649</v>
      </c>
      <c r="FH223" s="2">
        <f t="shared" si="266"/>
        <v>0.99999930251166436</v>
      </c>
      <c r="FI223" s="2">
        <f t="shared" si="266"/>
        <v>0.9999991577363827</v>
      </c>
      <c r="FJ223" s="2">
        <f t="shared" si="266"/>
        <v>0.99999920433795308</v>
      </c>
      <c r="FK223" s="2">
        <f t="shared" si="266"/>
        <v>0.9999991249562763</v>
      </c>
      <c r="FL223" s="2">
        <f t="shared" si="266"/>
        <v>0.99999914094367803</v>
      </c>
      <c r="FM223" s="2">
        <f t="shared" si="266"/>
        <v>0.99999907734330451</v>
      </c>
      <c r="FN223" s="2">
        <f t="shared" si="266"/>
        <v>0.99999912571459404</v>
      </c>
      <c r="FO223" s="2">
        <f t="shared" si="266"/>
        <v>0.99999914880375607</v>
      </c>
      <c r="FP223" s="2">
        <f t="shared" si="266"/>
        <v>0.99999911431754829</v>
      </c>
      <c r="FQ223" s="2">
        <f t="shared" si="266"/>
        <v>0.99999900778717121</v>
      </c>
      <c r="FR223" s="2">
        <f t="shared" si="266"/>
        <v>0.99999905815311296</v>
      </c>
      <c r="FS223" s="2">
        <f t="shared" si="266"/>
        <v>0.99999913055951284</v>
      </c>
      <c r="FT223" s="2">
        <f t="shared" si="266"/>
        <v>0.99999899367169498</v>
      </c>
      <c r="FU223" s="2">
        <f t="shared" si="266"/>
        <v>0.99999876554552491</v>
      </c>
      <c r="FW223" s="2">
        <f t="shared" si="256"/>
        <v>0.96059237138044917</v>
      </c>
      <c r="FX223" s="2">
        <f t="shared" si="256"/>
        <v>0.97753064680468416</v>
      </c>
      <c r="FY223" s="2">
        <f t="shared" si="256"/>
        <v>0.96340365944496487</v>
      </c>
      <c r="FZ223" s="2">
        <f t="shared" si="256"/>
        <v>0.968628609391746</v>
      </c>
      <c r="GA223" s="2">
        <f t="shared" si="256"/>
        <v>0.96417014449347238</v>
      </c>
      <c r="GB223" s="2">
        <f t="shared" si="256"/>
        <v>0.96751054738057518</v>
      </c>
      <c r="GC223" s="2">
        <f t="shared" si="256"/>
        <v>0.96907638666909524</v>
      </c>
      <c r="GD223" s="2">
        <f t="shared" si="256"/>
        <v>0.97274641163675057</v>
      </c>
      <c r="GE223" s="2">
        <f t="shared" si="256"/>
        <v>0.97293788797197078</v>
      </c>
      <c r="GF223" s="2">
        <f t="shared" si="256"/>
        <v>0.96611689800407996</v>
      </c>
      <c r="GG223" s="2">
        <f t="shared" si="256"/>
        <v>0.9640369926058594</v>
      </c>
      <c r="GH223" s="2">
        <f t="shared" si="256"/>
        <v>0.96257484031524065</v>
      </c>
      <c r="GI223" s="2">
        <f t="shared" si="256"/>
        <v>0.95832573544752953</v>
      </c>
      <c r="GJ223" s="2">
        <f t="shared" si="256"/>
        <v>0.94780320507132054</v>
      </c>
      <c r="GK223" s="2">
        <f t="shared" si="256"/>
        <v>0.94138231692812957</v>
      </c>
      <c r="GM223" s="86">
        <f t="shared" si="257"/>
        <v>0</v>
      </c>
      <c r="GN223" s="86">
        <f t="shared" si="257"/>
        <v>0</v>
      </c>
      <c r="GO223" s="86">
        <f t="shared" si="257"/>
        <v>0</v>
      </c>
      <c r="GP223" s="86">
        <f t="shared" si="257"/>
        <v>0</v>
      </c>
      <c r="GQ223" s="86">
        <f t="shared" si="257"/>
        <v>0</v>
      </c>
      <c r="GR223" s="86">
        <f t="shared" si="257"/>
        <v>0</v>
      </c>
      <c r="GS223" s="86">
        <f t="shared" si="257"/>
        <v>0</v>
      </c>
      <c r="GT223" s="86">
        <f t="shared" si="257"/>
        <v>0</v>
      </c>
      <c r="GU223" s="86">
        <f t="shared" si="257"/>
        <v>0</v>
      </c>
      <c r="GV223" s="86">
        <f t="shared" si="257"/>
        <v>0</v>
      </c>
      <c r="GW223" s="86">
        <f t="shared" si="257"/>
        <v>0</v>
      </c>
      <c r="GX223" s="86">
        <f t="shared" si="257"/>
        <v>0</v>
      </c>
      <c r="GY223" s="86">
        <f t="shared" si="257"/>
        <v>0</v>
      </c>
      <c r="GZ223" s="86">
        <f t="shared" si="257"/>
        <v>0</v>
      </c>
      <c r="HA223" s="86">
        <f t="shared" si="257"/>
        <v>0</v>
      </c>
      <c r="HC223" s="86">
        <f t="shared" si="267"/>
        <v>0</v>
      </c>
      <c r="HD223" s="86">
        <f t="shared" si="267"/>
        <v>0</v>
      </c>
      <c r="HE223" s="86">
        <f t="shared" si="267"/>
        <v>0</v>
      </c>
      <c r="HF223" s="86">
        <f t="shared" si="261"/>
        <v>0</v>
      </c>
      <c r="HG223" s="86">
        <f t="shared" si="261"/>
        <v>0</v>
      </c>
      <c r="HH223" s="86">
        <f t="shared" si="261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58"/>
        <v>1.5462618194729746E-71</v>
      </c>
      <c r="HT223" s="86">
        <f t="shared" si="258"/>
        <v>1.5823126311256688E-72</v>
      </c>
      <c r="HU223" s="86">
        <f t="shared" si="258"/>
        <v>1.0188920316899392E-82</v>
      </c>
      <c r="HV223" s="86">
        <f t="shared" si="258"/>
        <v>3.1170802380385862E-90</v>
      </c>
      <c r="HW223" s="86">
        <f t="shared" si="258"/>
        <v>7.7887308349447509E-96</v>
      </c>
      <c r="HX223" s="86">
        <f t="shared" si="258"/>
        <v>3.0637000919131018E-91</v>
      </c>
      <c r="HY223" s="86">
        <f t="shared" si="258"/>
        <v>1.0149376098876976E-104</v>
      </c>
      <c r="HZ223" s="86">
        <f t="shared" si="258"/>
        <v>1.0870461078092695E-96</v>
      </c>
      <c r="IA223" s="86">
        <f t="shared" si="258"/>
        <v>1.0564867145324474E-99</v>
      </c>
      <c r="IB223" s="86">
        <f t="shared" si="258"/>
        <v>3.7123186750748855E-96</v>
      </c>
      <c r="IC223" s="86">
        <f t="shared" si="258"/>
        <v>4.36495318187644E-97</v>
      </c>
      <c r="ID223" s="86">
        <f t="shared" si="258"/>
        <v>6.7738485162606584E-87</v>
      </c>
      <c r="IE223" s="86">
        <f t="shared" si="258"/>
        <v>5.0084170962685186E-73</v>
      </c>
      <c r="IF223" s="86">
        <f t="shared" si="258"/>
        <v>4.9901218101789053E-84</v>
      </c>
      <c r="IG223" s="86">
        <f t="shared" si="258"/>
        <v>8.4408254442284681E-88</v>
      </c>
      <c r="II223" s="86">
        <f t="shared" si="259"/>
        <v>2.1354813558992303E-15</v>
      </c>
      <c r="IJ223" s="86">
        <f t="shared" si="259"/>
        <v>5.4479071099783397E-19</v>
      </c>
      <c r="IK223" s="86">
        <f t="shared" si="259"/>
        <v>5.540591624541997E-18</v>
      </c>
      <c r="IL223" s="86">
        <f t="shared" si="259"/>
        <v>2.9592365403998596E-20</v>
      </c>
      <c r="IM223" s="86">
        <f t="shared" si="259"/>
        <v>1.1309751600918481E-20</v>
      </c>
      <c r="IN223" s="86">
        <f t="shared" si="259"/>
        <v>1.6410339200986097E-20</v>
      </c>
      <c r="IO223" s="86">
        <f t="shared" si="259"/>
        <v>7.8217974559534944E-24</v>
      </c>
      <c r="IP223" s="86">
        <f t="shared" si="259"/>
        <v>3.4849564173048896E-23</v>
      </c>
      <c r="IQ223" s="86">
        <f t="shared" si="259"/>
        <v>1.2214996738851434E-23</v>
      </c>
      <c r="IR223" s="86">
        <f t="shared" si="259"/>
        <v>3.5023975910230017E-21</v>
      </c>
      <c r="IS223" s="86">
        <f t="shared" si="259"/>
        <v>4.8908488284789135E-21</v>
      </c>
      <c r="IT223" s="86">
        <f t="shared" si="259"/>
        <v>1.0204805186306584E-18</v>
      </c>
      <c r="IU223" s="86">
        <f t="shared" si="259"/>
        <v>1.9054211864965574E-15</v>
      </c>
      <c r="IV223" s="86">
        <f t="shared" si="259"/>
        <v>4.0056341667465804E-11</v>
      </c>
      <c r="IW223" s="86">
        <f t="shared" si="259"/>
        <v>2.9098851350985392E-14</v>
      </c>
      <c r="IY223" s="86">
        <f t="shared" si="260"/>
        <v>2.1354813558992303E-15</v>
      </c>
      <c r="IZ223" s="86">
        <f t="shared" si="260"/>
        <v>5.4479071099783397E-19</v>
      </c>
      <c r="JA223" s="86">
        <f t="shared" si="260"/>
        <v>5.540591624541997E-18</v>
      </c>
      <c r="JB223" s="86">
        <f t="shared" si="260"/>
        <v>2.9592365403998596E-20</v>
      </c>
      <c r="JC223" s="86">
        <f t="shared" si="260"/>
        <v>1.1309751600918481E-20</v>
      </c>
      <c r="JD223" s="86">
        <f t="shared" si="260"/>
        <v>1.6410339200986097E-20</v>
      </c>
      <c r="JE223" s="86">
        <f t="shared" si="260"/>
        <v>7.8217974559534944E-24</v>
      </c>
      <c r="JF223" s="86">
        <f t="shared" si="260"/>
        <v>3.4849564173048896E-23</v>
      </c>
      <c r="JG223" s="86">
        <f t="shared" si="260"/>
        <v>1.2214996738851434E-23</v>
      </c>
      <c r="JH223" s="86">
        <f t="shared" si="260"/>
        <v>3.5023975910230017E-21</v>
      </c>
      <c r="JI223" s="86">
        <f t="shared" si="260"/>
        <v>4.8908488284789135E-21</v>
      </c>
      <c r="JJ223" s="86">
        <f t="shared" si="260"/>
        <v>1.0204805186306584E-18</v>
      </c>
      <c r="JK223" s="86">
        <f t="shared" si="260"/>
        <v>1.9054211864965574E-15</v>
      </c>
      <c r="JL223" s="86">
        <f t="shared" si="260"/>
        <v>4.0056341667465804E-11</v>
      </c>
      <c r="JM223" s="86">
        <f t="shared" si="260"/>
        <v>2.9098851350985392E-14</v>
      </c>
    </row>
    <row r="224" spans="2:273" x14ac:dyDescent="0.25">
      <c r="B224" s="2">
        <v>197</v>
      </c>
      <c r="C224" s="37">
        <v>32.332999999999998</v>
      </c>
      <c r="D224" s="37">
        <v>35.222000000000001</v>
      </c>
      <c r="E224" s="37">
        <v>31.890999999999998</v>
      </c>
      <c r="F224" s="37">
        <v>33.890999999999998</v>
      </c>
      <c r="G224" s="37">
        <v>41.328000000000003</v>
      </c>
      <c r="H224" s="37">
        <v>42.546999999999997</v>
      </c>
      <c r="I224" s="37">
        <v>41.302</v>
      </c>
      <c r="J224" s="37">
        <v>40.872999999999998</v>
      </c>
      <c r="K224" s="37">
        <v>43.475999999999999</v>
      </c>
      <c r="L224" s="37">
        <v>42.158999999999999</v>
      </c>
      <c r="M224" s="37">
        <v>36.524000000000001</v>
      </c>
      <c r="N224" s="37">
        <v>38.634999999999998</v>
      </c>
      <c r="O224" s="37">
        <v>41.063000000000002</v>
      </c>
      <c r="P224" s="37">
        <v>41.444000000000003</v>
      </c>
      <c r="Q224" s="37">
        <v>44.317</v>
      </c>
      <c r="S224" s="4" t="e">
        <f t="shared" si="262"/>
        <v>#N/A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>
        <f t="shared" si="262"/>
        <v>42.286620723054817</v>
      </c>
      <c r="AG224" s="4">
        <f t="shared" si="262"/>
        <v>42.551877713389111</v>
      </c>
      <c r="AI224" s="4">
        <f t="shared" si="263"/>
        <v>0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-0.84262072305481439</v>
      </c>
      <c r="AW224" s="4">
        <f t="shared" si="263"/>
        <v>1.7651222866108895</v>
      </c>
      <c r="AY224" s="2" t="e">
        <f t="shared" si="254"/>
        <v>#N/A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>
        <f t="shared" si="254"/>
        <v>42.286620723054817</v>
      </c>
      <c r="BM224" s="2">
        <f t="shared" si="254"/>
        <v>42.551877713389111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>
        <f t="shared" si="296"/>
        <v>41.444000000000003</v>
      </c>
      <c r="DI224" s="2">
        <f t="shared" si="297"/>
        <v>44.317</v>
      </c>
      <c r="DK224" s="2">
        <f t="shared" si="264"/>
        <v>88.472658350951377</v>
      </c>
      <c r="DL224" s="2">
        <f t="shared" si="264"/>
        <v>96.124909947870208</v>
      </c>
      <c r="DM224" s="2">
        <f t="shared" si="264"/>
        <v>79.587016067653281</v>
      </c>
      <c r="DN224" s="2">
        <f t="shared" si="264"/>
        <v>94.129744186046509</v>
      </c>
      <c r="DO224" s="2">
        <f t="shared" si="264"/>
        <v>94.326247224698164</v>
      </c>
      <c r="DP224" s="2">
        <f t="shared" si="264"/>
        <v>82.25040088593579</v>
      </c>
      <c r="DQ224" s="2">
        <f t="shared" si="264"/>
        <v>100.89213753612614</v>
      </c>
      <c r="DR224" s="2">
        <f t="shared" si="264"/>
        <v>83.488996947843248</v>
      </c>
      <c r="DS224" s="2">
        <f t="shared" si="264"/>
        <v>83.62470718816067</v>
      </c>
      <c r="DT224" s="2">
        <f t="shared" si="264"/>
        <v>84.559546723044392</v>
      </c>
      <c r="DU224" s="2">
        <f t="shared" si="264"/>
        <v>88.204853658536564</v>
      </c>
      <c r="DV224" s="2">
        <f t="shared" si="264"/>
        <v>87.65927282229967</v>
      </c>
      <c r="DW224" s="2">
        <f t="shared" si="264"/>
        <v>84.139828118393226</v>
      </c>
      <c r="DX224" s="2">
        <f t="shared" si="264"/>
        <v>79.309259287054417</v>
      </c>
      <c r="DY224" s="2">
        <f t="shared" si="264"/>
        <v>86.032732843137268</v>
      </c>
      <c r="EA224" s="2">
        <f t="shared" si="240"/>
        <v>30.761251330452449</v>
      </c>
      <c r="EB224" s="2">
        <f t="shared" si="240"/>
        <v>32.8025703254186</v>
      </c>
      <c r="EC224" s="2">
        <f t="shared" si="240"/>
        <v>31.028054767027673</v>
      </c>
      <c r="ED224" s="2">
        <f t="shared" si="240"/>
        <v>32.629254619169416</v>
      </c>
      <c r="EE224" s="2">
        <f t="shared" si="240"/>
        <v>36.644113566819158</v>
      </c>
      <c r="EF224" s="2">
        <f t="shared" si="239"/>
        <v>38.303397537543127</v>
      </c>
      <c r="EG224" s="2">
        <f t="shared" si="239"/>
        <v>35.455953951174052</v>
      </c>
      <c r="EH224" s="2">
        <f t="shared" si="239"/>
        <v>40.969413718270815</v>
      </c>
      <c r="EI224" s="2">
        <f t="shared" si="239"/>
        <v>41.605495603396001</v>
      </c>
      <c r="EJ224" s="2">
        <f t="shared" si="239"/>
        <v>43.838293606841091</v>
      </c>
      <c r="EK224" s="2">
        <f t="shared" si="239"/>
        <v>37.834722671281682</v>
      </c>
      <c r="EL224" s="2">
        <f t="shared" si="239"/>
        <v>34.301134378533227</v>
      </c>
      <c r="EM224" s="2">
        <f t="shared" si="239"/>
        <v>41.80139742319129</v>
      </c>
      <c r="EN224" s="2">
        <f t="shared" si="239"/>
        <v>42.052833913922917</v>
      </c>
      <c r="EO224" s="2">
        <f t="shared" si="239"/>
        <v>43.306262204056466</v>
      </c>
      <c r="EQ224" s="2">
        <f t="shared" si="265"/>
        <v>32.701085489675506</v>
      </c>
      <c r="ER224" s="2">
        <f t="shared" si="265"/>
        <v>33.192936167512627</v>
      </c>
      <c r="ES224" s="2">
        <f t="shared" si="265"/>
        <v>31.809557226746449</v>
      </c>
      <c r="ET224" s="2">
        <f t="shared" si="265"/>
        <v>34.639387553090828</v>
      </c>
      <c r="EU224" s="2">
        <f t="shared" si="265"/>
        <v>37.112084173027299</v>
      </c>
      <c r="EV224" s="2">
        <f t="shared" si="265"/>
        <v>39.675728506852053</v>
      </c>
      <c r="EW224" s="2">
        <f t="shared" si="265"/>
        <v>39.627618172821002</v>
      </c>
      <c r="EX224" s="2">
        <f t="shared" si="265"/>
        <v>40.958623676949003</v>
      </c>
      <c r="EY224" s="2">
        <f t="shared" si="265"/>
        <v>42.721465879968761</v>
      </c>
      <c r="EZ224" s="2">
        <f t="shared" si="265"/>
        <v>42.305052688939426</v>
      </c>
      <c r="FA224" s="2">
        <f t="shared" si="265"/>
        <v>38.041982446120407</v>
      </c>
      <c r="FB224" s="2">
        <f t="shared" si="265"/>
        <v>35.87733919215966</v>
      </c>
      <c r="FC224" s="2">
        <f t="shared" si="265"/>
        <v>42.83493527766737</v>
      </c>
      <c r="FD224" s="2">
        <f t="shared" si="265"/>
        <v>42.298326909473793</v>
      </c>
      <c r="FE224" s="2">
        <f t="shared" si="265"/>
        <v>42.508986296553694</v>
      </c>
      <c r="FG224" s="2">
        <f t="shared" si="266"/>
        <v>0.99999919321720632</v>
      </c>
      <c r="FH224" s="2">
        <f t="shared" si="266"/>
        <v>0.99999936388303856</v>
      </c>
      <c r="FI224" s="2">
        <f t="shared" si="266"/>
        <v>0.9999992318463945</v>
      </c>
      <c r="FJ224" s="2">
        <f t="shared" si="266"/>
        <v>0.99999927434753799</v>
      </c>
      <c r="FK224" s="2">
        <f t="shared" si="266"/>
        <v>0.99999920195057757</v>
      </c>
      <c r="FL224" s="2">
        <f t="shared" si="266"/>
        <v>0.99999921653126356</v>
      </c>
      <c r="FM224" s="2">
        <f t="shared" si="266"/>
        <v>0.99999915852702448</v>
      </c>
      <c r="FN224" s="2">
        <f t="shared" si="266"/>
        <v>0.99999920264217179</v>
      </c>
      <c r="FO224" s="2">
        <f t="shared" si="266"/>
        <v>0.99999922369974092</v>
      </c>
      <c r="FP224" s="2">
        <f t="shared" si="266"/>
        <v>0.99999919224794087</v>
      </c>
      <c r="FQ224" s="2">
        <f t="shared" si="266"/>
        <v>0.99999909509106621</v>
      </c>
      <c r="FR224" s="2">
        <f t="shared" si="266"/>
        <v>0.99999914102535881</v>
      </c>
      <c r="FS224" s="2">
        <f t="shared" si="266"/>
        <v>0.99999920706079093</v>
      </c>
      <c r="FT224" s="2">
        <f t="shared" si="266"/>
        <v>0.99999908221759659</v>
      </c>
      <c r="FU224" s="2">
        <f t="shared" si="266"/>
        <v>0.99999887416401578</v>
      </c>
      <c r="FW224" s="2">
        <f t="shared" si="256"/>
        <v>0.963934761344314</v>
      </c>
      <c r="FX224" s="2">
        <f t="shared" si="256"/>
        <v>0.97946711158988964</v>
      </c>
      <c r="FY224" s="2">
        <f t="shared" si="256"/>
        <v>0.96651591927124436</v>
      </c>
      <c r="FZ224" s="2">
        <f t="shared" si="256"/>
        <v>0.97130975682697718</v>
      </c>
      <c r="GA224" s="2">
        <f t="shared" si="256"/>
        <v>0.96721943813058342</v>
      </c>
      <c r="GB224" s="2">
        <f t="shared" si="256"/>
        <v>0.97028431824252248</v>
      </c>
      <c r="GC224" s="2">
        <f t="shared" si="256"/>
        <v>0.97172038222833668</v>
      </c>
      <c r="GD224" s="2">
        <f t="shared" si="256"/>
        <v>0.97508468456757447</v>
      </c>
      <c r="GE224" s="2">
        <f t="shared" si="256"/>
        <v>0.9752601506450761</v>
      </c>
      <c r="GF224" s="2">
        <f t="shared" si="256"/>
        <v>0.96900583940114882</v>
      </c>
      <c r="GG224" s="2">
        <f t="shared" si="256"/>
        <v>0.96709723140582615</v>
      </c>
      <c r="GH224" s="2">
        <f t="shared" si="256"/>
        <v>0.96575507989372988</v>
      </c>
      <c r="GI224" s="2">
        <f t="shared" si="256"/>
        <v>0.96185273743606625</v>
      </c>
      <c r="GJ224" s="2">
        <f t="shared" si="256"/>
        <v>0.95217631491174481</v>
      </c>
      <c r="GK224" s="2">
        <f t="shared" si="256"/>
        <v>0.94626287658498787</v>
      </c>
      <c r="GM224" s="86">
        <f t="shared" si="257"/>
        <v>0</v>
      </c>
      <c r="GN224" s="86">
        <f t="shared" si="257"/>
        <v>0</v>
      </c>
      <c r="GO224" s="86">
        <f t="shared" si="257"/>
        <v>0</v>
      </c>
      <c r="GP224" s="86">
        <f t="shared" si="257"/>
        <v>0</v>
      </c>
      <c r="GQ224" s="86">
        <f t="shared" si="257"/>
        <v>0</v>
      </c>
      <c r="GR224" s="86">
        <f t="shared" si="257"/>
        <v>0</v>
      </c>
      <c r="GS224" s="86">
        <f t="shared" si="257"/>
        <v>0</v>
      </c>
      <c r="GT224" s="86">
        <f t="shared" si="257"/>
        <v>0</v>
      </c>
      <c r="GU224" s="86">
        <f t="shared" si="257"/>
        <v>0</v>
      </c>
      <c r="GV224" s="86">
        <f t="shared" si="257"/>
        <v>0</v>
      </c>
      <c r="GW224" s="86">
        <f t="shared" si="257"/>
        <v>0</v>
      </c>
      <c r="GX224" s="86">
        <f t="shared" si="257"/>
        <v>0</v>
      </c>
      <c r="GY224" s="86">
        <f t="shared" si="257"/>
        <v>0</v>
      </c>
      <c r="GZ224" s="86">
        <f t="shared" si="257"/>
        <v>0</v>
      </c>
      <c r="HA224" s="86">
        <f t="shared" si="257"/>
        <v>0</v>
      </c>
      <c r="HC224" s="86">
        <f t="shared" si="267"/>
        <v>0</v>
      </c>
      <c r="HD224" s="86">
        <f t="shared" si="267"/>
        <v>0</v>
      </c>
      <c r="HE224" s="86">
        <f t="shared" si="267"/>
        <v>0</v>
      </c>
      <c r="HF224" s="86">
        <f t="shared" si="261"/>
        <v>0</v>
      </c>
      <c r="HG224" s="86">
        <f t="shared" si="261"/>
        <v>0</v>
      </c>
      <c r="HH224" s="86">
        <f t="shared" si="261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58"/>
        <v>1.1604162127139243E-73</v>
      </c>
      <c r="HT224" s="86">
        <f t="shared" si="258"/>
        <v>1.4713322724972108E-74</v>
      </c>
      <c r="HU224" s="86">
        <f t="shared" si="258"/>
        <v>3.7565559832124009E-85</v>
      </c>
      <c r="HV224" s="86">
        <f t="shared" si="258"/>
        <v>8.0666508140945692E-93</v>
      </c>
      <c r="HW224" s="86">
        <f t="shared" si="258"/>
        <v>1.2057420774291314E-98</v>
      </c>
      <c r="HX224" s="86">
        <f t="shared" si="258"/>
        <v>6.8964201085267627E-94</v>
      </c>
      <c r="HY224" s="86">
        <f t="shared" si="258"/>
        <v>9.4034093026786001E-108</v>
      </c>
      <c r="HZ224" s="86">
        <f t="shared" si="258"/>
        <v>1.8663948779640342E-99</v>
      </c>
      <c r="IA224" s="86">
        <f t="shared" si="258"/>
        <v>1.5545441181617776E-102</v>
      </c>
      <c r="IB224" s="86">
        <f t="shared" si="258"/>
        <v>5.8444459804142667E-99</v>
      </c>
      <c r="IC224" s="86">
        <f t="shared" si="258"/>
        <v>6.0382092955580472E-100</v>
      </c>
      <c r="ID224" s="86">
        <f t="shared" si="258"/>
        <v>1.8288781013531402E-89</v>
      </c>
      <c r="IE224" s="86">
        <f t="shared" si="258"/>
        <v>3.2255467304744983E-75</v>
      </c>
      <c r="IF224" s="86">
        <f t="shared" si="258"/>
        <v>1.2835207142188078E-86</v>
      </c>
      <c r="IG224" s="86">
        <f t="shared" si="258"/>
        <v>1.4707914911774238E-90</v>
      </c>
      <c r="II224" s="86">
        <f t="shared" si="259"/>
        <v>3.2950249387062332E-16</v>
      </c>
      <c r="IJ224" s="86">
        <f t="shared" si="259"/>
        <v>7.506525714973103E-20</v>
      </c>
      <c r="IK224" s="86">
        <f t="shared" si="259"/>
        <v>6.3911905495104301E-19</v>
      </c>
      <c r="IL224" s="86">
        <f t="shared" si="259"/>
        <v>2.8520854502620943E-21</v>
      </c>
      <c r="IM224" s="86">
        <f t="shared" si="259"/>
        <v>9.3539748517534377E-22</v>
      </c>
      <c r="IN224" s="86">
        <f t="shared" si="259"/>
        <v>1.4934748212656723E-21</v>
      </c>
      <c r="IO224" s="86">
        <f t="shared" si="259"/>
        <v>4.8958398179343219E-25</v>
      </c>
      <c r="IP224" s="86">
        <f t="shared" si="259"/>
        <v>2.6098138203300533E-24</v>
      </c>
      <c r="IQ224" s="86">
        <f t="shared" si="259"/>
        <v>8.7121358393035609E-25</v>
      </c>
      <c r="IR224" s="86">
        <f t="shared" si="259"/>
        <v>2.836536116128227E-22</v>
      </c>
      <c r="IS224" s="86">
        <f t="shared" si="259"/>
        <v>3.8475934968858858E-22</v>
      </c>
      <c r="IT224" s="86">
        <f t="shared" si="259"/>
        <v>1.0526195972282949E-19</v>
      </c>
      <c r="IU224" s="86">
        <f t="shared" si="259"/>
        <v>2.8193258153560902E-16</v>
      </c>
      <c r="IV224" s="86">
        <f t="shared" si="259"/>
        <v>9.5139938939386351E-12</v>
      </c>
      <c r="IW224" s="86">
        <f t="shared" si="259"/>
        <v>4.0146739167453077E-15</v>
      </c>
      <c r="IY224" s="86">
        <f t="shared" si="260"/>
        <v>3.2950249387062332E-16</v>
      </c>
      <c r="IZ224" s="86">
        <f t="shared" si="260"/>
        <v>7.506525714973103E-20</v>
      </c>
      <c r="JA224" s="86">
        <f t="shared" si="260"/>
        <v>6.3911905495104301E-19</v>
      </c>
      <c r="JB224" s="86">
        <f t="shared" si="260"/>
        <v>2.8520854502620943E-21</v>
      </c>
      <c r="JC224" s="86">
        <f t="shared" si="260"/>
        <v>9.3539748517534377E-22</v>
      </c>
      <c r="JD224" s="86">
        <f t="shared" si="260"/>
        <v>1.4934748212656723E-21</v>
      </c>
      <c r="JE224" s="86">
        <f t="shared" si="260"/>
        <v>4.8958398179343219E-25</v>
      </c>
      <c r="JF224" s="86">
        <f t="shared" si="260"/>
        <v>2.6098138203300533E-24</v>
      </c>
      <c r="JG224" s="86">
        <f t="shared" si="260"/>
        <v>8.7121358393035609E-25</v>
      </c>
      <c r="JH224" s="86">
        <f t="shared" si="260"/>
        <v>2.836536116128227E-22</v>
      </c>
      <c r="JI224" s="86">
        <f t="shared" si="260"/>
        <v>3.8475934968858858E-22</v>
      </c>
      <c r="JJ224" s="86">
        <f t="shared" si="260"/>
        <v>1.0526195972282949E-19</v>
      </c>
      <c r="JK224" s="86">
        <f t="shared" si="260"/>
        <v>2.8193258153560902E-16</v>
      </c>
      <c r="JL224" s="86">
        <f t="shared" si="260"/>
        <v>9.5139938939386351E-12</v>
      </c>
      <c r="JM224" s="86">
        <f t="shared" si="260"/>
        <v>4.0146739167453077E-15</v>
      </c>
    </row>
    <row r="225" spans="1:273" x14ac:dyDescent="0.25">
      <c r="B225" s="2">
        <v>198</v>
      </c>
      <c r="C225" s="37">
        <v>35.667000000000002</v>
      </c>
      <c r="D225" s="37">
        <v>34.81</v>
      </c>
      <c r="E225" s="37">
        <v>34.375</v>
      </c>
      <c r="F225" s="37">
        <v>37.359000000000002</v>
      </c>
      <c r="G225" s="37">
        <v>41.905999999999999</v>
      </c>
      <c r="H225" s="37">
        <v>43.438000000000002</v>
      </c>
      <c r="I225" s="37">
        <v>40.713999999999999</v>
      </c>
      <c r="J225" s="37">
        <v>42.444000000000003</v>
      </c>
      <c r="K225" s="37">
        <v>42.746000000000002</v>
      </c>
      <c r="L225" s="37">
        <v>41.396999999999998</v>
      </c>
      <c r="M225" s="37">
        <v>39.920999999999999</v>
      </c>
      <c r="N225" s="37">
        <v>36.206000000000003</v>
      </c>
      <c r="O225" s="37">
        <v>44.951999999999998</v>
      </c>
      <c r="P225" s="37">
        <v>43.651000000000003</v>
      </c>
      <c r="Q225" s="37">
        <v>44.5</v>
      </c>
      <c r="S225" s="4" t="e">
        <f t="shared" si="262"/>
        <v>#N/A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>
        <f t="shared" si="262"/>
        <v>42.167530176782918</v>
      </c>
      <c r="AG225" s="4">
        <f t="shared" si="262"/>
        <v>42.428340031511965</v>
      </c>
      <c r="AI225" s="4">
        <f t="shared" si="263"/>
        <v>0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1.4834698232170851</v>
      </c>
      <c r="AW225" s="4">
        <f t="shared" si="263"/>
        <v>2.071659968488035</v>
      </c>
      <c r="AY225" s="2" t="e">
        <f t="shared" si="254"/>
        <v>#N/A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>
        <f t="shared" si="254"/>
        <v>42.167530176782918</v>
      </c>
      <c r="BM225" s="2">
        <f t="shared" si="254"/>
        <v>42.428340031511965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>
        <f t="shared" si="296"/>
        <v>43.651000000000003</v>
      </c>
      <c r="DI225" s="2">
        <f t="shared" si="297"/>
        <v>44.5</v>
      </c>
      <c r="DK225" s="2">
        <f t="shared" si="264"/>
        <v>88.662465327695557</v>
      </c>
      <c r="DL225" s="2">
        <f t="shared" si="264"/>
        <v>96.338364449126189</v>
      </c>
      <c r="DM225" s="2">
        <f t="shared" si="264"/>
        <v>79.706502043692737</v>
      </c>
      <c r="DN225" s="2">
        <f t="shared" si="264"/>
        <v>94.298387949260018</v>
      </c>
      <c r="DO225" s="2">
        <f t="shared" si="264"/>
        <v>94.494109877643623</v>
      </c>
      <c r="DP225" s="2">
        <f t="shared" si="264"/>
        <v>82.336151716500567</v>
      </c>
      <c r="DQ225" s="2">
        <f t="shared" si="264"/>
        <v>101.08406120519672</v>
      </c>
      <c r="DR225" s="2">
        <f t="shared" si="264"/>
        <v>83.580178537665788</v>
      </c>
      <c r="DS225" s="2">
        <f t="shared" si="264"/>
        <v>83.709318936877068</v>
      </c>
      <c r="DT225" s="2">
        <f t="shared" si="264"/>
        <v>84.645812684989423</v>
      </c>
      <c r="DU225" s="2">
        <f t="shared" si="264"/>
        <v>88.320347560975591</v>
      </c>
      <c r="DV225" s="2">
        <f t="shared" si="264"/>
        <v>87.787447386759595</v>
      </c>
      <c r="DW225" s="2">
        <f t="shared" si="264"/>
        <v>84.245914940098658</v>
      </c>
      <c r="DX225" s="2">
        <f t="shared" si="264"/>
        <v>79.398521294559103</v>
      </c>
      <c r="DY225" s="2">
        <f t="shared" si="264"/>
        <v>86.183048685383255</v>
      </c>
      <c r="EA225" s="2">
        <f t="shared" si="240"/>
        <v>30.614781534585742</v>
      </c>
      <c r="EB225" s="2">
        <f t="shared" si="240"/>
        <v>32.662743405737757</v>
      </c>
      <c r="EC225" s="2">
        <f t="shared" si="240"/>
        <v>30.873078953236771</v>
      </c>
      <c r="ED225" s="2">
        <f t="shared" si="240"/>
        <v>32.45114062995799</v>
      </c>
      <c r="EE225" s="2">
        <f t="shared" si="240"/>
        <v>36.48870157845306</v>
      </c>
      <c r="EF225" s="2">
        <f t="shared" si="239"/>
        <v>38.154063753381202</v>
      </c>
      <c r="EG225" s="2">
        <f t="shared" si="239"/>
        <v>35.268436955776117</v>
      </c>
      <c r="EH225" s="2">
        <f t="shared" si="239"/>
        <v>40.851804890409767</v>
      </c>
      <c r="EI225" s="2">
        <f t="shared" si="239"/>
        <v>41.480477410551856</v>
      </c>
      <c r="EJ225" s="2">
        <f t="shared" si="239"/>
        <v>43.74545189860531</v>
      </c>
      <c r="EK225" s="2">
        <f t="shared" si="239"/>
        <v>37.690596039906339</v>
      </c>
      <c r="EL225" s="2">
        <f t="shared" si="239"/>
        <v>34.129433758548529</v>
      </c>
      <c r="EM225" s="2">
        <f t="shared" si="239"/>
        <v>41.702164354146028</v>
      </c>
      <c r="EN225" s="2">
        <f t="shared" si="239"/>
        <v>41.929292617147993</v>
      </c>
      <c r="EO225" s="2">
        <f t="shared" si="239"/>
        <v>43.194432297370255</v>
      </c>
      <c r="EQ225" s="2">
        <f t="shared" si="265"/>
        <v>32.578065366864465</v>
      </c>
      <c r="ER225" s="2">
        <f t="shared" si="265"/>
        <v>33.058474212489926</v>
      </c>
      <c r="ES225" s="2">
        <f t="shared" si="265"/>
        <v>31.664085916740156</v>
      </c>
      <c r="ET225" s="2">
        <f t="shared" si="265"/>
        <v>34.485403461279006</v>
      </c>
      <c r="EU225" s="2">
        <f t="shared" si="265"/>
        <v>36.962449971171282</v>
      </c>
      <c r="EV225" s="2">
        <f t="shared" si="265"/>
        <v>39.542496362973125</v>
      </c>
      <c r="EW225" s="2">
        <f t="shared" si="265"/>
        <v>39.488085026614584</v>
      </c>
      <c r="EX225" s="2">
        <f t="shared" si="265"/>
        <v>40.840920137839021</v>
      </c>
      <c r="EY225" s="2">
        <f t="shared" si="265"/>
        <v>42.609703231935157</v>
      </c>
      <c r="EZ225" s="2">
        <f t="shared" si="265"/>
        <v>42.193843283045396</v>
      </c>
      <c r="FA225" s="2">
        <f t="shared" si="265"/>
        <v>37.900479832056647</v>
      </c>
      <c r="FB225" s="2">
        <f t="shared" si="265"/>
        <v>35.724844401512954</v>
      </c>
      <c r="FC225" s="2">
        <f t="shared" si="265"/>
        <v>42.748198021804534</v>
      </c>
      <c r="FD225" s="2">
        <f t="shared" si="265"/>
        <v>42.178410169839566</v>
      </c>
      <c r="FE225" s="2">
        <f t="shared" si="265"/>
        <v>42.388616161549493</v>
      </c>
      <c r="FG225" s="2">
        <f t="shared" si="266"/>
        <v>0.99999926420529484</v>
      </c>
      <c r="FH225" s="2">
        <f t="shared" si="266"/>
        <v>0.99999941985440355</v>
      </c>
      <c r="FI225" s="2">
        <f t="shared" si="266"/>
        <v>0.99999929943553822</v>
      </c>
      <c r="FJ225" s="2">
        <f t="shared" si="266"/>
        <v>0.99999933819704678</v>
      </c>
      <c r="FK225" s="2">
        <f t="shared" si="266"/>
        <v>0.99999927217022533</v>
      </c>
      <c r="FL225" s="2">
        <f t="shared" si="266"/>
        <v>0.99999928546797079</v>
      </c>
      <c r="FM225" s="2">
        <f t="shared" si="266"/>
        <v>0.99999923256746848</v>
      </c>
      <c r="FN225" s="2">
        <f t="shared" si="266"/>
        <v>0.99999927280096679</v>
      </c>
      <c r="FO225" s="2">
        <f t="shared" si="266"/>
        <v>0.99999929200570081</v>
      </c>
      <c r="FP225" s="2">
        <f t="shared" si="266"/>
        <v>0.99999926332131417</v>
      </c>
      <c r="FQ225" s="2">
        <f t="shared" si="266"/>
        <v>0.99999917471317801</v>
      </c>
      <c r="FR225" s="2">
        <f t="shared" si="266"/>
        <v>0.9999992166057573</v>
      </c>
      <c r="FS225" s="2">
        <f t="shared" si="266"/>
        <v>0.99999927683079592</v>
      </c>
      <c r="FT225" s="2">
        <f t="shared" si="266"/>
        <v>0.9999991629724323</v>
      </c>
      <c r="FU225" s="2">
        <f t="shared" si="266"/>
        <v>0.99999897322527731</v>
      </c>
      <c r="FW225" s="2">
        <f t="shared" si="256"/>
        <v>0.96700340166416232</v>
      </c>
      <c r="FX225" s="2">
        <f t="shared" si="256"/>
        <v>0.98123988984815458</v>
      </c>
      <c r="FY225" s="2">
        <f t="shared" si="256"/>
        <v>0.96937191786646659</v>
      </c>
      <c r="FZ225" s="2">
        <f t="shared" si="256"/>
        <v>0.9737679662987111</v>
      </c>
      <c r="GA225" s="2">
        <f t="shared" si="256"/>
        <v>0.97001729210740062</v>
      </c>
      <c r="GB225" s="2">
        <f t="shared" si="256"/>
        <v>0.97282793047219351</v>
      </c>
      <c r="GC225" s="2">
        <f t="shared" si="256"/>
        <v>0.97414434543852357</v>
      </c>
      <c r="GD225" s="2">
        <f t="shared" si="256"/>
        <v>0.97722703760220908</v>
      </c>
      <c r="GE225" s="2">
        <f t="shared" si="256"/>
        <v>0.97738776604103328</v>
      </c>
      <c r="GF225" s="2">
        <f t="shared" si="256"/>
        <v>0.97165569038816446</v>
      </c>
      <c r="GG225" s="2">
        <f t="shared" si="256"/>
        <v>0.96990519130813968</v>
      </c>
      <c r="GH225" s="2">
        <f t="shared" si="256"/>
        <v>0.96867387034720731</v>
      </c>
      <c r="GI225" s="2">
        <f t="shared" si="256"/>
        <v>0.96509211313539167</v>
      </c>
      <c r="GJ225" s="2">
        <f t="shared" si="256"/>
        <v>0.95619997179603611</v>
      </c>
      <c r="GK225" s="2">
        <f t="shared" si="256"/>
        <v>0.9507583323615304</v>
      </c>
      <c r="GM225" s="86">
        <f t="shared" si="257"/>
        <v>0</v>
      </c>
      <c r="GN225" s="86">
        <f t="shared" si="257"/>
        <v>0</v>
      </c>
      <c r="GO225" s="86">
        <f t="shared" si="257"/>
        <v>0</v>
      </c>
      <c r="GP225" s="86">
        <f t="shared" si="257"/>
        <v>0</v>
      </c>
      <c r="GQ225" s="86">
        <f t="shared" si="257"/>
        <v>0</v>
      </c>
      <c r="GR225" s="86">
        <f t="shared" si="257"/>
        <v>0</v>
      </c>
      <c r="GS225" s="86">
        <f t="shared" si="257"/>
        <v>0</v>
      </c>
      <c r="GT225" s="86">
        <f t="shared" si="257"/>
        <v>0</v>
      </c>
      <c r="GU225" s="86">
        <f t="shared" si="257"/>
        <v>0</v>
      </c>
      <c r="GV225" s="86">
        <f t="shared" si="257"/>
        <v>0</v>
      </c>
      <c r="GW225" s="86">
        <f t="shared" si="257"/>
        <v>0</v>
      </c>
      <c r="GX225" s="86">
        <f t="shared" si="257"/>
        <v>0</v>
      </c>
      <c r="GY225" s="86">
        <f t="shared" si="257"/>
        <v>0</v>
      </c>
      <c r="GZ225" s="86">
        <f t="shared" si="257"/>
        <v>0</v>
      </c>
      <c r="HA225" s="86">
        <f t="shared" si="257"/>
        <v>0</v>
      </c>
      <c r="HC225" s="86">
        <f t="shared" si="267"/>
        <v>0</v>
      </c>
      <c r="HD225" s="86">
        <f t="shared" si="267"/>
        <v>0</v>
      </c>
      <c r="HE225" s="86">
        <f t="shared" si="267"/>
        <v>0</v>
      </c>
      <c r="HF225" s="86">
        <f t="shared" si="261"/>
        <v>0</v>
      </c>
      <c r="HG225" s="86">
        <f t="shared" si="261"/>
        <v>0</v>
      </c>
      <c r="HH225" s="86">
        <f t="shared" si="261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58"/>
        <v>8.0951519013319487E-76</v>
      </c>
      <c r="HT225" s="86">
        <f t="shared" si="258"/>
        <v>1.2808752212483885E-76</v>
      </c>
      <c r="HU225" s="86">
        <f t="shared" si="258"/>
        <v>1.2751147091496149E-87</v>
      </c>
      <c r="HV225" s="86">
        <f t="shared" si="258"/>
        <v>1.9163290994967558E-95</v>
      </c>
      <c r="HW225" s="86">
        <f t="shared" si="258"/>
        <v>1.6974468962742468E-101</v>
      </c>
      <c r="HX225" s="86">
        <f t="shared" si="258"/>
        <v>1.4207395727974478E-96</v>
      </c>
      <c r="HY225" s="86">
        <f t="shared" si="258"/>
        <v>7.8740984251544166E-111</v>
      </c>
      <c r="HZ225" s="86">
        <f t="shared" si="258"/>
        <v>2.9252725949099267E-102</v>
      </c>
      <c r="IA225" s="86">
        <f t="shared" si="258"/>
        <v>2.0848475252304575E-105</v>
      </c>
      <c r="IB225" s="86">
        <f t="shared" si="258"/>
        <v>8.3742410059345167E-102</v>
      </c>
      <c r="IC225" s="86">
        <f t="shared" si="258"/>
        <v>7.5806129552610188E-103</v>
      </c>
      <c r="ID225" s="86">
        <f t="shared" si="258"/>
        <v>4.5235728753193011E-92</v>
      </c>
      <c r="IE225" s="86">
        <f t="shared" si="258"/>
        <v>1.9252044562665025E-77</v>
      </c>
      <c r="IF225" s="86">
        <f t="shared" si="258"/>
        <v>3.0109323643421341E-89</v>
      </c>
      <c r="IG225" s="86">
        <f t="shared" si="258"/>
        <v>2.319103446263274E-93</v>
      </c>
      <c r="II225" s="86">
        <f t="shared" si="259"/>
        <v>4.8283819266812714E-17</v>
      </c>
      <c r="IJ225" s="86">
        <f t="shared" si="259"/>
        <v>9.8710939679384045E-21</v>
      </c>
      <c r="IK225" s="86">
        <f t="shared" si="259"/>
        <v>6.9532759900365891E-20</v>
      </c>
      <c r="IL225" s="86">
        <f t="shared" si="259"/>
        <v>2.5870300250545419E-22</v>
      </c>
      <c r="IM225" s="86">
        <f t="shared" si="259"/>
        <v>7.2327344768784434E-23</v>
      </c>
      <c r="IN225" s="86">
        <f t="shared" si="259"/>
        <v>1.2764297384836774E-22</v>
      </c>
      <c r="IO225" s="86">
        <f t="shared" si="259"/>
        <v>2.8521422663734509E-26</v>
      </c>
      <c r="IP225" s="86">
        <f t="shared" si="259"/>
        <v>1.8320034606417931E-25</v>
      </c>
      <c r="IQ225" s="86">
        <f t="shared" si="259"/>
        <v>5.818061122785604E-26</v>
      </c>
      <c r="IR225" s="86">
        <f t="shared" si="259"/>
        <v>2.1488968003885141E-23</v>
      </c>
      <c r="IS225" s="86">
        <f t="shared" si="259"/>
        <v>2.8256889598407775E-23</v>
      </c>
      <c r="IT225" s="86">
        <f t="shared" si="259"/>
        <v>1.0204421750029545E-20</v>
      </c>
      <c r="IU225" s="86">
        <f t="shared" si="259"/>
        <v>3.9532458481898176E-17</v>
      </c>
      <c r="IV225" s="86">
        <f t="shared" si="259"/>
        <v>2.1642375036867422E-12</v>
      </c>
      <c r="IW225" s="86">
        <f t="shared" si="259"/>
        <v>5.2024771921790835E-16</v>
      </c>
      <c r="IY225" s="86">
        <f t="shared" si="260"/>
        <v>4.8283819266812714E-17</v>
      </c>
      <c r="IZ225" s="86">
        <f t="shared" si="260"/>
        <v>9.8710939679384045E-21</v>
      </c>
      <c r="JA225" s="86">
        <f t="shared" si="260"/>
        <v>6.9532759900365891E-20</v>
      </c>
      <c r="JB225" s="86">
        <f t="shared" si="260"/>
        <v>2.5870300250545419E-22</v>
      </c>
      <c r="JC225" s="86">
        <f t="shared" si="260"/>
        <v>7.2327344768784434E-23</v>
      </c>
      <c r="JD225" s="86">
        <f t="shared" si="260"/>
        <v>1.2764297384836774E-22</v>
      </c>
      <c r="JE225" s="86">
        <f t="shared" si="260"/>
        <v>2.8521422663734509E-26</v>
      </c>
      <c r="JF225" s="86">
        <f t="shared" si="260"/>
        <v>1.8320034606417931E-25</v>
      </c>
      <c r="JG225" s="86">
        <f t="shared" si="260"/>
        <v>5.818061122785604E-26</v>
      </c>
      <c r="JH225" s="86">
        <f t="shared" si="260"/>
        <v>2.1488968003885141E-23</v>
      </c>
      <c r="JI225" s="86">
        <f t="shared" si="260"/>
        <v>2.8256889598407775E-23</v>
      </c>
      <c r="JJ225" s="86">
        <f t="shared" si="260"/>
        <v>1.0204421750029545E-20</v>
      </c>
      <c r="JK225" s="86">
        <f t="shared" si="260"/>
        <v>3.9532458481898176E-17</v>
      </c>
      <c r="JL225" s="86">
        <f t="shared" si="260"/>
        <v>2.1642375036867422E-12</v>
      </c>
      <c r="JM225" s="86">
        <f t="shared" si="260"/>
        <v>5.2024771921790835E-16</v>
      </c>
    </row>
    <row r="226" spans="1:273" x14ac:dyDescent="0.25">
      <c r="B226" s="2">
        <v>199</v>
      </c>
      <c r="C226" s="37">
        <v>33.542000000000002</v>
      </c>
      <c r="D226" s="37">
        <v>34.698</v>
      </c>
      <c r="E226" s="37">
        <v>32.780999999999999</v>
      </c>
      <c r="F226" s="37">
        <v>34.875</v>
      </c>
      <c r="G226" s="37">
        <v>39.938000000000002</v>
      </c>
      <c r="H226" s="37">
        <v>38.875</v>
      </c>
      <c r="I226" s="37">
        <v>43.27</v>
      </c>
      <c r="J226" s="37">
        <v>43.396999999999998</v>
      </c>
      <c r="K226" s="37">
        <v>41.332999999999998</v>
      </c>
      <c r="L226" s="37">
        <v>43.951999999999998</v>
      </c>
      <c r="M226" s="37">
        <v>40.762</v>
      </c>
      <c r="N226" s="37">
        <v>36.475999999999999</v>
      </c>
      <c r="O226" s="37">
        <v>42.698</v>
      </c>
      <c r="P226" s="37">
        <v>43.698</v>
      </c>
      <c r="Q226" s="37">
        <v>43.017000000000003</v>
      </c>
      <c r="S226" s="4" t="e">
        <f t="shared" si="262"/>
        <v>#N/A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>
        <f t="shared" si="262"/>
        <v>42.048387074106707</v>
      </c>
      <c r="AG226" s="4">
        <f t="shared" si="262"/>
        <v>42.305017550285442</v>
      </c>
      <c r="AI226" s="4">
        <f t="shared" si="263"/>
        <v>0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1.6496129258932939</v>
      </c>
      <c r="AW226" s="4">
        <f t="shared" si="263"/>
        <v>0.71198244971456148</v>
      </c>
      <c r="AY226" s="2" t="e">
        <f t="shared" si="254"/>
        <v>#N/A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>
        <f t="shared" si="254"/>
        <v>42.048387074106707</v>
      </c>
      <c r="BM226" s="2">
        <f t="shared" si="254"/>
        <v>42.305017550285442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>
        <f t="shared" si="296"/>
        <v>43.698</v>
      </c>
      <c r="DI226" s="2">
        <f t="shared" si="297"/>
        <v>43.017000000000003</v>
      </c>
      <c r="DK226" s="2">
        <f t="shared" si="264"/>
        <v>88.852272304439737</v>
      </c>
      <c r="DL226" s="2">
        <f t="shared" si="264"/>
        <v>96.55181895038217</v>
      </c>
      <c r="DM226" s="2">
        <f t="shared" si="264"/>
        <v>79.825988019732208</v>
      </c>
      <c r="DN226" s="2">
        <f t="shared" si="264"/>
        <v>94.467031712473556</v>
      </c>
      <c r="DO226" s="2">
        <f t="shared" si="264"/>
        <v>94.661972530589082</v>
      </c>
      <c r="DP226" s="2">
        <f t="shared" si="264"/>
        <v>82.421902547065358</v>
      </c>
      <c r="DQ226" s="2">
        <f t="shared" si="264"/>
        <v>101.27598487426729</v>
      </c>
      <c r="DR226" s="2">
        <f t="shared" si="264"/>
        <v>83.671360127488327</v>
      </c>
      <c r="DS226" s="2">
        <f t="shared" si="264"/>
        <v>83.793930685593466</v>
      </c>
      <c r="DT226" s="2">
        <f t="shared" si="264"/>
        <v>84.732078646934468</v>
      </c>
      <c r="DU226" s="2">
        <f t="shared" si="264"/>
        <v>88.435841463414619</v>
      </c>
      <c r="DV226" s="2">
        <f t="shared" si="264"/>
        <v>87.915621951219535</v>
      </c>
      <c r="DW226" s="2">
        <f t="shared" si="264"/>
        <v>84.352001761804075</v>
      </c>
      <c r="DX226" s="2">
        <f t="shared" si="264"/>
        <v>79.487783302063789</v>
      </c>
      <c r="DY226" s="2">
        <f t="shared" si="264"/>
        <v>86.333364527629243</v>
      </c>
      <c r="EA226" s="2">
        <f t="shared" si="240"/>
        <v>30.468311738719031</v>
      </c>
      <c r="EB226" s="2">
        <f t="shared" si="240"/>
        <v>32.522916486056921</v>
      </c>
      <c r="EC226" s="2">
        <f t="shared" si="240"/>
        <v>30.718103139445873</v>
      </c>
      <c r="ED226" s="2">
        <f t="shared" si="240"/>
        <v>32.273026640746565</v>
      </c>
      <c r="EE226" s="2">
        <f t="shared" si="240"/>
        <v>36.333289590086949</v>
      </c>
      <c r="EF226" s="2">
        <f t="shared" si="239"/>
        <v>38.004729969219277</v>
      </c>
      <c r="EG226" s="2">
        <f t="shared" si="239"/>
        <v>35.080919960378182</v>
      </c>
      <c r="EH226" s="2">
        <f t="shared" si="239"/>
        <v>40.734196062548733</v>
      </c>
      <c r="EI226" s="2">
        <f t="shared" si="239"/>
        <v>41.355459217707704</v>
      </c>
      <c r="EJ226" s="2">
        <f t="shared" si="239"/>
        <v>43.652610190369543</v>
      </c>
      <c r="EK226" s="2">
        <f t="shared" si="239"/>
        <v>37.546469408530996</v>
      </c>
      <c r="EL226" s="2">
        <f t="shared" si="239"/>
        <v>33.957733138563825</v>
      </c>
      <c r="EM226" s="2">
        <f t="shared" si="239"/>
        <v>41.602931285100766</v>
      </c>
      <c r="EN226" s="2">
        <f t="shared" si="239"/>
        <v>41.805751320373076</v>
      </c>
      <c r="EO226" s="2">
        <f t="shared" si="239"/>
        <v>43.082602390684059</v>
      </c>
      <c r="EQ226" s="2">
        <f t="shared" si="265"/>
        <v>32.455045244053409</v>
      </c>
      <c r="ER226" s="2">
        <f t="shared" si="265"/>
        <v>32.924012257467218</v>
      </c>
      <c r="ES226" s="2">
        <f t="shared" si="265"/>
        <v>31.518614606733866</v>
      </c>
      <c r="ET226" s="2">
        <f t="shared" si="265"/>
        <v>34.33141936946717</v>
      </c>
      <c r="EU226" s="2">
        <f t="shared" si="265"/>
        <v>36.812815769315264</v>
      </c>
      <c r="EV226" s="2">
        <f t="shared" si="265"/>
        <v>39.409264219094212</v>
      </c>
      <c r="EW226" s="2">
        <f t="shared" si="265"/>
        <v>39.348551880408166</v>
      </c>
      <c r="EX226" s="2">
        <f t="shared" si="265"/>
        <v>40.723216598729039</v>
      </c>
      <c r="EY226" s="2">
        <f t="shared" si="265"/>
        <v>42.497940583901553</v>
      </c>
      <c r="EZ226" s="2">
        <f t="shared" si="265"/>
        <v>42.082633877151352</v>
      </c>
      <c r="FA226" s="2">
        <f t="shared" si="265"/>
        <v>37.758977217992893</v>
      </c>
      <c r="FB226" s="2">
        <f t="shared" si="265"/>
        <v>35.57234961086624</v>
      </c>
      <c r="FC226" s="2">
        <f t="shared" si="265"/>
        <v>42.661460765941698</v>
      </c>
      <c r="FD226" s="2">
        <f t="shared" si="265"/>
        <v>42.058493430205331</v>
      </c>
      <c r="FE226" s="2">
        <f t="shared" si="265"/>
        <v>42.268246026545292</v>
      </c>
      <c r="FG226" s="2">
        <f t="shared" si="266"/>
        <v>0.99999932894721</v>
      </c>
      <c r="FH226" s="2">
        <f t="shared" si="266"/>
        <v>0.99999947090090069</v>
      </c>
      <c r="FI226" s="2">
        <f t="shared" si="266"/>
        <v>0.99999936107757781</v>
      </c>
      <c r="FJ226" s="2">
        <f t="shared" si="266"/>
        <v>0.999999396428498</v>
      </c>
      <c r="FK226" s="2">
        <f t="shared" si="266"/>
        <v>0.99999933621131376</v>
      </c>
      <c r="FL226" s="2">
        <f t="shared" si="266"/>
        <v>0.99999934833900339</v>
      </c>
      <c r="FM226" s="2">
        <f t="shared" si="266"/>
        <v>0.99999930009316551</v>
      </c>
      <c r="FN226" s="2">
        <f t="shared" si="266"/>
        <v>0.99999933678655695</v>
      </c>
      <c r="FO226" s="2">
        <f t="shared" si="266"/>
        <v>0.99999935430148468</v>
      </c>
      <c r="FP226" s="2">
        <f t="shared" si="266"/>
        <v>0.99999932814100989</v>
      </c>
      <c r="FQ226" s="2">
        <f t="shared" si="266"/>
        <v>0.99999924732941814</v>
      </c>
      <c r="FR226" s="2">
        <f t="shared" si="266"/>
        <v>0.99999928553590989</v>
      </c>
      <c r="FS226" s="2">
        <f t="shared" si="266"/>
        <v>0.99999934046180516</v>
      </c>
      <c r="FT226" s="2">
        <f t="shared" si="266"/>
        <v>0.99999923662172918</v>
      </c>
      <c r="FU226" s="2">
        <f t="shared" si="266"/>
        <v>0.99999906357023871</v>
      </c>
      <c r="FW226" s="2">
        <f t="shared" si="256"/>
        <v>0.96981911920711006</v>
      </c>
      <c r="FX226" s="2">
        <f t="shared" si="256"/>
        <v>0.98286228720549718</v>
      </c>
      <c r="FY226" s="2">
        <f t="shared" si="256"/>
        <v>0.97199137556451087</v>
      </c>
      <c r="FZ226" s="2">
        <f t="shared" si="256"/>
        <v>0.97602075359711438</v>
      </c>
      <c r="GA226" s="2">
        <f t="shared" si="256"/>
        <v>0.9725831154642578</v>
      </c>
      <c r="GB226" s="2">
        <f t="shared" si="256"/>
        <v>0.97515938794542556</v>
      </c>
      <c r="GC226" s="2">
        <f t="shared" si="256"/>
        <v>0.9763655940979783</v>
      </c>
      <c r="GD226" s="2">
        <f t="shared" si="256"/>
        <v>0.97918911113413276</v>
      </c>
      <c r="GE226" s="2">
        <f t="shared" si="256"/>
        <v>0.97933628434808484</v>
      </c>
      <c r="GF226" s="2">
        <f t="shared" si="256"/>
        <v>0.97408505072346463</v>
      </c>
      <c r="GG226" s="2">
        <f t="shared" si="256"/>
        <v>0.97248033572704784</v>
      </c>
      <c r="GH226" s="2">
        <f t="shared" si="256"/>
        <v>0.97135126397572846</v>
      </c>
      <c r="GI226" s="2">
        <f t="shared" si="256"/>
        <v>0.96806554161127079</v>
      </c>
      <c r="GJ226" s="2">
        <f t="shared" si="256"/>
        <v>0.95989935452478969</v>
      </c>
      <c r="GK226" s="2">
        <f t="shared" si="256"/>
        <v>0.95489564021749052</v>
      </c>
      <c r="GM226" s="86">
        <f t="shared" si="257"/>
        <v>0</v>
      </c>
      <c r="GN226" s="86">
        <f t="shared" si="257"/>
        <v>0</v>
      </c>
      <c r="GO226" s="86">
        <f t="shared" si="257"/>
        <v>0</v>
      </c>
      <c r="GP226" s="86">
        <f t="shared" si="257"/>
        <v>0</v>
      </c>
      <c r="GQ226" s="86">
        <f t="shared" si="257"/>
        <v>0</v>
      </c>
      <c r="GR226" s="86">
        <f t="shared" si="257"/>
        <v>0</v>
      </c>
      <c r="GS226" s="86">
        <f t="shared" si="257"/>
        <v>0</v>
      </c>
      <c r="GT226" s="86">
        <f t="shared" si="257"/>
        <v>0</v>
      </c>
      <c r="GU226" s="86">
        <f t="shared" si="257"/>
        <v>0</v>
      </c>
      <c r="GV226" s="86">
        <f t="shared" si="257"/>
        <v>0</v>
      </c>
      <c r="GW226" s="86">
        <f t="shared" si="257"/>
        <v>0</v>
      </c>
      <c r="GX226" s="86">
        <f t="shared" si="257"/>
        <v>0</v>
      </c>
      <c r="GY226" s="86">
        <f t="shared" si="257"/>
        <v>0</v>
      </c>
      <c r="GZ226" s="86">
        <f t="shared" si="257"/>
        <v>0</v>
      </c>
      <c r="HA226" s="86">
        <f t="shared" si="257"/>
        <v>0</v>
      </c>
      <c r="HC226" s="86">
        <f t="shared" si="267"/>
        <v>0</v>
      </c>
      <c r="HD226" s="86">
        <f t="shared" si="267"/>
        <v>0</v>
      </c>
      <c r="HE226" s="86">
        <f t="shared" si="267"/>
        <v>0</v>
      </c>
      <c r="HF226" s="86">
        <f t="shared" si="261"/>
        <v>0</v>
      </c>
      <c r="HG226" s="86">
        <f t="shared" si="261"/>
        <v>0</v>
      </c>
      <c r="HH226" s="86">
        <f t="shared" si="261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58"/>
        <v>5.249451870613885E-78</v>
      </c>
      <c r="HT226" s="86">
        <f t="shared" si="258"/>
        <v>1.0439463844006942E-78</v>
      </c>
      <c r="HU226" s="86">
        <f t="shared" si="258"/>
        <v>3.9847740952804311E-90</v>
      </c>
      <c r="HV226" s="86">
        <f t="shared" si="258"/>
        <v>4.1790354651478031E-98</v>
      </c>
      <c r="HW226" s="86">
        <f t="shared" si="258"/>
        <v>2.1731486699943824E-104</v>
      </c>
      <c r="HX226" s="86">
        <f t="shared" si="258"/>
        <v>2.6786503749452784E-99</v>
      </c>
      <c r="HY226" s="86">
        <f t="shared" si="258"/>
        <v>5.9591366553245717E-114</v>
      </c>
      <c r="HZ226" s="86">
        <f t="shared" si="258"/>
        <v>4.1853711715811909E-105</v>
      </c>
      <c r="IA226" s="86">
        <f t="shared" si="258"/>
        <v>2.54844588544879E-108</v>
      </c>
      <c r="IB226" s="86">
        <f t="shared" si="258"/>
        <v>1.0920663345223649E-104</v>
      </c>
      <c r="IC226" s="86">
        <f t="shared" si="258"/>
        <v>8.6370502319986192E-106</v>
      </c>
      <c r="ID226" s="86">
        <f t="shared" si="258"/>
        <v>1.0249986895279712E-94</v>
      </c>
      <c r="IE226" s="86">
        <f t="shared" si="258"/>
        <v>1.0649231103557803E-79</v>
      </c>
      <c r="IF226" s="86">
        <f t="shared" si="258"/>
        <v>6.4417295751073964E-92</v>
      </c>
      <c r="IG226" s="86">
        <f t="shared" si="258"/>
        <v>3.3089391037988025E-96</v>
      </c>
      <c r="II226" s="86">
        <f t="shared" si="259"/>
        <v>6.7190654935008098E-18</v>
      </c>
      <c r="IJ226" s="86">
        <f t="shared" si="259"/>
        <v>1.2387927862251689E-21</v>
      </c>
      <c r="IK226" s="86">
        <f t="shared" si="259"/>
        <v>7.1345124227538211E-21</v>
      </c>
      <c r="IL226" s="86">
        <f t="shared" si="259"/>
        <v>2.2084280629009951E-23</v>
      </c>
      <c r="IM226" s="86">
        <f t="shared" si="259"/>
        <v>5.2282591556393648E-24</v>
      </c>
      <c r="IN226" s="86">
        <f t="shared" si="259"/>
        <v>1.02447394763552E-23</v>
      </c>
      <c r="IO226" s="86">
        <f t="shared" si="259"/>
        <v>1.5464119789875839E-27</v>
      </c>
      <c r="IP226" s="86">
        <f t="shared" si="259"/>
        <v>1.2054125732258689E-26</v>
      </c>
      <c r="IQ226" s="86">
        <f t="shared" si="259"/>
        <v>3.6378300032319049E-27</v>
      </c>
      <c r="IR226" s="86">
        <f t="shared" si="259"/>
        <v>1.5227651567945138E-24</v>
      </c>
      <c r="IS226" s="86">
        <f t="shared" si="259"/>
        <v>1.9372012653781708E-24</v>
      </c>
      <c r="IT226" s="86">
        <f t="shared" si="259"/>
        <v>9.2969441044902485E-22</v>
      </c>
      <c r="IU226" s="86">
        <f t="shared" si="259"/>
        <v>5.2529123490845102E-18</v>
      </c>
      <c r="IV226" s="86">
        <f t="shared" si="259"/>
        <v>4.7149601701137579E-13</v>
      </c>
      <c r="IW226" s="86">
        <f t="shared" si="259"/>
        <v>6.331877390713033E-17</v>
      </c>
      <c r="IY226" s="86">
        <f t="shared" si="260"/>
        <v>6.7190654935008098E-18</v>
      </c>
      <c r="IZ226" s="86">
        <f t="shared" si="260"/>
        <v>1.2387927862251689E-21</v>
      </c>
      <c r="JA226" s="86">
        <f t="shared" si="260"/>
        <v>7.1345124227538211E-21</v>
      </c>
      <c r="JB226" s="86">
        <f t="shared" si="260"/>
        <v>2.2084280629009951E-23</v>
      </c>
      <c r="JC226" s="86">
        <f t="shared" si="260"/>
        <v>5.2282591556393648E-24</v>
      </c>
      <c r="JD226" s="86">
        <f t="shared" si="260"/>
        <v>1.02447394763552E-23</v>
      </c>
      <c r="JE226" s="86">
        <f t="shared" si="260"/>
        <v>1.5464119789875839E-27</v>
      </c>
      <c r="JF226" s="86">
        <f t="shared" si="260"/>
        <v>1.2054125732258689E-26</v>
      </c>
      <c r="JG226" s="86">
        <f t="shared" si="260"/>
        <v>3.6378300032319049E-27</v>
      </c>
      <c r="JH226" s="86">
        <f t="shared" si="260"/>
        <v>1.5227651567945138E-24</v>
      </c>
      <c r="JI226" s="86">
        <f t="shared" si="260"/>
        <v>1.9372012653781708E-24</v>
      </c>
      <c r="JJ226" s="86">
        <f t="shared" si="260"/>
        <v>9.2969441044902485E-22</v>
      </c>
      <c r="JK226" s="86">
        <f t="shared" si="260"/>
        <v>5.2529123490845102E-18</v>
      </c>
      <c r="JL226" s="86">
        <f t="shared" si="260"/>
        <v>4.7149601701137579E-13</v>
      </c>
      <c r="JM226" s="86">
        <f t="shared" si="260"/>
        <v>6.331877390713033E-17</v>
      </c>
    </row>
    <row r="227" spans="1:273" x14ac:dyDescent="0.25">
      <c r="B227" s="2">
        <v>200</v>
      </c>
      <c r="C227" s="37">
        <v>31.457999999999998</v>
      </c>
      <c r="D227" s="37">
        <v>35.570999999999998</v>
      </c>
      <c r="E227" s="37">
        <v>33.561999999999998</v>
      </c>
      <c r="F227" s="37">
        <v>38.438000000000002</v>
      </c>
      <c r="G227" s="37">
        <v>40.296999999999997</v>
      </c>
      <c r="H227" s="37">
        <v>42.125</v>
      </c>
      <c r="I227" s="37">
        <v>40.825000000000003</v>
      </c>
      <c r="J227" s="37">
        <v>43.063000000000002</v>
      </c>
      <c r="K227" s="37">
        <v>41.348999999999997</v>
      </c>
      <c r="L227" s="37">
        <v>43.872999999999998</v>
      </c>
      <c r="M227" s="37">
        <v>38.524000000000001</v>
      </c>
      <c r="N227" s="37">
        <v>36.984000000000002</v>
      </c>
      <c r="O227" s="37">
        <v>43.872999999999998</v>
      </c>
      <c r="P227" s="37">
        <v>41.856999999999999</v>
      </c>
      <c r="Q227" s="37">
        <v>41.433</v>
      </c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>
        <f t="shared" si="262"/>
        <v>41.929193975036284</v>
      </c>
      <c r="AG227" s="4">
        <f t="shared" si="262"/>
        <v>42.181898328813318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-7.2193975036284996E-2</v>
      </c>
      <c r="AW227" s="4">
        <f t="shared" si="263"/>
        <v>-0.74889832881331841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>
        <f t="shared" si="254"/>
        <v>41.929193975036284</v>
      </c>
      <c r="BM227" s="2">
        <f t="shared" si="254"/>
        <v>42.181898328813318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>
        <f t="shared" si="296"/>
        <v>41.856999999999999</v>
      </c>
      <c r="DI227" s="2">
        <f t="shared" si="297"/>
        <v>41.433</v>
      </c>
      <c r="DK227" s="2">
        <f t="shared" si="264"/>
        <v>89.042079281183931</v>
      </c>
      <c r="DL227" s="2">
        <f t="shared" si="264"/>
        <v>96.765273451638137</v>
      </c>
      <c r="DM227" s="2">
        <f t="shared" si="264"/>
        <v>79.945473995771664</v>
      </c>
      <c r="DN227" s="2">
        <f t="shared" si="264"/>
        <v>94.635675475687094</v>
      </c>
      <c r="DO227" s="2">
        <f t="shared" si="264"/>
        <v>94.829835183534556</v>
      </c>
      <c r="DP227" s="2">
        <f t="shared" si="264"/>
        <v>82.507653377630135</v>
      </c>
      <c r="DQ227" s="2">
        <f t="shared" si="264"/>
        <v>101.46790854333787</v>
      </c>
      <c r="DR227" s="2">
        <f t="shared" si="264"/>
        <v>83.762541717310867</v>
      </c>
      <c r="DS227" s="2">
        <f t="shared" si="264"/>
        <v>83.878542434309864</v>
      </c>
      <c r="DT227" s="2">
        <f t="shared" si="264"/>
        <v>84.818344608879499</v>
      </c>
      <c r="DU227" s="2">
        <f t="shared" si="264"/>
        <v>88.551335365853646</v>
      </c>
      <c r="DV227" s="2">
        <f t="shared" si="264"/>
        <v>88.04379651567946</v>
      </c>
      <c r="DW227" s="2">
        <f t="shared" si="264"/>
        <v>84.458088583509507</v>
      </c>
      <c r="DX227" s="2">
        <f t="shared" si="264"/>
        <v>79.57704530956849</v>
      </c>
      <c r="DY227" s="2">
        <f t="shared" si="264"/>
        <v>86.483680369875231</v>
      </c>
      <c r="DZ227" s="5"/>
      <c r="EA227" s="2">
        <f t="shared" si="240"/>
        <v>30.321841942852323</v>
      </c>
      <c r="EB227" s="2">
        <f t="shared" si="240"/>
        <v>32.383089566376078</v>
      </c>
      <c r="EC227" s="2">
        <f t="shared" si="240"/>
        <v>30.563127325654971</v>
      </c>
      <c r="ED227" s="2">
        <f t="shared" si="240"/>
        <v>32.09491265153514</v>
      </c>
      <c r="EE227" s="2">
        <f t="shared" si="240"/>
        <v>36.177877601720851</v>
      </c>
      <c r="EF227" s="2">
        <f t="shared" si="239"/>
        <v>37.855396185057351</v>
      </c>
      <c r="EG227" s="2">
        <f t="shared" si="239"/>
        <v>34.893402964980254</v>
      </c>
      <c r="EH227" s="2">
        <f t="shared" si="239"/>
        <v>40.616587234687685</v>
      </c>
      <c r="EI227" s="2">
        <f t="shared" si="239"/>
        <v>41.230441024863559</v>
      </c>
      <c r="EJ227" s="2">
        <f t="shared" si="239"/>
        <v>43.559768482133762</v>
      </c>
      <c r="EK227" s="2">
        <f t="shared" si="239"/>
        <v>37.402342777155653</v>
      </c>
      <c r="EL227" s="2">
        <f t="shared" si="239"/>
        <v>33.786032518579127</v>
      </c>
      <c r="EM227" s="2">
        <f t="shared" si="239"/>
        <v>41.503698216055511</v>
      </c>
      <c r="EN227" s="2">
        <f t="shared" si="239"/>
        <v>41.682210023598159</v>
      </c>
      <c r="EO227" s="2">
        <f t="shared" si="239"/>
        <v>42.970772483997848</v>
      </c>
      <c r="EP227" s="5"/>
      <c r="EQ227" s="2">
        <f t="shared" si="265"/>
        <v>32.332025121242367</v>
      </c>
      <c r="ER227" s="2">
        <f t="shared" si="265"/>
        <v>32.789550302444511</v>
      </c>
      <c r="ES227" s="2">
        <f t="shared" si="265"/>
        <v>31.373143296727573</v>
      </c>
      <c r="ET227" s="2">
        <f t="shared" si="265"/>
        <v>34.177435277655341</v>
      </c>
      <c r="EU227" s="2">
        <f t="shared" si="265"/>
        <v>36.663181567459233</v>
      </c>
      <c r="EV227" s="2">
        <f t="shared" si="265"/>
        <v>39.276032075215284</v>
      </c>
      <c r="EW227" s="2">
        <f t="shared" si="265"/>
        <v>39.209018734201749</v>
      </c>
      <c r="EX227" s="2">
        <f t="shared" si="265"/>
        <v>40.605513059619057</v>
      </c>
      <c r="EY227" s="2">
        <f t="shared" si="265"/>
        <v>42.386177935867941</v>
      </c>
      <c r="EZ227" s="2">
        <f t="shared" si="265"/>
        <v>41.971424471257322</v>
      </c>
      <c r="FA227" s="2">
        <f t="shared" si="265"/>
        <v>37.617474603929139</v>
      </c>
      <c r="FB227" s="2">
        <f t="shared" si="265"/>
        <v>35.419854820219534</v>
      </c>
      <c r="FC227" s="2">
        <f t="shared" si="265"/>
        <v>42.574723510078869</v>
      </c>
      <c r="FD227" s="2">
        <f t="shared" si="265"/>
        <v>41.938576690571097</v>
      </c>
      <c r="FE227" s="2">
        <f t="shared" si="265"/>
        <v>42.147875891541091</v>
      </c>
      <c r="FG227" s="2">
        <f t="shared" si="266"/>
        <v>0.99999938799254551</v>
      </c>
      <c r="FH227" s="2">
        <f t="shared" si="266"/>
        <v>0.9999995174558638</v>
      </c>
      <c r="FI227" s="2">
        <f t="shared" si="266"/>
        <v>0.99999941729579267</v>
      </c>
      <c r="FJ227" s="2">
        <f t="shared" si="266"/>
        <v>0.99999944953621855</v>
      </c>
      <c r="FK227" s="2">
        <f t="shared" si="266"/>
        <v>0.99999939461748777</v>
      </c>
      <c r="FL227" s="2">
        <f t="shared" si="266"/>
        <v>0.99999940567807344</v>
      </c>
      <c r="FM227" s="2">
        <f t="shared" si="266"/>
        <v>0.99999936167734105</v>
      </c>
      <c r="FN227" s="2">
        <f t="shared" si="266"/>
        <v>0.99999939514211578</v>
      </c>
      <c r="FO227" s="2">
        <f t="shared" si="266"/>
        <v>0.99999941111592161</v>
      </c>
      <c r="FP227" s="2">
        <f t="shared" si="266"/>
        <v>0.99999938725728232</v>
      </c>
      <c r="FQ227" s="2">
        <f t="shared" si="266"/>
        <v>0.9999993135562254</v>
      </c>
      <c r="FR227" s="2">
        <f t="shared" si="266"/>
        <v>0.9999993484009646</v>
      </c>
      <c r="FS227" s="2">
        <f t="shared" si="266"/>
        <v>0.99999939849398245</v>
      </c>
      <c r="FT227" s="2">
        <f t="shared" si="266"/>
        <v>0.99999930379069568</v>
      </c>
      <c r="FU227" s="2">
        <f t="shared" si="266"/>
        <v>0.99999914596583706</v>
      </c>
      <c r="FV227" s="5"/>
      <c r="FW227" s="2">
        <f t="shared" si="256"/>
        <v>0.97240141904982114</v>
      </c>
      <c r="FX227" s="2">
        <f t="shared" si="256"/>
        <v>0.98434661591578387</v>
      </c>
      <c r="FY227" s="2">
        <f t="shared" si="256"/>
        <v>0.97439272292828194</v>
      </c>
      <c r="FZ227" s="2">
        <f t="shared" si="256"/>
        <v>0.97808442739269497</v>
      </c>
      <c r="GA227" s="2">
        <f t="shared" si="256"/>
        <v>0.97493503769125256</v>
      </c>
      <c r="GB227" s="2">
        <f t="shared" si="256"/>
        <v>0.97729546714799376</v>
      </c>
      <c r="GC227" s="2">
        <f t="shared" si="256"/>
        <v>0.97840024740490206</v>
      </c>
      <c r="GD227" s="2">
        <f t="shared" si="256"/>
        <v>0.98098542556975521</v>
      </c>
      <c r="GE227" s="2">
        <f t="shared" si="256"/>
        <v>0.98112014030421923</v>
      </c>
      <c r="GF227" s="2">
        <f t="shared" si="256"/>
        <v>0.97631126949468439</v>
      </c>
      <c r="GG227" s="2">
        <f t="shared" si="256"/>
        <v>0.97484084670470983</v>
      </c>
      <c r="GH227" s="2">
        <f t="shared" si="256"/>
        <v>0.97380601297961566</v>
      </c>
      <c r="GI227" s="2">
        <f t="shared" si="256"/>
        <v>0.97079336046746179</v>
      </c>
      <c r="GJ227" s="2">
        <f t="shared" si="256"/>
        <v>0.96329827749128671</v>
      </c>
      <c r="GK227" s="2">
        <f t="shared" si="256"/>
        <v>0.95870042958751189</v>
      </c>
      <c r="GL227" s="5"/>
      <c r="GM227" s="86">
        <f t="shared" si="257"/>
        <v>0</v>
      </c>
      <c r="GN227" s="86">
        <f t="shared" si="257"/>
        <v>0</v>
      </c>
      <c r="GO227" s="86">
        <f t="shared" si="257"/>
        <v>0</v>
      </c>
      <c r="GP227" s="86">
        <f t="shared" si="257"/>
        <v>0</v>
      </c>
      <c r="GQ227" s="86">
        <f t="shared" si="257"/>
        <v>0</v>
      </c>
      <c r="GR227" s="86">
        <f t="shared" si="257"/>
        <v>0</v>
      </c>
      <c r="GS227" s="86">
        <f t="shared" si="257"/>
        <v>0</v>
      </c>
      <c r="GT227" s="86">
        <f t="shared" si="257"/>
        <v>0</v>
      </c>
      <c r="GU227" s="86">
        <f t="shared" si="257"/>
        <v>0</v>
      </c>
      <c r="GV227" s="86">
        <f t="shared" si="257"/>
        <v>0</v>
      </c>
      <c r="GW227" s="86">
        <f t="shared" si="257"/>
        <v>0</v>
      </c>
      <c r="GX227" s="86">
        <f t="shared" si="257"/>
        <v>0</v>
      </c>
      <c r="GY227" s="86">
        <f t="shared" si="257"/>
        <v>0</v>
      </c>
      <c r="GZ227" s="86">
        <f t="shared" si="257"/>
        <v>0</v>
      </c>
      <c r="HA227" s="86">
        <f t="shared" si="257"/>
        <v>0</v>
      </c>
      <c r="HC227" s="86">
        <f t="shared" si="267"/>
        <v>0</v>
      </c>
      <c r="HD227" s="86">
        <f t="shared" si="267"/>
        <v>0</v>
      </c>
      <c r="HE227" s="86">
        <f t="shared" si="267"/>
        <v>0</v>
      </c>
      <c r="HF227" s="86">
        <f t="shared" si="261"/>
        <v>0</v>
      </c>
      <c r="HG227" s="86">
        <f t="shared" si="261"/>
        <v>0</v>
      </c>
      <c r="HH227" s="86">
        <f t="shared" si="261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58"/>
        <v>3.1643029202511053E-80</v>
      </c>
      <c r="HT227" s="86">
        <f t="shared" si="258"/>
        <v>7.9656766455736891E-81</v>
      </c>
      <c r="HU227" s="86">
        <f t="shared" si="258"/>
        <v>1.1464383195676991E-92</v>
      </c>
      <c r="HV227" s="86">
        <f t="shared" si="258"/>
        <v>8.3658256484760644E-101</v>
      </c>
      <c r="HW227" s="86">
        <f t="shared" si="258"/>
        <v>2.5300648617893606E-107</v>
      </c>
      <c r="HX227" s="86">
        <f t="shared" si="258"/>
        <v>4.6219575909906588E-102</v>
      </c>
      <c r="HY227" s="86">
        <f t="shared" si="258"/>
        <v>4.0759651452727724E-117</v>
      </c>
      <c r="HZ227" s="86">
        <f t="shared" si="258"/>
        <v>5.4664342361365937E-108</v>
      </c>
      <c r="IA227" s="86">
        <f t="shared" si="258"/>
        <v>2.8392532821757563E-111</v>
      </c>
      <c r="IB227" s="86">
        <f t="shared" si="258"/>
        <v>1.2961390485793503E-107</v>
      </c>
      <c r="IC227" s="86">
        <f t="shared" si="258"/>
        <v>8.9307721858890563E-109</v>
      </c>
      <c r="ID227" s="86">
        <f t="shared" si="258"/>
        <v>2.1276851563903703E-97</v>
      </c>
      <c r="IE227" s="86">
        <f t="shared" si="258"/>
        <v>5.4591476508201645E-82</v>
      </c>
      <c r="IF227" s="86">
        <f t="shared" si="258"/>
        <v>1.2569108330548696E-94</v>
      </c>
      <c r="IG227" s="86">
        <f t="shared" si="258"/>
        <v>4.2722241264062078E-99</v>
      </c>
      <c r="II227" s="86">
        <f t="shared" si="259"/>
        <v>8.8790388875814667E-19</v>
      </c>
      <c r="IJ227" s="86">
        <f t="shared" si="259"/>
        <v>1.4836442778202205E-22</v>
      </c>
      <c r="IK227" s="86">
        <f t="shared" si="259"/>
        <v>6.9038662192130625E-22</v>
      </c>
      <c r="IL227" s="86">
        <f t="shared" si="259"/>
        <v>1.774171380285622E-24</v>
      </c>
      <c r="IM227" s="86">
        <f t="shared" si="259"/>
        <v>3.5330198853218804E-25</v>
      </c>
      <c r="IN227" s="86">
        <f t="shared" si="259"/>
        <v>7.7214203894690848E-25</v>
      </c>
      <c r="IO227" s="86">
        <f t="shared" si="259"/>
        <v>7.8032741399539745E-29</v>
      </c>
      <c r="IP227" s="86">
        <f t="shared" si="259"/>
        <v>7.4340705293715239E-28</v>
      </c>
      <c r="IQ227" s="86">
        <f t="shared" si="259"/>
        <v>2.1296386055678423E-28</v>
      </c>
      <c r="IR227" s="86">
        <f t="shared" si="259"/>
        <v>1.0093160761678531E-25</v>
      </c>
      <c r="IS227" s="86">
        <f t="shared" si="259"/>
        <v>1.2397279869014788E-25</v>
      </c>
      <c r="IT227" s="86">
        <f t="shared" si="259"/>
        <v>7.9599925951339149E-23</v>
      </c>
      <c r="IU227" s="86">
        <f t="shared" si="259"/>
        <v>6.6140725534074137E-19</v>
      </c>
      <c r="IV227" s="86">
        <f t="shared" si="259"/>
        <v>9.8370357397372885E-14</v>
      </c>
      <c r="IW227" s="86">
        <f t="shared" si="259"/>
        <v>7.2376233062873662E-18</v>
      </c>
      <c r="IY227" s="86">
        <f t="shared" si="260"/>
        <v>8.8790388875814667E-19</v>
      </c>
      <c r="IZ227" s="86">
        <f t="shared" si="260"/>
        <v>1.4836442778202205E-22</v>
      </c>
      <c r="JA227" s="86">
        <f t="shared" si="260"/>
        <v>6.9038662192130625E-22</v>
      </c>
      <c r="JB227" s="86">
        <f t="shared" si="260"/>
        <v>1.774171380285622E-24</v>
      </c>
      <c r="JC227" s="86">
        <f t="shared" si="260"/>
        <v>3.5330198853218804E-25</v>
      </c>
      <c r="JD227" s="86">
        <f t="shared" si="260"/>
        <v>7.7214203894690848E-25</v>
      </c>
      <c r="JE227" s="86">
        <f t="shared" si="260"/>
        <v>7.8032741399539745E-29</v>
      </c>
      <c r="JF227" s="86">
        <f t="shared" si="260"/>
        <v>7.4340705293715239E-28</v>
      </c>
      <c r="JG227" s="86">
        <f t="shared" si="260"/>
        <v>2.1296386055678423E-28</v>
      </c>
      <c r="JH227" s="86">
        <f t="shared" si="260"/>
        <v>1.0093160761678531E-25</v>
      </c>
      <c r="JI227" s="86">
        <f t="shared" si="260"/>
        <v>1.2397279869014788E-25</v>
      </c>
      <c r="JJ227" s="86">
        <f t="shared" si="260"/>
        <v>7.9599925951339149E-23</v>
      </c>
      <c r="JK227" s="86">
        <f t="shared" si="260"/>
        <v>6.6140725534074137E-19</v>
      </c>
      <c r="JL227" s="86">
        <f t="shared" si="260"/>
        <v>9.8370357397372885E-14</v>
      </c>
      <c r="JM227" s="86">
        <f t="shared" si="260"/>
        <v>7.2376233062873662E-18</v>
      </c>
    </row>
    <row r="228" spans="1:273" x14ac:dyDescent="0.25">
      <c r="AY228" s="5"/>
      <c r="AZ228" s="5"/>
      <c r="BO228" s="28">
        <f>SLOPE(BO27:BO227,$B27:$B227)</f>
        <v>0.18980697674418603</v>
      </c>
      <c r="BP228" s="28">
        <f t="shared" ref="BP228:CC228" si="298">SLOPE(BP27:BP227,$B27:$B227)</f>
        <v>0.21345450125597593</v>
      </c>
      <c r="BQ228" s="28">
        <f t="shared" si="298"/>
        <v>0.11948597603946441</v>
      </c>
      <c r="BR228" s="28">
        <f t="shared" si="298"/>
        <v>0.16864376321353061</v>
      </c>
      <c r="BS228" s="28">
        <f t="shared" si="298"/>
        <v>0.16786265294546632</v>
      </c>
      <c r="BT228" s="28">
        <f t="shared" si="298"/>
        <v>8.5750830564784067E-2</v>
      </c>
      <c r="BU228" s="28">
        <f t="shared" si="298"/>
        <v>0.19192366907057765</v>
      </c>
      <c r="BV228" s="28">
        <f t="shared" si="298"/>
        <v>9.1181589822542722E-2</v>
      </c>
      <c r="BW228" s="28">
        <f t="shared" si="298"/>
        <v>8.4611748716399829E-2</v>
      </c>
      <c r="BX228" s="28">
        <f t="shared" si="298"/>
        <v>8.6265961945031749E-2</v>
      </c>
      <c r="BY228" s="28">
        <f t="shared" si="298"/>
        <v>0.11549390243902433</v>
      </c>
      <c r="BZ228" s="28">
        <f t="shared" si="298"/>
        <v>0.12817456445993042</v>
      </c>
      <c r="CA228" s="28">
        <f t="shared" si="298"/>
        <v>0.1060868217054263</v>
      </c>
      <c r="CB228" s="28">
        <f t="shared" si="298"/>
        <v>8.9262007504690502E-2</v>
      </c>
      <c r="CC228" s="28">
        <f t="shared" si="298"/>
        <v>0.15031584224598929</v>
      </c>
      <c r="CE228" s="28">
        <f>SLOPE(CE27:CE227,$B27:$B227)</f>
        <v>-0.14646979586670766</v>
      </c>
      <c r="CF228" s="28">
        <f t="shared" ref="CF228:CS228" si="299">SLOPE(CF27:CF227,$B27:$B227)</f>
        <v>-0.13982691968084254</v>
      </c>
      <c r="CG228" s="28">
        <f t="shared" si="299"/>
        <v>-0.15497581379090056</v>
      </c>
      <c r="CH228" s="28">
        <f t="shared" si="299"/>
        <v>-0.17811398921142468</v>
      </c>
      <c r="CI228" s="28">
        <f t="shared" si="299"/>
        <v>-0.15541198836610415</v>
      </c>
      <c r="CJ228" s="28">
        <f t="shared" si="299"/>
        <v>-0.14933378416192522</v>
      </c>
      <c r="CK228" s="28">
        <f t="shared" si="299"/>
        <v>-0.18751699539793301</v>
      </c>
      <c r="CL228" s="28">
        <f t="shared" si="299"/>
        <v>-0.11760882786104125</v>
      </c>
      <c r="CM228" s="28">
        <f t="shared" si="299"/>
        <v>-0.12501819284414797</v>
      </c>
      <c r="CN228" s="28">
        <f t="shared" si="299"/>
        <v>-9.2841708235773174E-2</v>
      </c>
      <c r="CO228" s="28">
        <f t="shared" si="299"/>
        <v>-0.14412663137534359</v>
      </c>
      <c r="CP228" s="28">
        <f t="shared" si="299"/>
        <v>-0.17170061998470007</v>
      </c>
      <c r="CQ228" s="28">
        <f t="shared" si="299"/>
        <v>-9.9233069045259345E-2</v>
      </c>
      <c r="CR228" s="28">
        <f t="shared" si="299"/>
        <v>-0.12354129677491847</v>
      </c>
      <c r="CS228" s="28">
        <f t="shared" si="299"/>
        <v>-0.11182990668620346</v>
      </c>
      <c r="CU228" s="28">
        <f>SLOPE(CU27:CU227,$B27:$B227)</f>
        <v>-0.12302012281104749</v>
      </c>
      <c r="CV228" s="28">
        <f t="shared" ref="CV228:DI228" si="300">SLOPE(CV27:CV227,$B27:$B227)</f>
        <v>-0.13446195502270497</v>
      </c>
      <c r="CW228" s="28">
        <f t="shared" si="300"/>
        <v>-0.14547131000629213</v>
      </c>
      <c r="CX228" s="28">
        <f t="shared" si="300"/>
        <v>-0.15398409181183059</v>
      </c>
      <c r="CY228" s="28">
        <f t="shared" si="300"/>
        <v>-0.14963420185602108</v>
      </c>
      <c r="CZ228" s="28">
        <f t="shared" si="300"/>
        <v>-0.13323214387892307</v>
      </c>
      <c r="DA228" s="28">
        <f t="shared" si="300"/>
        <v>-0.13953314620641696</v>
      </c>
      <c r="DB228" s="28">
        <f t="shared" si="300"/>
        <v>-0.11770353910998095</v>
      </c>
      <c r="DC228" s="28">
        <f t="shared" si="300"/>
        <v>-0.11176264803360705</v>
      </c>
      <c r="DD228" s="28">
        <f t="shared" si="300"/>
        <v>-0.11120940589403568</v>
      </c>
      <c r="DE228" s="28">
        <f t="shared" si="300"/>
        <v>-0.14150261406375764</v>
      </c>
      <c r="DF228" s="28">
        <f t="shared" si="300"/>
        <v>-0.1524947906467079</v>
      </c>
      <c r="DG228" s="28">
        <f t="shared" si="300"/>
        <v>-8.673725586283243E-2</v>
      </c>
      <c r="DH228" s="28">
        <f t="shared" si="300"/>
        <v>-0.11991673963423347</v>
      </c>
      <c r="DI228" s="28">
        <f t="shared" si="300"/>
        <v>-0.12037013500420081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51.080683932346723</v>
      </c>
      <c r="BP229" s="28">
        <f t="shared" ref="BP229:CC229" si="301">INTERCEPT(BP27:BP227,$B27:$B227)</f>
        <v>54.074373200442956</v>
      </c>
      <c r="BQ229" s="28">
        <f t="shared" si="301"/>
        <v>56.048278787878786</v>
      </c>
      <c r="BR229" s="28">
        <f t="shared" si="301"/>
        <v>60.906922832980968</v>
      </c>
      <c r="BS229" s="28">
        <f t="shared" si="301"/>
        <v>61.257304594441294</v>
      </c>
      <c r="BT229" s="28">
        <f t="shared" si="301"/>
        <v>65.357487264673324</v>
      </c>
      <c r="BU229" s="28">
        <f t="shared" si="301"/>
        <v>63.08317472922235</v>
      </c>
      <c r="BV229" s="28">
        <f t="shared" si="301"/>
        <v>65.526223752802323</v>
      </c>
      <c r="BW229" s="28">
        <f t="shared" si="301"/>
        <v>66.956192691029898</v>
      </c>
      <c r="BX229" s="28">
        <f t="shared" si="301"/>
        <v>67.565152219873141</v>
      </c>
      <c r="BY229" s="28">
        <f t="shared" si="301"/>
        <v>65.452554878048772</v>
      </c>
      <c r="BZ229" s="28">
        <f t="shared" si="301"/>
        <v>62.408883623693377</v>
      </c>
      <c r="CA229" s="28">
        <f t="shared" si="301"/>
        <v>63.24072424242425</v>
      </c>
      <c r="CB229" s="28">
        <f t="shared" si="301"/>
        <v>61.724643808630383</v>
      </c>
      <c r="CC229" s="28">
        <f t="shared" si="301"/>
        <v>56.42051192067737</v>
      </c>
      <c r="CD229" s="2"/>
      <c r="CE229" s="28">
        <f>INTERCEPT(CE27:CE227,$B27:$B227)</f>
        <v>59.615801116193857</v>
      </c>
      <c r="CF229" s="28">
        <f t="shared" ref="CF229:CS229" si="302">INTERCEPT(CF27:CF227,$B27:$B227)</f>
        <v>60.348473502544586</v>
      </c>
      <c r="CG229" s="28">
        <f t="shared" si="302"/>
        <v>61.558290083835082</v>
      </c>
      <c r="CH229" s="28">
        <f t="shared" si="302"/>
        <v>67.717710493820078</v>
      </c>
      <c r="CI229" s="28">
        <f t="shared" si="302"/>
        <v>67.260275274941677</v>
      </c>
      <c r="CJ229" s="28">
        <f t="shared" si="302"/>
        <v>67.722153017442395</v>
      </c>
      <c r="CK229" s="28">
        <f t="shared" si="302"/>
        <v>72.396802044566854</v>
      </c>
      <c r="CL229" s="28">
        <f t="shared" si="302"/>
        <v>64.138352806895938</v>
      </c>
      <c r="CM229" s="28">
        <f t="shared" si="302"/>
        <v>66.234079593693153</v>
      </c>
      <c r="CN229" s="28">
        <f t="shared" si="302"/>
        <v>62.128110129288402</v>
      </c>
      <c r="CO229" s="28">
        <f t="shared" si="302"/>
        <v>66.227669052224371</v>
      </c>
      <c r="CP229" s="28">
        <f t="shared" si="302"/>
        <v>68.126156515519142</v>
      </c>
      <c r="CQ229" s="28">
        <f t="shared" si="302"/>
        <v>61.350312025107378</v>
      </c>
      <c r="CR229" s="28">
        <f t="shared" si="302"/>
        <v>66.390469378581855</v>
      </c>
      <c r="CS229" s="28">
        <f t="shared" si="302"/>
        <v>65.336753821238545</v>
      </c>
      <c r="CT229" s="2"/>
      <c r="CU229" s="28">
        <f>INTERCEPT(CU27:CU227,$B27:$B227)</f>
        <v>56.936049683451863</v>
      </c>
      <c r="CV229" s="28">
        <f t="shared" ref="CV229:DI229" si="303">INTERCEPT(CV27:CV227,$B27:$B227)</f>
        <v>59.681941306985507</v>
      </c>
      <c r="CW229" s="28">
        <f t="shared" si="303"/>
        <v>60.467405297985998</v>
      </c>
      <c r="CX229" s="28">
        <f t="shared" si="303"/>
        <v>64.974253640021459</v>
      </c>
      <c r="CY229" s="28">
        <f t="shared" si="303"/>
        <v>66.590021938663455</v>
      </c>
      <c r="CZ229" s="28">
        <f t="shared" si="303"/>
        <v>65.922460850999897</v>
      </c>
      <c r="DA229" s="28">
        <f t="shared" si="303"/>
        <v>67.115647975485146</v>
      </c>
      <c r="DB229" s="28">
        <f t="shared" si="303"/>
        <v>64.14622088161525</v>
      </c>
      <c r="DC229" s="28">
        <f t="shared" si="303"/>
        <v>64.738707542589353</v>
      </c>
      <c r="DD229" s="28">
        <f t="shared" si="303"/>
        <v>64.213305650064456</v>
      </c>
      <c r="DE229" s="28">
        <f t="shared" si="303"/>
        <v>65.917997416680663</v>
      </c>
      <c r="DF229" s="28">
        <f t="shared" si="303"/>
        <v>65.918812949561115</v>
      </c>
      <c r="DG229" s="28">
        <f t="shared" si="303"/>
        <v>59.922174682645355</v>
      </c>
      <c r="DH229" s="28">
        <f t="shared" si="303"/>
        <v>65.921924617417787</v>
      </c>
      <c r="DI229" s="28">
        <f t="shared" si="303"/>
        <v>66.221902892381252</v>
      </c>
    </row>
    <row r="230" spans="1:273" x14ac:dyDescent="0.25">
      <c r="A230" s="145"/>
      <c r="B230" s="28" t="s">
        <v>36</v>
      </c>
      <c r="C230" s="5">
        <f>C$7 - ABS(C$11)*Expt!$B$9</f>
        <v>0.19374384485348628</v>
      </c>
      <c r="D230" s="5">
        <f>D$7 - ABS(D$11)*Expt!$B$9</f>
        <v>-7.1660496177827611</v>
      </c>
      <c r="E230" s="5">
        <f>E$7 - ABS(E$11)*Expt!$B$9</f>
        <v>-0.35888825271261737</v>
      </c>
      <c r="F230" s="5">
        <f>F$7 - ABS(F$11)*Expt!$B$9</f>
        <v>-1.8856794162452672</v>
      </c>
      <c r="G230" s="5">
        <f>G$7 - ABS(G$11)*Expt!$B$9</f>
        <v>1.6261835285725255</v>
      </c>
      <c r="H230" s="5">
        <f>H$7 - ABS(H$11)*Expt!$B$9</f>
        <v>1.0652650590349282</v>
      </c>
      <c r="I230" s="5">
        <f>I$7 - ABS(I$11)*Expt!$B$9</f>
        <v>2.5881535724642291</v>
      </c>
      <c r="J230" s="5">
        <f>J$7 - ABS(J$11)*Expt!$B$9</f>
        <v>1.624792041562813</v>
      </c>
      <c r="K230" s="5">
        <f>K$7 - ABS(K$11)*Expt!$B$9</f>
        <v>0.61243843247892471</v>
      </c>
      <c r="L230" s="5">
        <f>L$7 - ABS(L$11)*Expt!$B$9</f>
        <v>0.76755729492767699</v>
      </c>
      <c r="M230" s="5">
        <f>M$7 - ABS(M$11)*Expt!$B$9</f>
        <v>4.2361252567323007</v>
      </c>
      <c r="N230" s="5">
        <f>N$7 - ABS(N$11)*Expt!$B$9</f>
        <v>3.0015147658900787</v>
      </c>
      <c r="O230" s="5">
        <f>O$7 - ABS(O$11)*Expt!$B$9</f>
        <v>-0.92163736689650477</v>
      </c>
      <c r="P230" s="5">
        <f>P$7 - ABS(P$11)*Expt!$B$9</f>
        <v>5.0000000049551474</v>
      </c>
      <c r="Q230" s="5">
        <f>Q$7 - ABS(Q$11)*Expt!$B$9</f>
        <v>14.997649044045289</v>
      </c>
    </row>
    <row r="231" spans="1:273" x14ac:dyDescent="0.25">
      <c r="A231" s="145"/>
      <c r="B231" s="3" t="s">
        <v>60</v>
      </c>
      <c r="C231" s="72">
        <f>C7 - C11*$S231</f>
        <v>44.668924445331427</v>
      </c>
      <c r="D231" s="72">
        <f t="shared" ref="D231:Q231" si="304">D7 - D11*$S231</f>
        <v>42.088431301221107</v>
      </c>
      <c r="E231" s="72">
        <f t="shared" si="304"/>
        <v>44.136210173296533</v>
      </c>
      <c r="F231" s="72">
        <f t="shared" si="304"/>
        <v>43.518224706165157</v>
      </c>
      <c r="G231" s="72">
        <f t="shared" si="304"/>
        <v>44.550753355008261</v>
      </c>
      <c r="H231" s="72">
        <f t="shared" si="304"/>
        <v>44.350550282522917</v>
      </c>
      <c r="I231" s="72">
        <f t="shared" si="304"/>
        <v>45.126013458421006</v>
      </c>
      <c r="J231" s="72">
        <f t="shared" si="304"/>
        <v>44.541340216392719</v>
      </c>
      <c r="K231" s="72">
        <f t="shared" si="304"/>
        <v>44.250751705352116</v>
      </c>
      <c r="L231" s="72">
        <f t="shared" si="304"/>
        <v>44.681960614846162</v>
      </c>
      <c r="M231" s="72">
        <f t="shared" si="304"/>
        <v>45.915131721318168</v>
      </c>
      <c r="N231" s="72">
        <f t="shared" si="304"/>
        <v>45.349517893213886</v>
      </c>
      <c r="O231" s="72">
        <f t="shared" si="304"/>
        <v>44.481005941184748</v>
      </c>
      <c r="P231" s="72">
        <f t="shared" si="304"/>
        <v>46.068503133418275</v>
      </c>
      <c r="Q231" s="72">
        <f t="shared" si="304"/>
        <v>48.28689036315432</v>
      </c>
      <c r="R231" s="2" t="s">
        <v>38</v>
      </c>
      <c r="S231" s="3">
        <v>2.5</v>
      </c>
    </row>
    <row r="232" spans="1:273" x14ac:dyDescent="0.25">
      <c r="A232" s="145"/>
      <c r="B232" s="3" t="s">
        <v>61</v>
      </c>
      <c r="C232" s="72">
        <f t="shared" ref="C232:P232" si="305">C10 + C14*$S232</f>
        <v>161.32602920893828</v>
      </c>
      <c r="D232" s="72">
        <f t="shared" si="305"/>
        <v>155.03650472517066</v>
      </c>
      <c r="E232" s="72">
        <f t="shared" si="305"/>
        <v>160.49073421829786</v>
      </c>
      <c r="F232" s="72">
        <f t="shared" si="305"/>
        <v>158.75941195009432</v>
      </c>
      <c r="G232" s="72">
        <f t="shared" si="305"/>
        <v>160.25228443311391</v>
      </c>
      <c r="H232" s="72">
        <f t="shared" si="305"/>
        <v>159.15216715573206</v>
      </c>
      <c r="I232" s="72">
        <f t="shared" si="305"/>
        <v>158.59830557241705</v>
      </c>
      <c r="J232" s="72">
        <f t="shared" si="305"/>
        <v>157.18560136653656</v>
      </c>
      <c r="K232" s="72">
        <f t="shared" si="305"/>
        <v>157.10691429009938</v>
      </c>
      <c r="L232" s="72">
        <f t="shared" si="305"/>
        <v>159.62383712117852</v>
      </c>
      <c r="M232" s="72">
        <f t="shared" si="305"/>
        <v>160.29405757689213</v>
      </c>
      <c r="N232" s="72">
        <f t="shared" si="305"/>
        <v>160.74322890280331</v>
      </c>
      <c r="O232" s="72">
        <f t="shared" si="305"/>
        <v>161.95886983098916</v>
      </c>
      <c r="P232" s="72">
        <f t="shared" si="305"/>
        <v>164.52314159019244</v>
      </c>
      <c r="Q232" s="72">
        <f>Q10 + Q14*$S232</f>
        <v>165.85656530711165</v>
      </c>
      <c r="R232" s="2" t="s">
        <v>64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189.7886045857602</v>
      </c>
      <c r="D233" s="2">
        <f>D$10 + ABS(D$14)*Expt!$B$10</f>
        <v>184.99999999748852</v>
      </c>
      <c r="E233" s="2">
        <f>E$10 + ABS(E$14)*Expt!$B$10</f>
        <v>187.24941074044199</v>
      </c>
      <c r="F233" s="2">
        <f>F$10 + ABS(F$14)*Expt!$B$10</f>
        <v>185.06120065825883</v>
      </c>
      <c r="G233" s="2">
        <f>G$10 + ABS(G$14)*Expt!$B$10</f>
        <v>185.22192990138501</v>
      </c>
      <c r="H233" s="2">
        <f>H$10 + ABS(H$14)*Expt!$B$10</f>
        <v>184.99993472251771</v>
      </c>
      <c r="I233" s="2">
        <f>I$10 + ABS(I$14)*Expt!$B$10</f>
        <v>182.79527843150746</v>
      </c>
      <c r="J233" s="2">
        <f>J$10 + ABS(J$14)*Expt!$B$10</f>
        <v>182.6714480093126</v>
      </c>
      <c r="K233" s="2">
        <f>K$10 + ABS(K$14)*Expt!$B$10</f>
        <v>182.37909258388342</v>
      </c>
      <c r="L233" s="2">
        <f>L$10 + ABS(L$14)*Expt!$B$10</f>
        <v>184.70017778093234</v>
      </c>
      <c r="M233" s="2">
        <f>M$10 + ABS(M$14)*Expt!$B$10</f>
        <v>184.99998479373335</v>
      </c>
      <c r="N233" s="2">
        <f>N$10 + ABS(N$14)*Expt!$B$10</f>
        <v>186.73654765349443</v>
      </c>
      <c r="O233" s="2">
        <f>O$10 + ABS(O$14)*Expt!$B$10</f>
        <v>189.85225971549124</v>
      </c>
      <c r="P233" s="2">
        <f>P$10 + ABS(P$14)*Expt!$B$10</f>
        <v>204.47225595815337</v>
      </c>
      <c r="Q233" s="2">
        <f>Q$10 + ABS(Q$14)*Expt!$B$10</f>
        <v>215.06142533757455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2"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CONCATENATE(Expt!B1*2," ", Expt!B2," α1(I), ", Expt!B3, " ", Expt!B4, " ", Expt!B5)</f>
        <v>16000 nM α1(I), 11.3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12</v>
      </c>
      <c r="R1" s="2">
        <f>COUNTIF(C7:O7,"&lt;"&amp;$A$14)</f>
        <v>11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D3:M3</v>
      </c>
    </row>
    <row r="4" spans="1:27" x14ac:dyDescent="0.25">
      <c r="B4" s="12" t="s">
        <v>7</v>
      </c>
      <c r="C4" s="7">
        <f>A!C$21</f>
        <v>0</v>
      </c>
      <c r="D4" s="8">
        <f>A!D$21</f>
        <v>1.6258922198920348E-2</v>
      </c>
      <c r="E4" s="8">
        <f>A!E$21</f>
        <v>2.7346378710567377E-2</v>
      </c>
      <c r="F4" s="8">
        <f>A!F$21</f>
        <v>3.5706127161004873E-2</v>
      </c>
      <c r="G4" s="8">
        <f>A!G$21</f>
        <v>4.6596090621853589E-2</v>
      </c>
      <c r="H4" s="8">
        <f>A!H$21</f>
        <v>5.2194568385019222E-2</v>
      </c>
      <c r="I4" s="8">
        <f>A!I$21</f>
        <v>6.0337504082147705E-2</v>
      </c>
      <c r="J4" s="8">
        <f>A!J$21</f>
        <v>6.4838626281583281E-2</v>
      </c>
      <c r="K4" s="8">
        <f>A!K$21</f>
        <v>7.3438449067331643E-2</v>
      </c>
      <c r="L4" s="8">
        <f>A!L$21</f>
        <v>7.8795070186465643E-2</v>
      </c>
      <c r="M4" s="8">
        <f>A!M$21</f>
        <v>8.9089202601111875E-2</v>
      </c>
      <c r="N4" s="8">
        <f>A!N$21</f>
        <v>9.4931638241396124E-2</v>
      </c>
      <c r="O4" s="9">
        <f>A!O$21</f>
        <v>0.10333498410100499</v>
      </c>
      <c r="P4" s="7"/>
    </row>
    <row r="5" spans="1:27" x14ac:dyDescent="0.25">
      <c r="B5" s="12" t="s">
        <v>8</v>
      </c>
      <c r="C5" s="7">
        <f>B!C$21</f>
        <v>1.1453070286285167E-2</v>
      </c>
      <c r="D5" s="8">
        <f>B!D$21</f>
        <v>1.2994799079438714E-2</v>
      </c>
      <c r="E5" s="8">
        <f>B!E$21</f>
        <v>3.2366203617110338E-2</v>
      </c>
      <c r="F5" s="8">
        <f>B!F$21</f>
        <v>3.9068832964343839E-2</v>
      </c>
      <c r="G5" s="8">
        <f>B!G$21</f>
        <v>5.0347654336836974E-2</v>
      </c>
      <c r="H5" s="8">
        <f>B!H$21</f>
        <v>5.431370962426714E-2</v>
      </c>
      <c r="I5" s="8">
        <f>B!I$21</f>
        <v>6.2770301856076655E-2</v>
      </c>
      <c r="J5" s="8">
        <f>B!J$21</f>
        <v>7.0328522632112811E-2</v>
      </c>
      <c r="K5" s="8">
        <f>B!K$21</f>
        <v>7.4787985057457956E-2</v>
      </c>
      <c r="L5" s="8">
        <f>B!L$21</f>
        <v>8.3253506339340005E-2</v>
      </c>
      <c r="M5" s="8">
        <f>B!M$21</f>
        <v>9.2192254433267798E-2</v>
      </c>
      <c r="N5" s="8">
        <f>B!N$21</f>
        <v>9.703893733378359E-2</v>
      </c>
      <c r="O5" s="9">
        <f>B!O$21</f>
        <v>0.10442181240272956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1.4852272147095195E-2</v>
      </c>
      <c r="E6" s="8">
        <f>'C'!E$21</f>
        <v>2.6067905902697995E-2</v>
      </c>
      <c r="F6" s="8">
        <f>'C'!F$21</f>
        <v>3.8163996038614721E-2</v>
      </c>
      <c r="G6" s="8">
        <f>'C'!G$21</f>
        <v>4.6942981831917835E-2</v>
      </c>
      <c r="H6" s="8">
        <f>'C'!H$21</f>
        <v>5.4720238687439547E-2</v>
      </c>
      <c r="I6" s="8">
        <f>'C'!I$21</f>
        <v>6.3664049731352909E-2</v>
      </c>
      <c r="J6" s="8">
        <f>'C'!J$21</f>
        <v>6.7711241612806658E-2</v>
      </c>
      <c r="K6" s="8">
        <f>'C'!K$21</f>
        <v>7.1006380075636658E-2</v>
      </c>
      <c r="L6" s="8">
        <f>'C'!L$21</f>
        <v>7.8924141397956629E-2</v>
      </c>
      <c r="M6" s="8">
        <f>'C'!M$21</f>
        <v>8.5913561578412984E-2</v>
      </c>
      <c r="N6" s="8">
        <f>'C'!N$21</f>
        <v>8.6305077842787112E-2</v>
      </c>
      <c r="O6" s="9">
        <f>'C'!O$21</f>
        <v>0.10009984483998143</v>
      </c>
      <c r="P6" s="7"/>
    </row>
    <row r="7" spans="1:27" x14ac:dyDescent="0.25">
      <c r="B7" s="13" t="s">
        <v>10</v>
      </c>
      <c r="C7" s="14">
        <f t="shared" ref="C7:O7" si="0">AVERAGE(C4:C6)</f>
        <v>3.817690095428389E-3</v>
      </c>
      <c r="D7" s="15">
        <f t="shared" si="0"/>
        <v>1.4701997808484753E-2</v>
      </c>
      <c r="E7" s="15">
        <f t="shared" si="0"/>
        <v>2.8593496076791902E-2</v>
      </c>
      <c r="F7" s="15">
        <f t="shared" si="0"/>
        <v>3.7646318721321147E-2</v>
      </c>
      <c r="G7" s="15">
        <f t="shared" si="0"/>
        <v>4.7962242263536133E-2</v>
      </c>
      <c r="H7" s="15">
        <f t="shared" si="0"/>
        <v>5.3742838898908636E-2</v>
      </c>
      <c r="I7" s="15">
        <f t="shared" si="0"/>
        <v>6.2257285223192425E-2</v>
      </c>
      <c r="J7" s="15">
        <f t="shared" si="0"/>
        <v>6.7626130175500912E-2</v>
      </c>
      <c r="K7" s="15">
        <f t="shared" si="0"/>
        <v>7.307760473347541E-2</v>
      </c>
      <c r="L7" s="15">
        <f t="shared" si="0"/>
        <v>8.0324239307920764E-2</v>
      </c>
      <c r="M7" s="15">
        <f t="shared" si="0"/>
        <v>8.9065006204264219E-2</v>
      </c>
      <c r="N7" s="15">
        <f t="shared" si="0"/>
        <v>9.2758551139322284E-2</v>
      </c>
      <c r="O7" s="16">
        <f t="shared" si="0"/>
        <v>0.10261888044790533</v>
      </c>
      <c r="P7" s="25"/>
      <c r="Q7" s="2" t="str">
        <f>CONCATENATE(CHAR(66 + (14 - Q$1)), "9:", CHAR(66 + R$1), "9")</f>
        <v>D9:M9</v>
      </c>
    </row>
    <row r="8" spans="1:27" ht="15.75" thickBot="1" x14ac:dyDescent="0.3">
      <c r="B8" s="17" t="s">
        <v>11</v>
      </c>
      <c r="C8" s="21">
        <f t="shared" ref="C8:O8" si="1">STDEV(C4:C6)</f>
        <v>6.6124332128344445E-3</v>
      </c>
      <c r="D8" s="22">
        <f t="shared" si="1"/>
        <v>1.6372421071476364E-3</v>
      </c>
      <c r="E8" s="22">
        <f t="shared" si="1"/>
        <v>3.3292063346535066E-3</v>
      </c>
      <c r="F8" s="22">
        <f t="shared" si="1"/>
        <v>1.7400976793222258E-3</v>
      </c>
      <c r="G8" s="22">
        <f t="shared" si="1"/>
        <v>2.0730958606615425E-3</v>
      </c>
      <c r="H8" s="22">
        <f t="shared" si="1"/>
        <v>1.3561610000053469E-3</v>
      </c>
      <c r="I8" s="22">
        <f t="shared" si="1"/>
        <v>1.7215882313356533E-3</v>
      </c>
      <c r="J8" s="22">
        <f t="shared" si="1"/>
        <v>2.7459376271975937E-3</v>
      </c>
      <c r="K8" s="22">
        <f t="shared" si="1"/>
        <v>1.9164525912714414E-3</v>
      </c>
      <c r="L8" s="22">
        <f t="shared" si="1"/>
        <v>2.5376404099928598E-3</v>
      </c>
      <c r="M8" s="22">
        <f t="shared" si="1"/>
        <v>3.1394163614621956E-3</v>
      </c>
      <c r="N8" s="22">
        <f t="shared" si="1"/>
        <v>5.6873249914185121E-3</v>
      </c>
      <c r="O8" s="23">
        <f t="shared" si="1"/>
        <v>2.2482113412330205E-3</v>
      </c>
      <c r="P8" s="26"/>
    </row>
    <row r="9" spans="1:27" x14ac:dyDescent="0.25">
      <c r="B9" s="3">
        <f>Expt!B1*2</f>
        <v>16000</v>
      </c>
      <c r="C9" s="27">
        <f>$B$9*C7</f>
        <v>61.083041526854224</v>
      </c>
      <c r="D9" s="27">
        <f t="shared" ref="D9:O10" si="2">$B$9*D7</f>
        <v>235.23196493575605</v>
      </c>
      <c r="E9" s="27">
        <f t="shared" si="2"/>
        <v>457.49593722867041</v>
      </c>
      <c r="F9" s="27">
        <f t="shared" si="2"/>
        <v>602.34109954113831</v>
      </c>
      <c r="G9" s="27">
        <f t="shared" si="2"/>
        <v>767.39587621657813</v>
      </c>
      <c r="H9" s="27">
        <f t="shared" si="2"/>
        <v>859.8854223825382</v>
      </c>
      <c r="I9" s="27">
        <f t="shared" si="2"/>
        <v>996.11656357107881</v>
      </c>
      <c r="J9" s="27">
        <f t="shared" si="2"/>
        <v>1082.0180828080147</v>
      </c>
      <c r="K9" s="27">
        <f t="shared" si="2"/>
        <v>1169.2416757356066</v>
      </c>
      <c r="L9" s="27">
        <f t="shared" si="2"/>
        <v>1285.1878289267322</v>
      </c>
      <c r="M9" s="27">
        <f t="shared" si="2"/>
        <v>1425.0400992682276</v>
      </c>
      <c r="N9" s="27">
        <f t="shared" si="2"/>
        <v>1484.1368182291565</v>
      </c>
      <c r="O9" s="27">
        <f t="shared" si="2"/>
        <v>1641.9020871664854</v>
      </c>
      <c r="P9" s="18"/>
      <c r="R9" s="3">
        <f ca="1">LINEST(INDIRECT($Q$7),INDIRECT($Q$3), FALSE)</f>
        <v>30.674342116771857</v>
      </c>
      <c r="S9" s="3" t="s">
        <v>14</v>
      </c>
      <c r="Z9" s="3"/>
      <c r="AA9" s="3"/>
    </row>
    <row r="10" spans="1:27" x14ac:dyDescent="0.25">
      <c r="C10" s="18">
        <f>$B$9*C8</f>
        <v>105.79893140535111</v>
      </c>
      <c r="D10" s="18">
        <f t="shared" si="2"/>
        <v>26.195873714362182</v>
      </c>
      <c r="E10" s="18">
        <f t="shared" si="2"/>
        <v>53.267301354456109</v>
      </c>
      <c r="F10" s="18">
        <f t="shared" si="2"/>
        <v>27.841562869155613</v>
      </c>
      <c r="G10" s="18">
        <f t="shared" si="2"/>
        <v>33.169533770584678</v>
      </c>
      <c r="H10" s="18">
        <f t="shared" si="2"/>
        <v>21.698576000085549</v>
      </c>
      <c r="I10" s="18">
        <f t="shared" si="2"/>
        <v>27.545411701370455</v>
      </c>
      <c r="J10" s="18">
        <f t="shared" si="2"/>
        <v>43.935002035161503</v>
      </c>
      <c r="K10" s="18">
        <f t="shared" si="2"/>
        <v>30.663241460343063</v>
      </c>
      <c r="L10" s="18">
        <f t="shared" si="2"/>
        <v>40.602246559885756</v>
      </c>
      <c r="M10" s="18">
        <f t="shared" si="2"/>
        <v>50.230661783395128</v>
      </c>
      <c r="N10" s="18">
        <f t="shared" si="2"/>
        <v>90.997199862696192</v>
      </c>
      <c r="O10" s="18">
        <f t="shared" si="2"/>
        <v>35.971381459728327</v>
      </c>
      <c r="P10" s="18"/>
    </row>
    <row r="11" spans="1:27" ht="17.25" x14ac:dyDescent="0.25">
      <c r="B11" s="3">
        <f>Expt!B3</f>
        <v>11.3</v>
      </c>
      <c r="C11" s="27">
        <f>C9/$B11</f>
        <v>5.4055788961817894</v>
      </c>
      <c r="D11" s="27">
        <f t="shared" ref="D11:O11" si="3">D9/$B11</f>
        <v>20.816988047412039</v>
      </c>
      <c r="E11" s="27">
        <f t="shared" si="3"/>
        <v>40.486366126431008</v>
      </c>
      <c r="F11" s="27">
        <f t="shared" si="3"/>
        <v>53.304522083286571</v>
      </c>
      <c r="G11" s="27">
        <f t="shared" si="3"/>
        <v>67.911139488192745</v>
      </c>
      <c r="H11" s="27">
        <f t="shared" si="3"/>
        <v>76.096055078100719</v>
      </c>
      <c r="I11" s="27">
        <f t="shared" si="3"/>
        <v>88.151908280626444</v>
      </c>
      <c r="J11" s="27">
        <f t="shared" si="3"/>
        <v>95.753812637877402</v>
      </c>
      <c r="K11" s="27">
        <f t="shared" si="3"/>
        <v>103.47271466686783</v>
      </c>
      <c r="L11" s="27">
        <f t="shared" si="3"/>
        <v>113.73343618820638</v>
      </c>
      <c r="M11" s="27">
        <f t="shared" si="3"/>
        <v>126.10974329807323</v>
      </c>
      <c r="N11" s="27">
        <f t="shared" si="3"/>
        <v>131.33954143620852</v>
      </c>
      <c r="O11" s="27">
        <f t="shared" si="3"/>
        <v>145.30106966075093</v>
      </c>
      <c r="P11" s="18"/>
      <c r="R11" s="3">
        <f ca="1">R9/$B$11</f>
        <v>2.7145435501568014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9.3627372925089478</v>
      </c>
      <c r="D12" s="27">
        <f t="shared" ref="D12:O12" si="4">D10/$B11</f>
        <v>2.3182189127754143</v>
      </c>
      <c r="E12" s="27">
        <f t="shared" si="4"/>
        <v>4.7139204738456728</v>
      </c>
      <c r="F12" s="27">
        <f t="shared" si="4"/>
        <v>2.4638551211642135</v>
      </c>
      <c r="G12" s="27">
        <f t="shared" si="4"/>
        <v>2.9353569708482015</v>
      </c>
      <c r="H12" s="27">
        <f t="shared" si="4"/>
        <v>1.9202279646093405</v>
      </c>
      <c r="I12" s="27">
        <f t="shared" si="4"/>
        <v>2.4376470532186243</v>
      </c>
      <c r="J12" s="27">
        <f t="shared" si="4"/>
        <v>3.8880532774479204</v>
      </c>
      <c r="K12" s="27">
        <f t="shared" si="4"/>
        <v>2.7135611911808017</v>
      </c>
      <c r="L12" s="27">
        <f t="shared" si="4"/>
        <v>3.5931191645916596</v>
      </c>
      <c r="M12" s="27">
        <f t="shared" si="4"/>
        <v>4.4451913082650556</v>
      </c>
      <c r="N12" s="27">
        <f t="shared" si="4"/>
        <v>8.0528495453713447</v>
      </c>
      <c r="O12" s="27">
        <f t="shared" si="4"/>
        <v>3.1833080937812679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20.816988047412039</v>
      </c>
      <c r="E13" s="27">
        <f t="shared" si="5"/>
        <v>40.486366126431008</v>
      </c>
      <c r="F13" s="27">
        <f t="shared" si="5"/>
        <v>53.304522083286571</v>
      </c>
      <c r="G13" s="27">
        <f t="shared" si="5"/>
        <v>67.911139488192745</v>
      </c>
      <c r="H13" s="27">
        <f t="shared" si="5"/>
        <v>76.096055078100719</v>
      </c>
      <c r="I13" s="27">
        <f t="shared" si="5"/>
        <v>88.151908280626444</v>
      </c>
      <c r="J13" s="27">
        <f t="shared" si="5"/>
        <v>95.753812637877402</v>
      </c>
      <c r="K13" s="27">
        <f t="shared" si="5"/>
        <v>103.47271466686783</v>
      </c>
      <c r="L13" s="27">
        <f t="shared" si="5"/>
        <v>113.73343618820638</v>
      </c>
      <c r="M13" s="27">
        <f t="shared" si="5"/>
        <v>126.10974329807323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169658.97188480006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5.4055788961817894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>
        <f t="shared" si="6"/>
        <v>131.33954143620852</v>
      </c>
      <c r="O14" s="27">
        <f t="shared" si="6"/>
        <v>145.30106966075093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4.0715888120109618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P13" sqref="P13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CONCATENATE(Expt!B1," ", Expt!B2," α2(I), ", Expt!B3, " ", Expt!B4, " ", Expt!B5)</f>
        <v>8000 nM α2(I), 11.3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  <c r="T3" s="3">
        <f ca="1">R11/(B9*10^-9)</f>
        <v>141061.22388454169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2.167543532220961E-2</v>
      </c>
      <c r="E4" s="8">
        <f>A!E$22</f>
        <v>2.084527076875016E-2</v>
      </c>
      <c r="F4" s="8">
        <f>A!F$22</f>
        <v>3.4801454271976846E-2</v>
      </c>
      <c r="G4" s="8">
        <f>A!G$22</f>
        <v>3.4164281713187937E-2</v>
      </c>
      <c r="H4" s="8">
        <f>A!H$22</f>
        <v>4.377226588666569E-2</v>
      </c>
      <c r="I4" s="8">
        <f>A!I$22</f>
        <v>4.2155837350366092E-2</v>
      </c>
      <c r="J4" s="8">
        <f>A!J$22</f>
        <v>5.5760855808241645E-2</v>
      </c>
      <c r="K4" s="8">
        <f>A!K$22</f>
        <v>6.3356265787483032E-2</v>
      </c>
      <c r="L4" s="8">
        <f>A!L$22</f>
        <v>6.9004652748848469E-2</v>
      </c>
      <c r="M4" s="8">
        <f>A!M$22</f>
        <v>7.7504099499998619E-2</v>
      </c>
      <c r="N4" s="8">
        <f>A!N$22</f>
        <v>7.2437724625219829E-2</v>
      </c>
      <c r="O4" s="9">
        <f>A!O$22</f>
        <v>9.0405498711879723E-2</v>
      </c>
      <c r="P4" s="7"/>
      <c r="T4" s="38">
        <f ca="1">T3/'α1(I)'!R13</f>
        <v>0.831439813158384</v>
      </c>
      <c r="U4" s="2" t="s">
        <v>37</v>
      </c>
    </row>
    <row r="5" spans="1:27" x14ac:dyDescent="0.25">
      <c r="B5" s="12" t="s">
        <v>8</v>
      </c>
      <c r="C5" s="7">
        <f>B!C$22</f>
        <v>7.6747851107814326E-3</v>
      </c>
      <c r="D5" s="8">
        <f>B!D$22</f>
        <v>1.9689075579937258E-2</v>
      </c>
      <c r="E5" s="8">
        <f>B!E$22</f>
        <v>2.0162927463208836E-2</v>
      </c>
      <c r="F5" s="8">
        <f>B!F$22</f>
        <v>3.7509202072898762E-2</v>
      </c>
      <c r="G5" s="8">
        <f>B!G$22</f>
        <v>4.3180293319450933E-2</v>
      </c>
      <c r="H5" s="8">
        <f>B!H$22</f>
        <v>4.4442092929322927E-2</v>
      </c>
      <c r="I5" s="8">
        <f>B!I$22</f>
        <v>6.1795460277203382E-2</v>
      </c>
      <c r="J5" s="8">
        <f>B!J$22</f>
        <v>5.3038565524268645E-2</v>
      </c>
      <c r="K5" s="8">
        <f>B!K$22</f>
        <v>8.0178719795559114E-2</v>
      </c>
      <c r="L5" s="8">
        <f>B!L$22</f>
        <v>7.7323805861617897E-2</v>
      </c>
      <c r="M5" s="8">
        <f>B!M$22</f>
        <v>9.0809774576109628E-2</v>
      </c>
      <c r="N5" s="8">
        <f>B!N$22</f>
        <v>9.1870526380993148E-2</v>
      </c>
      <c r="O5" s="9">
        <f>B!O$22</f>
        <v>9.5308533433516002E-2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4.1795943181540908E-3</v>
      </c>
      <c r="E6" s="8">
        <f>'C'!E$22</f>
        <v>1.8885863195951171E-2</v>
      </c>
      <c r="F6" s="8">
        <f>'C'!F$22</f>
        <v>3.5315654252088644E-2</v>
      </c>
      <c r="G6" s="8">
        <f>'C'!G$22</f>
        <v>4.0127205209565552E-2</v>
      </c>
      <c r="H6" s="8">
        <f>'C'!H$22</f>
        <v>4.3198840391043075E-2</v>
      </c>
      <c r="I6" s="8">
        <f>'C'!I$22</f>
        <v>6.251072565943018E-2</v>
      </c>
      <c r="J6" s="8">
        <f>'C'!J$22</f>
        <v>5.22774430711525E-2</v>
      </c>
      <c r="K6" s="8">
        <f>'C'!K$22</f>
        <v>6.7684079838326958E-2</v>
      </c>
      <c r="L6" s="8">
        <f>'C'!L$22</f>
        <v>6.1145030191540564E-2</v>
      </c>
      <c r="M6" s="8">
        <f>'C'!M$22</f>
        <v>7.2753164570865045E-2</v>
      </c>
      <c r="N6" s="8">
        <f>'C'!N$22</f>
        <v>8.3941173623816326E-2</v>
      </c>
      <c r="O6" s="9">
        <f>'C'!O$22</f>
        <v>7.2745792360577807E-2</v>
      </c>
      <c r="P6" s="7"/>
    </row>
    <row r="7" spans="1:27" x14ac:dyDescent="0.25">
      <c r="B7" s="13" t="s">
        <v>10</v>
      </c>
      <c r="C7" s="14">
        <f t="shared" ref="C7:O7" si="0">AVERAGE(C4:C6)</f>
        <v>2.5582617035938109E-3</v>
      </c>
      <c r="D7" s="15">
        <f t="shared" si="0"/>
        <v>1.5181368406766984E-2</v>
      </c>
      <c r="E7" s="15">
        <f t="shared" si="0"/>
        <v>1.996468714263672E-2</v>
      </c>
      <c r="F7" s="15">
        <f t="shared" si="0"/>
        <v>3.5875436865654746E-2</v>
      </c>
      <c r="G7" s="15">
        <f t="shared" si="0"/>
        <v>3.9157260080734807E-2</v>
      </c>
      <c r="H7" s="15">
        <f t="shared" si="0"/>
        <v>4.3804399735677235E-2</v>
      </c>
      <c r="I7" s="15">
        <f t="shared" si="0"/>
        <v>5.5487341095666554E-2</v>
      </c>
      <c r="J7" s="15">
        <f t="shared" si="0"/>
        <v>5.3692288134554261E-2</v>
      </c>
      <c r="K7" s="15">
        <f t="shared" si="0"/>
        <v>7.0406355140456359E-2</v>
      </c>
      <c r="L7" s="15">
        <f t="shared" si="0"/>
        <v>6.9157829600668977E-2</v>
      </c>
      <c r="M7" s="15">
        <f t="shared" si="0"/>
        <v>8.0355679548991102E-2</v>
      </c>
      <c r="N7" s="15">
        <f t="shared" si="0"/>
        <v>8.2749808210009768E-2</v>
      </c>
      <c r="O7" s="16">
        <f t="shared" si="0"/>
        <v>8.615327483532452E-2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4.4310392496821919E-3</v>
      </c>
      <c r="D8" s="22">
        <f t="shared" si="1"/>
        <v>9.5794405410277363E-3</v>
      </c>
      <c r="E8" s="22">
        <f t="shared" si="1"/>
        <v>9.9463255909451663E-4</v>
      </c>
      <c r="F8" s="22">
        <f t="shared" si="1"/>
        <v>1.4380514487275981E-3</v>
      </c>
      <c r="G8" s="22">
        <f t="shared" si="1"/>
        <v>4.5855982691219389E-3</v>
      </c>
      <c r="H8" s="22">
        <f t="shared" si="1"/>
        <v>6.2224887036783428E-4</v>
      </c>
      <c r="I8" s="22">
        <f t="shared" si="1"/>
        <v>1.1550958627965579E-2</v>
      </c>
      <c r="J8" s="22">
        <f t="shared" si="1"/>
        <v>1.8314082048051723E-3</v>
      </c>
      <c r="K8" s="22">
        <f t="shared" si="1"/>
        <v>8.7353778870120271E-3</v>
      </c>
      <c r="L8" s="22">
        <f t="shared" si="1"/>
        <v>8.090475443793264E-3</v>
      </c>
      <c r="M8" s="22">
        <f t="shared" si="1"/>
        <v>9.3599638248357386E-3</v>
      </c>
      <c r="N8" s="22">
        <f t="shared" si="1"/>
        <v>9.7710265418587162E-3</v>
      </c>
      <c r="O8" s="23">
        <f t="shared" si="1"/>
        <v>1.1867197525252999E-2</v>
      </c>
      <c r="P8" s="26"/>
    </row>
    <row r="9" spans="1:27" x14ac:dyDescent="0.25">
      <c r="B9" s="3">
        <f>Expt!B1</f>
        <v>8000</v>
      </c>
      <c r="C9" s="27">
        <f>$B$9*C7</f>
        <v>20.466093628750485</v>
      </c>
      <c r="D9" s="27">
        <f t="shared" ref="D9:O10" si="2">$B$9*D7</f>
        <v>121.45094725413587</v>
      </c>
      <c r="E9" s="27">
        <f t="shared" si="2"/>
        <v>159.71749714109376</v>
      </c>
      <c r="F9" s="27">
        <f t="shared" si="2"/>
        <v>287.00349492523799</v>
      </c>
      <c r="G9" s="27">
        <f t="shared" si="2"/>
        <v>313.25808064587847</v>
      </c>
      <c r="H9" s="27">
        <f t="shared" si="2"/>
        <v>350.43519788541789</v>
      </c>
      <c r="I9" s="27">
        <f t="shared" si="2"/>
        <v>443.89872876533241</v>
      </c>
      <c r="J9" s="27">
        <f t="shared" si="2"/>
        <v>429.53830507643409</v>
      </c>
      <c r="K9" s="27">
        <f t="shared" si="2"/>
        <v>563.25084112365084</v>
      </c>
      <c r="L9" s="27">
        <f t="shared" si="2"/>
        <v>553.2626368053518</v>
      </c>
      <c r="M9" s="27">
        <f t="shared" si="2"/>
        <v>642.84543639192884</v>
      </c>
      <c r="N9" s="27">
        <f t="shared" si="2"/>
        <v>661.9984656800782</v>
      </c>
      <c r="O9" s="27">
        <f t="shared" si="2"/>
        <v>689.22619868259619</v>
      </c>
      <c r="P9" s="18"/>
      <c r="R9" s="3">
        <f ca="1">LINEST(INDIRECT($Q$7),INDIRECT($Q$3), FALSE)</f>
        <v>12.75193463916257</v>
      </c>
      <c r="S9" s="3" t="s">
        <v>14</v>
      </c>
      <c r="Z9" s="3"/>
      <c r="AA9" s="3"/>
    </row>
    <row r="10" spans="1:27" x14ac:dyDescent="0.25">
      <c r="C10" s="18">
        <f>$B$9*C8</f>
        <v>35.448313997457532</v>
      </c>
      <c r="D10" s="18">
        <f t="shared" si="2"/>
        <v>76.635524328221891</v>
      </c>
      <c r="E10" s="18">
        <f t="shared" si="2"/>
        <v>7.9570604727561332</v>
      </c>
      <c r="F10" s="18">
        <f t="shared" si="2"/>
        <v>11.504411589820785</v>
      </c>
      <c r="G10" s="18">
        <f t="shared" si="2"/>
        <v>36.684786152975512</v>
      </c>
      <c r="H10" s="18">
        <f t="shared" si="2"/>
        <v>4.9779909629426742</v>
      </c>
      <c r="I10" s="18">
        <f t="shared" si="2"/>
        <v>92.407669023724637</v>
      </c>
      <c r="J10" s="18">
        <f t="shared" si="2"/>
        <v>14.651265638441378</v>
      </c>
      <c r="K10" s="18">
        <f t="shared" si="2"/>
        <v>69.88302309609621</v>
      </c>
      <c r="L10" s="18">
        <f t="shared" si="2"/>
        <v>64.723803550346119</v>
      </c>
      <c r="M10" s="18">
        <f t="shared" si="2"/>
        <v>74.879710598685904</v>
      </c>
      <c r="N10" s="18">
        <f t="shared" si="2"/>
        <v>78.168212334869736</v>
      </c>
      <c r="O10" s="18">
        <f t="shared" si="2"/>
        <v>94.937580202023995</v>
      </c>
      <c r="P10" s="18"/>
    </row>
    <row r="11" spans="1:27" ht="17.25" x14ac:dyDescent="0.25">
      <c r="B11" s="3">
        <f>Expt!B3</f>
        <v>11.3</v>
      </c>
      <c r="C11" s="27">
        <f>C9/$B11</f>
        <v>1.8111587282080075</v>
      </c>
      <c r="D11" s="27">
        <f t="shared" ref="D11:O11" si="3">D9/$B11</f>
        <v>10.747871438419104</v>
      </c>
      <c r="E11" s="27">
        <f t="shared" si="3"/>
        <v>14.134291782397677</v>
      </c>
      <c r="F11" s="27">
        <f t="shared" si="3"/>
        <v>25.398539373914865</v>
      </c>
      <c r="G11" s="27">
        <f t="shared" si="3"/>
        <v>27.721954039458268</v>
      </c>
      <c r="H11" s="27">
        <f t="shared" si="3"/>
        <v>31.011964414638751</v>
      </c>
      <c r="I11" s="27">
        <f t="shared" si="3"/>
        <v>39.28307334206481</v>
      </c>
      <c r="J11" s="27">
        <f t="shared" si="3"/>
        <v>38.012239387295047</v>
      </c>
      <c r="K11" s="27">
        <f t="shared" si="3"/>
        <v>49.845207179084142</v>
      </c>
      <c r="L11" s="27">
        <f t="shared" si="3"/>
        <v>48.961295292509007</v>
      </c>
      <c r="M11" s="27">
        <f t="shared" si="3"/>
        <v>56.888976671852106</v>
      </c>
      <c r="N11" s="27">
        <f t="shared" si="3"/>
        <v>58.58393501593612</v>
      </c>
      <c r="O11" s="27">
        <f t="shared" si="3"/>
        <v>60.993468909964264</v>
      </c>
      <c r="P11" s="18"/>
      <c r="R11" s="3">
        <f ca="1">R9/$B$11</f>
        <v>1.1284897910763336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3.1370189378280999</v>
      </c>
      <c r="D12" s="27">
        <f t="shared" ref="D12:O12" si="4">D10/$B11</f>
        <v>6.7819048078072468</v>
      </c>
      <c r="E12" s="27">
        <f t="shared" si="4"/>
        <v>0.70416464360673736</v>
      </c>
      <c r="F12" s="27">
        <f t="shared" si="4"/>
        <v>1.0180895212230783</v>
      </c>
      <c r="G12" s="27">
        <f t="shared" si="4"/>
        <v>3.2464412524757087</v>
      </c>
      <c r="H12" s="27">
        <f t="shared" si="4"/>
        <v>0.44053017371174102</v>
      </c>
      <c r="I12" s="27">
        <f t="shared" si="4"/>
        <v>8.1776698251083744</v>
      </c>
      <c r="J12" s="27">
        <f t="shared" si="4"/>
        <v>1.2965721803930423</v>
      </c>
      <c r="K12" s="27">
        <f t="shared" si="4"/>
        <v>6.1843383270881596</v>
      </c>
      <c r="L12" s="27">
        <f t="shared" si="4"/>
        <v>5.7277702256943464</v>
      </c>
      <c r="M12" s="27">
        <f t="shared" si="4"/>
        <v>6.6265230618306106</v>
      </c>
      <c r="N12" s="27">
        <f t="shared" si="4"/>
        <v>6.9175409145902416</v>
      </c>
      <c r="O12" s="27">
        <f t="shared" si="4"/>
        <v>8.4015557700906189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10.747871438419104</v>
      </c>
      <c r="E13" s="27">
        <f t="shared" si="5"/>
        <v>14.134291782397677</v>
      </c>
      <c r="F13" s="27">
        <f t="shared" si="5"/>
        <v>25.398539373914865</v>
      </c>
      <c r="G13" s="27">
        <f t="shared" si="5"/>
        <v>27.721954039458268</v>
      </c>
      <c r="H13" s="27">
        <f t="shared" si="5"/>
        <v>31.011964414638751</v>
      </c>
      <c r="I13" s="27">
        <f t="shared" si="5"/>
        <v>39.28307334206481</v>
      </c>
      <c r="J13" s="27">
        <f t="shared" si="5"/>
        <v>38.012239387295047</v>
      </c>
      <c r="K13" s="27">
        <f t="shared" si="5"/>
        <v>49.845207179084142</v>
      </c>
      <c r="L13" s="27">
        <f t="shared" si="5"/>
        <v>48.961295292509007</v>
      </c>
      <c r="M13" s="27">
        <f t="shared" si="5"/>
        <v>56.888976671852106</v>
      </c>
      <c r="N13" s="27">
        <f t="shared" si="5"/>
        <v>58.58393501593612</v>
      </c>
      <c r="O13" s="27">
        <f t="shared" si="5"/>
        <v>60.993468909964264</v>
      </c>
      <c r="P13" s="18"/>
      <c r="R13" s="3">
        <f ca="1">R11/($B$9*10^-9)</f>
        <v>141061.22388454169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1.8111587282080075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1.5606582001285783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0.90772426134764528</v>
      </c>
      <c r="D3" s="74">
        <f>B!$P$21</f>
        <v>0.86121992287268534</v>
      </c>
      <c r="E3" s="74">
        <f>'C'!$P$21</f>
        <v>0.86046183035325541</v>
      </c>
      <c r="F3" s="75">
        <f>AVERAGE(C3:E3)</f>
        <v>0.87646867152452879</v>
      </c>
      <c r="G3" s="80">
        <f>STDEV(C3:E3)</f>
        <v>2.7070788637573649E-2</v>
      </c>
    </row>
    <row r="4" spans="2:7" ht="15.75" thickBot="1" x14ac:dyDescent="0.3">
      <c r="B4" s="81" t="s">
        <v>54</v>
      </c>
      <c r="C4" s="82">
        <f>A!$P$22</f>
        <v>0.95982100136794812</v>
      </c>
      <c r="D4" s="82">
        <f>B!$P$22</f>
        <v>0.8222203310140076</v>
      </c>
      <c r="E4" s="82">
        <f>'C'!$P$22</f>
        <v>0.88850102923602359</v>
      </c>
      <c r="F4" s="83">
        <f>AVERAGE(C4:E4)</f>
        <v>0.89018078720599314</v>
      </c>
      <c r="G4" s="84">
        <f>STDEV(C4:E4)</f>
        <v>6.8815712672264814E-2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0.83002662276025652</v>
      </c>
      <c r="D7" s="74">
        <f>B!$Q$21</f>
        <v>0.81905973697272272</v>
      </c>
      <c r="E7" s="74">
        <f>'C'!$Q$21</f>
        <v>0.82011236984652724</v>
      </c>
      <c r="F7" s="75">
        <f>AVERAGE(C7:E7)</f>
        <v>0.8230662431931689</v>
      </c>
      <c r="G7" s="80">
        <f>STDEV(C7:E7)</f>
        <v>6.0507992678820836E-3</v>
      </c>
    </row>
    <row r="8" spans="2:7" ht="15.75" thickBot="1" x14ac:dyDescent="0.3">
      <c r="B8" s="81" t="s">
        <v>54</v>
      </c>
      <c r="C8" s="82">
        <f>A!$Q$22</f>
        <v>0.7336779727977274</v>
      </c>
      <c r="D8" s="82">
        <f>B!$Q$22</f>
        <v>0.76496637892139741</v>
      </c>
      <c r="E8" s="82">
        <f>'C'!$Q$22</f>
        <v>0.80496163379580299</v>
      </c>
      <c r="F8" s="83">
        <f>AVERAGE(C8:E8)</f>
        <v>0.76786866183830915</v>
      </c>
      <c r="G8" s="84">
        <f>STDEV(C8:E8)</f>
        <v>3.573034446964498E-2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2018-11-30T17:23:51Z</dcterms:modified>
</cp:coreProperties>
</file>